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3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9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0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1.xml" ContentType="application/vnd.openxmlformats-officedocument.drawingml.chartshapes+xml"/>
  <Override PartName="/xl/drawings/drawing3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3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6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7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8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9.xml" ContentType="application/vnd.openxmlformats-officedocument.drawingml.chartshapes+xml"/>
  <Override PartName="/xl/drawings/drawing40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1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ound Dragon Flying) Mega Garchomp and Mega Rayquaza fix\"/>
    </mc:Choice>
  </mc:AlternateContent>
  <xr:revisionPtr revIDLastSave="0" documentId="13_ncr:1_{7664E040-91B3-4628-971A-AF498B8B7D7E}" xr6:coauthVersionLast="47" xr6:coauthVersionMax="47" xr10:uidLastSave="{00000000-0000-0000-0000-000000000000}"/>
  <bookViews>
    <workbookView xWindow="-98" yWindow="-98" windowWidth="21795" windowHeight="12975" firstSheet="3" activeTab="7" xr2:uid="{C9963064-2643-4969-A9EE-6476C9D0649A}"/>
  </bookViews>
  <sheets>
    <sheet name="Dragon table_ESTIMATOR NFIce" sheetId="113" r:id="rId1"/>
    <sheet name="Dragon table_ESTIMATOR WeakIce" sheetId="118" r:id="rId2"/>
    <sheet name="Dragon table_TIME NFIce" sheetId="114" r:id="rId3"/>
    <sheet name="ASETTW NowTag MgGar" sheetId="119" r:id="rId4"/>
    <sheet name="ASETTW NowTag" sheetId="117" r:id="rId5"/>
    <sheet name="ASETTW Full" sheetId="116" r:id="rId6"/>
    <sheet name="ASETTW Untruncated" sheetId="115" r:id="rId7"/>
    <sheet name="Mega" sheetId="112" r:id="rId8"/>
    <sheet name="Mega old" sheetId="8" r:id="rId9"/>
    <sheet name="DPS Now MgSal" sheetId="46" r:id="rId10"/>
    <sheet name="DPS Now Tag MgSal" sheetId="17" r:id="rId11"/>
    <sheet name="ASETTW Future Megas MgSal" sheetId="18" r:id="rId12"/>
    <sheet name="DPS Future Megas MgSal" sheetId="21" r:id="rId13"/>
    <sheet name="ASETTW Future MgSal" sheetId="22" r:id="rId14"/>
    <sheet name="DPS Future MgSal" sheetId="23" r:id="rId15"/>
    <sheet name="DPS Full MgSal" sheetId="14" r:id="rId16"/>
    <sheet name="Mega KyuremDBDM" sheetId="24" r:id="rId17"/>
    <sheet name="ASETTW Untruncated MgSal" sheetId="11" r:id="rId18"/>
    <sheet name="comprehensive_dps30" sheetId="13" r:id="rId19"/>
  </sheets>
  <definedNames>
    <definedName name="_xlnm._FilterDatabase" localSheetId="5" hidden="1">'ASETTW Full'!$A$1:$W$45</definedName>
    <definedName name="_xlnm._FilterDatabase" localSheetId="11" hidden="1">'ASETTW Future Megas MgSal'!$A$1:$W$45</definedName>
    <definedName name="_xlnm._FilterDatabase" localSheetId="13" hidden="1">'ASETTW Future MgSal'!$A$1:$W$45</definedName>
    <definedName name="_xlnm._FilterDatabase" localSheetId="4" hidden="1">'ASETTW NowTag'!$A$1:$W$45</definedName>
    <definedName name="_xlnm._FilterDatabase" localSheetId="3" hidden="1">'ASETTW NowTag MgGar'!$A$1:$W$45</definedName>
    <definedName name="_xlnm._FilterDatabase" localSheetId="15" hidden="1">'DPS Full MgSal'!$A$1:$W$45</definedName>
    <definedName name="_xlnm._FilterDatabase" localSheetId="12" hidden="1">'DPS Future Megas MgSal'!$A$1:$W$45</definedName>
    <definedName name="_xlnm._FilterDatabase" localSheetId="14" hidden="1">'DPS Future MgSal'!$A$1:$W$45</definedName>
    <definedName name="_xlnm._FilterDatabase" localSheetId="9" hidden="1">'DPS Now MgSal'!$A$1:$W$45</definedName>
    <definedName name="_xlnm._FilterDatabase" localSheetId="10" hidden="1">'DPS Now Tag MgSal'!$A$1:$W$45</definedName>
    <definedName name="_xlnm._FilterDatabase" localSheetId="0" hidden="1">'Dragon table_ESTIMATOR NFIce'!$A$1:$BL$822</definedName>
    <definedName name="_xlnm._FilterDatabase" localSheetId="1" hidden="1">'Dragon table_ESTIMATOR WeakIce'!$A$1:$BL$822</definedName>
    <definedName name="_xlnm._FilterDatabase" localSheetId="2" hidden="1">'Dragon table_TIME NFIce'!$A$1:$BL$827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445" i="13" l="1"/>
  <c r="X444" i="13"/>
  <c r="X443" i="13"/>
  <c r="X442" i="13"/>
  <c r="X441" i="13"/>
  <c r="X440" i="13"/>
  <c r="X439" i="13"/>
  <c r="X438" i="13"/>
  <c r="X437" i="13"/>
  <c r="X436" i="13"/>
  <c r="X435" i="13"/>
  <c r="X434" i="13"/>
  <c r="X433" i="13"/>
  <c r="X432" i="13"/>
  <c r="X431" i="13"/>
  <c r="X430" i="13"/>
  <c r="X429" i="13"/>
  <c r="X428" i="13"/>
  <c r="X427" i="13"/>
  <c r="X426" i="13"/>
  <c r="X425" i="13"/>
  <c r="X424" i="13"/>
  <c r="X423" i="13"/>
  <c r="X422" i="13"/>
  <c r="X421" i="13"/>
  <c r="X420" i="13"/>
  <c r="X419" i="13"/>
  <c r="X418" i="13"/>
  <c r="X417" i="13"/>
  <c r="X416" i="13"/>
  <c r="X415" i="13"/>
  <c r="X414" i="13"/>
  <c r="X413" i="13"/>
  <c r="X412" i="13"/>
  <c r="X411" i="13"/>
  <c r="X410" i="13"/>
  <c r="X409" i="13"/>
  <c r="X408" i="13"/>
  <c r="X407" i="13"/>
  <c r="X406" i="13"/>
  <c r="X405" i="13"/>
  <c r="X404" i="13"/>
  <c r="X403" i="13"/>
  <c r="X402" i="13"/>
  <c r="X401" i="13"/>
  <c r="X400" i="13"/>
  <c r="X399" i="13"/>
  <c r="X398" i="13"/>
  <c r="X397" i="13"/>
  <c r="X396" i="13"/>
  <c r="X395" i="13"/>
  <c r="X394" i="13"/>
  <c r="X393" i="13"/>
  <c r="X392" i="13"/>
  <c r="X391" i="13"/>
  <c r="X390" i="13"/>
  <c r="X389" i="13"/>
  <c r="X388" i="13"/>
  <c r="X387" i="13"/>
  <c r="X386" i="13"/>
  <c r="X385" i="13"/>
  <c r="X384" i="13"/>
  <c r="X383" i="13"/>
  <c r="X382" i="13"/>
  <c r="X381" i="13"/>
  <c r="X380" i="13"/>
  <c r="X379" i="13"/>
  <c r="X378" i="13"/>
  <c r="X377" i="13"/>
  <c r="X376" i="13"/>
  <c r="X375" i="13"/>
  <c r="X374" i="13"/>
  <c r="X373" i="13"/>
  <c r="X372" i="13"/>
  <c r="X371" i="13"/>
  <c r="X370" i="13"/>
  <c r="X369" i="13"/>
  <c r="X368" i="13"/>
  <c r="X367" i="13"/>
  <c r="X366" i="13"/>
  <c r="X365" i="13"/>
  <c r="X364" i="13"/>
  <c r="X363" i="13"/>
  <c r="X362" i="13"/>
  <c r="X361" i="13"/>
  <c r="X360" i="13"/>
  <c r="X359" i="13"/>
  <c r="X358" i="13"/>
  <c r="X357" i="13"/>
  <c r="X356" i="13"/>
  <c r="X355" i="13"/>
  <c r="X354" i="13"/>
  <c r="X353" i="13"/>
  <c r="X352" i="13"/>
  <c r="X351" i="13"/>
  <c r="X350" i="13"/>
  <c r="X349" i="13"/>
  <c r="X348" i="13"/>
  <c r="X347" i="13"/>
  <c r="X346" i="13"/>
  <c r="X345" i="13"/>
  <c r="X344" i="13"/>
  <c r="X343" i="13"/>
  <c r="X342" i="13"/>
  <c r="X341" i="13"/>
  <c r="X340" i="13"/>
  <c r="X339" i="13"/>
  <c r="X338" i="13"/>
  <c r="X337" i="13"/>
  <c r="X336" i="13"/>
  <c r="X335" i="13"/>
  <c r="X334" i="13"/>
  <c r="X333" i="13"/>
  <c r="X332" i="13"/>
  <c r="X331" i="13"/>
  <c r="X330" i="13"/>
  <c r="X329" i="13"/>
  <c r="X328" i="13"/>
  <c r="X327" i="13"/>
  <c r="X326" i="13"/>
  <c r="X325" i="13"/>
  <c r="X324" i="13"/>
  <c r="X323" i="13"/>
  <c r="X322" i="13"/>
  <c r="X321" i="13"/>
  <c r="X320" i="13"/>
  <c r="X319" i="13"/>
  <c r="X318" i="13"/>
  <c r="X317" i="13"/>
  <c r="X316" i="13"/>
  <c r="X315" i="13"/>
  <c r="X314" i="13"/>
  <c r="X313" i="13"/>
  <c r="X312" i="13"/>
  <c r="X311" i="13"/>
  <c r="X310" i="13"/>
  <c r="X309" i="13"/>
  <c r="X308" i="13"/>
  <c r="X307" i="13"/>
  <c r="X306" i="13"/>
  <c r="X305" i="13"/>
  <c r="X304" i="13"/>
  <c r="X303" i="13"/>
  <c r="X302" i="13"/>
  <c r="X301" i="13"/>
  <c r="X300" i="13"/>
  <c r="X299" i="13"/>
  <c r="X298" i="13"/>
  <c r="X297" i="13"/>
  <c r="X296" i="13"/>
  <c r="X295" i="13"/>
  <c r="X294" i="13"/>
  <c r="X293" i="13"/>
  <c r="X292" i="13"/>
  <c r="X291" i="13"/>
  <c r="X290" i="13"/>
  <c r="X289" i="13"/>
  <c r="X288" i="13"/>
  <c r="X287" i="13"/>
  <c r="X286" i="13"/>
  <c r="X285" i="13"/>
  <c r="X284" i="13"/>
  <c r="X283" i="13"/>
  <c r="X282" i="13"/>
  <c r="X281" i="13"/>
  <c r="X280" i="13"/>
  <c r="X279" i="13"/>
  <c r="X278" i="13"/>
  <c r="X277" i="13"/>
  <c r="X276" i="13"/>
  <c r="X275" i="13"/>
  <c r="X274" i="13"/>
  <c r="X273" i="13"/>
  <c r="X272" i="13"/>
  <c r="X271" i="13"/>
  <c r="X270" i="13"/>
  <c r="X269" i="13"/>
  <c r="X268" i="13"/>
  <c r="X267" i="13"/>
  <c r="X266" i="13"/>
  <c r="X265" i="13"/>
  <c r="X264" i="13"/>
  <c r="X263" i="13"/>
  <c r="X262" i="13"/>
  <c r="X261" i="13"/>
  <c r="X260" i="13"/>
  <c r="X259" i="13"/>
  <c r="X258" i="13"/>
  <c r="X257" i="13"/>
  <c r="X256" i="13"/>
  <c r="X255" i="13"/>
  <c r="X254" i="13"/>
  <c r="X253" i="13"/>
  <c r="X252" i="13"/>
  <c r="X251" i="13"/>
  <c r="X250" i="13"/>
  <c r="X249" i="13"/>
  <c r="X248" i="13"/>
  <c r="X247" i="13"/>
  <c r="X246" i="13"/>
  <c r="X245" i="13"/>
  <c r="X244" i="13"/>
  <c r="X243" i="13"/>
  <c r="X242" i="13"/>
  <c r="X241" i="13"/>
  <c r="X240" i="13"/>
  <c r="X239" i="13"/>
  <c r="X238" i="13"/>
  <c r="X237" i="13"/>
  <c r="X236" i="13"/>
  <c r="X235" i="13"/>
  <c r="X234" i="13"/>
  <c r="X233" i="13"/>
  <c r="X232" i="13"/>
  <c r="X231" i="13"/>
  <c r="X230" i="13"/>
  <c r="X229" i="13"/>
  <c r="X228" i="13"/>
  <c r="X227" i="13"/>
  <c r="X226" i="13"/>
  <c r="X225" i="13"/>
  <c r="X224" i="13"/>
  <c r="X223" i="13"/>
  <c r="X222" i="13"/>
  <c r="X221" i="13"/>
  <c r="X220" i="13"/>
  <c r="X219" i="13"/>
  <c r="X218" i="13"/>
  <c r="X217" i="13"/>
  <c r="X216" i="13"/>
  <c r="X215" i="13"/>
  <c r="X214" i="13"/>
  <c r="X213" i="13"/>
  <c r="X212" i="13"/>
  <c r="X211" i="13"/>
  <c r="X210" i="13"/>
  <c r="X209" i="13"/>
  <c r="X208" i="13"/>
  <c r="X207" i="13"/>
  <c r="X206" i="13"/>
  <c r="X205" i="13"/>
  <c r="X204" i="13"/>
  <c r="X203" i="13"/>
  <c r="X202" i="13"/>
  <c r="X201" i="13"/>
  <c r="X200" i="13"/>
  <c r="X199" i="13"/>
  <c r="X198" i="13"/>
  <c r="X197" i="13"/>
  <c r="X196" i="13"/>
  <c r="X195" i="13"/>
  <c r="X194" i="13"/>
  <c r="X193" i="13"/>
  <c r="X192" i="13"/>
  <c r="X191" i="13"/>
  <c r="X190" i="13"/>
  <c r="X189" i="13"/>
  <c r="X188" i="13"/>
  <c r="X187" i="13"/>
  <c r="X186" i="13"/>
  <c r="X185" i="13"/>
  <c r="X184" i="13"/>
  <c r="X183" i="13"/>
  <c r="X182" i="13"/>
  <c r="X181" i="13"/>
  <c r="X180" i="13"/>
  <c r="X179" i="13"/>
  <c r="X178" i="13"/>
  <c r="X177" i="13"/>
  <c r="X176" i="13"/>
  <c r="X175" i="13"/>
  <c r="X174" i="13"/>
  <c r="X173" i="13"/>
  <c r="X172" i="13"/>
  <c r="X171" i="13"/>
  <c r="X170" i="13"/>
  <c r="X169" i="13"/>
  <c r="X168" i="13"/>
  <c r="X167" i="13"/>
  <c r="X166" i="13"/>
  <c r="X165" i="13"/>
  <c r="X164" i="13"/>
  <c r="X163" i="13"/>
  <c r="X162" i="13"/>
  <c r="X161" i="13"/>
  <c r="X160" i="13"/>
  <c r="X159" i="13"/>
  <c r="X158" i="13"/>
  <c r="X157" i="13"/>
  <c r="X156" i="13"/>
  <c r="X155" i="13"/>
  <c r="X154" i="13"/>
  <c r="X153" i="13"/>
  <c r="X152" i="13"/>
  <c r="X151" i="13"/>
  <c r="X150" i="13"/>
  <c r="X149" i="13"/>
  <c r="X148" i="13"/>
  <c r="X147" i="13"/>
  <c r="X146" i="13"/>
  <c r="X145" i="13"/>
  <c r="X144" i="13"/>
  <c r="X143" i="13"/>
  <c r="X142" i="13"/>
  <c r="X141" i="13"/>
  <c r="X140" i="13"/>
  <c r="X139" i="13"/>
  <c r="X138" i="13"/>
  <c r="X137" i="13"/>
  <c r="X136" i="13"/>
  <c r="X135" i="13"/>
  <c r="X134" i="13"/>
  <c r="X133" i="13"/>
  <c r="X132" i="13"/>
  <c r="X131" i="13"/>
  <c r="X130" i="13"/>
  <c r="X129" i="13"/>
  <c r="X128" i="13"/>
  <c r="X127" i="13"/>
  <c r="X126" i="13"/>
  <c r="X125" i="13"/>
  <c r="X124" i="13"/>
  <c r="X123" i="13"/>
  <c r="X122" i="13"/>
  <c r="X121" i="13"/>
  <c r="X120" i="13"/>
  <c r="X119" i="13"/>
  <c r="X118" i="13"/>
  <c r="X117" i="13"/>
  <c r="X116" i="13"/>
  <c r="X115" i="13"/>
  <c r="X114" i="13"/>
  <c r="X113" i="13"/>
  <c r="X112" i="13"/>
  <c r="X111" i="13"/>
  <c r="X110" i="13"/>
  <c r="X109" i="13"/>
  <c r="X108" i="13"/>
  <c r="X107" i="13"/>
  <c r="X106" i="13"/>
  <c r="X105" i="13"/>
  <c r="X104" i="13"/>
  <c r="X103" i="13"/>
  <c r="X102" i="13"/>
  <c r="X101" i="13"/>
  <c r="X100" i="13"/>
  <c r="X99" i="13"/>
  <c r="X98" i="13"/>
  <c r="X97" i="13"/>
  <c r="X96" i="13"/>
  <c r="X95" i="13"/>
  <c r="X94" i="13"/>
  <c r="X93" i="13"/>
  <c r="X92" i="13"/>
  <c r="X91" i="13"/>
  <c r="X90" i="13"/>
  <c r="X89" i="13"/>
  <c r="X88" i="13"/>
  <c r="X87" i="13"/>
  <c r="X86" i="13"/>
  <c r="X85" i="13"/>
  <c r="X84" i="13"/>
  <c r="X83" i="13"/>
  <c r="X82" i="13"/>
  <c r="X81" i="13"/>
  <c r="X80" i="13"/>
  <c r="X79" i="13"/>
  <c r="X78" i="13"/>
  <c r="X77" i="13"/>
  <c r="X76" i="13"/>
  <c r="X75" i="13"/>
  <c r="X74" i="13"/>
  <c r="X73" i="13"/>
  <c r="X72" i="13"/>
  <c r="X71" i="13"/>
  <c r="X70" i="13"/>
  <c r="X69" i="13"/>
  <c r="X68" i="13"/>
  <c r="X67" i="13"/>
  <c r="X66" i="13"/>
  <c r="X65" i="13"/>
  <c r="X64" i="13"/>
  <c r="X63" i="13"/>
  <c r="X62" i="13"/>
  <c r="X61" i="13"/>
  <c r="X60" i="13"/>
  <c r="X59" i="13"/>
  <c r="X58" i="13"/>
  <c r="X57" i="13"/>
  <c r="X56" i="13"/>
  <c r="X55" i="13"/>
  <c r="X54" i="13"/>
  <c r="X53" i="13"/>
  <c r="X52" i="13"/>
  <c r="X51" i="13"/>
  <c r="X50" i="13"/>
  <c r="X49" i="13"/>
  <c r="X48" i="13"/>
  <c r="X47" i="13"/>
  <c r="X46" i="13"/>
  <c r="X45" i="13"/>
  <c r="X44" i="13"/>
  <c r="X43" i="13"/>
  <c r="X42" i="13"/>
  <c r="X41" i="13"/>
  <c r="X40" i="13"/>
  <c r="X39" i="13"/>
  <c r="X38" i="13"/>
  <c r="X37" i="13"/>
  <c r="X36" i="13"/>
  <c r="X35" i="13"/>
  <c r="X34" i="13"/>
  <c r="X33" i="13"/>
  <c r="X32" i="13"/>
  <c r="X31" i="13"/>
  <c r="X30" i="13"/>
  <c r="X29" i="13"/>
  <c r="X28" i="13"/>
  <c r="X27" i="13"/>
  <c r="X26" i="13"/>
  <c r="X25" i="13"/>
  <c r="X24" i="13"/>
  <c r="X23" i="13"/>
  <c r="X22" i="13"/>
  <c r="X21" i="13"/>
  <c r="X20" i="13"/>
  <c r="X19" i="13"/>
  <c r="X18" i="13"/>
  <c r="X17" i="13"/>
  <c r="X16" i="13"/>
  <c r="X15" i="13"/>
  <c r="X14" i="13"/>
  <c r="X13" i="13"/>
  <c r="X12" i="13"/>
  <c r="X11" i="13"/>
  <c r="X10" i="13"/>
  <c r="X9" i="13"/>
  <c r="X8" i="13"/>
  <c r="X7" i="13"/>
  <c r="X6" i="13"/>
  <c r="X5" i="13"/>
  <c r="X4" i="13"/>
  <c r="X3" i="13"/>
  <c r="X2" i="13"/>
  <c r="X445" i="11"/>
  <c r="X444" i="11"/>
  <c r="X443" i="11"/>
  <c r="X442" i="11"/>
  <c r="X441" i="11"/>
  <c r="X440" i="11"/>
  <c r="X439" i="11"/>
  <c r="X438" i="11"/>
  <c r="X437" i="11"/>
  <c r="X436" i="11"/>
  <c r="X435" i="11"/>
  <c r="X434" i="11"/>
  <c r="X433" i="11"/>
  <c r="X432" i="11"/>
  <c r="X431" i="11"/>
  <c r="X430" i="11"/>
  <c r="X429" i="11"/>
  <c r="X428" i="11"/>
  <c r="X427" i="11"/>
  <c r="X426" i="11"/>
  <c r="X425" i="11"/>
  <c r="X424" i="11"/>
  <c r="X423" i="11"/>
  <c r="X422" i="11"/>
  <c r="X421" i="11"/>
  <c r="X420" i="11"/>
  <c r="X419" i="11"/>
  <c r="X418" i="11"/>
  <c r="X417" i="11"/>
  <c r="X416" i="11"/>
  <c r="X415" i="11"/>
  <c r="X414" i="11"/>
  <c r="X413" i="11"/>
  <c r="X412" i="11"/>
  <c r="X411" i="11"/>
  <c r="X410" i="11"/>
  <c r="X409" i="11"/>
  <c r="X408" i="11"/>
  <c r="X407" i="11"/>
  <c r="X406" i="11"/>
  <c r="X405" i="11"/>
  <c r="X404" i="11"/>
  <c r="X403" i="11"/>
  <c r="X402" i="11"/>
  <c r="X401" i="11"/>
  <c r="X400" i="11"/>
  <c r="X399" i="11"/>
  <c r="X398" i="11"/>
  <c r="X397" i="11"/>
  <c r="X396" i="11"/>
  <c r="X395" i="11"/>
  <c r="X394" i="11"/>
  <c r="X393" i="11"/>
  <c r="X392" i="11"/>
  <c r="X391" i="11"/>
  <c r="X390" i="11"/>
  <c r="X389" i="11"/>
  <c r="X388" i="11"/>
  <c r="X387" i="11"/>
  <c r="X386" i="11"/>
  <c r="X385" i="11"/>
  <c r="X384" i="11"/>
  <c r="X383" i="11"/>
  <c r="X382" i="11"/>
  <c r="X381" i="11"/>
  <c r="X380" i="11"/>
  <c r="X379" i="11"/>
  <c r="X378" i="11"/>
  <c r="X377" i="11"/>
  <c r="X376" i="11"/>
  <c r="X375" i="11"/>
  <c r="X374" i="11"/>
  <c r="X373" i="11"/>
  <c r="X372" i="11"/>
  <c r="X371" i="11"/>
  <c r="X370" i="11"/>
  <c r="X369" i="11"/>
  <c r="X368" i="11"/>
  <c r="X367" i="11"/>
  <c r="X366" i="11"/>
  <c r="X365" i="11"/>
  <c r="X364" i="11"/>
  <c r="X363" i="11"/>
  <c r="X362" i="11"/>
  <c r="X361" i="11"/>
  <c r="X360" i="11"/>
  <c r="X359" i="11"/>
  <c r="X358" i="11"/>
  <c r="X357" i="11"/>
  <c r="X356" i="11"/>
  <c r="X355" i="11"/>
  <c r="X354" i="11"/>
  <c r="X353" i="11"/>
  <c r="X352" i="11"/>
  <c r="X351" i="11"/>
  <c r="X350" i="11"/>
  <c r="X349" i="11"/>
  <c r="X348" i="11"/>
  <c r="X347" i="11"/>
  <c r="X346" i="11"/>
  <c r="X345" i="11"/>
  <c r="X344" i="11"/>
  <c r="X343" i="11"/>
  <c r="X342" i="11"/>
  <c r="X341" i="11"/>
  <c r="X340" i="11"/>
  <c r="X339" i="11"/>
  <c r="X338" i="11"/>
  <c r="X337" i="11"/>
  <c r="X336" i="11"/>
  <c r="X335" i="11"/>
  <c r="X334" i="11"/>
  <c r="X333" i="11"/>
  <c r="X332" i="11"/>
  <c r="X331" i="11"/>
  <c r="X330" i="11"/>
  <c r="X329" i="11"/>
  <c r="X328" i="11"/>
  <c r="X327" i="11"/>
  <c r="X326" i="11"/>
  <c r="X325" i="11"/>
  <c r="X324" i="11"/>
  <c r="X323" i="11"/>
  <c r="X322" i="11"/>
  <c r="X321" i="11"/>
  <c r="X320" i="11"/>
  <c r="X319" i="11"/>
  <c r="X318" i="11"/>
  <c r="X317" i="11"/>
  <c r="X316" i="11"/>
  <c r="X315" i="11"/>
  <c r="X314" i="11"/>
  <c r="X313" i="11"/>
  <c r="X312" i="11"/>
  <c r="X311" i="11"/>
  <c r="X310" i="11"/>
  <c r="X309" i="11"/>
  <c r="X308" i="11"/>
  <c r="X307" i="11"/>
  <c r="X306" i="11"/>
  <c r="X305" i="11"/>
  <c r="X304" i="11"/>
  <c r="X303" i="11"/>
  <c r="X302" i="11"/>
  <c r="X301" i="11"/>
  <c r="X300" i="11"/>
  <c r="X299" i="11"/>
  <c r="X298" i="11"/>
  <c r="X297" i="11"/>
  <c r="X296" i="11"/>
  <c r="X295" i="11"/>
  <c r="X294" i="11"/>
  <c r="X293" i="11"/>
  <c r="X292" i="11"/>
  <c r="X291" i="11"/>
  <c r="X290" i="11"/>
  <c r="X289" i="11"/>
  <c r="X288" i="11"/>
  <c r="X287" i="11"/>
  <c r="X286" i="11"/>
  <c r="X285" i="11"/>
  <c r="X284" i="11"/>
  <c r="X283" i="11"/>
  <c r="X282" i="11"/>
  <c r="X281" i="11"/>
  <c r="X280" i="11"/>
  <c r="X279" i="11"/>
  <c r="X278" i="11"/>
  <c r="X277" i="11"/>
  <c r="X276" i="11"/>
  <c r="X275" i="11"/>
  <c r="X274" i="11"/>
  <c r="X273" i="11"/>
  <c r="X272" i="11"/>
  <c r="X271" i="11"/>
  <c r="X270" i="11"/>
  <c r="X269" i="11"/>
  <c r="X268" i="11"/>
  <c r="X267" i="11"/>
  <c r="X266" i="11"/>
  <c r="X265" i="11"/>
  <c r="X264" i="11"/>
  <c r="X263" i="11"/>
  <c r="X262" i="11"/>
  <c r="X261" i="11"/>
  <c r="X260" i="11"/>
  <c r="X259" i="11"/>
  <c r="X258" i="11"/>
  <c r="X257" i="11"/>
  <c r="X256" i="11"/>
  <c r="X255" i="11"/>
  <c r="X254" i="11"/>
  <c r="X253" i="11"/>
  <c r="X252" i="11"/>
  <c r="X251" i="11"/>
  <c r="X250" i="11"/>
  <c r="X249" i="11"/>
  <c r="X248" i="11"/>
  <c r="X247" i="11"/>
  <c r="X246" i="11"/>
  <c r="X245" i="11"/>
  <c r="X244" i="11"/>
  <c r="X243" i="11"/>
  <c r="X242" i="11"/>
  <c r="X241" i="11"/>
  <c r="X240" i="11"/>
  <c r="X239" i="11"/>
  <c r="X238" i="11"/>
  <c r="X237" i="11"/>
  <c r="X236" i="11"/>
  <c r="X235" i="11"/>
  <c r="X234" i="11"/>
  <c r="X233" i="11"/>
  <c r="X232" i="11"/>
  <c r="X231" i="11"/>
  <c r="X230" i="11"/>
  <c r="X229" i="11"/>
  <c r="X228" i="11"/>
  <c r="X227" i="11"/>
  <c r="X226" i="11"/>
  <c r="X225" i="11"/>
  <c r="X224" i="11"/>
  <c r="X223" i="11"/>
  <c r="X222" i="11"/>
  <c r="X221" i="11"/>
  <c r="X220" i="11"/>
  <c r="X219" i="11"/>
  <c r="X218" i="11"/>
  <c r="X217" i="11"/>
  <c r="X216" i="11"/>
  <c r="X215" i="11"/>
  <c r="X214" i="11"/>
  <c r="X213" i="11"/>
  <c r="X212" i="11"/>
  <c r="X211" i="11"/>
  <c r="X210" i="11"/>
  <c r="X209" i="11"/>
  <c r="X208" i="11"/>
  <c r="X207" i="11"/>
  <c r="X206" i="11"/>
  <c r="X205" i="11"/>
  <c r="X204" i="11"/>
  <c r="X203" i="11"/>
  <c r="X202" i="11"/>
  <c r="X201" i="11"/>
  <c r="X200" i="11"/>
  <c r="X199" i="11"/>
  <c r="X198" i="11"/>
  <c r="X197" i="11"/>
  <c r="X196" i="11"/>
  <c r="X195" i="11"/>
  <c r="X194" i="11"/>
  <c r="X193" i="11"/>
  <c r="X192" i="11"/>
  <c r="X191" i="11"/>
  <c r="X190" i="11"/>
  <c r="X189" i="11"/>
  <c r="X188" i="11"/>
  <c r="X187" i="11"/>
  <c r="X186" i="11"/>
  <c r="X185" i="11"/>
  <c r="X184" i="11"/>
  <c r="X183" i="11"/>
  <c r="X182" i="11"/>
  <c r="X181" i="11"/>
  <c r="X180" i="11"/>
  <c r="X179" i="11"/>
  <c r="X178" i="11"/>
  <c r="X177" i="11"/>
  <c r="X176" i="11"/>
  <c r="X175" i="11"/>
  <c r="X174" i="11"/>
  <c r="X173" i="11"/>
  <c r="X172" i="11"/>
  <c r="X171" i="11"/>
  <c r="X170" i="11"/>
  <c r="X169" i="11"/>
  <c r="X168" i="11"/>
  <c r="X167" i="11"/>
  <c r="X166" i="11"/>
  <c r="X165" i="11"/>
  <c r="X164" i="11"/>
  <c r="X163" i="11"/>
  <c r="X162" i="11"/>
  <c r="X161" i="11"/>
  <c r="X160" i="11"/>
  <c r="X159" i="11"/>
  <c r="X158" i="11"/>
  <c r="X157" i="11"/>
  <c r="X156" i="11"/>
  <c r="X155" i="11"/>
  <c r="X154" i="11"/>
  <c r="X153" i="11"/>
  <c r="X152" i="11"/>
  <c r="X151" i="11"/>
  <c r="X150" i="11"/>
  <c r="X149" i="11"/>
  <c r="X148" i="11"/>
  <c r="X147" i="11"/>
  <c r="X146" i="11"/>
  <c r="X145" i="11"/>
  <c r="X144" i="11"/>
  <c r="X143" i="11"/>
  <c r="X142" i="11"/>
  <c r="X141" i="11"/>
  <c r="X140" i="11"/>
  <c r="X139" i="11"/>
  <c r="X138" i="11"/>
  <c r="X137" i="11"/>
  <c r="X136" i="11"/>
  <c r="X135" i="11"/>
  <c r="X134" i="11"/>
  <c r="X133" i="11"/>
  <c r="X132" i="11"/>
  <c r="X131" i="11"/>
  <c r="X130" i="11"/>
  <c r="X129" i="11"/>
  <c r="X128" i="11"/>
  <c r="X127" i="11"/>
  <c r="X126" i="11"/>
  <c r="X125" i="11"/>
  <c r="X124" i="11"/>
  <c r="X123" i="11"/>
  <c r="X122" i="11"/>
  <c r="X121" i="11"/>
  <c r="X120" i="11"/>
  <c r="X119" i="11"/>
  <c r="X118" i="11"/>
  <c r="X117" i="11"/>
  <c r="X116" i="11"/>
  <c r="X115" i="11"/>
  <c r="X114" i="11"/>
  <c r="X113" i="11"/>
  <c r="X112" i="11"/>
  <c r="X111" i="11"/>
  <c r="X110" i="11"/>
  <c r="X109" i="11"/>
  <c r="X108" i="11"/>
  <c r="X107" i="11"/>
  <c r="X106" i="11"/>
  <c r="X105" i="11"/>
  <c r="X104" i="11"/>
  <c r="X103" i="11"/>
  <c r="X102" i="11"/>
  <c r="X101" i="11"/>
  <c r="X100" i="11"/>
  <c r="X99" i="11"/>
  <c r="X98" i="11"/>
  <c r="X97" i="11"/>
  <c r="X96" i="11"/>
  <c r="X95" i="11"/>
  <c r="X94" i="11"/>
  <c r="X93" i="11"/>
  <c r="X92" i="11"/>
  <c r="X91" i="11"/>
  <c r="X90" i="11"/>
  <c r="X89" i="11"/>
  <c r="X88" i="11"/>
  <c r="X87" i="11"/>
  <c r="X86" i="11"/>
  <c r="X85" i="11"/>
  <c r="X84" i="11"/>
  <c r="X83" i="11"/>
  <c r="X82" i="11"/>
  <c r="X81" i="11"/>
  <c r="X80" i="11"/>
  <c r="X79" i="11"/>
  <c r="X78" i="11"/>
  <c r="X77" i="11"/>
  <c r="X76" i="11"/>
  <c r="X75" i="11"/>
  <c r="X74" i="11"/>
  <c r="X73" i="11"/>
  <c r="X72" i="11"/>
  <c r="X71" i="11"/>
  <c r="X70" i="11"/>
  <c r="X69" i="11"/>
  <c r="X68" i="11"/>
  <c r="X67" i="11"/>
  <c r="X66" i="11"/>
  <c r="X65" i="11"/>
  <c r="X64" i="11"/>
  <c r="X63" i="11"/>
  <c r="X62" i="11"/>
  <c r="X61" i="11"/>
  <c r="X60" i="11"/>
  <c r="X59" i="11"/>
  <c r="X58" i="11"/>
  <c r="X57" i="11"/>
  <c r="X56" i="11"/>
  <c r="X55" i="11"/>
  <c r="X54" i="11"/>
  <c r="X53" i="11"/>
  <c r="X52" i="11"/>
  <c r="X51" i="11"/>
  <c r="X50" i="11"/>
  <c r="X49" i="11"/>
  <c r="X48" i="11"/>
  <c r="X47" i="11"/>
  <c r="X46" i="11"/>
  <c r="X45" i="11"/>
  <c r="X44" i="11"/>
  <c r="X43" i="11"/>
  <c r="X42" i="11"/>
  <c r="X41" i="11"/>
  <c r="X40" i="11"/>
  <c r="X39" i="11"/>
  <c r="X38" i="11"/>
  <c r="X37" i="11"/>
  <c r="X36" i="11"/>
  <c r="X35" i="11"/>
  <c r="X34" i="11"/>
  <c r="X33" i="11"/>
  <c r="X32" i="11"/>
  <c r="X31" i="11"/>
  <c r="X30" i="11"/>
  <c r="X29" i="11"/>
  <c r="X28" i="11"/>
  <c r="X27" i="11"/>
  <c r="X26" i="11"/>
  <c r="X25" i="11"/>
  <c r="X24" i="11"/>
  <c r="X23" i="11"/>
  <c r="X22" i="11"/>
  <c r="X21" i="11"/>
  <c r="X20" i="11"/>
  <c r="X19" i="11"/>
  <c r="X18" i="11"/>
  <c r="X17" i="11"/>
  <c r="X16" i="11"/>
  <c r="X15" i="11"/>
  <c r="X14" i="11"/>
  <c r="X13" i="11"/>
  <c r="X12" i="11"/>
  <c r="X11" i="11"/>
  <c r="X10" i="11"/>
  <c r="X9" i="11"/>
  <c r="X8" i="11"/>
  <c r="X7" i="11"/>
  <c r="X6" i="11"/>
  <c r="X5" i="11"/>
  <c r="X4" i="11"/>
  <c r="X3" i="11"/>
  <c r="X2" i="11"/>
  <c r="AW34" i="24"/>
  <c r="AV34" i="24"/>
  <c r="AU34" i="24"/>
  <c r="AT34" i="24"/>
  <c r="AS34" i="24"/>
  <c r="AR34" i="24"/>
  <c r="AQ34" i="24"/>
  <c r="AP34" i="24"/>
  <c r="AO34" i="24"/>
  <c r="AN34" i="24"/>
  <c r="AM34" i="24"/>
  <c r="AL34" i="24"/>
  <c r="AK34" i="24"/>
  <c r="AJ34" i="24"/>
  <c r="AI34" i="24"/>
  <c r="AH34" i="24"/>
  <c r="AG34" i="24"/>
  <c r="AF34" i="24"/>
  <c r="AE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AW33" i="24"/>
  <c r="AV33" i="24"/>
  <c r="AU33" i="24"/>
  <c r="AT33" i="24"/>
  <c r="AS33" i="24"/>
  <c r="AR33" i="24"/>
  <c r="AQ33" i="24"/>
  <c r="AP33" i="24"/>
  <c r="AO33" i="24"/>
  <c r="AN33" i="24"/>
  <c r="AM33" i="24"/>
  <c r="AL33" i="24"/>
  <c r="AK33" i="24"/>
  <c r="AJ33" i="24"/>
  <c r="AI33" i="24"/>
  <c r="AH33" i="24"/>
  <c r="AG33" i="24"/>
  <c r="AF33" i="24"/>
  <c r="AE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AW32" i="24"/>
  <c r="AV32" i="24"/>
  <c r="AU32" i="24"/>
  <c r="AT32" i="24"/>
  <c r="AS32" i="24"/>
  <c r="AR32" i="24"/>
  <c r="AQ32" i="24"/>
  <c r="AP32" i="24"/>
  <c r="AO32" i="24"/>
  <c r="AN32" i="24"/>
  <c r="AM32" i="24"/>
  <c r="AL32" i="24"/>
  <c r="AK32" i="24"/>
  <c r="AJ32" i="24"/>
  <c r="AI32" i="24"/>
  <c r="AH32" i="24"/>
  <c r="AG32" i="24"/>
  <c r="AF32" i="24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P32" i="24"/>
  <c r="O32" i="24"/>
  <c r="N32" i="24"/>
  <c r="M32" i="24"/>
  <c r="L32" i="24"/>
  <c r="K32" i="24"/>
  <c r="J32" i="24"/>
  <c r="I32" i="24"/>
  <c r="H32" i="24"/>
  <c r="AW31" i="24"/>
  <c r="AV31" i="24"/>
  <c r="AU31" i="24"/>
  <c r="AT31" i="24"/>
  <c r="AS31" i="24"/>
  <c r="AR31" i="24"/>
  <c r="AQ31" i="24"/>
  <c r="AP31" i="24"/>
  <c r="AO31" i="24"/>
  <c r="AN31" i="24"/>
  <c r="AM31" i="24"/>
  <c r="AL31" i="24"/>
  <c r="AK31" i="24"/>
  <c r="AJ31" i="24"/>
  <c r="AI31" i="24"/>
  <c r="AH31" i="24"/>
  <c r="AG31" i="24"/>
  <c r="AF31" i="24"/>
  <c r="AE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P31" i="24"/>
  <c r="O31" i="24"/>
  <c r="N31" i="24"/>
  <c r="M31" i="24"/>
  <c r="L31" i="24"/>
  <c r="K31" i="24"/>
  <c r="J31" i="24"/>
  <c r="I31" i="24"/>
  <c r="H31" i="24"/>
  <c r="AW30" i="24"/>
  <c r="AV30" i="24"/>
  <c r="AU30" i="24"/>
  <c r="AT30" i="24"/>
  <c r="AS30" i="24"/>
  <c r="AR30" i="24"/>
  <c r="AQ30" i="24"/>
  <c r="AP30" i="24"/>
  <c r="AO30" i="24"/>
  <c r="AN30" i="24"/>
  <c r="AM30" i="24"/>
  <c r="AL30" i="24"/>
  <c r="AK30" i="24"/>
  <c r="AJ30" i="24"/>
  <c r="AI30" i="24"/>
  <c r="AH30" i="24"/>
  <c r="AG30" i="24"/>
  <c r="AF30" i="24"/>
  <c r="AE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P30" i="24"/>
  <c r="O30" i="24"/>
  <c r="N30" i="24"/>
  <c r="M30" i="24"/>
  <c r="L30" i="24"/>
  <c r="K30" i="24"/>
  <c r="J30" i="24"/>
  <c r="I30" i="24"/>
  <c r="H30" i="24"/>
  <c r="AW29" i="24"/>
  <c r="AV29" i="24"/>
  <c r="AU29" i="24"/>
  <c r="AT29" i="24"/>
  <c r="AS29" i="24"/>
  <c r="AR29" i="24"/>
  <c r="AQ29" i="24"/>
  <c r="AP29" i="24"/>
  <c r="AO29" i="24"/>
  <c r="AN29" i="24"/>
  <c r="AM29" i="24"/>
  <c r="AL29" i="24"/>
  <c r="AK29" i="24"/>
  <c r="AJ29" i="24"/>
  <c r="AI29" i="24"/>
  <c r="AH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AW28" i="24"/>
  <c r="AV28" i="24"/>
  <c r="AU28" i="24"/>
  <c r="AT28" i="24"/>
  <c r="AS28" i="24"/>
  <c r="AR28" i="24"/>
  <c r="AQ28" i="24"/>
  <c r="AP28" i="24"/>
  <c r="AO28" i="24"/>
  <c r="AN28" i="24"/>
  <c r="AM28" i="24"/>
  <c r="AL28" i="24"/>
  <c r="AK28" i="24"/>
  <c r="AJ28" i="24"/>
  <c r="AI28" i="24"/>
  <c r="AH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AW27" i="24"/>
  <c r="AV27" i="24"/>
  <c r="AU27" i="24"/>
  <c r="AT27" i="24"/>
  <c r="AS27" i="24"/>
  <c r="AR27" i="24"/>
  <c r="AQ27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AW26" i="24"/>
  <c r="AV26" i="24"/>
  <c r="AU26" i="24"/>
  <c r="AT26" i="24"/>
  <c r="AS26" i="24"/>
  <c r="AR26" i="24"/>
  <c r="AQ26" i="24"/>
  <c r="AP26" i="24"/>
  <c r="AO26" i="24"/>
  <c r="AN26" i="24"/>
  <c r="AM26" i="24"/>
  <c r="AL26" i="24"/>
  <c r="AK26" i="24"/>
  <c r="AJ26" i="24"/>
  <c r="AI26" i="24"/>
  <c r="AH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AW25" i="24"/>
  <c r="AV25" i="24"/>
  <c r="AU25" i="24"/>
  <c r="AT25" i="24"/>
  <c r="AS25" i="24"/>
  <c r="AR25" i="24"/>
  <c r="AQ25" i="24"/>
  <c r="AP25" i="24"/>
  <c r="AO25" i="24"/>
  <c r="AN25" i="24"/>
  <c r="AM25" i="24"/>
  <c r="AL25" i="24"/>
  <c r="AK25" i="24"/>
  <c r="AJ25" i="24"/>
  <c r="AI25" i="24"/>
  <c r="AH25" i="24"/>
  <c r="AG25" i="24"/>
  <c r="AF25" i="24"/>
  <c r="AE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BK21" i="24"/>
  <c r="BJ21" i="24"/>
  <c r="BI21" i="24"/>
  <c r="BH21" i="24"/>
  <c r="BG21" i="24"/>
  <c r="BF21" i="24"/>
  <c r="BE21" i="24"/>
  <c r="BD21" i="24"/>
  <c r="BC21" i="24"/>
  <c r="BB21" i="24"/>
  <c r="BA21" i="24"/>
  <c r="AZ21" i="24"/>
  <c r="AY21" i="24"/>
  <c r="AX21" i="24"/>
  <c r="AW21" i="24"/>
  <c r="AV21" i="24"/>
  <c r="AU21" i="24"/>
  <c r="AT21" i="24"/>
  <c r="AS21" i="24"/>
  <c r="AR21" i="24"/>
  <c r="AQ21" i="24"/>
  <c r="AP21" i="24"/>
  <c r="AO21" i="24"/>
  <c r="AN21" i="24"/>
  <c r="AM21" i="24"/>
  <c r="AL21" i="24"/>
  <c r="AK21" i="24"/>
  <c r="AJ21" i="24"/>
  <c r="AI21" i="24"/>
  <c r="AH21" i="24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L21" i="24"/>
  <c r="K21" i="24"/>
  <c r="J21" i="24"/>
  <c r="I21" i="24"/>
  <c r="H21" i="24"/>
  <c r="BK20" i="24"/>
  <c r="BJ20" i="24"/>
  <c r="BI20" i="24"/>
  <c r="BH20" i="24"/>
  <c r="BG20" i="24"/>
  <c r="BF20" i="24"/>
  <c r="BE20" i="24"/>
  <c r="BD20" i="24"/>
  <c r="BC20" i="24"/>
  <c r="BB20" i="24"/>
  <c r="BA20" i="24"/>
  <c r="AZ20" i="24"/>
  <c r="AY20" i="24"/>
  <c r="AX20" i="24"/>
  <c r="AW20" i="24"/>
  <c r="AV20" i="24"/>
  <c r="AU20" i="24"/>
  <c r="AT20" i="24"/>
  <c r="AS20" i="24"/>
  <c r="AR20" i="24"/>
  <c r="AQ20" i="24"/>
  <c r="AP20" i="24"/>
  <c r="AO20" i="24"/>
  <c r="AN20" i="24"/>
  <c r="AM20" i="24"/>
  <c r="AL20" i="24"/>
  <c r="AK20" i="24"/>
  <c r="AJ20" i="24"/>
  <c r="AI20" i="24"/>
  <c r="AH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P20" i="24"/>
  <c r="O20" i="24"/>
  <c r="N20" i="24"/>
  <c r="M20" i="24"/>
  <c r="L20" i="24"/>
  <c r="K20" i="24"/>
  <c r="J20" i="24"/>
  <c r="I20" i="24"/>
  <c r="H20" i="24"/>
  <c r="BK19" i="24"/>
  <c r="BJ19" i="24"/>
  <c r="BI19" i="24"/>
  <c r="BH19" i="24"/>
  <c r="BG19" i="24"/>
  <c r="BF19" i="24"/>
  <c r="BE19" i="24"/>
  <c r="BD19" i="24"/>
  <c r="BC19" i="24"/>
  <c r="BB19" i="24"/>
  <c r="BA19" i="24"/>
  <c r="AZ19" i="24"/>
  <c r="AY19" i="24"/>
  <c r="AX19" i="24"/>
  <c r="AW19" i="24"/>
  <c r="AV19" i="24"/>
  <c r="AU19" i="24"/>
  <c r="AT19" i="24"/>
  <c r="AS19" i="24"/>
  <c r="AR19" i="24"/>
  <c r="AQ19" i="24"/>
  <c r="AP19" i="24"/>
  <c r="AO19" i="24"/>
  <c r="AN19" i="24"/>
  <c r="AM19" i="24"/>
  <c r="AL19" i="24"/>
  <c r="AK19" i="24"/>
  <c r="AJ19" i="24"/>
  <c r="AI19" i="24"/>
  <c r="AH19" i="24"/>
  <c r="AG19" i="24"/>
  <c r="AF19" i="24"/>
  <c r="AE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P19" i="24"/>
  <c r="O19" i="24"/>
  <c r="N19" i="24"/>
  <c r="M19" i="24"/>
  <c r="L19" i="24"/>
  <c r="K19" i="24"/>
  <c r="J19" i="24"/>
  <c r="I19" i="24"/>
  <c r="H19" i="24"/>
  <c r="BK18" i="24"/>
  <c r="BJ18" i="24"/>
  <c r="BI18" i="24"/>
  <c r="BH18" i="24"/>
  <c r="BG18" i="24"/>
  <c r="BF18" i="24"/>
  <c r="BE18" i="24"/>
  <c r="BD18" i="24"/>
  <c r="BC18" i="24"/>
  <c r="BB18" i="24"/>
  <c r="BA18" i="24"/>
  <c r="AZ18" i="24"/>
  <c r="AY18" i="24"/>
  <c r="AX18" i="24"/>
  <c r="AW18" i="24"/>
  <c r="AV18" i="24"/>
  <c r="AU18" i="24"/>
  <c r="AT18" i="24"/>
  <c r="AS18" i="24"/>
  <c r="AR18" i="24"/>
  <c r="AQ18" i="24"/>
  <c r="AP18" i="24"/>
  <c r="AO18" i="24"/>
  <c r="AN18" i="24"/>
  <c r="AM18" i="24"/>
  <c r="AL18" i="24"/>
  <c r="AK18" i="24"/>
  <c r="AJ18" i="24"/>
  <c r="AI18" i="24"/>
  <c r="AH18" i="24"/>
  <c r="AG18" i="24"/>
  <c r="AF18" i="24"/>
  <c r="AE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P18" i="24"/>
  <c r="O18" i="24"/>
  <c r="N18" i="24"/>
  <c r="M18" i="24"/>
  <c r="L18" i="24"/>
  <c r="K18" i="24"/>
  <c r="J18" i="24"/>
  <c r="I18" i="24"/>
  <c r="H18" i="24"/>
  <c r="BK17" i="24"/>
  <c r="BJ17" i="24"/>
  <c r="BI17" i="24"/>
  <c r="BH17" i="24"/>
  <c r="BG17" i="24"/>
  <c r="BF17" i="24"/>
  <c r="BE17" i="24"/>
  <c r="BD17" i="24"/>
  <c r="BC17" i="24"/>
  <c r="BB17" i="24"/>
  <c r="BA17" i="24"/>
  <c r="AZ17" i="24"/>
  <c r="AY17" i="24"/>
  <c r="AX17" i="24"/>
  <c r="AW17" i="24"/>
  <c r="AV17" i="24"/>
  <c r="AU17" i="24"/>
  <c r="AT17" i="24"/>
  <c r="AS17" i="24"/>
  <c r="AR17" i="24"/>
  <c r="AQ17" i="24"/>
  <c r="AP17" i="24"/>
  <c r="AO17" i="24"/>
  <c r="AN17" i="24"/>
  <c r="AM17" i="24"/>
  <c r="AL17" i="24"/>
  <c r="AK17" i="24"/>
  <c r="AJ17" i="24"/>
  <c r="AI17" i="24"/>
  <c r="AH17" i="24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BK16" i="24"/>
  <c r="BJ16" i="24"/>
  <c r="BI16" i="24"/>
  <c r="BH16" i="24"/>
  <c r="BG16" i="24"/>
  <c r="BF16" i="24"/>
  <c r="BE16" i="24"/>
  <c r="BD16" i="24"/>
  <c r="BC16" i="24"/>
  <c r="BB16" i="24"/>
  <c r="BA16" i="24"/>
  <c r="AZ16" i="24"/>
  <c r="AY16" i="24"/>
  <c r="AX16" i="24"/>
  <c r="AW16" i="24"/>
  <c r="AV16" i="24"/>
  <c r="AU16" i="24"/>
  <c r="AT16" i="24"/>
  <c r="AS16" i="24"/>
  <c r="AR16" i="24"/>
  <c r="AQ16" i="24"/>
  <c r="AP16" i="24"/>
  <c r="AO16" i="24"/>
  <c r="AN16" i="24"/>
  <c r="AM16" i="24"/>
  <c r="AL16" i="24"/>
  <c r="AK16" i="24"/>
  <c r="AJ16" i="24"/>
  <c r="AI16" i="24"/>
  <c r="AH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P16" i="24"/>
  <c r="O16" i="24"/>
  <c r="N16" i="24"/>
  <c r="M16" i="24"/>
  <c r="L16" i="24"/>
  <c r="K16" i="24"/>
  <c r="J16" i="24"/>
  <c r="I16" i="24"/>
  <c r="H16" i="24"/>
  <c r="BK15" i="24"/>
  <c r="BJ15" i="24"/>
  <c r="BI15" i="24"/>
  <c r="BH15" i="24"/>
  <c r="BG15" i="24"/>
  <c r="BF15" i="24"/>
  <c r="BE15" i="24"/>
  <c r="BD15" i="24"/>
  <c r="BC15" i="24"/>
  <c r="BB15" i="24"/>
  <c r="BA15" i="24"/>
  <c r="AZ15" i="24"/>
  <c r="AY15" i="24"/>
  <c r="AX15" i="24"/>
  <c r="AW15" i="24"/>
  <c r="AV15" i="24"/>
  <c r="AU15" i="24"/>
  <c r="AT15" i="24"/>
  <c r="AS15" i="24"/>
  <c r="AR15" i="24"/>
  <c r="AQ15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I15" i="24"/>
  <c r="H15" i="24"/>
  <c r="BK14" i="24"/>
  <c r="BJ14" i="24"/>
  <c r="BI14" i="24"/>
  <c r="BH14" i="24"/>
  <c r="BG14" i="24"/>
  <c r="BF14" i="24"/>
  <c r="BE14" i="24"/>
  <c r="BD14" i="24"/>
  <c r="BC14" i="24"/>
  <c r="BB14" i="24"/>
  <c r="BA14" i="24"/>
  <c r="AZ14" i="24"/>
  <c r="AY14" i="24"/>
  <c r="AX14" i="24"/>
  <c r="AW14" i="24"/>
  <c r="AV14" i="24"/>
  <c r="AU14" i="24"/>
  <c r="AT14" i="24"/>
  <c r="AS14" i="24"/>
  <c r="AR14" i="24"/>
  <c r="AQ14" i="24"/>
  <c r="AP14" i="24"/>
  <c r="AO14" i="24"/>
  <c r="AN14" i="24"/>
  <c r="AM14" i="24"/>
  <c r="AL14" i="24"/>
  <c r="AK14" i="24"/>
  <c r="AJ14" i="24"/>
  <c r="AI14" i="24"/>
  <c r="AH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E14" i="24"/>
  <c r="BK13" i="24"/>
  <c r="BJ13" i="24"/>
  <c r="BI13" i="24"/>
  <c r="BH13" i="24"/>
  <c r="BG13" i="24"/>
  <c r="BF13" i="24"/>
  <c r="BE13" i="24"/>
  <c r="BD13" i="24"/>
  <c r="BC13" i="24"/>
  <c r="BB13" i="24"/>
  <c r="BA13" i="24"/>
  <c r="AZ13" i="24"/>
  <c r="AY13" i="24"/>
  <c r="AX13" i="24"/>
  <c r="AW13" i="24"/>
  <c r="AV13" i="24"/>
  <c r="AU13" i="24"/>
  <c r="AT13" i="24"/>
  <c r="AS13" i="24"/>
  <c r="AR13" i="24"/>
  <c r="AQ13" i="24"/>
  <c r="AP13" i="24"/>
  <c r="AO13" i="24"/>
  <c r="AN13" i="24"/>
  <c r="AM13" i="24"/>
  <c r="AL13" i="24"/>
  <c r="AK13" i="24"/>
  <c r="AJ13" i="24"/>
  <c r="AI13" i="24"/>
  <c r="AH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E13" i="24"/>
  <c r="BK12" i="24"/>
  <c r="BJ12" i="24"/>
  <c r="BI12" i="24"/>
  <c r="BH12" i="24"/>
  <c r="BG12" i="24"/>
  <c r="BF12" i="24"/>
  <c r="BE12" i="24"/>
  <c r="BD12" i="24"/>
  <c r="BC12" i="24"/>
  <c r="BB12" i="24"/>
  <c r="BA12" i="24"/>
  <c r="AZ12" i="24"/>
  <c r="AY12" i="24"/>
  <c r="AX12" i="24"/>
  <c r="AW12" i="24"/>
  <c r="AV12" i="24"/>
  <c r="AU12" i="24"/>
  <c r="AT12" i="24"/>
  <c r="AS12" i="24"/>
  <c r="AR12" i="24"/>
  <c r="AQ12" i="24"/>
  <c r="AP12" i="24"/>
  <c r="AO12" i="24"/>
  <c r="AN12" i="24"/>
  <c r="AM12" i="24"/>
  <c r="AL12" i="24"/>
  <c r="AK12" i="24"/>
  <c r="AJ12" i="24"/>
  <c r="AI12" i="24"/>
  <c r="AH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E12" i="24"/>
  <c r="BK11" i="24"/>
  <c r="BJ11" i="24"/>
  <c r="BI11" i="24"/>
  <c r="BH11" i="24"/>
  <c r="BG11" i="24"/>
  <c r="BF11" i="24"/>
  <c r="BE11" i="24"/>
  <c r="BD11" i="24"/>
  <c r="BC11" i="24"/>
  <c r="BB11" i="24"/>
  <c r="BA11" i="24"/>
  <c r="AZ11" i="24"/>
  <c r="AY11" i="24"/>
  <c r="AX11" i="24"/>
  <c r="AW11" i="24"/>
  <c r="AV11" i="24"/>
  <c r="AU11" i="24"/>
  <c r="AT11" i="24"/>
  <c r="AS11" i="24"/>
  <c r="AR11" i="24"/>
  <c r="AQ11" i="24"/>
  <c r="AP11" i="24"/>
  <c r="AO11" i="24"/>
  <c r="AN11" i="24"/>
  <c r="AM11" i="24"/>
  <c r="AL11" i="24"/>
  <c r="AK11" i="24"/>
  <c r="AJ11" i="24"/>
  <c r="AI11" i="24"/>
  <c r="AH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I11" i="24"/>
  <c r="H11" i="24"/>
  <c r="E11" i="24"/>
  <c r="BK10" i="24"/>
  <c r="BJ10" i="24"/>
  <c r="BI10" i="24"/>
  <c r="BH10" i="24"/>
  <c r="BG10" i="24"/>
  <c r="BF10" i="24"/>
  <c r="BE10" i="24"/>
  <c r="BD10" i="24"/>
  <c r="BC10" i="24"/>
  <c r="BB10" i="24"/>
  <c r="BA10" i="24"/>
  <c r="AZ10" i="24"/>
  <c r="AY10" i="24"/>
  <c r="AX10" i="24"/>
  <c r="AW10" i="24"/>
  <c r="AV10" i="24"/>
  <c r="AU10" i="24"/>
  <c r="AT10" i="24"/>
  <c r="AS10" i="24"/>
  <c r="AR10" i="24"/>
  <c r="AQ10" i="24"/>
  <c r="AP10" i="24"/>
  <c r="AO10" i="24"/>
  <c r="AN10" i="24"/>
  <c r="AM10" i="24"/>
  <c r="AL10" i="24"/>
  <c r="AK10" i="24"/>
  <c r="AJ10" i="24"/>
  <c r="AI10" i="24"/>
  <c r="AH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K10" i="24"/>
  <c r="J10" i="24"/>
  <c r="I10" i="24"/>
  <c r="H10" i="24"/>
  <c r="E10" i="24"/>
  <c r="BK9" i="24"/>
  <c r="BJ9" i="24"/>
  <c r="BI9" i="24"/>
  <c r="BH9" i="24"/>
  <c r="BG9" i="24"/>
  <c r="BF9" i="24"/>
  <c r="BE9" i="24"/>
  <c r="BD9" i="24"/>
  <c r="BC9" i="24"/>
  <c r="BB9" i="24"/>
  <c r="BA9" i="24"/>
  <c r="AZ9" i="24"/>
  <c r="AY9" i="24"/>
  <c r="AX9" i="24"/>
  <c r="AW9" i="24"/>
  <c r="AV9" i="24"/>
  <c r="AU9" i="24"/>
  <c r="AT9" i="24"/>
  <c r="AS9" i="24"/>
  <c r="AR9" i="24"/>
  <c r="AQ9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L9" i="24"/>
  <c r="K9" i="24"/>
  <c r="J9" i="24"/>
  <c r="I9" i="24"/>
  <c r="H9" i="24"/>
  <c r="E9" i="24"/>
  <c r="BK8" i="24"/>
  <c r="BJ8" i="24"/>
  <c r="BI8" i="24"/>
  <c r="BH8" i="24"/>
  <c r="BG8" i="24"/>
  <c r="BF8" i="24"/>
  <c r="BE8" i="24"/>
  <c r="BD8" i="24"/>
  <c r="BC8" i="24"/>
  <c r="BB8" i="24"/>
  <c r="BA8" i="24"/>
  <c r="AZ8" i="24"/>
  <c r="AY8" i="24"/>
  <c r="AX8" i="24"/>
  <c r="AW8" i="24"/>
  <c r="AV8" i="24"/>
  <c r="AU8" i="24"/>
  <c r="AT8" i="24"/>
  <c r="AS8" i="24"/>
  <c r="AR8" i="24"/>
  <c r="AQ8" i="24"/>
  <c r="AP8" i="24"/>
  <c r="AO8" i="24"/>
  <c r="AN8" i="24"/>
  <c r="AM8" i="24"/>
  <c r="AL8" i="24"/>
  <c r="AK8" i="24"/>
  <c r="AJ8" i="24"/>
  <c r="AI8" i="24"/>
  <c r="AH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E8" i="24"/>
  <c r="BK7" i="24"/>
  <c r="BJ7" i="24"/>
  <c r="BI7" i="24"/>
  <c r="BH7" i="24"/>
  <c r="BG7" i="24"/>
  <c r="BF7" i="24"/>
  <c r="BE7" i="24"/>
  <c r="BD7" i="24"/>
  <c r="BC7" i="24"/>
  <c r="BB7" i="24"/>
  <c r="BA7" i="24"/>
  <c r="AZ7" i="24"/>
  <c r="AY7" i="24"/>
  <c r="AX7" i="24"/>
  <c r="AW7" i="24"/>
  <c r="AV7" i="24"/>
  <c r="AU7" i="24"/>
  <c r="AT7" i="24"/>
  <c r="AS7" i="24"/>
  <c r="AR7" i="24"/>
  <c r="AQ7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E7" i="24"/>
  <c r="BK6" i="24"/>
  <c r="BJ6" i="24"/>
  <c r="BI6" i="24"/>
  <c r="BH6" i="24"/>
  <c r="BG6" i="24"/>
  <c r="BF6" i="24"/>
  <c r="BE6" i="24"/>
  <c r="BD6" i="24"/>
  <c r="BC6" i="24"/>
  <c r="BB6" i="24"/>
  <c r="BA6" i="24"/>
  <c r="AZ6" i="24"/>
  <c r="AY6" i="24"/>
  <c r="AX6" i="24"/>
  <c r="AW6" i="24"/>
  <c r="AV6" i="24"/>
  <c r="AU6" i="24"/>
  <c r="AT6" i="24"/>
  <c r="AS6" i="24"/>
  <c r="AR6" i="24"/>
  <c r="AQ6" i="24"/>
  <c r="AP6" i="24"/>
  <c r="AO6" i="24"/>
  <c r="AN6" i="24"/>
  <c r="AM6" i="24"/>
  <c r="AL6" i="24"/>
  <c r="AK6" i="24"/>
  <c r="AJ6" i="24"/>
  <c r="AI6" i="24"/>
  <c r="AH6" i="24"/>
  <c r="AG6" i="24"/>
  <c r="AF6" i="24"/>
  <c r="AE6" i="24"/>
  <c r="AD6" i="24"/>
  <c r="AC6" i="24"/>
  <c r="AB6" i="24"/>
  <c r="AA6" i="24"/>
  <c r="Z6" i="24"/>
  <c r="Y6" i="24"/>
  <c r="X6" i="24"/>
  <c r="W6" i="24"/>
  <c r="V6" i="24"/>
  <c r="U6" i="24"/>
  <c r="T6" i="24"/>
  <c r="S6" i="24"/>
  <c r="R6" i="24"/>
  <c r="Q6" i="24"/>
  <c r="P6" i="24"/>
  <c r="O6" i="24"/>
  <c r="N6" i="24"/>
  <c r="M6" i="24"/>
  <c r="L6" i="24"/>
  <c r="K6" i="24"/>
  <c r="J6" i="24"/>
  <c r="I6" i="24"/>
  <c r="H6" i="24"/>
  <c r="E6" i="24"/>
  <c r="BK5" i="24"/>
  <c r="BJ5" i="24"/>
  <c r="BI5" i="24"/>
  <c r="BH5" i="24"/>
  <c r="BG5" i="24"/>
  <c r="BF5" i="24"/>
  <c r="BE5" i="24"/>
  <c r="BD5" i="24"/>
  <c r="BC5" i="24"/>
  <c r="BB5" i="24"/>
  <c r="BA5" i="24"/>
  <c r="AZ5" i="24"/>
  <c r="AY5" i="24"/>
  <c r="AX5" i="24"/>
  <c r="AW5" i="24"/>
  <c r="AV5" i="24"/>
  <c r="AU5" i="24"/>
  <c r="AT5" i="24"/>
  <c r="AS5" i="24"/>
  <c r="AR5" i="24"/>
  <c r="AQ5" i="24"/>
  <c r="AP5" i="24"/>
  <c r="AO5" i="24"/>
  <c r="AN5" i="24"/>
  <c r="AM5" i="24"/>
  <c r="AL5" i="24"/>
  <c r="AK5" i="24"/>
  <c r="AJ5" i="24"/>
  <c r="AI5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E5" i="24"/>
  <c r="E4" i="24"/>
  <c r="E3" i="24"/>
  <c r="E2" i="2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W83" i="23"/>
  <c r="V83" i="23"/>
  <c r="U83" i="23"/>
  <c r="T83" i="23"/>
  <c r="S83" i="23"/>
  <c r="R83" i="23"/>
  <c r="Q83" i="23"/>
  <c r="P83" i="23"/>
  <c r="O83" i="23"/>
  <c r="N83" i="23"/>
  <c r="M83" i="23"/>
  <c r="L83" i="23"/>
  <c r="K83" i="23"/>
  <c r="J83" i="23"/>
  <c r="I83" i="23"/>
  <c r="H83" i="23"/>
  <c r="G83" i="23"/>
  <c r="F83" i="23"/>
  <c r="E83" i="23"/>
  <c r="D83" i="23"/>
  <c r="W82" i="23"/>
  <c r="V82" i="23"/>
  <c r="U82" i="23"/>
  <c r="T82" i="23"/>
  <c r="S82" i="23"/>
  <c r="R82" i="23"/>
  <c r="Q82" i="23"/>
  <c r="P82" i="23"/>
  <c r="O82" i="23"/>
  <c r="N82" i="23"/>
  <c r="M82" i="23"/>
  <c r="L82" i="23"/>
  <c r="K82" i="23"/>
  <c r="J82" i="23"/>
  <c r="I82" i="23"/>
  <c r="H82" i="23"/>
  <c r="G82" i="23"/>
  <c r="F82" i="23"/>
  <c r="E82" i="23"/>
  <c r="D82" i="23"/>
  <c r="W81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D81" i="23"/>
  <c r="W79" i="23"/>
  <c r="V79" i="23"/>
  <c r="U79" i="23"/>
  <c r="T79" i="23"/>
  <c r="S79" i="23"/>
  <c r="R79" i="23"/>
  <c r="Q79" i="23"/>
  <c r="P79" i="23"/>
  <c r="O79" i="23"/>
  <c r="N79" i="23"/>
  <c r="M79" i="23"/>
  <c r="L79" i="23"/>
  <c r="K79" i="23"/>
  <c r="J79" i="23"/>
  <c r="I79" i="23"/>
  <c r="H79" i="23"/>
  <c r="G79" i="23"/>
  <c r="F79" i="23"/>
  <c r="E79" i="23"/>
  <c r="D79" i="23"/>
  <c r="W72" i="23"/>
  <c r="V72" i="23"/>
  <c r="U72" i="23"/>
  <c r="T72" i="23"/>
  <c r="S72" i="23"/>
  <c r="R72" i="23"/>
  <c r="Q72" i="23"/>
  <c r="P72" i="23"/>
  <c r="O72" i="23"/>
  <c r="N72" i="23"/>
  <c r="M72" i="23"/>
  <c r="L72" i="23"/>
  <c r="K72" i="23"/>
  <c r="J72" i="23"/>
  <c r="I72" i="23"/>
  <c r="H72" i="23"/>
  <c r="G72" i="23"/>
  <c r="F72" i="23"/>
  <c r="E72" i="23"/>
  <c r="D72" i="23"/>
  <c r="W71" i="23"/>
  <c r="V71" i="23"/>
  <c r="U71" i="23"/>
  <c r="T71" i="23"/>
  <c r="S71" i="23"/>
  <c r="R71" i="23"/>
  <c r="Q71" i="23"/>
  <c r="P71" i="23"/>
  <c r="O71" i="23"/>
  <c r="N71" i="23"/>
  <c r="M71" i="23"/>
  <c r="L71" i="23"/>
  <c r="K71" i="23"/>
  <c r="J71" i="23"/>
  <c r="I71" i="23"/>
  <c r="H71" i="23"/>
  <c r="G71" i="23"/>
  <c r="F71" i="23"/>
  <c r="E71" i="23"/>
  <c r="D71" i="23"/>
  <c r="W69" i="23"/>
  <c r="V69" i="23"/>
  <c r="U69" i="23"/>
  <c r="T69" i="23"/>
  <c r="S69" i="23"/>
  <c r="R69" i="23"/>
  <c r="Q69" i="23"/>
  <c r="P69" i="23"/>
  <c r="O69" i="23"/>
  <c r="N69" i="23"/>
  <c r="M69" i="23"/>
  <c r="L69" i="23"/>
  <c r="K69" i="23"/>
  <c r="J69" i="23"/>
  <c r="I69" i="23"/>
  <c r="H69" i="23"/>
  <c r="G69" i="23"/>
  <c r="F69" i="23"/>
  <c r="E69" i="23"/>
  <c r="D69" i="23"/>
  <c r="W60" i="23"/>
  <c r="V60" i="23"/>
  <c r="U60" i="23"/>
  <c r="T60" i="23"/>
  <c r="S60" i="23"/>
  <c r="R60" i="23"/>
  <c r="Q60" i="23"/>
  <c r="P60" i="23"/>
  <c r="O60" i="23"/>
  <c r="N60" i="23"/>
  <c r="M60" i="23"/>
  <c r="L60" i="23"/>
  <c r="K60" i="23"/>
  <c r="J60" i="23"/>
  <c r="I60" i="23"/>
  <c r="H60" i="23"/>
  <c r="G60" i="23"/>
  <c r="F60" i="23"/>
  <c r="E60" i="23"/>
  <c r="D60" i="23"/>
  <c r="W58" i="23"/>
  <c r="V58" i="23"/>
  <c r="U58" i="23"/>
  <c r="T58" i="23"/>
  <c r="S58" i="23"/>
  <c r="R58" i="23"/>
  <c r="Q58" i="23"/>
  <c r="P58" i="23"/>
  <c r="O58" i="23"/>
  <c r="N58" i="23"/>
  <c r="M58" i="23"/>
  <c r="L58" i="23"/>
  <c r="K58" i="23"/>
  <c r="J58" i="23"/>
  <c r="I58" i="23"/>
  <c r="H58" i="23"/>
  <c r="G58" i="23"/>
  <c r="F58" i="23"/>
  <c r="E58" i="23"/>
  <c r="D58" i="23"/>
  <c r="W55" i="23"/>
  <c r="V55" i="23"/>
  <c r="U55" i="23"/>
  <c r="T55" i="23"/>
  <c r="S55" i="23"/>
  <c r="R55" i="23"/>
  <c r="Q55" i="23"/>
  <c r="P55" i="23"/>
  <c r="O55" i="23"/>
  <c r="N55" i="23"/>
  <c r="M55" i="23"/>
  <c r="L55" i="23"/>
  <c r="K55" i="23"/>
  <c r="J55" i="23"/>
  <c r="I55" i="23"/>
  <c r="H55" i="23"/>
  <c r="G55" i="23"/>
  <c r="F55" i="23"/>
  <c r="E55" i="23"/>
  <c r="D55" i="23"/>
  <c r="W54" i="23"/>
  <c r="V54" i="23"/>
  <c r="U54" i="23"/>
  <c r="T54" i="23"/>
  <c r="S54" i="23"/>
  <c r="R54" i="23"/>
  <c r="Q54" i="23"/>
  <c r="P54" i="23"/>
  <c r="O54" i="23"/>
  <c r="N54" i="23"/>
  <c r="M54" i="23"/>
  <c r="L54" i="23"/>
  <c r="K54" i="23"/>
  <c r="J54" i="23"/>
  <c r="I54" i="23"/>
  <c r="H54" i="23"/>
  <c r="G54" i="23"/>
  <c r="F54" i="23"/>
  <c r="E54" i="23"/>
  <c r="D54" i="23"/>
  <c r="W51" i="23"/>
  <c r="V51" i="23"/>
  <c r="U51" i="23"/>
  <c r="T51" i="23"/>
  <c r="S51" i="23"/>
  <c r="R51" i="23"/>
  <c r="Q51" i="23"/>
  <c r="P51" i="23"/>
  <c r="O51" i="23"/>
  <c r="N51" i="23"/>
  <c r="M51" i="23"/>
  <c r="L51" i="23"/>
  <c r="K51" i="23"/>
  <c r="J51" i="23"/>
  <c r="I51" i="23"/>
  <c r="H51" i="23"/>
  <c r="G51" i="23"/>
  <c r="F51" i="23"/>
  <c r="E51" i="23"/>
  <c r="D51" i="23"/>
  <c r="W49" i="23"/>
  <c r="V49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E49" i="23"/>
  <c r="D49" i="23"/>
  <c r="W48" i="23"/>
  <c r="V48" i="23"/>
  <c r="U48" i="23"/>
  <c r="T48" i="23"/>
  <c r="S48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D48" i="23"/>
  <c r="W45" i="23"/>
  <c r="V45" i="23"/>
  <c r="U45" i="23"/>
  <c r="T45" i="23"/>
  <c r="S45" i="23"/>
  <c r="R45" i="23"/>
  <c r="Q45" i="23"/>
  <c r="P45" i="23"/>
  <c r="O45" i="23"/>
  <c r="N45" i="23"/>
  <c r="M45" i="23"/>
  <c r="L45" i="23"/>
  <c r="K45" i="23"/>
  <c r="J45" i="23"/>
  <c r="I45" i="23"/>
  <c r="H45" i="23"/>
  <c r="G45" i="23"/>
  <c r="F45" i="23"/>
  <c r="E45" i="23"/>
  <c r="D45" i="23"/>
  <c r="W42" i="23"/>
  <c r="V42" i="23"/>
  <c r="U42" i="23"/>
  <c r="T42" i="23"/>
  <c r="S42" i="23"/>
  <c r="R42" i="23"/>
  <c r="Q42" i="23"/>
  <c r="P42" i="23"/>
  <c r="O42" i="23"/>
  <c r="N42" i="23"/>
  <c r="M42" i="23"/>
  <c r="L42" i="23"/>
  <c r="K42" i="23"/>
  <c r="J42" i="23"/>
  <c r="I42" i="23"/>
  <c r="H42" i="23"/>
  <c r="G42" i="23"/>
  <c r="F42" i="23"/>
  <c r="E42" i="23"/>
  <c r="D42" i="23"/>
  <c r="W41" i="23"/>
  <c r="V41" i="23"/>
  <c r="U41" i="23"/>
  <c r="T41" i="23"/>
  <c r="S41" i="23"/>
  <c r="R41" i="23"/>
  <c r="Q41" i="23"/>
  <c r="P41" i="23"/>
  <c r="O41" i="23"/>
  <c r="N41" i="23"/>
  <c r="M41" i="23"/>
  <c r="L41" i="23"/>
  <c r="K41" i="23"/>
  <c r="J41" i="23"/>
  <c r="I41" i="23"/>
  <c r="H41" i="23"/>
  <c r="G41" i="23"/>
  <c r="F41" i="23"/>
  <c r="E41" i="23"/>
  <c r="D41" i="23"/>
  <c r="W40" i="23"/>
  <c r="V40" i="23"/>
  <c r="U40" i="23"/>
  <c r="T40" i="23"/>
  <c r="S40" i="23"/>
  <c r="R40" i="23"/>
  <c r="Q40" i="23"/>
  <c r="P40" i="23"/>
  <c r="O40" i="23"/>
  <c r="N40" i="23"/>
  <c r="M40" i="23"/>
  <c r="L40" i="23"/>
  <c r="K40" i="23"/>
  <c r="J40" i="23"/>
  <c r="I40" i="23"/>
  <c r="H40" i="23"/>
  <c r="G40" i="23"/>
  <c r="F40" i="23"/>
  <c r="E40" i="23"/>
  <c r="D40" i="23"/>
  <c r="W33" i="23"/>
  <c r="V33" i="23"/>
  <c r="U33" i="23"/>
  <c r="T33" i="23"/>
  <c r="S33" i="23"/>
  <c r="R33" i="23"/>
  <c r="Q33" i="23"/>
  <c r="P33" i="23"/>
  <c r="O33" i="23"/>
  <c r="N33" i="23"/>
  <c r="M33" i="23"/>
  <c r="L33" i="23"/>
  <c r="K33" i="23"/>
  <c r="J33" i="23"/>
  <c r="I33" i="23"/>
  <c r="H33" i="23"/>
  <c r="G33" i="23"/>
  <c r="F33" i="23"/>
  <c r="E33" i="23"/>
  <c r="D33" i="23"/>
  <c r="W32" i="23"/>
  <c r="V32" i="23"/>
  <c r="U32" i="23"/>
  <c r="T32" i="23"/>
  <c r="S32" i="23"/>
  <c r="R32" i="23"/>
  <c r="Q32" i="23"/>
  <c r="P32" i="23"/>
  <c r="O32" i="23"/>
  <c r="N32" i="23"/>
  <c r="M32" i="23"/>
  <c r="L32" i="23"/>
  <c r="K32" i="23"/>
  <c r="J32" i="23"/>
  <c r="I32" i="23"/>
  <c r="H32" i="23"/>
  <c r="G32" i="23"/>
  <c r="F32" i="23"/>
  <c r="E32" i="23"/>
  <c r="D32" i="23"/>
  <c r="W31" i="23"/>
  <c r="V31" i="23"/>
  <c r="U31" i="23"/>
  <c r="T31" i="23"/>
  <c r="S31" i="23"/>
  <c r="R31" i="23"/>
  <c r="Q31" i="23"/>
  <c r="P31" i="23"/>
  <c r="O31" i="23"/>
  <c r="N31" i="23"/>
  <c r="M31" i="23"/>
  <c r="L31" i="23"/>
  <c r="K31" i="23"/>
  <c r="J31" i="23"/>
  <c r="I31" i="23"/>
  <c r="H31" i="23"/>
  <c r="G31" i="23"/>
  <c r="F31" i="23"/>
  <c r="E31" i="23"/>
  <c r="D31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W26" i="23"/>
  <c r="V26" i="23"/>
  <c r="U26" i="23"/>
  <c r="T26" i="23"/>
  <c r="S26" i="23"/>
  <c r="R26" i="23"/>
  <c r="Q26" i="23"/>
  <c r="P26" i="23"/>
  <c r="O26" i="23"/>
  <c r="N26" i="23"/>
  <c r="M26" i="23"/>
  <c r="L26" i="23"/>
  <c r="K26" i="23"/>
  <c r="J26" i="23"/>
  <c r="I26" i="23"/>
  <c r="H26" i="23"/>
  <c r="G26" i="23"/>
  <c r="F26" i="23"/>
  <c r="E26" i="23"/>
  <c r="D26" i="23"/>
  <c r="W25" i="23"/>
  <c r="V25" i="23"/>
  <c r="U25" i="23"/>
  <c r="T25" i="23"/>
  <c r="S25" i="23"/>
  <c r="R25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W23" i="23"/>
  <c r="V23" i="23"/>
  <c r="U23" i="23"/>
  <c r="T23" i="23"/>
  <c r="S23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W22" i="23"/>
  <c r="V22" i="23"/>
  <c r="U22" i="23"/>
  <c r="T22" i="23"/>
  <c r="S22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W21" i="23"/>
  <c r="V21" i="23"/>
  <c r="U21" i="23"/>
  <c r="T21" i="23"/>
  <c r="S21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W20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W18" i="23"/>
  <c r="V18" i="23"/>
  <c r="U18" i="23"/>
  <c r="T18" i="23"/>
  <c r="S18" i="23"/>
  <c r="R18" i="23"/>
  <c r="Q18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W17" i="23"/>
  <c r="V17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D17" i="23"/>
  <c r="W15" i="23"/>
  <c r="V15" i="23"/>
  <c r="U15" i="23"/>
  <c r="T15" i="23"/>
  <c r="S15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W14" i="23"/>
  <c r="V14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W12" i="23"/>
  <c r="V12" i="23"/>
  <c r="U12" i="23"/>
  <c r="T12" i="23"/>
  <c r="S12" i="23"/>
  <c r="R12" i="23"/>
  <c r="Q12" i="23"/>
  <c r="P12" i="23"/>
  <c r="O12" i="23"/>
  <c r="N12" i="23"/>
  <c r="M12" i="23"/>
  <c r="L12" i="23"/>
  <c r="K12" i="23"/>
  <c r="J12" i="23"/>
  <c r="I12" i="23"/>
  <c r="H12" i="23"/>
  <c r="G12" i="23"/>
  <c r="F12" i="23"/>
  <c r="E12" i="23"/>
  <c r="D12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D10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W6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W84" i="22"/>
  <c r="V84" i="22"/>
  <c r="U84" i="22"/>
  <c r="T84" i="22"/>
  <c r="S84" i="22"/>
  <c r="R84" i="22"/>
  <c r="Q84" i="22"/>
  <c r="P84" i="22"/>
  <c r="O84" i="22"/>
  <c r="N84" i="22"/>
  <c r="M84" i="22"/>
  <c r="L84" i="22"/>
  <c r="K84" i="22"/>
  <c r="J84" i="22"/>
  <c r="I84" i="22"/>
  <c r="H84" i="22"/>
  <c r="G84" i="22"/>
  <c r="F84" i="22"/>
  <c r="E84" i="22"/>
  <c r="D84" i="22"/>
  <c r="W83" i="22"/>
  <c r="V83" i="22"/>
  <c r="U83" i="22"/>
  <c r="T83" i="22"/>
  <c r="S83" i="22"/>
  <c r="R83" i="22"/>
  <c r="Q83" i="22"/>
  <c r="P83" i="22"/>
  <c r="O83" i="22"/>
  <c r="N83" i="22"/>
  <c r="M83" i="22"/>
  <c r="L83" i="22"/>
  <c r="K83" i="22"/>
  <c r="J83" i="22"/>
  <c r="I83" i="22"/>
  <c r="H83" i="22"/>
  <c r="G83" i="22"/>
  <c r="F83" i="22"/>
  <c r="E83" i="22"/>
  <c r="D83" i="22"/>
  <c r="W82" i="22"/>
  <c r="V82" i="22"/>
  <c r="U82" i="22"/>
  <c r="T82" i="22"/>
  <c r="S82" i="22"/>
  <c r="R82" i="22"/>
  <c r="Q82" i="22"/>
  <c r="P82" i="22"/>
  <c r="O82" i="22"/>
  <c r="N82" i="22"/>
  <c r="M82" i="22"/>
  <c r="L82" i="22"/>
  <c r="K82" i="22"/>
  <c r="J82" i="22"/>
  <c r="I82" i="22"/>
  <c r="H82" i="22"/>
  <c r="G82" i="22"/>
  <c r="F82" i="22"/>
  <c r="E82" i="22"/>
  <c r="D82" i="22"/>
  <c r="W81" i="22"/>
  <c r="V81" i="22"/>
  <c r="U81" i="22"/>
  <c r="T81" i="22"/>
  <c r="S81" i="22"/>
  <c r="R81" i="22"/>
  <c r="Q81" i="22"/>
  <c r="P81" i="22"/>
  <c r="O81" i="22"/>
  <c r="N81" i="22"/>
  <c r="M81" i="22"/>
  <c r="L81" i="22"/>
  <c r="K81" i="22"/>
  <c r="J81" i="22"/>
  <c r="I81" i="22"/>
  <c r="H81" i="22"/>
  <c r="G81" i="22"/>
  <c r="F81" i="22"/>
  <c r="E81" i="22"/>
  <c r="D81" i="22"/>
  <c r="W80" i="22"/>
  <c r="V80" i="22"/>
  <c r="U80" i="22"/>
  <c r="T80" i="22"/>
  <c r="S80" i="22"/>
  <c r="R80" i="22"/>
  <c r="Q80" i="22"/>
  <c r="P80" i="22"/>
  <c r="O80" i="22"/>
  <c r="N80" i="22"/>
  <c r="M80" i="22"/>
  <c r="L80" i="22"/>
  <c r="K80" i="22"/>
  <c r="J80" i="22"/>
  <c r="I80" i="22"/>
  <c r="H80" i="22"/>
  <c r="G80" i="22"/>
  <c r="F80" i="22"/>
  <c r="E80" i="22"/>
  <c r="D80" i="22"/>
  <c r="W79" i="22"/>
  <c r="V79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H79" i="22"/>
  <c r="G79" i="22"/>
  <c r="F79" i="22"/>
  <c r="E79" i="22"/>
  <c r="D79" i="22"/>
  <c r="W78" i="22"/>
  <c r="V78" i="22"/>
  <c r="U78" i="22"/>
  <c r="T78" i="22"/>
  <c r="S78" i="22"/>
  <c r="R78" i="22"/>
  <c r="Q78" i="22"/>
  <c r="P78" i="22"/>
  <c r="O78" i="22"/>
  <c r="N78" i="22"/>
  <c r="M78" i="22"/>
  <c r="L78" i="22"/>
  <c r="K78" i="22"/>
  <c r="J78" i="22"/>
  <c r="I78" i="22"/>
  <c r="H78" i="22"/>
  <c r="G78" i="22"/>
  <c r="F78" i="22"/>
  <c r="E78" i="22"/>
  <c r="D78" i="22"/>
  <c r="W77" i="22"/>
  <c r="V77" i="22"/>
  <c r="U77" i="22"/>
  <c r="T77" i="22"/>
  <c r="S77" i="22"/>
  <c r="R77" i="22"/>
  <c r="Q77" i="22"/>
  <c r="P77" i="22"/>
  <c r="O77" i="22"/>
  <c r="N77" i="22"/>
  <c r="M77" i="22"/>
  <c r="L77" i="22"/>
  <c r="K77" i="22"/>
  <c r="J77" i="22"/>
  <c r="I77" i="22"/>
  <c r="H77" i="22"/>
  <c r="G77" i="22"/>
  <c r="F77" i="22"/>
  <c r="E77" i="22"/>
  <c r="D77" i="22"/>
  <c r="W76" i="22"/>
  <c r="V76" i="22"/>
  <c r="U76" i="22"/>
  <c r="T76" i="22"/>
  <c r="S76" i="22"/>
  <c r="R76" i="22"/>
  <c r="Q76" i="22"/>
  <c r="P76" i="22"/>
  <c r="O76" i="22"/>
  <c r="N76" i="22"/>
  <c r="M76" i="22"/>
  <c r="L76" i="22"/>
  <c r="K76" i="22"/>
  <c r="J76" i="22"/>
  <c r="I76" i="22"/>
  <c r="H76" i="22"/>
  <c r="G76" i="22"/>
  <c r="F76" i="22"/>
  <c r="E76" i="22"/>
  <c r="D76" i="22"/>
  <c r="W72" i="22"/>
  <c r="V72" i="22"/>
  <c r="U72" i="22"/>
  <c r="T72" i="22"/>
  <c r="S72" i="22"/>
  <c r="R72" i="22"/>
  <c r="Q72" i="22"/>
  <c r="P72" i="22"/>
  <c r="O72" i="22"/>
  <c r="N72" i="22"/>
  <c r="M72" i="22"/>
  <c r="L72" i="22"/>
  <c r="K72" i="22"/>
  <c r="J72" i="22"/>
  <c r="I72" i="22"/>
  <c r="H72" i="22"/>
  <c r="G72" i="22"/>
  <c r="F72" i="22"/>
  <c r="E72" i="22"/>
  <c r="D72" i="22"/>
  <c r="W71" i="22"/>
  <c r="V71" i="22"/>
  <c r="U71" i="22"/>
  <c r="T71" i="22"/>
  <c r="S71" i="22"/>
  <c r="R71" i="22"/>
  <c r="Q71" i="22"/>
  <c r="P71" i="22"/>
  <c r="O71" i="22"/>
  <c r="N71" i="22"/>
  <c r="M71" i="22"/>
  <c r="L71" i="22"/>
  <c r="K71" i="22"/>
  <c r="J71" i="22"/>
  <c r="I71" i="22"/>
  <c r="H71" i="22"/>
  <c r="G71" i="22"/>
  <c r="F71" i="22"/>
  <c r="E71" i="22"/>
  <c r="D71" i="22"/>
  <c r="W69" i="22"/>
  <c r="V69" i="22"/>
  <c r="U69" i="22"/>
  <c r="T69" i="22"/>
  <c r="S69" i="22"/>
  <c r="R69" i="22"/>
  <c r="Q69" i="22"/>
  <c r="P69" i="22"/>
  <c r="O69" i="22"/>
  <c r="N69" i="22"/>
  <c r="M69" i="22"/>
  <c r="L69" i="22"/>
  <c r="K69" i="22"/>
  <c r="J69" i="22"/>
  <c r="I69" i="22"/>
  <c r="H69" i="22"/>
  <c r="G69" i="22"/>
  <c r="F69" i="22"/>
  <c r="E69" i="22"/>
  <c r="D69" i="22"/>
  <c r="W60" i="22"/>
  <c r="V60" i="22"/>
  <c r="U60" i="22"/>
  <c r="T60" i="22"/>
  <c r="S60" i="22"/>
  <c r="R60" i="22"/>
  <c r="Q60" i="22"/>
  <c r="P60" i="22"/>
  <c r="O60" i="22"/>
  <c r="N60" i="22"/>
  <c r="M60" i="22"/>
  <c r="L60" i="22"/>
  <c r="K60" i="22"/>
  <c r="J60" i="22"/>
  <c r="I60" i="22"/>
  <c r="H60" i="22"/>
  <c r="G60" i="22"/>
  <c r="F60" i="22"/>
  <c r="E60" i="22"/>
  <c r="D60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G58" i="22"/>
  <c r="F58" i="22"/>
  <c r="E58" i="22"/>
  <c r="D58" i="22"/>
  <c r="W55" i="22"/>
  <c r="V55" i="22"/>
  <c r="U55" i="22"/>
  <c r="T55" i="22"/>
  <c r="S55" i="22"/>
  <c r="R55" i="22"/>
  <c r="Q55" i="22"/>
  <c r="P55" i="22"/>
  <c r="O55" i="22"/>
  <c r="N55" i="22"/>
  <c r="M55" i="22"/>
  <c r="L55" i="22"/>
  <c r="K55" i="22"/>
  <c r="J55" i="22"/>
  <c r="I55" i="22"/>
  <c r="H55" i="22"/>
  <c r="G55" i="22"/>
  <c r="F55" i="22"/>
  <c r="E55" i="22"/>
  <c r="D55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H54" i="22"/>
  <c r="G54" i="22"/>
  <c r="F54" i="22"/>
  <c r="E54" i="22"/>
  <c r="D54" i="22"/>
  <c r="W51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W48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W45" i="22"/>
  <c r="V45" i="22"/>
  <c r="U45" i="22"/>
  <c r="T45" i="22"/>
  <c r="S45" i="22"/>
  <c r="R45" i="22"/>
  <c r="Q45" i="22"/>
  <c r="P45" i="22"/>
  <c r="O45" i="22"/>
  <c r="N45" i="22"/>
  <c r="M45" i="22"/>
  <c r="L45" i="22"/>
  <c r="K45" i="22"/>
  <c r="J45" i="22"/>
  <c r="I45" i="22"/>
  <c r="H45" i="22"/>
  <c r="G45" i="22"/>
  <c r="F45" i="22"/>
  <c r="E45" i="22"/>
  <c r="D45" i="22"/>
  <c r="W42" i="22"/>
  <c r="V42" i="22"/>
  <c r="U42" i="22"/>
  <c r="T42" i="22"/>
  <c r="S42" i="22"/>
  <c r="R42" i="22"/>
  <c r="Q42" i="22"/>
  <c r="P42" i="22"/>
  <c r="O42" i="22"/>
  <c r="N42" i="22"/>
  <c r="M42" i="22"/>
  <c r="L42" i="22"/>
  <c r="K42" i="22"/>
  <c r="J42" i="22"/>
  <c r="I42" i="22"/>
  <c r="H42" i="22"/>
  <c r="G42" i="22"/>
  <c r="F42" i="22"/>
  <c r="E42" i="22"/>
  <c r="D42" i="22"/>
  <c r="W41" i="22"/>
  <c r="V41" i="22"/>
  <c r="U41" i="22"/>
  <c r="T41" i="22"/>
  <c r="S41" i="22"/>
  <c r="R41" i="22"/>
  <c r="Q41" i="22"/>
  <c r="P41" i="22"/>
  <c r="O41" i="22"/>
  <c r="N41" i="22"/>
  <c r="M41" i="22"/>
  <c r="L41" i="22"/>
  <c r="K41" i="22"/>
  <c r="J41" i="22"/>
  <c r="I41" i="22"/>
  <c r="H41" i="22"/>
  <c r="G41" i="22"/>
  <c r="F41" i="22"/>
  <c r="E41" i="22"/>
  <c r="D41" i="22"/>
  <c r="W40" i="22"/>
  <c r="V40" i="22"/>
  <c r="U40" i="22"/>
  <c r="T40" i="22"/>
  <c r="S40" i="22"/>
  <c r="R40" i="22"/>
  <c r="Q40" i="22"/>
  <c r="P40" i="22"/>
  <c r="O40" i="22"/>
  <c r="N40" i="22"/>
  <c r="M40" i="22"/>
  <c r="L40" i="22"/>
  <c r="K40" i="22"/>
  <c r="J40" i="22"/>
  <c r="I40" i="22"/>
  <c r="H40" i="22"/>
  <c r="G40" i="22"/>
  <c r="F40" i="22"/>
  <c r="E40" i="22"/>
  <c r="D40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D33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D32" i="22"/>
  <c r="W31" i="22"/>
  <c r="V31" i="22"/>
  <c r="U31" i="22"/>
  <c r="T31" i="22"/>
  <c r="S31" i="22"/>
  <c r="R31" i="22"/>
  <c r="Q31" i="22"/>
  <c r="P31" i="22"/>
  <c r="O31" i="22"/>
  <c r="N31" i="22"/>
  <c r="M31" i="22"/>
  <c r="L31" i="22"/>
  <c r="K31" i="22"/>
  <c r="J31" i="22"/>
  <c r="I31" i="22"/>
  <c r="H31" i="22"/>
  <c r="G31" i="22"/>
  <c r="F31" i="22"/>
  <c r="E31" i="22"/>
  <c r="D31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D26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D25" i="22"/>
  <c r="W23" i="22"/>
  <c r="V23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W22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D17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W63" i="21"/>
  <c r="V63" i="21"/>
  <c r="U63" i="21"/>
  <c r="T63" i="21"/>
  <c r="S63" i="21"/>
  <c r="R63" i="21"/>
  <c r="Q63" i="21"/>
  <c r="P63" i="21"/>
  <c r="O63" i="21"/>
  <c r="N63" i="21"/>
  <c r="M63" i="21"/>
  <c r="L63" i="21"/>
  <c r="K63" i="21"/>
  <c r="J63" i="21"/>
  <c r="I63" i="21"/>
  <c r="H63" i="21"/>
  <c r="G63" i="21"/>
  <c r="F63" i="21"/>
  <c r="E63" i="21"/>
  <c r="D63" i="21"/>
  <c r="W57" i="21"/>
  <c r="V57" i="21"/>
  <c r="U57" i="21"/>
  <c r="T57" i="21"/>
  <c r="S57" i="21"/>
  <c r="R57" i="21"/>
  <c r="Q57" i="21"/>
  <c r="P57" i="21"/>
  <c r="O57" i="21"/>
  <c r="N57" i="21"/>
  <c r="M57" i="21"/>
  <c r="L57" i="21"/>
  <c r="K57" i="21"/>
  <c r="J57" i="21"/>
  <c r="I57" i="21"/>
  <c r="H57" i="21"/>
  <c r="G57" i="21"/>
  <c r="F57" i="21"/>
  <c r="E57" i="21"/>
  <c r="D57" i="21"/>
  <c r="W53" i="21"/>
  <c r="V53" i="21"/>
  <c r="U53" i="21"/>
  <c r="T53" i="21"/>
  <c r="S53" i="21"/>
  <c r="R53" i="21"/>
  <c r="Q53" i="21"/>
  <c r="P53" i="21"/>
  <c r="O53" i="21"/>
  <c r="N53" i="21"/>
  <c r="M53" i="21"/>
  <c r="L53" i="21"/>
  <c r="K53" i="21"/>
  <c r="J53" i="21"/>
  <c r="I53" i="21"/>
  <c r="H53" i="21"/>
  <c r="G53" i="21"/>
  <c r="F53" i="21"/>
  <c r="E53" i="21"/>
  <c r="D53" i="21"/>
  <c r="W52" i="21"/>
  <c r="V52" i="21"/>
  <c r="U52" i="21"/>
  <c r="T52" i="21"/>
  <c r="S52" i="21"/>
  <c r="R52" i="21"/>
  <c r="Q52" i="21"/>
  <c r="P52" i="21"/>
  <c r="O52" i="21"/>
  <c r="N52" i="21"/>
  <c r="M52" i="21"/>
  <c r="L52" i="21"/>
  <c r="K52" i="21"/>
  <c r="J52" i="21"/>
  <c r="I52" i="21"/>
  <c r="H52" i="21"/>
  <c r="G52" i="21"/>
  <c r="F52" i="21"/>
  <c r="E52" i="21"/>
  <c r="D52" i="21"/>
  <c r="W50" i="21"/>
  <c r="V50" i="21"/>
  <c r="U50" i="21"/>
  <c r="T50" i="21"/>
  <c r="S50" i="21"/>
  <c r="R50" i="21"/>
  <c r="Q50" i="21"/>
  <c r="P50" i="21"/>
  <c r="O50" i="21"/>
  <c r="N50" i="21"/>
  <c r="M50" i="21"/>
  <c r="L50" i="21"/>
  <c r="K50" i="21"/>
  <c r="J50" i="21"/>
  <c r="I50" i="21"/>
  <c r="H50" i="21"/>
  <c r="G50" i="21"/>
  <c r="F50" i="21"/>
  <c r="E50" i="21"/>
  <c r="D50" i="21"/>
  <c r="W43" i="21"/>
  <c r="V43" i="21"/>
  <c r="U43" i="21"/>
  <c r="T43" i="21"/>
  <c r="S43" i="21"/>
  <c r="R43" i="21"/>
  <c r="Q43" i="21"/>
  <c r="P43" i="21"/>
  <c r="O43" i="21"/>
  <c r="N43" i="21"/>
  <c r="M43" i="21"/>
  <c r="L43" i="21"/>
  <c r="K43" i="21"/>
  <c r="J43" i="21"/>
  <c r="I43" i="21"/>
  <c r="H43" i="21"/>
  <c r="G43" i="21"/>
  <c r="F43" i="21"/>
  <c r="E43" i="21"/>
  <c r="D43" i="21"/>
  <c r="W38" i="21"/>
  <c r="V38" i="21"/>
  <c r="U38" i="21"/>
  <c r="T38" i="21"/>
  <c r="S38" i="21"/>
  <c r="R38" i="21"/>
  <c r="Q38" i="21"/>
  <c r="P38" i="21"/>
  <c r="O38" i="21"/>
  <c r="N38" i="21"/>
  <c r="M38" i="21"/>
  <c r="L38" i="21"/>
  <c r="K38" i="21"/>
  <c r="J38" i="21"/>
  <c r="I38" i="21"/>
  <c r="H38" i="21"/>
  <c r="G38" i="21"/>
  <c r="F38" i="21"/>
  <c r="E38" i="21"/>
  <c r="D38" i="21"/>
  <c r="W37" i="21"/>
  <c r="V37" i="21"/>
  <c r="U37" i="21"/>
  <c r="T37" i="21"/>
  <c r="S37" i="21"/>
  <c r="R37" i="21"/>
  <c r="Q37" i="21"/>
  <c r="P37" i="21"/>
  <c r="O37" i="21"/>
  <c r="N37" i="21"/>
  <c r="M37" i="21"/>
  <c r="L37" i="21"/>
  <c r="K37" i="21"/>
  <c r="J37" i="21"/>
  <c r="I37" i="21"/>
  <c r="H37" i="21"/>
  <c r="G37" i="21"/>
  <c r="F37" i="21"/>
  <c r="E37" i="21"/>
  <c r="D37" i="21"/>
  <c r="W36" i="21"/>
  <c r="V36" i="21"/>
  <c r="U36" i="21"/>
  <c r="T36" i="21"/>
  <c r="S36" i="21"/>
  <c r="R36" i="21"/>
  <c r="Q36" i="21"/>
  <c r="P36" i="21"/>
  <c r="O36" i="21"/>
  <c r="N36" i="21"/>
  <c r="M36" i="21"/>
  <c r="L36" i="21"/>
  <c r="K36" i="21"/>
  <c r="J36" i="21"/>
  <c r="I36" i="21"/>
  <c r="H36" i="21"/>
  <c r="G36" i="21"/>
  <c r="F36" i="21"/>
  <c r="E36" i="21"/>
  <c r="D36" i="21"/>
  <c r="W35" i="21"/>
  <c r="V35" i="21"/>
  <c r="U35" i="21"/>
  <c r="T35" i="21"/>
  <c r="S35" i="21"/>
  <c r="R35" i="21"/>
  <c r="Q35" i="21"/>
  <c r="P35" i="21"/>
  <c r="O35" i="21"/>
  <c r="N35" i="21"/>
  <c r="M35" i="21"/>
  <c r="L35" i="21"/>
  <c r="K35" i="21"/>
  <c r="J35" i="21"/>
  <c r="I35" i="21"/>
  <c r="H35" i="21"/>
  <c r="G35" i="21"/>
  <c r="F35" i="21"/>
  <c r="E35" i="21"/>
  <c r="D35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W27" i="21"/>
  <c r="V27" i="21"/>
  <c r="U27" i="21"/>
  <c r="T27" i="21"/>
  <c r="S27" i="21"/>
  <c r="R27" i="21"/>
  <c r="Q27" i="21"/>
  <c r="P27" i="21"/>
  <c r="O27" i="21"/>
  <c r="N27" i="21"/>
  <c r="M27" i="21"/>
  <c r="L27" i="21"/>
  <c r="K27" i="21"/>
  <c r="J27" i="21"/>
  <c r="I27" i="21"/>
  <c r="H27" i="21"/>
  <c r="G27" i="21"/>
  <c r="F27" i="21"/>
  <c r="E27" i="21"/>
  <c r="D27" i="21"/>
  <c r="W26" i="21"/>
  <c r="V26" i="21"/>
  <c r="U26" i="21"/>
  <c r="T26" i="21"/>
  <c r="S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W25" i="21"/>
  <c r="V25" i="21"/>
  <c r="U25" i="21"/>
  <c r="T25" i="21"/>
  <c r="S25" i="21"/>
  <c r="R25" i="21"/>
  <c r="Q25" i="21"/>
  <c r="P25" i="21"/>
  <c r="O25" i="21"/>
  <c r="N25" i="21"/>
  <c r="M25" i="21"/>
  <c r="L25" i="21"/>
  <c r="K25" i="21"/>
  <c r="J25" i="21"/>
  <c r="I25" i="21"/>
  <c r="H25" i="21"/>
  <c r="G25" i="21"/>
  <c r="F25" i="21"/>
  <c r="E25" i="21"/>
  <c r="D25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F17" i="21"/>
  <c r="E17" i="21"/>
  <c r="D17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W4" i="21"/>
  <c r="V4" i="21"/>
  <c r="U4" i="21"/>
  <c r="T4" i="21"/>
  <c r="S4" i="21"/>
  <c r="R4" i="21"/>
  <c r="Q4" i="21"/>
  <c r="P4" i="21"/>
  <c r="O4" i="21"/>
  <c r="N4" i="21"/>
  <c r="M4" i="21"/>
  <c r="L4" i="21"/>
  <c r="K4" i="21"/>
  <c r="J4" i="21"/>
  <c r="I4" i="21"/>
  <c r="H4" i="21"/>
  <c r="G4" i="21"/>
  <c r="F4" i="21"/>
  <c r="E4" i="21"/>
  <c r="D4" i="21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D63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D57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D53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D50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O61" i="17"/>
  <c r="N61" i="17"/>
  <c r="M61" i="17"/>
  <c r="L61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O49" i="17"/>
  <c r="N49" i="17"/>
  <c r="M49" i="17"/>
  <c r="L49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O41" i="17"/>
  <c r="N41" i="17"/>
  <c r="M41" i="17"/>
  <c r="L41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W67" i="46"/>
  <c r="V67" i="46"/>
  <c r="U67" i="46"/>
  <c r="T67" i="46"/>
  <c r="S67" i="46"/>
  <c r="R67" i="46"/>
  <c r="Q67" i="46"/>
  <c r="P67" i="46"/>
  <c r="O67" i="46"/>
  <c r="N67" i="46"/>
  <c r="M67" i="46"/>
  <c r="L67" i="46"/>
  <c r="K67" i="46"/>
  <c r="J67" i="46"/>
  <c r="I67" i="46"/>
  <c r="H67" i="46"/>
  <c r="G67" i="46"/>
  <c r="F67" i="46"/>
  <c r="E67" i="46"/>
  <c r="D67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O61" i="46"/>
  <c r="N61" i="46"/>
  <c r="M61" i="46"/>
  <c r="L61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O49" i="46"/>
  <c r="N49" i="46"/>
  <c r="M49" i="46"/>
  <c r="L49" i="46"/>
  <c r="W46" i="46"/>
  <c r="V46" i="46"/>
  <c r="U46" i="46"/>
  <c r="T46" i="46"/>
  <c r="S46" i="46"/>
  <c r="R46" i="46"/>
  <c r="Q46" i="46"/>
  <c r="P46" i="46"/>
  <c r="O46" i="46"/>
  <c r="N46" i="46"/>
  <c r="M46" i="46"/>
  <c r="L46" i="46"/>
  <c r="K46" i="46"/>
  <c r="J46" i="46"/>
  <c r="I46" i="46"/>
  <c r="H46" i="46"/>
  <c r="G46" i="46"/>
  <c r="F46" i="46"/>
  <c r="E46" i="46"/>
  <c r="D46" i="46"/>
  <c r="O41" i="46"/>
  <c r="N41" i="46"/>
  <c r="M41" i="46"/>
  <c r="L41" i="46"/>
  <c r="W39" i="46"/>
  <c r="V39" i="46"/>
  <c r="U39" i="46"/>
  <c r="T39" i="46"/>
  <c r="S39" i="46"/>
  <c r="R39" i="46"/>
  <c r="Q39" i="46"/>
  <c r="P39" i="46"/>
  <c r="O39" i="46"/>
  <c r="N39" i="46"/>
  <c r="M39" i="46"/>
  <c r="L39" i="46"/>
  <c r="K39" i="46"/>
  <c r="J39" i="46"/>
  <c r="I39" i="46"/>
  <c r="H39" i="46"/>
  <c r="G39" i="46"/>
  <c r="F39" i="46"/>
  <c r="E39" i="46"/>
  <c r="D39" i="46"/>
  <c r="W38" i="46"/>
  <c r="V38" i="46"/>
  <c r="U38" i="46"/>
  <c r="T38" i="46"/>
  <c r="S38" i="46"/>
  <c r="R38" i="46"/>
  <c r="Q38" i="46"/>
  <c r="P38" i="46"/>
  <c r="O38" i="46"/>
  <c r="N38" i="46"/>
  <c r="M38" i="46"/>
  <c r="L38" i="46"/>
  <c r="K38" i="46"/>
  <c r="J38" i="46"/>
  <c r="I38" i="46"/>
  <c r="H38" i="46"/>
  <c r="G38" i="46"/>
  <c r="F38" i="46"/>
  <c r="E38" i="46"/>
  <c r="D38" i="46"/>
  <c r="W34" i="46"/>
  <c r="V34" i="46"/>
  <c r="U34" i="46"/>
  <c r="T34" i="46"/>
  <c r="S34" i="46"/>
  <c r="R34" i="46"/>
  <c r="Q34" i="46"/>
  <c r="P34" i="46"/>
  <c r="O34" i="46"/>
  <c r="N34" i="46"/>
  <c r="M34" i="46"/>
  <c r="L34" i="46"/>
  <c r="K34" i="46"/>
  <c r="J34" i="46"/>
  <c r="I34" i="46"/>
  <c r="H34" i="46"/>
  <c r="G34" i="46"/>
  <c r="F34" i="46"/>
  <c r="E34" i="46"/>
  <c r="D34" i="46"/>
  <c r="W33" i="46"/>
  <c r="V33" i="46"/>
  <c r="U33" i="46"/>
  <c r="T33" i="46"/>
  <c r="S33" i="46"/>
  <c r="R33" i="46"/>
  <c r="Q33" i="46"/>
  <c r="P33" i="46"/>
  <c r="O33" i="46"/>
  <c r="N33" i="46"/>
  <c r="M33" i="46"/>
  <c r="L33" i="46"/>
  <c r="K33" i="46"/>
  <c r="J33" i="46"/>
  <c r="I33" i="46"/>
  <c r="H33" i="46"/>
  <c r="G33" i="46"/>
  <c r="F33" i="46"/>
  <c r="E33" i="46"/>
  <c r="D33" i="46"/>
  <c r="W32" i="46"/>
  <c r="V32" i="46"/>
  <c r="U32" i="46"/>
  <c r="T32" i="46"/>
  <c r="S32" i="46"/>
  <c r="R32" i="46"/>
  <c r="Q32" i="46"/>
  <c r="P32" i="46"/>
  <c r="O32" i="46"/>
  <c r="N32" i="46"/>
  <c r="M32" i="46"/>
  <c r="L32" i="46"/>
  <c r="K32" i="46"/>
  <c r="J32" i="46"/>
  <c r="I32" i="46"/>
  <c r="H32" i="46"/>
  <c r="G32" i="46"/>
  <c r="F32" i="46"/>
  <c r="E32" i="46"/>
  <c r="D32" i="46"/>
  <c r="W31" i="46"/>
  <c r="V31" i="46"/>
  <c r="U31" i="46"/>
  <c r="T31" i="46"/>
  <c r="S31" i="46"/>
  <c r="R31" i="46"/>
  <c r="Q31" i="46"/>
  <c r="P31" i="46"/>
  <c r="O31" i="46"/>
  <c r="N31" i="46"/>
  <c r="M31" i="46"/>
  <c r="L31" i="46"/>
  <c r="K31" i="46"/>
  <c r="J31" i="46"/>
  <c r="I31" i="46"/>
  <c r="H31" i="46"/>
  <c r="G31" i="46"/>
  <c r="F31" i="46"/>
  <c r="E31" i="46"/>
  <c r="D31" i="46"/>
  <c r="W30" i="46"/>
  <c r="V30" i="46"/>
  <c r="U30" i="46"/>
  <c r="T30" i="46"/>
  <c r="S30" i="46"/>
  <c r="R30" i="46"/>
  <c r="Q30" i="46"/>
  <c r="P30" i="46"/>
  <c r="O30" i="46"/>
  <c r="N30" i="46"/>
  <c r="M30" i="46"/>
  <c r="L30" i="46"/>
  <c r="K30" i="46"/>
  <c r="J30" i="46"/>
  <c r="I30" i="46"/>
  <c r="H30" i="46"/>
  <c r="G30" i="46"/>
  <c r="F30" i="46"/>
  <c r="E30" i="46"/>
  <c r="D30" i="46"/>
  <c r="W29" i="46"/>
  <c r="V29" i="46"/>
  <c r="U29" i="46"/>
  <c r="T2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W28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W27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W26" i="46"/>
  <c r="V26" i="46"/>
  <c r="U26" i="46"/>
  <c r="T26" i="46"/>
  <c r="S26" i="46"/>
  <c r="R26" i="46"/>
  <c r="Q26" i="46"/>
  <c r="P26" i="46"/>
  <c r="O26" i="46"/>
  <c r="N26" i="46"/>
  <c r="M26" i="46"/>
  <c r="L26" i="46"/>
  <c r="K26" i="46"/>
  <c r="J26" i="46"/>
  <c r="I26" i="46"/>
  <c r="H26" i="46"/>
  <c r="G26" i="46"/>
  <c r="F26" i="46"/>
  <c r="E26" i="46"/>
  <c r="D26" i="46"/>
  <c r="W25" i="46"/>
  <c r="V25" i="46"/>
  <c r="U25" i="46"/>
  <c r="T25" i="46"/>
  <c r="S25" i="46"/>
  <c r="R25" i="46"/>
  <c r="Q25" i="46"/>
  <c r="P25" i="46"/>
  <c r="O25" i="46"/>
  <c r="N25" i="46"/>
  <c r="M25" i="46"/>
  <c r="L25" i="46"/>
  <c r="K25" i="46"/>
  <c r="J25" i="46"/>
  <c r="I25" i="46"/>
  <c r="H25" i="46"/>
  <c r="G25" i="46"/>
  <c r="F25" i="46"/>
  <c r="E25" i="46"/>
  <c r="D25" i="46"/>
  <c r="W24" i="46"/>
  <c r="V24" i="46"/>
  <c r="U24" i="46"/>
  <c r="T24" i="46"/>
  <c r="S24" i="46"/>
  <c r="R24" i="46"/>
  <c r="Q24" i="46"/>
  <c r="P24" i="46"/>
  <c r="O24" i="46"/>
  <c r="N24" i="46"/>
  <c r="M24" i="46"/>
  <c r="L24" i="46"/>
  <c r="K24" i="46"/>
  <c r="J24" i="46"/>
  <c r="I24" i="46"/>
  <c r="H24" i="46"/>
  <c r="G24" i="46"/>
  <c r="F24" i="46"/>
  <c r="E24" i="46"/>
  <c r="D24" i="46"/>
  <c r="W23" i="46"/>
  <c r="V23" i="46"/>
  <c r="U23" i="46"/>
  <c r="T23" i="46"/>
  <c r="S23" i="46"/>
  <c r="R23" i="46"/>
  <c r="Q23" i="46"/>
  <c r="P23" i="46"/>
  <c r="O23" i="46"/>
  <c r="N23" i="46"/>
  <c r="M23" i="46"/>
  <c r="L23" i="46"/>
  <c r="K23" i="46"/>
  <c r="J23" i="46"/>
  <c r="I23" i="46"/>
  <c r="H23" i="46"/>
  <c r="G23" i="46"/>
  <c r="F23" i="46"/>
  <c r="E23" i="46"/>
  <c r="D23" i="46"/>
  <c r="W22" i="46"/>
  <c r="V22" i="46"/>
  <c r="U22" i="46"/>
  <c r="T22" i="46"/>
  <c r="S22" i="46"/>
  <c r="R22" i="46"/>
  <c r="Q22" i="46"/>
  <c r="P22" i="46"/>
  <c r="O22" i="46"/>
  <c r="N22" i="46"/>
  <c r="M22" i="46"/>
  <c r="L22" i="46"/>
  <c r="K22" i="46"/>
  <c r="J22" i="46"/>
  <c r="I22" i="46"/>
  <c r="H22" i="46"/>
  <c r="G22" i="46"/>
  <c r="F22" i="46"/>
  <c r="E22" i="46"/>
  <c r="D22" i="46"/>
  <c r="W21" i="46"/>
  <c r="V21" i="46"/>
  <c r="U21" i="46"/>
  <c r="T21" i="46"/>
  <c r="S21" i="46"/>
  <c r="R21" i="46"/>
  <c r="Q21" i="46"/>
  <c r="P21" i="46"/>
  <c r="O21" i="46"/>
  <c r="N21" i="46"/>
  <c r="M21" i="46"/>
  <c r="L21" i="46"/>
  <c r="K21" i="46"/>
  <c r="J21" i="46"/>
  <c r="I21" i="46"/>
  <c r="H21" i="46"/>
  <c r="G21" i="46"/>
  <c r="F21" i="46"/>
  <c r="E21" i="46"/>
  <c r="D21" i="46"/>
  <c r="W20" i="46"/>
  <c r="V20" i="46"/>
  <c r="U20" i="46"/>
  <c r="T20" i="46"/>
  <c r="S20" i="46"/>
  <c r="R20" i="46"/>
  <c r="Q20" i="46"/>
  <c r="P20" i="46"/>
  <c r="O20" i="46"/>
  <c r="N20" i="46"/>
  <c r="M20" i="46"/>
  <c r="L20" i="46"/>
  <c r="K20" i="46"/>
  <c r="J20" i="46"/>
  <c r="I20" i="46"/>
  <c r="H20" i="46"/>
  <c r="G20" i="46"/>
  <c r="F20" i="46"/>
  <c r="E20" i="46"/>
  <c r="D20" i="46"/>
  <c r="W19" i="46"/>
  <c r="V19" i="46"/>
  <c r="U19" i="46"/>
  <c r="T19" i="46"/>
  <c r="S19" i="46"/>
  <c r="R19" i="46"/>
  <c r="Q19" i="46"/>
  <c r="P19" i="46"/>
  <c r="O19" i="46"/>
  <c r="N19" i="46"/>
  <c r="M19" i="46"/>
  <c r="L19" i="46"/>
  <c r="K19" i="46"/>
  <c r="J19" i="46"/>
  <c r="I19" i="46"/>
  <c r="H19" i="46"/>
  <c r="G19" i="46"/>
  <c r="F19" i="46"/>
  <c r="E19" i="46"/>
  <c r="D19" i="46"/>
  <c r="W18" i="46"/>
  <c r="V18" i="46"/>
  <c r="U18" i="46"/>
  <c r="T18" i="46"/>
  <c r="S18" i="46"/>
  <c r="R18" i="46"/>
  <c r="Q18" i="46"/>
  <c r="P18" i="46"/>
  <c r="O18" i="46"/>
  <c r="N18" i="46"/>
  <c r="M18" i="46"/>
  <c r="L18" i="46"/>
  <c r="K18" i="46"/>
  <c r="J18" i="46"/>
  <c r="I18" i="46"/>
  <c r="H18" i="46"/>
  <c r="G18" i="46"/>
  <c r="F18" i="46"/>
  <c r="E18" i="46"/>
  <c r="D18" i="46"/>
  <c r="W17" i="46"/>
  <c r="V17" i="46"/>
  <c r="U17" i="46"/>
  <c r="T17" i="46"/>
  <c r="S17" i="46"/>
  <c r="R17" i="46"/>
  <c r="Q17" i="46"/>
  <c r="P17" i="46"/>
  <c r="O17" i="46"/>
  <c r="N17" i="46"/>
  <c r="M17" i="46"/>
  <c r="L17" i="46"/>
  <c r="K17" i="46"/>
  <c r="J17" i="46"/>
  <c r="I17" i="46"/>
  <c r="H17" i="46"/>
  <c r="G17" i="46"/>
  <c r="F17" i="46"/>
  <c r="E17" i="46"/>
  <c r="D17" i="46"/>
  <c r="W16" i="46"/>
  <c r="V16" i="46"/>
  <c r="U16" i="46"/>
  <c r="T16" i="46"/>
  <c r="S16" i="46"/>
  <c r="R16" i="46"/>
  <c r="Q16" i="46"/>
  <c r="P16" i="46"/>
  <c r="O16" i="46"/>
  <c r="N16" i="46"/>
  <c r="M16" i="46"/>
  <c r="L16" i="46"/>
  <c r="K16" i="46"/>
  <c r="J16" i="46"/>
  <c r="I16" i="46"/>
  <c r="H16" i="46"/>
  <c r="G16" i="46"/>
  <c r="F16" i="46"/>
  <c r="E16" i="46"/>
  <c r="D16" i="46"/>
  <c r="W15" i="46"/>
  <c r="V15" i="46"/>
  <c r="U15" i="46"/>
  <c r="T15" i="46"/>
  <c r="S15" i="46"/>
  <c r="R15" i="46"/>
  <c r="Q15" i="46"/>
  <c r="P15" i="46"/>
  <c r="O15" i="46"/>
  <c r="N15" i="46"/>
  <c r="M15" i="46"/>
  <c r="L15" i="46"/>
  <c r="K15" i="46"/>
  <c r="J15" i="46"/>
  <c r="I15" i="46"/>
  <c r="H15" i="46"/>
  <c r="G15" i="46"/>
  <c r="F15" i="46"/>
  <c r="E15" i="46"/>
  <c r="D15" i="46"/>
  <c r="W12" i="46"/>
  <c r="V12" i="46"/>
  <c r="U12" i="46"/>
  <c r="T12" i="46"/>
  <c r="S12" i="46"/>
  <c r="R12" i="46"/>
  <c r="Q12" i="46"/>
  <c r="P12" i="46"/>
  <c r="O12" i="46"/>
  <c r="N12" i="46"/>
  <c r="M12" i="46"/>
  <c r="L12" i="46"/>
  <c r="K12" i="46"/>
  <c r="J12" i="46"/>
  <c r="I12" i="46"/>
  <c r="H12" i="46"/>
  <c r="G12" i="46"/>
  <c r="F12" i="46"/>
  <c r="E12" i="46"/>
  <c r="D12" i="46"/>
  <c r="W10" i="46"/>
  <c r="V10" i="46"/>
  <c r="U10" i="46"/>
  <c r="T10" i="46"/>
  <c r="S10" i="46"/>
  <c r="R10" i="46"/>
  <c r="Q10" i="46"/>
  <c r="P10" i="46"/>
  <c r="O10" i="46"/>
  <c r="N10" i="46"/>
  <c r="M10" i="46"/>
  <c r="L10" i="46"/>
  <c r="K10" i="46"/>
  <c r="J10" i="46"/>
  <c r="I10" i="46"/>
  <c r="H10" i="46"/>
  <c r="G10" i="46"/>
  <c r="F10" i="46"/>
  <c r="E10" i="46"/>
  <c r="D10" i="46"/>
  <c r="W4" i="46"/>
  <c r="V4" i="46"/>
  <c r="U4" i="46"/>
  <c r="T4" i="46"/>
  <c r="S4" i="46"/>
  <c r="R4" i="46"/>
  <c r="Q4" i="46"/>
  <c r="P4" i="46"/>
  <c r="O4" i="46"/>
  <c r="N4" i="46"/>
  <c r="M4" i="46"/>
  <c r="L4" i="46"/>
  <c r="K4" i="46"/>
  <c r="J4" i="46"/>
  <c r="I4" i="46"/>
  <c r="H4" i="46"/>
  <c r="G4" i="46"/>
  <c r="F4" i="46"/>
  <c r="E4" i="46"/>
  <c r="D4" i="46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E14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E13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E12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E11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E10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E9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E8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E7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E6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E5" i="8"/>
  <c r="E4" i="8"/>
  <c r="E3" i="8"/>
  <c r="E2" i="8"/>
  <c r="BO40" i="112"/>
  <c r="AZ40" i="112"/>
  <c r="AY40" i="112"/>
  <c r="AX40" i="112"/>
  <c r="AW40" i="112"/>
  <c r="AV40" i="112"/>
  <c r="AU40" i="112"/>
  <c r="AT40" i="112"/>
  <c r="AS40" i="112"/>
  <c r="AR40" i="112"/>
  <c r="AQ40" i="112"/>
  <c r="AP40" i="112"/>
  <c r="AO40" i="112"/>
  <c r="AN40" i="112"/>
  <c r="AM40" i="112"/>
  <c r="AL40" i="112"/>
  <c r="AK40" i="112"/>
  <c r="AJ40" i="112"/>
  <c r="AI40" i="112"/>
  <c r="AH40" i="112"/>
  <c r="AG40" i="112"/>
  <c r="AF40" i="112"/>
  <c r="AE40" i="112"/>
  <c r="AD40" i="112"/>
  <c r="AC40" i="112"/>
  <c r="AB40" i="112"/>
  <c r="AA40" i="112"/>
  <c r="Z40" i="112"/>
  <c r="Y40" i="112"/>
  <c r="X40" i="112"/>
  <c r="W40" i="112"/>
  <c r="V40" i="112"/>
  <c r="U40" i="112"/>
  <c r="T40" i="112"/>
  <c r="S40" i="112"/>
  <c r="R40" i="112"/>
  <c r="Q40" i="112"/>
  <c r="P40" i="112"/>
  <c r="O40" i="112"/>
  <c r="N40" i="112"/>
  <c r="M40" i="112"/>
  <c r="L40" i="112"/>
  <c r="K40" i="112"/>
  <c r="J40" i="112"/>
  <c r="I40" i="112"/>
  <c r="H40" i="112"/>
  <c r="BO39" i="112"/>
  <c r="AZ39" i="112"/>
  <c r="AY39" i="112"/>
  <c r="AX39" i="112"/>
  <c r="AW39" i="112"/>
  <c r="AV39" i="112"/>
  <c r="AU39" i="112"/>
  <c r="AT39" i="112"/>
  <c r="AS39" i="112"/>
  <c r="AR39" i="112"/>
  <c r="AQ39" i="112"/>
  <c r="AP39" i="112"/>
  <c r="AO39" i="112"/>
  <c r="AN39" i="112"/>
  <c r="AM39" i="112"/>
  <c r="AL39" i="112"/>
  <c r="AK39" i="112"/>
  <c r="AJ39" i="112"/>
  <c r="AI39" i="112"/>
  <c r="AH39" i="112"/>
  <c r="AG39" i="112"/>
  <c r="AF39" i="112"/>
  <c r="AE39" i="112"/>
  <c r="AD39" i="112"/>
  <c r="AC39" i="112"/>
  <c r="AB39" i="112"/>
  <c r="AA39" i="112"/>
  <c r="Z39" i="112"/>
  <c r="Y39" i="112"/>
  <c r="X39" i="112"/>
  <c r="W39" i="112"/>
  <c r="V39" i="112"/>
  <c r="U39" i="112"/>
  <c r="T39" i="112"/>
  <c r="S39" i="112"/>
  <c r="R39" i="112"/>
  <c r="Q39" i="112"/>
  <c r="P39" i="112"/>
  <c r="O39" i="112"/>
  <c r="N39" i="112"/>
  <c r="M39" i="112"/>
  <c r="L39" i="112"/>
  <c r="K39" i="112"/>
  <c r="J39" i="112"/>
  <c r="I39" i="112"/>
  <c r="H39" i="112"/>
  <c r="BO38" i="112"/>
  <c r="AZ38" i="112"/>
  <c r="AY38" i="112"/>
  <c r="AX38" i="112"/>
  <c r="AW38" i="112"/>
  <c r="AV38" i="112"/>
  <c r="AU38" i="112"/>
  <c r="AT38" i="112"/>
  <c r="AS38" i="112"/>
  <c r="AR38" i="112"/>
  <c r="AQ38" i="112"/>
  <c r="AP38" i="112"/>
  <c r="AO38" i="112"/>
  <c r="AN38" i="112"/>
  <c r="AM38" i="112"/>
  <c r="AL38" i="112"/>
  <c r="AK38" i="112"/>
  <c r="AJ38" i="112"/>
  <c r="AI38" i="112"/>
  <c r="AH38" i="112"/>
  <c r="AG38" i="112"/>
  <c r="AF38" i="112"/>
  <c r="AE38" i="112"/>
  <c r="AD38" i="112"/>
  <c r="AC38" i="112"/>
  <c r="AB38" i="112"/>
  <c r="AA38" i="112"/>
  <c r="Z38" i="112"/>
  <c r="Y38" i="112"/>
  <c r="X38" i="112"/>
  <c r="W38" i="112"/>
  <c r="V38" i="112"/>
  <c r="U38" i="112"/>
  <c r="T38" i="112"/>
  <c r="S38" i="112"/>
  <c r="R38" i="112"/>
  <c r="Q38" i="112"/>
  <c r="P38" i="112"/>
  <c r="O38" i="112"/>
  <c r="N38" i="112"/>
  <c r="M38" i="112"/>
  <c r="L38" i="112"/>
  <c r="K38" i="112"/>
  <c r="J38" i="112"/>
  <c r="I38" i="112"/>
  <c r="H38" i="112"/>
  <c r="BO37" i="112"/>
  <c r="AZ37" i="112"/>
  <c r="AY37" i="112"/>
  <c r="AX37" i="112"/>
  <c r="AW37" i="112"/>
  <c r="AV37" i="112"/>
  <c r="AU37" i="112"/>
  <c r="AT37" i="112"/>
  <c r="AS37" i="112"/>
  <c r="AR37" i="112"/>
  <c r="AQ37" i="112"/>
  <c r="AP37" i="112"/>
  <c r="AO37" i="112"/>
  <c r="AN37" i="112"/>
  <c r="AM37" i="112"/>
  <c r="AL37" i="112"/>
  <c r="AK37" i="112"/>
  <c r="AJ37" i="112"/>
  <c r="AI37" i="112"/>
  <c r="AH37" i="112"/>
  <c r="AG37" i="112"/>
  <c r="AF37" i="112"/>
  <c r="AE37" i="112"/>
  <c r="AD37" i="112"/>
  <c r="AC37" i="112"/>
  <c r="AB37" i="112"/>
  <c r="AA37" i="112"/>
  <c r="Z37" i="112"/>
  <c r="Y37" i="112"/>
  <c r="X37" i="112"/>
  <c r="W37" i="112"/>
  <c r="V37" i="112"/>
  <c r="U37" i="112"/>
  <c r="T37" i="112"/>
  <c r="S37" i="112"/>
  <c r="R37" i="112"/>
  <c r="Q37" i="112"/>
  <c r="P37" i="112"/>
  <c r="O37" i="112"/>
  <c r="N37" i="112"/>
  <c r="M37" i="112"/>
  <c r="L37" i="112"/>
  <c r="K37" i="112"/>
  <c r="J37" i="112"/>
  <c r="I37" i="112"/>
  <c r="H37" i="112"/>
  <c r="BO36" i="112"/>
  <c r="AZ36" i="112"/>
  <c r="AY36" i="112"/>
  <c r="AX36" i="112"/>
  <c r="AW36" i="112"/>
  <c r="AV36" i="112"/>
  <c r="AU36" i="112"/>
  <c r="AT36" i="112"/>
  <c r="AS36" i="112"/>
  <c r="AR36" i="112"/>
  <c r="AQ36" i="112"/>
  <c r="AP36" i="112"/>
  <c r="AO36" i="112"/>
  <c r="AN36" i="112"/>
  <c r="AM36" i="112"/>
  <c r="AL36" i="112"/>
  <c r="AK36" i="112"/>
  <c r="AJ36" i="112"/>
  <c r="AI36" i="112"/>
  <c r="AH36" i="112"/>
  <c r="AG36" i="112"/>
  <c r="AF36" i="112"/>
  <c r="AE36" i="112"/>
  <c r="AD36" i="112"/>
  <c r="AC36" i="112"/>
  <c r="AB36" i="112"/>
  <c r="AA36" i="112"/>
  <c r="Z36" i="112"/>
  <c r="Y36" i="112"/>
  <c r="X36" i="112"/>
  <c r="W36" i="112"/>
  <c r="V36" i="112"/>
  <c r="U36" i="112"/>
  <c r="T36" i="112"/>
  <c r="S36" i="112"/>
  <c r="R36" i="112"/>
  <c r="Q36" i="112"/>
  <c r="P36" i="112"/>
  <c r="O36" i="112"/>
  <c r="N36" i="112"/>
  <c r="M36" i="112"/>
  <c r="L36" i="112"/>
  <c r="K36" i="112"/>
  <c r="J36" i="112"/>
  <c r="I36" i="112"/>
  <c r="H36" i="112"/>
  <c r="BO35" i="112"/>
  <c r="AZ35" i="112"/>
  <c r="AY35" i="112"/>
  <c r="AX35" i="112"/>
  <c r="AW35" i="112"/>
  <c r="AV35" i="112"/>
  <c r="AU35" i="112"/>
  <c r="AT35" i="112"/>
  <c r="AS35" i="112"/>
  <c r="AR35" i="112"/>
  <c r="AQ35" i="112"/>
  <c r="AP35" i="112"/>
  <c r="AO35" i="112"/>
  <c r="AN35" i="112"/>
  <c r="AM35" i="112"/>
  <c r="AL35" i="112"/>
  <c r="AK35" i="112"/>
  <c r="AJ35" i="112"/>
  <c r="AI35" i="112"/>
  <c r="AH35" i="112"/>
  <c r="AG35" i="112"/>
  <c r="AF35" i="112"/>
  <c r="AE35" i="112"/>
  <c r="AD35" i="112"/>
  <c r="AC35" i="112"/>
  <c r="AB35" i="112"/>
  <c r="AA35" i="112"/>
  <c r="Z35" i="112"/>
  <c r="Y35" i="112"/>
  <c r="X35" i="112"/>
  <c r="W35" i="112"/>
  <c r="V35" i="112"/>
  <c r="U35" i="112"/>
  <c r="T35" i="112"/>
  <c r="S35" i="112"/>
  <c r="R35" i="112"/>
  <c r="Q35" i="112"/>
  <c r="P35" i="112"/>
  <c r="O35" i="112"/>
  <c r="N35" i="112"/>
  <c r="M35" i="112"/>
  <c r="L35" i="112"/>
  <c r="K35" i="112"/>
  <c r="J35" i="112"/>
  <c r="I35" i="112"/>
  <c r="H35" i="112"/>
  <c r="BO34" i="112"/>
  <c r="AZ34" i="112"/>
  <c r="AY34" i="112"/>
  <c r="AX34" i="112"/>
  <c r="AW34" i="112"/>
  <c r="AV34" i="112"/>
  <c r="AU34" i="112"/>
  <c r="AT34" i="112"/>
  <c r="AS34" i="112"/>
  <c r="AR34" i="112"/>
  <c r="AQ34" i="112"/>
  <c r="AP34" i="112"/>
  <c r="AO34" i="112"/>
  <c r="AN34" i="112"/>
  <c r="AM34" i="112"/>
  <c r="AL34" i="112"/>
  <c r="AK34" i="112"/>
  <c r="AJ34" i="112"/>
  <c r="AI34" i="112"/>
  <c r="AH34" i="112"/>
  <c r="AG34" i="112"/>
  <c r="AF34" i="112"/>
  <c r="AE34" i="112"/>
  <c r="AD34" i="112"/>
  <c r="AC34" i="112"/>
  <c r="AB34" i="112"/>
  <c r="AA34" i="112"/>
  <c r="Z34" i="112"/>
  <c r="Y34" i="112"/>
  <c r="X34" i="112"/>
  <c r="W34" i="112"/>
  <c r="V34" i="112"/>
  <c r="U34" i="112"/>
  <c r="T34" i="112"/>
  <c r="S34" i="112"/>
  <c r="R34" i="112"/>
  <c r="Q34" i="112"/>
  <c r="P34" i="112"/>
  <c r="O34" i="112"/>
  <c r="N34" i="112"/>
  <c r="M34" i="112"/>
  <c r="L34" i="112"/>
  <c r="K34" i="112"/>
  <c r="J34" i="112"/>
  <c r="I34" i="112"/>
  <c r="H34" i="112"/>
  <c r="BO33" i="112"/>
  <c r="AZ33" i="112"/>
  <c r="AY33" i="112"/>
  <c r="AX33" i="112"/>
  <c r="AW33" i="112"/>
  <c r="AV33" i="112"/>
  <c r="AU33" i="112"/>
  <c r="AT33" i="112"/>
  <c r="AS33" i="112"/>
  <c r="AR33" i="112"/>
  <c r="AQ33" i="112"/>
  <c r="AP33" i="112"/>
  <c r="AO33" i="112"/>
  <c r="AN33" i="112"/>
  <c r="AM33" i="112"/>
  <c r="AL33" i="112"/>
  <c r="AK33" i="112"/>
  <c r="AJ33" i="112"/>
  <c r="AI33" i="112"/>
  <c r="AH33" i="112"/>
  <c r="AG33" i="112"/>
  <c r="AF33" i="112"/>
  <c r="AE33" i="112"/>
  <c r="AD33" i="112"/>
  <c r="AC33" i="112"/>
  <c r="AB33" i="112"/>
  <c r="AA33" i="112"/>
  <c r="Z33" i="112"/>
  <c r="Y33" i="112"/>
  <c r="X33" i="112"/>
  <c r="W33" i="112"/>
  <c r="V33" i="112"/>
  <c r="U33" i="112"/>
  <c r="T33" i="112"/>
  <c r="S33" i="112"/>
  <c r="R33" i="112"/>
  <c r="Q33" i="112"/>
  <c r="P33" i="112"/>
  <c r="O33" i="112"/>
  <c r="N33" i="112"/>
  <c r="M33" i="112"/>
  <c r="L33" i="112"/>
  <c r="K33" i="112"/>
  <c r="J33" i="112"/>
  <c r="I33" i="112"/>
  <c r="H33" i="112"/>
  <c r="BO32" i="112"/>
  <c r="AZ32" i="112"/>
  <c r="AY32" i="112"/>
  <c r="AX32" i="112"/>
  <c r="AW32" i="112"/>
  <c r="AV32" i="112"/>
  <c r="AU32" i="112"/>
  <c r="AT32" i="112"/>
  <c r="AS32" i="112"/>
  <c r="AR32" i="112"/>
  <c r="AQ32" i="112"/>
  <c r="AP32" i="112"/>
  <c r="AO32" i="112"/>
  <c r="AN32" i="112"/>
  <c r="AM32" i="112"/>
  <c r="AL32" i="112"/>
  <c r="AK32" i="112"/>
  <c r="AJ32" i="112"/>
  <c r="AI32" i="112"/>
  <c r="AH32" i="112"/>
  <c r="AG32" i="112"/>
  <c r="AF32" i="112"/>
  <c r="AE32" i="112"/>
  <c r="AD32" i="112"/>
  <c r="AC32" i="112"/>
  <c r="AB32" i="112"/>
  <c r="AA32" i="112"/>
  <c r="Z32" i="112"/>
  <c r="Y32" i="112"/>
  <c r="X32" i="112"/>
  <c r="W32" i="112"/>
  <c r="V32" i="112"/>
  <c r="U32" i="112"/>
  <c r="T32" i="112"/>
  <c r="S32" i="112"/>
  <c r="R32" i="112"/>
  <c r="Q32" i="112"/>
  <c r="P32" i="112"/>
  <c r="O32" i="112"/>
  <c r="N32" i="112"/>
  <c r="M32" i="112"/>
  <c r="L32" i="112"/>
  <c r="K32" i="112"/>
  <c r="J32" i="112"/>
  <c r="I32" i="112"/>
  <c r="H32" i="112"/>
  <c r="BO31" i="112"/>
  <c r="AZ31" i="112"/>
  <c r="AY31" i="112"/>
  <c r="AX31" i="112"/>
  <c r="AW31" i="112"/>
  <c r="AV31" i="112"/>
  <c r="AU31" i="112"/>
  <c r="AT31" i="112"/>
  <c r="AS31" i="112"/>
  <c r="AR31" i="112"/>
  <c r="AQ31" i="112"/>
  <c r="AP31" i="112"/>
  <c r="AO31" i="112"/>
  <c r="AN31" i="112"/>
  <c r="AM31" i="112"/>
  <c r="AL31" i="112"/>
  <c r="AK31" i="112"/>
  <c r="AJ31" i="112"/>
  <c r="AI31" i="112"/>
  <c r="AH31" i="112"/>
  <c r="AG31" i="112"/>
  <c r="AF31" i="112"/>
  <c r="AE31" i="112"/>
  <c r="AD31" i="112"/>
  <c r="AC31" i="112"/>
  <c r="AB31" i="112"/>
  <c r="AA31" i="112"/>
  <c r="Z31" i="112"/>
  <c r="Y31" i="112"/>
  <c r="X31" i="112"/>
  <c r="W31" i="112"/>
  <c r="V31" i="112"/>
  <c r="U31" i="112"/>
  <c r="T31" i="112"/>
  <c r="S31" i="112"/>
  <c r="R31" i="112"/>
  <c r="Q31" i="112"/>
  <c r="P31" i="112"/>
  <c r="O31" i="112"/>
  <c r="N31" i="112"/>
  <c r="M31" i="112"/>
  <c r="L31" i="112"/>
  <c r="K31" i="112"/>
  <c r="J31" i="112"/>
  <c r="I31" i="112"/>
  <c r="H31" i="112"/>
  <c r="BO27" i="112"/>
  <c r="BN27" i="112"/>
  <c r="BM27" i="112"/>
  <c r="BL27" i="112"/>
  <c r="BK27" i="112"/>
  <c r="BJ27" i="112"/>
  <c r="BI27" i="112"/>
  <c r="BH27" i="112"/>
  <c r="BG27" i="112"/>
  <c r="BF27" i="112"/>
  <c r="BE27" i="112"/>
  <c r="BD27" i="112"/>
  <c r="BC27" i="112"/>
  <c r="BB27" i="112"/>
  <c r="BA27" i="112"/>
  <c r="AZ27" i="112"/>
  <c r="AY27" i="112"/>
  <c r="AX27" i="112"/>
  <c r="AW27" i="112"/>
  <c r="AV27" i="112"/>
  <c r="AU27" i="112"/>
  <c r="AT27" i="112"/>
  <c r="AS27" i="112"/>
  <c r="AR27" i="112"/>
  <c r="AQ27" i="112"/>
  <c r="AP27" i="112"/>
  <c r="AO27" i="112"/>
  <c r="AN27" i="112"/>
  <c r="AM27" i="112"/>
  <c r="AL27" i="112"/>
  <c r="AK27" i="112"/>
  <c r="AJ27" i="112"/>
  <c r="AI27" i="112"/>
  <c r="AH27" i="112"/>
  <c r="AG27" i="112"/>
  <c r="AF27" i="112"/>
  <c r="AE27" i="112"/>
  <c r="AD27" i="112"/>
  <c r="AC27" i="112"/>
  <c r="AB27" i="112"/>
  <c r="AA27" i="112"/>
  <c r="Z27" i="112"/>
  <c r="Y27" i="112"/>
  <c r="X27" i="112"/>
  <c r="W27" i="112"/>
  <c r="V27" i="112"/>
  <c r="U27" i="112"/>
  <c r="T27" i="112"/>
  <c r="S27" i="112"/>
  <c r="R27" i="112"/>
  <c r="Q27" i="112"/>
  <c r="P27" i="112"/>
  <c r="O27" i="112"/>
  <c r="N27" i="112"/>
  <c r="M27" i="112"/>
  <c r="L27" i="112"/>
  <c r="K27" i="112"/>
  <c r="J27" i="112"/>
  <c r="I27" i="112"/>
  <c r="H27" i="112"/>
  <c r="BO26" i="112"/>
  <c r="BN26" i="112"/>
  <c r="BM26" i="112"/>
  <c r="BL26" i="112"/>
  <c r="BK26" i="112"/>
  <c r="BJ26" i="112"/>
  <c r="BI26" i="112"/>
  <c r="BH26" i="112"/>
  <c r="BG26" i="112"/>
  <c r="BF26" i="112"/>
  <c r="BE26" i="112"/>
  <c r="BD26" i="112"/>
  <c r="BC26" i="112"/>
  <c r="BB26" i="112"/>
  <c r="BA26" i="112"/>
  <c r="AZ26" i="112"/>
  <c r="AY26" i="112"/>
  <c r="AX26" i="112"/>
  <c r="AW26" i="112"/>
  <c r="AV26" i="112"/>
  <c r="AU26" i="112"/>
  <c r="AT26" i="112"/>
  <c r="AS26" i="112"/>
  <c r="AR26" i="112"/>
  <c r="AQ26" i="112"/>
  <c r="AP26" i="112"/>
  <c r="AO26" i="112"/>
  <c r="AN26" i="112"/>
  <c r="AM26" i="112"/>
  <c r="AL26" i="112"/>
  <c r="AK26" i="112"/>
  <c r="AJ26" i="112"/>
  <c r="AI26" i="112"/>
  <c r="AH26" i="112"/>
  <c r="AG26" i="112"/>
  <c r="AF26" i="112"/>
  <c r="AE26" i="112"/>
  <c r="AD26" i="112"/>
  <c r="AC26" i="112"/>
  <c r="AB26" i="112"/>
  <c r="AA26" i="112"/>
  <c r="Z26" i="112"/>
  <c r="Y26" i="112"/>
  <c r="X26" i="112"/>
  <c r="W26" i="112"/>
  <c r="V26" i="112"/>
  <c r="U26" i="112"/>
  <c r="T26" i="112"/>
  <c r="S26" i="112"/>
  <c r="R26" i="112"/>
  <c r="Q26" i="112"/>
  <c r="P26" i="112"/>
  <c r="O26" i="112"/>
  <c r="N26" i="112"/>
  <c r="M26" i="112"/>
  <c r="L26" i="112"/>
  <c r="K26" i="112"/>
  <c r="J26" i="112"/>
  <c r="I26" i="112"/>
  <c r="H26" i="112"/>
  <c r="BO25" i="112"/>
  <c r="BN25" i="112"/>
  <c r="BM25" i="112"/>
  <c r="BL25" i="112"/>
  <c r="BK25" i="112"/>
  <c r="BJ25" i="112"/>
  <c r="BI25" i="112"/>
  <c r="BH25" i="112"/>
  <c r="BG25" i="112"/>
  <c r="BF25" i="112"/>
  <c r="BE25" i="112"/>
  <c r="BD25" i="112"/>
  <c r="BC25" i="112"/>
  <c r="BB25" i="112"/>
  <c r="BA25" i="112"/>
  <c r="AZ25" i="112"/>
  <c r="AY25" i="112"/>
  <c r="AX25" i="112"/>
  <c r="AW25" i="112"/>
  <c r="AV25" i="112"/>
  <c r="AU25" i="112"/>
  <c r="AT25" i="112"/>
  <c r="AS25" i="112"/>
  <c r="AR25" i="112"/>
  <c r="AQ25" i="112"/>
  <c r="AP25" i="112"/>
  <c r="AO25" i="112"/>
  <c r="AN25" i="112"/>
  <c r="AM25" i="112"/>
  <c r="AL25" i="112"/>
  <c r="AK25" i="112"/>
  <c r="AJ25" i="112"/>
  <c r="AI25" i="112"/>
  <c r="AH25" i="112"/>
  <c r="AG25" i="112"/>
  <c r="AF25" i="112"/>
  <c r="AE25" i="112"/>
  <c r="AD25" i="112"/>
  <c r="AC25" i="112"/>
  <c r="AB25" i="112"/>
  <c r="AA25" i="112"/>
  <c r="Z25" i="112"/>
  <c r="Y25" i="112"/>
  <c r="X25" i="112"/>
  <c r="W25" i="112"/>
  <c r="V25" i="112"/>
  <c r="U25" i="112"/>
  <c r="T25" i="112"/>
  <c r="S25" i="112"/>
  <c r="R25" i="112"/>
  <c r="Q25" i="112"/>
  <c r="P25" i="112"/>
  <c r="O25" i="112"/>
  <c r="N25" i="112"/>
  <c r="M25" i="112"/>
  <c r="L25" i="112"/>
  <c r="K25" i="112"/>
  <c r="J25" i="112"/>
  <c r="I25" i="112"/>
  <c r="H25" i="112"/>
  <c r="BO24" i="112"/>
  <c r="BN24" i="112"/>
  <c r="BM24" i="112"/>
  <c r="BL24" i="112"/>
  <c r="BK24" i="112"/>
  <c r="BJ24" i="112"/>
  <c r="BI24" i="112"/>
  <c r="BH24" i="112"/>
  <c r="BG24" i="112"/>
  <c r="BF24" i="112"/>
  <c r="BE24" i="112"/>
  <c r="BD24" i="112"/>
  <c r="BC24" i="112"/>
  <c r="BB24" i="112"/>
  <c r="BA24" i="112"/>
  <c r="AZ24" i="112"/>
  <c r="AY24" i="112"/>
  <c r="AX24" i="112"/>
  <c r="AW24" i="112"/>
  <c r="AV24" i="112"/>
  <c r="AU24" i="112"/>
  <c r="AT24" i="112"/>
  <c r="AS24" i="112"/>
  <c r="AR24" i="112"/>
  <c r="AQ24" i="112"/>
  <c r="AP24" i="112"/>
  <c r="AO24" i="112"/>
  <c r="AN24" i="112"/>
  <c r="AM24" i="112"/>
  <c r="AL24" i="112"/>
  <c r="AK24" i="112"/>
  <c r="AJ24" i="112"/>
  <c r="AI24" i="112"/>
  <c r="AH24" i="112"/>
  <c r="AG24" i="112"/>
  <c r="AF24" i="112"/>
  <c r="AE24" i="112"/>
  <c r="AD24" i="112"/>
  <c r="AC24" i="112"/>
  <c r="AB24" i="112"/>
  <c r="AA24" i="112"/>
  <c r="Z24" i="112"/>
  <c r="Y24" i="112"/>
  <c r="X24" i="112"/>
  <c r="W24" i="112"/>
  <c r="V24" i="112"/>
  <c r="U24" i="112"/>
  <c r="T24" i="112"/>
  <c r="S24" i="112"/>
  <c r="R24" i="112"/>
  <c r="Q24" i="112"/>
  <c r="P24" i="112"/>
  <c r="O24" i="112"/>
  <c r="N24" i="112"/>
  <c r="M24" i="112"/>
  <c r="L24" i="112"/>
  <c r="K24" i="112"/>
  <c r="J24" i="112"/>
  <c r="I24" i="112"/>
  <c r="H24" i="112"/>
  <c r="BO23" i="112"/>
  <c r="BN23" i="112"/>
  <c r="BM23" i="112"/>
  <c r="BL23" i="112"/>
  <c r="BK23" i="112"/>
  <c r="BJ23" i="112"/>
  <c r="BI23" i="112"/>
  <c r="BH23" i="112"/>
  <c r="BG23" i="112"/>
  <c r="BF23" i="112"/>
  <c r="BE23" i="112"/>
  <c r="BD23" i="112"/>
  <c r="BC23" i="112"/>
  <c r="BB23" i="112"/>
  <c r="BA23" i="112"/>
  <c r="AZ23" i="112"/>
  <c r="AY23" i="112"/>
  <c r="AX23" i="112"/>
  <c r="AW23" i="112"/>
  <c r="AV23" i="112"/>
  <c r="AU23" i="112"/>
  <c r="AT23" i="112"/>
  <c r="AS23" i="112"/>
  <c r="AR23" i="112"/>
  <c r="AQ23" i="112"/>
  <c r="AP23" i="112"/>
  <c r="AO23" i="112"/>
  <c r="AN23" i="112"/>
  <c r="AM23" i="112"/>
  <c r="AL23" i="112"/>
  <c r="AK23" i="112"/>
  <c r="AJ23" i="112"/>
  <c r="AI23" i="112"/>
  <c r="AH23" i="112"/>
  <c r="AG23" i="112"/>
  <c r="AF23" i="112"/>
  <c r="AE23" i="112"/>
  <c r="AD23" i="112"/>
  <c r="AC23" i="112"/>
  <c r="AB23" i="112"/>
  <c r="AA23" i="112"/>
  <c r="Z23" i="112"/>
  <c r="Y23" i="112"/>
  <c r="X23" i="112"/>
  <c r="W23" i="112"/>
  <c r="V23" i="112"/>
  <c r="U23" i="112"/>
  <c r="T23" i="112"/>
  <c r="S23" i="112"/>
  <c r="R23" i="112"/>
  <c r="Q23" i="112"/>
  <c r="P23" i="112"/>
  <c r="O23" i="112"/>
  <c r="N23" i="112"/>
  <c r="M23" i="112"/>
  <c r="L23" i="112"/>
  <c r="K23" i="112"/>
  <c r="J23" i="112"/>
  <c r="I23" i="112"/>
  <c r="H23" i="112"/>
  <c r="BO22" i="112"/>
  <c r="BN22" i="112"/>
  <c r="BM22" i="112"/>
  <c r="BL22" i="112"/>
  <c r="BK22" i="112"/>
  <c r="BJ22" i="112"/>
  <c r="BI22" i="112"/>
  <c r="BH22" i="112"/>
  <c r="BG22" i="112"/>
  <c r="BF22" i="112"/>
  <c r="BE22" i="112"/>
  <c r="BD22" i="112"/>
  <c r="BC22" i="112"/>
  <c r="BB22" i="112"/>
  <c r="BA22" i="112"/>
  <c r="AZ22" i="112"/>
  <c r="AY22" i="112"/>
  <c r="AX22" i="112"/>
  <c r="AW22" i="112"/>
  <c r="AV22" i="112"/>
  <c r="AU22" i="112"/>
  <c r="AT22" i="112"/>
  <c r="AS22" i="112"/>
  <c r="AR22" i="112"/>
  <c r="AQ22" i="112"/>
  <c r="AP22" i="112"/>
  <c r="AO22" i="112"/>
  <c r="AN22" i="112"/>
  <c r="AM22" i="112"/>
  <c r="AL22" i="112"/>
  <c r="AK22" i="112"/>
  <c r="AJ22" i="112"/>
  <c r="AI22" i="112"/>
  <c r="AH22" i="112"/>
  <c r="AG22" i="112"/>
  <c r="AF22" i="112"/>
  <c r="AE22" i="112"/>
  <c r="AD22" i="112"/>
  <c r="AC22" i="112"/>
  <c r="AB22" i="112"/>
  <c r="AA22" i="112"/>
  <c r="Z22" i="112"/>
  <c r="Y22" i="112"/>
  <c r="X22" i="112"/>
  <c r="W22" i="112"/>
  <c r="V22" i="112"/>
  <c r="U22" i="112"/>
  <c r="T22" i="112"/>
  <c r="S22" i="112"/>
  <c r="R22" i="112"/>
  <c r="Q22" i="112"/>
  <c r="P22" i="112"/>
  <c r="O22" i="112"/>
  <c r="N22" i="112"/>
  <c r="M22" i="112"/>
  <c r="L22" i="112"/>
  <c r="K22" i="112"/>
  <c r="J22" i="112"/>
  <c r="I22" i="112"/>
  <c r="H22" i="112"/>
  <c r="BO21" i="112"/>
  <c r="BN21" i="112"/>
  <c r="BM21" i="112"/>
  <c r="BL21" i="112"/>
  <c r="BK21" i="112"/>
  <c r="BJ21" i="112"/>
  <c r="BI21" i="112"/>
  <c r="BH21" i="112"/>
  <c r="BG21" i="112"/>
  <c r="BF21" i="112"/>
  <c r="BE21" i="112"/>
  <c r="BD21" i="112"/>
  <c r="BC21" i="112"/>
  <c r="BB21" i="112"/>
  <c r="BA21" i="112"/>
  <c r="AZ21" i="112"/>
  <c r="AY21" i="112"/>
  <c r="AX21" i="112"/>
  <c r="AW21" i="112"/>
  <c r="AV21" i="112"/>
  <c r="AU21" i="112"/>
  <c r="AT21" i="112"/>
  <c r="AS21" i="112"/>
  <c r="AR21" i="112"/>
  <c r="AQ21" i="112"/>
  <c r="AP21" i="112"/>
  <c r="AO21" i="112"/>
  <c r="AN21" i="112"/>
  <c r="AM21" i="112"/>
  <c r="AL21" i="112"/>
  <c r="AK21" i="112"/>
  <c r="AJ21" i="112"/>
  <c r="AI21" i="112"/>
  <c r="AH21" i="112"/>
  <c r="AG21" i="112"/>
  <c r="AF21" i="112"/>
  <c r="AE21" i="112"/>
  <c r="AD21" i="112"/>
  <c r="AC21" i="112"/>
  <c r="AB21" i="112"/>
  <c r="AA21" i="112"/>
  <c r="Z21" i="112"/>
  <c r="Y21" i="112"/>
  <c r="X21" i="112"/>
  <c r="W21" i="112"/>
  <c r="V21" i="112"/>
  <c r="U21" i="112"/>
  <c r="T21" i="112"/>
  <c r="S21" i="112"/>
  <c r="R21" i="112"/>
  <c r="Q21" i="112"/>
  <c r="P21" i="112"/>
  <c r="O21" i="112"/>
  <c r="N21" i="112"/>
  <c r="M21" i="112"/>
  <c r="L21" i="112"/>
  <c r="K21" i="112"/>
  <c r="J21" i="112"/>
  <c r="I21" i="112"/>
  <c r="H21" i="112"/>
  <c r="BO20" i="112"/>
  <c r="BN20" i="112"/>
  <c r="BM20" i="112"/>
  <c r="BL20" i="112"/>
  <c r="BK20" i="112"/>
  <c r="BJ20" i="112"/>
  <c r="BI20" i="112"/>
  <c r="BH20" i="112"/>
  <c r="BG20" i="112"/>
  <c r="BF20" i="112"/>
  <c r="BE20" i="112"/>
  <c r="BD20" i="112"/>
  <c r="BC20" i="112"/>
  <c r="BB20" i="112"/>
  <c r="BA20" i="112"/>
  <c r="AZ20" i="112"/>
  <c r="AY20" i="112"/>
  <c r="AX20" i="112"/>
  <c r="AW20" i="112"/>
  <c r="AV20" i="112"/>
  <c r="AU20" i="112"/>
  <c r="AT20" i="112"/>
  <c r="AS20" i="112"/>
  <c r="AR20" i="112"/>
  <c r="AQ20" i="112"/>
  <c r="AP20" i="112"/>
  <c r="AO20" i="112"/>
  <c r="AN20" i="112"/>
  <c r="AM20" i="112"/>
  <c r="AL20" i="112"/>
  <c r="AK20" i="112"/>
  <c r="AJ20" i="112"/>
  <c r="AI20" i="112"/>
  <c r="AH20" i="112"/>
  <c r="AG20" i="112"/>
  <c r="AF20" i="112"/>
  <c r="AE20" i="112"/>
  <c r="AD20" i="112"/>
  <c r="AC20" i="112"/>
  <c r="AB20" i="112"/>
  <c r="AA20" i="112"/>
  <c r="Z20" i="112"/>
  <c r="Y20" i="112"/>
  <c r="X20" i="112"/>
  <c r="W20" i="112"/>
  <c r="V20" i="112"/>
  <c r="U20" i="112"/>
  <c r="T20" i="112"/>
  <c r="S20" i="112"/>
  <c r="R20" i="112"/>
  <c r="Q20" i="112"/>
  <c r="P20" i="112"/>
  <c r="O20" i="112"/>
  <c r="N20" i="112"/>
  <c r="M20" i="112"/>
  <c r="L20" i="112"/>
  <c r="K20" i="112"/>
  <c r="J20" i="112"/>
  <c r="I20" i="112"/>
  <c r="H20" i="112"/>
  <c r="BO19" i="112"/>
  <c r="BN19" i="112"/>
  <c r="BM19" i="112"/>
  <c r="BL19" i="112"/>
  <c r="BK19" i="112"/>
  <c r="BJ19" i="112"/>
  <c r="BI19" i="112"/>
  <c r="BH19" i="112"/>
  <c r="BG19" i="112"/>
  <c r="BF19" i="112"/>
  <c r="BE19" i="112"/>
  <c r="BD19" i="112"/>
  <c r="BC19" i="112"/>
  <c r="BB19" i="112"/>
  <c r="BA19" i="112"/>
  <c r="AZ19" i="112"/>
  <c r="AY19" i="112"/>
  <c r="AX19" i="112"/>
  <c r="AW19" i="112"/>
  <c r="AV19" i="112"/>
  <c r="AU19" i="112"/>
  <c r="AT19" i="112"/>
  <c r="AS19" i="112"/>
  <c r="AR19" i="112"/>
  <c r="AQ19" i="112"/>
  <c r="AP19" i="112"/>
  <c r="AO19" i="112"/>
  <c r="AN19" i="112"/>
  <c r="AM19" i="112"/>
  <c r="AL19" i="112"/>
  <c r="AK19" i="112"/>
  <c r="AJ19" i="112"/>
  <c r="AI19" i="112"/>
  <c r="AH19" i="112"/>
  <c r="AG19" i="112"/>
  <c r="AF19" i="112"/>
  <c r="AE19" i="112"/>
  <c r="AD19" i="112"/>
  <c r="AC19" i="112"/>
  <c r="AB19" i="112"/>
  <c r="AA19" i="112"/>
  <c r="Z19" i="112"/>
  <c r="Y19" i="112"/>
  <c r="X19" i="112"/>
  <c r="W19" i="112"/>
  <c r="V19" i="112"/>
  <c r="U19" i="112"/>
  <c r="T19" i="112"/>
  <c r="S19" i="112"/>
  <c r="R19" i="112"/>
  <c r="Q19" i="112"/>
  <c r="P19" i="112"/>
  <c r="O19" i="112"/>
  <c r="N19" i="112"/>
  <c r="M19" i="112"/>
  <c r="L19" i="112"/>
  <c r="K19" i="112"/>
  <c r="J19" i="112"/>
  <c r="I19" i="112"/>
  <c r="H19" i="112"/>
  <c r="BO18" i="112"/>
  <c r="BN18" i="112"/>
  <c r="BM18" i="112"/>
  <c r="BL18" i="112"/>
  <c r="BK18" i="112"/>
  <c r="BJ18" i="112"/>
  <c r="BI18" i="112"/>
  <c r="BH18" i="112"/>
  <c r="BG18" i="112"/>
  <c r="BF18" i="112"/>
  <c r="BE18" i="112"/>
  <c r="BD18" i="112"/>
  <c r="BC18" i="112"/>
  <c r="BB18" i="112"/>
  <c r="BA18" i="112"/>
  <c r="AZ18" i="112"/>
  <c r="AY18" i="112"/>
  <c r="AX18" i="112"/>
  <c r="AW18" i="112"/>
  <c r="AV18" i="112"/>
  <c r="AU18" i="112"/>
  <c r="AT18" i="112"/>
  <c r="AS18" i="112"/>
  <c r="AR18" i="112"/>
  <c r="AQ18" i="112"/>
  <c r="AP18" i="112"/>
  <c r="AO18" i="112"/>
  <c r="AN18" i="112"/>
  <c r="AM18" i="112"/>
  <c r="AL18" i="112"/>
  <c r="AK18" i="112"/>
  <c r="AJ18" i="112"/>
  <c r="AI18" i="112"/>
  <c r="AH18" i="112"/>
  <c r="AG18" i="112"/>
  <c r="AF18" i="112"/>
  <c r="AE18" i="112"/>
  <c r="AD18" i="112"/>
  <c r="AC18" i="112"/>
  <c r="AB18" i="112"/>
  <c r="AA18" i="112"/>
  <c r="Z18" i="112"/>
  <c r="Y18" i="112"/>
  <c r="X18" i="112"/>
  <c r="W18" i="112"/>
  <c r="V18" i="112"/>
  <c r="U18" i="112"/>
  <c r="T18" i="112"/>
  <c r="S18" i="112"/>
  <c r="R18" i="112"/>
  <c r="Q18" i="112"/>
  <c r="P18" i="112"/>
  <c r="O18" i="112"/>
  <c r="N18" i="112"/>
  <c r="M18" i="112"/>
  <c r="L18" i="112"/>
  <c r="K18" i="112"/>
  <c r="J18" i="112"/>
  <c r="I18" i="112"/>
  <c r="H18" i="112"/>
  <c r="BO17" i="112"/>
  <c r="BN17" i="112"/>
  <c r="BM17" i="112"/>
  <c r="BL17" i="112"/>
  <c r="BK17" i="112"/>
  <c r="BJ17" i="112"/>
  <c r="BI17" i="112"/>
  <c r="BH17" i="112"/>
  <c r="BG17" i="112"/>
  <c r="BF17" i="112"/>
  <c r="BE17" i="112"/>
  <c r="BD17" i="112"/>
  <c r="BC17" i="112"/>
  <c r="BB17" i="112"/>
  <c r="BA17" i="112"/>
  <c r="AZ17" i="112"/>
  <c r="AY17" i="112"/>
  <c r="AX17" i="112"/>
  <c r="AW17" i="112"/>
  <c r="AV17" i="112"/>
  <c r="AU17" i="112"/>
  <c r="AT17" i="112"/>
  <c r="AS17" i="112"/>
  <c r="AR17" i="112"/>
  <c r="AQ17" i="112"/>
  <c r="AP17" i="112"/>
  <c r="AO17" i="112"/>
  <c r="AN17" i="112"/>
  <c r="AM17" i="112"/>
  <c r="AL17" i="112"/>
  <c r="AK17" i="112"/>
  <c r="AJ17" i="112"/>
  <c r="AI17" i="112"/>
  <c r="AH17" i="112"/>
  <c r="AG17" i="112"/>
  <c r="AF17" i="112"/>
  <c r="AE17" i="112"/>
  <c r="AD17" i="112"/>
  <c r="AC17" i="112"/>
  <c r="AB17" i="112"/>
  <c r="AA17" i="112"/>
  <c r="Z17" i="112"/>
  <c r="Y17" i="112"/>
  <c r="X17" i="112"/>
  <c r="W17" i="112"/>
  <c r="V17" i="112"/>
  <c r="U17" i="112"/>
  <c r="T17" i="112"/>
  <c r="S17" i="112"/>
  <c r="R17" i="112"/>
  <c r="Q17" i="112"/>
  <c r="P17" i="112"/>
  <c r="O17" i="112"/>
  <c r="N17" i="112"/>
  <c r="M17" i="112"/>
  <c r="L17" i="112"/>
  <c r="K17" i="112"/>
  <c r="J17" i="112"/>
  <c r="I17" i="112"/>
  <c r="H17" i="112"/>
  <c r="E17" i="112"/>
  <c r="BO16" i="112"/>
  <c r="BN16" i="112"/>
  <c r="BM16" i="112"/>
  <c r="BL16" i="112"/>
  <c r="BK16" i="112"/>
  <c r="BJ16" i="112"/>
  <c r="BI16" i="112"/>
  <c r="BH16" i="112"/>
  <c r="BG16" i="112"/>
  <c r="BF16" i="112"/>
  <c r="BE16" i="112"/>
  <c r="BD16" i="112"/>
  <c r="BC16" i="112"/>
  <c r="BB16" i="112"/>
  <c r="BA16" i="112"/>
  <c r="AZ16" i="112"/>
  <c r="AY16" i="112"/>
  <c r="AX16" i="112"/>
  <c r="AW16" i="112"/>
  <c r="AV16" i="112"/>
  <c r="AU16" i="112"/>
  <c r="AT16" i="112"/>
  <c r="AS16" i="112"/>
  <c r="AR16" i="112"/>
  <c r="AQ16" i="112"/>
  <c r="AP16" i="112"/>
  <c r="AO16" i="112"/>
  <c r="AN16" i="112"/>
  <c r="AM16" i="112"/>
  <c r="AL16" i="112"/>
  <c r="AK16" i="112"/>
  <c r="AJ16" i="112"/>
  <c r="AI16" i="112"/>
  <c r="AH16" i="112"/>
  <c r="AG16" i="112"/>
  <c r="AF16" i="112"/>
  <c r="AE16" i="112"/>
  <c r="AD16" i="112"/>
  <c r="AC16" i="112"/>
  <c r="AB16" i="112"/>
  <c r="AA16" i="112"/>
  <c r="Z16" i="112"/>
  <c r="Y16" i="112"/>
  <c r="X16" i="112"/>
  <c r="W16" i="112"/>
  <c r="V16" i="112"/>
  <c r="U16" i="112"/>
  <c r="T16" i="112"/>
  <c r="S16" i="112"/>
  <c r="R16" i="112"/>
  <c r="Q16" i="112"/>
  <c r="P16" i="112"/>
  <c r="O16" i="112"/>
  <c r="N16" i="112"/>
  <c r="M16" i="112"/>
  <c r="L16" i="112"/>
  <c r="K16" i="112"/>
  <c r="J16" i="112"/>
  <c r="I16" i="112"/>
  <c r="H16" i="112"/>
  <c r="E16" i="112"/>
  <c r="BO15" i="112"/>
  <c r="BN15" i="112"/>
  <c r="BM15" i="112"/>
  <c r="BL15" i="112"/>
  <c r="BK15" i="112"/>
  <c r="BJ15" i="112"/>
  <c r="BI15" i="112"/>
  <c r="BH15" i="112"/>
  <c r="BG15" i="112"/>
  <c r="BF15" i="112"/>
  <c r="BE15" i="112"/>
  <c r="BD15" i="112"/>
  <c r="BC15" i="112"/>
  <c r="BB15" i="112"/>
  <c r="BA15" i="112"/>
  <c r="AZ15" i="112"/>
  <c r="AY15" i="112"/>
  <c r="AX15" i="112"/>
  <c r="AW15" i="112"/>
  <c r="AV15" i="112"/>
  <c r="AU15" i="112"/>
  <c r="AT15" i="112"/>
  <c r="AS15" i="112"/>
  <c r="AR15" i="112"/>
  <c r="AQ15" i="112"/>
  <c r="AP15" i="112"/>
  <c r="AO15" i="112"/>
  <c r="AN15" i="112"/>
  <c r="AM15" i="112"/>
  <c r="AL15" i="112"/>
  <c r="AK15" i="112"/>
  <c r="AJ15" i="112"/>
  <c r="AI15" i="112"/>
  <c r="AH15" i="112"/>
  <c r="AG15" i="112"/>
  <c r="AF15" i="112"/>
  <c r="AE15" i="112"/>
  <c r="AD15" i="112"/>
  <c r="AC15" i="112"/>
  <c r="AB15" i="112"/>
  <c r="AA15" i="112"/>
  <c r="Z15" i="112"/>
  <c r="Y15" i="112"/>
  <c r="X15" i="112"/>
  <c r="W15" i="112"/>
  <c r="V15" i="112"/>
  <c r="U15" i="112"/>
  <c r="T15" i="112"/>
  <c r="S15" i="112"/>
  <c r="R15" i="112"/>
  <c r="Q15" i="112"/>
  <c r="P15" i="112"/>
  <c r="O15" i="112"/>
  <c r="N15" i="112"/>
  <c r="M15" i="112"/>
  <c r="L15" i="112"/>
  <c r="K15" i="112"/>
  <c r="J15" i="112"/>
  <c r="I15" i="112"/>
  <c r="H15" i="112"/>
  <c r="E15" i="112"/>
  <c r="BO14" i="112"/>
  <c r="BN14" i="112"/>
  <c r="BM14" i="112"/>
  <c r="BL14" i="112"/>
  <c r="BK14" i="112"/>
  <c r="BJ14" i="112"/>
  <c r="BI14" i="112"/>
  <c r="BH14" i="112"/>
  <c r="BG14" i="112"/>
  <c r="BF14" i="112"/>
  <c r="BE14" i="112"/>
  <c r="BD14" i="112"/>
  <c r="BC14" i="112"/>
  <c r="BB14" i="112"/>
  <c r="BA14" i="112"/>
  <c r="AZ14" i="112"/>
  <c r="AY14" i="112"/>
  <c r="AX14" i="112"/>
  <c r="AW14" i="112"/>
  <c r="AV14" i="112"/>
  <c r="AU14" i="112"/>
  <c r="AT14" i="112"/>
  <c r="AS14" i="112"/>
  <c r="AR14" i="112"/>
  <c r="AQ14" i="112"/>
  <c r="AP14" i="112"/>
  <c r="AO14" i="112"/>
  <c r="AN14" i="112"/>
  <c r="AM14" i="112"/>
  <c r="AL14" i="112"/>
  <c r="AK14" i="112"/>
  <c r="AJ14" i="112"/>
  <c r="AI14" i="112"/>
  <c r="AH14" i="112"/>
  <c r="AG14" i="112"/>
  <c r="AF14" i="112"/>
  <c r="AE14" i="112"/>
  <c r="AD14" i="112"/>
  <c r="AC14" i="112"/>
  <c r="AB14" i="112"/>
  <c r="AA14" i="112"/>
  <c r="Z14" i="112"/>
  <c r="Y14" i="112"/>
  <c r="X14" i="112"/>
  <c r="W14" i="112"/>
  <c r="V14" i="112"/>
  <c r="U14" i="112"/>
  <c r="T14" i="112"/>
  <c r="S14" i="112"/>
  <c r="R14" i="112"/>
  <c r="Q14" i="112"/>
  <c r="P14" i="112"/>
  <c r="O14" i="112"/>
  <c r="N14" i="112"/>
  <c r="M14" i="112"/>
  <c r="L14" i="112"/>
  <c r="K14" i="112"/>
  <c r="J14" i="112"/>
  <c r="I14" i="112"/>
  <c r="H14" i="112"/>
  <c r="E14" i="112"/>
  <c r="BO13" i="112"/>
  <c r="BN13" i="112"/>
  <c r="BM13" i="112"/>
  <c r="BL13" i="112"/>
  <c r="BK13" i="112"/>
  <c r="BJ13" i="112"/>
  <c r="BI13" i="112"/>
  <c r="BH13" i="112"/>
  <c r="BG13" i="112"/>
  <c r="BF13" i="112"/>
  <c r="BE13" i="112"/>
  <c r="BD13" i="112"/>
  <c r="BC13" i="112"/>
  <c r="BB13" i="112"/>
  <c r="BA13" i="112"/>
  <c r="AZ13" i="112"/>
  <c r="AY13" i="112"/>
  <c r="AX13" i="112"/>
  <c r="AW13" i="112"/>
  <c r="AV13" i="112"/>
  <c r="AU13" i="112"/>
  <c r="AT13" i="112"/>
  <c r="AS13" i="112"/>
  <c r="AR13" i="112"/>
  <c r="AQ13" i="112"/>
  <c r="AP13" i="112"/>
  <c r="AO13" i="112"/>
  <c r="AN13" i="112"/>
  <c r="AM13" i="112"/>
  <c r="AL13" i="112"/>
  <c r="AK13" i="112"/>
  <c r="AJ13" i="112"/>
  <c r="AI13" i="112"/>
  <c r="AH13" i="112"/>
  <c r="AG13" i="112"/>
  <c r="AF13" i="112"/>
  <c r="AE13" i="112"/>
  <c r="AD13" i="112"/>
  <c r="AC13" i="112"/>
  <c r="AB13" i="112"/>
  <c r="AA13" i="112"/>
  <c r="Z13" i="112"/>
  <c r="Y13" i="112"/>
  <c r="X13" i="112"/>
  <c r="W13" i="112"/>
  <c r="V13" i="112"/>
  <c r="U13" i="112"/>
  <c r="T13" i="112"/>
  <c r="S13" i="112"/>
  <c r="R13" i="112"/>
  <c r="Q13" i="112"/>
  <c r="P13" i="112"/>
  <c r="O13" i="112"/>
  <c r="N13" i="112"/>
  <c r="M13" i="112"/>
  <c r="L13" i="112"/>
  <c r="K13" i="112"/>
  <c r="J13" i="112"/>
  <c r="I13" i="112"/>
  <c r="H13" i="112"/>
  <c r="E13" i="112"/>
  <c r="BO12" i="112"/>
  <c r="BN12" i="112"/>
  <c r="BM12" i="112"/>
  <c r="BL12" i="112"/>
  <c r="BK12" i="112"/>
  <c r="BJ12" i="112"/>
  <c r="BI12" i="112"/>
  <c r="BH12" i="112"/>
  <c r="BG12" i="112"/>
  <c r="BF12" i="112"/>
  <c r="BE12" i="112"/>
  <c r="BD12" i="112"/>
  <c r="BC12" i="112"/>
  <c r="BB12" i="112"/>
  <c r="BA12" i="112"/>
  <c r="AZ12" i="112"/>
  <c r="AY12" i="112"/>
  <c r="AX12" i="112"/>
  <c r="AW12" i="112"/>
  <c r="AV12" i="112"/>
  <c r="AU12" i="112"/>
  <c r="AT12" i="112"/>
  <c r="AS12" i="112"/>
  <c r="AR12" i="112"/>
  <c r="AQ12" i="112"/>
  <c r="AP12" i="112"/>
  <c r="AO12" i="112"/>
  <c r="AN12" i="112"/>
  <c r="AM12" i="112"/>
  <c r="AL12" i="112"/>
  <c r="AK12" i="112"/>
  <c r="AJ12" i="112"/>
  <c r="AI12" i="112"/>
  <c r="AH12" i="112"/>
  <c r="AG12" i="112"/>
  <c r="AF12" i="112"/>
  <c r="AE12" i="112"/>
  <c r="AD12" i="112"/>
  <c r="AC12" i="112"/>
  <c r="AB12" i="112"/>
  <c r="AA12" i="112"/>
  <c r="Z12" i="112"/>
  <c r="Y12" i="112"/>
  <c r="X12" i="112"/>
  <c r="W12" i="112"/>
  <c r="V12" i="112"/>
  <c r="U12" i="112"/>
  <c r="T12" i="112"/>
  <c r="S12" i="112"/>
  <c r="R12" i="112"/>
  <c r="Q12" i="112"/>
  <c r="P12" i="112"/>
  <c r="O12" i="112"/>
  <c r="N12" i="112"/>
  <c r="M12" i="112"/>
  <c r="L12" i="112"/>
  <c r="K12" i="112"/>
  <c r="J12" i="112"/>
  <c r="I12" i="112"/>
  <c r="H12" i="112"/>
  <c r="E12" i="112"/>
  <c r="BO11" i="112"/>
  <c r="BN11" i="112"/>
  <c r="BM11" i="112"/>
  <c r="BL11" i="112"/>
  <c r="BK11" i="112"/>
  <c r="BJ11" i="112"/>
  <c r="BI11" i="112"/>
  <c r="BH11" i="112"/>
  <c r="BG11" i="112"/>
  <c r="BF11" i="112"/>
  <c r="BE11" i="112"/>
  <c r="BD11" i="112"/>
  <c r="BC11" i="112"/>
  <c r="BB11" i="112"/>
  <c r="BA11" i="112"/>
  <c r="AZ11" i="112"/>
  <c r="AY11" i="112"/>
  <c r="AX11" i="112"/>
  <c r="AW11" i="112"/>
  <c r="AV11" i="112"/>
  <c r="AU11" i="112"/>
  <c r="AT11" i="112"/>
  <c r="AS11" i="112"/>
  <c r="AR11" i="112"/>
  <c r="AQ11" i="112"/>
  <c r="AP11" i="112"/>
  <c r="AO11" i="112"/>
  <c r="AN11" i="112"/>
  <c r="AM11" i="112"/>
  <c r="AL11" i="112"/>
  <c r="AK11" i="112"/>
  <c r="AJ11" i="112"/>
  <c r="AI11" i="112"/>
  <c r="AH11" i="112"/>
  <c r="AG11" i="112"/>
  <c r="AF11" i="112"/>
  <c r="AE11" i="112"/>
  <c r="AD11" i="112"/>
  <c r="AC11" i="112"/>
  <c r="AB11" i="112"/>
  <c r="AA11" i="112"/>
  <c r="Z11" i="112"/>
  <c r="Y11" i="112"/>
  <c r="X11" i="112"/>
  <c r="W11" i="112"/>
  <c r="V11" i="112"/>
  <c r="U11" i="112"/>
  <c r="T11" i="112"/>
  <c r="S11" i="112"/>
  <c r="R11" i="112"/>
  <c r="Q11" i="112"/>
  <c r="P11" i="112"/>
  <c r="O11" i="112"/>
  <c r="N11" i="112"/>
  <c r="M11" i="112"/>
  <c r="L11" i="112"/>
  <c r="K11" i="112"/>
  <c r="J11" i="112"/>
  <c r="I11" i="112"/>
  <c r="H11" i="112"/>
  <c r="E11" i="112"/>
  <c r="BO10" i="112"/>
  <c r="BN10" i="112"/>
  <c r="BM10" i="112"/>
  <c r="BL10" i="112"/>
  <c r="BK10" i="112"/>
  <c r="BJ10" i="112"/>
  <c r="BI10" i="112"/>
  <c r="BH10" i="112"/>
  <c r="BG10" i="112"/>
  <c r="BF10" i="112"/>
  <c r="BE10" i="112"/>
  <c r="BD10" i="112"/>
  <c r="BC10" i="112"/>
  <c r="BB10" i="112"/>
  <c r="BA10" i="112"/>
  <c r="AZ10" i="112"/>
  <c r="AY10" i="112"/>
  <c r="AX10" i="112"/>
  <c r="AW10" i="112"/>
  <c r="AV10" i="112"/>
  <c r="AU10" i="112"/>
  <c r="AT10" i="112"/>
  <c r="AS10" i="112"/>
  <c r="AR10" i="112"/>
  <c r="AQ10" i="112"/>
  <c r="AP10" i="112"/>
  <c r="AO10" i="112"/>
  <c r="AN10" i="112"/>
  <c r="AM10" i="112"/>
  <c r="AL10" i="112"/>
  <c r="AK10" i="112"/>
  <c r="AJ10" i="112"/>
  <c r="AI10" i="112"/>
  <c r="AH10" i="112"/>
  <c r="AG10" i="112"/>
  <c r="AF10" i="112"/>
  <c r="AE10" i="112"/>
  <c r="AD10" i="112"/>
  <c r="AC10" i="112"/>
  <c r="AB10" i="112"/>
  <c r="AA10" i="112"/>
  <c r="Z10" i="112"/>
  <c r="Y10" i="112"/>
  <c r="X10" i="112"/>
  <c r="W10" i="112"/>
  <c r="V10" i="112"/>
  <c r="U10" i="112"/>
  <c r="T10" i="112"/>
  <c r="S10" i="112"/>
  <c r="R10" i="112"/>
  <c r="Q10" i="112"/>
  <c r="P10" i="112"/>
  <c r="O10" i="112"/>
  <c r="N10" i="112"/>
  <c r="M10" i="112"/>
  <c r="L10" i="112"/>
  <c r="K10" i="112"/>
  <c r="J10" i="112"/>
  <c r="I10" i="112"/>
  <c r="H10" i="112"/>
  <c r="E10" i="112"/>
  <c r="BO9" i="112"/>
  <c r="BN9" i="112"/>
  <c r="BM9" i="112"/>
  <c r="BL9" i="112"/>
  <c r="BK9" i="112"/>
  <c r="BJ9" i="112"/>
  <c r="BI9" i="112"/>
  <c r="BH9" i="112"/>
  <c r="BG9" i="112"/>
  <c r="BF9" i="112"/>
  <c r="BE9" i="112"/>
  <c r="BD9" i="112"/>
  <c r="BC9" i="112"/>
  <c r="BB9" i="112"/>
  <c r="BA9" i="112"/>
  <c r="AZ9" i="112"/>
  <c r="AY9" i="112"/>
  <c r="AX9" i="112"/>
  <c r="AW9" i="112"/>
  <c r="AV9" i="112"/>
  <c r="AU9" i="112"/>
  <c r="AT9" i="112"/>
  <c r="AS9" i="112"/>
  <c r="AR9" i="112"/>
  <c r="AQ9" i="112"/>
  <c r="AP9" i="112"/>
  <c r="AO9" i="112"/>
  <c r="AN9" i="112"/>
  <c r="AM9" i="112"/>
  <c r="AL9" i="112"/>
  <c r="AK9" i="112"/>
  <c r="AJ9" i="112"/>
  <c r="AI9" i="112"/>
  <c r="AH9" i="112"/>
  <c r="AG9" i="112"/>
  <c r="AF9" i="112"/>
  <c r="AE9" i="112"/>
  <c r="AD9" i="112"/>
  <c r="AC9" i="112"/>
  <c r="AB9" i="112"/>
  <c r="AA9" i="112"/>
  <c r="Z9" i="112"/>
  <c r="Y9" i="112"/>
  <c r="X9" i="112"/>
  <c r="W9" i="112"/>
  <c r="V9" i="112"/>
  <c r="U9" i="112"/>
  <c r="T9" i="112"/>
  <c r="S9" i="112"/>
  <c r="R9" i="112"/>
  <c r="Q9" i="112"/>
  <c r="P9" i="112"/>
  <c r="O9" i="112"/>
  <c r="N9" i="112"/>
  <c r="M9" i="112"/>
  <c r="L9" i="112"/>
  <c r="K9" i="112"/>
  <c r="J9" i="112"/>
  <c r="I9" i="112"/>
  <c r="H9" i="112"/>
  <c r="E9" i="112"/>
  <c r="BO8" i="112"/>
  <c r="BN8" i="112"/>
  <c r="BM8" i="112"/>
  <c r="BL8" i="112"/>
  <c r="BK8" i="112"/>
  <c r="BJ8" i="112"/>
  <c r="BI8" i="112"/>
  <c r="BH8" i="112"/>
  <c r="BG8" i="112"/>
  <c r="BF8" i="112"/>
  <c r="BE8" i="112"/>
  <c r="BD8" i="112"/>
  <c r="BC8" i="112"/>
  <c r="BB8" i="112"/>
  <c r="BA8" i="112"/>
  <c r="AZ8" i="112"/>
  <c r="AY8" i="112"/>
  <c r="AX8" i="112"/>
  <c r="AW8" i="112"/>
  <c r="AV8" i="112"/>
  <c r="AU8" i="112"/>
  <c r="AT8" i="112"/>
  <c r="AS8" i="112"/>
  <c r="AR8" i="112"/>
  <c r="AQ8" i="112"/>
  <c r="AP8" i="112"/>
  <c r="AO8" i="112"/>
  <c r="AN8" i="112"/>
  <c r="AM8" i="112"/>
  <c r="AL8" i="112"/>
  <c r="AK8" i="112"/>
  <c r="AJ8" i="112"/>
  <c r="AI8" i="112"/>
  <c r="AH8" i="112"/>
  <c r="AG8" i="112"/>
  <c r="AF8" i="112"/>
  <c r="AE8" i="112"/>
  <c r="AD8" i="112"/>
  <c r="AC8" i="112"/>
  <c r="AB8" i="112"/>
  <c r="AA8" i="112"/>
  <c r="Z8" i="112"/>
  <c r="Y8" i="112"/>
  <c r="X8" i="112"/>
  <c r="W8" i="112"/>
  <c r="V8" i="112"/>
  <c r="U8" i="112"/>
  <c r="T8" i="112"/>
  <c r="S8" i="112"/>
  <c r="R8" i="112"/>
  <c r="Q8" i="112"/>
  <c r="P8" i="112"/>
  <c r="O8" i="112"/>
  <c r="N8" i="112"/>
  <c r="M8" i="112"/>
  <c r="L8" i="112"/>
  <c r="K8" i="112"/>
  <c r="J8" i="112"/>
  <c r="I8" i="112"/>
  <c r="H8" i="112"/>
  <c r="E8" i="112"/>
  <c r="BO7" i="112"/>
  <c r="BN7" i="112"/>
  <c r="BM7" i="112"/>
  <c r="BL7" i="112"/>
  <c r="BK7" i="112"/>
  <c r="BJ7" i="112"/>
  <c r="BI7" i="112"/>
  <c r="BH7" i="112"/>
  <c r="BG7" i="112"/>
  <c r="BF7" i="112"/>
  <c r="BE7" i="112"/>
  <c r="BD7" i="112"/>
  <c r="BC7" i="112"/>
  <c r="BB7" i="112"/>
  <c r="BA7" i="112"/>
  <c r="AZ7" i="112"/>
  <c r="AY7" i="112"/>
  <c r="AX7" i="112"/>
  <c r="AW7" i="112"/>
  <c r="AV7" i="112"/>
  <c r="AU7" i="112"/>
  <c r="AT7" i="112"/>
  <c r="AS7" i="112"/>
  <c r="AR7" i="112"/>
  <c r="AQ7" i="112"/>
  <c r="AP7" i="112"/>
  <c r="AO7" i="112"/>
  <c r="AN7" i="112"/>
  <c r="AM7" i="112"/>
  <c r="AL7" i="112"/>
  <c r="AK7" i="112"/>
  <c r="AJ7" i="112"/>
  <c r="AI7" i="112"/>
  <c r="AH7" i="112"/>
  <c r="AG7" i="112"/>
  <c r="AF7" i="112"/>
  <c r="AE7" i="112"/>
  <c r="AD7" i="112"/>
  <c r="AC7" i="112"/>
  <c r="AB7" i="112"/>
  <c r="AA7" i="112"/>
  <c r="Z7" i="112"/>
  <c r="Y7" i="112"/>
  <c r="X7" i="112"/>
  <c r="W7" i="112"/>
  <c r="V7" i="112"/>
  <c r="U7" i="112"/>
  <c r="T7" i="112"/>
  <c r="S7" i="112"/>
  <c r="R7" i="112"/>
  <c r="Q7" i="112"/>
  <c r="P7" i="112"/>
  <c r="O7" i="112"/>
  <c r="N7" i="112"/>
  <c r="M7" i="112"/>
  <c r="L7" i="112"/>
  <c r="K7" i="112"/>
  <c r="J7" i="112"/>
  <c r="I7" i="112"/>
  <c r="H7" i="112"/>
  <c r="E7" i="112"/>
  <c r="E6" i="112"/>
  <c r="BO5" i="112"/>
  <c r="BN5" i="112"/>
  <c r="BM5" i="112"/>
  <c r="BL5" i="112"/>
  <c r="BK5" i="112"/>
  <c r="BJ5" i="112"/>
  <c r="BI5" i="112"/>
  <c r="BH5" i="112"/>
  <c r="BG5" i="112"/>
  <c r="BF5" i="112"/>
  <c r="BE5" i="112"/>
  <c r="BD5" i="112"/>
  <c r="BC5" i="112"/>
  <c r="BB5" i="112"/>
  <c r="BA5" i="112"/>
  <c r="AZ5" i="112"/>
  <c r="AY5" i="112"/>
  <c r="AX5" i="112"/>
  <c r="AW5" i="112"/>
  <c r="AV5" i="112"/>
  <c r="AU5" i="112"/>
  <c r="AT5" i="112"/>
  <c r="AS5" i="112"/>
  <c r="AR5" i="112"/>
  <c r="AQ5" i="112"/>
  <c r="AP5" i="112"/>
  <c r="AO5" i="112"/>
  <c r="AN5" i="112"/>
  <c r="AM5" i="112"/>
  <c r="AL5" i="112"/>
  <c r="AK5" i="112"/>
  <c r="AJ5" i="112"/>
  <c r="AI5" i="112"/>
  <c r="AH5" i="112"/>
  <c r="AG5" i="112"/>
  <c r="AF5" i="112"/>
  <c r="AE5" i="112"/>
  <c r="AD5" i="112"/>
  <c r="AC5" i="112"/>
  <c r="AB5" i="112"/>
  <c r="AA5" i="112"/>
  <c r="Z5" i="112"/>
  <c r="Y5" i="112"/>
  <c r="X5" i="112"/>
  <c r="W5" i="112"/>
  <c r="V5" i="112"/>
  <c r="U5" i="112"/>
  <c r="T5" i="112"/>
  <c r="S5" i="112"/>
  <c r="R5" i="112"/>
  <c r="Q5" i="112"/>
  <c r="P5" i="112"/>
  <c r="O5" i="112"/>
  <c r="N5" i="112"/>
  <c r="M5" i="112"/>
  <c r="L5" i="112"/>
  <c r="K5" i="112"/>
  <c r="J5" i="112"/>
  <c r="I5" i="112"/>
  <c r="H5" i="112"/>
  <c r="E5" i="112"/>
  <c r="BO4" i="112"/>
  <c r="BN4" i="112"/>
  <c r="BM4" i="112"/>
  <c r="BL4" i="112"/>
  <c r="BK4" i="112"/>
  <c r="BJ4" i="112"/>
  <c r="BI4" i="112"/>
  <c r="BH4" i="112"/>
  <c r="BG4" i="112"/>
  <c r="BF4" i="112"/>
  <c r="BE4" i="112"/>
  <c r="BD4" i="112"/>
  <c r="BC4" i="112"/>
  <c r="BB4" i="112"/>
  <c r="BA4" i="112"/>
  <c r="AZ4" i="112"/>
  <c r="AY4" i="112"/>
  <c r="AX4" i="112"/>
  <c r="AW4" i="112"/>
  <c r="AV4" i="112"/>
  <c r="AU4" i="112"/>
  <c r="AT4" i="112"/>
  <c r="AS4" i="112"/>
  <c r="AR4" i="112"/>
  <c r="AQ4" i="112"/>
  <c r="AP4" i="112"/>
  <c r="AO4" i="112"/>
  <c r="AN4" i="112"/>
  <c r="AM4" i="112"/>
  <c r="AL4" i="112"/>
  <c r="AK4" i="112"/>
  <c r="AJ4" i="112"/>
  <c r="AI4" i="112"/>
  <c r="AH4" i="112"/>
  <c r="AG4" i="112"/>
  <c r="AF4" i="112"/>
  <c r="AE4" i="112"/>
  <c r="AD4" i="112"/>
  <c r="AC4" i="112"/>
  <c r="AB4" i="112"/>
  <c r="AA4" i="112"/>
  <c r="Z4" i="112"/>
  <c r="Y4" i="112"/>
  <c r="X4" i="112"/>
  <c r="W4" i="112"/>
  <c r="V4" i="112"/>
  <c r="U4" i="112"/>
  <c r="T4" i="112"/>
  <c r="S4" i="112"/>
  <c r="R4" i="112"/>
  <c r="Q4" i="112"/>
  <c r="P4" i="112"/>
  <c r="O4" i="112"/>
  <c r="N4" i="112"/>
  <c r="M4" i="112"/>
  <c r="L4" i="112"/>
  <c r="K4" i="112"/>
  <c r="J4" i="112"/>
  <c r="I4" i="112"/>
  <c r="H4" i="112"/>
  <c r="E4" i="112"/>
  <c r="E3" i="112"/>
  <c r="E2" i="112"/>
  <c r="W102" i="116"/>
  <c r="V102" i="116"/>
  <c r="U102" i="116"/>
  <c r="T102" i="116"/>
  <c r="S102" i="116"/>
  <c r="R102" i="116"/>
  <c r="Q102" i="116"/>
  <c r="P102" i="116"/>
  <c r="O102" i="116"/>
  <c r="N102" i="116"/>
  <c r="M102" i="116"/>
  <c r="L102" i="116"/>
  <c r="K102" i="116"/>
  <c r="J102" i="116"/>
  <c r="I102" i="116"/>
  <c r="H102" i="116"/>
  <c r="G102" i="116"/>
  <c r="F102" i="116"/>
  <c r="E102" i="116"/>
  <c r="D102" i="116"/>
  <c r="W101" i="116"/>
  <c r="V101" i="116"/>
  <c r="U101" i="116"/>
  <c r="T101" i="116"/>
  <c r="S101" i="116"/>
  <c r="R101" i="116"/>
  <c r="Q101" i="116"/>
  <c r="P101" i="116"/>
  <c r="O101" i="116"/>
  <c r="N101" i="116"/>
  <c r="M101" i="116"/>
  <c r="L101" i="116"/>
  <c r="K101" i="116"/>
  <c r="J101" i="116"/>
  <c r="I101" i="116"/>
  <c r="H101" i="116"/>
  <c r="G101" i="116"/>
  <c r="F101" i="116"/>
  <c r="E101" i="116"/>
  <c r="D101" i="116"/>
  <c r="W100" i="116"/>
  <c r="V100" i="116"/>
  <c r="U100" i="116"/>
  <c r="T100" i="116"/>
  <c r="S100" i="116"/>
  <c r="R100" i="116"/>
  <c r="Q100" i="116"/>
  <c r="P100" i="116"/>
  <c r="O100" i="116"/>
  <c r="N100" i="116"/>
  <c r="M100" i="116"/>
  <c r="L100" i="116"/>
  <c r="K100" i="116"/>
  <c r="J100" i="116"/>
  <c r="I100" i="116"/>
  <c r="H100" i="116"/>
  <c r="G100" i="116"/>
  <c r="F100" i="116"/>
  <c r="E100" i="116"/>
  <c r="D100" i="116"/>
  <c r="W99" i="116"/>
  <c r="V99" i="116"/>
  <c r="U99" i="116"/>
  <c r="T99" i="116"/>
  <c r="S99" i="116"/>
  <c r="R99" i="116"/>
  <c r="Q99" i="116"/>
  <c r="P99" i="116"/>
  <c r="O99" i="116"/>
  <c r="N99" i="116"/>
  <c r="M99" i="116"/>
  <c r="L99" i="116"/>
  <c r="K99" i="116"/>
  <c r="J99" i="116"/>
  <c r="I99" i="116"/>
  <c r="H99" i="116"/>
  <c r="G99" i="116"/>
  <c r="F99" i="116"/>
  <c r="E99" i="116"/>
  <c r="D99" i="116"/>
  <c r="W98" i="116"/>
  <c r="V98" i="116"/>
  <c r="U98" i="116"/>
  <c r="T98" i="116"/>
  <c r="S98" i="116"/>
  <c r="R98" i="116"/>
  <c r="Q98" i="116"/>
  <c r="P98" i="116"/>
  <c r="O98" i="116"/>
  <c r="N98" i="116"/>
  <c r="M98" i="116"/>
  <c r="L98" i="116"/>
  <c r="K98" i="116"/>
  <c r="J98" i="116"/>
  <c r="I98" i="116"/>
  <c r="H98" i="116"/>
  <c r="G98" i="116"/>
  <c r="F98" i="116"/>
  <c r="E98" i="116"/>
  <c r="D98" i="116"/>
  <c r="W97" i="116"/>
  <c r="V97" i="116"/>
  <c r="U97" i="116"/>
  <c r="T97" i="116"/>
  <c r="S97" i="116"/>
  <c r="R97" i="116"/>
  <c r="Q97" i="116"/>
  <c r="P97" i="116"/>
  <c r="O97" i="116"/>
  <c r="N97" i="116"/>
  <c r="M97" i="116"/>
  <c r="L97" i="116"/>
  <c r="K97" i="116"/>
  <c r="J97" i="116"/>
  <c r="I97" i="116"/>
  <c r="H97" i="116"/>
  <c r="G97" i="116"/>
  <c r="F97" i="116"/>
  <c r="E97" i="116"/>
  <c r="D97" i="116"/>
  <c r="W96" i="116"/>
  <c r="V96" i="116"/>
  <c r="U96" i="116"/>
  <c r="T96" i="116"/>
  <c r="S96" i="116"/>
  <c r="R96" i="116"/>
  <c r="Q96" i="116"/>
  <c r="P96" i="116"/>
  <c r="O96" i="116"/>
  <c r="N96" i="116"/>
  <c r="M96" i="116"/>
  <c r="L96" i="116"/>
  <c r="K96" i="116"/>
  <c r="J96" i="116"/>
  <c r="I96" i="116"/>
  <c r="H96" i="116"/>
  <c r="G96" i="116"/>
  <c r="F96" i="116"/>
  <c r="E96" i="116"/>
  <c r="D96" i="116"/>
  <c r="W95" i="116"/>
  <c r="V95" i="116"/>
  <c r="U95" i="116"/>
  <c r="T95" i="116"/>
  <c r="S95" i="116"/>
  <c r="R95" i="116"/>
  <c r="Q95" i="116"/>
  <c r="P95" i="116"/>
  <c r="O95" i="116"/>
  <c r="N95" i="116"/>
  <c r="M95" i="116"/>
  <c r="L95" i="116"/>
  <c r="K95" i="116"/>
  <c r="J95" i="116"/>
  <c r="I95" i="116"/>
  <c r="H95" i="116"/>
  <c r="G95" i="116"/>
  <c r="F95" i="116"/>
  <c r="E95" i="116"/>
  <c r="D95" i="116"/>
  <c r="W94" i="116"/>
  <c r="V94" i="116"/>
  <c r="U94" i="116"/>
  <c r="T94" i="116"/>
  <c r="S94" i="116"/>
  <c r="R94" i="116"/>
  <c r="Q94" i="116"/>
  <c r="P94" i="116"/>
  <c r="O94" i="116"/>
  <c r="N94" i="116"/>
  <c r="M94" i="116"/>
  <c r="L94" i="116"/>
  <c r="K94" i="116"/>
  <c r="J94" i="116"/>
  <c r="I94" i="116"/>
  <c r="H94" i="116"/>
  <c r="G94" i="116"/>
  <c r="F94" i="116"/>
  <c r="E94" i="116"/>
  <c r="D94" i="116"/>
  <c r="W93" i="116"/>
  <c r="V93" i="116"/>
  <c r="U93" i="116"/>
  <c r="T93" i="116"/>
  <c r="S93" i="116"/>
  <c r="R93" i="116"/>
  <c r="Q93" i="116"/>
  <c r="P93" i="116"/>
  <c r="O93" i="116"/>
  <c r="N93" i="116"/>
  <c r="M93" i="116"/>
  <c r="L93" i="116"/>
  <c r="K93" i="116"/>
  <c r="J93" i="116"/>
  <c r="I93" i="116"/>
  <c r="H93" i="116"/>
  <c r="G93" i="116"/>
  <c r="F93" i="116"/>
  <c r="E93" i="116"/>
  <c r="D93" i="116"/>
  <c r="W92" i="116"/>
  <c r="V92" i="116"/>
  <c r="U92" i="116"/>
  <c r="T92" i="116"/>
  <c r="S92" i="116"/>
  <c r="R92" i="116"/>
  <c r="Q92" i="116"/>
  <c r="P92" i="116"/>
  <c r="O92" i="116"/>
  <c r="N92" i="116"/>
  <c r="M92" i="116"/>
  <c r="L92" i="116"/>
  <c r="K92" i="116"/>
  <c r="J92" i="116"/>
  <c r="I92" i="116"/>
  <c r="H92" i="116"/>
  <c r="G92" i="116"/>
  <c r="F92" i="116"/>
  <c r="E92" i="116"/>
  <c r="D92" i="116"/>
  <c r="W91" i="116"/>
  <c r="V91" i="116"/>
  <c r="U91" i="116"/>
  <c r="T91" i="116"/>
  <c r="S91" i="116"/>
  <c r="R91" i="116"/>
  <c r="Q91" i="116"/>
  <c r="P91" i="116"/>
  <c r="O91" i="116"/>
  <c r="N91" i="116"/>
  <c r="M91" i="116"/>
  <c r="L91" i="116"/>
  <c r="K91" i="116"/>
  <c r="J91" i="116"/>
  <c r="I91" i="116"/>
  <c r="H91" i="116"/>
  <c r="G91" i="116"/>
  <c r="F91" i="116"/>
  <c r="E91" i="116"/>
  <c r="D91" i="116"/>
  <c r="W90" i="116"/>
  <c r="V90" i="116"/>
  <c r="U90" i="116"/>
  <c r="T90" i="116"/>
  <c r="S90" i="116"/>
  <c r="R90" i="116"/>
  <c r="Q90" i="116"/>
  <c r="P90" i="116"/>
  <c r="O90" i="116"/>
  <c r="N90" i="116"/>
  <c r="M90" i="116"/>
  <c r="L90" i="116"/>
  <c r="K90" i="116"/>
  <c r="J90" i="116"/>
  <c r="I90" i="116"/>
  <c r="H90" i="116"/>
  <c r="G90" i="116"/>
  <c r="F90" i="116"/>
  <c r="E90" i="116"/>
  <c r="D90" i="116"/>
  <c r="W89" i="116"/>
  <c r="V89" i="116"/>
  <c r="U89" i="116"/>
  <c r="T89" i="116"/>
  <c r="S89" i="116"/>
  <c r="R89" i="116"/>
  <c r="Q89" i="116"/>
  <c r="P89" i="116"/>
  <c r="O89" i="116"/>
  <c r="N89" i="116"/>
  <c r="M89" i="116"/>
  <c r="L89" i="116"/>
  <c r="K89" i="116"/>
  <c r="J89" i="116"/>
  <c r="I89" i="116"/>
  <c r="H89" i="116"/>
  <c r="G89" i="116"/>
  <c r="F89" i="116"/>
  <c r="E89" i="116"/>
  <c r="D89" i="116"/>
  <c r="W88" i="116"/>
  <c r="V88" i="116"/>
  <c r="U88" i="116"/>
  <c r="T88" i="116"/>
  <c r="S88" i="116"/>
  <c r="R88" i="116"/>
  <c r="Q88" i="116"/>
  <c r="P88" i="116"/>
  <c r="O88" i="116"/>
  <c r="N88" i="116"/>
  <c r="M88" i="116"/>
  <c r="L88" i="116"/>
  <c r="K88" i="116"/>
  <c r="J88" i="116"/>
  <c r="I88" i="116"/>
  <c r="H88" i="116"/>
  <c r="G88" i="116"/>
  <c r="F88" i="116"/>
  <c r="E88" i="116"/>
  <c r="D88" i="116"/>
  <c r="W87" i="116"/>
  <c r="V87" i="116"/>
  <c r="U87" i="116"/>
  <c r="T87" i="116"/>
  <c r="S87" i="116"/>
  <c r="R87" i="116"/>
  <c r="Q87" i="116"/>
  <c r="P87" i="116"/>
  <c r="O87" i="116"/>
  <c r="N87" i="116"/>
  <c r="M87" i="116"/>
  <c r="L87" i="116"/>
  <c r="K87" i="116"/>
  <c r="J87" i="116"/>
  <c r="I87" i="116"/>
  <c r="H87" i="116"/>
  <c r="G87" i="116"/>
  <c r="F87" i="116"/>
  <c r="E87" i="116"/>
  <c r="D87" i="116"/>
  <c r="W86" i="116"/>
  <c r="V86" i="116"/>
  <c r="U86" i="116"/>
  <c r="T86" i="116"/>
  <c r="S86" i="116"/>
  <c r="R86" i="116"/>
  <c r="Q86" i="116"/>
  <c r="P86" i="116"/>
  <c r="O86" i="116"/>
  <c r="N86" i="116"/>
  <c r="M86" i="116"/>
  <c r="L86" i="116"/>
  <c r="K86" i="116"/>
  <c r="J86" i="116"/>
  <c r="I86" i="116"/>
  <c r="H86" i="116"/>
  <c r="G86" i="116"/>
  <c r="F86" i="116"/>
  <c r="E86" i="116"/>
  <c r="D86" i="116"/>
  <c r="W85" i="116"/>
  <c r="V85" i="116"/>
  <c r="U85" i="116"/>
  <c r="T85" i="116"/>
  <c r="S85" i="116"/>
  <c r="R85" i="116"/>
  <c r="Q85" i="116"/>
  <c r="P85" i="116"/>
  <c r="O85" i="116"/>
  <c r="N85" i="116"/>
  <c r="M85" i="116"/>
  <c r="L85" i="116"/>
  <c r="K85" i="116"/>
  <c r="J85" i="116"/>
  <c r="I85" i="116"/>
  <c r="H85" i="116"/>
  <c r="G85" i="116"/>
  <c r="F85" i="116"/>
  <c r="E85" i="116"/>
  <c r="D85" i="116"/>
  <c r="W84" i="116"/>
  <c r="V84" i="116"/>
  <c r="U84" i="116"/>
  <c r="T84" i="116"/>
  <c r="S84" i="116"/>
  <c r="R84" i="116"/>
  <c r="Q84" i="116"/>
  <c r="P84" i="116"/>
  <c r="O84" i="116"/>
  <c r="N84" i="116"/>
  <c r="M84" i="116"/>
  <c r="L84" i="116"/>
  <c r="K84" i="116"/>
  <c r="J84" i="116"/>
  <c r="I84" i="116"/>
  <c r="H84" i="116"/>
  <c r="G84" i="116"/>
  <c r="F84" i="116"/>
  <c r="E84" i="116"/>
  <c r="D84" i="116"/>
  <c r="W83" i="116"/>
  <c r="V83" i="116"/>
  <c r="U83" i="116"/>
  <c r="T83" i="116"/>
  <c r="S83" i="116"/>
  <c r="R83" i="116"/>
  <c r="Q83" i="116"/>
  <c r="P83" i="116"/>
  <c r="O83" i="116"/>
  <c r="N83" i="116"/>
  <c r="M83" i="116"/>
  <c r="L83" i="116"/>
  <c r="K83" i="116"/>
  <c r="J83" i="116"/>
  <c r="I83" i="116"/>
  <c r="H83" i="116"/>
  <c r="G83" i="116"/>
  <c r="F83" i="116"/>
  <c r="E83" i="116"/>
  <c r="D83" i="116"/>
  <c r="W82" i="116"/>
  <c r="V82" i="116"/>
  <c r="U82" i="116"/>
  <c r="T82" i="116"/>
  <c r="S82" i="116"/>
  <c r="R82" i="116"/>
  <c r="Q82" i="116"/>
  <c r="P82" i="116"/>
  <c r="O82" i="116"/>
  <c r="N82" i="116"/>
  <c r="M82" i="116"/>
  <c r="L82" i="116"/>
  <c r="K82" i="116"/>
  <c r="J82" i="116"/>
  <c r="I82" i="116"/>
  <c r="H82" i="116"/>
  <c r="G82" i="116"/>
  <c r="F82" i="116"/>
  <c r="E82" i="116"/>
  <c r="D82" i="116"/>
  <c r="W81" i="116"/>
  <c r="V81" i="116"/>
  <c r="U81" i="116"/>
  <c r="T81" i="116"/>
  <c r="S81" i="116"/>
  <c r="R81" i="116"/>
  <c r="Q81" i="116"/>
  <c r="P81" i="116"/>
  <c r="O81" i="116"/>
  <c r="N81" i="116"/>
  <c r="M81" i="116"/>
  <c r="L81" i="116"/>
  <c r="K81" i="116"/>
  <c r="J81" i="116"/>
  <c r="I81" i="116"/>
  <c r="H81" i="116"/>
  <c r="G81" i="116"/>
  <c r="F81" i="116"/>
  <c r="E81" i="116"/>
  <c r="D81" i="116"/>
  <c r="W80" i="116"/>
  <c r="V80" i="116"/>
  <c r="U80" i="116"/>
  <c r="T80" i="116"/>
  <c r="S80" i="116"/>
  <c r="R80" i="116"/>
  <c r="Q80" i="116"/>
  <c r="P80" i="116"/>
  <c r="O80" i="116"/>
  <c r="N80" i="116"/>
  <c r="M80" i="116"/>
  <c r="L80" i="116"/>
  <c r="K80" i="116"/>
  <c r="J80" i="116"/>
  <c r="I80" i="116"/>
  <c r="H80" i="116"/>
  <c r="G80" i="116"/>
  <c r="F80" i="116"/>
  <c r="E80" i="116"/>
  <c r="D80" i="116"/>
  <c r="W79" i="116"/>
  <c r="V79" i="116"/>
  <c r="U79" i="116"/>
  <c r="T79" i="116"/>
  <c r="S79" i="116"/>
  <c r="R79" i="116"/>
  <c r="Q79" i="116"/>
  <c r="P79" i="116"/>
  <c r="O79" i="116"/>
  <c r="N79" i="116"/>
  <c r="M79" i="116"/>
  <c r="L79" i="116"/>
  <c r="K79" i="116"/>
  <c r="J79" i="116"/>
  <c r="I79" i="116"/>
  <c r="H79" i="116"/>
  <c r="G79" i="116"/>
  <c r="F79" i="116"/>
  <c r="E79" i="116"/>
  <c r="D79" i="116"/>
  <c r="W78" i="116"/>
  <c r="V78" i="116"/>
  <c r="U78" i="116"/>
  <c r="T78" i="116"/>
  <c r="S78" i="116"/>
  <c r="R78" i="116"/>
  <c r="Q78" i="116"/>
  <c r="P78" i="116"/>
  <c r="O78" i="116"/>
  <c r="N78" i="116"/>
  <c r="M78" i="116"/>
  <c r="L78" i="116"/>
  <c r="K78" i="116"/>
  <c r="J78" i="116"/>
  <c r="I78" i="116"/>
  <c r="H78" i="116"/>
  <c r="G78" i="116"/>
  <c r="F78" i="116"/>
  <c r="E78" i="116"/>
  <c r="D78" i="116"/>
  <c r="W77" i="116"/>
  <c r="V77" i="116"/>
  <c r="U77" i="116"/>
  <c r="T77" i="116"/>
  <c r="S77" i="116"/>
  <c r="R77" i="116"/>
  <c r="Q77" i="116"/>
  <c r="P77" i="116"/>
  <c r="O77" i="116"/>
  <c r="N77" i="116"/>
  <c r="M77" i="116"/>
  <c r="L77" i="116"/>
  <c r="K77" i="116"/>
  <c r="J77" i="116"/>
  <c r="I77" i="116"/>
  <c r="H77" i="116"/>
  <c r="G77" i="116"/>
  <c r="F77" i="116"/>
  <c r="E77" i="116"/>
  <c r="D77" i="116"/>
  <c r="W76" i="116"/>
  <c r="V76" i="116"/>
  <c r="U76" i="116"/>
  <c r="T76" i="116"/>
  <c r="S76" i="116"/>
  <c r="R76" i="116"/>
  <c r="Q76" i="116"/>
  <c r="P76" i="116"/>
  <c r="O76" i="116"/>
  <c r="N76" i="116"/>
  <c r="M76" i="116"/>
  <c r="L76" i="116"/>
  <c r="K76" i="116"/>
  <c r="J76" i="116"/>
  <c r="I76" i="116"/>
  <c r="H76" i="116"/>
  <c r="G76" i="116"/>
  <c r="F76" i="116"/>
  <c r="E76" i="116"/>
  <c r="D76" i="116"/>
  <c r="W75" i="116"/>
  <c r="V75" i="116"/>
  <c r="U75" i="116"/>
  <c r="T75" i="116"/>
  <c r="S75" i="116"/>
  <c r="R75" i="116"/>
  <c r="Q75" i="116"/>
  <c r="P75" i="116"/>
  <c r="O75" i="116"/>
  <c r="N75" i="116"/>
  <c r="M75" i="116"/>
  <c r="L75" i="116"/>
  <c r="K75" i="116"/>
  <c r="J75" i="116"/>
  <c r="I75" i="116"/>
  <c r="H75" i="116"/>
  <c r="G75" i="116"/>
  <c r="F75" i="116"/>
  <c r="E75" i="116"/>
  <c r="D75" i="116"/>
  <c r="W74" i="116"/>
  <c r="V74" i="116"/>
  <c r="U74" i="116"/>
  <c r="T74" i="116"/>
  <c r="S74" i="116"/>
  <c r="R74" i="116"/>
  <c r="Q74" i="116"/>
  <c r="P74" i="116"/>
  <c r="O74" i="116"/>
  <c r="N74" i="116"/>
  <c r="M74" i="116"/>
  <c r="L74" i="116"/>
  <c r="K74" i="116"/>
  <c r="J74" i="116"/>
  <c r="I74" i="116"/>
  <c r="H74" i="116"/>
  <c r="G74" i="116"/>
  <c r="F74" i="116"/>
  <c r="E74" i="116"/>
  <c r="D74" i="116"/>
  <c r="W73" i="116"/>
  <c r="V73" i="116"/>
  <c r="U73" i="116"/>
  <c r="T73" i="116"/>
  <c r="S73" i="116"/>
  <c r="R73" i="116"/>
  <c r="Q73" i="116"/>
  <c r="P73" i="116"/>
  <c r="O73" i="116"/>
  <c r="N73" i="116"/>
  <c r="M73" i="116"/>
  <c r="L73" i="116"/>
  <c r="K73" i="116"/>
  <c r="J73" i="116"/>
  <c r="I73" i="116"/>
  <c r="H73" i="116"/>
  <c r="G73" i="116"/>
  <c r="F73" i="116"/>
  <c r="E73" i="116"/>
  <c r="D73" i="116"/>
  <c r="W72" i="116"/>
  <c r="V72" i="116"/>
  <c r="U72" i="116"/>
  <c r="T72" i="116"/>
  <c r="S72" i="116"/>
  <c r="R72" i="116"/>
  <c r="Q72" i="116"/>
  <c r="P72" i="116"/>
  <c r="O72" i="116"/>
  <c r="N72" i="116"/>
  <c r="M72" i="116"/>
  <c r="L72" i="116"/>
  <c r="K72" i="116"/>
  <c r="J72" i="116"/>
  <c r="I72" i="116"/>
  <c r="H72" i="116"/>
  <c r="G72" i="116"/>
  <c r="F72" i="116"/>
  <c r="E72" i="116"/>
  <c r="D72" i="116"/>
  <c r="W71" i="116"/>
  <c r="V71" i="116"/>
  <c r="U71" i="116"/>
  <c r="T71" i="116"/>
  <c r="S71" i="116"/>
  <c r="R71" i="116"/>
  <c r="Q71" i="116"/>
  <c r="P71" i="116"/>
  <c r="O71" i="116"/>
  <c r="N71" i="116"/>
  <c r="M71" i="116"/>
  <c r="L71" i="116"/>
  <c r="K71" i="116"/>
  <c r="J71" i="116"/>
  <c r="I71" i="116"/>
  <c r="H71" i="116"/>
  <c r="G71" i="116"/>
  <c r="F71" i="116"/>
  <c r="E71" i="116"/>
  <c r="D71" i="116"/>
  <c r="W70" i="116"/>
  <c r="V70" i="116"/>
  <c r="U70" i="116"/>
  <c r="T70" i="116"/>
  <c r="S70" i="116"/>
  <c r="R70" i="116"/>
  <c r="Q70" i="116"/>
  <c r="P70" i="116"/>
  <c r="O70" i="116"/>
  <c r="N70" i="116"/>
  <c r="M70" i="116"/>
  <c r="L70" i="116"/>
  <c r="K70" i="116"/>
  <c r="J70" i="116"/>
  <c r="I70" i="116"/>
  <c r="H70" i="116"/>
  <c r="G70" i="116"/>
  <c r="F70" i="116"/>
  <c r="E70" i="116"/>
  <c r="D70" i="116"/>
  <c r="W69" i="116"/>
  <c r="V69" i="116"/>
  <c r="U69" i="116"/>
  <c r="T69" i="116"/>
  <c r="S69" i="116"/>
  <c r="R69" i="116"/>
  <c r="Q69" i="116"/>
  <c r="P69" i="116"/>
  <c r="O69" i="116"/>
  <c r="N69" i="116"/>
  <c r="M69" i="116"/>
  <c r="L69" i="116"/>
  <c r="K69" i="116"/>
  <c r="J69" i="116"/>
  <c r="I69" i="116"/>
  <c r="H69" i="116"/>
  <c r="G69" i="116"/>
  <c r="F69" i="116"/>
  <c r="E69" i="116"/>
  <c r="D69" i="116"/>
  <c r="W68" i="116"/>
  <c r="V68" i="116"/>
  <c r="U68" i="116"/>
  <c r="T68" i="116"/>
  <c r="S68" i="116"/>
  <c r="R68" i="116"/>
  <c r="Q68" i="116"/>
  <c r="P68" i="116"/>
  <c r="O68" i="116"/>
  <c r="N68" i="116"/>
  <c r="M68" i="116"/>
  <c r="L68" i="116"/>
  <c r="K68" i="116"/>
  <c r="J68" i="116"/>
  <c r="I68" i="116"/>
  <c r="H68" i="116"/>
  <c r="G68" i="116"/>
  <c r="F68" i="116"/>
  <c r="E68" i="116"/>
  <c r="D68" i="116"/>
  <c r="W67" i="116"/>
  <c r="V67" i="116"/>
  <c r="U67" i="116"/>
  <c r="T67" i="116"/>
  <c r="S67" i="116"/>
  <c r="R67" i="116"/>
  <c r="Q67" i="116"/>
  <c r="P67" i="116"/>
  <c r="O67" i="116"/>
  <c r="N67" i="116"/>
  <c r="M67" i="116"/>
  <c r="L67" i="116"/>
  <c r="K67" i="116"/>
  <c r="J67" i="116"/>
  <c r="I67" i="116"/>
  <c r="H67" i="116"/>
  <c r="G67" i="116"/>
  <c r="F67" i="116"/>
  <c r="E67" i="116"/>
  <c r="D67" i="116"/>
  <c r="W66" i="116"/>
  <c r="V66" i="116"/>
  <c r="U66" i="116"/>
  <c r="T66" i="116"/>
  <c r="S66" i="116"/>
  <c r="R66" i="116"/>
  <c r="Q66" i="116"/>
  <c r="P66" i="116"/>
  <c r="O66" i="116"/>
  <c r="N66" i="116"/>
  <c r="M66" i="116"/>
  <c r="L66" i="116"/>
  <c r="K66" i="116"/>
  <c r="J66" i="116"/>
  <c r="I66" i="116"/>
  <c r="H66" i="116"/>
  <c r="G66" i="116"/>
  <c r="F66" i="116"/>
  <c r="E66" i="116"/>
  <c r="D66" i="116"/>
  <c r="W65" i="116"/>
  <c r="V65" i="116"/>
  <c r="U65" i="116"/>
  <c r="T65" i="116"/>
  <c r="S65" i="116"/>
  <c r="R65" i="116"/>
  <c r="Q65" i="116"/>
  <c r="P65" i="116"/>
  <c r="O65" i="116"/>
  <c r="N65" i="116"/>
  <c r="M65" i="116"/>
  <c r="L65" i="116"/>
  <c r="K65" i="116"/>
  <c r="J65" i="116"/>
  <c r="I65" i="116"/>
  <c r="H65" i="116"/>
  <c r="G65" i="116"/>
  <c r="F65" i="116"/>
  <c r="E65" i="116"/>
  <c r="D65" i="116"/>
  <c r="W64" i="116"/>
  <c r="V64" i="116"/>
  <c r="U64" i="116"/>
  <c r="T64" i="116"/>
  <c r="S64" i="116"/>
  <c r="R64" i="116"/>
  <c r="Q64" i="116"/>
  <c r="P64" i="116"/>
  <c r="O64" i="116"/>
  <c r="N64" i="116"/>
  <c r="M64" i="116"/>
  <c r="L64" i="116"/>
  <c r="K64" i="116"/>
  <c r="J64" i="116"/>
  <c r="I64" i="116"/>
  <c r="H64" i="116"/>
  <c r="G64" i="116"/>
  <c r="F64" i="116"/>
  <c r="E64" i="116"/>
  <c r="D64" i="116"/>
  <c r="W63" i="116"/>
  <c r="V63" i="116"/>
  <c r="U63" i="116"/>
  <c r="T63" i="116"/>
  <c r="S63" i="116"/>
  <c r="R63" i="116"/>
  <c r="Q63" i="116"/>
  <c r="P63" i="116"/>
  <c r="O63" i="116"/>
  <c r="N63" i="116"/>
  <c r="M63" i="116"/>
  <c r="L63" i="116"/>
  <c r="K63" i="116"/>
  <c r="J63" i="116"/>
  <c r="I63" i="116"/>
  <c r="H63" i="116"/>
  <c r="G63" i="116"/>
  <c r="F63" i="116"/>
  <c r="E63" i="116"/>
  <c r="D63" i="116"/>
  <c r="W62" i="116"/>
  <c r="V62" i="116"/>
  <c r="U62" i="116"/>
  <c r="T62" i="116"/>
  <c r="S62" i="116"/>
  <c r="R62" i="116"/>
  <c r="Q62" i="116"/>
  <c r="P62" i="116"/>
  <c r="O62" i="116"/>
  <c r="N62" i="116"/>
  <c r="M62" i="116"/>
  <c r="L62" i="116"/>
  <c r="K62" i="116"/>
  <c r="J62" i="116"/>
  <c r="I62" i="116"/>
  <c r="H62" i="116"/>
  <c r="G62" i="116"/>
  <c r="F62" i="116"/>
  <c r="E62" i="116"/>
  <c r="D62" i="116"/>
  <c r="W61" i="116"/>
  <c r="V61" i="116"/>
  <c r="U61" i="116"/>
  <c r="T61" i="116"/>
  <c r="S61" i="116"/>
  <c r="R61" i="116"/>
  <c r="Q61" i="116"/>
  <c r="P61" i="116"/>
  <c r="O61" i="116"/>
  <c r="N61" i="116"/>
  <c r="M61" i="116"/>
  <c r="L61" i="116"/>
  <c r="K61" i="116"/>
  <c r="J61" i="116"/>
  <c r="I61" i="116"/>
  <c r="H61" i="116"/>
  <c r="G61" i="116"/>
  <c r="F61" i="116"/>
  <c r="E61" i="116"/>
  <c r="D61" i="116"/>
  <c r="W60" i="116"/>
  <c r="V60" i="116"/>
  <c r="U60" i="116"/>
  <c r="T60" i="116"/>
  <c r="S60" i="116"/>
  <c r="R60" i="116"/>
  <c r="Q60" i="116"/>
  <c r="P60" i="116"/>
  <c r="O60" i="116"/>
  <c r="N60" i="116"/>
  <c r="M60" i="116"/>
  <c r="L60" i="116"/>
  <c r="K60" i="116"/>
  <c r="J60" i="116"/>
  <c r="I60" i="116"/>
  <c r="H60" i="116"/>
  <c r="G60" i="116"/>
  <c r="F60" i="116"/>
  <c r="E60" i="116"/>
  <c r="D60" i="116"/>
  <c r="W59" i="116"/>
  <c r="V59" i="116"/>
  <c r="U59" i="116"/>
  <c r="T59" i="116"/>
  <c r="S59" i="116"/>
  <c r="R59" i="116"/>
  <c r="Q59" i="116"/>
  <c r="P59" i="116"/>
  <c r="O59" i="116"/>
  <c r="N59" i="116"/>
  <c r="M59" i="116"/>
  <c r="L59" i="116"/>
  <c r="K59" i="116"/>
  <c r="J59" i="116"/>
  <c r="I59" i="116"/>
  <c r="H59" i="116"/>
  <c r="G59" i="116"/>
  <c r="F59" i="116"/>
  <c r="E59" i="116"/>
  <c r="D59" i="116"/>
  <c r="W58" i="116"/>
  <c r="V58" i="116"/>
  <c r="U58" i="116"/>
  <c r="T58" i="116"/>
  <c r="S58" i="116"/>
  <c r="R58" i="116"/>
  <c r="Q58" i="116"/>
  <c r="P58" i="116"/>
  <c r="O58" i="116"/>
  <c r="N58" i="116"/>
  <c r="M58" i="116"/>
  <c r="L58" i="116"/>
  <c r="K58" i="116"/>
  <c r="J58" i="116"/>
  <c r="I58" i="116"/>
  <c r="H58" i="116"/>
  <c r="G58" i="116"/>
  <c r="F58" i="116"/>
  <c r="E58" i="116"/>
  <c r="D58" i="116"/>
  <c r="W57" i="116"/>
  <c r="V57" i="116"/>
  <c r="U57" i="116"/>
  <c r="T57" i="116"/>
  <c r="S57" i="116"/>
  <c r="R57" i="116"/>
  <c r="Q57" i="116"/>
  <c r="P57" i="116"/>
  <c r="O57" i="116"/>
  <c r="N57" i="116"/>
  <c r="M57" i="116"/>
  <c r="L57" i="116"/>
  <c r="K57" i="116"/>
  <c r="J57" i="116"/>
  <c r="I57" i="116"/>
  <c r="H57" i="116"/>
  <c r="G57" i="116"/>
  <c r="F57" i="116"/>
  <c r="E57" i="116"/>
  <c r="D57" i="116"/>
  <c r="W56" i="116"/>
  <c r="V56" i="116"/>
  <c r="U56" i="116"/>
  <c r="T56" i="116"/>
  <c r="S56" i="116"/>
  <c r="R56" i="116"/>
  <c r="Q56" i="116"/>
  <c r="P56" i="116"/>
  <c r="O56" i="116"/>
  <c r="N56" i="116"/>
  <c r="M56" i="116"/>
  <c r="L56" i="116"/>
  <c r="K56" i="116"/>
  <c r="J56" i="116"/>
  <c r="I56" i="116"/>
  <c r="H56" i="116"/>
  <c r="G56" i="116"/>
  <c r="F56" i="116"/>
  <c r="E56" i="116"/>
  <c r="D56" i="116"/>
  <c r="W55" i="116"/>
  <c r="V55" i="116"/>
  <c r="U55" i="116"/>
  <c r="T55" i="116"/>
  <c r="S55" i="116"/>
  <c r="R55" i="116"/>
  <c r="Q55" i="116"/>
  <c r="P55" i="116"/>
  <c r="O55" i="116"/>
  <c r="N55" i="116"/>
  <c r="M55" i="116"/>
  <c r="L55" i="116"/>
  <c r="K55" i="116"/>
  <c r="J55" i="116"/>
  <c r="I55" i="116"/>
  <c r="H55" i="116"/>
  <c r="G55" i="116"/>
  <c r="F55" i="116"/>
  <c r="E55" i="116"/>
  <c r="D55" i="116"/>
  <c r="W54" i="116"/>
  <c r="V54" i="116"/>
  <c r="U54" i="116"/>
  <c r="T54" i="116"/>
  <c r="S54" i="116"/>
  <c r="R54" i="116"/>
  <c r="Q54" i="116"/>
  <c r="P54" i="116"/>
  <c r="O54" i="116"/>
  <c r="N54" i="116"/>
  <c r="M54" i="116"/>
  <c r="L54" i="116"/>
  <c r="K54" i="116"/>
  <c r="J54" i="116"/>
  <c r="I54" i="116"/>
  <c r="H54" i="116"/>
  <c r="G54" i="116"/>
  <c r="F54" i="116"/>
  <c r="E54" i="116"/>
  <c r="D54" i="116"/>
  <c r="W53" i="116"/>
  <c r="V53" i="116"/>
  <c r="U53" i="116"/>
  <c r="T53" i="116"/>
  <c r="S53" i="116"/>
  <c r="R53" i="116"/>
  <c r="Q53" i="116"/>
  <c r="P53" i="116"/>
  <c r="O53" i="116"/>
  <c r="N53" i="116"/>
  <c r="M53" i="116"/>
  <c r="L53" i="116"/>
  <c r="K53" i="116"/>
  <c r="J53" i="116"/>
  <c r="I53" i="116"/>
  <c r="H53" i="116"/>
  <c r="G53" i="116"/>
  <c r="F53" i="116"/>
  <c r="E53" i="116"/>
  <c r="D53" i="116"/>
  <c r="W52" i="116"/>
  <c r="V52" i="116"/>
  <c r="U52" i="116"/>
  <c r="T52" i="116"/>
  <c r="S52" i="116"/>
  <c r="R52" i="116"/>
  <c r="Q52" i="116"/>
  <c r="P52" i="116"/>
  <c r="O52" i="116"/>
  <c r="N52" i="116"/>
  <c r="M52" i="116"/>
  <c r="L52" i="116"/>
  <c r="K52" i="116"/>
  <c r="J52" i="116"/>
  <c r="I52" i="116"/>
  <c r="H52" i="116"/>
  <c r="G52" i="116"/>
  <c r="F52" i="116"/>
  <c r="E52" i="116"/>
  <c r="D52" i="116"/>
  <c r="W51" i="116"/>
  <c r="V51" i="116"/>
  <c r="U51" i="116"/>
  <c r="T51" i="116"/>
  <c r="S51" i="116"/>
  <c r="R51" i="116"/>
  <c r="Q51" i="116"/>
  <c r="P51" i="116"/>
  <c r="O51" i="116"/>
  <c r="N51" i="116"/>
  <c r="M51" i="116"/>
  <c r="L51" i="116"/>
  <c r="K51" i="116"/>
  <c r="J51" i="116"/>
  <c r="I51" i="116"/>
  <c r="H51" i="116"/>
  <c r="G51" i="116"/>
  <c r="F51" i="116"/>
  <c r="E51" i="116"/>
  <c r="D51" i="116"/>
  <c r="W50" i="116"/>
  <c r="V50" i="116"/>
  <c r="U50" i="116"/>
  <c r="T50" i="116"/>
  <c r="S50" i="116"/>
  <c r="R50" i="116"/>
  <c r="Q50" i="116"/>
  <c r="P50" i="116"/>
  <c r="O50" i="116"/>
  <c r="N50" i="116"/>
  <c r="M50" i="116"/>
  <c r="L50" i="116"/>
  <c r="K50" i="116"/>
  <c r="J50" i="116"/>
  <c r="I50" i="116"/>
  <c r="H50" i="116"/>
  <c r="G50" i="116"/>
  <c r="F50" i="116"/>
  <c r="E50" i="116"/>
  <c r="D50" i="116"/>
  <c r="W49" i="116"/>
  <c r="V49" i="116"/>
  <c r="U49" i="116"/>
  <c r="T49" i="116"/>
  <c r="S49" i="116"/>
  <c r="R49" i="116"/>
  <c r="Q49" i="116"/>
  <c r="P49" i="116"/>
  <c r="O49" i="116"/>
  <c r="N49" i="116"/>
  <c r="M49" i="116"/>
  <c r="L49" i="116"/>
  <c r="K49" i="116"/>
  <c r="J49" i="116"/>
  <c r="I49" i="116"/>
  <c r="H49" i="116"/>
  <c r="G49" i="116"/>
  <c r="F49" i="116"/>
  <c r="E49" i="116"/>
  <c r="D49" i="116"/>
  <c r="W48" i="116"/>
  <c r="V48" i="116"/>
  <c r="U48" i="116"/>
  <c r="T48" i="116"/>
  <c r="S48" i="116"/>
  <c r="R48" i="116"/>
  <c r="Q48" i="116"/>
  <c r="P48" i="116"/>
  <c r="O48" i="116"/>
  <c r="N48" i="116"/>
  <c r="M48" i="116"/>
  <c r="L48" i="116"/>
  <c r="K48" i="116"/>
  <c r="J48" i="116"/>
  <c r="I48" i="116"/>
  <c r="H48" i="116"/>
  <c r="G48" i="116"/>
  <c r="F48" i="116"/>
  <c r="E48" i="116"/>
  <c r="D48" i="116"/>
  <c r="W47" i="116"/>
  <c r="V47" i="116"/>
  <c r="U47" i="116"/>
  <c r="T47" i="116"/>
  <c r="S47" i="116"/>
  <c r="R47" i="116"/>
  <c r="Q47" i="116"/>
  <c r="P47" i="116"/>
  <c r="O47" i="116"/>
  <c r="N47" i="116"/>
  <c r="M47" i="116"/>
  <c r="L47" i="116"/>
  <c r="K47" i="116"/>
  <c r="J47" i="116"/>
  <c r="I47" i="116"/>
  <c r="H47" i="116"/>
  <c r="G47" i="116"/>
  <c r="F47" i="116"/>
  <c r="E47" i="116"/>
  <c r="D47" i="116"/>
  <c r="W46" i="116"/>
  <c r="V46" i="116"/>
  <c r="U46" i="116"/>
  <c r="T46" i="116"/>
  <c r="S46" i="116"/>
  <c r="R46" i="116"/>
  <c r="Q46" i="116"/>
  <c r="P46" i="116"/>
  <c r="O46" i="116"/>
  <c r="N46" i="116"/>
  <c r="M46" i="116"/>
  <c r="L46" i="116"/>
  <c r="K46" i="116"/>
  <c r="J46" i="116"/>
  <c r="I46" i="116"/>
  <c r="H46" i="116"/>
  <c r="G46" i="116"/>
  <c r="F46" i="116"/>
  <c r="E46" i="116"/>
  <c r="D46" i="116"/>
  <c r="W45" i="116"/>
  <c r="V45" i="116"/>
  <c r="U45" i="116"/>
  <c r="T45" i="116"/>
  <c r="S45" i="116"/>
  <c r="R45" i="116"/>
  <c r="Q45" i="116"/>
  <c r="P45" i="116"/>
  <c r="O45" i="116"/>
  <c r="N45" i="116"/>
  <c r="M45" i="116"/>
  <c r="L45" i="116"/>
  <c r="K45" i="116"/>
  <c r="J45" i="116"/>
  <c r="I45" i="116"/>
  <c r="H45" i="116"/>
  <c r="G45" i="116"/>
  <c r="F45" i="116"/>
  <c r="E45" i="116"/>
  <c r="D45" i="116"/>
  <c r="W44" i="116"/>
  <c r="V44" i="116"/>
  <c r="U44" i="116"/>
  <c r="T44" i="116"/>
  <c r="S44" i="116"/>
  <c r="R44" i="116"/>
  <c r="Q44" i="116"/>
  <c r="P44" i="116"/>
  <c r="O44" i="116"/>
  <c r="N44" i="116"/>
  <c r="M44" i="116"/>
  <c r="L44" i="116"/>
  <c r="K44" i="116"/>
  <c r="J44" i="116"/>
  <c r="I44" i="116"/>
  <c r="H44" i="116"/>
  <c r="G44" i="116"/>
  <c r="F44" i="116"/>
  <c r="E44" i="116"/>
  <c r="D44" i="116"/>
  <c r="W43" i="116"/>
  <c r="V43" i="116"/>
  <c r="U43" i="116"/>
  <c r="T43" i="116"/>
  <c r="S43" i="116"/>
  <c r="R43" i="116"/>
  <c r="Q43" i="116"/>
  <c r="P43" i="116"/>
  <c r="O43" i="116"/>
  <c r="N43" i="116"/>
  <c r="M43" i="116"/>
  <c r="L43" i="116"/>
  <c r="K43" i="116"/>
  <c r="J43" i="116"/>
  <c r="I43" i="116"/>
  <c r="H43" i="116"/>
  <c r="G43" i="116"/>
  <c r="F43" i="116"/>
  <c r="E43" i="116"/>
  <c r="D43" i="116"/>
  <c r="W42" i="116"/>
  <c r="V42" i="116"/>
  <c r="U42" i="116"/>
  <c r="T42" i="116"/>
  <c r="S42" i="116"/>
  <c r="R42" i="116"/>
  <c r="Q42" i="116"/>
  <c r="P42" i="116"/>
  <c r="O42" i="116"/>
  <c r="N42" i="116"/>
  <c r="M42" i="116"/>
  <c r="L42" i="116"/>
  <c r="K42" i="116"/>
  <c r="J42" i="116"/>
  <c r="I42" i="116"/>
  <c r="H42" i="116"/>
  <c r="G42" i="116"/>
  <c r="F42" i="116"/>
  <c r="E42" i="116"/>
  <c r="D42" i="116"/>
  <c r="W41" i="116"/>
  <c r="V41" i="116"/>
  <c r="U41" i="116"/>
  <c r="T41" i="116"/>
  <c r="S41" i="116"/>
  <c r="R41" i="116"/>
  <c r="Q41" i="116"/>
  <c r="P41" i="116"/>
  <c r="O41" i="116"/>
  <c r="N41" i="116"/>
  <c r="M41" i="116"/>
  <c r="L41" i="116"/>
  <c r="K41" i="116"/>
  <c r="J41" i="116"/>
  <c r="I41" i="116"/>
  <c r="H41" i="116"/>
  <c r="G41" i="116"/>
  <c r="F41" i="116"/>
  <c r="E41" i="116"/>
  <c r="D41" i="116"/>
  <c r="W40" i="116"/>
  <c r="V40" i="116"/>
  <c r="U40" i="116"/>
  <c r="T40" i="116"/>
  <c r="S40" i="116"/>
  <c r="R40" i="116"/>
  <c r="Q40" i="116"/>
  <c r="P40" i="116"/>
  <c r="O40" i="116"/>
  <c r="N40" i="116"/>
  <c r="M40" i="116"/>
  <c r="L40" i="116"/>
  <c r="K40" i="116"/>
  <c r="J40" i="116"/>
  <c r="I40" i="116"/>
  <c r="H40" i="116"/>
  <c r="G40" i="116"/>
  <c r="F40" i="116"/>
  <c r="E40" i="116"/>
  <c r="D40" i="116"/>
  <c r="W39" i="116"/>
  <c r="V39" i="116"/>
  <c r="U39" i="116"/>
  <c r="T39" i="116"/>
  <c r="S39" i="116"/>
  <c r="R39" i="116"/>
  <c r="Q39" i="116"/>
  <c r="P39" i="116"/>
  <c r="O39" i="116"/>
  <c r="N39" i="116"/>
  <c r="M39" i="116"/>
  <c r="L39" i="116"/>
  <c r="K39" i="116"/>
  <c r="J39" i="116"/>
  <c r="I39" i="116"/>
  <c r="H39" i="116"/>
  <c r="G39" i="116"/>
  <c r="F39" i="116"/>
  <c r="E39" i="116"/>
  <c r="D39" i="116"/>
  <c r="W38" i="116"/>
  <c r="V38" i="116"/>
  <c r="U38" i="116"/>
  <c r="T38" i="116"/>
  <c r="S38" i="116"/>
  <c r="R38" i="116"/>
  <c r="Q38" i="116"/>
  <c r="P38" i="116"/>
  <c r="O38" i="116"/>
  <c r="N38" i="116"/>
  <c r="M38" i="116"/>
  <c r="L38" i="116"/>
  <c r="K38" i="116"/>
  <c r="J38" i="116"/>
  <c r="I38" i="116"/>
  <c r="H38" i="116"/>
  <c r="G38" i="116"/>
  <c r="F38" i="116"/>
  <c r="E38" i="116"/>
  <c r="D38" i="116"/>
  <c r="W37" i="116"/>
  <c r="V37" i="116"/>
  <c r="U37" i="116"/>
  <c r="T37" i="116"/>
  <c r="S37" i="116"/>
  <c r="R37" i="116"/>
  <c r="Q37" i="116"/>
  <c r="P37" i="116"/>
  <c r="O37" i="116"/>
  <c r="N37" i="116"/>
  <c r="M37" i="116"/>
  <c r="L37" i="116"/>
  <c r="K37" i="116"/>
  <c r="J37" i="116"/>
  <c r="I37" i="116"/>
  <c r="H37" i="116"/>
  <c r="G37" i="116"/>
  <c r="F37" i="116"/>
  <c r="E37" i="116"/>
  <c r="D37" i="116"/>
  <c r="W36" i="116"/>
  <c r="V36" i="116"/>
  <c r="U36" i="116"/>
  <c r="T36" i="116"/>
  <c r="S36" i="116"/>
  <c r="R36" i="116"/>
  <c r="Q36" i="116"/>
  <c r="P36" i="116"/>
  <c r="O36" i="116"/>
  <c r="N36" i="116"/>
  <c r="M36" i="116"/>
  <c r="L36" i="116"/>
  <c r="K36" i="116"/>
  <c r="J36" i="116"/>
  <c r="I36" i="116"/>
  <c r="H36" i="116"/>
  <c r="G36" i="116"/>
  <c r="F36" i="116"/>
  <c r="E36" i="116"/>
  <c r="D36" i="116"/>
  <c r="W35" i="116"/>
  <c r="V35" i="116"/>
  <c r="U35" i="116"/>
  <c r="T35" i="116"/>
  <c r="S35" i="116"/>
  <c r="R35" i="116"/>
  <c r="Q35" i="116"/>
  <c r="P35" i="116"/>
  <c r="O35" i="116"/>
  <c r="N35" i="116"/>
  <c r="M35" i="116"/>
  <c r="L35" i="116"/>
  <c r="K35" i="116"/>
  <c r="J35" i="116"/>
  <c r="I35" i="116"/>
  <c r="H35" i="116"/>
  <c r="G35" i="116"/>
  <c r="F35" i="116"/>
  <c r="E35" i="116"/>
  <c r="D35" i="116"/>
  <c r="W34" i="116"/>
  <c r="V34" i="116"/>
  <c r="U34" i="116"/>
  <c r="T34" i="116"/>
  <c r="S34" i="116"/>
  <c r="R34" i="116"/>
  <c r="Q34" i="116"/>
  <c r="P34" i="116"/>
  <c r="O34" i="116"/>
  <c r="N34" i="116"/>
  <c r="M34" i="116"/>
  <c r="L34" i="116"/>
  <c r="K34" i="116"/>
  <c r="J34" i="116"/>
  <c r="I34" i="116"/>
  <c r="H34" i="116"/>
  <c r="G34" i="116"/>
  <c r="F34" i="116"/>
  <c r="E34" i="116"/>
  <c r="D34" i="116"/>
  <c r="W33" i="116"/>
  <c r="V33" i="116"/>
  <c r="U33" i="116"/>
  <c r="T33" i="116"/>
  <c r="S33" i="116"/>
  <c r="R33" i="116"/>
  <c r="Q33" i="116"/>
  <c r="P33" i="116"/>
  <c r="O33" i="116"/>
  <c r="N33" i="116"/>
  <c r="M33" i="116"/>
  <c r="L33" i="116"/>
  <c r="K33" i="116"/>
  <c r="J33" i="116"/>
  <c r="I33" i="116"/>
  <c r="H33" i="116"/>
  <c r="G33" i="116"/>
  <c r="F33" i="116"/>
  <c r="E33" i="116"/>
  <c r="D33" i="116"/>
  <c r="W32" i="116"/>
  <c r="V32" i="116"/>
  <c r="U32" i="116"/>
  <c r="T32" i="116"/>
  <c r="S32" i="116"/>
  <c r="R32" i="116"/>
  <c r="Q32" i="116"/>
  <c r="P32" i="116"/>
  <c r="O32" i="116"/>
  <c r="N32" i="116"/>
  <c r="M32" i="116"/>
  <c r="L32" i="116"/>
  <c r="K32" i="116"/>
  <c r="J32" i="116"/>
  <c r="I32" i="116"/>
  <c r="H32" i="116"/>
  <c r="G32" i="116"/>
  <c r="F32" i="116"/>
  <c r="E32" i="116"/>
  <c r="D32" i="116"/>
  <c r="W31" i="116"/>
  <c r="V31" i="116"/>
  <c r="U31" i="116"/>
  <c r="T31" i="116"/>
  <c r="S31" i="116"/>
  <c r="R31" i="116"/>
  <c r="Q31" i="116"/>
  <c r="P31" i="116"/>
  <c r="O31" i="116"/>
  <c r="N31" i="116"/>
  <c r="M31" i="116"/>
  <c r="L31" i="116"/>
  <c r="K31" i="116"/>
  <c r="J31" i="116"/>
  <c r="I31" i="116"/>
  <c r="H31" i="116"/>
  <c r="G31" i="116"/>
  <c r="F31" i="116"/>
  <c r="E31" i="116"/>
  <c r="D31" i="116"/>
  <c r="W30" i="116"/>
  <c r="V30" i="116"/>
  <c r="U30" i="116"/>
  <c r="T30" i="116"/>
  <c r="S30" i="116"/>
  <c r="R30" i="116"/>
  <c r="Q30" i="116"/>
  <c r="P30" i="116"/>
  <c r="O30" i="116"/>
  <c r="N30" i="116"/>
  <c r="M30" i="116"/>
  <c r="L30" i="116"/>
  <c r="K30" i="116"/>
  <c r="J30" i="116"/>
  <c r="I30" i="116"/>
  <c r="H30" i="116"/>
  <c r="G30" i="116"/>
  <c r="F30" i="116"/>
  <c r="E30" i="116"/>
  <c r="D30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W28" i="116"/>
  <c r="V28" i="116"/>
  <c r="U28" i="116"/>
  <c r="T28" i="116"/>
  <c r="S28" i="116"/>
  <c r="R28" i="116"/>
  <c r="Q28" i="116"/>
  <c r="P28" i="116"/>
  <c r="O28" i="116"/>
  <c r="N28" i="116"/>
  <c r="M28" i="116"/>
  <c r="L28" i="116"/>
  <c r="K28" i="116"/>
  <c r="J28" i="116"/>
  <c r="I28" i="116"/>
  <c r="H28" i="116"/>
  <c r="G28" i="116"/>
  <c r="F28" i="116"/>
  <c r="E28" i="116"/>
  <c r="D28" i="116"/>
  <c r="W27" i="116"/>
  <c r="V27" i="116"/>
  <c r="U27" i="116"/>
  <c r="T27" i="116"/>
  <c r="S27" i="116"/>
  <c r="R27" i="116"/>
  <c r="Q27" i="116"/>
  <c r="P27" i="116"/>
  <c r="O27" i="116"/>
  <c r="N27" i="116"/>
  <c r="M27" i="116"/>
  <c r="L27" i="116"/>
  <c r="K27" i="116"/>
  <c r="J27" i="116"/>
  <c r="I27" i="116"/>
  <c r="H27" i="116"/>
  <c r="G27" i="116"/>
  <c r="F27" i="116"/>
  <c r="E27" i="116"/>
  <c r="D27" i="116"/>
  <c r="W26" i="116"/>
  <c r="V26" i="116"/>
  <c r="U26" i="116"/>
  <c r="T26" i="116"/>
  <c r="S26" i="116"/>
  <c r="R26" i="116"/>
  <c r="Q26" i="116"/>
  <c r="P26" i="116"/>
  <c r="O26" i="116"/>
  <c r="N26" i="116"/>
  <c r="M26" i="116"/>
  <c r="L26" i="116"/>
  <c r="K26" i="116"/>
  <c r="J26" i="116"/>
  <c r="I26" i="116"/>
  <c r="H26" i="116"/>
  <c r="G26" i="116"/>
  <c r="F26" i="116"/>
  <c r="E26" i="116"/>
  <c r="D26" i="116"/>
  <c r="W25" i="116"/>
  <c r="V25" i="116"/>
  <c r="U25" i="116"/>
  <c r="T25" i="116"/>
  <c r="S25" i="116"/>
  <c r="R25" i="116"/>
  <c r="Q25" i="116"/>
  <c r="P25" i="116"/>
  <c r="O25" i="116"/>
  <c r="N25" i="116"/>
  <c r="M25" i="116"/>
  <c r="L25" i="116"/>
  <c r="K25" i="116"/>
  <c r="J25" i="116"/>
  <c r="I25" i="116"/>
  <c r="H25" i="116"/>
  <c r="G25" i="116"/>
  <c r="F25" i="116"/>
  <c r="E25" i="116"/>
  <c r="D25" i="116"/>
  <c r="W24" i="116"/>
  <c r="V24" i="116"/>
  <c r="U24" i="116"/>
  <c r="T24" i="116"/>
  <c r="S24" i="116"/>
  <c r="R24" i="116"/>
  <c r="Q24" i="116"/>
  <c r="P24" i="116"/>
  <c r="O24" i="116"/>
  <c r="N24" i="116"/>
  <c r="M24" i="116"/>
  <c r="L24" i="116"/>
  <c r="K24" i="116"/>
  <c r="J24" i="116"/>
  <c r="I24" i="116"/>
  <c r="H24" i="116"/>
  <c r="G24" i="116"/>
  <c r="F24" i="116"/>
  <c r="E24" i="116"/>
  <c r="D24" i="116"/>
  <c r="W23" i="116"/>
  <c r="V23" i="116"/>
  <c r="U23" i="116"/>
  <c r="T23" i="116"/>
  <c r="S23" i="116"/>
  <c r="R23" i="116"/>
  <c r="Q23" i="116"/>
  <c r="P23" i="116"/>
  <c r="O23" i="116"/>
  <c r="N23" i="116"/>
  <c r="M23" i="116"/>
  <c r="L23" i="116"/>
  <c r="K23" i="116"/>
  <c r="J23" i="116"/>
  <c r="I23" i="116"/>
  <c r="H23" i="116"/>
  <c r="G23" i="116"/>
  <c r="F23" i="116"/>
  <c r="E23" i="116"/>
  <c r="D23" i="116"/>
  <c r="W22" i="116"/>
  <c r="V22" i="116"/>
  <c r="U22" i="116"/>
  <c r="T22" i="116"/>
  <c r="S22" i="116"/>
  <c r="R22" i="116"/>
  <c r="Q22" i="116"/>
  <c r="P22" i="116"/>
  <c r="O22" i="116"/>
  <c r="N22" i="116"/>
  <c r="M22" i="116"/>
  <c r="L22" i="116"/>
  <c r="K22" i="116"/>
  <c r="J22" i="116"/>
  <c r="I22" i="116"/>
  <c r="H22" i="116"/>
  <c r="G22" i="116"/>
  <c r="F22" i="116"/>
  <c r="E22" i="116"/>
  <c r="D22" i="116"/>
  <c r="W21" i="116"/>
  <c r="V21" i="116"/>
  <c r="U21" i="116"/>
  <c r="T21" i="116"/>
  <c r="S21" i="116"/>
  <c r="R21" i="116"/>
  <c r="Q21" i="116"/>
  <c r="P21" i="116"/>
  <c r="O21" i="116"/>
  <c r="N21" i="116"/>
  <c r="M21" i="116"/>
  <c r="L21" i="116"/>
  <c r="K21" i="116"/>
  <c r="J21" i="116"/>
  <c r="I21" i="116"/>
  <c r="H21" i="116"/>
  <c r="G21" i="116"/>
  <c r="F21" i="116"/>
  <c r="E21" i="116"/>
  <c r="D21" i="116"/>
  <c r="W20" i="116"/>
  <c r="V20" i="116"/>
  <c r="U20" i="116"/>
  <c r="T20" i="116"/>
  <c r="S20" i="116"/>
  <c r="R20" i="116"/>
  <c r="Q20" i="116"/>
  <c r="P20" i="116"/>
  <c r="O20" i="116"/>
  <c r="N20" i="116"/>
  <c r="M20" i="116"/>
  <c r="L20" i="116"/>
  <c r="K20" i="116"/>
  <c r="J20" i="116"/>
  <c r="I20" i="116"/>
  <c r="H20" i="116"/>
  <c r="G20" i="116"/>
  <c r="F20" i="116"/>
  <c r="E20" i="116"/>
  <c r="D20" i="116"/>
  <c r="W19" i="116"/>
  <c r="V19" i="116"/>
  <c r="U19" i="116"/>
  <c r="T19" i="116"/>
  <c r="S19" i="116"/>
  <c r="R19" i="116"/>
  <c r="Q19" i="116"/>
  <c r="P19" i="116"/>
  <c r="O19" i="116"/>
  <c r="N19" i="116"/>
  <c r="M19" i="116"/>
  <c r="L19" i="116"/>
  <c r="K19" i="116"/>
  <c r="J19" i="116"/>
  <c r="I19" i="116"/>
  <c r="H19" i="116"/>
  <c r="G19" i="116"/>
  <c r="F19" i="116"/>
  <c r="E19" i="116"/>
  <c r="D19" i="116"/>
  <c r="W18" i="116"/>
  <c r="V18" i="116"/>
  <c r="U18" i="116"/>
  <c r="T18" i="116"/>
  <c r="S18" i="116"/>
  <c r="R18" i="116"/>
  <c r="Q18" i="116"/>
  <c r="P18" i="116"/>
  <c r="O18" i="116"/>
  <c r="N18" i="116"/>
  <c r="M18" i="116"/>
  <c r="L18" i="116"/>
  <c r="K18" i="116"/>
  <c r="J18" i="116"/>
  <c r="I18" i="116"/>
  <c r="H18" i="116"/>
  <c r="G18" i="116"/>
  <c r="F18" i="116"/>
  <c r="E18" i="116"/>
  <c r="D18" i="116"/>
  <c r="W17" i="116"/>
  <c r="V17" i="116"/>
  <c r="U17" i="116"/>
  <c r="T17" i="116"/>
  <c r="S17" i="116"/>
  <c r="R17" i="116"/>
  <c r="Q17" i="116"/>
  <c r="P17" i="116"/>
  <c r="O17" i="116"/>
  <c r="N17" i="116"/>
  <c r="M17" i="116"/>
  <c r="L17" i="116"/>
  <c r="K17" i="116"/>
  <c r="J17" i="116"/>
  <c r="I17" i="116"/>
  <c r="H17" i="116"/>
  <c r="G17" i="116"/>
  <c r="F17" i="116"/>
  <c r="E17" i="116"/>
  <c r="D17" i="116"/>
  <c r="W16" i="116"/>
  <c r="V16" i="116"/>
  <c r="U16" i="116"/>
  <c r="T16" i="116"/>
  <c r="S16" i="116"/>
  <c r="R16" i="116"/>
  <c r="Q16" i="116"/>
  <c r="P16" i="116"/>
  <c r="O16" i="116"/>
  <c r="N16" i="116"/>
  <c r="M16" i="116"/>
  <c r="L16" i="116"/>
  <c r="K16" i="116"/>
  <c r="J16" i="116"/>
  <c r="I16" i="116"/>
  <c r="H16" i="116"/>
  <c r="G16" i="116"/>
  <c r="F16" i="116"/>
  <c r="E16" i="116"/>
  <c r="D16" i="116"/>
  <c r="W15" i="116"/>
  <c r="V15" i="116"/>
  <c r="U15" i="116"/>
  <c r="T15" i="116"/>
  <c r="S15" i="116"/>
  <c r="R15" i="116"/>
  <c r="Q15" i="116"/>
  <c r="P15" i="116"/>
  <c r="O15" i="116"/>
  <c r="N15" i="116"/>
  <c r="M15" i="116"/>
  <c r="L15" i="116"/>
  <c r="K15" i="116"/>
  <c r="J15" i="116"/>
  <c r="I15" i="116"/>
  <c r="H15" i="116"/>
  <c r="G15" i="116"/>
  <c r="F15" i="116"/>
  <c r="E15" i="116"/>
  <c r="D15" i="116"/>
  <c r="W14" i="116"/>
  <c r="V14" i="116"/>
  <c r="U14" i="116"/>
  <c r="T14" i="116"/>
  <c r="S14" i="116"/>
  <c r="R14" i="116"/>
  <c r="Q14" i="116"/>
  <c r="P14" i="116"/>
  <c r="O14" i="116"/>
  <c r="N14" i="116"/>
  <c r="M14" i="116"/>
  <c r="L14" i="116"/>
  <c r="K14" i="116"/>
  <c r="J14" i="116"/>
  <c r="I14" i="116"/>
  <c r="H14" i="116"/>
  <c r="G14" i="116"/>
  <c r="F14" i="116"/>
  <c r="E14" i="116"/>
  <c r="D14" i="116"/>
  <c r="W13" i="116"/>
  <c r="V13" i="116"/>
  <c r="U13" i="116"/>
  <c r="T13" i="116"/>
  <c r="S13" i="116"/>
  <c r="R13" i="116"/>
  <c r="Q13" i="116"/>
  <c r="P13" i="116"/>
  <c r="O13" i="116"/>
  <c r="N13" i="116"/>
  <c r="M13" i="116"/>
  <c r="L13" i="116"/>
  <c r="K13" i="116"/>
  <c r="J13" i="116"/>
  <c r="I13" i="116"/>
  <c r="H13" i="116"/>
  <c r="G13" i="116"/>
  <c r="F13" i="116"/>
  <c r="E13" i="116"/>
  <c r="D13" i="116"/>
  <c r="W12" i="116"/>
  <c r="V12" i="116"/>
  <c r="U12" i="116"/>
  <c r="T12" i="116"/>
  <c r="S12" i="116"/>
  <c r="R12" i="116"/>
  <c r="Q12" i="116"/>
  <c r="P12" i="116"/>
  <c r="O12" i="116"/>
  <c r="N12" i="116"/>
  <c r="M12" i="116"/>
  <c r="L12" i="116"/>
  <c r="K12" i="116"/>
  <c r="J12" i="116"/>
  <c r="I12" i="116"/>
  <c r="H12" i="116"/>
  <c r="G12" i="116"/>
  <c r="F12" i="116"/>
  <c r="E12" i="116"/>
  <c r="D12" i="116"/>
  <c r="W11" i="116"/>
  <c r="V11" i="116"/>
  <c r="U11" i="116"/>
  <c r="T11" i="116"/>
  <c r="S11" i="116"/>
  <c r="R11" i="116"/>
  <c r="Q11" i="116"/>
  <c r="P11" i="116"/>
  <c r="O11" i="116"/>
  <c r="N11" i="116"/>
  <c r="M11" i="116"/>
  <c r="L11" i="116"/>
  <c r="K11" i="116"/>
  <c r="J11" i="116"/>
  <c r="I11" i="116"/>
  <c r="H11" i="116"/>
  <c r="G11" i="116"/>
  <c r="F11" i="116"/>
  <c r="E11" i="116"/>
  <c r="D11" i="116"/>
  <c r="W10" i="116"/>
  <c r="V10" i="116"/>
  <c r="U10" i="116"/>
  <c r="T10" i="116"/>
  <c r="S10" i="116"/>
  <c r="R10" i="116"/>
  <c r="Q10" i="116"/>
  <c r="P10" i="116"/>
  <c r="O10" i="116"/>
  <c r="N10" i="116"/>
  <c r="M10" i="116"/>
  <c r="L10" i="116"/>
  <c r="K10" i="116"/>
  <c r="J10" i="116"/>
  <c r="I10" i="116"/>
  <c r="H10" i="116"/>
  <c r="G10" i="116"/>
  <c r="F10" i="116"/>
  <c r="E10" i="116"/>
  <c r="D10" i="116"/>
  <c r="W9" i="116"/>
  <c r="V9" i="116"/>
  <c r="U9" i="116"/>
  <c r="T9" i="116"/>
  <c r="S9" i="116"/>
  <c r="R9" i="116"/>
  <c r="Q9" i="116"/>
  <c r="P9" i="116"/>
  <c r="O9" i="116"/>
  <c r="N9" i="116"/>
  <c r="M9" i="116"/>
  <c r="L9" i="116"/>
  <c r="K9" i="116"/>
  <c r="J9" i="116"/>
  <c r="I9" i="116"/>
  <c r="H9" i="116"/>
  <c r="G9" i="116"/>
  <c r="F9" i="116"/>
  <c r="E9" i="116"/>
  <c r="D9" i="116"/>
  <c r="W8" i="116"/>
  <c r="V8" i="116"/>
  <c r="U8" i="116"/>
  <c r="T8" i="116"/>
  <c r="S8" i="116"/>
  <c r="R8" i="116"/>
  <c r="Q8" i="116"/>
  <c r="P8" i="116"/>
  <c r="O8" i="116"/>
  <c r="N8" i="116"/>
  <c r="M8" i="116"/>
  <c r="L8" i="116"/>
  <c r="K8" i="116"/>
  <c r="J8" i="116"/>
  <c r="I8" i="116"/>
  <c r="H8" i="116"/>
  <c r="G8" i="116"/>
  <c r="F8" i="116"/>
  <c r="E8" i="116"/>
  <c r="D8" i="116"/>
  <c r="W7" i="116"/>
  <c r="V7" i="116"/>
  <c r="U7" i="116"/>
  <c r="T7" i="116"/>
  <c r="S7" i="116"/>
  <c r="R7" i="116"/>
  <c r="Q7" i="116"/>
  <c r="P7" i="116"/>
  <c r="O7" i="116"/>
  <c r="N7" i="116"/>
  <c r="M7" i="116"/>
  <c r="L7" i="116"/>
  <c r="K7" i="116"/>
  <c r="J7" i="116"/>
  <c r="I7" i="116"/>
  <c r="H7" i="116"/>
  <c r="G7" i="116"/>
  <c r="F7" i="116"/>
  <c r="E7" i="116"/>
  <c r="D7" i="116"/>
  <c r="W6" i="116"/>
  <c r="V6" i="116"/>
  <c r="U6" i="116"/>
  <c r="T6" i="116"/>
  <c r="S6" i="116"/>
  <c r="R6" i="116"/>
  <c r="Q6" i="116"/>
  <c r="P6" i="116"/>
  <c r="O6" i="116"/>
  <c r="N6" i="116"/>
  <c r="M6" i="116"/>
  <c r="L6" i="116"/>
  <c r="K6" i="116"/>
  <c r="J6" i="116"/>
  <c r="I6" i="116"/>
  <c r="H6" i="116"/>
  <c r="G6" i="116"/>
  <c r="F6" i="116"/>
  <c r="E6" i="116"/>
  <c r="D6" i="116"/>
  <c r="W5" i="116"/>
  <c r="V5" i="116"/>
  <c r="U5" i="116"/>
  <c r="T5" i="116"/>
  <c r="S5" i="116"/>
  <c r="R5" i="116"/>
  <c r="Q5" i="116"/>
  <c r="P5" i="116"/>
  <c r="O5" i="116"/>
  <c r="N5" i="116"/>
  <c r="M5" i="116"/>
  <c r="L5" i="116"/>
  <c r="K5" i="116"/>
  <c r="J5" i="116"/>
  <c r="I5" i="116"/>
  <c r="H5" i="116"/>
  <c r="G5" i="116"/>
  <c r="F5" i="116"/>
  <c r="E5" i="116"/>
  <c r="D5" i="116"/>
  <c r="W4" i="116"/>
  <c r="V4" i="116"/>
  <c r="U4" i="116"/>
  <c r="T4" i="116"/>
  <c r="S4" i="116"/>
  <c r="R4" i="116"/>
  <c r="Q4" i="116"/>
  <c r="P4" i="116"/>
  <c r="O4" i="116"/>
  <c r="N4" i="116"/>
  <c r="M4" i="116"/>
  <c r="L4" i="116"/>
  <c r="K4" i="116"/>
  <c r="J4" i="116"/>
  <c r="I4" i="116"/>
  <c r="H4" i="116"/>
  <c r="G4" i="116"/>
  <c r="F4" i="116"/>
  <c r="E4" i="116"/>
  <c r="D4" i="116"/>
  <c r="W3" i="116"/>
  <c r="V3" i="116"/>
  <c r="U3" i="116"/>
  <c r="T3" i="116"/>
  <c r="S3" i="116"/>
  <c r="R3" i="116"/>
  <c r="Q3" i="116"/>
  <c r="P3" i="116"/>
  <c r="O3" i="116"/>
  <c r="N3" i="116"/>
  <c r="M3" i="116"/>
  <c r="L3" i="116"/>
  <c r="K3" i="116"/>
  <c r="J3" i="116"/>
  <c r="I3" i="116"/>
  <c r="H3" i="116"/>
  <c r="G3" i="116"/>
  <c r="F3" i="116"/>
  <c r="E3" i="116"/>
  <c r="D3" i="116"/>
  <c r="W102" i="117"/>
  <c r="V102" i="117"/>
  <c r="U102" i="117"/>
  <c r="T102" i="117"/>
  <c r="S102" i="117"/>
  <c r="R102" i="117"/>
  <c r="Q102" i="117"/>
  <c r="P102" i="117"/>
  <c r="O102" i="117"/>
  <c r="N102" i="117"/>
  <c r="M102" i="117"/>
  <c r="L102" i="117"/>
  <c r="K102" i="117"/>
  <c r="J102" i="117"/>
  <c r="I102" i="117"/>
  <c r="H102" i="117"/>
  <c r="G102" i="117"/>
  <c r="F102" i="117"/>
  <c r="E102" i="117"/>
  <c r="D102" i="117"/>
  <c r="W101" i="117"/>
  <c r="V101" i="117"/>
  <c r="U101" i="117"/>
  <c r="T101" i="117"/>
  <c r="S101" i="117"/>
  <c r="R101" i="117"/>
  <c r="Q101" i="117"/>
  <c r="P101" i="117"/>
  <c r="O101" i="117"/>
  <c r="N101" i="117"/>
  <c r="M101" i="117"/>
  <c r="L101" i="117"/>
  <c r="K101" i="117"/>
  <c r="J101" i="117"/>
  <c r="I101" i="117"/>
  <c r="H101" i="117"/>
  <c r="G101" i="117"/>
  <c r="F101" i="117"/>
  <c r="E101" i="117"/>
  <c r="D101" i="117"/>
  <c r="W100" i="117"/>
  <c r="V100" i="117"/>
  <c r="U100" i="117"/>
  <c r="T100" i="117"/>
  <c r="S100" i="117"/>
  <c r="R100" i="117"/>
  <c r="Q100" i="117"/>
  <c r="P100" i="117"/>
  <c r="O100" i="117"/>
  <c r="N100" i="117"/>
  <c r="M100" i="117"/>
  <c r="L100" i="117"/>
  <c r="K100" i="117"/>
  <c r="J100" i="117"/>
  <c r="I100" i="117"/>
  <c r="H100" i="117"/>
  <c r="G100" i="117"/>
  <c r="F100" i="117"/>
  <c r="E100" i="117"/>
  <c r="D100" i="117"/>
  <c r="W99" i="117"/>
  <c r="V99" i="117"/>
  <c r="U99" i="117"/>
  <c r="T99" i="117"/>
  <c r="S99" i="117"/>
  <c r="R99" i="117"/>
  <c r="Q99" i="117"/>
  <c r="P99" i="117"/>
  <c r="O99" i="117"/>
  <c r="N99" i="117"/>
  <c r="M99" i="117"/>
  <c r="L99" i="117"/>
  <c r="K99" i="117"/>
  <c r="J99" i="117"/>
  <c r="I99" i="117"/>
  <c r="H99" i="117"/>
  <c r="G99" i="117"/>
  <c r="F99" i="117"/>
  <c r="E99" i="117"/>
  <c r="D99" i="117"/>
  <c r="W98" i="117"/>
  <c r="V98" i="117"/>
  <c r="U98" i="117"/>
  <c r="T98" i="117"/>
  <c r="S98" i="117"/>
  <c r="R98" i="117"/>
  <c r="Q98" i="117"/>
  <c r="P98" i="117"/>
  <c r="O98" i="117"/>
  <c r="N98" i="117"/>
  <c r="M98" i="117"/>
  <c r="L98" i="117"/>
  <c r="K98" i="117"/>
  <c r="J98" i="117"/>
  <c r="I98" i="117"/>
  <c r="H98" i="117"/>
  <c r="G98" i="117"/>
  <c r="F98" i="117"/>
  <c r="E98" i="117"/>
  <c r="D98" i="117"/>
  <c r="W97" i="117"/>
  <c r="V97" i="117"/>
  <c r="U97" i="117"/>
  <c r="T97" i="117"/>
  <c r="S97" i="117"/>
  <c r="R97" i="117"/>
  <c r="Q97" i="117"/>
  <c r="P97" i="117"/>
  <c r="O97" i="117"/>
  <c r="N97" i="117"/>
  <c r="M97" i="117"/>
  <c r="L97" i="117"/>
  <c r="K97" i="117"/>
  <c r="J97" i="117"/>
  <c r="I97" i="117"/>
  <c r="H97" i="117"/>
  <c r="G97" i="117"/>
  <c r="F97" i="117"/>
  <c r="E97" i="117"/>
  <c r="D97" i="117"/>
  <c r="W96" i="117"/>
  <c r="V96" i="117"/>
  <c r="U96" i="117"/>
  <c r="T96" i="117"/>
  <c r="S96" i="117"/>
  <c r="R96" i="117"/>
  <c r="Q96" i="117"/>
  <c r="P96" i="117"/>
  <c r="O96" i="117"/>
  <c r="N96" i="117"/>
  <c r="M96" i="117"/>
  <c r="L96" i="117"/>
  <c r="K96" i="117"/>
  <c r="J96" i="117"/>
  <c r="I96" i="117"/>
  <c r="H96" i="117"/>
  <c r="G96" i="117"/>
  <c r="F96" i="117"/>
  <c r="E96" i="117"/>
  <c r="D96" i="117"/>
  <c r="W95" i="117"/>
  <c r="V95" i="117"/>
  <c r="U95" i="117"/>
  <c r="T95" i="117"/>
  <c r="S95" i="117"/>
  <c r="R95" i="117"/>
  <c r="Q95" i="117"/>
  <c r="P95" i="117"/>
  <c r="O95" i="117"/>
  <c r="N95" i="117"/>
  <c r="M95" i="117"/>
  <c r="L95" i="117"/>
  <c r="K95" i="117"/>
  <c r="J95" i="117"/>
  <c r="I95" i="117"/>
  <c r="H95" i="117"/>
  <c r="G95" i="117"/>
  <c r="F95" i="117"/>
  <c r="E95" i="117"/>
  <c r="D95" i="117"/>
  <c r="W94" i="117"/>
  <c r="V94" i="117"/>
  <c r="U94" i="117"/>
  <c r="T94" i="117"/>
  <c r="S94" i="117"/>
  <c r="R94" i="117"/>
  <c r="Q94" i="117"/>
  <c r="P94" i="117"/>
  <c r="O94" i="117"/>
  <c r="N94" i="117"/>
  <c r="M94" i="117"/>
  <c r="L94" i="117"/>
  <c r="K94" i="117"/>
  <c r="J94" i="117"/>
  <c r="I94" i="117"/>
  <c r="H94" i="117"/>
  <c r="G94" i="117"/>
  <c r="F94" i="117"/>
  <c r="E94" i="117"/>
  <c r="D94" i="117"/>
  <c r="W93" i="117"/>
  <c r="V93" i="117"/>
  <c r="U93" i="117"/>
  <c r="T93" i="117"/>
  <c r="S93" i="117"/>
  <c r="R93" i="117"/>
  <c r="Q93" i="117"/>
  <c r="P93" i="117"/>
  <c r="O93" i="117"/>
  <c r="N93" i="117"/>
  <c r="M93" i="117"/>
  <c r="L93" i="117"/>
  <c r="K93" i="117"/>
  <c r="J93" i="117"/>
  <c r="I93" i="117"/>
  <c r="H93" i="117"/>
  <c r="G93" i="117"/>
  <c r="F93" i="117"/>
  <c r="E93" i="117"/>
  <c r="D93" i="117"/>
  <c r="W92" i="117"/>
  <c r="V92" i="117"/>
  <c r="U92" i="117"/>
  <c r="T92" i="117"/>
  <c r="S92" i="117"/>
  <c r="R92" i="117"/>
  <c r="Q92" i="117"/>
  <c r="P92" i="117"/>
  <c r="O92" i="117"/>
  <c r="N92" i="117"/>
  <c r="M92" i="117"/>
  <c r="L92" i="117"/>
  <c r="K92" i="117"/>
  <c r="J92" i="117"/>
  <c r="I92" i="117"/>
  <c r="H92" i="117"/>
  <c r="G92" i="117"/>
  <c r="F92" i="117"/>
  <c r="E92" i="117"/>
  <c r="D92" i="117"/>
  <c r="W91" i="117"/>
  <c r="V91" i="117"/>
  <c r="U91" i="117"/>
  <c r="T91" i="117"/>
  <c r="S91" i="117"/>
  <c r="R91" i="117"/>
  <c r="Q91" i="117"/>
  <c r="P91" i="117"/>
  <c r="O91" i="117"/>
  <c r="N91" i="117"/>
  <c r="M91" i="117"/>
  <c r="L91" i="117"/>
  <c r="K91" i="117"/>
  <c r="J91" i="117"/>
  <c r="I91" i="117"/>
  <c r="H91" i="117"/>
  <c r="G91" i="117"/>
  <c r="F91" i="117"/>
  <c r="E91" i="117"/>
  <c r="D91" i="117"/>
  <c r="W90" i="117"/>
  <c r="V90" i="117"/>
  <c r="U90" i="117"/>
  <c r="T90" i="117"/>
  <c r="S90" i="117"/>
  <c r="R90" i="117"/>
  <c r="Q90" i="117"/>
  <c r="P90" i="117"/>
  <c r="O90" i="117"/>
  <c r="N90" i="117"/>
  <c r="M90" i="117"/>
  <c r="L90" i="117"/>
  <c r="K90" i="117"/>
  <c r="J90" i="117"/>
  <c r="I90" i="117"/>
  <c r="H90" i="117"/>
  <c r="G90" i="117"/>
  <c r="F90" i="117"/>
  <c r="E90" i="117"/>
  <c r="D90" i="117"/>
  <c r="W89" i="117"/>
  <c r="V89" i="117"/>
  <c r="U89" i="117"/>
  <c r="T89" i="117"/>
  <c r="S89" i="117"/>
  <c r="R89" i="117"/>
  <c r="Q89" i="117"/>
  <c r="P89" i="117"/>
  <c r="O89" i="117"/>
  <c r="N89" i="117"/>
  <c r="M89" i="117"/>
  <c r="L89" i="117"/>
  <c r="K89" i="117"/>
  <c r="J89" i="117"/>
  <c r="I89" i="117"/>
  <c r="H89" i="117"/>
  <c r="G89" i="117"/>
  <c r="F89" i="117"/>
  <c r="E89" i="117"/>
  <c r="D89" i="117"/>
  <c r="W88" i="117"/>
  <c r="V88" i="117"/>
  <c r="U88" i="117"/>
  <c r="T88" i="117"/>
  <c r="S88" i="117"/>
  <c r="R88" i="117"/>
  <c r="Q88" i="117"/>
  <c r="P88" i="117"/>
  <c r="O88" i="117"/>
  <c r="N88" i="117"/>
  <c r="M88" i="117"/>
  <c r="L88" i="117"/>
  <c r="K88" i="117"/>
  <c r="J88" i="117"/>
  <c r="I88" i="117"/>
  <c r="H88" i="117"/>
  <c r="G88" i="117"/>
  <c r="F88" i="117"/>
  <c r="E88" i="117"/>
  <c r="D88" i="117"/>
  <c r="W87" i="117"/>
  <c r="V87" i="117"/>
  <c r="U87" i="117"/>
  <c r="T87" i="117"/>
  <c r="S87" i="117"/>
  <c r="R87" i="117"/>
  <c r="Q87" i="117"/>
  <c r="P87" i="117"/>
  <c r="O87" i="117"/>
  <c r="N87" i="117"/>
  <c r="M87" i="117"/>
  <c r="L87" i="117"/>
  <c r="K87" i="117"/>
  <c r="J87" i="117"/>
  <c r="I87" i="117"/>
  <c r="H87" i="117"/>
  <c r="G87" i="117"/>
  <c r="F87" i="117"/>
  <c r="E87" i="117"/>
  <c r="D87" i="117"/>
  <c r="W86" i="117"/>
  <c r="V86" i="117"/>
  <c r="U86" i="117"/>
  <c r="T86" i="117"/>
  <c r="S86" i="117"/>
  <c r="R86" i="117"/>
  <c r="Q86" i="117"/>
  <c r="P86" i="117"/>
  <c r="O86" i="117"/>
  <c r="N86" i="117"/>
  <c r="M86" i="117"/>
  <c r="L86" i="117"/>
  <c r="K86" i="117"/>
  <c r="J86" i="117"/>
  <c r="I86" i="117"/>
  <c r="H86" i="117"/>
  <c r="G86" i="117"/>
  <c r="F86" i="117"/>
  <c r="E86" i="117"/>
  <c r="D86" i="117"/>
  <c r="W85" i="117"/>
  <c r="V85" i="117"/>
  <c r="U85" i="117"/>
  <c r="T85" i="117"/>
  <c r="S85" i="117"/>
  <c r="R85" i="117"/>
  <c r="Q85" i="117"/>
  <c r="P85" i="117"/>
  <c r="O85" i="117"/>
  <c r="N85" i="117"/>
  <c r="M85" i="117"/>
  <c r="L85" i="117"/>
  <c r="K85" i="117"/>
  <c r="J85" i="117"/>
  <c r="I85" i="117"/>
  <c r="H85" i="117"/>
  <c r="G85" i="117"/>
  <c r="F85" i="117"/>
  <c r="E85" i="117"/>
  <c r="D85" i="117"/>
  <c r="W84" i="117"/>
  <c r="V84" i="117"/>
  <c r="U84" i="117"/>
  <c r="T84" i="117"/>
  <c r="S84" i="117"/>
  <c r="R84" i="117"/>
  <c r="Q84" i="117"/>
  <c r="P84" i="117"/>
  <c r="O84" i="117"/>
  <c r="N84" i="117"/>
  <c r="M84" i="117"/>
  <c r="L84" i="117"/>
  <c r="K84" i="117"/>
  <c r="J84" i="117"/>
  <c r="I84" i="117"/>
  <c r="H84" i="117"/>
  <c r="G84" i="117"/>
  <c r="F84" i="117"/>
  <c r="E84" i="117"/>
  <c r="D84" i="117"/>
  <c r="W83" i="117"/>
  <c r="V83" i="117"/>
  <c r="U83" i="117"/>
  <c r="T83" i="117"/>
  <c r="S83" i="117"/>
  <c r="R83" i="117"/>
  <c r="Q83" i="117"/>
  <c r="P83" i="117"/>
  <c r="O83" i="117"/>
  <c r="N83" i="117"/>
  <c r="M83" i="117"/>
  <c r="L83" i="117"/>
  <c r="K83" i="117"/>
  <c r="J83" i="117"/>
  <c r="I83" i="117"/>
  <c r="H83" i="117"/>
  <c r="G83" i="117"/>
  <c r="F83" i="117"/>
  <c r="E83" i="117"/>
  <c r="D83" i="117"/>
  <c r="W82" i="117"/>
  <c r="V82" i="117"/>
  <c r="U82" i="117"/>
  <c r="T82" i="117"/>
  <c r="S82" i="117"/>
  <c r="R82" i="117"/>
  <c r="Q82" i="117"/>
  <c r="P82" i="117"/>
  <c r="O82" i="117"/>
  <c r="N82" i="117"/>
  <c r="M82" i="117"/>
  <c r="L82" i="117"/>
  <c r="K82" i="117"/>
  <c r="J82" i="117"/>
  <c r="I82" i="117"/>
  <c r="H82" i="117"/>
  <c r="G82" i="117"/>
  <c r="F82" i="117"/>
  <c r="E82" i="117"/>
  <c r="D82" i="117"/>
  <c r="W81" i="117"/>
  <c r="V81" i="117"/>
  <c r="U81" i="117"/>
  <c r="T81" i="117"/>
  <c r="S81" i="117"/>
  <c r="R81" i="117"/>
  <c r="Q81" i="117"/>
  <c r="P81" i="117"/>
  <c r="O81" i="117"/>
  <c r="N81" i="117"/>
  <c r="M81" i="117"/>
  <c r="L81" i="117"/>
  <c r="K81" i="117"/>
  <c r="J81" i="117"/>
  <c r="I81" i="117"/>
  <c r="H81" i="117"/>
  <c r="G81" i="117"/>
  <c r="F81" i="117"/>
  <c r="E81" i="117"/>
  <c r="D81" i="117"/>
  <c r="W80" i="117"/>
  <c r="V80" i="117"/>
  <c r="U80" i="117"/>
  <c r="T80" i="117"/>
  <c r="S80" i="117"/>
  <c r="R80" i="117"/>
  <c r="Q80" i="117"/>
  <c r="P80" i="117"/>
  <c r="O80" i="117"/>
  <c r="N80" i="117"/>
  <c r="M80" i="117"/>
  <c r="L80" i="117"/>
  <c r="K80" i="117"/>
  <c r="J80" i="117"/>
  <c r="I80" i="117"/>
  <c r="H80" i="117"/>
  <c r="G80" i="117"/>
  <c r="F80" i="117"/>
  <c r="E80" i="117"/>
  <c r="D80" i="117"/>
  <c r="W79" i="117"/>
  <c r="V79" i="117"/>
  <c r="U79" i="117"/>
  <c r="T79" i="117"/>
  <c r="S79" i="117"/>
  <c r="R79" i="117"/>
  <c r="Q79" i="117"/>
  <c r="P79" i="117"/>
  <c r="O79" i="117"/>
  <c r="N79" i="117"/>
  <c r="M79" i="117"/>
  <c r="L79" i="117"/>
  <c r="K79" i="117"/>
  <c r="J79" i="117"/>
  <c r="I79" i="117"/>
  <c r="H79" i="117"/>
  <c r="G79" i="117"/>
  <c r="F79" i="117"/>
  <c r="E79" i="117"/>
  <c r="D79" i="117"/>
  <c r="W78" i="117"/>
  <c r="V78" i="117"/>
  <c r="U78" i="117"/>
  <c r="T78" i="117"/>
  <c r="S78" i="117"/>
  <c r="R78" i="117"/>
  <c r="Q78" i="117"/>
  <c r="P78" i="117"/>
  <c r="O78" i="117"/>
  <c r="N78" i="117"/>
  <c r="M78" i="117"/>
  <c r="L78" i="117"/>
  <c r="K78" i="117"/>
  <c r="J78" i="117"/>
  <c r="I78" i="117"/>
  <c r="H78" i="117"/>
  <c r="G78" i="117"/>
  <c r="F78" i="117"/>
  <c r="E78" i="117"/>
  <c r="D78" i="117"/>
  <c r="W77" i="117"/>
  <c r="V77" i="117"/>
  <c r="U77" i="117"/>
  <c r="T77" i="117"/>
  <c r="S77" i="117"/>
  <c r="R77" i="117"/>
  <c r="Q77" i="117"/>
  <c r="P77" i="117"/>
  <c r="O77" i="117"/>
  <c r="N77" i="117"/>
  <c r="M77" i="117"/>
  <c r="L77" i="117"/>
  <c r="K77" i="117"/>
  <c r="J77" i="117"/>
  <c r="I77" i="117"/>
  <c r="H77" i="117"/>
  <c r="G77" i="117"/>
  <c r="F77" i="117"/>
  <c r="E77" i="117"/>
  <c r="D77" i="117"/>
  <c r="W76" i="117"/>
  <c r="V76" i="117"/>
  <c r="U76" i="117"/>
  <c r="T76" i="117"/>
  <c r="S76" i="117"/>
  <c r="R76" i="117"/>
  <c r="Q76" i="117"/>
  <c r="P76" i="117"/>
  <c r="O76" i="117"/>
  <c r="N76" i="117"/>
  <c r="M76" i="117"/>
  <c r="L76" i="117"/>
  <c r="K76" i="117"/>
  <c r="J76" i="117"/>
  <c r="I76" i="117"/>
  <c r="H76" i="117"/>
  <c r="G76" i="117"/>
  <c r="F76" i="117"/>
  <c r="E76" i="117"/>
  <c r="D76" i="117"/>
  <c r="W75" i="117"/>
  <c r="V75" i="117"/>
  <c r="U75" i="117"/>
  <c r="T75" i="117"/>
  <c r="S75" i="117"/>
  <c r="R75" i="117"/>
  <c r="Q75" i="117"/>
  <c r="P75" i="117"/>
  <c r="O75" i="117"/>
  <c r="N75" i="117"/>
  <c r="M75" i="117"/>
  <c r="L75" i="117"/>
  <c r="K75" i="117"/>
  <c r="J75" i="117"/>
  <c r="I75" i="117"/>
  <c r="H75" i="117"/>
  <c r="G75" i="117"/>
  <c r="F75" i="117"/>
  <c r="E75" i="117"/>
  <c r="D75" i="117"/>
  <c r="W74" i="117"/>
  <c r="V74" i="117"/>
  <c r="U74" i="117"/>
  <c r="T74" i="117"/>
  <c r="S74" i="117"/>
  <c r="R74" i="117"/>
  <c r="Q74" i="117"/>
  <c r="P74" i="117"/>
  <c r="O74" i="117"/>
  <c r="N74" i="117"/>
  <c r="M74" i="117"/>
  <c r="L74" i="117"/>
  <c r="K74" i="117"/>
  <c r="J74" i="117"/>
  <c r="I74" i="117"/>
  <c r="H74" i="117"/>
  <c r="G74" i="117"/>
  <c r="F74" i="117"/>
  <c r="E74" i="117"/>
  <c r="D74" i="117"/>
  <c r="W73" i="117"/>
  <c r="V73" i="117"/>
  <c r="U73" i="117"/>
  <c r="T73" i="117"/>
  <c r="S73" i="117"/>
  <c r="R73" i="117"/>
  <c r="Q73" i="117"/>
  <c r="P73" i="117"/>
  <c r="O73" i="117"/>
  <c r="N73" i="117"/>
  <c r="M73" i="117"/>
  <c r="L73" i="117"/>
  <c r="K73" i="117"/>
  <c r="J73" i="117"/>
  <c r="I73" i="117"/>
  <c r="H73" i="117"/>
  <c r="G73" i="117"/>
  <c r="F73" i="117"/>
  <c r="E73" i="117"/>
  <c r="D73" i="117"/>
  <c r="W72" i="117"/>
  <c r="V72" i="117"/>
  <c r="U72" i="117"/>
  <c r="T72" i="117"/>
  <c r="S72" i="117"/>
  <c r="R72" i="117"/>
  <c r="Q72" i="117"/>
  <c r="P72" i="117"/>
  <c r="O72" i="117"/>
  <c r="N72" i="117"/>
  <c r="M72" i="117"/>
  <c r="L72" i="117"/>
  <c r="K72" i="117"/>
  <c r="J72" i="117"/>
  <c r="I72" i="117"/>
  <c r="H72" i="117"/>
  <c r="G72" i="117"/>
  <c r="F72" i="117"/>
  <c r="E72" i="117"/>
  <c r="D72" i="117"/>
  <c r="W71" i="117"/>
  <c r="V71" i="117"/>
  <c r="U71" i="117"/>
  <c r="T71" i="117"/>
  <c r="S71" i="117"/>
  <c r="R71" i="117"/>
  <c r="Q71" i="117"/>
  <c r="P71" i="117"/>
  <c r="O71" i="117"/>
  <c r="N71" i="117"/>
  <c r="M71" i="117"/>
  <c r="L71" i="117"/>
  <c r="K71" i="117"/>
  <c r="J71" i="117"/>
  <c r="I71" i="117"/>
  <c r="H71" i="117"/>
  <c r="G71" i="117"/>
  <c r="F71" i="117"/>
  <c r="E71" i="117"/>
  <c r="D71" i="117"/>
  <c r="W70" i="117"/>
  <c r="V70" i="117"/>
  <c r="U70" i="117"/>
  <c r="T70" i="117"/>
  <c r="S70" i="117"/>
  <c r="R70" i="117"/>
  <c r="Q70" i="117"/>
  <c r="P70" i="117"/>
  <c r="O70" i="117"/>
  <c r="N70" i="117"/>
  <c r="M70" i="117"/>
  <c r="L70" i="117"/>
  <c r="K70" i="117"/>
  <c r="J70" i="117"/>
  <c r="I70" i="117"/>
  <c r="H70" i="117"/>
  <c r="G70" i="117"/>
  <c r="F70" i="117"/>
  <c r="E70" i="117"/>
  <c r="D70" i="117"/>
  <c r="W69" i="117"/>
  <c r="V69" i="117"/>
  <c r="U69" i="117"/>
  <c r="T69" i="117"/>
  <c r="S69" i="117"/>
  <c r="R69" i="117"/>
  <c r="Q69" i="117"/>
  <c r="P69" i="117"/>
  <c r="O69" i="117"/>
  <c r="N69" i="117"/>
  <c r="M69" i="117"/>
  <c r="L69" i="117"/>
  <c r="K69" i="117"/>
  <c r="J69" i="117"/>
  <c r="I69" i="117"/>
  <c r="H69" i="117"/>
  <c r="G69" i="117"/>
  <c r="F69" i="117"/>
  <c r="E69" i="117"/>
  <c r="D69" i="117"/>
  <c r="W68" i="117"/>
  <c r="V68" i="117"/>
  <c r="U68" i="117"/>
  <c r="T68" i="117"/>
  <c r="S68" i="117"/>
  <c r="R68" i="117"/>
  <c r="Q68" i="117"/>
  <c r="P68" i="117"/>
  <c r="O68" i="117"/>
  <c r="N68" i="117"/>
  <c r="M68" i="117"/>
  <c r="L68" i="117"/>
  <c r="K68" i="117"/>
  <c r="J68" i="117"/>
  <c r="I68" i="117"/>
  <c r="H68" i="117"/>
  <c r="G68" i="117"/>
  <c r="F68" i="117"/>
  <c r="E68" i="117"/>
  <c r="D68" i="117"/>
  <c r="W67" i="117"/>
  <c r="V67" i="117"/>
  <c r="U67" i="117"/>
  <c r="T67" i="117"/>
  <c r="S67" i="117"/>
  <c r="R67" i="117"/>
  <c r="Q67" i="117"/>
  <c r="P67" i="117"/>
  <c r="O67" i="117"/>
  <c r="N67" i="117"/>
  <c r="M67" i="117"/>
  <c r="L67" i="117"/>
  <c r="K67" i="117"/>
  <c r="J67" i="117"/>
  <c r="I67" i="117"/>
  <c r="H67" i="117"/>
  <c r="G67" i="117"/>
  <c r="F67" i="117"/>
  <c r="E67" i="117"/>
  <c r="D67" i="117"/>
  <c r="W66" i="117"/>
  <c r="V66" i="117"/>
  <c r="U66" i="117"/>
  <c r="T66" i="117"/>
  <c r="S66" i="117"/>
  <c r="R66" i="117"/>
  <c r="Q66" i="117"/>
  <c r="P66" i="117"/>
  <c r="O66" i="117"/>
  <c r="N66" i="117"/>
  <c r="M66" i="117"/>
  <c r="L66" i="117"/>
  <c r="K66" i="117"/>
  <c r="J66" i="117"/>
  <c r="I66" i="117"/>
  <c r="H66" i="117"/>
  <c r="G66" i="117"/>
  <c r="F66" i="117"/>
  <c r="E66" i="117"/>
  <c r="D66" i="117"/>
  <c r="W65" i="117"/>
  <c r="V65" i="117"/>
  <c r="U65" i="117"/>
  <c r="T65" i="117"/>
  <c r="S65" i="117"/>
  <c r="R65" i="117"/>
  <c r="Q65" i="117"/>
  <c r="P65" i="117"/>
  <c r="O65" i="117"/>
  <c r="N65" i="117"/>
  <c r="M65" i="117"/>
  <c r="L65" i="117"/>
  <c r="K65" i="117"/>
  <c r="J65" i="117"/>
  <c r="I65" i="117"/>
  <c r="H65" i="117"/>
  <c r="G65" i="117"/>
  <c r="F65" i="117"/>
  <c r="E65" i="117"/>
  <c r="D65" i="117"/>
  <c r="W64" i="117"/>
  <c r="V64" i="117"/>
  <c r="U64" i="117"/>
  <c r="T64" i="117"/>
  <c r="S64" i="117"/>
  <c r="R64" i="117"/>
  <c r="Q64" i="117"/>
  <c r="P64" i="117"/>
  <c r="O64" i="117"/>
  <c r="N64" i="117"/>
  <c r="M64" i="117"/>
  <c r="L64" i="117"/>
  <c r="K64" i="117"/>
  <c r="J64" i="117"/>
  <c r="I64" i="117"/>
  <c r="H64" i="117"/>
  <c r="G64" i="117"/>
  <c r="F64" i="117"/>
  <c r="E64" i="117"/>
  <c r="D64" i="117"/>
  <c r="W63" i="117"/>
  <c r="V63" i="117"/>
  <c r="U63" i="117"/>
  <c r="T63" i="117"/>
  <c r="S63" i="117"/>
  <c r="R63" i="117"/>
  <c r="Q63" i="117"/>
  <c r="P63" i="117"/>
  <c r="O63" i="117"/>
  <c r="N63" i="117"/>
  <c r="M63" i="117"/>
  <c r="L63" i="117"/>
  <c r="K63" i="117"/>
  <c r="J63" i="117"/>
  <c r="I63" i="117"/>
  <c r="H63" i="117"/>
  <c r="G63" i="117"/>
  <c r="F63" i="117"/>
  <c r="E63" i="117"/>
  <c r="D63" i="117"/>
  <c r="W62" i="117"/>
  <c r="V62" i="117"/>
  <c r="U62" i="117"/>
  <c r="T62" i="117"/>
  <c r="S62" i="117"/>
  <c r="R62" i="117"/>
  <c r="Q62" i="117"/>
  <c r="P62" i="117"/>
  <c r="O62" i="117"/>
  <c r="N62" i="117"/>
  <c r="M62" i="117"/>
  <c r="L62" i="117"/>
  <c r="K62" i="117"/>
  <c r="J62" i="117"/>
  <c r="I62" i="117"/>
  <c r="H62" i="117"/>
  <c r="G62" i="117"/>
  <c r="F62" i="117"/>
  <c r="E62" i="117"/>
  <c r="D62" i="117"/>
  <c r="W61" i="117"/>
  <c r="V61" i="117"/>
  <c r="U61" i="117"/>
  <c r="T61" i="117"/>
  <c r="S61" i="117"/>
  <c r="R61" i="117"/>
  <c r="Q61" i="117"/>
  <c r="P61" i="117"/>
  <c r="O61" i="117"/>
  <c r="N61" i="117"/>
  <c r="M61" i="117"/>
  <c r="L61" i="117"/>
  <c r="K61" i="117"/>
  <c r="J61" i="117"/>
  <c r="I61" i="117"/>
  <c r="H61" i="117"/>
  <c r="G61" i="117"/>
  <c r="F61" i="117"/>
  <c r="E61" i="117"/>
  <c r="D61" i="117"/>
  <c r="W60" i="117"/>
  <c r="V60" i="117"/>
  <c r="U60" i="117"/>
  <c r="T60" i="117"/>
  <c r="S60" i="117"/>
  <c r="R60" i="117"/>
  <c r="Q60" i="117"/>
  <c r="P60" i="117"/>
  <c r="O60" i="117"/>
  <c r="N60" i="117"/>
  <c r="M60" i="117"/>
  <c r="L60" i="117"/>
  <c r="K60" i="117"/>
  <c r="J60" i="117"/>
  <c r="I60" i="117"/>
  <c r="H60" i="117"/>
  <c r="G60" i="117"/>
  <c r="F60" i="117"/>
  <c r="E60" i="117"/>
  <c r="D60" i="117"/>
  <c r="W59" i="117"/>
  <c r="V59" i="117"/>
  <c r="U59" i="117"/>
  <c r="T59" i="117"/>
  <c r="S59" i="117"/>
  <c r="R59" i="117"/>
  <c r="Q59" i="117"/>
  <c r="P59" i="117"/>
  <c r="O59" i="117"/>
  <c r="N59" i="117"/>
  <c r="M59" i="117"/>
  <c r="L59" i="117"/>
  <c r="K59" i="117"/>
  <c r="J59" i="117"/>
  <c r="I59" i="117"/>
  <c r="H59" i="117"/>
  <c r="G59" i="117"/>
  <c r="F59" i="117"/>
  <c r="E59" i="117"/>
  <c r="D59" i="117"/>
  <c r="W58" i="117"/>
  <c r="V58" i="117"/>
  <c r="U58" i="117"/>
  <c r="T58" i="117"/>
  <c r="S58" i="117"/>
  <c r="R58" i="117"/>
  <c r="Q58" i="117"/>
  <c r="P58" i="117"/>
  <c r="O58" i="117"/>
  <c r="N58" i="117"/>
  <c r="M58" i="117"/>
  <c r="L58" i="117"/>
  <c r="K58" i="117"/>
  <c r="J58" i="117"/>
  <c r="I58" i="117"/>
  <c r="H58" i="117"/>
  <c r="G58" i="117"/>
  <c r="F58" i="117"/>
  <c r="E58" i="117"/>
  <c r="D58" i="117"/>
  <c r="W57" i="117"/>
  <c r="V57" i="117"/>
  <c r="U57" i="117"/>
  <c r="T57" i="117"/>
  <c r="S57" i="117"/>
  <c r="R57" i="117"/>
  <c r="Q57" i="117"/>
  <c r="P57" i="117"/>
  <c r="O57" i="117"/>
  <c r="N57" i="117"/>
  <c r="M57" i="117"/>
  <c r="L57" i="117"/>
  <c r="K57" i="117"/>
  <c r="J57" i="117"/>
  <c r="I57" i="117"/>
  <c r="H57" i="117"/>
  <c r="G57" i="117"/>
  <c r="F57" i="117"/>
  <c r="E57" i="117"/>
  <c r="D57" i="117"/>
  <c r="W56" i="117"/>
  <c r="V56" i="117"/>
  <c r="U56" i="117"/>
  <c r="T56" i="117"/>
  <c r="S56" i="117"/>
  <c r="R56" i="117"/>
  <c r="Q56" i="117"/>
  <c r="P56" i="117"/>
  <c r="O56" i="117"/>
  <c r="N56" i="117"/>
  <c r="M56" i="117"/>
  <c r="L56" i="117"/>
  <c r="K56" i="117"/>
  <c r="J56" i="117"/>
  <c r="I56" i="117"/>
  <c r="H56" i="117"/>
  <c r="G56" i="117"/>
  <c r="F56" i="117"/>
  <c r="E56" i="117"/>
  <c r="D56" i="117"/>
  <c r="W55" i="117"/>
  <c r="V55" i="117"/>
  <c r="U55" i="117"/>
  <c r="T55" i="117"/>
  <c r="S55" i="117"/>
  <c r="R55" i="117"/>
  <c r="Q55" i="117"/>
  <c r="P55" i="117"/>
  <c r="O55" i="117"/>
  <c r="N55" i="117"/>
  <c r="M55" i="117"/>
  <c r="L55" i="117"/>
  <c r="K55" i="117"/>
  <c r="J55" i="117"/>
  <c r="I55" i="117"/>
  <c r="H55" i="117"/>
  <c r="G55" i="117"/>
  <c r="F55" i="117"/>
  <c r="E55" i="117"/>
  <c r="D55" i="117"/>
  <c r="W54" i="117"/>
  <c r="V54" i="117"/>
  <c r="U54" i="117"/>
  <c r="T54" i="117"/>
  <c r="S54" i="117"/>
  <c r="R54" i="117"/>
  <c r="Q54" i="117"/>
  <c r="P54" i="117"/>
  <c r="O54" i="117"/>
  <c r="N54" i="117"/>
  <c r="M54" i="117"/>
  <c r="L54" i="117"/>
  <c r="K54" i="117"/>
  <c r="J54" i="117"/>
  <c r="I54" i="117"/>
  <c r="H54" i="117"/>
  <c r="G54" i="117"/>
  <c r="F54" i="117"/>
  <c r="E54" i="117"/>
  <c r="D54" i="117"/>
  <c r="W53" i="117"/>
  <c r="V53" i="117"/>
  <c r="U53" i="117"/>
  <c r="T53" i="117"/>
  <c r="S53" i="117"/>
  <c r="R53" i="117"/>
  <c r="Q53" i="117"/>
  <c r="P53" i="117"/>
  <c r="O53" i="117"/>
  <c r="N53" i="117"/>
  <c r="M53" i="117"/>
  <c r="L53" i="117"/>
  <c r="K53" i="117"/>
  <c r="J53" i="117"/>
  <c r="I53" i="117"/>
  <c r="H53" i="117"/>
  <c r="G53" i="117"/>
  <c r="F53" i="117"/>
  <c r="E53" i="117"/>
  <c r="D53" i="117"/>
  <c r="W52" i="117"/>
  <c r="V52" i="117"/>
  <c r="U52" i="117"/>
  <c r="T52" i="117"/>
  <c r="S52" i="117"/>
  <c r="R52" i="117"/>
  <c r="Q52" i="117"/>
  <c r="P52" i="117"/>
  <c r="O52" i="117"/>
  <c r="N52" i="117"/>
  <c r="M52" i="117"/>
  <c r="L52" i="117"/>
  <c r="K52" i="117"/>
  <c r="J52" i="117"/>
  <c r="I52" i="117"/>
  <c r="H52" i="117"/>
  <c r="G52" i="117"/>
  <c r="F52" i="117"/>
  <c r="E52" i="117"/>
  <c r="D52" i="117"/>
  <c r="W51" i="117"/>
  <c r="V51" i="117"/>
  <c r="U51" i="117"/>
  <c r="T51" i="117"/>
  <c r="S51" i="117"/>
  <c r="R51" i="117"/>
  <c r="Q51" i="117"/>
  <c r="P51" i="117"/>
  <c r="O51" i="117"/>
  <c r="N51" i="117"/>
  <c r="M51" i="117"/>
  <c r="L51" i="117"/>
  <c r="K51" i="117"/>
  <c r="J51" i="117"/>
  <c r="I51" i="117"/>
  <c r="H51" i="117"/>
  <c r="G51" i="117"/>
  <c r="F51" i="117"/>
  <c r="E51" i="117"/>
  <c r="D51" i="117"/>
  <c r="W50" i="117"/>
  <c r="V50" i="117"/>
  <c r="U50" i="117"/>
  <c r="T50" i="117"/>
  <c r="S50" i="117"/>
  <c r="R50" i="117"/>
  <c r="Q50" i="117"/>
  <c r="P50" i="117"/>
  <c r="O50" i="117"/>
  <c r="N50" i="117"/>
  <c r="M50" i="117"/>
  <c r="L50" i="117"/>
  <c r="K50" i="117"/>
  <c r="J50" i="117"/>
  <c r="I50" i="117"/>
  <c r="H50" i="117"/>
  <c r="G50" i="117"/>
  <c r="F50" i="117"/>
  <c r="E50" i="117"/>
  <c r="D50" i="117"/>
  <c r="W49" i="117"/>
  <c r="V49" i="117"/>
  <c r="U49" i="117"/>
  <c r="T49" i="117"/>
  <c r="S49" i="117"/>
  <c r="R49" i="117"/>
  <c r="Q49" i="117"/>
  <c r="P49" i="117"/>
  <c r="O49" i="117"/>
  <c r="N49" i="117"/>
  <c r="M49" i="117"/>
  <c r="L49" i="117"/>
  <c r="K49" i="117"/>
  <c r="J49" i="117"/>
  <c r="I49" i="117"/>
  <c r="H49" i="117"/>
  <c r="G49" i="117"/>
  <c r="F49" i="117"/>
  <c r="E49" i="117"/>
  <c r="D49" i="117"/>
  <c r="W48" i="117"/>
  <c r="V48" i="117"/>
  <c r="U48" i="117"/>
  <c r="T48" i="117"/>
  <c r="S48" i="117"/>
  <c r="R48" i="117"/>
  <c r="Q48" i="117"/>
  <c r="P48" i="117"/>
  <c r="O48" i="117"/>
  <c r="N48" i="117"/>
  <c r="M48" i="117"/>
  <c r="L48" i="117"/>
  <c r="K48" i="117"/>
  <c r="J48" i="117"/>
  <c r="I48" i="117"/>
  <c r="H48" i="117"/>
  <c r="G48" i="117"/>
  <c r="F48" i="117"/>
  <c r="E48" i="117"/>
  <c r="D48" i="117"/>
  <c r="W47" i="117"/>
  <c r="V47" i="117"/>
  <c r="U47" i="117"/>
  <c r="T47" i="117"/>
  <c r="S47" i="117"/>
  <c r="R47" i="117"/>
  <c r="Q47" i="117"/>
  <c r="P47" i="117"/>
  <c r="O47" i="117"/>
  <c r="N47" i="117"/>
  <c r="M47" i="117"/>
  <c r="L47" i="117"/>
  <c r="K47" i="117"/>
  <c r="J47" i="117"/>
  <c r="I47" i="117"/>
  <c r="H47" i="117"/>
  <c r="G47" i="117"/>
  <c r="F47" i="117"/>
  <c r="E47" i="117"/>
  <c r="D47" i="117"/>
  <c r="W46" i="117"/>
  <c r="V46" i="117"/>
  <c r="U46" i="117"/>
  <c r="T46" i="117"/>
  <c r="S46" i="117"/>
  <c r="R46" i="117"/>
  <c r="Q46" i="117"/>
  <c r="P46" i="117"/>
  <c r="O46" i="117"/>
  <c r="N46" i="117"/>
  <c r="M46" i="117"/>
  <c r="L46" i="117"/>
  <c r="K46" i="117"/>
  <c r="J46" i="117"/>
  <c r="I46" i="117"/>
  <c r="H46" i="117"/>
  <c r="G46" i="117"/>
  <c r="F46" i="117"/>
  <c r="E46" i="117"/>
  <c r="D46" i="117"/>
  <c r="W45" i="117"/>
  <c r="V45" i="117"/>
  <c r="U45" i="117"/>
  <c r="T45" i="117"/>
  <c r="S45" i="117"/>
  <c r="R45" i="117"/>
  <c r="Q45" i="117"/>
  <c r="P45" i="117"/>
  <c r="O45" i="117"/>
  <c r="N45" i="117"/>
  <c r="M45" i="117"/>
  <c r="L45" i="117"/>
  <c r="K45" i="117"/>
  <c r="J45" i="117"/>
  <c r="I45" i="117"/>
  <c r="H45" i="117"/>
  <c r="G45" i="117"/>
  <c r="F45" i="117"/>
  <c r="E45" i="117"/>
  <c r="D45" i="117"/>
  <c r="W44" i="117"/>
  <c r="V44" i="117"/>
  <c r="U44" i="117"/>
  <c r="T44" i="117"/>
  <c r="S44" i="117"/>
  <c r="R44" i="117"/>
  <c r="Q44" i="117"/>
  <c r="P44" i="117"/>
  <c r="O44" i="117"/>
  <c r="N44" i="117"/>
  <c r="M44" i="117"/>
  <c r="L44" i="117"/>
  <c r="K44" i="117"/>
  <c r="J44" i="117"/>
  <c r="I44" i="117"/>
  <c r="H44" i="117"/>
  <c r="G44" i="117"/>
  <c r="F44" i="117"/>
  <c r="E44" i="117"/>
  <c r="D44" i="117"/>
  <c r="W43" i="117"/>
  <c r="V43" i="117"/>
  <c r="U43" i="117"/>
  <c r="T43" i="117"/>
  <c r="S43" i="117"/>
  <c r="R43" i="117"/>
  <c r="Q43" i="117"/>
  <c r="P43" i="117"/>
  <c r="O43" i="117"/>
  <c r="N43" i="117"/>
  <c r="M43" i="117"/>
  <c r="L43" i="117"/>
  <c r="K43" i="117"/>
  <c r="J43" i="117"/>
  <c r="I43" i="117"/>
  <c r="H43" i="117"/>
  <c r="G43" i="117"/>
  <c r="F43" i="117"/>
  <c r="E43" i="117"/>
  <c r="D43" i="117"/>
  <c r="W42" i="117"/>
  <c r="V42" i="117"/>
  <c r="U42" i="117"/>
  <c r="T42" i="117"/>
  <c r="S42" i="117"/>
  <c r="R42" i="117"/>
  <c r="Q42" i="117"/>
  <c r="P42" i="117"/>
  <c r="O42" i="117"/>
  <c r="N42" i="117"/>
  <c r="M42" i="117"/>
  <c r="L42" i="117"/>
  <c r="K42" i="117"/>
  <c r="J42" i="117"/>
  <c r="I42" i="117"/>
  <c r="H42" i="117"/>
  <c r="G42" i="117"/>
  <c r="F42" i="117"/>
  <c r="E42" i="117"/>
  <c r="D42" i="117"/>
  <c r="W41" i="117"/>
  <c r="V41" i="117"/>
  <c r="U41" i="117"/>
  <c r="T41" i="117"/>
  <c r="S41" i="117"/>
  <c r="R41" i="117"/>
  <c r="Q41" i="117"/>
  <c r="P41" i="117"/>
  <c r="O41" i="117"/>
  <c r="N41" i="117"/>
  <c r="M41" i="117"/>
  <c r="L41" i="117"/>
  <c r="K41" i="117"/>
  <c r="J41" i="117"/>
  <c r="I41" i="117"/>
  <c r="H41" i="117"/>
  <c r="G41" i="117"/>
  <c r="F41" i="117"/>
  <c r="E41" i="117"/>
  <c r="D41" i="117"/>
  <c r="W40" i="117"/>
  <c r="V40" i="117"/>
  <c r="U40" i="117"/>
  <c r="T40" i="117"/>
  <c r="S40" i="117"/>
  <c r="R40" i="117"/>
  <c r="Q40" i="117"/>
  <c r="P40" i="117"/>
  <c r="O40" i="117"/>
  <c r="N40" i="117"/>
  <c r="M40" i="117"/>
  <c r="L40" i="117"/>
  <c r="K40" i="117"/>
  <c r="J40" i="117"/>
  <c r="I40" i="117"/>
  <c r="H40" i="117"/>
  <c r="G40" i="117"/>
  <c r="F40" i="117"/>
  <c r="E40" i="117"/>
  <c r="D40" i="117"/>
  <c r="W39" i="117"/>
  <c r="V39" i="117"/>
  <c r="U39" i="117"/>
  <c r="T39" i="117"/>
  <c r="S39" i="117"/>
  <c r="R39" i="117"/>
  <c r="Q39" i="117"/>
  <c r="P39" i="117"/>
  <c r="O39" i="117"/>
  <c r="N39" i="117"/>
  <c r="M39" i="117"/>
  <c r="L39" i="117"/>
  <c r="K39" i="117"/>
  <c r="J39" i="117"/>
  <c r="I39" i="117"/>
  <c r="H39" i="117"/>
  <c r="G39" i="117"/>
  <c r="F39" i="117"/>
  <c r="E39" i="117"/>
  <c r="D39" i="117"/>
  <c r="W38" i="117"/>
  <c r="V38" i="117"/>
  <c r="U38" i="117"/>
  <c r="T38" i="117"/>
  <c r="S38" i="117"/>
  <c r="R38" i="117"/>
  <c r="Q38" i="117"/>
  <c r="P38" i="117"/>
  <c r="O38" i="117"/>
  <c r="N38" i="117"/>
  <c r="M38" i="117"/>
  <c r="L38" i="117"/>
  <c r="K38" i="117"/>
  <c r="J38" i="117"/>
  <c r="I38" i="117"/>
  <c r="H38" i="117"/>
  <c r="G38" i="117"/>
  <c r="F38" i="117"/>
  <c r="E38" i="117"/>
  <c r="D38" i="117"/>
  <c r="W37" i="117"/>
  <c r="V37" i="117"/>
  <c r="U37" i="117"/>
  <c r="T37" i="117"/>
  <c r="S37" i="117"/>
  <c r="R37" i="117"/>
  <c r="Q37" i="117"/>
  <c r="P37" i="117"/>
  <c r="O37" i="117"/>
  <c r="N37" i="117"/>
  <c r="M37" i="117"/>
  <c r="L37" i="117"/>
  <c r="K37" i="117"/>
  <c r="J37" i="117"/>
  <c r="I37" i="117"/>
  <c r="H37" i="117"/>
  <c r="G37" i="117"/>
  <c r="F37" i="117"/>
  <c r="E37" i="117"/>
  <c r="D37" i="117"/>
  <c r="W36" i="117"/>
  <c r="V36" i="117"/>
  <c r="U36" i="117"/>
  <c r="T36" i="117"/>
  <c r="S36" i="117"/>
  <c r="R36" i="117"/>
  <c r="Q36" i="117"/>
  <c r="P36" i="117"/>
  <c r="O36" i="117"/>
  <c r="N36" i="117"/>
  <c r="M36" i="117"/>
  <c r="L36" i="117"/>
  <c r="K36" i="117"/>
  <c r="J36" i="117"/>
  <c r="I36" i="117"/>
  <c r="H36" i="117"/>
  <c r="G36" i="117"/>
  <c r="F36" i="117"/>
  <c r="E36" i="117"/>
  <c r="D36" i="117"/>
  <c r="W35" i="117"/>
  <c r="V35" i="117"/>
  <c r="U35" i="117"/>
  <c r="T35" i="117"/>
  <c r="S35" i="117"/>
  <c r="R35" i="117"/>
  <c r="Q35" i="117"/>
  <c r="P35" i="117"/>
  <c r="O35" i="117"/>
  <c r="N35" i="117"/>
  <c r="M35" i="117"/>
  <c r="L35" i="117"/>
  <c r="K35" i="117"/>
  <c r="J35" i="117"/>
  <c r="I35" i="117"/>
  <c r="H35" i="117"/>
  <c r="G35" i="117"/>
  <c r="F35" i="117"/>
  <c r="E35" i="117"/>
  <c r="D35" i="117"/>
  <c r="W34" i="117"/>
  <c r="V34" i="117"/>
  <c r="U34" i="117"/>
  <c r="T34" i="117"/>
  <c r="S34" i="117"/>
  <c r="R34" i="117"/>
  <c r="Q34" i="117"/>
  <c r="P34" i="117"/>
  <c r="O34" i="117"/>
  <c r="N34" i="117"/>
  <c r="M34" i="117"/>
  <c r="L34" i="117"/>
  <c r="K34" i="117"/>
  <c r="J34" i="117"/>
  <c r="I34" i="117"/>
  <c r="H34" i="117"/>
  <c r="G34" i="117"/>
  <c r="F34" i="117"/>
  <c r="E34" i="117"/>
  <c r="D34" i="117"/>
  <c r="W33" i="117"/>
  <c r="V33" i="117"/>
  <c r="U33" i="117"/>
  <c r="T33" i="117"/>
  <c r="S33" i="117"/>
  <c r="R33" i="117"/>
  <c r="Q33" i="117"/>
  <c r="P33" i="117"/>
  <c r="O33" i="117"/>
  <c r="N33" i="117"/>
  <c r="M33" i="117"/>
  <c r="L33" i="117"/>
  <c r="K33" i="117"/>
  <c r="J33" i="117"/>
  <c r="I33" i="117"/>
  <c r="H33" i="117"/>
  <c r="G33" i="117"/>
  <c r="F33" i="117"/>
  <c r="E33" i="117"/>
  <c r="D33" i="117"/>
  <c r="W32" i="117"/>
  <c r="V32" i="117"/>
  <c r="U32" i="117"/>
  <c r="T32" i="117"/>
  <c r="S32" i="117"/>
  <c r="R32" i="117"/>
  <c r="Q32" i="117"/>
  <c r="P32" i="117"/>
  <c r="O32" i="117"/>
  <c r="N32" i="117"/>
  <c r="M32" i="117"/>
  <c r="L32" i="117"/>
  <c r="K32" i="117"/>
  <c r="J32" i="117"/>
  <c r="I32" i="117"/>
  <c r="H32" i="117"/>
  <c r="G32" i="117"/>
  <c r="F32" i="117"/>
  <c r="E32" i="117"/>
  <c r="D32" i="117"/>
  <c r="W31" i="117"/>
  <c r="V31" i="117"/>
  <c r="U31" i="117"/>
  <c r="T31" i="117"/>
  <c r="S31" i="117"/>
  <c r="R31" i="117"/>
  <c r="Q31" i="117"/>
  <c r="P31" i="117"/>
  <c r="O31" i="117"/>
  <c r="N31" i="117"/>
  <c r="M31" i="117"/>
  <c r="L31" i="117"/>
  <c r="K31" i="117"/>
  <c r="J31" i="117"/>
  <c r="I31" i="117"/>
  <c r="H31" i="117"/>
  <c r="G31" i="117"/>
  <c r="F31" i="117"/>
  <c r="E31" i="117"/>
  <c r="D31" i="117"/>
  <c r="W30" i="117"/>
  <c r="V30" i="117"/>
  <c r="U30" i="117"/>
  <c r="T30" i="117"/>
  <c r="S30" i="117"/>
  <c r="R30" i="117"/>
  <c r="Q30" i="117"/>
  <c r="P30" i="117"/>
  <c r="O30" i="117"/>
  <c r="N30" i="117"/>
  <c r="M30" i="117"/>
  <c r="L30" i="117"/>
  <c r="K30" i="117"/>
  <c r="J30" i="117"/>
  <c r="I30" i="117"/>
  <c r="H30" i="117"/>
  <c r="G30" i="117"/>
  <c r="F30" i="117"/>
  <c r="E30" i="117"/>
  <c r="D30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W27" i="117"/>
  <c r="V27" i="117"/>
  <c r="U27" i="117"/>
  <c r="T27" i="117"/>
  <c r="S27" i="117"/>
  <c r="R27" i="117"/>
  <c r="Q27" i="117"/>
  <c r="P27" i="117"/>
  <c r="O27" i="117"/>
  <c r="N27" i="117"/>
  <c r="M27" i="117"/>
  <c r="L27" i="117"/>
  <c r="K27" i="117"/>
  <c r="J27" i="117"/>
  <c r="I27" i="117"/>
  <c r="H27" i="117"/>
  <c r="G27" i="117"/>
  <c r="F27" i="117"/>
  <c r="E27" i="117"/>
  <c r="D27" i="117"/>
  <c r="W26" i="117"/>
  <c r="V26" i="117"/>
  <c r="U26" i="117"/>
  <c r="T26" i="117"/>
  <c r="S26" i="117"/>
  <c r="R26" i="117"/>
  <c r="Q26" i="117"/>
  <c r="P26" i="117"/>
  <c r="O26" i="117"/>
  <c r="N26" i="117"/>
  <c r="M26" i="117"/>
  <c r="L26" i="117"/>
  <c r="K26" i="117"/>
  <c r="J26" i="117"/>
  <c r="I26" i="117"/>
  <c r="H26" i="117"/>
  <c r="G26" i="117"/>
  <c r="F26" i="117"/>
  <c r="E26" i="117"/>
  <c r="D26" i="117"/>
  <c r="W25" i="117"/>
  <c r="V25" i="117"/>
  <c r="U25" i="117"/>
  <c r="T25" i="117"/>
  <c r="S25" i="117"/>
  <c r="R25" i="117"/>
  <c r="Q25" i="117"/>
  <c r="P25" i="117"/>
  <c r="O25" i="117"/>
  <c r="N25" i="117"/>
  <c r="M25" i="117"/>
  <c r="L25" i="117"/>
  <c r="K25" i="117"/>
  <c r="J25" i="117"/>
  <c r="I25" i="117"/>
  <c r="H25" i="117"/>
  <c r="G25" i="117"/>
  <c r="F25" i="117"/>
  <c r="E25" i="117"/>
  <c r="D25" i="117"/>
  <c r="W24" i="117"/>
  <c r="V24" i="117"/>
  <c r="U24" i="117"/>
  <c r="T24" i="117"/>
  <c r="S24" i="117"/>
  <c r="R24" i="117"/>
  <c r="Q24" i="117"/>
  <c r="P24" i="117"/>
  <c r="O24" i="117"/>
  <c r="N24" i="117"/>
  <c r="M24" i="117"/>
  <c r="L24" i="117"/>
  <c r="K24" i="117"/>
  <c r="J24" i="117"/>
  <c r="I24" i="117"/>
  <c r="H24" i="117"/>
  <c r="G24" i="117"/>
  <c r="F24" i="117"/>
  <c r="E24" i="117"/>
  <c r="D24" i="117"/>
  <c r="W23" i="117"/>
  <c r="V23" i="117"/>
  <c r="U23" i="117"/>
  <c r="T23" i="117"/>
  <c r="S23" i="117"/>
  <c r="R23" i="117"/>
  <c r="Q23" i="117"/>
  <c r="P23" i="117"/>
  <c r="O23" i="117"/>
  <c r="N23" i="117"/>
  <c r="M23" i="117"/>
  <c r="L23" i="117"/>
  <c r="K23" i="117"/>
  <c r="J23" i="117"/>
  <c r="I23" i="117"/>
  <c r="H23" i="117"/>
  <c r="G23" i="117"/>
  <c r="F23" i="117"/>
  <c r="E23" i="117"/>
  <c r="D23" i="117"/>
  <c r="W22" i="117"/>
  <c r="V22" i="117"/>
  <c r="U22" i="117"/>
  <c r="T22" i="117"/>
  <c r="S22" i="117"/>
  <c r="R22" i="117"/>
  <c r="Q22" i="117"/>
  <c r="P22" i="117"/>
  <c r="O22" i="117"/>
  <c r="N22" i="117"/>
  <c r="M22" i="117"/>
  <c r="L22" i="117"/>
  <c r="K22" i="117"/>
  <c r="J22" i="117"/>
  <c r="I22" i="117"/>
  <c r="H22" i="117"/>
  <c r="G22" i="117"/>
  <c r="F22" i="117"/>
  <c r="E22" i="117"/>
  <c r="D22" i="117"/>
  <c r="W21" i="117"/>
  <c r="V21" i="117"/>
  <c r="U21" i="117"/>
  <c r="T21" i="117"/>
  <c r="S21" i="117"/>
  <c r="R21" i="117"/>
  <c r="Q21" i="117"/>
  <c r="P21" i="117"/>
  <c r="O21" i="117"/>
  <c r="N21" i="117"/>
  <c r="M21" i="117"/>
  <c r="L21" i="117"/>
  <c r="K21" i="117"/>
  <c r="J21" i="117"/>
  <c r="I21" i="117"/>
  <c r="H21" i="117"/>
  <c r="G21" i="117"/>
  <c r="F21" i="117"/>
  <c r="E21" i="117"/>
  <c r="D21" i="117"/>
  <c r="W20" i="117"/>
  <c r="V20" i="117"/>
  <c r="U20" i="117"/>
  <c r="T20" i="117"/>
  <c r="S20" i="117"/>
  <c r="R20" i="117"/>
  <c r="Q20" i="117"/>
  <c r="P20" i="117"/>
  <c r="O20" i="117"/>
  <c r="N20" i="117"/>
  <c r="M20" i="117"/>
  <c r="L20" i="117"/>
  <c r="K20" i="117"/>
  <c r="J20" i="117"/>
  <c r="I20" i="117"/>
  <c r="H20" i="117"/>
  <c r="G20" i="117"/>
  <c r="F20" i="117"/>
  <c r="E20" i="117"/>
  <c r="D20" i="117"/>
  <c r="W19" i="117"/>
  <c r="V19" i="117"/>
  <c r="U19" i="117"/>
  <c r="T19" i="117"/>
  <c r="S19" i="117"/>
  <c r="R19" i="117"/>
  <c r="Q19" i="117"/>
  <c r="P19" i="117"/>
  <c r="O19" i="117"/>
  <c r="N19" i="117"/>
  <c r="M19" i="117"/>
  <c r="L19" i="117"/>
  <c r="K19" i="117"/>
  <c r="J19" i="117"/>
  <c r="I19" i="117"/>
  <c r="H19" i="117"/>
  <c r="G19" i="117"/>
  <c r="F19" i="117"/>
  <c r="E19" i="117"/>
  <c r="D19" i="117"/>
  <c r="W18" i="117"/>
  <c r="V18" i="117"/>
  <c r="U18" i="117"/>
  <c r="T18" i="117"/>
  <c r="S18" i="117"/>
  <c r="R18" i="117"/>
  <c r="Q18" i="117"/>
  <c r="P18" i="117"/>
  <c r="O18" i="117"/>
  <c r="N18" i="117"/>
  <c r="M18" i="117"/>
  <c r="L18" i="117"/>
  <c r="K18" i="117"/>
  <c r="J18" i="117"/>
  <c r="I18" i="117"/>
  <c r="H18" i="117"/>
  <c r="G18" i="117"/>
  <c r="F18" i="117"/>
  <c r="E18" i="117"/>
  <c r="D18" i="117"/>
  <c r="W17" i="117"/>
  <c r="V17" i="117"/>
  <c r="U17" i="117"/>
  <c r="T17" i="117"/>
  <c r="S17" i="117"/>
  <c r="R17" i="117"/>
  <c r="Q17" i="117"/>
  <c r="P17" i="117"/>
  <c r="O17" i="117"/>
  <c r="N17" i="117"/>
  <c r="M17" i="117"/>
  <c r="L17" i="117"/>
  <c r="K17" i="117"/>
  <c r="J17" i="117"/>
  <c r="I17" i="117"/>
  <c r="H17" i="117"/>
  <c r="G17" i="117"/>
  <c r="F17" i="117"/>
  <c r="E17" i="117"/>
  <c r="D17" i="117"/>
  <c r="W16" i="117"/>
  <c r="V16" i="117"/>
  <c r="U16" i="117"/>
  <c r="T16" i="117"/>
  <c r="S16" i="117"/>
  <c r="R16" i="117"/>
  <c r="Q16" i="117"/>
  <c r="P16" i="117"/>
  <c r="O16" i="117"/>
  <c r="N16" i="117"/>
  <c r="M16" i="117"/>
  <c r="L16" i="117"/>
  <c r="K16" i="117"/>
  <c r="J16" i="117"/>
  <c r="I16" i="117"/>
  <c r="H16" i="117"/>
  <c r="G16" i="117"/>
  <c r="F16" i="117"/>
  <c r="E16" i="117"/>
  <c r="D16" i="117"/>
  <c r="W15" i="117"/>
  <c r="V15" i="117"/>
  <c r="U15" i="117"/>
  <c r="T15" i="117"/>
  <c r="S15" i="117"/>
  <c r="R15" i="117"/>
  <c r="Q15" i="117"/>
  <c r="P15" i="117"/>
  <c r="O15" i="117"/>
  <c r="N15" i="117"/>
  <c r="M15" i="117"/>
  <c r="L15" i="117"/>
  <c r="K15" i="117"/>
  <c r="J15" i="117"/>
  <c r="I15" i="117"/>
  <c r="H15" i="117"/>
  <c r="G15" i="117"/>
  <c r="F15" i="117"/>
  <c r="E15" i="117"/>
  <c r="D15" i="117"/>
  <c r="W14" i="117"/>
  <c r="V14" i="117"/>
  <c r="U14" i="117"/>
  <c r="T14" i="117"/>
  <c r="S14" i="117"/>
  <c r="R14" i="117"/>
  <c r="Q14" i="117"/>
  <c r="P14" i="117"/>
  <c r="O14" i="117"/>
  <c r="N14" i="117"/>
  <c r="M14" i="117"/>
  <c r="L14" i="117"/>
  <c r="K14" i="117"/>
  <c r="J14" i="117"/>
  <c r="I14" i="117"/>
  <c r="H14" i="117"/>
  <c r="G14" i="117"/>
  <c r="F14" i="117"/>
  <c r="E14" i="117"/>
  <c r="D14" i="117"/>
  <c r="W13" i="117"/>
  <c r="V13" i="117"/>
  <c r="U13" i="117"/>
  <c r="T13" i="117"/>
  <c r="S13" i="117"/>
  <c r="R13" i="117"/>
  <c r="Q13" i="117"/>
  <c r="P13" i="117"/>
  <c r="O13" i="117"/>
  <c r="N13" i="117"/>
  <c r="M13" i="117"/>
  <c r="L13" i="117"/>
  <c r="K13" i="117"/>
  <c r="J13" i="117"/>
  <c r="I13" i="117"/>
  <c r="H13" i="117"/>
  <c r="G13" i="117"/>
  <c r="F13" i="117"/>
  <c r="E13" i="117"/>
  <c r="D13" i="117"/>
  <c r="W12" i="117"/>
  <c r="V12" i="117"/>
  <c r="U12" i="117"/>
  <c r="T12" i="117"/>
  <c r="S12" i="117"/>
  <c r="R12" i="117"/>
  <c r="Q12" i="117"/>
  <c r="P12" i="117"/>
  <c r="O12" i="117"/>
  <c r="N12" i="117"/>
  <c r="M12" i="117"/>
  <c r="L12" i="117"/>
  <c r="K12" i="117"/>
  <c r="J12" i="117"/>
  <c r="I12" i="117"/>
  <c r="H12" i="117"/>
  <c r="G12" i="117"/>
  <c r="F12" i="117"/>
  <c r="E12" i="117"/>
  <c r="D12" i="117"/>
  <c r="W11" i="117"/>
  <c r="V11" i="117"/>
  <c r="U11" i="117"/>
  <c r="T11" i="117"/>
  <c r="S11" i="117"/>
  <c r="R11" i="117"/>
  <c r="Q11" i="117"/>
  <c r="P11" i="117"/>
  <c r="O11" i="117"/>
  <c r="N11" i="117"/>
  <c r="M11" i="117"/>
  <c r="L11" i="117"/>
  <c r="K11" i="117"/>
  <c r="J11" i="117"/>
  <c r="I11" i="117"/>
  <c r="H11" i="117"/>
  <c r="G11" i="117"/>
  <c r="F11" i="117"/>
  <c r="E11" i="117"/>
  <c r="D11" i="117"/>
  <c r="W10" i="117"/>
  <c r="V10" i="117"/>
  <c r="U10" i="117"/>
  <c r="T10" i="117"/>
  <c r="S10" i="117"/>
  <c r="R10" i="117"/>
  <c r="Q10" i="117"/>
  <c r="P10" i="117"/>
  <c r="O10" i="117"/>
  <c r="N10" i="117"/>
  <c r="M10" i="117"/>
  <c r="L10" i="117"/>
  <c r="K10" i="117"/>
  <c r="J10" i="117"/>
  <c r="I10" i="117"/>
  <c r="H10" i="117"/>
  <c r="G10" i="117"/>
  <c r="F10" i="117"/>
  <c r="E10" i="117"/>
  <c r="D10" i="117"/>
  <c r="W9" i="117"/>
  <c r="V9" i="117"/>
  <c r="U9" i="117"/>
  <c r="T9" i="117"/>
  <c r="S9" i="117"/>
  <c r="R9" i="117"/>
  <c r="Q9" i="117"/>
  <c r="P9" i="117"/>
  <c r="O9" i="117"/>
  <c r="N9" i="117"/>
  <c r="M9" i="117"/>
  <c r="L9" i="117"/>
  <c r="K9" i="117"/>
  <c r="J9" i="117"/>
  <c r="I9" i="117"/>
  <c r="H9" i="117"/>
  <c r="G9" i="117"/>
  <c r="F9" i="117"/>
  <c r="E9" i="117"/>
  <c r="D9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F8" i="117"/>
  <c r="E8" i="117"/>
  <c r="D8" i="117"/>
  <c r="W7" i="117"/>
  <c r="V7" i="117"/>
  <c r="U7" i="117"/>
  <c r="T7" i="117"/>
  <c r="S7" i="117"/>
  <c r="R7" i="117"/>
  <c r="Q7" i="117"/>
  <c r="P7" i="117"/>
  <c r="O7" i="117"/>
  <c r="N7" i="117"/>
  <c r="M7" i="117"/>
  <c r="L7" i="117"/>
  <c r="K7" i="117"/>
  <c r="J7" i="117"/>
  <c r="I7" i="117"/>
  <c r="H7" i="117"/>
  <c r="G7" i="117"/>
  <c r="F7" i="117"/>
  <c r="E7" i="117"/>
  <c r="D7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F6" i="117"/>
  <c r="E6" i="117"/>
  <c r="D6" i="117"/>
  <c r="W5" i="117"/>
  <c r="V5" i="117"/>
  <c r="U5" i="117"/>
  <c r="T5" i="117"/>
  <c r="S5" i="117"/>
  <c r="R5" i="117"/>
  <c r="Q5" i="117"/>
  <c r="P5" i="117"/>
  <c r="O5" i="117"/>
  <c r="N5" i="117"/>
  <c r="M5" i="117"/>
  <c r="L5" i="117"/>
  <c r="K5" i="117"/>
  <c r="J5" i="117"/>
  <c r="I5" i="117"/>
  <c r="H5" i="117"/>
  <c r="G5" i="117"/>
  <c r="F5" i="117"/>
  <c r="E5" i="117"/>
  <c r="D5" i="117"/>
  <c r="W4" i="117"/>
  <c r="V4" i="117"/>
  <c r="U4" i="117"/>
  <c r="T4" i="117"/>
  <c r="S4" i="117"/>
  <c r="R4" i="117"/>
  <c r="Q4" i="117"/>
  <c r="P4" i="117"/>
  <c r="O4" i="117"/>
  <c r="N4" i="117"/>
  <c r="M4" i="117"/>
  <c r="L4" i="117"/>
  <c r="K4" i="117"/>
  <c r="J4" i="117"/>
  <c r="I4" i="117"/>
  <c r="H4" i="117"/>
  <c r="G4" i="117"/>
  <c r="F4" i="117"/>
  <c r="E4" i="117"/>
  <c r="D4" i="117"/>
  <c r="W3" i="117"/>
  <c r="V3" i="117"/>
  <c r="U3" i="117"/>
  <c r="T3" i="117"/>
  <c r="S3" i="117"/>
  <c r="R3" i="117"/>
  <c r="Q3" i="117"/>
  <c r="P3" i="117"/>
  <c r="O3" i="117"/>
  <c r="N3" i="117"/>
  <c r="M3" i="117"/>
  <c r="L3" i="117"/>
  <c r="K3" i="117"/>
  <c r="J3" i="117"/>
  <c r="I3" i="117"/>
  <c r="H3" i="117"/>
  <c r="G3" i="117"/>
  <c r="F3" i="117"/>
  <c r="E3" i="117"/>
  <c r="D3" i="117"/>
  <c r="W102" i="119"/>
  <c r="V102" i="119"/>
  <c r="U102" i="119"/>
  <c r="T102" i="119"/>
  <c r="S102" i="119"/>
  <c r="R102" i="119"/>
  <c r="Q102" i="119"/>
  <c r="P102" i="119"/>
  <c r="O102" i="119"/>
  <c r="N102" i="119"/>
  <c r="M102" i="119"/>
  <c r="L102" i="119"/>
  <c r="K102" i="119"/>
  <c r="J102" i="119"/>
  <c r="I102" i="119"/>
  <c r="H102" i="119"/>
  <c r="G102" i="119"/>
  <c r="F102" i="119"/>
  <c r="E102" i="119"/>
  <c r="D102" i="119"/>
  <c r="W101" i="119"/>
  <c r="V101" i="119"/>
  <c r="U101" i="119"/>
  <c r="T101" i="119"/>
  <c r="S101" i="119"/>
  <c r="R101" i="119"/>
  <c r="Q101" i="119"/>
  <c r="P101" i="119"/>
  <c r="O101" i="119"/>
  <c r="N101" i="119"/>
  <c r="M101" i="119"/>
  <c r="L101" i="119"/>
  <c r="K101" i="119"/>
  <c r="J101" i="119"/>
  <c r="I101" i="119"/>
  <c r="H101" i="119"/>
  <c r="G101" i="119"/>
  <c r="F101" i="119"/>
  <c r="E101" i="119"/>
  <c r="D101" i="119"/>
  <c r="W100" i="119"/>
  <c r="V100" i="119"/>
  <c r="U100" i="119"/>
  <c r="T100" i="119"/>
  <c r="S100" i="119"/>
  <c r="R100" i="119"/>
  <c r="Q100" i="119"/>
  <c r="P100" i="119"/>
  <c r="O100" i="119"/>
  <c r="N100" i="119"/>
  <c r="M100" i="119"/>
  <c r="L100" i="119"/>
  <c r="K100" i="119"/>
  <c r="J100" i="119"/>
  <c r="I100" i="119"/>
  <c r="H100" i="119"/>
  <c r="G100" i="119"/>
  <c r="F100" i="119"/>
  <c r="E100" i="119"/>
  <c r="D100" i="119"/>
  <c r="W99" i="119"/>
  <c r="V99" i="119"/>
  <c r="U99" i="119"/>
  <c r="T99" i="119"/>
  <c r="S99" i="119"/>
  <c r="R99" i="119"/>
  <c r="Q99" i="119"/>
  <c r="P99" i="119"/>
  <c r="O99" i="119"/>
  <c r="N99" i="119"/>
  <c r="M99" i="119"/>
  <c r="L99" i="119"/>
  <c r="K99" i="119"/>
  <c r="J99" i="119"/>
  <c r="I99" i="119"/>
  <c r="H99" i="119"/>
  <c r="G99" i="119"/>
  <c r="F99" i="119"/>
  <c r="E99" i="119"/>
  <c r="D99" i="119"/>
  <c r="W98" i="119"/>
  <c r="V98" i="119"/>
  <c r="U98" i="119"/>
  <c r="T98" i="119"/>
  <c r="S98" i="119"/>
  <c r="R98" i="119"/>
  <c r="Q98" i="119"/>
  <c r="P98" i="119"/>
  <c r="O98" i="119"/>
  <c r="N98" i="119"/>
  <c r="M98" i="119"/>
  <c r="L98" i="119"/>
  <c r="K98" i="119"/>
  <c r="J98" i="119"/>
  <c r="I98" i="119"/>
  <c r="H98" i="119"/>
  <c r="G98" i="119"/>
  <c r="F98" i="119"/>
  <c r="E98" i="119"/>
  <c r="D98" i="119"/>
  <c r="W97" i="119"/>
  <c r="V97" i="119"/>
  <c r="U97" i="119"/>
  <c r="T97" i="119"/>
  <c r="S97" i="119"/>
  <c r="R97" i="119"/>
  <c r="Q97" i="119"/>
  <c r="P97" i="119"/>
  <c r="O97" i="119"/>
  <c r="N97" i="119"/>
  <c r="M97" i="119"/>
  <c r="L97" i="119"/>
  <c r="K97" i="119"/>
  <c r="J97" i="119"/>
  <c r="I97" i="119"/>
  <c r="H97" i="119"/>
  <c r="G97" i="119"/>
  <c r="F97" i="119"/>
  <c r="E97" i="119"/>
  <c r="D97" i="119"/>
  <c r="W96" i="119"/>
  <c r="V96" i="119"/>
  <c r="U96" i="119"/>
  <c r="T96" i="119"/>
  <c r="S96" i="119"/>
  <c r="R96" i="119"/>
  <c r="Q96" i="119"/>
  <c r="P96" i="119"/>
  <c r="O96" i="119"/>
  <c r="N96" i="119"/>
  <c r="M96" i="119"/>
  <c r="L96" i="119"/>
  <c r="K96" i="119"/>
  <c r="J96" i="119"/>
  <c r="I96" i="119"/>
  <c r="H96" i="119"/>
  <c r="G96" i="119"/>
  <c r="F96" i="119"/>
  <c r="E96" i="119"/>
  <c r="D96" i="119"/>
  <c r="W95" i="119"/>
  <c r="V95" i="119"/>
  <c r="U95" i="119"/>
  <c r="T95" i="119"/>
  <c r="S95" i="119"/>
  <c r="R95" i="119"/>
  <c r="Q95" i="119"/>
  <c r="P95" i="119"/>
  <c r="O95" i="119"/>
  <c r="N95" i="119"/>
  <c r="M95" i="119"/>
  <c r="L95" i="119"/>
  <c r="K95" i="119"/>
  <c r="J95" i="119"/>
  <c r="I95" i="119"/>
  <c r="H95" i="119"/>
  <c r="G95" i="119"/>
  <c r="F95" i="119"/>
  <c r="E95" i="119"/>
  <c r="D95" i="119"/>
  <c r="W94" i="119"/>
  <c r="V94" i="119"/>
  <c r="U94" i="119"/>
  <c r="T94" i="119"/>
  <c r="S94" i="119"/>
  <c r="R94" i="119"/>
  <c r="Q94" i="119"/>
  <c r="P94" i="119"/>
  <c r="O94" i="119"/>
  <c r="N94" i="119"/>
  <c r="M94" i="119"/>
  <c r="L94" i="119"/>
  <c r="K94" i="119"/>
  <c r="J94" i="119"/>
  <c r="I94" i="119"/>
  <c r="H94" i="119"/>
  <c r="G94" i="119"/>
  <c r="F94" i="119"/>
  <c r="E94" i="119"/>
  <c r="D94" i="119"/>
  <c r="W93" i="119"/>
  <c r="V93" i="119"/>
  <c r="U93" i="119"/>
  <c r="T93" i="119"/>
  <c r="S93" i="119"/>
  <c r="R93" i="119"/>
  <c r="Q93" i="119"/>
  <c r="P93" i="119"/>
  <c r="O93" i="119"/>
  <c r="N93" i="119"/>
  <c r="M93" i="119"/>
  <c r="L93" i="119"/>
  <c r="K93" i="119"/>
  <c r="J93" i="119"/>
  <c r="I93" i="119"/>
  <c r="H93" i="119"/>
  <c r="G93" i="119"/>
  <c r="F93" i="119"/>
  <c r="E93" i="119"/>
  <c r="D93" i="119"/>
  <c r="W92" i="119"/>
  <c r="V92" i="119"/>
  <c r="U92" i="119"/>
  <c r="T92" i="119"/>
  <c r="S92" i="119"/>
  <c r="R92" i="119"/>
  <c r="Q92" i="119"/>
  <c r="P92" i="119"/>
  <c r="O92" i="119"/>
  <c r="N92" i="119"/>
  <c r="M92" i="119"/>
  <c r="L92" i="119"/>
  <c r="K92" i="119"/>
  <c r="J92" i="119"/>
  <c r="I92" i="119"/>
  <c r="H92" i="119"/>
  <c r="G92" i="119"/>
  <c r="F92" i="119"/>
  <c r="E92" i="119"/>
  <c r="D92" i="119"/>
  <c r="W91" i="119"/>
  <c r="V91" i="119"/>
  <c r="U91" i="119"/>
  <c r="T91" i="119"/>
  <c r="S91" i="119"/>
  <c r="R91" i="119"/>
  <c r="Q91" i="119"/>
  <c r="P91" i="119"/>
  <c r="O91" i="119"/>
  <c r="N91" i="119"/>
  <c r="M91" i="119"/>
  <c r="L91" i="119"/>
  <c r="K91" i="119"/>
  <c r="J91" i="119"/>
  <c r="I91" i="119"/>
  <c r="H91" i="119"/>
  <c r="G91" i="119"/>
  <c r="F91" i="119"/>
  <c r="E91" i="119"/>
  <c r="D91" i="119"/>
  <c r="W90" i="119"/>
  <c r="V90" i="119"/>
  <c r="U90" i="119"/>
  <c r="T90" i="119"/>
  <c r="S90" i="119"/>
  <c r="R90" i="119"/>
  <c r="Q90" i="119"/>
  <c r="P90" i="119"/>
  <c r="O90" i="119"/>
  <c r="N90" i="119"/>
  <c r="M90" i="119"/>
  <c r="L90" i="119"/>
  <c r="K90" i="119"/>
  <c r="J90" i="119"/>
  <c r="I90" i="119"/>
  <c r="H90" i="119"/>
  <c r="G90" i="119"/>
  <c r="F90" i="119"/>
  <c r="E90" i="119"/>
  <c r="D90" i="119"/>
  <c r="W89" i="119"/>
  <c r="V89" i="119"/>
  <c r="U89" i="119"/>
  <c r="T89" i="119"/>
  <c r="S89" i="119"/>
  <c r="R89" i="119"/>
  <c r="Q89" i="119"/>
  <c r="P89" i="119"/>
  <c r="O89" i="119"/>
  <c r="N89" i="119"/>
  <c r="M89" i="119"/>
  <c r="L89" i="119"/>
  <c r="K89" i="119"/>
  <c r="J89" i="119"/>
  <c r="I89" i="119"/>
  <c r="H89" i="119"/>
  <c r="G89" i="119"/>
  <c r="F89" i="119"/>
  <c r="E89" i="119"/>
  <c r="D89" i="119"/>
  <c r="W88" i="119"/>
  <c r="V88" i="119"/>
  <c r="U88" i="119"/>
  <c r="T88" i="119"/>
  <c r="S88" i="119"/>
  <c r="R88" i="119"/>
  <c r="Q88" i="119"/>
  <c r="P88" i="119"/>
  <c r="O88" i="119"/>
  <c r="N88" i="119"/>
  <c r="M88" i="119"/>
  <c r="L88" i="119"/>
  <c r="K88" i="119"/>
  <c r="J88" i="119"/>
  <c r="I88" i="119"/>
  <c r="H88" i="119"/>
  <c r="G88" i="119"/>
  <c r="F88" i="119"/>
  <c r="E88" i="119"/>
  <c r="D88" i="119"/>
  <c r="W87" i="119"/>
  <c r="V87" i="119"/>
  <c r="U87" i="119"/>
  <c r="T87" i="119"/>
  <c r="S87" i="119"/>
  <c r="R87" i="119"/>
  <c r="Q87" i="119"/>
  <c r="P87" i="119"/>
  <c r="O87" i="119"/>
  <c r="N87" i="119"/>
  <c r="M87" i="119"/>
  <c r="L87" i="119"/>
  <c r="K87" i="119"/>
  <c r="J87" i="119"/>
  <c r="I87" i="119"/>
  <c r="H87" i="119"/>
  <c r="G87" i="119"/>
  <c r="F87" i="119"/>
  <c r="E87" i="119"/>
  <c r="D87" i="119"/>
  <c r="W86" i="119"/>
  <c r="V86" i="119"/>
  <c r="U86" i="119"/>
  <c r="T86" i="119"/>
  <c r="S86" i="119"/>
  <c r="R86" i="119"/>
  <c r="Q86" i="119"/>
  <c r="P86" i="119"/>
  <c r="O86" i="119"/>
  <c r="N86" i="119"/>
  <c r="M86" i="119"/>
  <c r="L86" i="119"/>
  <c r="K86" i="119"/>
  <c r="J86" i="119"/>
  <c r="I86" i="119"/>
  <c r="H86" i="119"/>
  <c r="G86" i="119"/>
  <c r="F86" i="119"/>
  <c r="E86" i="119"/>
  <c r="D86" i="119"/>
  <c r="W85" i="119"/>
  <c r="V85" i="119"/>
  <c r="U85" i="119"/>
  <c r="T85" i="119"/>
  <c r="S85" i="119"/>
  <c r="R85" i="119"/>
  <c r="Q85" i="119"/>
  <c r="P85" i="119"/>
  <c r="O85" i="119"/>
  <c r="N85" i="119"/>
  <c r="M85" i="119"/>
  <c r="L85" i="119"/>
  <c r="K85" i="119"/>
  <c r="J85" i="119"/>
  <c r="I85" i="119"/>
  <c r="H85" i="119"/>
  <c r="G85" i="119"/>
  <c r="F85" i="119"/>
  <c r="E85" i="119"/>
  <c r="D85" i="119"/>
  <c r="W84" i="119"/>
  <c r="V84" i="119"/>
  <c r="U84" i="119"/>
  <c r="T84" i="119"/>
  <c r="S84" i="119"/>
  <c r="R84" i="119"/>
  <c r="Q84" i="119"/>
  <c r="P84" i="119"/>
  <c r="O84" i="119"/>
  <c r="N84" i="119"/>
  <c r="M84" i="119"/>
  <c r="L84" i="119"/>
  <c r="K84" i="119"/>
  <c r="J84" i="119"/>
  <c r="I84" i="119"/>
  <c r="H84" i="119"/>
  <c r="G84" i="119"/>
  <c r="F84" i="119"/>
  <c r="E84" i="119"/>
  <c r="D84" i="119"/>
  <c r="W83" i="119"/>
  <c r="V83" i="119"/>
  <c r="U83" i="119"/>
  <c r="T83" i="119"/>
  <c r="S83" i="119"/>
  <c r="R83" i="119"/>
  <c r="Q83" i="119"/>
  <c r="P83" i="119"/>
  <c r="O83" i="119"/>
  <c r="N83" i="119"/>
  <c r="M83" i="119"/>
  <c r="L83" i="119"/>
  <c r="K83" i="119"/>
  <c r="J83" i="119"/>
  <c r="I83" i="119"/>
  <c r="H83" i="119"/>
  <c r="G83" i="119"/>
  <c r="F83" i="119"/>
  <c r="E83" i="119"/>
  <c r="D83" i="119"/>
  <c r="W82" i="119"/>
  <c r="V82" i="119"/>
  <c r="U82" i="119"/>
  <c r="T82" i="119"/>
  <c r="S82" i="119"/>
  <c r="R82" i="119"/>
  <c r="Q82" i="119"/>
  <c r="P82" i="119"/>
  <c r="O82" i="119"/>
  <c r="N82" i="119"/>
  <c r="M82" i="119"/>
  <c r="L82" i="119"/>
  <c r="K82" i="119"/>
  <c r="J82" i="119"/>
  <c r="I82" i="119"/>
  <c r="H82" i="119"/>
  <c r="G82" i="119"/>
  <c r="F82" i="119"/>
  <c r="E82" i="119"/>
  <c r="D82" i="119"/>
  <c r="W81" i="119"/>
  <c r="V81" i="119"/>
  <c r="U81" i="119"/>
  <c r="T81" i="119"/>
  <c r="S81" i="119"/>
  <c r="R81" i="119"/>
  <c r="Q81" i="119"/>
  <c r="P81" i="119"/>
  <c r="O81" i="119"/>
  <c r="N81" i="119"/>
  <c r="M81" i="119"/>
  <c r="L81" i="119"/>
  <c r="K81" i="119"/>
  <c r="J81" i="119"/>
  <c r="I81" i="119"/>
  <c r="H81" i="119"/>
  <c r="G81" i="119"/>
  <c r="F81" i="119"/>
  <c r="E81" i="119"/>
  <c r="D81" i="119"/>
  <c r="W80" i="119"/>
  <c r="V80" i="119"/>
  <c r="U80" i="119"/>
  <c r="T80" i="119"/>
  <c r="S80" i="119"/>
  <c r="R80" i="119"/>
  <c r="Q80" i="119"/>
  <c r="P80" i="119"/>
  <c r="O80" i="119"/>
  <c r="N80" i="119"/>
  <c r="M80" i="119"/>
  <c r="L80" i="119"/>
  <c r="K80" i="119"/>
  <c r="J80" i="119"/>
  <c r="I80" i="119"/>
  <c r="H80" i="119"/>
  <c r="G80" i="119"/>
  <c r="F80" i="119"/>
  <c r="E80" i="119"/>
  <c r="D80" i="119"/>
  <c r="W79" i="119"/>
  <c r="V79" i="119"/>
  <c r="U79" i="119"/>
  <c r="T79" i="119"/>
  <c r="S79" i="119"/>
  <c r="R79" i="119"/>
  <c r="Q79" i="119"/>
  <c r="P79" i="119"/>
  <c r="O79" i="119"/>
  <c r="N79" i="119"/>
  <c r="M79" i="119"/>
  <c r="L79" i="119"/>
  <c r="K79" i="119"/>
  <c r="J79" i="119"/>
  <c r="I79" i="119"/>
  <c r="H79" i="119"/>
  <c r="G79" i="119"/>
  <c r="F79" i="119"/>
  <c r="E79" i="119"/>
  <c r="D79" i="119"/>
  <c r="W78" i="119"/>
  <c r="V78" i="119"/>
  <c r="U78" i="119"/>
  <c r="T78" i="119"/>
  <c r="S78" i="119"/>
  <c r="R78" i="119"/>
  <c r="Q78" i="119"/>
  <c r="P78" i="119"/>
  <c r="O78" i="119"/>
  <c r="N78" i="119"/>
  <c r="M78" i="119"/>
  <c r="L78" i="119"/>
  <c r="K78" i="119"/>
  <c r="J78" i="119"/>
  <c r="I78" i="119"/>
  <c r="H78" i="119"/>
  <c r="G78" i="119"/>
  <c r="F78" i="119"/>
  <c r="E78" i="119"/>
  <c r="D78" i="119"/>
  <c r="W77" i="119"/>
  <c r="V77" i="119"/>
  <c r="U77" i="119"/>
  <c r="T77" i="119"/>
  <c r="S77" i="119"/>
  <c r="R77" i="119"/>
  <c r="Q77" i="119"/>
  <c r="P77" i="119"/>
  <c r="O77" i="119"/>
  <c r="N77" i="119"/>
  <c r="M77" i="119"/>
  <c r="L77" i="119"/>
  <c r="K77" i="119"/>
  <c r="J77" i="119"/>
  <c r="I77" i="119"/>
  <c r="H77" i="119"/>
  <c r="G77" i="119"/>
  <c r="F77" i="119"/>
  <c r="E77" i="119"/>
  <c r="D77" i="119"/>
  <c r="W76" i="119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W71" i="119"/>
  <c r="V71" i="119"/>
  <c r="U71" i="119"/>
  <c r="T71" i="119"/>
  <c r="S71" i="119"/>
  <c r="R71" i="119"/>
  <c r="Q71" i="119"/>
  <c r="P71" i="119"/>
  <c r="O71" i="119"/>
  <c r="N71" i="119"/>
  <c r="M71" i="119"/>
  <c r="L71" i="119"/>
  <c r="K71" i="119"/>
  <c r="J71" i="119"/>
  <c r="I71" i="119"/>
  <c r="H71" i="119"/>
  <c r="G71" i="119"/>
  <c r="F71" i="119"/>
  <c r="E71" i="119"/>
  <c r="D71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W69" i="119"/>
  <c r="V69" i="119"/>
  <c r="U69" i="119"/>
  <c r="T69" i="119"/>
  <c r="S69" i="119"/>
  <c r="R69" i="119"/>
  <c r="Q69" i="119"/>
  <c r="P69" i="119"/>
  <c r="O69" i="119"/>
  <c r="N69" i="119"/>
  <c r="M69" i="119"/>
  <c r="L69" i="119"/>
  <c r="K69" i="119"/>
  <c r="J69" i="119"/>
  <c r="I69" i="119"/>
  <c r="H69" i="119"/>
  <c r="G69" i="119"/>
  <c r="F69" i="119"/>
  <c r="E69" i="119"/>
  <c r="D69" i="119"/>
  <c r="W68" i="119"/>
  <c r="V68" i="119"/>
  <c r="U68" i="119"/>
  <c r="T68" i="119"/>
  <c r="S68" i="119"/>
  <c r="R68" i="119"/>
  <c r="Q68" i="119"/>
  <c r="P68" i="119"/>
  <c r="O68" i="119"/>
  <c r="N68" i="119"/>
  <c r="M68" i="119"/>
  <c r="L68" i="119"/>
  <c r="K68" i="119"/>
  <c r="J68" i="119"/>
  <c r="I68" i="119"/>
  <c r="H68" i="119"/>
  <c r="G68" i="119"/>
  <c r="F68" i="119"/>
  <c r="E68" i="119"/>
  <c r="D68" i="119"/>
  <c r="W67" i="119"/>
  <c r="V67" i="119"/>
  <c r="U67" i="119"/>
  <c r="T67" i="119"/>
  <c r="S67" i="119"/>
  <c r="R67" i="119"/>
  <c r="Q67" i="119"/>
  <c r="P67" i="119"/>
  <c r="O67" i="119"/>
  <c r="N67" i="119"/>
  <c r="M67" i="119"/>
  <c r="L67" i="119"/>
  <c r="K67" i="119"/>
  <c r="J67" i="119"/>
  <c r="I67" i="119"/>
  <c r="H67" i="119"/>
  <c r="G67" i="119"/>
  <c r="F67" i="119"/>
  <c r="E67" i="119"/>
  <c r="D67" i="119"/>
  <c r="W66" i="119"/>
  <c r="V66" i="119"/>
  <c r="U66" i="119"/>
  <c r="T66" i="119"/>
  <c r="S66" i="119"/>
  <c r="R66" i="119"/>
  <c r="Q66" i="119"/>
  <c r="P66" i="119"/>
  <c r="O66" i="119"/>
  <c r="N66" i="119"/>
  <c r="M66" i="119"/>
  <c r="L66" i="119"/>
  <c r="K66" i="119"/>
  <c r="J66" i="119"/>
  <c r="I66" i="119"/>
  <c r="H66" i="119"/>
  <c r="G66" i="119"/>
  <c r="F66" i="119"/>
  <c r="E66" i="119"/>
  <c r="D66" i="119"/>
  <c r="W65" i="119"/>
  <c r="V65" i="119"/>
  <c r="U65" i="119"/>
  <c r="T65" i="119"/>
  <c r="S65" i="119"/>
  <c r="R65" i="119"/>
  <c r="Q65" i="119"/>
  <c r="P65" i="119"/>
  <c r="O65" i="119"/>
  <c r="N65" i="119"/>
  <c r="M65" i="119"/>
  <c r="L65" i="119"/>
  <c r="K65" i="119"/>
  <c r="J65" i="119"/>
  <c r="I65" i="119"/>
  <c r="H65" i="119"/>
  <c r="G65" i="119"/>
  <c r="F65" i="119"/>
  <c r="E65" i="119"/>
  <c r="D65" i="119"/>
  <c r="W64" i="119"/>
  <c r="V64" i="119"/>
  <c r="U64" i="119"/>
  <c r="T64" i="119"/>
  <c r="S64" i="119"/>
  <c r="R64" i="119"/>
  <c r="Q64" i="119"/>
  <c r="P64" i="119"/>
  <c r="O64" i="119"/>
  <c r="N64" i="119"/>
  <c r="M64" i="119"/>
  <c r="L64" i="119"/>
  <c r="K64" i="119"/>
  <c r="J64" i="119"/>
  <c r="I64" i="119"/>
  <c r="H64" i="119"/>
  <c r="G64" i="119"/>
  <c r="F64" i="119"/>
  <c r="E64" i="119"/>
  <c r="D64" i="119"/>
  <c r="W63" i="119"/>
  <c r="V63" i="119"/>
  <c r="U63" i="119"/>
  <c r="T63" i="119"/>
  <c r="S63" i="119"/>
  <c r="R63" i="119"/>
  <c r="Q63" i="119"/>
  <c r="P63" i="119"/>
  <c r="O63" i="119"/>
  <c r="N63" i="119"/>
  <c r="M63" i="119"/>
  <c r="L63" i="119"/>
  <c r="K63" i="119"/>
  <c r="J63" i="119"/>
  <c r="I63" i="119"/>
  <c r="H63" i="119"/>
  <c r="G63" i="119"/>
  <c r="F63" i="119"/>
  <c r="E63" i="119"/>
  <c r="D63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W52" i="119"/>
  <c r="V52" i="119"/>
  <c r="U52" i="119"/>
  <c r="T52" i="119"/>
  <c r="S52" i="119"/>
  <c r="R52" i="119"/>
  <c r="Q52" i="119"/>
  <c r="P52" i="119"/>
  <c r="O52" i="119"/>
  <c r="N52" i="119"/>
  <c r="M52" i="119"/>
  <c r="L52" i="119"/>
  <c r="K52" i="119"/>
  <c r="J52" i="119"/>
  <c r="I52" i="119"/>
  <c r="H52" i="119"/>
  <c r="G52" i="119"/>
  <c r="F52" i="119"/>
  <c r="E52" i="119"/>
  <c r="D52" i="119"/>
  <c r="W51" i="119"/>
  <c r="V51" i="119"/>
  <c r="U51" i="119"/>
  <c r="T51" i="119"/>
  <c r="S51" i="119"/>
  <c r="R51" i="119"/>
  <c r="Q51" i="119"/>
  <c r="P51" i="119"/>
  <c r="O51" i="119"/>
  <c r="N51" i="119"/>
  <c r="M51" i="119"/>
  <c r="L51" i="119"/>
  <c r="K51" i="119"/>
  <c r="J51" i="119"/>
  <c r="I51" i="119"/>
  <c r="H51" i="119"/>
  <c r="G51" i="119"/>
  <c r="F51" i="119"/>
  <c r="E51" i="119"/>
  <c r="D51" i="119"/>
  <c r="W50" i="119"/>
  <c r="V50" i="119"/>
  <c r="U50" i="119"/>
  <c r="T50" i="119"/>
  <c r="S50" i="119"/>
  <c r="R50" i="119"/>
  <c r="Q50" i="119"/>
  <c r="P50" i="119"/>
  <c r="O50" i="119"/>
  <c r="N50" i="119"/>
  <c r="M50" i="119"/>
  <c r="L50" i="119"/>
  <c r="K50" i="119"/>
  <c r="J50" i="119"/>
  <c r="I50" i="119"/>
  <c r="H50" i="119"/>
  <c r="G50" i="119"/>
  <c r="F50" i="119"/>
  <c r="E50" i="119"/>
  <c r="D50" i="119"/>
  <c r="W49" i="119"/>
  <c r="V49" i="119"/>
  <c r="U49" i="119"/>
  <c r="T49" i="119"/>
  <c r="S49" i="119"/>
  <c r="R49" i="119"/>
  <c r="Q49" i="119"/>
  <c r="P49" i="119"/>
  <c r="O49" i="119"/>
  <c r="N49" i="119"/>
  <c r="M49" i="119"/>
  <c r="L49" i="119"/>
  <c r="K49" i="119"/>
  <c r="J49" i="119"/>
  <c r="I49" i="119"/>
  <c r="H49" i="119"/>
  <c r="G49" i="119"/>
  <c r="F49" i="119"/>
  <c r="E49" i="119"/>
  <c r="D49" i="119"/>
  <c r="W48" i="119"/>
  <c r="V48" i="119"/>
  <c r="U48" i="119"/>
  <c r="T48" i="119"/>
  <c r="S48" i="119"/>
  <c r="R48" i="119"/>
  <c r="Q48" i="119"/>
  <c r="P48" i="119"/>
  <c r="O48" i="119"/>
  <c r="N48" i="119"/>
  <c r="M48" i="119"/>
  <c r="L48" i="119"/>
  <c r="K48" i="119"/>
  <c r="J48" i="119"/>
  <c r="I48" i="119"/>
  <c r="H48" i="119"/>
  <c r="G48" i="119"/>
  <c r="F48" i="119"/>
  <c r="E48" i="119"/>
  <c r="D48" i="119"/>
  <c r="W47" i="119"/>
  <c r="V47" i="119"/>
  <c r="U47" i="119"/>
  <c r="T47" i="119"/>
  <c r="S47" i="119"/>
  <c r="R47" i="119"/>
  <c r="Q47" i="119"/>
  <c r="P47" i="119"/>
  <c r="O47" i="119"/>
  <c r="N47" i="119"/>
  <c r="M47" i="119"/>
  <c r="L47" i="119"/>
  <c r="K47" i="119"/>
  <c r="J47" i="119"/>
  <c r="I47" i="119"/>
  <c r="H47" i="119"/>
  <c r="G47" i="119"/>
  <c r="F47" i="119"/>
  <c r="E47" i="119"/>
  <c r="D47" i="119"/>
  <c r="W46" i="119"/>
  <c r="V46" i="119"/>
  <c r="U46" i="119"/>
  <c r="T46" i="119"/>
  <c r="S46" i="119"/>
  <c r="R46" i="119"/>
  <c r="Q46" i="119"/>
  <c r="P46" i="119"/>
  <c r="O46" i="119"/>
  <c r="N46" i="119"/>
  <c r="M46" i="119"/>
  <c r="L46" i="119"/>
  <c r="K46" i="119"/>
  <c r="J46" i="119"/>
  <c r="I46" i="119"/>
  <c r="H46" i="119"/>
  <c r="G46" i="119"/>
  <c r="F46" i="119"/>
  <c r="E46" i="119"/>
  <c r="D46" i="119"/>
  <c r="W45" i="119"/>
  <c r="V45" i="119"/>
  <c r="U45" i="119"/>
  <c r="T45" i="119"/>
  <c r="S45" i="119"/>
  <c r="R45" i="119"/>
  <c r="Q45" i="119"/>
  <c r="P45" i="119"/>
  <c r="O45" i="119"/>
  <c r="N45" i="119"/>
  <c r="M45" i="119"/>
  <c r="L45" i="119"/>
  <c r="K45" i="119"/>
  <c r="J45" i="119"/>
  <c r="I45" i="119"/>
  <c r="H45" i="119"/>
  <c r="G45" i="119"/>
  <c r="F45" i="119"/>
  <c r="E45" i="119"/>
  <c r="D45" i="119"/>
  <c r="W44" i="119"/>
  <c r="V44" i="119"/>
  <c r="U44" i="119"/>
  <c r="T44" i="119"/>
  <c r="S44" i="119"/>
  <c r="R44" i="119"/>
  <c r="Q44" i="119"/>
  <c r="P44" i="119"/>
  <c r="O44" i="119"/>
  <c r="N44" i="119"/>
  <c r="M44" i="119"/>
  <c r="L44" i="119"/>
  <c r="K44" i="119"/>
  <c r="J44" i="119"/>
  <c r="I44" i="119"/>
  <c r="H44" i="119"/>
  <c r="G44" i="119"/>
  <c r="F44" i="119"/>
  <c r="E44" i="119"/>
  <c r="D44" i="119"/>
  <c r="W43" i="119"/>
  <c r="V43" i="119"/>
  <c r="U43" i="119"/>
  <c r="T43" i="119"/>
  <c r="S43" i="119"/>
  <c r="R43" i="119"/>
  <c r="Q43" i="119"/>
  <c r="P43" i="119"/>
  <c r="O43" i="119"/>
  <c r="N43" i="119"/>
  <c r="M43" i="119"/>
  <c r="L43" i="119"/>
  <c r="K43" i="119"/>
  <c r="J43" i="119"/>
  <c r="I43" i="119"/>
  <c r="H43" i="119"/>
  <c r="G43" i="119"/>
  <c r="F43" i="119"/>
  <c r="E43" i="119"/>
  <c r="D43" i="119"/>
  <c r="W42" i="119"/>
  <c r="V42" i="119"/>
  <c r="U42" i="119"/>
  <c r="T42" i="119"/>
  <c r="S42" i="119"/>
  <c r="R42" i="119"/>
  <c r="Q42" i="119"/>
  <c r="P42" i="119"/>
  <c r="O42" i="119"/>
  <c r="N42" i="119"/>
  <c r="M42" i="119"/>
  <c r="L42" i="119"/>
  <c r="K42" i="119"/>
  <c r="J42" i="119"/>
  <c r="I42" i="119"/>
  <c r="H42" i="119"/>
  <c r="G42" i="119"/>
  <c r="F42" i="119"/>
  <c r="E42" i="119"/>
  <c r="D42" i="119"/>
  <c r="W41" i="119"/>
  <c r="V41" i="119"/>
  <c r="U41" i="119"/>
  <c r="T41" i="119"/>
  <c r="S41" i="119"/>
  <c r="R41" i="119"/>
  <c r="Q41" i="119"/>
  <c r="P41" i="119"/>
  <c r="O41" i="119"/>
  <c r="N41" i="119"/>
  <c r="M41" i="119"/>
  <c r="L41" i="119"/>
  <c r="K41" i="119"/>
  <c r="J41" i="119"/>
  <c r="I41" i="119"/>
  <c r="H41" i="119"/>
  <c r="G41" i="119"/>
  <c r="F41" i="119"/>
  <c r="E41" i="119"/>
  <c r="D41" i="119"/>
  <c r="W40" i="119"/>
  <c r="V40" i="119"/>
  <c r="U40" i="119"/>
  <c r="T40" i="119"/>
  <c r="S40" i="119"/>
  <c r="R40" i="119"/>
  <c r="Q40" i="119"/>
  <c r="P40" i="119"/>
  <c r="O40" i="119"/>
  <c r="N40" i="119"/>
  <c r="M40" i="119"/>
  <c r="L40" i="119"/>
  <c r="K40" i="119"/>
  <c r="J40" i="119"/>
  <c r="I40" i="119"/>
  <c r="H40" i="119"/>
  <c r="G40" i="119"/>
  <c r="F40" i="119"/>
  <c r="E40" i="119"/>
  <c r="D40" i="119"/>
  <c r="W39" i="119"/>
  <c r="V39" i="119"/>
  <c r="U39" i="119"/>
  <c r="T39" i="119"/>
  <c r="S39" i="119"/>
  <c r="R39" i="119"/>
  <c r="Q39" i="119"/>
  <c r="P39" i="119"/>
  <c r="O39" i="119"/>
  <c r="N39" i="119"/>
  <c r="M39" i="119"/>
  <c r="L39" i="119"/>
  <c r="K39" i="119"/>
  <c r="J39" i="119"/>
  <c r="I39" i="119"/>
  <c r="H39" i="119"/>
  <c r="G39" i="119"/>
  <c r="F39" i="119"/>
  <c r="E39" i="119"/>
  <c r="D39" i="119"/>
  <c r="W38" i="119"/>
  <c r="V38" i="119"/>
  <c r="U38" i="119"/>
  <c r="T38" i="119"/>
  <c r="S38" i="119"/>
  <c r="R38" i="119"/>
  <c r="Q38" i="119"/>
  <c r="P38" i="119"/>
  <c r="O38" i="119"/>
  <c r="N38" i="119"/>
  <c r="M38" i="119"/>
  <c r="L38" i="119"/>
  <c r="K38" i="119"/>
  <c r="J38" i="119"/>
  <c r="I38" i="119"/>
  <c r="H38" i="119"/>
  <c r="G38" i="119"/>
  <c r="F38" i="119"/>
  <c r="E38" i="119"/>
  <c r="D38" i="119"/>
  <c r="W37" i="119"/>
  <c r="V37" i="119"/>
  <c r="U37" i="119"/>
  <c r="T37" i="119"/>
  <c r="S37" i="119"/>
  <c r="R37" i="119"/>
  <c r="Q37" i="119"/>
  <c r="P37" i="119"/>
  <c r="O37" i="119"/>
  <c r="N37" i="119"/>
  <c r="M37" i="119"/>
  <c r="L37" i="119"/>
  <c r="K37" i="119"/>
  <c r="J37" i="119"/>
  <c r="I37" i="119"/>
  <c r="H37" i="119"/>
  <c r="G37" i="119"/>
  <c r="F37" i="119"/>
  <c r="E37" i="119"/>
  <c r="D37" i="119"/>
  <c r="W36" i="119"/>
  <c r="V36" i="119"/>
  <c r="U36" i="119"/>
  <c r="T36" i="119"/>
  <c r="S36" i="119"/>
  <c r="R36" i="119"/>
  <c r="Q36" i="119"/>
  <c r="P36" i="119"/>
  <c r="O36" i="119"/>
  <c r="N36" i="119"/>
  <c r="M36" i="119"/>
  <c r="L36" i="119"/>
  <c r="K36" i="119"/>
  <c r="J36" i="119"/>
  <c r="I36" i="119"/>
  <c r="H36" i="119"/>
  <c r="G36" i="119"/>
  <c r="F36" i="119"/>
  <c r="E36" i="119"/>
  <c r="D36" i="119"/>
  <c r="W35" i="119"/>
  <c r="V35" i="119"/>
  <c r="U35" i="119"/>
  <c r="T35" i="119"/>
  <c r="S35" i="119"/>
  <c r="R35" i="119"/>
  <c r="Q35" i="119"/>
  <c r="P35" i="119"/>
  <c r="O35" i="119"/>
  <c r="N35" i="119"/>
  <c r="M35" i="119"/>
  <c r="L35" i="119"/>
  <c r="K35" i="119"/>
  <c r="J35" i="119"/>
  <c r="I35" i="119"/>
  <c r="H35" i="119"/>
  <c r="G35" i="119"/>
  <c r="F35" i="119"/>
  <c r="E35" i="119"/>
  <c r="D35" i="119"/>
  <c r="W34" i="119"/>
  <c r="V34" i="119"/>
  <c r="U34" i="119"/>
  <c r="T34" i="119"/>
  <c r="S34" i="119"/>
  <c r="R34" i="119"/>
  <c r="Q34" i="119"/>
  <c r="P34" i="119"/>
  <c r="O34" i="119"/>
  <c r="N34" i="119"/>
  <c r="M34" i="119"/>
  <c r="L34" i="119"/>
  <c r="K34" i="119"/>
  <c r="J34" i="119"/>
  <c r="I34" i="119"/>
  <c r="H34" i="119"/>
  <c r="G34" i="119"/>
  <c r="F34" i="119"/>
  <c r="E34" i="119"/>
  <c r="D34" i="119"/>
  <c r="W33" i="119"/>
  <c r="V33" i="119"/>
  <c r="U33" i="119"/>
  <c r="T33" i="119"/>
  <c r="S33" i="119"/>
  <c r="R33" i="119"/>
  <c r="Q33" i="119"/>
  <c r="P33" i="119"/>
  <c r="O33" i="119"/>
  <c r="N33" i="119"/>
  <c r="M33" i="119"/>
  <c r="L33" i="119"/>
  <c r="K33" i="119"/>
  <c r="J33" i="119"/>
  <c r="I33" i="119"/>
  <c r="H33" i="119"/>
  <c r="G33" i="119"/>
  <c r="F33" i="119"/>
  <c r="E33" i="119"/>
  <c r="D3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W27" i="119"/>
  <c r="V27" i="119"/>
  <c r="U27" i="119"/>
  <c r="T27" i="119"/>
  <c r="S27" i="119"/>
  <c r="R27" i="119"/>
  <c r="Q27" i="119"/>
  <c r="P27" i="119"/>
  <c r="O27" i="119"/>
  <c r="N27" i="119"/>
  <c r="M27" i="119"/>
  <c r="L27" i="119"/>
  <c r="K27" i="119"/>
  <c r="J27" i="119"/>
  <c r="I27" i="119"/>
  <c r="H27" i="119"/>
  <c r="G27" i="119"/>
  <c r="F27" i="119"/>
  <c r="E27" i="119"/>
  <c r="D27" i="119"/>
  <c r="W26" i="119"/>
  <c r="V26" i="119"/>
  <c r="U26" i="119"/>
  <c r="T26" i="119"/>
  <c r="S26" i="119"/>
  <c r="R26" i="119"/>
  <c r="Q26" i="119"/>
  <c r="P26" i="119"/>
  <c r="O26" i="119"/>
  <c r="N26" i="119"/>
  <c r="M26" i="119"/>
  <c r="L26" i="119"/>
  <c r="K26" i="119"/>
  <c r="J26" i="119"/>
  <c r="I26" i="119"/>
  <c r="H26" i="119"/>
  <c r="G26" i="119"/>
  <c r="F26" i="119"/>
  <c r="E26" i="119"/>
  <c r="D26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W22" i="119"/>
  <c r="V22" i="119"/>
  <c r="U22" i="119"/>
  <c r="T22" i="119"/>
  <c r="S22" i="119"/>
  <c r="R22" i="119"/>
  <c r="Q22" i="119"/>
  <c r="P22" i="119"/>
  <c r="O22" i="119"/>
  <c r="N22" i="119"/>
  <c r="M22" i="119"/>
  <c r="L22" i="119"/>
  <c r="K22" i="119"/>
  <c r="J22" i="119"/>
  <c r="I22" i="119"/>
  <c r="H22" i="119"/>
  <c r="G22" i="119"/>
  <c r="F22" i="119"/>
  <c r="E22" i="119"/>
  <c r="D22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W17" i="119"/>
  <c r="V17" i="119"/>
  <c r="U17" i="119"/>
  <c r="T17" i="119"/>
  <c r="S17" i="119"/>
  <c r="R17" i="119"/>
  <c r="Q17" i="119"/>
  <c r="P17" i="119"/>
  <c r="O17" i="119"/>
  <c r="N17" i="119"/>
  <c r="M17" i="119"/>
  <c r="L17" i="119"/>
  <c r="K17" i="119"/>
  <c r="J17" i="119"/>
  <c r="I17" i="119"/>
  <c r="H17" i="119"/>
  <c r="G17" i="119"/>
  <c r="F17" i="119"/>
  <c r="E17" i="119"/>
  <c r="D17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W11" i="119"/>
  <c r="V11" i="119"/>
  <c r="U11" i="119"/>
  <c r="T11" i="119"/>
  <c r="S11" i="119"/>
  <c r="R11" i="119"/>
  <c r="Q11" i="119"/>
  <c r="P11" i="119"/>
  <c r="O11" i="119"/>
  <c r="N11" i="119"/>
  <c r="M11" i="119"/>
  <c r="L11" i="119"/>
  <c r="K11" i="119"/>
  <c r="J11" i="119"/>
  <c r="I11" i="119"/>
  <c r="H11" i="119"/>
  <c r="G11" i="119"/>
  <c r="F11" i="119"/>
  <c r="E11" i="119"/>
  <c r="D11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W8" i="119"/>
  <c r="V8" i="119"/>
  <c r="U8" i="119"/>
  <c r="T8" i="119"/>
  <c r="S8" i="119"/>
  <c r="R8" i="119"/>
  <c r="Q8" i="119"/>
  <c r="P8" i="119"/>
  <c r="O8" i="119"/>
  <c r="N8" i="119"/>
  <c r="M8" i="119"/>
  <c r="L8" i="119"/>
  <c r="K8" i="119"/>
  <c r="J8" i="119"/>
  <c r="I8" i="119"/>
  <c r="H8" i="119"/>
  <c r="G8" i="119"/>
  <c r="F8" i="119"/>
  <c r="E8" i="119"/>
  <c r="D8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W5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W4" i="119"/>
  <c r="V4" i="119"/>
  <c r="U4" i="119"/>
  <c r="T4" i="119"/>
  <c r="S4" i="119"/>
  <c r="R4" i="119"/>
  <c r="Q4" i="119"/>
  <c r="P4" i="119"/>
  <c r="O4" i="119"/>
  <c r="N4" i="119"/>
  <c r="M4" i="119"/>
  <c r="L4" i="119"/>
  <c r="K4" i="119"/>
  <c r="J4" i="119"/>
  <c r="I4" i="119"/>
  <c r="H4" i="119"/>
  <c r="G4" i="119"/>
  <c r="F4" i="119"/>
  <c r="E4" i="119"/>
  <c r="D4" i="119"/>
  <c r="W3" i="119"/>
  <c r="V3" i="119"/>
  <c r="U3" i="119"/>
  <c r="T3" i="119"/>
  <c r="S3" i="119"/>
  <c r="R3" i="119"/>
  <c r="Q3" i="119"/>
  <c r="P3" i="119"/>
  <c r="O3" i="119"/>
  <c r="N3" i="119"/>
  <c r="M3" i="119"/>
  <c r="L3" i="119"/>
  <c r="K3" i="119"/>
  <c r="J3" i="119"/>
  <c r="I3" i="119"/>
  <c r="H3" i="119"/>
  <c r="G3" i="119"/>
  <c r="F3" i="119"/>
  <c r="E3" i="119"/>
  <c r="D3" i="119"/>
  <c r="F827" i="114"/>
  <c r="F827" i="114" a="1"/>
  <c r="E827" i="114"/>
  <c r="E827" i="114" a="1"/>
  <c r="F826" i="114"/>
  <c r="F826" i="114" a="1"/>
  <c r="E826" i="114"/>
  <c r="E826" i="114" a="1"/>
  <c r="F825" i="114"/>
  <c r="F825" i="114" a="1"/>
  <c r="E825" i="114"/>
  <c r="E825" i="114" a="1"/>
  <c r="F824" i="114"/>
  <c r="F824" i="114" a="1"/>
  <c r="E824" i="114"/>
  <c r="E824" i="114" a="1"/>
  <c r="F823" i="114"/>
  <c r="F823" i="114" a="1"/>
  <c r="E823" i="114"/>
  <c r="E823" i="114" a="1"/>
  <c r="F822" i="114"/>
  <c r="F822" i="114" a="1"/>
  <c r="E822" i="114"/>
  <c r="E822" i="114" a="1"/>
  <c r="F821" i="114"/>
  <c r="F821" i="114" a="1"/>
  <c r="E821" i="114"/>
  <c r="E821" i="114" a="1"/>
  <c r="F820" i="114"/>
  <c r="F820" i="114" a="1"/>
  <c r="E820" i="114"/>
  <c r="E820" i="114" a="1"/>
  <c r="F819" i="114"/>
  <c r="F819" i="114" a="1"/>
  <c r="E819" i="114"/>
  <c r="E819" i="114" a="1"/>
  <c r="F818" i="114"/>
  <c r="F818" i="114" a="1"/>
  <c r="E818" i="114"/>
  <c r="E818" i="114" a="1"/>
  <c r="F817" i="114"/>
  <c r="F817" i="114" a="1"/>
  <c r="E817" i="114"/>
  <c r="E817" i="114" a="1"/>
  <c r="F816" i="114"/>
  <c r="F816" i="114" a="1"/>
  <c r="E816" i="114"/>
  <c r="E816" i="114" a="1"/>
  <c r="F815" i="114"/>
  <c r="F815" i="114" a="1"/>
  <c r="E815" i="114"/>
  <c r="E815" i="114" a="1"/>
  <c r="F814" i="114"/>
  <c r="F814" i="114" a="1"/>
  <c r="E814" i="114"/>
  <c r="E814" i="114" a="1"/>
  <c r="F813" i="114"/>
  <c r="F813" i="114" a="1"/>
  <c r="E813" i="114"/>
  <c r="E813" i="114" a="1"/>
  <c r="F812" i="114"/>
  <c r="F812" i="114" a="1"/>
  <c r="E812" i="114"/>
  <c r="E812" i="114" a="1"/>
  <c r="F811" i="114"/>
  <c r="F811" i="114" a="1"/>
  <c r="E811" i="114"/>
  <c r="E811" i="114" a="1"/>
  <c r="F810" i="114"/>
  <c r="F810" i="114" a="1"/>
  <c r="E810" i="114"/>
  <c r="E810" i="114" a="1"/>
  <c r="F809" i="114"/>
  <c r="F809" i="114" a="1"/>
  <c r="E809" i="114"/>
  <c r="E809" i="114" a="1"/>
  <c r="F808" i="114"/>
  <c r="F808" i="114" a="1"/>
  <c r="E808" i="114"/>
  <c r="E808" i="114" a="1"/>
  <c r="F807" i="114"/>
  <c r="F807" i="114" a="1"/>
  <c r="E807" i="114"/>
  <c r="E807" i="114" a="1"/>
  <c r="F806" i="114"/>
  <c r="F806" i="114" a="1"/>
  <c r="E806" i="114"/>
  <c r="E806" i="114" a="1"/>
  <c r="F805" i="114"/>
  <c r="F805" i="114" a="1"/>
  <c r="E805" i="114"/>
  <c r="E805" i="114" a="1"/>
  <c r="F804" i="114"/>
  <c r="F804" i="114" a="1"/>
  <c r="E804" i="114"/>
  <c r="E804" i="114" a="1"/>
  <c r="F803" i="114"/>
  <c r="F803" i="114" a="1"/>
  <c r="E803" i="114"/>
  <c r="E803" i="114" a="1"/>
  <c r="F802" i="114"/>
  <c r="F802" i="114" a="1"/>
  <c r="E802" i="114"/>
  <c r="E802" i="114" a="1"/>
  <c r="F801" i="114"/>
  <c r="F801" i="114" a="1"/>
  <c r="E801" i="114"/>
  <c r="E801" i="114" a="1"/>
  <c r="F800" i="114"/>
  <c r="F800" i="114" a="1"/>
  <c r="E800" i="114"/>
  <c r="E800" i="114" a="1"/>
  <c r="F799" i="114"/>
  <c r="F799" i="114" a="1"/>
  <c r="E799" i="114"/>
  <c r="E799" i="114" a="1"/>
  <c r="F798" i="114"/>
  <c r="F798" i="114" a="1"/>
  <c r="E798" i="114"/>
  <c r="E798" i="114" a="1"/>
  <c r="F797" i="114"/>
  <c r="F797" i="114" a="1"/>
  <c r="E797" i="114"/>
  <c r="E797" i="114" a="1"/>
  <c r="F796" i="114"/>
  <c r="F796" i="114" a="1"/>
  <c r="E796" i="114"/>
  <c r="E796" i="114" a="1"/>
  <c r="F795" i="114"/>
  <c r="F795" i="114" a="1"/>
  <c r="E795" i="114"/>
  <c r="E795" i="114" a="1"/>
  <c r="F794" i="114"/>
  <c r="F794" i="114" a="1"/>
  <c r="E794" i="114"/>
  <c r="E794" i="114" a="1"/>
  <c r="F793" i="114"/>
  <c r="F793" i="114" a="1"/>
  <c r="E793" i="114"/>
  <c r="E793" i="114" a="1"/>
  <c r="F792" i="114"/>
  <c r="F792" i="114" a="1"/>
  <c r="E792" i="114"/>
  <c r="E792" i="114" a="1"/>
  <c r="F791" i="114"/>
  <c r="F791" i="114" a="1"/>
  <c r="E791" i="114"/>
  <c r="E791" i="114" a="1"/>
  <c r="F790" i="114"/>
  <c r="F790" i="114" a="1"/>
  <c r="E790" i="114"/>
  <c r="E790" i="114" a="1"/>
  <c r="F789" i="114"/>
  <c r="F789" i="114" a="1"/>
  <c r="E789" i="114"/>
  <c r="E789" i="114" a="1"/>
  <c r="F788" i="114"/>
  <c r="F788" i="114" a="1"/>
  <c r="E788" i="114"/>
  <c r="E788" i="114" a="1"/>
  <c r="F787" i="114"/>
  <c r="F787" i="114" a="1"/>
  <c r="E787" i="114"/>
  <c r="E787" i="114" a="1"/>
  <c r="F786" i="114"/>
  <c r="F786" i="114" a="1"/>
  <c r="E786" i="114"/>
  <c r="E786" i="114" a="1"/>
  <c r="F785" i="114"/>
  <c r="F785" i="114" a="1"/>
  <c r="E785" i="114"/>
  <c r="E785" i="114" a="1"/>
  <c r="F784" i="114"/>
  <c r="F784" i="114" a="1"/>
  <c r="E784" i="114"/>
  <c r="E784" i="114" a="1"/>
  <c r="F783" i="114"/>
  <c r="F783" i="114" a="1"/>
  <c r="E783" i="114"/>
  <c r="E783" i="114" a="1"/>
  <c r="F782" i="114"/>
  <c r="F782" i="114" a="1"/>
  <c r="E782" i="114"/>
  <c r="E782" i="114" a="1"/>
  <c r="F781" i="114"/>
  <c r="F781" i="114" a="1"/>
  <c r="E781" i="114"/>
  <c r="E781" i="114" a="1"/>
  <c r="F780" i="114"/>
  <c r="F780" i="114" a="1"/>
  <c r="E780" i="114"/>
  <c r="E780" i="114" a="1"/>
  <c r="F779" i="114"/>
  <c r="F779" i="114" a="1"/>
  <c r="E779" i="114"/>
  <c r="E779" i="114" a="1"/>
  <c r="F778" i="114"/>
  <c r="F778" i="114" a="1"/>
  <c r="E778" i="114"/>
  <c r="E778" i="114" a="1"/>
  <c r="F777" i="114"/>
  <c r="F777" i="114" a="1"/>
  <c r="E777" i="114"/>
  <c r="E777" i="114" a="1"/>
  <c r="F776" i="114"/>
  <c r="F776" i="114" a="1"/>
  <c r="E776" i="114"/>
  <c r="E776" i="114" a="1"/>
  <c r="F775" i="114"/>
  <c r="F775" i="114" a="1"/>
  <c r="E775" i="114"/>
  <c r="E775" i="114" a="1"/>
  <c r="F774" i="114"/>
  <c r="F774" i="114" a="1"/>
  <c r="E774" i="114"/>
  <c r="E774" i="114" a="1"/>
  <c r="F773" i="114"/>
  <c r="F773" i="114" a="1"/>
  <c r="E773" i="114"/>
  <c r="E773" i="114" a="1"/>
  <c r="F772" i="114"/>
  <c r="F772" i="114" a="1"/>
  <c r="E772" i="114"/>
  <c r="E772" i="114" a="1"/>
  <c r="F771" i="114"/>
  <c r="F771" i="114" a="1"/>
  <c r="E771" i="114"/>
  <c r="E771" i="114" a="1"/>
  <c r="F770" i="114"/>
  <c r="F770" i="114" a="1"/>
  <c r="E770" i="114"/>
  <c r="E770" i="114" a="1"/>
  <c r="F769" i="114"/>
  <c r="F769" i="114" a="1"/>
  <c r="E769" i="114"/>
  <c r="E769" i="114" a="1"/>
  <c r="F768" i="114"/>
  <c r="F768" i="114" a="1"/>
  <c r="E768" i="114"/>
  <c r="E768" i="114" a="1"/>
  <c r="F767" i="114"/>
  <c r="F767" i="114" a="1"/>
  <c r="E767" i="114"/>
  <c r="E767" i="114" a="1"/>
  <c r="F766" i="114"/>
  <c r="F766" i="114" a="1"/>
  <c r="E766" i="114"/>
  <c r="E766" i="114" a="1"/>
  <c r="F765" i="114"/>
  <c r="F765" i="114" a="1"/>
  <c r="E765" i="114"/>
  <c r="E765" i="114" a="1"/>
  <c r="F764" i="114"/>
  <c r="F764" i="114" a="1"/>
  <c r="E764" i="114"/>
  <c r="E764" i="114" a="1"/>
  <c r="F763" i="114"/>
  <c r="F763" i="114" a="1"/>
  <c r="E763" i="114"/>
  <c r="E763" i="114" a="1"/>
  <c r="F762" i="114"/>
  <c r="F762" i="114" a="1"/>
  <c r="E762" i="114"/>
  <c r="E762" i="114" a="1"/>
  <c r="F761" i="114"/>
  <c r="F761" i="114" a="1"/>
  <c r="E761" i="114"/>
  <c r="E761" i="114" a="1"/>
  <c r="F760" i="114"/>
  <c r="F760" i="114" a="1"/>
  <c r="E760" i="114"/>
  <c r="E760" i="114" a="1"/>
  <c r="F759" i="114"/>
  <c r="F759" i="114" a="1"/>
  <c r="E759" i="114"/>
  <c r="E759" i="114" a="1"/>
  <c r="F758" i="114"/>
  <c r="F758" i="114" a="1"/>
  <c r="E758" i="114"/>
  <c r="E758" i="114" a="1"/>
  <c r="F757" i="114"/>
  <c r="F757" i="114" a="1"/>
  <c r="E757" i="114"/>
  <c r="E757" i="114" a="1"/>
  <c r="F756" i="114"/>
  <c r="F756" i="114" a="1"/>
  <c r="E756" i="114"/>
  <c r="E756" i="114" a="1"/>
  <c r="F755" i="114"/>
  <c r="F755" i="114" a="1"/>
  <c r="E755" i="114"/>
  <c r="E755" i="114" a="1"/>
  <c r="F754" i="114"/>
  <c r="F754" i="114" a="1"/>
  <c r="E754" i="114"/>
  <c r="E754" i="114" a="1"/>
  <c r="F753" i="114"/>
  <c r="F753" i="114" a="1"/>
  <c r="E753" i="114"/>
  <c r="E753" i="114" a="1"/>
  <c r="F752" i="114"/>
  <c r="F752" i="114" a="1"/>
  <c r="E752" i="114"/>
  <c r="E752" i="114" a="1"/>
  <c r="F751" i="114"/>
  <c r="F751" i="114" a="1"/>
  <c r="E751" i="114"/>
  <c r="E751" i="114" a="1"/>
  <c r="F750" i="114"/>
  <c r="F750" i="114" a="1"/>
  <c r="E750" i="114"/>
  <c r="E750" i="114" a="1"/>
  <c r="F749" i="114"/>
  <c r="F749" i="114" a="1"/>
  <c r="E749" i="114"/>
  <c r="E749" i="114" a="1"/>
  <c r="F748" i="114"/>
  <c r="F748" i="114" a="1"/>
  <c r="E748" i="114"/>
  <c r="E748" i="114" a="1"/>
  <c r="F747" i="114"/>
  <c r="F747" i="114" a="1"/>
  <c r="E747" i="114"/>
  <c r="E747" i="114" a="1"/>
  <c r="F746" i="114"/>
  <c r="F746" i="114" a="1"/>
  <c r="E746" i="114"/>
  <c r="E746" i="114" a="1"/>
  <c r="F745" i="114"/>
  <c r="F745" i="114" a="1"/>
  <c r="E745" i="114"/>
  <c r="E745" i="114" a="1"/>
  <c r="F744" i="114"/>
  <c r="F744" i="114" a="1"/>
  <c r="E744" i="114"/>
  <c r="E744" i="114" a="1"/>
  <c r="F743" i="114"/>
  <c r="F743" i="114" a="1"/>
  <c r="E743" i="114"/>
  <c r="E743" i="114" a="1"/>
  <c r="F742" i="114"/>
  <c r="F742" i="114" a="1"/>
  <c r="E742" i="114"/>
  <c r="E742" i="114" a="1"/>
  <c r="F741" i="114"/>
  <c r="F741" i="114" a="1"/>
  <c r="E741" i="114"/>
  <c r="E741" i="114" a="1"/>
  <c r="F740" i="114"/>
  <c r="F740" i="114" a="1"/>
  <c r="E740" i="114"/>
  <c r="E740" i="114" a="1"/>
  <c r="F739" i="114"/>
  <c r="F739" i="114" a="1"/>
  <c r="E739" i="114"/>
  <c r="E739" i="114" a="1"/>
  <c r="F738" i="114"/>
  <c r="F738" i="114" a="1"/>
  <c r="E738" i="114"/>
  <c r="E738" i="114" a="1"/>
  <c r="F737" i="114"/>
  <c r="F737" i="114" a="1"/>
  <c r="E737" i="114"/>
  <c r="E737" i="114" a="1"/>
  <c r="F736" i="114"/>
  <c r="F736" i="114" a="1"/>
  <c r="E736" i="114"/>
  <c r="E736" i="114" a="1"/>
  <c r="F735" i="114"/>
  <c r="F735" i="114" a="1"/>
  <c r="E735" i="114"/>
  <c r="E735" i="114" a="1"/>
  <c r="F734" i="114"/>
  <c r="F734" i="114" a="1"/>
  <c r="E734" i="114"/>
  <c r="E734" i="114" a="1"/>
  <c r="F733" i="114"/>
  <c r="F733" i="114" a="1"/>
  <c r="E733" i="114"/>
  <c r="E733" i="114" a="1"/>
  <c r="F732" i="114"/>
  <c r="F732" i="114" a="1"/>
  <c r="E732" i="114"/>
  <c r="E732" i="114" a="1"/>
  <c r="F731" i="114"/>
  <c r="F731" i="114" a="1"/>
  <c r="E731" i="114"/>
  <c r="E731" i="114" a="1"/>
  <c r="F730" i="114"/>
  <c r="F730" i="114" a="1"/>
  <c r="E730" i="114"/>
  <c r="E730" i="114" a="1"/>
  <c r="F729" i="114"/>
  <c r="F729" i="114" a="1"/>
  <c r="E729" i="114"/>
  <c r="E729" i="114" a="1"/>
  <c r="F728" i="114"/>
  <c r="F728" i="114" a="1"/>
  <c r="E728" i="114"/>
  <c r="E728" i="114" a="1"/>
  <c r="F727" i="114"/>
  <c r="F727" i="114" a="1"/>
  <c r="E727" i="114"/>
  <c r="E727" i="114" a="1"/>
  <c r="F726" i="114"/>
  <c r="F726" i="114" a="1"/>
  <c r="E726" i="114"/>
  <c r="E726" i="114" a="1"/>
  <c r="F725" i="114"/>
  <c r="F725" i="114" a="1"/>
  <c r="E725" i="114"/>
  <c r="E725" i="114" a="1"/>
  <c r="F724" i="114"/>
  <c r="F724" i="114" a="1"/>
  <c r="E724" i="114"/>
  <c r="E724" i="114" a="1"/>
  <c r="F723" i="114"/>
  <c r="F723" i="114" a="1"/>
  <c r="E723" i="114"/>
  <c r="E723" i="114" a="1"/>
  <c r="F722" i="114"/>
  <c r="F722" i="114" a="1"/>
  <c r="E722" i="114"/>
  <c r="E722" i="114" a="1"/>
  <c r="F721" i="114"/>
  <c r="F721" i="114" a="1"/>
  <c r="E721" i="114"/>
  <c r="E721" i="114" a="1"/>
  <c r="F720" i="114"/>
  <c r="F720" i="114" a="1"/>
  <c r="E720" i="114"/>
  <c r="E720" i="114" a="1"/>
  <c r="F719" i="114"/>
  <c r="F719" i="114" a="1"/>
  <c r="E719" i="114"/>
  <c r="E719" i="114" a="1"/>
  <c r="F718" i="114"/>
  <c r="F718" i="114" a="1"/>
  <c r="E718" i="114"/>
  <c r="E718" i="114" a="1"/>
  <c r="F717" i="114"/>
  <c r="F717" i="114" a="1"/>
  <c r="E717" i="114"/>
  <c r="E717" i="114" a="1"/>
  <c r="F716" i="114"/>
  <c r="F716" i="114" a="1"/>
  <c r="E716" i="114"/>
  <c r="E716" i="114" a="1"/>
  <c r="F715" i="114"/>
  <c r="F715" i="114" a="1"/>
  <c r="E715" i="114"/>
  <c r="E715" i="114" a="1"/>
  <c r="F714" i="114"/>
  <c r="F714" i="114" a="1"/>
  <c r="E714" i="114"/>
  <c r="E714" i="114" a="1"/>
  <c r="F713" i="114"/>
  <c r="F713" i="114" a="1"/>
  <c r="E713" i="114"/>
  <c r="E713" i="114" a="1"/>
  <c r="F712" i="114"/>
  <c r="F712" i="114" a="1"/>
  <c r="E712" i="114"/>
  <c r="E712" i="114" a="1"/>
  <c r="F711" i="114"/>
  <c r="F711" i="114" a="1"/>
  <c r="E711" i="114"/>
  <c r="E711" i="114" a="1"/>
  <c r="F710" i="114"/>
  <c r="F710" i="114" a="1"/>
  <c r="E710" i="114"/>
  <c r="E710" i="114" a="1"/>
  <c r="F709" i="114"/>
  <c r="F709" i="114" a="1"/>
  <c r="E709" i="114"/>
  <c r="E709" i="114" a="1"/>
  <c r="F708" i="114"/>
  <c r="F708" i="114" a="1"/>
  <c r="E708" i="114"/>
  <c r="E708" i="114" a="1"/>
  <c r="F707" i="114"/>
  <c r="F707" i="114" a="1"/>
  <c r="E707" i="114"/>
  <c r="E707" i="114" a="1"/>
  <c r="F706" i="114"/>
  <c r="F706" i="114" a="1"/>
  <c r="E706" i="114"/>
  <c r="E706" i="114" a="1"/>
  <c r="F705" i="114"/>
  <c r="F705" i="114" a="1"/>
  <c r="E705" i="114"/>
  <c r="E705" i="114" a="1"/>
  <c r="F704" i="114"/>
  <c r="F704" i="114" a="1"/>
  <c r="E704" i="114"/>
  <c r="E704" i="114" a="1"/>
  <c r="F703" i="114"/>
  <c r="F703" i="114" a="1"/>
  <c r="E703" i="114"/>
  <c r="E703" i="114" a="1"/>
  <c r="F702" i="114"/>
  <c r="F702" i="114" a="1"/>
  <c r="E702" i="114"/>
  <c r="E702" i="114" a="1"/>
  <c r="F701" i="114"/>
  <c r="F701" i="114" a="1"/>
  <c r="E701" i="114"/>
  <c r="E701" i="114" a="1"/>
  <c r="F700" i="114"/>
  <c r="F700" i="114" a="1"/>
  <c r="E700" i="114"/>
  <c r="E700" i="114" a="1"/>
  <c r="F699" i="114"/>
  <c r="F699" i="114" a="1"/>
  <c r="E699" i="114"/>
  <c r="E699" i="114" a="1"/>
  <c r="F698" i="114"/>
  <c r="F698" i="114" a="1"/>
  <c r="E698" i="114"/>
  <c r="E698" i="114" a="1"/>
  <c r="F697" i="114"/>
  <c r="F697" i="114" a="1"/>
  <c r="E697" i="114"/>
  <c r="E697" i="114" a="1"/>
  <c r="F696" i="114"/>
  <c r="F696" i="114" a="1"/>
  <c r="E696" i="114"/>
  <c r="E696" i="114" a="1"/>
  <c r="F695" i="114"/>
  <c r="F695" i="114" a="1"/>
  <c r="E695" i="114"/>
  <c r="E695" i="114" a="1"/>
  <c r="F694" i="114"/>
  <c r="F694" i="114" a="1"/>
  <c r="E694" i="114"/>
  <c r="E694" i="114" a="1"/>
  <c r="F693" i="114"/>
  <c r="F693" i="114" a="1"/>
  <c r="E693" i="114"/>
  <c r="E693" i="114" a="1"/>
  <c r="F692" i="114"/>
  <c r="F692" i="114" a="1"/>
  <c r="E692" i="114"/>
  <c r="E692" i="114" a="1"/>
  <c r="F691" i="114"/>
  <c r="F691" i="114" a="1"/>
  <c r="E691" i="114"/>
  <c r="E691" i="114" a="1"/>
  <c r="F690" i="114"/>
  <c r="F690" i="114" a="1"/>
  <c r="E690" i="114"/>
  <c r="E690" i="114" a="1"/>
  <c r="F689" i="114"/>
  <c r="F689" i="114" a="1"/>
  <c r="E689" i="114"/>
  <c r="E689" i="114" a="1"/>
  <c r="F688" i="114"/>
  <c r="F688" i="114" a="1"/>
  <c r="E688" i="114"/>
  <c r="E688" i="114" a="1"/>
  <c r="F687" i="114"/>
  <c r="F687" i="114" a="1"/>
  <c r="E687" i="114"/>
  <c r="E687" i="114" a="1"/>
  <c r="F686" i="114"/>
  <c r="F686" i="114" a="1"/>
  <c r="E686" i="114"/>
  <c r="E686" i="114" a="1"/>
  <c r="F685" i="114"/>
  <c r="F685" i="114" a="1"/>
  <c r="E685" i="114"/>
  <c r="E685" i="114" a="1"/>
  <c r="F684" i="114"/>
  <c r="F684" i="114" a="1"/>
  <c r="E684" i="114"/>
  <c r="E684" i="114" a="1"/>
  <c r="F683" i="114"/>
  <c r="F683" i="114" a="1"/>
  <c r="E683" i="114"/>
  <c r="E683" i="114" a="1"/>
  <c r="F682" i="114"/>
  <c r="F682" i="114" a="1"/>
  <c r="E682" i="114"/>
  <c r="E682" i="114" a="1"/>
  <c r="F681" i="114"/>
  <c r="F681" i="114" a="1"/>
  <c r="E681" i="114"/>
  <c r="E681" i="114" a="1"/>
  <c r="F680" i="114"/>
  <c r="F680" i="114" a="1"/>
  <c r="E680" i="114"/>
  <c r="E680" i="114" a="1"/>
  <c r="F679" i="114"/>
  <c r="F679" i="114" a="1"/>
  <c r="E679" i="114"/>
  <c r="E679" i="114" a="1"/>
  <c r="F678" i="114"/>
  <c r="F678" i="114" a="1"/>
  <c r="E678" i="114"/>
  <c r="E678" i="114" a="1"/>
  <c r="F677" i="114"/>
  <c r="F677" i="114" a="1"/>
  <c r="E677" i="114"/>
  <c r="E677" i="114" a="1"/>
  <c r="F676" i="114"/>
  <c r="F676" i="114" a="1"/>
  <c r="E676" i="114"/>
  <c r="E676" i="114" a="1"/>
  <c r="F675" i="114"/>
  <c r="F675" i="114" a="1"/>
  <c r="E675" i="114"/>
  <c r="E675" i="114" a="1"/>
  <c r="F674" i="114"/>
  <c r="F674" i="114" a="1"/>
  <c r="E674" i="114"/>
  <c r="E674" i="114" a="1"/>
  <c r="F673" i="114"/>
  <c r="F673" i="114" a="1"/>
  <c r="E673" i="114"/>
  <c r="E673" i="114" a="1"/>
  <c r="F672" i="114"/>
  <c r="F672" i="114" a="1"/>
  <c r="E672" i="114"/>
  <c r="E672" i="114" a="1"/>
  <c r="F671" i="114"/>
  <c r="F671" i="114" a="1"/>
  <c r="E671" i="114"/>
  <c r="E671" i="114" a="1"/>
  <c r="F670" i="114"/>
  <c r="F670" i="114" a="1"/>
  <c r="E670" i="114"/>
  <c r="E670" i="114" a="1"/>
  <c r="F669" i="114"/>
  <c r="F669" i="114" a="1"/>
  <c r="E669" i="114"/>
  <c r="E669" i="114" a="1"/>
  <c r="F668" i="114"/>
  <c r="F668" i="114" a="1"/>
  <c r="E668" i="114"/>
  <c r="E668" i="114" a="1"/>
  <c r="F667" i="114"/>
  <c r="F667" i="114" a="1"/>
  <c r="E667" i="114"/>
  <c r="E667" i="114" a="1"/>
  <c r="F666" i="114"/>
  <c r="F666" i="114" a="1"/>
  <c r="E666" i="114"/>
  <c r="E666" i="114" a="1"/>
  <c r="F665" i="114"/>
  <c r="F665" i="114" a="1"/>
  <c r="E665" i="114"/>
  <c r="E665" i="114" a="1"/>
  <c r="F664" i="114"/>
  <c r="F664" i="114" a="1"/>
  <c r="E664" i="114"/>
  <c r="E664" i="114" a="1"/>
  <c r="F663" i="114"/>
  <c r="F663" i="114" a="1"/>
  <c r="E663" i="114"/>
  <c r="E663" i="114" a="1"/>
  <c r="F662" i="114"/>
  <c r="F662" i="114" a="1"/>
  <c r="E662" i="114"/>
  <c r="E662" i="114" a="1"/>
  <c r="F661" i="114"/>
  <c r="F661" i="114" a="1"/>
  <c r="E661" i="114"/>
  <c r="E661" i="114" a="1"/>
  <c r="F660" i="114"/>
  <c r="F660" i="114" a="1"/>
  <c r="E660" i="114"/>
  <c r="E660" i="114" a="1"/>
  <c r="F659" i="114"/>
  <c r="F659" i="114" a="1"/>
  <c r="E659" i="114"/>
  <c r="E659" i="114" a="1"/>
  <c r="F658" i="114"/>
  <c r="F658" i="114" a="1"/>
  <c r="E658" i="114"/>
  <c r="E658" i="114" a="1"/>
  <c r="F657" i="114"/>
  <c r="F657" i="114" a="1"/>
  <c r="E657" i="114"/>
  <c r="E657" i="114" a="1"/>
  <c r="F656" i="114"/>
  <c r="F656" i="114" a="1"/>
  <c r="E656" i="114"/>
  <c r="E656" i="114" a="1"/>
  <c r="F655" i="114"/>
  <c r="F655" i="114" a="1"/>
  <c r="E655" i="114"/>
  <c r="E655" i="114" a="1"/>
  <c r="F654" i="114"/>
  <c r="F654" i="114" a="1"/>
  <c r="E654" i="114"/>
  <c r="E654" i="114" a="1"/>
  <c r="F653" i="114"/>
  <c r="F653" i="114" a="1"/>
  <c r="E653" i="114"/>
  <c r="E653" i="114" a="1"/>
  <c r="F652" i="114"/>
  <c r="F652" i="114" a="1"/>
  <c r="E652" i="114"/>
  <c r="E652" i="114" a="1"/>
  <c r="F651" i="114"/>
  <c r="F651" i="114" a="1"/>
  <c r="E651" i="114"/>
  <c r="E651" i="114" a="1"/>
  <c r="F650" i="114"/>
  <c r="F650" i="114" a="1"/>
  <c r="E650" i="114"/>
  <c r="E650" i="114" a="1"/>
  <c r="F649" i="114"/>
  <c r="F649" i="114" a="1"/>
  <c r="E649" i="114"/>
  <c r="E649" i="114" a="1"/>
  <c r="F648" i="114"/>
  <c r="F648" i="114" a="1"/>
  <c r="E648" i="114"/>
  <c r="E648" i="114" a="1"/>
  <c r="F647" i="114"/>
  <c r="F647" i="114" a="1"/>
  <c r="E647" i="114"/>
  <c r="E647" i="114" a="1"/>
  <c r="F646" i="114"/>
  <c r="F646" i="114" a="1"/>
  <c r="E646" i="114"/>
  <c r="E646" i="114" a="1"/>
  <c r="F645" i="114"/>
  <c r="F645" i="114" a="1"/>
  <c r="E645" i="114"/>
  <c r="E645" i="114" a="1"/>
  <c r="F644" i="114"/>
  <c r="F644" i="114" a="1"/>
  <c r="E644" i="114"/>
  <c r="E644" i="114" a="1"/>
  <c r="F643" i="114"/>
  <c r="F643" i="114" a="1"/>
  <c r="E643" i="114"/>
  <c r="E643" i="114" a="1"/>
  <c r="F642" i="114"/>
  <c r="F642" i="114" a="1"/>
  <c r="E642" i="114"/>
  <c r="E642" i="114" a="1"/>
  <c r="F641" i="114"/>
  <c r="F641" i="114" a="1"/>
  <c r="E641" i="114"/>
  <c r="E641" i="114" a="1"/>
  <c r="F640" i="114"/>
  <c r="F640" i="114" a="1"/>
  <c r="E640" i="114"/>
  <c r="E640" i="114" a="1"/>
  <c r="F639" i="114"/>
  <c r="F639" i="114" a="1"/>
  <c r="E639" i="114"/>
  <c r="E639" i="114" a="1"/>
  <c r="F638" i="114"/>
  <c r="F638" i="114" a="1"/>
  <c r="E638" i="114"/>
  <c r="E638" i="114" a="1"/>
  <c r="F637" i="114"/>
  <c r="F637" i="114" a="1"/>
  <c r="E637" i="114"/>
  <c r="E637" i="114" a="1"/>
  <c r="F636" i="114"/>
  <c r="F636" i="114" a="1"/>
  <c r="E636" i="114"/>
  <c r="E636" i="114" a="1"/>
  <c r="F635" i="114"/>
  <c r="F635" i="114" a="1"/>
  <c r="E635" i="114"/>
  <c r="E635" i="114" a="1"/>
  <c r="F634" i="114"/>
  <c r="F634" i="114" a="1"/>
  <c r="E634" i="114"/>
  <c r="E634" i="114" a="1"/>
  <c r="F633" i="114"/>
  <c r="F633" i="114" a="1"/>
  <c r="E633" i="114"/>
  <c r="E633" i="114" a="1"/>
  <c r="F632" i="114"/>
  <c r="F632" i="114" a="1"/>
  <c r="E632" i="114"/>
  <c r="E632" i="114" a="1"/>
  <c r="F631" i="114"/>
  <c r="F631" i="114" a="1"/>
  <c r="E631" i="114"/>
  <c r="E631" i="114" a="1"/>
  <c r="F630" i="114"/>
  <c r="F630" i="114" a="1"/>
  <c r="E630" i="114"/>
  <c r="E630" i="114" a="1"/>
  <c r="F629" i="114"/>
  <c r="F629" i="114" a="1"/>
  <c r="E629" i="114"/>
  <c r="E629" i="114" a="1"/>
  <c r="F628" i="114"/>
  <c r="F628" i="114" a="1"/>
  <c r="E628" i="114"/>
  <c r="E628" i="114" a="1"/>
  <c r="F627" i="114"/>
  <c r="F627" i="114" a="1"/>
  <c r="E627" i="114"/>
  <c r="E627" i="114" a="1"/>
  <c r="F626" i="114"/>
  <c r="F626" i="114" a="1"/>
  <c r="E626" i="114"/>
  <c r="E626" i="114" a="1"/>
  <c r="F625" i="114"/>
  <c r="F625" i="114" a="1"/>
  <c r="E625" i="114"/>
  <c r="E625" i="114" a="1"/>
  <c r="F624" i="114"/>
  <c r="F624" i="114" a="1"/>
  <c r="E624" i="114"/>
  <c r="E624" i="114" a="1"/>
  <c r="F623" i="114"/>
  <c r="F623" i="114" a="1"/>
  <c r="E623" i="114"/>
  <c r="E623" i="114" a="1"/>
  <c r="F622" i="114"/>
  <c r="F622" i="114" a="1"/>
  <c r="E622" i="114"/>
  <c r="E622" i="114" a="1"/>
  <c r="F621" i="114"/>
  <c r="F621" i="114" a="1"/>
  <c r="E621" i="114"/>
  <c r="E621" i="114" a="1"/>
  <c r="F620" i="114"/>
  <c r="F620" i="114" a="1"/>
  <c r="E620" i="114"/>
  <c r="E620" i="114" a="1"/>
  <c r="F619" i="114"/>
  <c r="F619" i="114" a="1"/>
  <c r="E619" i="114"/>
  <c r="E619" i="114" a="1"/>
  <c r="F618" i="114"/>
  <c r="F618" i="114" a="1"/>
  <c r="E618" i="114"/>
  <c r="E618" i="114" a="1"/>
  <c r="F617" i="114"/>
  <c r="F617" i="114" a="1"/>
  <c r="E617" i="114"/>
  <c r="E617" i="114" a="1"/>
  <c r="F616" i="114"/>
  <c r="F616" i="114" a="1"/>
  <c r="E616" i="114"/>
  <c r="E616" i="114" a="1"/>
  <c r="F615" i="114"/>
  <c r="F615" i="114" a="1"/>
  <c r="E615" i="114"/>
  <c r="E615" i="114" a="1"/>
  <c r="F614" i="114"/>
  <c r="F614" i="114" a="1"/>
  <c r="E614" i="114"/>
  <c r="E614" i="114" a="1"/>
  <c r="F613" i="114"/>
  <c r="F613" i="114" a="1"/>
  <c r="E613" i="114"/>
  <c r="E613" i="114" a="1"/>
  <c r="F612" i="114"/>
  <c r="F612" i="114" a="1"/>
  <c r="E612" i="114"/>
  <c r="E612" i="114" a="1"/>
  <c r="F611" i="114"/>
  <c r="F611" i="114" a="1"/>
  <c r="E611" i="114"/>
  <c r="E611" i="114" a="1"/>
  <c r="F610" i="114"/>
  <c r="F610" i="114" a="1"/>
  <c r="E610" i="114"/>
  <c r="E610" i="114" a="1"/>
  <c r="F609" i="114"/>
  <c r="F609" i="114" a="1"/>
  <c r="E609" i="114"/>
  <c r="E609" i="114" a="1"/>
  <c r="F608" i="114"/>
  <c r="F608" i="114" a="1"/>
  <c r="E608" i="114"/>
  <c r="E608" i="114" a="1"/>
  <c r="F607" i="114"/>
  <c r="F607" i="114" a="1"/>
  <c r="E607" i="114"/>
  <c r="E607" i="114" a="1"/>
  <c r="F606" i="114"/>
  <c r="F606" i="114" a="1"/>
  <c r="E606" i="114"/>
  <c r="E606" i="114" a="1"/>
  <c r="F605" i="114"/>
  <c r="F605" i="114" a="1"/>
  <c r="E605" i="114"/>
  <c r="E605" i="114" a="1"/>
  <c r="F604" i="114"/>
  <c r="F604" i="114" a="1"/>
  <c r="E604" i="114"/>
  <c r="E604" i="114" a="1"/>
  <c r="F603" i="114"/>
  <c r="F603" i="114" a="1"/>
  <c r="E603" i="114"/>
  <c r="E603" i="114" a="1"/>
  <c r="F602" i="114"/>
  <c r="F602" i="114" a="1"/>
  <c r="E602" i="114"/>
  <c r="E602" i="114" a="1"/>
  <c r="F601" i="114"/>
  <c r="F601" i="114" a="1"/>
  <c r="E601" i="114"/>
  <c r="E601" i="114" a="1"/>
  <c r="F600" i="114"/>
  <c r="F600" i="114" a="1"/>
  <c r="E600" i="114"/>
  <c r="E600" i="114" a="1"/>
  <c r="F599" i="114"/>
  <c r="F599" i="114" a="1"/>
  <c r="E599" i="114"/>
  <c r="E599" i="114" a="1"/>
  <c r="F598" i="114"/>
  <c r="F598" i="114" a="1"/>
  <c r="E598" i="114"/>
  <c r="E598" i="114" a="1"/>
  <c r="F597" i="114"/>
  <c r="F597" i="114" a="1"/>
  <c r="E597" i="114"/>
  <c r="E597" i="114" a="1"/>
  <c r="F596" i="114"/>
  <c r="F596" i="114" a="1"/>
  <c r="E596" i="114"/>
  <c r="E596" i="114" a="1"/>
  <c r="F595" i="114"/>
  <c r="F595" i="114" a="1"/>
  <c r="E595" i="114"/>
  <c r="E595" i="114" a="1"/>
  <c r="F594" i="114"/>
  <c r="F594" i="114" a="1"/>
  <c r="E594" i="114"/>
  <c r="E594" i="114" a="1"/>
  <c r="F593" i="114"/>
  <c r="F593" i="114" a="1"/>
  <c r="E593" i="114"/>
  <c r="E593" i="114" a="1"/>
  <c r="F592" i="114"/>
  <c r="F592" i="114" a="1"/>
  <c r="E592" i="114"/>
  <c r="E592" i="114" a="1"/>
  <c r="F591" i="114"/>
  <c r="F591" i="114" a="1"/>
  <c r="E591" i="114"/>
  <c r="E591" i="114" a="1"/>
  <c r="F590" i="114"/>
  <c r="F590" i="114" a="1"/>
  <c r="E590" i="114"/>
  <c r="E590" i="114" a="1"/>
  <c r="F589" i="114"/>
  <c r="F589" i="114" a="1"/>
  <c r="E589" i="114"/>
  <c r="E589" i="114" a="1"/>
  <c r="F588" i="114"/>
  <c r="F588" i="114" a="1"/>
  <c r="E588" i="114"/>
  <c r="E588" i="114" a="1"/>
  <c r="F587" i="114"/>
  <c r="F587" i="114" a="1"/>
  <c r="E587" i="114"/>
  <c r="E587" i="114" a="1"/>
  <c r="F586" i="114"/>
  <c r="F586" i="114" a="1"/>
  <c r="E586" i="114"/>
  <c r="E586" i="114" a="1"/>
  <c r="F585" i="114"/>
  <c r="F585" i="114" a="1"/>
  <c r="E585" i="114"/>
  <c r="E585" i="114" a="1"/>
  <c r="F584" i="114"/>
  <c r="F584" i="114" a="1"/>
  <c r="E584" i="114"/>
  <c r="E584" i="114" a="1"/>
  <c r="F583" i="114"/>
  <c r="F583" i="114" a="1"/>
  <c r="E583" i="114"/>
  <c r="E583" i="114" a="1"/>
  <c r="F582" i="114"/>
  <c r="F582" i="114" a="1"/>
  <c r="E582" i="114"/>
  <c r="E582" i="114" a="1"/>
  <c r="F581" i="114"/>
  <c r="F581" i="114" a="1"/>
  <c r="E581" i="114"/>
  <c r="E581" i="114" a="1"/>
  <c r="F580" i="114"/>
  <c r="F580" i="114" a="1"/>
  <c r="E580" i="114"/>
  <c r="E580" i="114" a="1"/>
  <c r="F579" i="114"/>
  <c r="F579" i="114" a="1"/>
  <c r="E579" i="114"/>
  <c r="E579" i="114" a="1"/>
  <c r="F578" i="114"/>
  <c r="F578" i="114" a="1"/>
  <c r="E578" i="114"/>
  <c r="E578" i="114" a="1"/>
  <c r="F577" i="114"/>
  <c r="F577" i="114" a="1"/>
  <c r="E577" i="114"/>
  <c r="E577" i="114" a="1"/>
  <c r="F576" i="114"/>
  <c r="F576" i="114" a="1"/>
  <c r="E576" i="114"/>
  <c r="E576" i="114" a="1"/>
  <c r="F575" i="114"/>
  <c r="F575" i="114" a="1"/>
  <c r="E575" i="114"/>
  <c r="E575" i="114" a="1"/>
  <c r="F574" i="114"/>
  <c r="F574" i="114" a="1"/>
  <c r="E574" i="114"/>
  <c r="E574" i="114" a="1"/>
  <c r="F573" i="114"/>
  <c r="F573" i="114" a="1"/>
  <c r="E573" i="114"/>
  <c r="E573" i="114" a="1"/>
  <c r="F572" i="114"/>
  <c r="F572" i="114" a="1"/>
  <c r="E572" i="114"/>
  <c r="E572" i="114" a="1"/>
  <c r="F571" i="114"/>
  <c r="F571" i="114" a="1"/>
  <c r="E571" i="114"/>
  <c r="E571" i="114" a="1"/>
  <c r="F570" i="114"/>
  <c r="F570" i="114" a="1"/>
  <c r="E570" i="114"/>
  <c r="E570" i="114" a="1"/>
  <c r="F569" i="114"/>
  <c r="F569" i="114" a="1"/>
  <c r="E569" i="114"/>
  <c r="E569" i="114" a="1"/>
  <c r="F568" i="114"/>
  <c r="F568" i="114" a="1"/>
  <c r="E568" i="114"/>
  <c r="E568" i="114" a="1"/>
  <c r="F567" i="114"/>
  <c r="F567" i="114" a="1"/>
  <c r="E567" i="114"/>
  <c r="E567" i="114" a="1"/>
  <c r="F566" i="114"/>
  <c r="F566" i="114" a="1"/>
  <c r="E566" i="114"/>
  <c r="E566" i="114" a="1"/>
  <c r="F565" i="114"/>
  <c r="F565" i="114" a="1"/>
  <c r="E565" i="114"/>
  <c r="E565" i="114" a="1"/>
  <c r="F564" i="114"/>
  <c r="F564" i="114" a="1"/>
  <c r="E564" i="114"/>
  <c r="E564" i="114" a="1"/>
  <c r="F563" i="114"/>
  <c r="F563" i="114" a="1"/>
  <c r="E563" i="114"/>
  <c r="E563" i="114" a="1"/>
  <c r="F562" i="114"/>
  <c r="F562" i="114" a="1"/>
  <c r="E562" i="114"/>
  <c r="E562" i="114" a="1"/>
  <c r="F561" i="114"/>
  <c r="F561" i="114" a="1"/>
  <c r="E561" i="114"/>
  <c r="E561" i="114" a="1"/>
  <c r="F560" i="114"/>
  <c r="F560" i="114" a="1"/>
  <c r="E560" i="114"/>
  <c r="E560" i="114" a="1"/>
  <c r="F559" i="114"/>
  <c r="F559" i="114" a="1"/>
  <c r="E559" i="114"/>
  <c r="E559" i="114" a="1"/>
  <c r="F558" i="114"/>
  <c r="F558" i="114" a="1"/>
  <c r="E558" i="114"/>
  <c r="E558" i="114" a="1"/>
  <c r="F557" i="114"/>
  <c r="F557" i="114" a="1"/>
  <c r="E557" i="114"/>
  <c r="E557" i="114" a="1"/>
  <c r="F556" i="114"/>
  <c r="F556" i="114" a="1"/>
  <c r="E556" i="114"/>
  <c r="E556" i="114" a="1"/>
  <c r="F555" i="114"/>
  <c r="F555" i="114" a="1"/>
  <c r="E555" i="114"/>
  <c r="E555" i="114" a="1"/>
  <c r="F554" i="114"/>
  <c r="F554" i="114" a="1"/>
  <c r="E554" i="114"/>
  <c r="E554" i="114" a="1"/>
  <c r="F553" i="114"/>
  <c r="F553" i="114" a="1"/>
  <c r="E553" i="114"/>
  <c r="E553" i="114" a="1"/>
  <c r="F552" i="114"/>
  <c r="F552" i="114" a="1"/>
  <c r="E552" i="114"/>
  <c r="E552" i="114" a="1"/>
  <c r="F551" i="114"/>
  <c r="F551" i="114" a="1"/>
  <c r="E551" i="114"/>
  <c r="E551" i="114" a="1"/>
  <c r="F550" i="114"/>
  <c r="F550" i="114" a="1"/>
  <c r="E550" i="114"/>
  <c r="E550" i="114" a="1"/>
  <c r="F549" i="114"/>
  <c r="F549" i="114" a="1"/>
  <c r="E549" i="114"/>
  <c r="E549" i="114" a="1"/>
  <c r="F548" i="114"/>
  <c r="F548" i="114" a="1"/>
  <c r="E548" i="114"/>
  <c r="E548" i="114" a="1"/>
  <c r="F547" i="114"/>
  <c r="F547" i="114" a="1"/>
  <c r="E547" i="114"/>
  <c r="E547" i="114" a="1"/>
  <c r="F546" i="114"/>
  <c r="F546" i="114" a="1"/>
  <c r="E546" i="114"/>
  <c r="E546" i="114" a="1"/>
  <c r="F545" i="114"/>
  <c r="F545" i="114" a="1"/>
  <c r="E545" i="114"/>
  <c r="E545" i="114" a="1"/>
  <c r="F544" i="114"/>
  <c r="F544" i="114" a="1"/>
  <c r="E544" i="114"/>
  <c r="E544" i="114" a="1"/>
  <c r="F543" i="114"/>
  <c r="F543" i="114" a="1"/>
  <c r="E543" i="114"/>
  <c r="E543" i="114" a="1"/>
  <c r="F542" i="114"/>
  <c r="F542" i="114" a="1"/>
  <c r="E542" i="114"/>
  <c r="E542" i="114" a="1"/>
  <c r="F541" i="114"/>
  <c r="F541" i="114" a="1"/>
  <c r="E541" i="114"/>
  <c r="E541" i="114" a="1"/>
  <c r="F540" i="114"/>
  <c r="F540" i="114" a="1"/>
  <c r="E540" i="114"/>
  <c r="E540" i="114" a="1"/>
  <c r="F539" i="114"/>
  <c r="F539" i="114" a="1"/>
  <c r="E539" i="114"/>
  <c r="E539" i="114" a="1"/>
  <c r="F538" i="114"/>
  <c r="F538" i="114" a="1"/>
  <c r="E538" i="114"/>
  <c r="E538" i="114" a="1"/>
  <c r="F537" i="114"/>
  <c r="F537" i="114" a="1"/>
  <c r="E537" i="114"/>
  <c r="E537" i="114" a="1"/>
  <c r="F536" i="114"/>
  <c r="F536" i="114" a="1"/>
  <c r="E536" i="114"/>
  <c r="E536" i="114" a="1"/>
  <c r="F535" i="114"/>
  <c r="F535" i="114" a="1"/>
  <c r="E535" i="114"/>
  <c r="E535" i="114" a="1"/>
  <c r="F534" i="114"/>
  <c r="F534" i="114" a="1"/>
  <c r="E534" i="114"/>
  <c r="E534" i="114" a="1"/>
  <c r="F533" i="114"/>
  <c r="F533" i="114" a="1"/>
  <c r="E533" i="114"/>
  <c r="E533" i="114" a="1"/>
  <c r="F532" i="114"/>
  <c r="F532" i="114" a="1"/>
  <c r="E532" i="114"/>
  <c r="E532" i="114" a="1"/>
  <c r="F531" i="114"/>
  <c r="F531" i="114" a="1"/>
  <c r="E531" i="114"/>
  <c r="E531" i="114" a="1"/>
  <c r="F530" i="114"/>
  <c r="F530" i="114" a="1"/>
  <c r="E530" i="114"/>
  <c r="E530" i="114" a="1"/>
  <c r="F529" i="114"/>
  <c r="F529" i="114" a="1"/>
  <c r="E529" i="114"/>
  <c r="E529" i="114" a="1"/>
  <c r="F528" i="114"/>
  <c r="F528" i="114" a="1"/>
  <c r="E528" i="114"/>
  <c r="E528" i="114" a="1"/>
  <c r="F527" i="114"/>
  <c r="F527" i="114" a="1"/>
  <c r="E527" i="114"/>
  <c r="E527" i="114" a="1"/>
  <c r="F526" i="114"/>
  <c r="F526" i="114" a="1"/>
  <c r="E526" i="114"/>
  <c r="E526" i="114" a="1"/>
  <c r="F525" i="114"/>
  <c r="F525" i="114" a="1"/>
  <c r="E525" i="114"/>
  <c r="E525" i="114" a="1"/>
  <c r="F524" i="114"/>
  <c r="F524" i="114" a="1"/>
  <c r="E524" i="114"/>
  <c r="E524" i="114" a="1"/>
  <c r="F523" i="114"/>
  <c r="F523" i="114" a="1"/>
  <c r="E523" i="114"/>
  <c r="E523" i="114" a="1"/>
  <c r="F522" i="114"/>
  <c r="F522" i="114" a="1"/>
  <c r="E522" i="114"/>
  <c r="E522" i="114" a="1"/>
  <c r="F521" i="114"/>
  <c r="F521" i="114" a="1"/>
  <c r="E521" i="114"/>
  <c r="E521" i="114" a="1"/>
  <c r="F520" i="114"/>
  <c r="F520" i="114" a="1"/>
  <c r="E520" i="114"/>
  <c r="E520" i="114" a="1"/>
  <c r="F519" i="114"/>
  <c r="F519" i="114" a="1"/>
  <c r="E519" i="114"/>
  <c r="E519" i="114" a="1"/>
  <c r="F518" i="114"/>
  <c r="F518" i="114" a="1"/>
  <c r="E518" i="114"/>
  <c r="E518" i="114" a="1"/>
  <c r="F517" i="114"/>
  <c r="F517" i="114" a="1"/>
  <c r="E517" i="114"/>
  <c r="E517" i="114" a="1"/>
  <c r="F516" i="114"/>
  <c r="F516" i="114" a="1"/>
  <c r="E516" i="114"/>
  <c r="E516" i="114" a="1"/>
  <c r="F515" i="114"/>
  <c r="F515" i="114" a="1"/>
  <c r="E515" i="114"/>
  <c r="E515" i="114" a="1"/>
  <c r="F514" i="114"/>
  <c r="F514" i="114" a="1"/>
  <c r="E514" i="114"/>
  <c r="E514" i="114" a="1"/>
  <c r="F513" i="114"/>
  <c r="F513" i="114" a="1"/>
  <c r="E513" i="114"/>
  <c r="E513" i="114" a="1"/>
  <c r="F512" i="114"/>
  <c r="F512" i="114" a="1"/>
  <c r="E512" i="114"/>
  <c r="E512" i="114" a="1"/>
  <c r="F511" i="114"/>
  <c r="F511" i="114" a="1"/>
  <c r="E511" i="114"/>
  <c r="E511" i="114" a="1"/>
  <c r="F510" i="114"/>
  <c r="F510" i="114" a="1"/>
  <c r="E510" i="114"/>
  <c r="E510" i="114" a="1"/>
  <c r="F509" i="114"/>
  <c r="F509" i="114" a="1"/>
  <c r="E509" i="114"/>
  <c r="E509" i="114" a="1"/>
  <c r="F508" i="114"/>
  <c r="F508" i="114" a="1"/>
  <c r="E508" i="114"/>
  <c r="E508" i="114" a="1"/>
  <c r="F507" i="114"/>
  <c r="F507" i="114" a="1"/>
  <c r="E507" i="114"/>
  <c r="E507" i="114" a="1"/>
  <c r="F506" i="114"/>
  <c r="F506" i="114" a="1"/>
  <c r="E506" i="114"/>
  <c r="E506" i="114" a="1"/>
  <c r="F505" i="114"/>
  <c r="F505" i="114" a="1"/>
  <c r="E505" i="114"/>
  <c r="E505" i="114" a="1"/>
  <c r="F504" i="114"/>
  <c r="F504" i="114" a="1"/>
  <c r="E504" i="114"/>
  <c r="E504" i="114" a="1"/>
  <c r="F503" i="114"/>
  <c r="F503" i="114" a="1"/>
  <c r="E503" i="114"/>
  <c r="E503" i="114" a="1"/>
  <c r="F502" i="114"/>
  <c r="F502" i="114" a="1"/>
  <c r="E502" i="114"/>
  <c r="E502" i="114" a="1"/>
  <c r="F501" i="114"/>
  <c r="F501" i="114" a="1"/>
  <c r="E501" i="114"/>
  <c r="E501" i="114" a="1"/>
  <c r="F500" i="114"/>
  <c r="F500" i="114" a="1"/>
  <c r="E500" i="114"/>
  <c r="E500" i="114" a="1"/>
  <c r="F499" i="114"/>
  <c r="F499" i="114" a="1"/>
  <c r="E499" i="114"/>
  <c r="E499" i="114" a="1"/>
  <c r="F498" i="114"/>
  <c r="F498" i="114" a="1"/>
  <c r="E498" i="114"/>
  <c r="E498" i="114" a="1"/>
  <c r="F497" i="114"/>
  <c r="F497" i="114" a="1"/>
  <c r="E497" i="114"/>
  <c r="E497" i="114" a="1"/>
  <c r="F496" i="114"/>
  <c r="F496" i="114" a="1"/>
  <c r="E496" i="114"/>
  <c r="E496" i="114" a="1"/>
  <c r="F495" i="114"/>
  <c r="F495" i="114" a="1"/>
  <c r="E495" i="114"/>
  <c r="E495" i="114" a="1"/>
  <c r="F494" i="114"/>
  <c r="F494" i="114" a="1"/>
  <c r="E494" i="114"/>
  <c r="E494" i="114" a="1"/>
  <c r="F493" i="114"/>
  <c r="F493" i="114" a="1"/>
  <c r="E493" i="114"/>
  <c r="E493" i="114" a="1"/>
  <c r="F492" i="114"/>
  <c r="F492" i="114" a="1"/>
  <c r="E492" i="114"/>
  <c r="E492" i="114" a="1"/>
  <c r="F491" i="114"/>
  <c r="F491" i="114" a="1"/>
  <c r="E491" i="114"/>
  <c r="E491" i="114" a="1"/>
  <c r="F490" i="114"/>
  <c r="F490" i="114" a="1"/>
  <c r="E490" i="114"/>
  <c r="E490" i="114" a="1"/>
  <c r="F489" i="114"/>
  <c r="F489" i="114" a="1"/>
  <c r="E489" i="114"/>
  <c r="E489" i="114" a="1"/>
  <c r="F488" i="114"/>
  <c r="F488" i="114" a="1"/>
  <c r="E488" i="114"/>
  <c r="E488" i="114" a="1"/>
  <c r="F487" i="114"/>
  <c r="F487" i="114" a="1"/>
  <c r="E487" i="114"/>
  <c r="E487" i="114" a="1"/>
  <c r="F486" i="114"/>
  <c r="F486" i="114" a="1"/>
  <c r="E486" i="114"/>
  <c r="E486" i="114" a="1"/>
  <c r="F485" i="114"/>
  <c r="F485" i="114" a="1"/>
  <c r="E485" i="114"/>
  <c r="E485" i="114" a="1"/>
  <c r="F484" i="114"/>
  <c r="F484" i="114" a="1"/>
  <c r="E484" i="114"/>
  <c r="E484" i="114" a="1"/>
  <c r="F483" i="114"/>
  <c r="F483" i="114" a="1"/>
  <c r="E483" i="114"/>
  <c r="E483" i="114" a="1"/>
  <c r="F482" i="114"/>
  <c r="F482" i="114" a="1"/>
  <c r="E482" i="114"/>
  <c r="E482" i="114" a="1"/>
  <c r="F481" i="114"/>
  <c r="F481" i="114" a="1"/>
  <c r="E481" i="114"/>
  <c r="E481" i="114" a="1"/>
  <c r="F480" i="114"/>
  <c r="F480" i="114" a="1"/>
  <c r="E480" i="114"/>
  <c r="E480" i="114" a="1"/>
  <c r="F479" i="114"/>
  <c r="F479" i="114" a="1"/>
  <c r="E479" i="114"/>
  <c r="E479" i="114" a="1"/>
  <c r="F478" i="114"/>
  <c r="F478" i="114" a="1"/>
  <c r="E478" i="114"/>
  <c r="E478" i="114" a="1"/>
  <c r="F477" i="114"/>
  <c r="F477" i="114" a="1"/>
  <c r="E477" i="114"/>
  <c r="E477" i="114" a="1"/>
  <c r="F476" i="114"/>
  <c r="F476" i="114" a="1"/>
  <c r="E476" i="114"/>
  <c r="E476" i="114" a="1"/>
  <c r="F475" i="114"/>
  <c r="F475" i="114" a="1"/>
  <c r="E475" i="114"/>
  <c r="E475" i="114" a="1"/>
  <c r="F474" i="114"/>
  <c r="F474" i="114" a="1"/>
  <c r="E474" i="114"/>
  <c r="E474" i="114" a="1"/>
  <c r="F473" i="114"/>
  <c r="F473" i="114" a="1"/>
  <c r="E473" i="114"/>
  <c r="E473" i="114" a="1"/>
  <c r="F472" i="114"/>
  <c r="F472" i="114" a="1"/>
  <c r="E472" i="114"/>
  <c r="E472" i="114" a="1"/>
  <c r="F471" i="114"/>
  <c r="F471" i="114" a="1"/>
  <c r="E471" i="114"/>
  <c r="E471" i="114" a="1"/>
  <c r="F470" i="114"/>
  <c r="F470" i="114" a="1"/>
  <c r="E470" i="114"/>
  <c r="E470" i="114" a="1"/>
  <c r="F469" i="114"/>
  <c r="F469" i="114" a="1"/>
  <c r="E469" i="114"/>
  <c r="E469" i="114" a="1"/>
  <c r="F468" i="114"/>
  <c r="F468" i="114" a="1"/>
  <c r="E468" i="114"/>
  <c r="E468" i="114" a="1"/>
  <c r="F467" i="114"/>
  <c r="F467" i="114" a="1"/>
  <c r="E467" i="114"/>
  <c r="E467" i="114" a="1"/>
  <c r="F466" i="114"/>
  <c r="F466" i="114" a="1"/>
  <c r="E466" i="114"/>
  <c r="E466" i="114" a="1"/>
  <c r="F465" i="114"/>
  <c r="F465" i="114" a="1"/>
  <c r="E465" i="114"/>
  <c r="E465" i="114" a="1"/>
  <c r="F464" i="114"/>
  <c r="F464" i="114" a="1"/>
  <c r="E464" i="114"/>
  <c r="E464" i="114" a="1"/>
  <c r="F463" i="114"/>
  <c r="F463" i="114" a="1"/>
  <c r="E463" i="114"/>
  <c r="E463" i="114" a="1"/>
  <c r="F462" i="114"/>
  <c r="F462" i="114" a="1"/>
  <c r="E462" i="114"/>
  <c r="E462" i="114" a="1"/>
  <c r="F461" i="114"/>
  <c r="F461" i="114" a="1"/>
  <c r="E461" i="114"/>
  <c r="E461" i="114" a="1"/>
  <c r="F460" i="114"/>
  <c r="F460" i="114" a="1"/>
  <c r="E460" i="114"/>
  <c r="E460" i="114" a="1"/>
  <c r="F459" i="114"/>
  <c r="F459" i="114" a="1"/>
  <c r="E459" i="114"/>
  <c r="E459" i="114" a="1"/>
  <c r="F458" i="114"/>
  <c r="F458" i="114" a="1"/>
  <c r="E458" i="114"/>
  <c r="E458" i="114" a="1"/>
  <c r="F457" i="114"/>
  <c r="F457" i="114" a="1"/>
  <c r="E457" i="114"/>
  <c r="E457" i="114" a="1"/>
  <c r="F456" i="114"/>
  <c r="F456" i="114" a="1"/>
  <c r="E456" i="114"/>
  <c r="E456" i="114" a="1"/>
  <c r="F455" i="114"/>
  <c r="F455" i="114" a="1"/>
  <c r="E455" i="114"/>
  <c r="E455" i="114" a="1"/>
  <c r="F454" i="114"/>
  <c r="F454" i="114" a="1"/>
  <c r="E454" i="114"/>
  <c r="E454" i="114" a="1"/>
  <c r="F453" i="114"/>
  <c r="F453" i="114" a="1"/>
  <c r="E453" i="114"/>
  <c r="E453" i="114" a="1"/>
  <c r="F452" i="114"/>
  <c r="F452" i="114" a="1"/>
  <c r="E452" i="114"/>
  <c r="E452" i="114" a="1"/>
  <c r="F451" i="114"/>
  <c r="F451" i="114" a="1"/>
  <c r="E451" i="114"/>
  <c r="E451" i="114" a="1"/>
  <c r="F450" i="114"/>
  <c r="F450" i="114" a="1"/>
  <c r="E450" i="114"/>
  <c r="E450" i="114" a="1"/>
  <c r="F449" i="114"/>
  <c r="F449" i="114" a="1"/>
  <c r="E449" i="114"/>
  <c r="E449" i="114" a="1"/>
  <c r="F448" i="114"/>
  <c r="F448" i="114" a="1"/>
  <c r="E448" i="114"/>
  <c r="E448" i="114" a="1"/>
  <c r="F447" i="114"/>
  <c r="F447" i="114" a="1"/>
  <c r="E447" i="114"/>
  <c r="E447" i="114" a="1"/>
  <c r="F446" i="114"/>
  <c r="F446" i="114" a="1"/>
  <c r="E446" i="114"/>
  <c r="E446" i="114" a="1"/>
  <c r="F445" i="114"/>
  <c r="F445" i="114" a="1"/>
  <c r="E445" i="114"/>
  <c r="E445" i="114" a="1"/>
  <c r="F444" i="114"/>
  <c r="F444" i="114" a="1"/>
  <c r="E444" i="114"/>
  <c r="E444" i="114" a="1"/>
  <c r="F443" i="114"/>
  <c r="F443" i="114" a="1"/>
  <c r="E443" i="114"/>
  <c r="E443" i="114" a="1"/>
  <c r="F442" i="114"/>
  <c r="F442" i="114" a="1"/>
  <c r="E442" i="114"/>
  <c r="E442" i="114" a="1"/>
  <c r="F441" i="114"/>
  <c r="F441" i="114" a="1"/>
  <c r="E441" i="114"/>
  <c r="E441" i="114" a="1"/>
  <c r="F440" i="114"/>
  <c r="F440" i="114" a="1"/>
  <c r="E440" i="114"/>
  <c r="E440" i="114" a="1"/>
  <c r="F439" i="114"/>
  <c r="F439" i="114" a="1"/>
  <c r="E439" i="114"/>
  <c r="E439" i="114" a="1"/>
  <c r="F438" i="114"/>
  <c r="F438" i="114" a="1"/>
  <c r="E438" i="114"/>
  <c r="E438" i="114" a="1"/>
  <c r="F437" i="114"/>
  <c r="F437" i="114" a="1"/>
  <c r="E437" i="114"/>
  <c r="E437" i="114" a="1"/>
  <c r="F436" i="114"/>
  <c r="F436" i="114" a="1"/>
  <c r="E436" i="114"/>
  <c r="E436" i="114" a="1"/>
  <c r="F435" i="114"/>
  <c r="F435" i="114" a="1"/>
  <c r="E435" i="114"/>
  <c r="E435" i="114" a="1"/>
  <c r="F434" i="114"/>
  <c r="F434" i="114" a="1"/>
  <c r="E434" i="114"/>
  <c r="E434" i="114" a="1"/>
  <c r="F433" i="114"/>
  <c r="F433" i="114" a="1"/>
  <c r="E433" i="114"/>
  <c r="E433" i="114" a="1"/>
  <c r="F432" i="114"/>
  <c r="F432" i="114" a="1"/>
  <c r="E432" i="114"/>
  <c r="E432" i="114" a="1"/>
  <c r="F431" i="114"/>
  <c r="F431" i="114" a="1"/>
  <c r="E431" i="114"/>
  <c r="E431" i="114" a="1"/>
  <c r="F430" i="114"/>
  <c r="F430" i="114" a="1"/>
  <c r="E430" i="114"/>
  <c r="E430" i="114" a="1"/>
  <c r="F429" i="114"/>
  <c r="F429" i="114" a="1"/>
  <c r="E429" i="114"/>
  <c r="E429" i="114" a="1"/>
  <c r="F428" i="114"/>
  <c r="F428" i="114" a="1"/>
  <c r="E428" i="114"/>
  <c r="E428" i="114" a="1"/>
  <c r="F427" i="114"/>
  <c r="F427" i="114" a="1"/>
  <c r="E427" i="114"/>
  <c r="E427" i="114" a="1"/>
  <c r="F426" i="114"/>
  <c r="F426" i="114" a="1"/>
  <c r="E426" i="114"/>
  <c r="E426" i="114" a="1"/>
  <c r="F425" i="114"/>
  <c r="F425" i="114" a="1"/>
  <c r="E425" i="114"/>
  <c r="E425" i="114" a="1"/>
  <c r="F424" i="114"/>
  <c r="F424" i="114" a="1"/>
  <c r="E424" i="114"/>
  <c r="E424" i="114" a="1"/>
  <c r="F423" i="114"/>
  <c r="F423" i="114" a="1"/>
  <c r="E423" i="114"/>
  <c r="E423" i="114" a="1"/>
  <c r="F422" i="114"/>
  <c r="F422" i="114" a="1"/>
  <c r="E422" i="114"/>
  <c r="E422" i="114" a="1"/>
  <c r="F421" i="114"/>
  <c r="F421" i="114" a="1"/>
  <c r="E421" i="114"/>
  <c r="E421" i="114" a="1"/>
  <c r="F420" i="114"/>
  <c r="F420" i="114" a="1"/>
  <c r="E420" i="114"/>
  <c r="E420" i="114" a="1"/>
  <c r="F419" i="114"/>
  <c r="F419" i="114" a="1"/>
  <c r="E419" i="114"/>
  <c r="E419" i="114" a="1"/>
  <c r="F418" i="114"/>
  <c r="F418" i="114" a="1"/>
  <c r="E418" i="114"/>
  <c r="E418" i="114" a="1"/>
  <c r="F417" i="114"/>
  <c r="F417" i="114" a="1"/>
  <c r="E417" i="114"/>
  <c r="E417" i="114" a="1"/>
  <c r="F416" i="114"/>
  <c r="F416" i="114" a="1"/>
  <c r="E416" i="114"/>
  <c r="E416" i="114" a="1"/>
  <c r="F415" i="114"/>
  <c r="F415" i="114" a="1"/>
  <c r="E415" i="114"/>
  <c r="E415" i="114" a="1"/>
  <c r="F414" i="114"/>
  <c r="F414" i="114" a="1"/>
  <c r="E414" i="114"/>
  <c r="E414" i="114" a="1"/>
  <c r="F413" i="114"/>
  <c r="F413" i="114" a="1"/>
  <c r="E413" i="114"/>
  <c r="E413" i="114" a="1"/>
  <c r="F412" i="114"/>
  <c r="F412" i="114" a="1"/>
  <c r="E412" i="114"/>
  <c r="E412" i="114" a="1"/>
  <c r="F411" i="114"/>
  <c r="F411" i="114" a="1"/>
  <c r="E411" i="114"/>
  <c r="E411" i="114" a="1"/>
  <c r="F410" i="114"/>
  <c r="F410" i="114" a="1"/>
  <c r="E410" i="114"/>
  <c r="E410" i="114" a="1"/>
  <c r="F409" i="114"/>
  <c r="F409" i="114" a="1"/>
  <c r="E409" i="114"/>
  <c r="E409" i="114" a="1"/>
  <c r="F408" i="114"/>
  <c r="F408" i="114" a="1"/>
  <c r="E408" i="114"/>
  <c r="E408" i="114" a="1"/>
  <c r="F407" i="114"/>
  <c r="F407" i="114" a="1"/>
  <c r="E407" i="114"/>
  <c r="E407" i="114" a="1"/>
  <c r="F406" i="114"/>
  <c r="F406" i="114" a="1"/>
  <c r="E406" i="114"/>
  <c r="E406" i="114" a="1"/>
  <c r="F405" i="114"/>
  <c r="F405" i="114" a="1"/>
  <c r="E405" i="114"/>
  <c r="E405" i="114" a="1"/>
  <c r="F404" i="114"/>
  <c r="F404" i="114" a="1"/>
  <c r="E404" i="114"/>
  <c r="E404" i="114" a="1"/>
  <c r="F403" i="114"/>
  <c r="F403" i="114" a="1"/>
  <c r="E403" i="114"/>
  <c r="E403" i="114" a="1"/>
  <c r="F402" i="114"/>
  <c r="F402" i="114" a="1"/>
  <c r="E402" i="114"/>
  <c r="E402" i="114" a="1"/>
  <c r="F401" i="114"/>
  <c r="F401" i="114" a="1"/>
  <c r="E401" i="114"/>
  <c r="E401" i="114" a="1"/>
  <c r="F400" i="114"/>
  <c r="F400" i="114" a="1"/>
  <c r="E400" i="114"/>
  <c r="E400" i="114" a="1"/>
  <c r="F399" i="114"/>
  <c r="F399" i="114" a="1"/>
  <c r="E399" i="114"/>
  <c r="E399" i="114" a="1"/>
  <c r="F398" i="114"/>
  <c r="F398" i="114" a="1"/>
  <c r="E398" i="114"/>
  <c r="E398" i="114" a="1"/>
  <c r="F397" i="114"/>
  <c r="F397" i="114" a="1"/>
  <c r="E397" i="114"/>
  <c r="E397" i="114" a="1"/>
  <c r="F396" i="114"/>
  <c r="F396" i="114" a="1"/>
  <c r="E396" i="114"/>
  <c r="E396" i="114" a="1"/>
  <c r="F395" i="114"/>
  <c r="F395" i="114" a="1"/>
  <c r="E395" i="114"/>
  <c r="E395" i="114" a="1"/>
  <c r="F394" i="114"/>
  <c r="F394" i="114" a="1"/>
  <c r="E394" i="114"/>
  <c r="E394" i="114" a="1"/>
  <c r="F393" i="114"/>
  <c r="F393" i="114" a="1"/>
  <c r="E393" i="114"/>
  <c r="E393" i="114" a="1"/>
  <c r="F392" i="114"/>
  <c r="F392" i="114" a="1"/>
  <c r="E392" i="114"/>
  <c r="E392" i="114" a="1"/>
  <c r="F391" i="114"/>
  <c r="F391" i="114" a="1"/>
  <c r="E391" i="114"/>
  <c r="E391" i="114" a="1"/>
  <c r="F390" i="114"/>
  <c r="F390" i="114" a="1"/>
  <c r="E390" i="114"/>
  <c r="E390" i="114" a="1"/>
  <c r="F389" i="114"/>
  <c r="F389" i="114" a="1"/>
  <c r="E389" i="114"/>
  <c r="E389" i="114" a="1"/>
  <c r="F388" i="114"/>
  <c r="F388" i="114" a="1"/>
  <c r="E388" i="114"/>
  <c r="E388" i="114" a="1"/>
  <c r="F387" i="114"/>
  <c r="F387" i="114" a="1"/>
  <c r="E387" i="114"/>
  <c r="E387" i="114" a="1"/>
  <c r="F386" i="114"/>
  <c r="F386" i="114" a="1"/>
  <c r="E386" i="114"/>
  <c r="E386" i="114" a="1"/>
  <c r="F385" i="114"/>
  <c r="F385" i="114" a="1"/>
  <c r="E385" i="114"/>
  <c r="E385" i="114" a="1"/>
  <c r="F384" i="114"/>
  <c r="F384" i="114" a="1"/>
  <c r="E384" i="114"/>
  <c r="E384" i="114" a="1"/>
  <c r="F383" i="114"/>
  <c r="F383" i="114" a="1"/>
  <c r="E383" i="114"/>
  <c r="E383" i="114" a="1"/>
  <c r="F382" i="114"/>
  <c r="F382" i="114" a="1"/>
  <c r="E382" i="114"/>
  <c r="E382" i="114" a="1"/>
  <c r="F381" i="114"/>
  <c r="F381" i="114" a="1"/>
  <c r="E381" i="114"/>
  <c r="E381" i="114" a="1"/>
  <c r="F380" i="114"/>
  <c r="F380" i="114" a="1"/>
  <c r="E380" i="114"/>
  <c r="E380" i="114" a="1"/>
  <c r="F379" i="114"/>
  <c r="F379" i="114" a="1"/>
  <c r="E379" i="114"/>
  <c r="E379" i="114" a="1"/>
  <c r="F378" i="114"/>
  <c r="F378" i="114" a="1"/>
  <c r="E378" i="114"/>
  <c r="E378" i="114" a="1"/>
  <c r="F377" i="114"/>
  <c r="F377" i="114" a="1"/>
  <c r="E377" i="114"/>
  <c r="E377" i="114" a="1"/>
  <c r="F376" i="114"/>
  <c r="F376" i="114" a="1"/>
  <c r="E376" i="114"/>
  <c r="E376" i="114" a="1"/>
  <c r="F375" i="114"/>
  <c r="F375" i="114" a="1"/>
  <c r="E375" i="114"/>
  <c r="E375" i="114" a="1"/>
  <c r="F374" i="114"/>
  <c r="F374" i="114" a="1"/>
  <c r="E374" i="114"/>
  <c r="E374" i="114" a="1"/>
  <c r="F373" i="114"/>
  <c r="F373" i="114" a="1"/>
  <c r="E373" i="114"/>
  <c r="E373" i="114" a="1"/>
  <c r="F372" i="114"/>
  <c r="F372" i="114" a="1"/>
  <c r="E372" i="114"/>
  <c r="E372" i="114" a="1"/>
  <c r="F371" i="114"/>
  <c r="F371" i="114" a="1"/>
  <c r="E371" i="114"/>
  <c r="E371" i="114" a="1"/>
  <c r="F370" i="114"/>
  <c r="F370" i="114" a="1"/>
  <c r="E370" i="114"/>
  <c r="E370" i="114" a="1"/>
  <c r="F369" i="114"/>
  <c r="F369" i="114" a="1"/>
  <c r="E369" i="114"/>
  <c r="E369" i="114" a="1"/>
  <c r="F368" i="114"/>
  <c r="F368" i="114" a="1"/>
  <c r="E368" i="114"/>
  <c r="E368" i="114" a="1"/>
  <c r="F367" i="114"/>
  <c r="F367" i="114" a="1"/>
  <c r="E367" i="114"/>
  <c r="E367" i="114" a="1"/>
  <c r="F366" i="114"/>
  <c r="F366" i="114" a="1"/>
  <c r="E366" i="114"/>
  <c r="E366" i="114" a="1"/>
  <c r="F365" i="114"/>
  <c r="F365" i="114" a="1"/>
  <c r="E365" i="114"/>
  <c r="E365" i="114" a="1"/>
  <c r="F364" i="114"/>
  <c r="F364" i="114" a="1"/>
  <c r="E364" i="114"/>
  <c r="E364" i="114" a="1"/>
  <c r="F363" i="114"/>
  <c r="F363" i="114" a="1"/>
  <c r="E363" i="114"/>
  <c r="E363" i="114" a="1"/>
  <c r="F362" i="114"/>
  <c r="F362" i="114" a="1"/>
  <c r="E362" i="114"/>
  <c r="E362" i="114" a="1"/>
  <c r="F361" i="114"/>
  <c r="F361" i="114" a="1"/>
  <c r="E361" i="114"/>
  <c r="E361" i="114" a="1"/>
  <c r="F360" i="114"/>
  <c r="F360" i="114" a="1"/>
  <c r="E360" i="114"/>
  <c r="E360" i="114" a="1"/>
  <c r="F359" i="114"/>
  <c r="F359" i="114" a="1"/>
  <c r="E359" i="114"/>
  <c r="E359" i="114" a="1"/>
  <c r="F358" i="114"/>
  <c r="F358" i="114" a="1"/>
  <c r="E358" i="114"/>
  <c r="E358" i="114" a="1"/>
  <c r="F357" i="114"/>
  <c r="F357" i="114" a="1"/>
  <c r="E357" i="114"/>
  <c r="E357" i="114" a="1"/>
  <c r="F356" i="114"/>
  <c r="F356" i="114" a="1"/>
  <c r="E356" i="114"/>
  <c r="E356" i="114" a="1"/>
  <c r="F355" i="114"/>
  <c r="F355" i="114" a="1"/>
  <c r="E355" i="114"/>
  <c r="E355" i="114" a="1"/>
  <c r="F354" i="114"/>
  <c r="F354" i="114" a="1"/>
  <c r="E354" i="114"/>
  <c r="E354" i="114" a="1"/>
  <c r="F353" i="114"/>
  <c r="F353" i="114" a="1"/>
  <c r="E353" i="114"/>
  <c r="E353" i="114" a="1"/>
  <c r="F352" i="114"/>
  <c r="F352" i="114" a="1"/>
  <c r="E352" i="114"/>
  <c r="E352" i="114" a="1"/>
  <c r="F351" i="114"/>
  <c r="F351" i="114" a="1"/>
  <c r="E351" i="114"/>
  <c r="E351" i="114" a="1"/>
  <c r="F350" i="114"/>
  <c r="F350" i="114" a="1"/>
  <c r="E350" i="114"/>
  <c r="E350" i="114" a="1"/>
  <c r="F349" i="114"/>
  <c r="F349" i="114" a="1"/>
  <c r="E349" i="114"/>
  <c r="E349" i="114" a="1"/>
  <c r="F348" i="114"/>
  <c r="F348" i="114" a="1"/>
  <c r="E348" i="114"/>
  <c r="E348" i="114" a="1"/>
  <c r="F347" i="114"/>
  <c r="F347" i="114" a="1"/>
  <c r="E347" i="114"/>
  <c r="E347" i="114" a="1"/>
  <c r="F346" i="114"/>
  <c r="F346" i="114" a="1"/>
  <c r="E346" i="114"/>
  <c r="E346" i="114" a="1"/>
  <c r="F345" i="114"/>
  <c r="F345" i="114" a="1"/>
  <c r="E345" i="114"/>
  <c r="E345" i="114" a="1"/>
  <c r="F344" i="114"/>
  <c r="F344" i="114" a="1"/>
  <c r="E344" i="114"/>
  <c r="E344" i="114" a="1"/>
  <c r="F343" i="114"/>
  <c r="F343" i="114" a="1"/>
  <c r="E343" i="114"/>
  <c r="E343" i="114" a="1"/>
  <c r="F342" i="114"/>
  <c r="F342" i="114" a="1"/>
  <c r="E342" i="114"/>
  <c r="E342" i="114" a="1"/>
  <c r="F341" i="114"/>
  <c r="F341" i="114" a="1"/>
  <c r="E341" i="114"/>
  <c r="E341" i="114" a="1"/>
  <c r="F340" i="114"/>
  <c r="F340" i="114" a="1"/>
  <c r="E340" i="114"/>
  <c r="E340" i="114" a="1"/>
  <c r="F339" i="114"/>
  <c r="F339" i="114" a="1"/>
  <c r="E339" i="114"/>
  <c r="E339" i="114" a="1"/>
  <c r="F338" i="114"/>
  <c r="F338" i="114" a="1"/>
  <c r="E338" i="114"/>
  <c r="E338" i="114" a="1"/>
  <c r="F337" i="114"/>
  <c r="F337" i="114" a="1"/>
  <c r="E337" i="114"/>
  <c r="E337" i="114" a="1"/>
  <c r="F336" i="114"/>
  <c r="F336" i="114" a="1"/>
  <c r="E336" i="114"/>
  <c r="E336" i="114" a="1"/>
  <c r="F335" i="114"/>
  <c r="F335" i="114" a="1"/>
  <c r="E335" i="114"/>
  <c r="E335" i="114" a="1"/>
  <c r="F334" i="114"/>
  <c r="F334" i="114" a="1"/>
  <c r="E334" i="114"/>
  <c r="E334" i="114" a="1"/>
  <c r="F333" i="114"/>
  <c r="F333" i="114" a="1"/>
  <c r="E333" i="114"/>
  <c r="E333" i="114" a="1"/>
  <c r="F332" i="114"/>
  <c r="F332" i="114" a="1"/>
  <c r="E332" i="114"/>
  <c r="E332" i="114" a="1"/>
  <c r="F331" i="114"/>
  <c r="F331" i="114" a="1"/>
  <c r="E331" i="114"/>
  <c r="E331" i="114" a="1"/>
  <c r="F330" i="114"/>
  <c r="F330" i="114" a="1"/>
  <c r="E330" i="114"/>
  <c r="E330" i="114" a="1"/>
  <c r="F329" i="114"/>
  <c r="F329" i="114" a="1"/>
  <c r="E329" i="114"/>
  <c r="E329" i="114" a="1"/>
  <c r="F328" i="114"/>
  <c r="F328" i="114" a="1"/>
  <c r="E328" i="114"/>
  <c r="E328" i="114" a="1"/>
  <c r="F327" i="114"/>
  <c r="F327" i="114" a="1"/>
  <c r="E327" i="114"/>
  <c r="E327" i="114" a="1"/>
  <c r="F326" i="114"/>
  <c r="F326" i="114" a="1"/>
  <c r="E326" i="114"/>
  <c r="E326" i="114" a="1"/>
  <c r="F325" i="114"/>
  <c r="F325" i="114" a="1"/>
  <c r="E325" i="114"/>
  <c r="E325" i="114" a="1"/>
  <c r="F324" i="114"/>
  <c r="F324" i="114" a="1"/>
  <c r="E324" i="114"/>
  <c r="E324" i="114" a="1"/>
  <c r="F323" i="114"/>
  <c r="F323" i="114" a="1"/>
  <c r="E323" i="114"/>
  <c r="E323" i="114" a="1"/>
  <c r="F322" i="114"/>
  <c r="F322" i="114" a="1"/>
  <c r="E322" i="114"/>
  <c r="E322" i="114" a="1"/>
  <c r="F321" i="114"/>
  <c r="F321" i="114" a="1"/>
  <c r="E321" i="114"/>
  <c r="E321" i="114" a="1"/>
  <c r="F320" i="114"/>
  <c r="F320" i="114" a="1"/>
  <c r="E320" i="114"/>
  <c r="E320" i="114" a="1"/>
  <c r="F319" i="114"/>
  <c r="F319" i="114" a="1"/>
  <c r="E319" i="114"/>
  <c r="E319" i="114" a="1"/>
  <c r="F318" i="114"/>
  <c r="F318" i="114" a="1"/>
  <c r="E318" i="114"/>
  <c r="E318" i="114" a="1"/>
  <c r="F317" i="114"/>
  <c r="F317" i="114" a="1"/>
  <c r="E317" i="114"/>
  <c r="E317" i="114" a="1"/>
  <c r="F316" i="114"/>
  <c r="F316" i="114" a="1"/>
  <c r="E316" i="114"/>
  <c r="E316" i="114" a="1"/>
  <c r="F315" i="114"/>
  <c r="F315" i="114" a="1"/>
  <c r="E315" i="114"/>
  <c r="E315" i="114" a="1"/>
  <c r="F314" i="114"/>
  <c r="F314" i="114" a="1"/>
  <c r="E314" i="114"/>
  <c r="E314" i="114" a="1"/>
  <c r="F313" i="114"/>
  <c r="F313" i="114" a="1"/>
  <c r="E313" i="114"/>
  <c r="E313" i="114" a="1"/>
  <c r="F312" i="114"/>
  <c r="F312" i="114" a="1"/>
  <c r="E312" i="114"/>
  <c r="E312" i="114" a="1"/>
  <c r="F311" i="114"/>
  <c r="F311" i="114" a="1"/>
  <c r="E311" i="114"/>
  <c r="E311" i="114" a="1"/>
  <c r="F310" i="114"/>
  <c r="F310" i="114" a="1"/>
  <c r="E310" i="114"/>
  <c r="E310" i="114" a="1"/>
  <c r="F309" i="114"/>
  <c r="F309" i="114" a="1"/>
  <c r="E309" i="114"/>
  <c r="E309" i="114" a="1"/>
  <c r="F308" i="114"/>
  <c r="F308" i="114" a="1"/>
  <c r="E308" i="114"/>
  <c r="E308" i="114" a="1"/>
  <c r="F307" i="114"/>
  <c r="F307" i="114" a="1"/>
  <c r="E307" i="114"/>
  <c r="E307" i="114" a="1"/>
  <c r="F306" i="114"/>
  <c r="F306" i="114" a="1"/>
  <c r="E306" i="114"/>
  <c r="E306" i="114" a="1"/>
  <c r="F305" i="114"/>
  <c r="F305" i="114" a="1"/>
  <c r="E305" i="114"/>
  <c r="E305" i="114" a="1"/>
  <c r="F304" i="114"/>
  <c r="F304" i="114" a="1"/>
  <c r="E304" i="114"/>
  <c r="E304" i="114" a="1"/>
  <c r="F303" i="114"/>
  <c r="F303" i="114" a="1"/>
  <c r="E303" i="114"/>
  <c r="E303" i="114" a="1"/>
  <c r="F302" i="114"/>
  <c r="F302" i="114" a="1"/>
  <c r="E302" i="114"/>
  <c r="E302" i="114" a="1"/>
  <c r="F301" i="114"/>
  <c r="F301" i="114" a="1"/>
  <c r="E301" i="114"/>
  <c r="E301" i="114" a="1"/>
  <c r="F300" i="114"/>
  <c r="F300" i="114" a="1"/>
  <c r="E300" i="114"/>
  <c r="E300" i="114" a="1"/>
  <c r="F299" i="114"/>
  <c r="F299" i="114" a="1"/>
  <c r="E299" i="114"/>
  <c r="E299" i="114" a="1"/>
  <c r="F298" i="114"/>
  <c r="F298" i="114" a="1"/>
  <c r="E298" i="114"/>
  <c r="E298" i="114" a="1"/>
  <c r="F297" i="114"/>
  <c r="F297" i="114" a="1"/>
  <c r="E297" i="114"/>
  <c r="E297" i="114" a="1"/>
  <c r="F296" i="114"/>
  <c r="F296" i="114" a="1"/>
  <c r="E296" i="114"/>
  <c r="E296" i="114" a="1"/>
  <c r="F295" i="114"/>
  <c r="F295" i="114" a="1"/>
  <c r="E295" i="114"/>
  <c r="E295" i="114" a="1"/>
  <c r="F294" i="114"/>
  <c r="F294" i="114" a="1"/>
  <c r="E294" i="114"/>
  <c r="E294" i="114" a="1"/>
  <c r="F293" i="114"/>
  <c r="F293" i="114" a="1"/>
  <c r="E293" i="114"/>
  <c r="E293" i="114" a="1"/>
  <c r="F292" i="114"/>
  <c r="F292" i="114" a="1"/>
  <c r="E292" i="114"/>
  <c r="E292" i="114" a="1"/>
  <c r="F291" i="114"/>
  <c r="F291" i="114" a="1"/>
  <c r="E291" i="114"/>
  <c r="E291" i="114" a="1"/>
  <c r="F290" i="114"/>
  <c r="F290" i="114" a="1"/>
  <c r="E290" i="114"/>
  <c r="E290" i="114" a="1"/>
  <c r="F289" i="114"/>
  <c r="F289" i="114" a="1"/>
  <c r="E289" i="114"/>
  <c r="E289" i="114" a="1"/>
  <c r="F288" i="114"/>
  <c r="F288" i="114" a="1"/>
  <c r="E288" i="114"/>
  <c r="E288" i="114" a="1"/>
  <c r="F287" i="114"/>
  <c r="F287" i="114" a="1"/>
  <c r="E287" i="114"/>
  <c r="E287" i="114" a="1"/>
  <c r="F286" i="114"/>
  <c r="F286" i="114" a="1"/>
  <c r="E286" i="114"/>
  <c r="E286" i="114" a="1"/>
  <c r="F285" i="114"/>
  <c r="F285" i="114" a="1"/>
  <c r="E285" i="114"/>
  <c r="E285" i="114" a="1"/>
  <c r="F284" i="114"/>
  <c r="F284" i="114" a="1"/>
  <c r="E284" i="114"/>
  <c r="E284" i="114" a="1"/>
  <c r="F283" i="114"/>
  <c r="F283" i="114" a="1"/>
  <c r="E283" i="114"/>
  <c r="E283" i="114" a="1"/>
  <c r="F282" i="114"/>
  <c r="F282" i="114" a="1"/>
  <c r="E282" i="114"/>
  <c r="E282" i="114" a="1"/>
  <c r="F281" i="114"/>
  <c r="F281" i="114" a="1"/>
  <c r="E281" i="114"/>
  <c r="E281" i="114" a="1"/>
  <c r="F280" i="114"/>
  <c r="F280" i="114" a="1"/>
  <c r="E280" i="114"/>
  <c r="E280" i="114" a="1"/>
  <c r="F279" i="114"/>
  <c r="F279" i="114" a="1"/>
  <c r="E279" i="114"/>
  <c r="E279" i="114" a="1"/>
  <c r="F278" i="114"/>
  <c r="F278" i="114" a="1"/>
  <c r="E278" i="114"/>
  <c r="E278" i="114" a="1"/>
  <c r="F277" i="114"/>
  <c r="F277" i="114" a="1"/>
  <c r="E277" i="114"/>
  <c r="E277" i="114" a="1"/>
  <c r="F276" i="114"/>
  <c r="F276" i="114" a="1"/>
  <c r="E276" i="114"/>
  <c r="E276" i="114" a="1"/>
  <c r="F275" i="114"/>
  <c r="F275" i="114" a="1"/>
  <c r="E275" i="114"/>
  <c r="E275" i="114" a="1"/>
  <c r="F274" i="114"/>
  <c r="F274" i="114" a="1"/>
  <c r="E274" i="114"/>
  <c r="E274" i="114" a="1"/>
  <c r="F273" i="114"/>
  <c r="F273" i="114" a="1"/>
  <c r="E273" i="114"/>
  <c r="E273" i="114" a="1"/>
  <c r="F272" i="114"/>
  <c r="F272" i="114" a="1"/>
  <c r="E272" i="114"/>
  <c r="E272" i="114" a="1"/>
  <c r="F271" i="114"/>
  <c r="F271" i="114" a="1"/>
  <c r="E271" i="114"/>
  <c r="E271" i="114" a="1"/>
  <c r="F270" i="114"/>
  <c r="F270" i="114" a="1"/>
  <c r="E270" i="114"/>
  <c r="E270" i="114" a="1"/>
  <c r="F269" i="114"/>
  <c r="F269" i="114" a="1"/>
  <c r="E269" i="114"/>
  <c r="E269" i="114" a="1"/>
  <c r="F268" i="114"/>
  <c r="F268" i="114" a="1"/>
  <c r="E268" i="114"/>
  <c r="E268" i="114" a="1"/>
  <c r="F267" i="114"/>
  <c r="F267" i="114" a="1"/>
  <c r="E267" i="114"/>
  <c r="E267" i="114" a="1"/>
  <c r="F266" i="114"/>
  <c r="F266" i="114" a="1"/>
  <c r="E266" i="114"/>
  <c r="E266" i="114" a="1"/>
  <c r="F265" i="114"/>
  <c r="F265" i="114" a="1"/>
  <c r="E265" i="114"/>
  <c r="E265" i="114" a="1"/>
  <c r="F264" i="114"/>
  <c r="F264" i="114" a="1"/>
  <c r="E264" i="114"/>
  <c r="E264" i="114" a="1"/>
  <c r="F263" i="114"/>
  <c r="F263" i="114" a="1"/>
  <c r="E263" i="114"/>
  <c r="E263" i="114" a="1"/>
  <c r="F262" i="114"/>
  <c r="F262" i="114" a="1"/>
  <c r="E262" i="114"/>
  <c r="E262" i="114" a="1"/>
  <c r="F261" i="114"/>
  <c r="F261" i="114" a="1"/>
  <c r="E261" i="114"/>
  <c r="E261" i="114" a="1"/>
  <c r="F260" i="114"/>
  <c r="F260" i="114" a="1"/>
  <c r="E260" i="114"/>
  <c r="E260" i="114" a="1"/>
  <c r="F259" i="114"/>
  <c r="F259" i="114" a="1"/>
  <c r="E259" i="114"/>
  <c r="E259" i="114" a="1"/>
  <c r="F258" i="114"/>
  <c r="F258" i="114" a="1"/>
  <c r="E258" i="114"/>
  <c r="E258" i="114" a="1"/>
  <c r="F257" i="114"/>
  <c r="F257" i="114" a="1"/>
  <c r="E257" i="114"/>
  <c r="E257" i="114" a="1"/>
  <c r="F256" i="114"/>
  <c r="F256" i="114" a="1"/>
  <c r="E256" i="114"/>
  <c r="E256" i="114" a="1"/>
  <c r="F255" i="114"/>
  <c r="F255" i="114" a="1"/>
  <c r="E255" i="114"/>
  <c r="E255" i="114" a="1"/>
  <c r="F254" i="114"/>
  <c r="F254" i="114" a="1"/>
  <c r="E254" i="114"/>
  <c r="E254" i="114" a="1"/>
  <c r="F253" i="114"/>
  <c r="F253" i="114" a="1"/>
  <c r="E253" i="114"/>
  <c r="E253" i="114" a="1"/>
  <c r="F252" i="114"/>
  <c r="F252" i="114" a="1"/>
  <c r="E252" i="114"/>
  <c r="E252" i="114" a="1"/>
  <c r="F251" i="114"/>
  <c r="F251" i="114" a="1"/>
  <c r="E251" i="114"/>
  <c r="E251" i="114" a="1"/>
  <c r="F250" i="114"/>
  <c r="F250" i="114" a="1"/>
  <c r="E250" i="114"/>
  <c r="E250" i="114" a="1"/>
  <c r="F249" i="114"/>
  <c r="F249" i="114" a="1"/>
  <c r="E249" i="114"/>
  <c r="E249" i="114" a="1"/>
  <c r="F248" i="114"/>
  <c r="F248" i="114" a="1"/>
  <c r="E248" i="114"/>
  <c r="E248" i="114" a="1"/>
  <c r="F247" i="114"/>
  <c r="F247" i="114" a="1"/>
  <c r="E247" i="114"/>
  <c r="E247" i="114" a="1"/>
  <c r="F246" i="114"/>
  <c r="F246" i="114" a="1"/>
  <c r="E246" i="114"/>
  <c r="E246" i="114" a="1"/>
  <c r="F245" i="114"/>
  <c r="F245" i="114" a="1"/>
  <c r="E245" i="114"/>
  <c r="E245" i="114" a="1"/>
  <c r="F244" i="114"/>
  <c r="F244" i="114" a="1"/>
  <c r="E244" i="114"/>
  <c r="E244" i="114" a="1"/>
  <c r="F243" i="114"/>
  <c r="F243" i="114" a="1"/>
  <c r="E243" i="114"/>
  <c r="E243" i="114" a="1"/>
  <c r="F242" i="114"/>
  <c r="F242" i="114" a="1"/>
  <c r="E242" i="114"/>
  <c r="E242" i="114" a="1"/>
  <c r="F241" i="114"/>
  <c r="F241" i="114" a="1"/>
  <c r="E241" i="114"/>
  <c r="E241" i="114" a="1"/>
  <c r="F240" i="114"/>
  <c r="F240" i="114" a="1"/>
  <c r="E240" i="114"/>
  <c r="E240" i="114" a="1"/>
  <c r="F239" i="114"/>
  <c r="F239" i="114" a="1"/>
  <c r="E239" i="114"/>
  <c r="E239" i="114" a="1"/>
  <c r="F238" i="114"/>
  <c r="F238" i="114" a="1"/>
  <c r="E238" i="114"/>
  <c r="E238" i="114" a="1"/>
  <c r="F237" i="114"/>
  <c r="F237" i="114" a="1"/>
  <c r="E237" i="114"/>
  <c r="E237" i="114" a="1"/>
  <c r="F236" i="114"/>
  <c r="F236" i="114" a="1"/>
  <c r="E236" i="114"/>
  <c r="E236" i="114" a="1"/>
  <c r="F235" i="114"/>
  <c r="F235" i="114" a="1"/>
  <c r="E235" i="114"/>
  <c r="E235" i="114" a="1"/>
  <c r="F234" i="114"/>
  <c r="F234" i="114" a="1"/>
  <c r="E234" i="114"/>
  <c r="E234" i="114" a="1"/>
  <c r="F233" i="114"/>
  <c r="F233" i="114" a="1"/>
  <c r="E233" i="114"/>
  <c r="E233" i="114" a="1"/>
  <c r="F232" i="114"/>
  <c r="F232" i="114" a="1"/>
  <c r="E232" i="114"/>
  <c r="E232" i="114" a="1"/>
  <c r="F231" i="114"/>
  <c r="F231" i="114" a="1"/>
  <c r="E231" i="114"/>
  <c r="E231" i="114" a="1"/>
  <c r="F230" i="114"/>
  <c r="F230" i="114" a="1"/>
  <c r="E230" i="114"/>
  <c r="E230" i="114" a="1"/>
  <c r="F229" i="114"/>
  <c r="F229" i="114" a="1"/>
  <c r="E229" i="114"/>
  <c r="E229" i="114" a="1"/>
  <c r="F228" i="114"/>
  <c r="F228" i="114" a="1"/>
  <c r="E228" i="114"/>
  <c r="E228" i="114" a="1"/>
  <c r="F227" i="114"/>
  <c r="F227" i="114" a="1"/>
  <c r="E227" i="114"/>
  <c r="E227" i="114" a="1"/>
  <c r="F226" i="114"/>
  <c r="F226" i="114" a="1"/>
  <c r="E226" i="114"/>
  <c r="E226" i="114" a="1"/>
  <c r="F225" i="114"/>
  <c r="F225" i="114" a="1"/>
  <c r="E225" i="114"/>
  <c r="E225" i="114" a="1"/>
  <c r="F224" i="114"/>
  <c r="F224" i="114" a="1"/>
  <c r="E224" i="114"/>
  <c r="E224" i="114" a="1"/>
  <c r="F223" i="114"/>
  <c r="F223" i="114" a="1"/>
  <c r="E223" i="114"/>
  <c r="E223" i="114" a="1"/>
  <c r="F222" i="114"/>
  <c r="F222" i="114" a="1"/>
  <c r="E222" i="114"/>
  <c r="E222" i="114" a="1"/>
  <c r="F221" i="114"/>
  <c r="F221" i="114" a="1"/>
  <c r="E221" i="114"/>
  <c r="E221" i="114" a="1"/>
  <c r="F220" i="114"/>
  <c r="F220" i="114" a="1"/>
  <c r="E220" i="114"/>
  <c r="E220" i="114" a="1"/>
  <c r="F219" i="114"/>
  <c r="F219" i="114" a="1"/>
  <c r="E219" i="114"/>
  <c r="E219" i="114" a="1"/>
  <c r="F218" i="114"/>
  <c r="F218" i="114" a="1"/>
  <c r="E218" i="114"/>
  <c r="E218" i="114" a="1"/>
  <c r="F217" i="114"/>
  <c r="F217" i="114" a="1"/>
  <c r="E217" i="114"/>
  <c r="E217" i="114" a="1"/>
  <c r="F216" i="114"/>
  <c r="F216" i="114" a="1"/>
  <c r="E216" i="114"/>
  <c r="E216" i="114" a="1"/>
  <c r="F215" i="114"/>
  <c r="F215" i="114" a="1"/>
  <c r="E215" i="114"/>
  <c r="E215" i="114" a="1"/>
  <c r="F214" i="114"/>
  <c r="F214" i="114" a="1"/>
  <c r="E214" i="114"/>
  <c r="E214" i="114" a="1"/>
  <c r="F213" i="114"/>
  <c r="F213" i="114" a="1"/>
  <c r="E213" i="114"/>
  <c r="E213" i="114" a="1"/>
  <c r="F212" i="114"/>
  <c r="F212" i="114" a="1"/>
  <c r="E212" i="114"/>
  <c r="E212" i="114" a="1"/>
  <c r="F211" i="114"/>
  <c r="F211" i="114" a="1"/>
  <c r="E211" i="114"/>
  <c r="E211" i="114" a="1"/>
  <c r="F210" i="114"/>
  <c r="F210" i="114" a="1"/>
  <c r="E210" i="114"/>
  <c r="E210" i="114" a="1"/>
  <c r="F209" i="114"/>
  <c r="F209" i="114" a="1"/>
  <c r="E209" i="114"/>
  <c r="E209" i="114" a="1"/>
  <c r="F208" i="114"/>
  <c r="F208" i="114" a="1"/>
  <c r="E208" i="114"/>
  <c r="E208" i="114" a="1"/>
  <c r="F207" i="114"/>
  <c r="F207" i="114" a="1"/>
  <c r="E207" i="114"/>
  <c r="E207" i="114" a="1"/>
  <c r="F206" i="114"/>
  <c r="F206" i="114" a="1"/>
  <c r="E206" i="114"/>
  <c r="E206" i="114" a="1"/>
  <c r="F205" i="114"/>
  <c r="F205" i="114" a="1"/>
  <c r="E205" i="114"/>
  <c r="E205" i="114" a="1"/>
  <c r="F204" i="114"/>
  <c r="F204" i="114" a="1"/>
  <c r="E204" i="114"/>
  <c r="E204" i="114" a="1"/>
  <c r="F203" i="114"/>
  <c r="F203" i="114" a="1"/>
  <c r="E203" i="114"/>
  <c r="E203" i="114" a="1"/>
  <c r="F202" i="114"/>
  <c r="F202" i="114" a="1"/>
  <c r="E202" i="114"/>
  <c r="E202" i="114" a="1"/>
  <c r="F201" i="114"/>
  <c r="F201" i="114" a="1"/>
  <c r="E201" i="114"/>
  <c r="E201" i="114" a="1"/>
  <c r="F200" i="114"/>
  <c r="F200" i="114" a="1"/>
  <c r="E200" i="114"/>
  <c r="E200" i="114" a="1"/>
  <c r="F199" i="114"/>
  <c r="F199" i="114" a="1"/>
  <c r="E199" i="114"/>
  <c r="E199" i="114" a="1"/>
  <c r="F198" i="114"/>
  <c r="F198" i="114" a="1"/>
  <c r="E198" i="114"/>
  <c r="E198" i="114" a="1"/>
  <c r="F197" i="114"/>
  <c r="F197" i="114" a="1"/>
  <c r="E197" i="114"/>
  <c r="E197" i="114" a="1"/>
  <c r="F196" i="114"/>
  <c r="F196" i="114" a="1"/>
  <c r="E196" i="114"/>
  <c r="E196" i="114" a="1"/>
  <c r="F195" i="114"/>
  <c r="F195" i="114" a="1"/>
  <c r="E195" i="114"/>
  <c r="E195" i="114" a="1"/>
  <c r="F194" i="114"/>
  <c r="F194" i="114" a="1"/>
  <c r="E194" i="114"/>
  <c r="E194" i="114" a="1"/>
  <c r="F193" i="114"/>
  <c r="F193" i="114" a="1"/>
  <c r="E193" i="114"/>
  <c r="E193" i="114" a="1"/>
  <c r="F192" i="114"/>
  <c r="F192" i="114" a="1"/>
  <c r="E192" i="114"/>
  <c r="E192" i="114" a="1"/>
  <c r="F191" i="114"/>
  <c r="F191" i="114" a="1"/>
  <c r="E191" i="114"/>
  <c r="E191" i="114" a="1"/>
  <c r="F190" i="114"/>
  <c r="F190" i="114" a="1"/>
  <c r="E190" i="114"/>
  <c r="E190" i="114" a="1"/>
  <c r="F189" i="114"/>
  <c r="F189" i="114" a="1"/>
  <c r="E189" i="114"/>
  <c r="E189" i="114" a="1"/>
  <c r="F188" i="114"/>
  <c r="F188" i="114" a="1"/>
  <c r="E188" i="114"/>
  <c r="E188" i="114" a="1"/>
  <c r="F187" i="114"/>
  <c r="F187" i="114" a="1"/>
  <c r="E187" i="114"/>
  <c r="E187" i="114" a="1"/>
  <c r="F186" i="114"/>
  <c r="F186" i="114" a="1"/>
  <c r="E186" i="114"/>
  <c r="E186" i="114" a="1"/>
  <c r="F185" i="114"/>
  <c r="F185" i="114" a="1"/>
  <c r="E185" i="114"/>
  <c r="E185" i="114" a="1"/>
  <c r="F184" i="114"/>
  <c r="F184" i="114" a="1"/>
  <c r="E184" i="114"/>
  <c r="E184" i="114" a="1"/>
  <c r="F183" i="114"/>
  <c r="F183" i="114" a="1"/>
  <c r="E183" i="114"/>
  <c r="E183" i="114" a="1"/>
  <c r="F182" i="114"/>
  <c r="F182" i="114" a="1"/>
  <c r="E182" i="114"/>
  <c r="E182" i="114" a="1"/>
  <c r="F181" i="114"/>
  <c r="F181" i="114" a="1"/>
  <c r="E181" i="114"/>
  <c r="E181" i="114" a="1"/>
  <c r="F180" i="114"/>
  <c r="F180" i="114" a="1"/>
  <c r="E180" i="114"/>
  <c r="E180" i="114" a="1"/>
  <c r="F179" i="114"/>
  <c r="F179" i="114" a="1"/>
  <c r="E179" i="114"/>
  <c r="E179" i="114" a="1"/>
  <c r="F178" i="114"/>
  <c r="F178" i="114" a="1"/>
  <c r="E178" i="114"/>
  <c r="E178" i="114" a="1"/>
  <c r="F177" i="114"/>
  <c r="F177" i="114" a="1"/>
  <c r="E177" i="114"/>
  <c r="E177" i="114" a="1"/>
  <c r="F176" i="114"/>
  <c r="F176" i="114" a="1"/>
  <c r="E176" i="114"/>
  <c r="E176" i="114" a="1"/>
  <c r="F175" i="114"/>
  <c r="F175" i="114" a="1"/>
  <c r="E175" i="114"/>
  <c r="E175" i="114" a="1"/>
  <c r="F174" i="114"/>
  <c r="F174" i="114" a="1"/>
  <c r="E174" i="114"/>
  <c r="E174" i="114" a="1"/>
  <c r="F173" i="114"/>
  <c r="F173" i="114" a="1"/>
  <c r="E173" i="114"/>
  <c r="E173" i="114" a="1"/>
  <c r="F172" i="114"/>
  <c r="F172" i="114" a="1"/>
  <c r="E172" i="114"/>
  <c r="E172" i="114" a="1"/>
  <c r="F171" i="114"/>
  <c r="F171" i="114" a="1"/>
  <c r="E171" i="114"/>
  <c r="E171" i="114" a="1"/>
  <c r="F170" i="114"/>
  <c r="F170" i="114" a="1"/>
  <c r="E170" i="114"/>
  <c r="E170" i="114" a="1"/>
  <c r="F169" i="114"/>
  <c r="F169" i="114" a="1"/>
  <c r="E169" i="114"/>
  <c r="E169" i="114" a="1"/>
  <c r="F168" i="114"/>
  <c r="F168" i="114" a="1"/>
  <c r="E168" i="114"/>
  <c r="E168" i="114" a="1"/>
  <c r="F167" i="114"/>
  <c r="F167" i="114" a="1"/>
  <c r="E167" i="114"/>
  <c r="E167" i="114" a="1"/>
  <c r="F166" i="114"/>
  <c r="F166" i="114" a="1"/>
  <c r="E166" i="114"/>
  <c r="E166" i="114" a="1"/>
  <c r="F165" i="114"/>
  <c r="F165" i="114" a="1"/>
  <c r="E165" i="114"/>
  <c r="E165" i="114" a="1"/>
  <c r="F164" i="114"/>
  <c r="F164" i="114" a="1"/>
  <c r="E164" i="114"/>
  <c r="E164" i="114" a="1"/>
  <c r="F163" i="114"/>
  <c r="F163" i="114" a="1"/>
  <c r="E163" i="114"/>
  <c r="E163" i="114" a="1"/>
  <c r="F162" i="114"/>
  <c r="F162" i="114" a="1"/>
  <c r="E162" i="114"/>
  <c r="E162" i="114" a="1"/>
  <c r="F161" i="114"/>
  <c r="F161" i="114" a="1"/>
  <c r="E161" i="114"/>
  <c r="E161" i="114" a="1"/>
  <c r="F160" i="114"/>
  <c r="F160" i="114" a="1"/>
  <c r="E160" i="114"/>
  <c r="E160" i="114" a="1"/>
  <c r="F159" i="114"/>
  <c r="F159" i="114" a="1"/>
  <c r="E159" i="114"/>
  <c r="E159" i="114" a="1"/>
  <c r="F158" i="114"/>
  <c r="F158" i="114" a="1"/>
  <c r="E158" i="114"/>
  <c r="E158" i="114" a="1"/>
  <c r="F157" i="114"/>
  <c r="F157" i="114" a="1"/>
  <c r="E157" i="114"/>
  <c r="E157" i="114" a="1"/>
  <c r="F156" i="114"/>
  <c r="F156" i="114" a="1"/>
  <c r="E156" i="114"/>
  <c r="E156" i="114" a="1"/>
  <c r="F155" i="114"/>
  <c r="F155" i="114" a="1"/>
  <c r="E155" i="114"/>
  <c r="E155" i="114" a="1"/>
  <c r="F154" i="114"/>
  <c r="F154" i="114" a="1"/>
  <c r="E154" i="114"/>
  <c r="E154" i="114" a="1"/>
  <c r="F153" i="114"/>
  <c r="F153" i="114" a="1"/>
  <c r="E153" i="114"/>
  <c r="E153" i="114" a="1"/>
  <c r="F152" i="114"/>
  <c r="F152" i="114" a="1"/>
  <c r="E152" i="114"/>
  <c r="E152" i="114" a="1"/>
  <c r="F151" i="114"/>
  <c r="F151" i="114" a="1"/>
  <c r="E151" i="114"/>
  <c r="E151" i="114" a="1"/>
  <c r="F150" i="114"/>
  <c r="F150" i="114" a="1"/>
  <c r="E150" i="114"/>
  <c r="E150" i="114" a="1"/>
  <c r="F149" i="114"/>
  <c r="F149" i="114" a="1"/>
  <c r="E149" i="114"/>
  <c r="E149" i="114" a="1"/>
  <c r="F148" i="114"/>
  <c r="F148" i="114" a="1"/>
  <c r="E148" i="114"/>
  <c r="E148" i="114" a="1"/>
  <c r="F147" i="114"/>
  <c r="F147" i="114" a="1"/>
  <c r="E147" i="114"/>
  <c r="E147" i="114" a="1"/>
  <c r="F146" i="114"/>
  <c r="F146" i="114" a="1"/>
  <c r="E146" i="114"/>
  <c r="E146" i="114" a="1"/>
  <c r="F145" i="114"/>
  <c r="F145" i="114" a="1"/>
  <c r="E145" i="114"/>
  <c r="E145" i="114" a="1"/>
  <c r="F144" i="114"/>
  <c r="F144" i="114" a="1"/>
  <c r="E144" i="114"/>
  <c r="E144" i="114" a="1"/>
  <c r="F143" i="114"/>
  <c r="F143" i="114" a="1"/>
  <c r="E143" i="114"/>
  <c r="E143" i="114" a="1"/>
  <c r="F142" i="114"/>
  <c r="F142" i="114" a="1"/>
  <c r="E142" i="114"/>
  <c r="E142" i="114" a="1"/>
  <c r="F141" i="114"/>
  <c r="F141" i="114" a="1"/>
  <c r="E141" i="114"/>
  <c r="E141" i="114" a="1"/>
  <c r="F140" i="114"/>
  <c r="F140" i="114" a="1"/>
  <c r="E140" i="114"/>
  <c r="E140" i="114" a="1"/>
  <c r="F139" i="114"/>
  <c r="F139" i="114" a="1"/>
  <c r="E139" i="114"/>
  <c r="E139" i="114" a="1"/>
  <c r="F138" i="114"/>
  <c r="F138" i="114" a="1"/>
  <c r="E138" i="114"/>
  <c r="E138" i="114" a="1"/>
  <c r="F137" i="114"/>
  <c r="F137" i="114" a="1"/>
  <c r="E137" i="114"/>
  <c r="E137" i="114" a="1"/>
  <c r="F136" i="114"/>
  <c r="F136" i="114" a="1"/>
  <c r="E136" i="114"/>
  <c r="E136" i="114" a="1"/>
  <c r="F135" i="114"/>
  <c r="F135" i="114" a="1"/>
  <c r="E135" i="114"/>
  <c r="E135" i="114" a="1"/>
  <c r="F134" i="114"/>
  <c r="F134" i="114" a="1"/>
  <c r="E134" i="114"/>
  <c r="E134" i="114" a="1"/>
  <c r="F133" i="114"/>
  <c r="F133" i="114" a="1"/>
  <c r="E133" i="114"/>
  <c r="E133" i="114" a="1"/>
  <c r="F132" i="114"/>
  <c r="F132" i="114" a="1"/>
  <c r="E132" i="114"/>
  <c r="E132" i="114" a="1"/>
  <c r="F131" i="114"/>
  <c r="F131" i="114" a="1"/>
  <c r="E131" i="114"/>
  <c r="E131" i="114" a="1"/>
  <c r="F130" i="114"/>
  <c r="F130" i="114" a="1"/>
  <c r="E130" i="114"/>
  <c r="E130" i="114" a="1"/>
  <c r="F129" i="114"/>
  <c r="F129" i="114" a="1"/>
  <c r="E129" i="114"/>
  <c r="E129" i="114" a="1"/>
  <c r="F128" i="114"/>
  <c r="F128" i="114" a="1"/>
  <c r="E128" i="114"/>
  <c r="E128" i="114" a="1"/>
  <c r="F127" i="114"/>
  <c r="F127" i="114" a="1"/>
  <c r="E127" i="114"/>
  <c r="E127" i="114" a="1"/>
  <c r="F126" i="114"/>
  <c r="F126" i="114" a="1"/>
  <c r="E126" i="114"/>
  <c r="E126" i="114" a="1"/>
  <c r="F125" i="114"/>
  <c r="F125" i="114" a="1"/>
  <c r="E125" i="114"/>
  <c r="E125" i="114" a="1"/>
  <c r="F124" i="114"/>
  <c r="F124" i="114" a="1"/>
  <c r="E124" i="114"/>
  <c r="E124" i="114" a="1"/>
  <c r="F123" i="114"/>
  <c r="F123" i="114" a="1"/>
  <c r="E123" i="114"/>
  <c r="E123" i="114" a="1"/>
  <c r="F122" i="114"/>
  <c r="F122" i="114" a="1"/>
  <c r="E122" i="114"/>
  <c r="E122" i="114" a="1"/>
  <c r="F121" i="114"/>
  <c r="F121" i="114" a="1"/>
  <c r="E121" i="114"/>
  <c r="E121" i="114" a="1"/>
  <c r="F120" i="114"/>
  <c r="F120" i="114" a="1"/>
  <c r="E120" i="114"/>
  <c r="E120" i="114" a="1"/>
  <c r="F119" i="114"/>
  <c r="F119" i="114" a="1"/>
  <c r="E119" i="114"/>
  <c r="E119" i="114" a="1"/>
  <c r="F118" i="114"/>
  <c r="F118" i="114" a="1"/>
  <c r="E118" i="114"/>
  <c r="E118" i="114" a="1"/>
  <c r="F117" i="114"/>
  <c r="F117" i="114" a="1"/>
  <c r="E117" i="114"/>
  <c r="E117" i="114" a="1"/>
  <c r="F116" i="114"/>
  <c r="F116" i="114" a="1"/>
  <c r="E116" i="114"/>
  <c r="E116" i="114" a="1"/>
  <c r="F115" i="114"/>
  <c r="F115" i="114" a="1"/>
  <c r="E115" i="114"/>
  <c r="E115" i="114" a="1"/>
  <c r="F114" i="114"/>
  <c r="F114" i="114" a="1"/>
  <c r="E114" i="114"/>
  <c r="E114" i="114" a="1"/>
  <c r="F113" i="114"/>
  <c r="F113" i="114" a="1"/>
  <c r="E113" i="114"/>
  <c r="E113" i="114" a="1"/>
  <c r="F112" i="114"/>
  <c r="F112" i="114" a="1"/>
  <c r="E112" i="114"/>
  <c r="E112" i="114" a="1"/>
  <c r="F111" i="114"/>
  <c r="F111" i="114" a="1"/>
  <c r="E111" i="114"/>
  <c r="E111" i="114" a="1"/>
  <c r="F110" i="114"/>
  <c r="F110" i="114" a="1"/>
  <c r="E110" i="114"/>
  <c r="E110" i="114" a="1"/>
  <c r="F109" i="114"/>
  <c r="F109" i="114" a="1"/>
  <c r="E109" i="114"/>
  <c r="E109" i="114" a="1"/>
  <c r="F108" i="114"/>
  <c r="F108" i="114" a="1"/>
  <c r="E108" i="114"/>
  <c r="E108" i="114" a="1"/>
  <c r="F107" i="114"/>
  <c r="F107" i="114" a="1"/>
  <c r="E107" i="114"/>
  <c r="E107" i="114" a="1"/>
  <c r="F106" i="114"/>
  <c r="F106" i="114" a="1"/>
  <c r="E106" i="114"/>
  <c r="E106" i="114" a="1"/>
  <c r="F105" i="114"/>
  <c r="F105" i="114" a="1"/>
  <c r="E105" i="114"/>
  <c r="E105" i="114" a="1"/>
  <c r="F104" i="114"/>
  <c r="F104" i="114" a="1"/>
  <c r="E104" i="114"/>
  <c r="E104" i="114" a="1"/>
  <c r="F103" i="114"/>
  <c r="F103" i="114" a="1"/>
  <c r="E103" i="114"/>
  <c r="E103" i="114" a="1"/>
  <c r="F102" i="114"/>
  <c r="F102" i="114" a="1"/>
  <c r="E102" i="114"/>
  <c r="E102" i="114" a="1"/>
  <c r="F101" i="114"/>
  <c r="F101" i="114" a="1"/>
  <c r="E101" i="114"/>
  <c r="E101" i="114" a="1"/>
  <c r="F100" i="114"/>
  <c r="F100" i="114" a="1"/>
  <c r="E100" i="114"/>
  <c r="E100" i="114" a="1"/>
  <c r="F99" i="114"/>
  <c r="F99" i="114" a="1"/>
  <c r="E99" i="114"/>
  <c r="E99" i="114" a="1"/>
  <c r="F98" i="114"/>
  <c r="F98" i="114" a="1"/>
  <c r="E98" i="114"/>
  <c r="E98" i="114" a="1"/>
  <c r="F97" i="114"/>
  <c r="F97" i="114" a="1"/>
  <c r="E97" i="114"/>
  <c r="E97" i="114" a="1"/>
  <c r="F96" i="114"/>
  <c r="F96" i="114" a="1"/>
  <c r="E96" i="114"/>
  <c r="E96" i="114" a="1"/>
  <c r="F95" i="114"/>
  <c r="F95" i="114" a="1"/>
  <c r="E95" i="114"/>
  <c r="E95" i="114" a="1"/>
  <c r="F94" i="114"/>
  <c r="F94" i="114" a="1"/>
  <c r="E94" i="114"/>
  <c r="E94" i="114" a="1"/>
  <c r="F93" i="114"/>
  <c r="F93" i="114" a="1"/>
  <c r="E93" i="114"/>
  <c r="E93" i="114" a="1"/>
  <c r="F92" i="114"/>
  <c r="F92" i="114" a="1"/>
  <c r="E92" i="114"/>
  <c r="E92" i="114" a="1"/>
  <c r="F91" i="114"/>
  <c r="F91" i="114" a="1"/>
  <c r="E91" i="114"/>
  <c r="E91" i="114" a="1"/>
  <c r="F90" i="114"/>
  <c r="F90" i="114" a="1"/>
  <c r="E90" i="114"/>
  <c r="E90" i="114" a="1"/>
  <c r="F89" i="114"/>
  <c r="F89" i="114" a="1"/>
  <c r="E89" i="114"/>
  <c r="E89" i="114" a="1"/>
  <c r="F88" i="114"/>
  <c r="F88" i="114" a="1"/>
  <c r="E88" i="114"/>
  <c r="E88" i="114" a="1"/>
  <c r="F87" i="114"/>
  <c r="F87" i="114" a="1"/>
  <c r="E87" i="114"/>
  <c r="E87" i="114" a="1"/>
  <c r="F86" i="114"/>
  <c r="F86" i="114" a="1"/>
  <c r="E86" i="114"/>
  <c r="E86" i="114" a="1"/>
  <c r="F85" i="114"/>
  <c r="F85" i="114" a="1"/>
  <c r="E85" i="114"/>
  <c r="E85" i="114" a="1"/>
  <c r="F84" i="114"/>
  <c r="F84" i="114" a="1"/>
  <c r="E84" i="114"/>
  <c r="E84" i="114" a="1"/>
  <c r="F83" i="114"/>
  <c r="F83" i="114" a="1"/>
  <c r="E83" i="114"/>
  <c r="E83" i="114" a="1"/>
  <c r="F82" i="114"/>
  <c r="F82" i="114" a="1"/>
  <c r="E82" i="114"/>
  <c r="E82" i="114" a="1"/>
  <c r="F81" i="114"/>
  <c r="F81" i="114" a="1"/>
  <c r="E81" i="114"/>
  <c r="E81" i="114" a="1"/>
  <c r="F80" i="114"/>
  <c r="F80" i="114" a="1"/>
  <c r="E80" i="114"/>
  <c r="E80" i="114" a="1"/>
  <c r="F79" i="114"/>
  <c r="F79" i="114" a="1"/>
  <c r="E79" i="114"/>
  <c r="E79" i="114" a="1"/>
  <c r="F78" i="114"/>
  <c r="F78" i="114" a="1"/>
  <c r="E78" i="114"/>
  <c r="E78" i="114" a="1"/>
  <c r="F77" i="114"/>
  <c r="F77" i="114" a="1"/>
  <c r="E77" i="114"/>
  <c r="E77" i="114" a="1"/>
  <c r="F76" i="114"/>
  <c r="F76" i="114" a="1"/>
  <c r="E76" i="114"/>
  <c r="E76" i="114" a="1"/>
  <c r="F75" i="114"/>
  <c r="F75" i="114" a="1"/>
  <c r="E75" i="114"/>
  <c r="E75" i="114" a="1"/>
  <c r="F74" i="114"/>
  <c r="F74" i="114" a="1"/>
  <c r="E74" i="114"/>
  <c r="E74" i="114" a="1"/>
  <c r="F73" i="114"/>
  <c r="F73" i="114" a="1"/>
  <c r="E73" i="114"/>
  <c r="E73" i="114" a="1"/>
  <c r="F72" i="114"/>
  <c r="F72" i="114" a="1"/>
  <c r="E72" i="114"/>
  <c r="E72" i="114" a="1"/>
  <c r="F71" i="114"/>
  <c r="F71" i="114" a="1"/>
  <c r="E71" i="114"/>
  <c r="E71" i="114" a="1"/>
  <c r="F70" i="114"/>
  <c r="F70" i="114" a="1"/>
  <c r="E70" i="114"/>
  <c r="E70" i="114" a="1"/>
  <c r="F69" i="114"/>
  <c r="F69" i="114" a="1"/>
  <c r="E69" i="114"/>
  <c r="E69" i="114" a="1"/>
  <c r="F68" i="114"/>
  <c r="F68" i="114" a="1"/>
  <c r="E68" i="114"/>
  <c r="E68" i="114" a="1"/>
  <c r="F67" i="114"/>
  <c r="F67" i="114" a="1"/>
  <c r="E67" i="114"/>
  <c r="E67" i="114" a="1"/>
  <c r="F66" i="114"/>
  <c r="F66" i="114" a="1"/>
  <c r="E66" i="114"/>
  <c r="E66" i="114" a="1"/>
  <c r="F65" i="114"/>
  <c r="F65" i="114" a="1"/>
  <c r="E65" i="114"/>
  <c r="E65" i="114" a="1"/>
  <c r="F64" i="114"/>
  <c r="F64" i="114" a="1"/>
  <c r="E64" i="114"/>
  <c r="E64" i="114" a="1"/>
  <c r="F63" i="114"/>
  <c r="F63" i="114" a="1"/>
  <c r="E63" i="114"/>
  <c r="E63" i="114" a="1"/>
  <c r="F62" i="114"/>
  <c r="F62" i="114" a="1"/>
  <c r="E62" i="114"/>
  <c r="E62" i="114" a="1"/>
  <c r="F61" i="114"/>
  <c r="F61" i="114" a="1"/>
  <c r="E61" i="114"/>
  <c r="E61" i="114" a="1"/>
  <c r="F60" i="114"/>
  <c r="F60" i="114" a="1"/>
  <c r="E60" i="114"/>
  <c r="E60" i="114" a="1"/>
  <c r="F59" i="114"/>
  <c r="F59" i="114" a="1"/>
  <c r="E59" i="114"/>
  <c r="E59" i="114" a="1"/>
  <c r="F58" i="114"/>
  <c r="F58" i="114" a="1"/>
  <c r="E58" i="114"/>
  <c r="E58" i="114" a="1"/>
  <c r="F57" i="114"/>
  <c r="F57" i="114" a="1"/>
  <c r="E57" i="114"/>
  <c r="E57" i="114" a="1"/>
  <c r="F56" i="114"/>
  <c r="F56" i="114" a="1"/>
  <c r="E56" i="114"/>
  <c r="E56" i="114" a="1"/>
  <c r="F55" i="114"/>
  <c r="F55" i="114" a="1"/>
  <c r="E55" i="114"/>
  <c r="E55" i="114" a="1"/>
  <c r="F54" i="114"/>
  <c r="F54" i="114" a="1"/>
  <c r="E54" i="114"/>
  <c r="E54" i="114" a="1"/>
  <c r="F53" i="114"/>
  <c r="F53" i="114" a="1"/>
  <c r="E53" i="114"/>
  <c r="E53" i="114" a="1"/>
  <c r="F52" i="114"/>
  <c r="F52" i="114" a="1"/>
  <c r="E52" i="114"/>
  <c r="E52" i="114" a="1"/>
  <c r="F51" i="114"/>
  <c r="F51" i="114" a="1"/>
  <c r="E51" i="114"/>
  <c r="E51" i="114" a="1"/>
  <c r="F50" i="114"/>
  <c r="F50" i="114" a="1"/>
  <c r="E50" i="114"/>
  <c r="E50" i="114" a="1"/>
  <c r="F49" i="114"/>
  <c r="F49" i="114" a="1"/>
  <c r="E49" i="114"/>
  <c r="E49" i="114" a="1"/>
  <c r="F48" i="114"/>
  <c r="F48" i="114" a="1"/>
  <c r="E48" i="114"/>
  <c r="E48" i="114" a="1"/>
  <c r="F47" i="114"/>
  <c r="F47" i="114" a="1"/>
  <c r="E47" i="114"/>
  <c r="E47" i="114" a="1"/>
  <c r="F46" i="114"/>
  <c r="F46" i="114" a="1"/>
  <c r="E46" i="114"/>
  <c r="E46" i="114" a="1"/>
  <c r="F45" i="114"/>
  <c r="F45" i="114" a="1"/>
  <c r="E45" i="114"/>
  <c r="E45" i="114" a="1"/>
  <c r="F44" i="114"/>
  <c r="F44" i="114" a="1"/>
  <c r="E44" i="114"/>
  <c r="E44" i="114" a="1"/>
  <c r="F43" i="114"/>
  <c r="F43" i="114" a="1"/>
  <c r="E43" i="114"/>
  <c r="E43" i="114" a="1"/>
  <c r="F42" i="114"/>
  <c r="F42" i="114" a="1"/>
  <c r="E42" i="114"/>
  <c r="E42" i="114" a="1"/>
  <c r="F41" i="114"/>
  <c r="F41" i="114" a="1"/>
  <c r="E41" i="114"/>
  <c r="E41" i="114" a="1"/>
  <c r="F40" i="114"/>
  <c r="F40" i="114" a="1"/>
  <c r="E40" i="114"/>
  <c r="E40" i="114" a="1"/>
  <c r="F39" i="114"/>
  <c r="F39" i="114" a="1"/>
  <c r="E39" i="114"/>
  <c r="E39" i="114" a="1"/>
  <c r="F38" i="114"/>
  <c r="F38" i="114" a="1"/>
  <c r="E38" i="114"/>
  <c r="E38" i="114" a="1"/>
  <c r="F37" i="114"/>
  <c r="F37" i="114" a="1"/>
  <c r="E37" i="114"/>
  <c r="E37" i="114" a="1"/>
  <c r="F36" i="114"/>
  <c r="F36" i="114" a="1"/>
  <c r="E36" i="114"/>
  <c r="E36" i="114" a="1"/>
  <c r="F35" i="114"/>
  <c r="F35" i="114" a="1"/>
  <c r="E35" i="114"/>
  <c r="E35" i="114" a="1"/>
  <c r="F34" i="114"/>
  <c r="F34" i="114" a="1"/>
  <c r="E34" i="114"/>
  <c r="E34" i="114" a="1"/>
  <c r="F33" i="114"/>
  <c r="F33" i="114" a="1"/>
  <c r="E33" i="114"/>
  <c r="E33" i="114" a="1"/>
  <c r="F32" i="114"/>
  <c r="F32" i="114" a="1"/>
  <c r="E32" i="114"/>
  <c r="E32" i="114" a="1"/>
  <c r="F31" i="114"/>
  <c r="F31" i="114" a="1"/>
  <c r="E31" i="114"/>
  <c r="E31" i="114" a="1"/>
  <c r="F30" i="114"/>
  <c r="F30" i="114" a="1"/>
  <c r="E30" i="114"/>
  <c r="E30" i="114" a="1"/>
  <c r="F29" i="114"/>
  <c r="F29" i="114" a="1"/>
  <c r="E29" i="114"/>
  <c r="E29" i="114" a="1"/>
  <c r="F28" i="114"/>
  <c r="F28" i="114" a="1"/>
  <c r="E28" i="114"/>
  <c r="E28" i="114" a="1"/>
  <c r="F27" i="114"/>
  <c r="F27" i="114" a="1"/>
  <c r="E27" i="114"/>
  <c r="E27" i="114" a="1"/>
  <c r="F26" i="114"/>
  <c r="F26" i="114" a="1"/>
  <c r="E26" i="114"/>
  <c r="E26" i="114" a="1"/>
  <c r="F25" i="114"/>
  <c r="F25" i="114" a="1"/>
  <c r="E25" i="114"/>
  <c r="E25" i="114" a="1"/>
  <c r="F24" i="114"/>
  <c r="F24" i="114" a="1"/>
  <c r="E24" i="114"/>
  <c r="E24" i="114" a="1"/>
  <c r="F23" i="114"/>
  <c r="F23" i="114" a="1"/>
  <c r="E23" i="114"/>
  <c r="E23" i="114" a="1"/>
  <c r="F22" i="114"/>
  <c r="F22" i="114" a="1"/>
  <c r="E22" i="114"/>
  <c r="E22" i="114" a="1"/>
  <c r="F21" i="114"/>
  <c r="F21" i="114" a="1"/>
  <c r="E21" i="114"/>
  <c r="E21" i="114" a="1"/>
  <c r="F20" i="114"/>
  <c r="F20" i="114" a="1"/>
  <c r="E20" i="114"/>
  <c r="E20" i="114" a="1"/>
  <c r="F19" i="114"/>
  <c r="F19" i="114" a="1"/>
  <c r="E19" i="114"/>
  <c r="E19" i="114" a="1"/>
  <c r="F18" i="114"/>
  <c r="F18" i="114" a="1"/>
  <c r="E18" i="114"/>
  <c r="E18" i="114" a="1"/>
  <c r="F17" i="114"/>
  <c r="F17" i="114" a="1"/>
  <c r="E17" i="114"/>
  <c r="E17" i="114" a="1"/>
  <c r="F16" i="114"/>
  <c r="F16" i="114" a="1"/>
  <c r="E16" i="114"/>
  <c r="E16" i="114" a="1"/>
  <c r="F15" i="114"/>
  <c r="F15" i="114" a="1"/>
  <c r="E15" i="114"/>
  <c r="E15" i="114" a="1"/>
  <c r="F14" i="114"/>
  <c r="F14" i="114" a="1"/>
  <c r="E14" i="114"/>
  <c r="E14" i="114" a="1"/>
  <c r="F13" i="114"/>
  <c r="F13" i="114" a="1"/>
  <c r="E13" i="114"/>
  <c r="E13" i="114" a="1"/>
  <c r="F12" i="114"/>
  <c r="F12" i="114" a="1"/>
  <c r="E12" i="114"/>
  <c r="E12" i="114" a="1"/>
  <c r="F11" i="114"/>
  <c r="F11" i="114" a="1"/>
  <c r="E11" i="114"/>
  <c r="E11" i="114" a="1"/>
  <c r="F10" i="114"/>
  <c r="F10" i="114" a="1"/>
  <c r="E10" i="114"/>
  <c r="E10" i="114" a="1"/>
  <c r="F9" i="114"/>
  <c r="F9" i="114" a="1"/>
  <c r="E9" i="114"/>
  <c r="E9" i="114" a="1"/>
  <c r="F822" i="118"/>
  <c r="F822" i="118" a="1"/>
  <c r="E822" i="118"/>
  <c r="E822" i="118" a="1"/>
  <c r="F821" i="118"/>
  <c r="F821" i="118" a="1"/>
  <c r="E821" i="118"/>
  <c r="E821" i="118" a="1"/>
  <c r="F820" i="118"/>
  <c r="F820" i="118" a="1"/>
  <c r="E820" i="118"/>
  <c r="E820" i="118" a="1"/>
  <c r="F819" i="118"/>
  <c r="F819" i="118" a="1"/>
  <c r="E819" i="118"/>
  <c r="E819" i="118" a="1"/>
  <c r="F818" i="118"/>
  <c r="F818" i="118" a="1"/>
  <c r="E818" i="118"/>
  <c r="E818" i="118" a="1"/>
  <c r="F817" i="118"/>
  <c r="F817" i="118" a="1"/>
  <c r="E817" i="118"/>
  <c r="E817" i="118" a="1"/>
  <c r="F816" i="118"/>
  <c r="F816" i="118" a="1"/>
  <c r="E816" i="118"/>
  <c r="E816" i="118" a="1"/>
  <c r="F815" i="118"/>
  <c r="F815" i="118" a="1"/>
  <c r="E815" i="118"/>
  <c r="E815" i="118" a="1"/>
  <c r="F814" i="118"/>
  <c r="F814" i="118" a="1"/>
  <c r="E814" i="118"/>
  <c r="E814" i="118" a="1"/>
  <c r="F813" i="118"/>
  <c r="F813" i="118" a="1"/>
  <c r="E813" i="118"/>
  <c r="E813" i="118" a="1"/>
  <c r="F812" i="118"/>
  <c r="F812" i="118" a="1"/>
  <c r="E812" i="118"/>
  <c r="E812" i="118" a="1"/>
  <c r="F811" i="118"/>
  <c r="F811" i="118" a="1"/>
  <c r="E811" i="118"/>
  <c r="E811" i="118" a="1"/>
  <c r="F810" i="118"/>
  <c r="F810" i="118" a="1"/>
  <c r="E810" i="118"/>
  <c r="E810" i="118" a="1"/>
  <c r="F809" i="118"/>
  <c r="F809" i="118" a="1"/>
  <c r="E809" i="118"/>
  <c r="E809" i="118" a="1"/>
  <c r="F808" i="118"/>
  <c r="F808" i="118" a="1"/>
  <c r="E808" i="118"/>
  <c r="E808" i="118" a="1"/>
  <c r="F807" i="118"/>
  <c r="F807" i="118" a="1"/>
  <c r="E807" i="118"/>
  <c r="E807" i="118" a="1"/>
  <c r="F806" i="118"/>
  <c r="F806" i="118" a="1"/>
  <c r="E806" i="118"/>
  <c r="E806" i="118" a="1"/>
  <c r="F805" i="118"/>
  <c r="F805" i="118" a="1"/>
  <c r="E805" i="118"/>
  <c r="E805" i="118" a="1"/>
  <c r="F804" i="118"/>
  <c r="F804" i="118" a="1"/>
  <c r="E804" i="118"/>
  <c r="E804" i="118" a="1"/>
  <c r="F803" i="118"/>
  <c r="F803" i="118" a="1"/>
  <c r="E803" i="118"/>
  <c r="E803" i="118" a="1"/>
  <c r="F802" i="118"/>
  <c r="F802" i="118" a="1"/>
  <c r="E802" i="118"/>
  <c r="E802" i="118" a="1"/>
  <c r="F801" i="118"/>
  <c r="F801" i="118" a="1"/>
  <c r="E801" i="118"/>
  <c r="E801" i="118" a="1"/>
  <c r="F800" i="118"/>
  <c r="F800" i="118" a="1"/>
  <c r="E800" i="118"/>
  <c r="E800" i="118" a="1"/>
  <c r="F799" i="118"/>
  <c r="F799" i="118" a="1"/>
  <c r="E799" i="118"/>
  <c r="E799" i="118" a="1"/>
  <c r="F798" i="118"/>
  <c r="F798" i="118" a="1"/>
  <c r="E798" i="118"/>
  <c r="E798" i="118" a="1"/>
  <c r="F797" i="118"/>
  <c r="F797" i="118" a="1"/>
  <c r="E797" i="118"/>
  <c r="E797" i="118" a="1"/>
  <c r="F796" i="118"/>
  <c r="F796" i="118" a="1"/>
  <c r="E796" i="118"/>
  <c r="E796" i="118" a="1"/>
  <c r="F795" i="118"/>
  <c r="F795" i="118" a="1"/>
  <c r="E795" i="118"/>
  <c r="E795" i="118" a="1"/>
  <c r="F794" i="118"/>
  <c r="F794" i="118" a="1"/>
  <c r="E794" i="118"/>
  <c r="E794" i="118" a="1"/>
  <c r="F793" i="118"/>
  <c r="F793" i="118" a="1"/>
  <c r="E793" i="118"/>
  <c r="E793" i="118" a="1"/>
  <c r="F792" i="118"/>
  <c r="F792" i="118" a="1"/>
  <c r="E792" i="118"/>
  <c r="E792" i="118" a="1"/>
  <c r="F791" i="118"/>
  <c r="F791" i="118" a="1"/>
  <c r="E791" i="118"/>
  <c r="E791" i="118" a="1"/>
  <c r="F790" i="118"/>
  <c r="F790" i="118" a="1"/>
  <c r="E790" i="118"/>
  <c r="E790" i="118" a="1"/>
  <c r="F789" i="118"/>
  <c r="F789" i="118" a="1"/>
  <c r="E789" i="118"/>
  <c r="E789" i="118" a="1"/>
  <c r="F788" i="118"/>
  <c r="F788" i="118" a="1"/>
  <c r="E788" i="118"/>
  <c r="E788" i="118" a="1"/>
  <c r="F787" i="118"/>
  <c r="F787" i="118" a="1"/>
  <c r="E787" i="118"/>
  <c r="E787" i="118" a="1"/>
  <c r="F786" i="118"/>
  <c r="F786" i="118" a="1"/>
  <c r="E786" i="118"/>
  <c r="E786" i="118" a="1"/>
  <c r="F785" i="118"/>
  <c r="F785" i="118" a="1"/>
  <c r="E785" i="118"/>
  <c r="E785" i="118" a="1"/>
  <c r="F784" i="118"/>
  <c r="F784" i="118" a="1"/>
  <c r="E784" i="118"/>
  <c r="E784" i="118" a="1"/>
  <c r="F783" i="118"/>
  <c r="F783" i="118" a="1"/>
  <c r="E783" i="118"/>
  <c r="E783" i="118" a="1"/>
  <c r="F782" i="118"/>
  <c r="F782" i="118" a="1"/>
  <c r="E782" i="118"/>
  <c r="E782" i="118" a="1"/>
  <c r="F781" i="118"/>
  <c r="F781" i="118" a="1"/>
  <c r="E781" i="118"/>
  <c r="E781" i="118" a="1"/>
  <c r="F780" i="118"/>
  <c r="F780" i="118" a="1"/>
  <c r="E780" i="118"/>
  <c r="E780" i="118" a="1"/>
  <c r="F779" i="118"/>
  <c r="F779" i="118" a="1"/>
  <c r="E779" i="118"/>
  <c r="E779" i="118" a="1"/>
  <c r="F778" i="118"/>
  <c r="F778" i="118" a="1"/>
  <c r="E778" i="118"/>
  <c r="E778" i="118" a="1"/>
  <c r="F777" i="118"/>
  <c r="F777" i="118" a="1"/>
  <c r="E777" i="118"/>
  <c r="E777" i="118" a="1"/>
  <c r="F776" i="118"/>
  <c r="F776" i="118" a="1"/>
  <c r="E776" i="118"/>
  <c r="E776" i="118" a="1"/>
  <c r="F775" i="118"/>
  <c r="F775" i="118" a="1"/>
  <c r="E775" i="118"/>
  <c r="E775" i="118" a="1"/>
  <c r="F774" i="118"/>
  <c r="F774" i="118" a="1"/>
  <c r="E774" i="118"/>
  <c r="E774" i="118" a="1"/>
  <c r="F773" i="118"/>
  <c r="F773" i="118" a="1"/>
  <c r="E773" i="118"/>
  <c r="E773" i="118" a="1"/>
  <c r="F772" i="118"/>
  <c r="F772" i="118" a="1"/>
  <c r="E772" i="118"/>
  <c r="E772" i="118" a="1"/>
  <c r="F771" i="118"/>
  <c r="F771" i="118" a="1"/>
  <c r="E771" i="118"/>
  <c r="E771" i="118" a="1"/>
  <c r="F770" i="118"/>
  <c r="F770" i="118" a="1"/>
  <c r="E770" i="118"/>
  <c r="E770" i="118" a="1"/>
  <c r="F769" i="118"/>
  <c r="F769" i="118" a="1"/>
  <c r="E769" i="118"/>
  <c r="E769" i="118" a="1"/>
  <c r="F768" i="118"/>
  <c r="F768" i="118" a="1"/>
  <c r="E768" i="118"/>
  <c r="E768" i="118" a="1"/>
  <c r="F767" i="118"/>
  <c r="F767" i="118" a="1"/>
  <c r="E767" i="118"/>
  <c r="E767" i="118" a="1"/>
  <c r="F766" i="118"/>
  <c r="F766" i="118" a="1"/>
  <c r="E766" i="118"/>
  <c r="E766" i="118" a="1"/>
  <c r="F765" i="118"/>
  <c r="F765" i="118" a="1"/>
  <c r="E765" i="118"/>
  <c r="E765" i="118" a="1"/>
  <c r="F764" i="118"/>
  <c r="F764" i="118" a="1"/>
  <c r="E764" i="118"/>
  <c r="E764" i="118" a="1"/>
  <c r="F763" i="118"/>
  <c r="F763" i="118" a="1"/>
  <c r="E763" i="118"/>
  <c r="E763" i="118" a="1"/>
  <c r="F762" i="118"/>
  <c r="F762" i="118" a="1"/>
  <c r="E762" i="118"/>
  <c r="E762" i="118" a="1"/>
  <c r="F761" i="118"/>
  <c r="F761" i="118" a="1"/>
  <c r="E761" i="118"/>
  <c r="E761" i="118" a="1"/>
  <c r="F760" i="118"/>
  <c r="F760" i="118" a="1"/>
  <c r="E760" i="118"/>
  <c r="E760" i="118" a="1"/>
  <c r="F759" i="118"/>
  <c r="F759" i="118" a="1"/>
  <c r="E759" i="118"/>
  <c r="E759" i="118" a="1"/>
  <c r="F758" i="118"/>
  <c r="F758" i="118" a="1"/>
  <c r="E758" i="118"/>
  <c r="E758" i="118" a="1"/>
  <c r="F757" i="118"/>
  <c r="F757" i="118" a="1"/>
  <c r="E757" i="118"/>
  <c r="E757" i="118" a="1"/>
  <c r="F756" i="118"/>
  <c r="F756" i="118" a="1"/>
  <c r="E756" i="118"/>
  <c r="E756" i="118" a="1"/>
  <c r="F755" i="118"/>
  <c r="F755" i="118" a="1"/>
  <c r="E755" i="118"/>
  <c r="E755" i="118" a="1"/>
  <c r="F754" i="118"/>
  <c r="F754" i="118" a="1"/>
  <c r="E754" i="118"/>
  <c r="E754" i="118" a="1"/>
  <c r="F753" i="118"/>
  <c r="F753" i="118" a="1"/>
  <c r="E753" i="118"/>
  <c r="E753" i="118" a="1"/>
  <c r="F752" i="118"/>
  <c r="F752" i="118" a="1"/>
  <c r="E752" i="118"/>
  <c r="E752" i="118" a="1"/>
  <c r="F751" i="118"/>
  <c r="F751" i="118" a="1"/>
  <c r="E751" i="118"/>
  <c r="E751" i="118" a="1"/>
  <c r="F750" i="118"/>
  <c r="F750" i="118" a="1"/>
  <c r="E750" i="118"/>
  <c r="E750" i="118" a="1"/>
  <c r="F749" i="118"/>
  <c r="F749" i="118" a="1"/>
  <c r="E749" i="118"/>
  <c r="E749" i="118" a="1"/>
  <c r="F748" i="118"/>
  <c r="F748" i="118" a="1"/>
  <c r="E748" i="118"/>
  <c r="E748" i="118" a="1"/>
  <c r="F747" i="118"/>
  <c r="F747" i="118" a="1"/>
  <c r="E747" i="118"/>
  <c r="E747" i="118" a="1"/>
  <c r="F746" i="118"/>
  <c r="F746" i="118" a="1"/>
  <c r="E746" i="118"/>
  <c r="E746" i="118" a="1"/>
  <c r="F745" i="118"/>
  <c r="F745" i="118" a="1"/>
  <c r="E745" i="118"/>
  <c r="E745" i="118" a="1"/>
  <c r="F744" i="118"/>
  <c r="F744" i="118" a="1"/>
  <c r="E744" i="118"/>
  <c r="E744" i="118" a="1"/>
  <c r="F743" i="118"/>
  <c r="F743" i="118" a="1"/>
  <c r="E743" i="118"/>
  <c r="E743" i="118" a="1"/>
  <c r="F742" i="118"/>
  <c r="F742" i="118" a="1"/>
  <c r="E742" i="118"/>
  <c r="E742" i="118" a="1"/>
  <c r="F741" i="118"/>
  <c r="F741" i="118" a="1"/>
  <c r="E741" i="118"/>
  <c r="E741" i="118" a="1"/>
  <c r="F740" i="118"/>
  <c r="F740" i="118" a="1"/>
  <c r="E740" i="118"/>
  <c r="E740" i="118" a="1"/>
  <c r="F739" i="118"/>
  <c r="F739" i="118" a="1"/>
  <c r="E739" i="118"/>
  <c r="E739" i="118" a="1"/>
  <c r="F738" i="118"/>
  <c r="F738" i="118" a="1"/>
  <c r="E738" i="118"/>
  <c r="E738" i="118" a="1"/>
  <c r="F737" i="118"/>
  <c r="F737" i="118" a="1"/>
  <c r="E737" i="118"/>
  <c r="E737" i="118" a="1"/>
  <c r="F736" i="118"/>
  <c r="F736" i="118" a="1"/>
  <c r="E736" i="118"/>
  <c r="E736" i="118" a="1"/>
  <c r="F735" i="118"/>
  <c r="F735" i="118" a="1"/>
  <c r="E735" i="118"/>
  <c r="E735" i="118" a="1"/>
  <c r="F734" i="118"/>
  <c r="F734" i="118" a="1"/>
  <c r="E734" i="118"/>
  <c r="E734" i="118" a="1"/>
  <c r="F733" i="118"/>
  <c r="F733" i="118" a="1"/>
  <c r="E733" i="118"/>
  <c r="E733" i="118" a="1"/>
  <c r="F732" i="118"/>
  <c r="F732" i="118" a="1"/>
  <c r="E732" i="118"/>
  <c r="E732" i="118" a="1"/>
  <c r="F731" i="118"/>
  <c r="F731" i="118" a="1"/>
  <c r="E731" i="118"/>
  <c r="E731" i="118" a="1"/>
  <c r="F730" i="118"/>
  <c r="F730" i="118" a="1"/>
  <c r="E730" i="118"/>
  <c r="E730" i="118" a="1"/>
  <c r="F729" i="118"/>
  <c r="F729" i="118" a="1"/>
  <c r="E729" i="118"/>
  <c r="E729" i="118" a="1"/>
  <c r="F728" i="118"/>
  <c r="F728" i="118" a="1"/>
  <c r="E728" i="118"/>
  <c r="E728" i="118" a="1"/>
  <c r="F727" i="118"/>
  <c r="F727" i="118" a="1"/>
  <c r="E727" i="118"/>
  <c r="E727" i="118" a="1"/>
  <c r="F726" i="118"/>
  <c r="F726" i="118" a="1"/>
  <c r="E726" i="118"/>
  <c r="E726" i="118" a="1"/>
  <c r="F725" i="118"/>
  <c r="F725" i="118" a="1"/>
  <c r="E725" i="118"/>
  <c r="E725" i="118" a="1"/>
  <c r="F724" i="118"/>
  <c r="F724" i="118" a="1"/>
  <c r="E724" i="118"/>
  <c r="E724" i="118" a="1"/>
  <c r="F723" i="118"/>
  <c r="F723" i="118" a="1"/>
  <c r="E723" i="118"/>
  <c r="E723" i="118" a="1"/>
  <c r="F722" i="118"/>
  <c r="F722" i="118" a="1"/>
  <c r="E722" i="118"/>
  <c r="E722" i="118" a="1"/>
  <c r="F721" i="118"/>
  <c r="F721" i="118" a="1"/>
  <c r="E721" i="118"/>
  <c r="E721" i="118" a="1"/>
  <c r="F720" i="118"/>
  <c r="F720" i="118" a="1"/>
  <c r="E720" i="118"/>
  <c r="E720" i="118" a="1"/>
  <c r="F719" i="118"/>
  <c r="F719" i="118" a="1"/>
  <c r="E719" i="118"/>
  <c r="E719" i="118" a="1"/>
  <c r="F718" i="118"/>
  <c r="F718" i="118" a="1"/>
  <c r="E718" i="118"/>
  <c r="E718" i="118" a="1"/>
  <c r="F717" i="118"/>
  <c r="F717" i="118" a="1"/>
  <c r="E717" i="118"/>
  <c r="E717" i="118" a="1"/>
  <c r="F716" i="118"/>
  <c r="F716" i="118" a="1"/>
  <c r="E716" i="118"/>
  <c r="E716" i="118" a="1"/>
  <c r="F715" i="118"/>
  <c r="F715" i="118" a="1"/>
  <c r="E715" i="118"/>
  <c r="E715" i="118" a="1"/>
  <c r="F714" i="118"/>
  <c r="F714" i="118" a="1"/>
  <c r="E714" i="118"/>
  <c r="E714" i="118" a="1"/>
  <c r="F713" i="118"/>
  <c r="F713" i="118" a="1"/>
  <c r="E713" i="118"/>
  <c r="E713" i="118" a="1"/>
  <c r="F712" i="118"/>
  <c r="F712" i="118" a="1"/>
  <c r="E712" i="118"/>
  <c r="E712" i="118" a="1"/>
  <c r="F711" i="118"/>
  <c r="F711" i="118" a="1"/>
  <c r="E711" i="118"/>
  <c r="E711" i="118" a="1"/>
  <c r="F710" i="118"/>
  <c r="F710" i="118" a="1"/>
  <c r="E710" i="118"/>
  <c r="E710" i="118" a="1"/>
  <c r="F709" i="118"/>
  <c r="F709" i="118" a="1"/>
  <c r="E709" i="118"/>
  <c r="E709" i="118" a="1"/>
  <c r="F708" i="118"/>
  <c r="F708" i="118" a="1"/>
  <c r="E708" i="118"/>
  <c r="E708" i="118" a="1"/>
  <c r="F707" i="118"/>
  <c r="F707" i="118" a="1"/>
  <c r="E707" i="118"/>
  <c r="E707" i="118" a="1"/>
  <c r="F706" i="118"/>
  <c r="F706" i="118" a="1"/>
  <c r="E706" i="118"/>
  <c r="E706" i="118" a="1"/>
  <c r="F705" i="118"/>
  <c r="F705" i="118" a="1"/>
  <c r="E705" i="118"/>
  <c r="E705" i="118" a="1"/>
  <c r="F704" i="118"/>
  <c r="F704" i="118" a="1"/>
  <c r="E704" i="118"/>
  <c r="E704" i="118" a="1"/>
  <c r="F703" i="118"/>
  <c r="F703" i="118" a="1"/>
  <c r="E703" i="118"/>
  <c r="E703" i="118" a="1"/>
  <c r="F702" i="118"/>
  <c r="F702" i="118" a="1"/>
  <c r="E702" i="118"/>
  <c r="E702" i="118" a="1"/>
  <c r="F701" i="118"/>
  <c r="F701" i="118" a="1"/>
  <c r="E701" i="118"/>
  <c r="E701" i="118" a="1"/>
  <c r="F700" i="118"/>
  <c r="F700" i="118" a="1"/>
  <c r="E700" i="118"/>
  <c r="E700" i="118" a="1"/>
  <c r="F699" i="118"/>
  <c r="F699" i="118" a="1"/>
  <c r="E699" i="118"/>
  <c r="E699" i="118" a="1"/>
  <c r="F698" i="118"/>
  <c r="F698" i="118" a="1"/>
  <c r="E698" i="118"/>
  <c r="E698" i="118" a="1"/>
  <c r="F697" i="118"/>
  <c r="F697" i="118" a="1"/>
  <c r="E697" i="118"/>
  <c r="E697" i="118" a="1"/>
  <c r="F696" i="118"/>
  <c r="F696" i="118" a="1"/>
  <c r="E696" i="118"/>
  <c r="E696" i="118" a="1"/>
  <c r="F695" i="118"/>
  <c r="F695" i="118" a="1"/>
  <c r="E695" i="118"/>
  <c r="E695" i="118" a="1"/>
  <c r="F694" i="118"/>
  <c r="F694" i="118" a="1"/>
  <c r="E694" i="118"/>
  <c r="E694" i="118" a="1"/>
  <c r="F693" i="118"/>
  <c r="F693" i="118" a="1"/>
  <c r="E693" i="118"/>
  <c r="E693" i="118" a="1"/>
  <c r="F692" i="118"/>
  <c r="F692" i="118" a="1"/>
  <c r="E692" i="118"/>
  <c r="E692" i="118" a="1"/>
  <c r="F691" i="118"/>
  <c r="F691" i="118" a="1"/>
  <c r="E691" i="118"/>
  <c r="E691" i="118" a="1"/>
  <c r="F690" i="118"/>
  <c r="F690" i="118" a="1"/>
  <c r="E690" i="118"/>
  <c r="E690" i="118" a="1"/>
  <c r="F689" i="118"/>
  <c r="F689" i="118" a="1"/>
  <c r="E689" i="118"/>
  <c r="E689" i="118" a="1"/>
  <c r="F688" i="118"/>
  <c r="F688" i="118" a="1"/>
  <c r="E688" i="118"/>
  <c r="E688" i="118" a="1"/>
  <c r="F687" i="118"/>
  <c r="F687" i="118" a="1"/>
  <c r="E687" i="118"/>
  <c r="E687" i="118" a="1"/>
  <c r="F686" i="118"/>
  <c r="F686" i="118" a="1"/>
  <c r="E686" i="118"/>
  <c r="E686" i="118" a="1"/>
  <c r="F685" i="118"/>
  <c r="F685" i="118" a="1"/>
  <c r="E685" i="118"/>
  <c r="E685" i="118" a="1"/>
  <c r="F684" i="118"/>
  <c r="F684" i="118" a="1"/>
  <c r="E684" i="118"/>
  <c r="E684" i="118" a="1"/>
  <c r="F683" i="118"/>
  <c r="F683" i="118" a="1"/>
  <c r="E683" i="118"/>
  <c r="E683" i="118" a="1"/>
  <c r="F682" i="118"/>
  <c r="F682" i="118" a="1"/>
  <c r="E682" i="118"/>
  <c r="E682" i="118" a="1"/>
  <c r="F681" i="118"/>
  <c r="F681" i="118" a="1"/>
  <c r="E681" i="118"/>
  <c r="E681" i="118" a="1"/>
  <c r="F680" i="118"/>
  <c r="F680" i="118" a="1"/>
  <c r="E680" i="118"/>
  <c r="E680" i="118" a="1"/>
  <c r="F679" i="118"/>
  <c r="F679" i="118" a="1"/>
  <c r="E679" i="118"/>
  <c r="E679" i="118" a="1"/>
  <c r="F678" i="118"/>
  <c r="F678" i="118" a="1"/>
  <c r="E678" i="118"/>
  <c r="E678" i="118" a="1"/>
  <c r="F677" i="118"/>
  <c r="F677" i="118" a="1"/>
  <c r="E677" i="118"/>
  <c r="E677" i="118" a="1"/>
  <c r="F676" i="118"/>
  <c r="F676" i="118" a="1"/>
  <c r="E676" i="118"/>
  <c r="E676" i="118" a="1"/>
  <c r="F675" i="118"/>
  <c r="F675" i="118" a="1"/>
  <c r="E675" i="118"/>
  <c r="E675" i="118" a="1"/>
  <c r="F674" i="118"/>
  <c r="F674" i="118" a="1"/>
  <c r="E674" i="118"/>
  <c r="E674" i="118" a="1"/>
  <c r="F673" i="118"/>
  <c r="F673" i="118" a="1"/>
  <c r="E673" i="118"/>
  <c r="E673" i="118" a="1"/>
  <c r="F672" i="118"/>
  <c r="F672" i="118" a="1"/>
  <c r="E672" i="118"/>
  <c r="E672" i="118" a="1"/>
  <c r="F671" i="118"/>
  <c r="F671" i="118" a="1"/>
  <c r="E671" i="118"/>
  <c r="E671" i="118" a="1"/>
  <c r="F670" i="118"/>
  <c r="F670" i="118" a="1"/>
  <c r="E670" i="118"/>
  <c r="E670" i="118" a="1"/>
  <c r="F669" i="118"/>
  <c r="F669" i="118" a="1"/>
  <c r="E669" i="118"/>
  <c r="E669" i="118" a="1"/>
  <c r="F668" i="118"/>
  <c r="F668" i="118" a="1"/>
  <c r="E668" i="118"/>
  <c r="E668" i="118" a="1"/>
  <c r="F667" i="118"/>
  <c r="F667" i="118" a="1"/>
  <c r="E667" i="118"/>
  <c r="E667" i="118" a="1"/>
  <c r="F666" i="118"/>
  <c r="F666" i="118" a="1"/>
  <c r="E666" i="118"/>
  <c r="E666" i="118" a="1"/>
  <c r="F665" i="118"/>
  <c r="F665" i="118" a="1"/>
  <c r="E665" i="118"/>
  <c r="E665" i="118" a="1"/>
  <c r="F664" i="118"/>
  <c r="F664" i="118" a="1"/>
  <c r="E664" i="118"/>
  <c r="E664" i="118" a="1"/>
  <c r="F663" i="118"/>
  <c r="F663" i="118" a="1"/>
  <c r="E663" i="118"/>
  <c r="E663" i="118" a="1"/>
  <c r="F662" i="118"/>
  <c r="F662" i="118" a="1"/>
  <c r="E662" i="118"/>
  <c r="E662" i="118" a="1"/>
  <c r="F661" i="118"/>
  <c r="F661" i="118" a="1"/>
  <c r="E661" i="118"/>
  <c r="E661" i="118" a="1"/>
  <c r="F660" i="118"/>
  <c r="F660" i="118" a="1"/>
  <c r="E660" i="118"/>
  <c r="E660" i="118" a="1"/>
  <c r="F659" i="118"/>
  <c r="F659" i="118" a="1"/>
  <c r="E659" i="118"/>
  <c r="E659" i="118" a="1"/>
  <c r="F658" i="118"/>
  <c r="F658" i="118" a="1"/>
  <c r="E658" i="118"/>
  <c r="E658" i="118" a="1"/>
  <c r="F657" i="118"/>
  <c r="F657" i="118" a="1"/>
  <c r="E657" i="118"/>
  <c r="E657" i="118" a="1"/>
  <c r="F656" i="118"/>
  <c r="F656" i="118" a="1"/>
  <c r="E656" i="118"/>
  <c r="E656" i="118" a="1"/>
  <c r="F655" i="118"/>
  <c r="F655" i="118" a="1"/>
  <c r="E655" i="118"/>
  <c r="E655" i="118" a="1"/>
  <c r="F654" i="118"/>
  <c r="F654" i="118" a="1"/>
  <c r="E654" i="118"/>
  <c r="E654" i="118" a="1"/>
  <c r="F653" i="118"/>
  <c r="F653" i="118" a="1"/>
  <c r="E653" i="118"/>
  <c r="E653" i="118" a="1"/>
  <c r="F652" i="118"/>
  <c r="F652" i="118" a="1"/>
  <c r="E652" i="118"/>
  <c r="E652" i="118" a="1"/>
  <c r="F651" i="118"/>
  <c r="F651" i="118" a="1"/>
  <c r="E651" i="118"/>
  <c r="E651" i="118" a="1"/>
  <c r="F650" i="118"/>
  <c r="F650" i="118" a="1"/>
  <c r="E650" i="118"/>
  <c r="E650" i="118" a="1"/>
  <c r="F649" i="118"/>
  <c r="F649" i="118" a="1"/>
  <c r="E649" i="118"/>
  <c r="E649" i="118" a="1"/>
  <c r="F648" i="118"/>
  <c r="F648" i="118" a="1"/>
  <c r="E648" i="118"/>
  <c r="E648" i="118" a="1"/>
  <c r="F647" i="118"/>
  <c r="F647" i="118" a="1"/>
  <c r="E647" i="118"/>
  <c r="E647" i="118" a="1"/>
  <c r="F646" i="118"/>
  <c r="F646" i="118" a="1"/>
  <c r="E646" i="118"/>
  <c r="E646" i="118" a="1"/>
  <c r="F645" i="118"/>
  <c r="F645" i="118" a="1"/>
  <c r="E645" i="118"/>
  <c r="E645" i="118" a="1"/>
  <c r="F644" i="118"/>
  <c r="F644" i="118" a="1"/>
  <c r="E644" i="118"/>
  <c r="E644" i="118" a="1"/>
  <c r="F643" i="118"/>
  <c r="F643" i="118" a="1"/>
  <c r="E643" i="118"/>
  <c r="E643" i="118" a="1"/>
  <c r="F642" i="118"/>
  <c r="F642" i="118" a="1"/>
  <c r="E642" i="118"/>
  <c r="E642" i="118" a="1"/>
  <c r="F641" i="118"/>
  <c r="F641" i="118" a="1"/>
  <c r="E641" i="118"/>
  <c r="E641" i="118" a="1"/>
  <c r="F640" i="118"/>
  <c r="F640" i="118" a="1"/>
  <c r="E640" i="118"/>
  <c r="E640" i="118" a="1"/>
  <c r="F639" i="118"/>
  <c r="F639" i="118" a="1"/>
  <c r="E639" i="118"/>
  <c r="E639" i="118" a="1"/>
  <c r="F638" i="118"/>
  <c r="F638" i="118" a="1"/>
  <c r="E638" i="118"/>
  <c r="E638" i="118" a="1"/>
  <c r="F637" i="118"/>
  <c r="F637" i="118" a="1"/>
  <c r="E637" i="118"/>
  <c r="E637" i="118" a="1"/>
  <c r="F636" i="118"/>
  <c r="F636" i="118" a="1"/>
  <c r="E636" i="118"/>
  <c r="E636" i="118" a="1"/>
  <c r="F635" i="118"/>
  <c r="F635" i="118" a="1"/>
  <c r="E635" i="118"/>
  <c r="E635" i="118" a="1"/>
  <c r="F634" i="118"/>
  <c r="F634" i="118" a="1"/>
  <c r="E634" i="118"/>
  <c r="E634" i="118" a="1"/>
  <c r="F633" i="118"/>
  <c r="F633" i="118" a="1"/>
  <c r="E633" i="118"/>
  <c r="E633" i="118" a="1"/>
  <c r="F632" i="118"/>
  <c r="F632" i="118" a="1"/>
  <c r="E632" i="118"/>
  <c r="E632" i="118" a="1"/>
  <c r="F631" i="118"/>
  <c r="F631" i="118" a="1"/>
  <c r="E631" i="118"/>
  <c r="E631" i="118" a="1"/>
  <c r="F630" i="118"/>
  <c r="F630" i="118" a="1"/>
  <c r="E630" i="118"/>
  <c r="E630" i="118" a="1"/>
  <c r="F629" i="118"/>
  <c r="F629" i="118" a="1"/>
  <c r="E629" i="118"/>
  <c r="E629" i="118" a="1"/>
  <c r="F628" i="118"/>
  <c r="F628" i="118" a="1"/>
  <c r="E628" i="118"/>
  <c r="E628" i="118" a="1"/>
  <c r="F627" i="118"/>
  <c r="F627" i="118" a="1"/>
  <c r="E627" i="118"/>
  <c r="E627" i="118" a="1"/>
  <c r="F626" i="118"/>
  <c r="F626" i="118" a="1"/>
  <c r="E626" i="118"/>
  <c r="E626" i="118" a="1"/>
  <c r="F625" i="118"/>
  <c r="F625" i="118" a="1"/>
  <c r="E625" i="118"/>
  <c r="E625" i="118" a="1"/>
  <c r="F624" i="118"/>
  <c r="F624" i="118" a="1"/>
  <c r="E624" i="118"/>
  <c r="E624" i="118" a="1"/>
  <c r="F623" i="118"/>
  <c r="F623" i="118" a="1"/>
  <c r="E623" i="118"/>
  <c r="E623" i="118" a="1"/>
  <c r="F622" i="118"/>
  <c r="F622" i="118" a="1"/>
  <c r="E622" i="118"/>
  <c r="E622" i="118" a="1"/>
  <c r="F621" i="118"/>
  <c r="F621" i="118" a="1"/>
  <c r="E621" i="118"/>
  <c r="E621" i="118" a="1"/>
  <c r="F620" i="118"/>
  <c r="F620" i="118" a="1"/>
  <c r="E620" i="118"/>
  <c r="E620" i="118" a="1"/>
  <c r="F619" i="118"/>
  <c r="F619" i="118" a="1"/>
  <c r="E619" i="118"/>
  <c r="E619" i="118" a="1"/>
  <c r="F618" i="118"/>
  <c r="F618" i="118" a="1"/>
  <c r="E618" i="118"/>
  <c r="E618" i="118" a="1"/>
  <c r="F617" i="118"/>
  <c r="F617" i="118" a="1"/>
  <c r="E617" i="118"/>
  <c r="E617" i="118" a="1"/>
  <c r="F616" i="118"/>
  <c r="F616" i="118" a="1"/>
  <c r="E616" i="118"/>
  <c r="E616" i="118" a="1"/>
  <c r="F615" i="118"/>
  <c r="F615" i="118" a="1"/>
  <c r="E615" i="118"/>
  <c r="E615" i="118" a="1"/>
  <c r="F614" i="118"/>
  <c r="F614" i="118" a="1"/>
  <c r="E614" i="118"/>
  <c r="E614" i="118" a="1"/>
  <c r="F613" i="118"/>
  <c r="F613" i="118" a="1"/>
  <c r="E613" i="118"/>
  <c r="E613" i="118" a="1"/>
  <c r="F612" i="118"/>
  <c r="F612" i="118" a="1"/>
  <c r="E612" i="118"/>
  <c r="E612" i="118" a="1"/>
  <c r="F611" i="118"/>
  <c r="F611" i="118" a="1"/>
  <c r="E611" i="118"/>
  <c r="E611" i="118" a="1"/>
  <c r="F610" i="118"/>
  <c r="F610" i="118" a="1"/>
  <c r="E610" i="118"/>
  <c r="E610" i="118" a="1"/>
  <c r="F609" i="118"/>
  <c r="F609" i="118" a="1"/>
  <c r="E609" i="118"/>
  <c r="E609" i="118" a="1"/>
  <c r="F608" i="118"/>
  <c r="F608" i="118" a="1"/>
  <c r="E608" i="118"/>
  <c r="E608" i="118" a="1"/>
  <c r="F607" i="118"/>
  <c r="F607" i="118" a="1"/>
  <c r="E607" i="118"/>
  <c r="E607" i="118" a="1"/>
  <c r="F606" i="118"/>
  <c r="F606" i="118" a="1"/>
  <c r="E606" i="118"/>
  <c r="E606" i="118" a="1"/>
  <c r="F605" i="118"/>
  <c r="F605" i="118" a="1"/>
  <c r="E605" i="118"/>
  <c r="E605" i="118" a="1"/>
  <c r="F604" i="118"/>
  <c r="F604" i="118" a="1"/>
  <c r="E604" i="118"/>
  <c r="E604" i="118" a="1"/>
  <c r="F603" i="118"/>
  <c r="F603" i="118" a="1"/>
  <c r="E603" i="118"/>
  <c r="E603" i="118" a="1"/>
  <c r="F602" i="118"/>
  <c r="F602" i="118" a="1"/>
  <c r="E602" i="118"/>
  <c r="E602" i="118" a="1"/>
  <c r="F601" i="118"/>
  <c r="F601" i="118" a="1"/>
  <c r="E601" i="118"/>
  <c r="E601" i="118" a="1"/>
  <c r="F600" i="118"/>
  <c r="F600" i="118" a="1"/>
  <c r="E600" i="118"/>
  <c r="E600" i="118" a="1"/>
  <c r="F599" i="118"/>
  <c r="F599" i="118" a="1"/>
  <c r="E599" i="118"/>
  <c r="E599" i="118" a="1"/>
  <c r="F598" i="118"/>
  <c r="F598" i="118" a="1"/>
  <c r="E598" i="118"/>
  <c r="E598" i="118" a="1"/>
  <c r="F597" i="118"/>
  <c r="F597" i="118" a="1"/>
  <c r="E597" i="118"/>
  <c r="E597" i="118" a="1"/>
  <c r="F596" i="118"/>
  <c r="F596" i="118" a="1"/>
  <c r="E596" i="118"/>
  <c r="E596" i="118" a="1"/>
  <c r="F595" i="118"/>
  <c r="F595" i="118" a="1"/>
  <c r="E595" i="118"/>
  <c r="E595" i="118" a="1"/>
  <c r="F594" i="118"/>
  <c r="F594" i="118" a="1"/>
  <c r="E594" i="118"/>
  <c r="E594" i="118" a="1"/>
  <c r="F593" i="118"/>
  <c r="F593" i="118" a="1"/>
  <c r="E593" i="118"/>
  <c r="E593" i="118" a="1"/>
  <c r="F592" i="118"/>
  <c r="F592" i="118" a="1"/>
  <c r="E592" i="118"/>
  <c r="E592" i="118" a="1"/>
  <c r="F591" i="118"/>
  <c r="F591" i="118" a="1"/>
  <c r="E591" i="118"/>
  <c r="E591" i="118" a="1"/>
  <c r="F590" i="118"/>
  <c r="F590" i="118" a="1"/>
  <c r="E590" i="118"/>
  <c r="E590" i="118" a="1"/>
  <c r="F589" i="118"/>
  <c r="F589" i="118" a="1"/>
  <c r="E589" i="118"/>
  <c r="E589" i="118" a="1"/>
  <c r="F588" i="118"/>
  <c r="F588" i="118" a="1"/>
  <c r="E588" i="118"/>
  <c r="E588" i="118" a="1"/>
  <c r="F587" i="118"/>
  <c r="F587" i="118" a="1"/>
  <c r="E587" i="118"/>
  <c r="E587" i="118" a="1"/>
  <c r="F586" i="118"/>
  <c r="F586" i="118" a="1"/>
  <c r="E586" i="118"/>
  <c r="E586" i="118" a="1"/>
  <c r="F585" i="118"/>
  <c r="F585" i="118" a="1"/>
  <c r="E585" i="118"/>
  <c r="E585" i="118" a="1"/>
  <c r="F584" i="118"/>
  <c r="F584" i="118" a="1"/>
  <c r="E584" i="118"/>
  <c r="E584" i="118" a="1"/>
  <c r="F583" i="118"/>
  <c r="F583" i="118" a="1"/>
  <c r="E583" i="118"/>
  <c r="E583" i="118" a="1"/>
  <c r="F582" i="118"/>
  <c r="F582" i="118" a="1"/>
  <c r="E582" i="118"/>
  <c r="E582" i="118" a="1"/>
  <c r="F581" i="118"/>
  <c r="F581" i="118" a="1"/>
  <c r="E581" i="118"/>
  <c r="E581" i="118" a="1"/>
  <c r="F580" i="118"/>
  <c r="F580" i="118" a="1"/>
  <c r="E580" i="118"/>
  <c r="E580" i="118" a="1"/>
  <c r="F579" i="118"/>
  <c r="F579" i="118" a="1"/>
  <c r="E579" i="118"/>
  <c r="E579" i="118" a="1"/>
  <c r="F578" i="118"/>
  <c r="F578" i="118" a="1"/>
  <c r="E578" i="118"/>
  <c r="E578" i="118" a="1"/>
  <c r="F577" i="118"/>
  <c r="F577" i="118" a="1"/>
  <c r="E577" i="118"/>
  <c r="E577" i="118" a="1"/>
  <c r="F576" i="118"/>
  <c r="F576" i="118" a="1"/>
  <c r="E576" i="118"/>
  <c r="E576" i="118" a="1"/>
  <c r="F575" i="118"/>
  <c r="F575" i="118" a="1"/>
  <c r="E575" i="118"/>
  <c r="E575" i="118" a="1"/>
  <c r="F574" i="118"/>
  <c r="F574" i="118" a="1"/>
  <c r="E574" i="118"/>
  <c r="E574" i="118" a="1"/>
  <c r="F573" i="118"/>
  <c r="F573" i="118" a="1"/>
  <c r="E573" i="118"/>
  <c r="E573" i="118" a="1"/>
  <c r="F572" i="118"/>
  <c r="F572" i="118" a="1"/>
  <c r="E572" i="118"/>
  <c r="E572" i="118" a="1"/>
  <c r="F571" i="118"/>
  <c r="F571" i="118" a="1"/>
  <c r="E571" i="118"/>
  <c r="E571" i="118" a="1"/>
  <c r="F570" i="118"/>
  <c r="F570" i="118" a="1"/>
  <c r="E570" i="118"/>
  <c r="E570" i="118" a="1"/>
  <c r="F569" i="118"/>
  <c r="F569" i="118" a="1"/>
  <c r="E569" i="118"/>
  <c r="E569" i="118" a="1"/>
  <c r="F568" i="118"/>
  <c r="F568" i="118" a="1"/>
  <c r="E568" i="118"/>
  <c r="E568" i="118" a="1"/>
  <c r="F567" i="118"/>
  <c r="F567" i="118" a="1"/>
  <c r="E567" i="118"/>
  <c r="E567" i="118" a="1"/>
  <c r="F566" i="118"/>
  <c r="F566" i="118" a="1"/>
  <c r="E566" i="118"/>
  <c r="E566" i="118" a="1"/>
  <c r="F565" i="118"/>
  <c r="F565" i="118" a="1"/>
  <c r="E565" i="118"/>
  <c r="E565" i="118" a="1"/>
  <c r="F564" i="118"/>
  <c r="F564" i="118" a="1"/>
  <c r="E564" i="118"/>
  <c r="E564" i="118" a="1"/>
  <c r="F563" i="118"/>
  <c r="F563" i="118" a="1"/>
  <c r="E563" i="118"/>
  <c r="E563" i="118" a="1"/>
  <c r="F562" i="118"/>
  <c r="F562" i="118" a="1"/>
  <c r="E562" i="118"/>
  <c r="E562" i="118" a="1"/>
  <c r="F561" i="118"/>
  <c r="F561" i="118" a="1"/>
  <c r="E561" i="118"/>
  <c r="E561" i="118" a="1"/>
  <c r="F560" i="118"/>
  <c r="F560" i="118" a="1"/>
  <c r="E560" i="118"/>
  <c r="E560" i="118" a="1"/>
  <c r="F559" i="118"/>
  <c r="F559" i="118" a="1"/>
  <c r="E559" i="118"/>
  <c r="E559" i="118" a="1"/>
  <c r="F558" i="118"/>
  <c r="F558" i="118" a="1"/>
  <c r="E558" i="118"/>
  <c r="E558" i="118" a="1"/>
  <c r="F557" i="118"/>
  <c r="F557" i="118" a="1"/>
  <c r="E557" i="118"/>
  <c r="E557" i="118" a="1"/>
  <c r="F556" i="118"/>
  <c r="F556" i="118" a="1"/>
  <c r="E556" i="118"/>
  <c r="E556" i="118" a="1"/>
  <c r="F555" i="118"/>
  <c r="F555" i="118" a="1"/>
  <c r="E555" i="118"/>
  <c r="E555" i="118" a="1"/>
  <c r="F554" i="118"/>
  <c r="F554" i="118" a="1"/>
  <c r="E554" i="118"/>
  <c r="E554" i="118" a="1"/>
  <c r="F553" i="118"/>
  <c r="F553" i="118" a="1"/>
  <c r="E553" i="118"/>
  <c r="E553" i="118" a="1"/>
  <c r="F552" i="118"/>
  <c r="F552" i="118" a="1"/>
  <c r="E552" i="118"/>
  <c r="E552" i="118" a="1"/>
  <c r="F551" i="118"/>
  <c r="F551" i="118" a="1"/>
  <c r="E551" i="118"/>
  <c r="E551" i="118" a="1"/>
  <c r="F550" i="118"/>
  <c r="F550" i="118" a="1"/>
  <c r="E550" i="118"/>
  <c r="E550" i="118" a="1"/>
  <c r="F549" i="118"/>
  <c r="F549" i="118" a="1"/>
  <c r="E549" i="118"/>
  <c r="E549" i="118" a="1"/>
  <c r="F548" i="118"/>
  <c r="F548" i="118" a="1"/>
  <c r="E548" i="118"/>
  <c r="E548" i="118" a="1"/>
  <c r="F547" i="118"/>
  <c r="F547" i="118" a="1"/>
  <c r="E547" i="118"/>
  <c r="E547" i="118" a="1"/>
  <c r="F546" i="118"/>
  <c r="F546" i="118" a="1"/>
  <c r="E546" i="118"/>
  <c r="E546" i="118" a="1"/>
  <c r="F545" i="118"/>
  <c r="F545" i="118" a="1"/>
  <c r="E545" i="118"/>
  <c r="E545" i="118" a="1"/>
  <c r="F544" i="118"/>
  <c r="F544" i="118" a="1"/>
  <c r="E544" i="118"/>
  <c r="E544" i="118" a="1"/>
  <c r="F543" i="118"/>
  <c r="F543" i="118" a="1"/>
  <c r="E543" i="118"/>
  <c r="E543" i="118" a="1"/>
  <c r="F542" i="118"/>
  <c r="F542" i="118" a="1"/>
  <c r="E542" i="118"/>
  <c r="E542" i="118" a="1"/>
  <c r="F541" i="118"/>
  <c r="F541" i="118" a="1"/>
  <c r="E541" i="118"/>
  <c r="E541" i="118" a="1"/>
  <c r="F540" i="118"/>
  <c r="F540" i="118" a="1"/>
  <c r="E540" i="118"/>
  <c r="E540" i="118" a="1"/>
  <c r="F539" i="118"/>
  <c r="F539" i="118" a="1"/>
  <c r="E539" i="118"/>
  <c r="E539" i="118" a="1"/>
  <c r="F538" i="118"/>
  <c r="F538" i="118" a="1"/>
  <c r="E538" i="118"/>
  <c r="E538" i="118" a="1"/>
  <c r="F537" i="118"/>
  <c r="F537" i="118" a="1"/>
  <c r="E537" i="118"/>
  <c r="E537" i="118" a="1"/>
  <c r="F536" i="118"/>
  <c r="F536" i="118" a="1"/>
  <c r="E536" i="118"/>
  <c r="E536" i="118" a="1"/>
  <c r="F535" i="118"/>
  <c r="F535" i="118" a="1"/>
  <c r="E535" i="118"/>
  <c r="E535" i="118" a="1"/>
  <c r="F534" i="118"/>
  <c r="F534" i="118" a="1"/>
  <c r="E534" i="118"/>
  <c r="E534" i="118" a="1"/>
  <c r="F533" i="118"/>
  <c r="F533" i="118" a="1"/>
  <c r="E533" i="118"/>
  <c r="E533" i="118" a="1"/>
  <c r="F532" i="118"/>
  <c r="F532" i="118" a="1"/>
  <c r="E532" i="118"/>
  <c r="E532" i="118" a="1"/>
  <c r="F531" i="118"/>
  <c r="F531" i="118" a="1"/>
  <c r="E531" i="118"/>
  <c r="E531" i="118" a="1"/>
  <c r="F530" i="118"/>
  <c r="F530" i="118" a="1"/>
  <c r="E530" i="118"/>
  <c r="E530" i="118" a="1"/>
  <c r="F529" i="118"/>
  <c r="F529" i="118" a="1"/>
  <c r="E529" i="118"/>
  <c r="E529" i="118" a="1"/>
  <c r="F528" i="118"/>
  <c r="F528" i="118" a="1"/>
  <c r="E528" i="118"/>
  <c r="E528" i="118" a="1"/>
  <c r="F527" i="118"/>
  <c r="F527" i="118" a="1"/>
  <c r="E527" i="118"/>
  <c r="E527" i="118" a="1"/>
  <c r="F526" i="118"/>
  <c r="F526" i="118" a="1"/>
  <c r="E526" i="118"/>
  <c r="E526" i="118" a="1"/>
  <c r="F525" i="118"/>
  <c r="F525" i="118" a="1"/>
  <c r="E525" i="118"/>
  <c r="E525" i="118" a="1"/>
  <c r="F524" i="118"/>
  <c r="F524" i="118" a="1"/>
  <c r="E524" i="118"/>
  <c r="E524" i="118" a="1"/>
  <c r="F523" i="118"/>
  <c r="F523" i="118" a="1"/>
  <c r="E523" i="118"/>
  <c r="E523" i="118" a="1"/>
  <c r="F522" i="118"/>
  <c r="F522" i="118" a="1"/>
  <c r="E522" i="118"/>
  <c r="E522" i="118" a="1"/>
  <c r="F521" i="118"/>
  <c r="F521" i="118" a="1"/>
  <c r="E521" i="118"/>
  <c r="E521" i="118" a="1"/>
  <c r="F520" i="118"/>
  <c r="F520" i="118" a="1"/>
  <c r="E520" i="118"/>
  <c r="E520" i="118" a="1"/>
  <c r="F519" i="118"/>
  <c r="F519" i="118" a="1"/>
  <c r="E519" i="118"/>
  <c r="E519" i="118" a="1"/>
  <c r="F518" i="118"/>
  <c r="F518" i="118" a="1"/>
  <c r="E518" i="118"/>
  <c r="E518" i="118" a="1"/>
  <c r="F517" i="118"/>
  <c r="F517" i="118" a="1"/>
  <c r="E517" i="118"/>
  <c r="E517" i="118" a="1"/>
  <c r="F516" i="118"/>
  <c r="F516" i="118" a="1"/>
  <c r="E516" i="118"/>
  <c r="E516" i="118" a="1"/>
  <c r="F515" i="118"/>
  <c r="F515" i="118" a="1"/>
  <c r="E515" i="118"/>
  <c r="E515" i="118" a="1"/>
  <c r="F514" i="118"/>
  <c r="F514" i="118" a="1"/>
  <c r="E514" i="118"/>
  <c r="E514" i="118" a="1"/>
  <c r="F513" i="118"/>
  <c r="F513" i="118" a="1"/>
  <c r="E513" i="118"/>
  <c r="E513" i="118" a="1"/>
  <c r="F512" i="118"/>
  <c r="F512" i="118" a="1"/>
  <c r="E512" i="118"/>
  <c r="E512" i="118" a="1"/>
  <c r="F511" i="118"/>
  <c r="F511" i="118" a="1"/>
  <c r="E511" i="118"/>
  <c r="E511" i="118" a="1"/>
  <c r="F510" i="118"/>
  <c r="F510" i="118" a="1"/>
  <c r="E510" i="118"/>
  <c r="E510" i="118" a="1"/>
  <c r="F509" i="118"/>
  <c r="F509" i="118" a="1"/>
  <c r="E509" i="118"/>
  <c r="E509" i="118" a="1"/>
  <c r="F508" i="118"/>
  <c r="F508" i="118" a="1"/>
  <c r="E508" i="118"/>
  <c r="E508" i="118" a="1"/>
  <c r="F507" i="118"/>
  <c r="F507" i="118" a="1"/>
  <c r="E507" i="118"/>
  <c r="E507" i="118" a="1"/>
  <c r="F506" i="118"/>
  <c r="F506" i="118" a="1"/>
  <c r="E506" i="118"/>
  <c r="E506" i="118" a="1"/>
  <c r="F505" i="118"/>
  <c r="F505" i="118" a="1"/>
  <c r="E505" i="118"/>
  <c r="E505" i="118" a="1"/>
  <c r="F504" i="118"/>
  <c r="F504" i="118" a="1"/>
  <c r="E504" i="118"/>
  <c r="E504" i="118" a="1"/>
  <c r="F503" i="118"/>
  <c r="F503" i="118" a="1"/>
  <c r="E503" i="118"/>
  <c r="E503" i="118" a="1"/>
  <c r="F502" i="118"/>
  <c r="F502" i="118" a="1"/>
  <c r="E502" i="118"/>
  <c r="E502" i="118" a="1"/>
  <c r="F501" i="118"/>
  <c r="F501" i="118" a="1"/>
  <c r="E501" i="118"/>
  <c r="E501" i="118" a="1"/>
  <c r="F500" i="118"/>
  <c r="F500" i="118" a="1"/>
  <c r="E500" i="118"/>
  <c r="E500" i="118" a="1"/>
  <c r="F499" i="118"/>
  <c r="F499" i="118" a="1"/>
  <c r="E499" i="118"/>
  <c r="E499" i="118" a="1"/>
  <c r="F498" i="118"/>
  <c r="F498" i="118" a="1"/>
  <c r="E498" i="118"/>
  <c r="E498" i="118" a="1"/>
  <c r="F497" i="118"/>
  <c r="F497" i="118" a="1"/>
  <c r="E497" i="118"/>
  <c r="E497" i="118" a="1"/>
  <c r="F496" i="118"/>
  <c r="F496" i="118" a="1"/>
  <c r="E496" i="118"/>
  <c r="E496" i="118" a="1"/>
  <c r="F495" i="118"/>
  <c r="F495" i="118" a="1"/>
  <c r="E495" i="118"/>
  <c r="E495" i="118" a="1"/>
  <c r="F494" i="118"/>
  <c r="F494" i="118" a="1"/>
  <c r="E494" i="118"/>
  <c r="E494" i="118" a="1"/>
  <c r="F493" i="118"/>
  <c r="F493" i="118" a="1"/>
  <c r="E493" i="118"/>
  <c r="E493" i="118" a="1"/>
  <c r="F492" i="118"/>
  <c r="F492" i="118" a="1"/>
  <c r="E492" i="118"/>
  <c r="E492" i="118" a="1"/>
  <c r="F491" i="118"/>
  <c r="F491" i="118" a="1"/>
  <c r="E491" i="118"/>
  <c r="E491" i="118" a="1"/>
  <c r="F490" i="118"/>
  <c r="F490" i="118" a="1"/>
  <c r="E490" i="118"/>
  <c r="E490" i="118" a="1"/>
  <c r="F489" i="118"/>
  <c r="F489" i="118" a="1"/>
  <c r="E489" i="118"/>
  <c r="E489" i="118" a="1"/>
  <c r="F488" i="118"/>
  <c r="F488" i="118" a="1"/>
  <c r="E488" i="118"/>
  <c r="E488" i="118" a="1"/>
  <c r="F487" i="118"/>
  <c r="F487" i="118" a="1"/>
  <c r="E487" i="118"/>
  <c r="E487" i="118" a="1"/>
  <c r="F486" i="118"/>
  <c r="F486" i="118" a="1"/>
  <c r="E486" i="118"/>
  <c r="E486" i="118" a="1"/>
  <c r="F485" i="118"/>
  <c r="F485" i="118" a="1"/>
  <c r="E485" i="118"/>
  <c r="E485" i="118" a="1"/>
  <c r="F484" i="118"/>
  <c r="F484" i="118" a="1"/>
  <c r="E484" i="118"/>
  <c r="E484" i="118" a="1"/>
  <c r="F483" i="118"/>
  <c r="F483" i="118" a="1"/>
  <c r="E483" i="118"/>
  <c r="E483" i="118" a="1"/>
  <c r="F482" i="118"/>
  <c r="F482" i="118" a="1"/>
  <c r="E482" i="118"/>
  <c r="E482" i="118" a="1"/>
  <c r="F481" i="118"/>
  <c r="F481" i="118" a="1"/>
  <c r="E481" i="118"/>
  <c r="E481" i="118" a="1"/>
  <c r="F480" i="118"/>
  <c r="F480" i="118" a="1"/>
  <c r="E480" i="118"/>
  <c r="E480" i="118" a="1"/>
  <c r="F479" i="118"/>
  <c r="F479" i="118" a="1"/>
  <c r="E479" i="118"/>
  <c r="E479" i="118" a="1"/>
  <c r="F478" i="118"/>
  <c r="F478" i="118" a="1"/>
  <c r="E478" i="118"/>
  <c r="E478" i="118" a="1"/>
  <c r="F477" i="118"/>
  <c r="F477" i="118" a="1"/>
  <c r="E477" i="118"/>
  <c r="E477" i="118" a="1"/>
  <c r="F476" i="118"/>
  <c r="F476" i="118" a="1"/>
  <c r="E476" i="118"/>
  <c r="E476" i="118" a="1"/>
  <c r="F475" i="118"/>
  <c r="F475" i="118" a="1"/>
  <c r="E475" i="118"/>
  <c r="E475" i="118" a="1"/>
  <c r="F474" i="118"/>
  <c r="F474" i="118" a="1"/>
  <c r="E474" i="118"/>
  <c r="E474" i="118" a="1"/>
  <c r="F473" i="118"/>
  <c r="F473" i="118" a="1"/>
  <c r="E473" i="118"/>
  <c r="E473" i="118" a="1"/>
  <c r="F472" i="118"/>
  <c r="F472" i="118" a="1"/>
  <c r="E472" i="118"/>
  <c r="E472" i="118" a="1"/>
  <c r="F471" i="118"/>
  <c r="F471" i="118" a="1"/>
  <c r="E471" i="118"/>
  <c r="E471" i="118" a="1"/>
  <c r="F470" i="118"/>
  <c r="F470" i="118" a="1"/>
  <c r="E470" i="118"/>
  <c r="E470" i="118" a="1"/>
  <c r="F469" i="118"/>
  <c r="F469" i="118" a="1"/>
  <c r="E469" i="118"/>
  <c r="E469" i="118" a="1"/>
  <c r="F468" i="118"/>
  <c r="F468" i="118" a="1"/>
  <c r="E468" i="118"/>
  <c r="E468" i="118" a="1"/>
  <c r="F467" i="118"/>
  <c r="F467" i="118" a="1"/>
  <c r="E467" i="118"/>
  <c r="E467" i="118" a="1"/>
  <c r="F466" i="118"/>
  <c r="F466" i="118" a="1"/>
  <c r="E466" i="118"/>
  <c r="E466" i="118" a="1"/>
  <c r="F465" i="118"/>
  <c r="F465" i="118" a="1"/>
  <c r="E465" i="118"/>
  <c r="E465" i="118" a="1"/>
  <c r="F464" i="118"/>
  <c r="F464" i="118" a="1"/>
  <c r="E464" i="118"/>
  <c r="E464" i="118" a="1"/>
  <c r="F463" i="118"/>
  <c r="F463" i="118" a="1"/>
  <c r="E463" i="118"/>
  <c r="E463" i="118" a="1"/>
  <c r="F462" i="118"/>
  <c r="F462" i="118" a="1"/>
  <c r="E462" i="118"/>
  <c r="E462" i="118" a="1"/>
  <c r="F461" i="118"/>
  <c r="F461" i="118" a="1"/>
  <c r="E461" i="118"/>
  <c r="E461" i="118" a="1"/>
  <c r="F460" i="118"/>
  <c r="F460" i="118" a="1"/>
  <c r="E460" i="118"/>
  <c r="E460" i="118" a="1"/>
  <c r="F459" i="118"/>
  <c r="F459" i="118" a="1"/>
  <c r="E459" i="118"/>
  <c r="E459" i="118" a="1"/>
  <c r="F458" i="118"/>
  <c r="F458" i="118" a="1"/>
  <c r="E458" i="118"/>
  <c r="E458" i="118" a="1"/>
  <c r="F457" i="118"/>
  <c r="F457" i="118" a="1"/>
  <c r="E457" i="118"/>
  <c r="E457" i="118" a="1"/>
  <c r="F456" i="118"/>
  <c r="F456" i="118" a="1"/>
  <c r="E456" i="118"/>
  <c r="E456" i="118" a="1"/>
  <c r="F455" i="118"/>
  <c r="F455" i="118" a="1"/>
  <c r="E455" i="118"/>
  <c r="E455" i="118" a="1"/>
  <c r="F454" i="118"/>
  <c r="F454" i="118" a="1"/>
  <c r="E454" i="118"/>
  <c r="E454" i="118" a="1"/>
  <c r="F453" i="118"/>
  <c r="F453" i="118" a="1"/>
  <c r="E453" i="118"/>
  <c r="E453" i="118" a="1"/>
  <c r="F452" i="118"/>
  <c r="F452" i="118" a="1"/>
  <c r="E452" i="118"/>
  <c r="E452" i="118" a="1"/>
  <c r="F451" i="118"/>
  <c r="F451" i="118" a="1"/>
  <c r="E451" i="118"/>
  <c r="E451" i="118" a="1"/>
  <c r="F450" i="118"/>
  <c r="F450" i="118" a="1"/>
  <c r="E450" i="118"/>
  <c r="E450" i="118" a="1"/>
  <c r="F449" i="118"/>
  <c r="F449" i="118" a="1"/>
  <c r="E449" i="118"/>
  <c r="E449" i="118" a="1"/>
  <c r="F448" i="118"/>
  <c r="F448" i="118" a="1"/>
  <c r="E448" i="118"/>
  <c r="E448" i="118" a="1"/>
  <c r="F447" i="118"/>
  <c r="F447" i="118" a="1"/>
  <c r="E447" i="118"/>
  <c r="E447" i="118" a="1"/>
  <c r="F446" i="118"/>
  <c r="F446" i="118" a="1"/>
  <c r="E446" i="118"/>
  <c r="E446" i="118" a="1"/>
  <c r="F445" i="118"/>
  <c r="F445" i="118" a="1"/>
  <c r="E445" i="118"/>
  <c r="E445" i="118" a="1"/>
  <c r="F444" i="118"/>
  <c r="F444" i="118" a="1"/>
  <c r="E444" i="118"/>
  <c r="E444" i="118" a="1"/>
  <c r="F443" i="118"/>
  <c r="F443" i="118" a="1"/>
  <c r="E443" i="118"/>
  <c r="E443" i="118" a="1"/>
  <c r="F442" i="118"/>
  <c r="F442" i="118" a="1"/>
  <c r="E442" i="118"/>
  <c r="E442" i="118" a="1"/>
  <c r="F441" i="118"/>
  <c r="F441" i="118" a="1"/>
  <c r="E441" i="118"/>
  <c r="E441" i="118" a="1"/>
  <c r="F440" i="118"/>
  <c r="F440" i="118" a="1"/>
  <c r="E440" i="118"/>
  <c r="E440" i="118" a="1"/>
  <c r="F439" i="118"/>
  <c r="F439" i="118" a="1"/>
  <c r="E439" i="118"/>
  <c r="E439" i="118" a="1"/>
  <c r="F438" i="118"/>
  <c r="F438" i="118" a="1"/>
  <c r="E438" i="118"/>
  <c r="E438" i="118" a="1"/>
  <c r="F437" i="118"/>
  <c r="F437" i="118" a="1"/>
  <c r="E437" i="118"/>
  <c r="E437" i="118" a="1"/>
  <c r="F436" i="118"/>
  <c r="F436" i="118" a="1"/>
  <c r="E436" i="118"/>
  <c r="E436" i="118" a="1"/>
  <c r="F435" i="118"/>
  <c r="F435" i="118" a="1"/>
  <c r="E435" i="118"/>
  <c r="E435" i="118" a="1"/>
  <c r="F434" i="118"/>
  <c r="F434" i="118" a="1"/>
  <c r="E434" i="118"/>
  <c r="E434" i="118" a="1"/>
  <c r="F433" i="118"/>
  <c r="F433" i="118" a="1"/>
  <c r="E433" i="118"/>
  <c r="E433" i="118" a="1"/>
  <c r="F432" i="118"/>
  <c r="F432" i="118" a="1"/>
  <c r="E432" i="118"/>
  <c r="E432" i="118" a="1"/>
  <c r="F431" i="118"/>
  <c r="F431" i="118" a="1"/>
  <c r="E431" i="118"/>
  <c r="E431" i="118" a="1"/>
  <c r="F430" i="118"/>
  <c r="F430" i="118" a="1"/>
  <c r="E430" i="118"/>
  <c r="E430" i="118" a="1"/>
  <c r="F429" i="118"/>
  <c r="F429" i="118" a="1"/>
  <c r="E429" i="118"/>
  <c r="E429" i="118" a="1"/>
  <c r="F428" i="118"/>
  <c r="F428" i="118" a="1"/>
  <c r="E428" i="118"/>
  <c r="E428" i="118" a="1"/>
  <c r="F427" i="118"/>
  <c r="F427" i="118" a="1"/>
  <c r="E427" i="118"/>
  <c r="E427" i="118" a="1"/>
  <c r="F426" i="118"/>
  <c r="F426" i="118" a="1"/>
  <c r="E426" i="118"/>
  <c r="E426" i="118" a="1"/>
  <c r="F425" i="118"/>
  <c r="F425" i="118" a="1"/>
  <c r="E425" i="118"/>
  <c r="E425" i="118" a="1"/>
  <c r="F424" i="118"/>
  <c r="F424" i="118" a="1"/>
  <c r="E424" i="118"/>
  <c r="E424" i="118" a="1"/>
  <c r="F423" i="118"/>
  <c r="F423" i="118" a="1"/>
  <c r="E423" i="118"/>
  <c r="E423" i="118" a="1"/>
  <c r="F422" i="118"/>
  <c r="F422" i="118" a="1"/>
  <c r="E422" i="118"/>
  <c r="E422" i="118" a="1"/>
  <c r="F421" i="118"/>
  <c r="F421" i="118" a="1"/>
  <c r="E421" i="118"/>
  <c r="E421" i="118" a="1"/>
  <c r="F420" i="118"/>
  <c r="F420" i="118" a="1"/>
  <c r="E420" i="118"/>
  <c r="E420" i="118" a="1"/>
  <c r="F419" i="118"/>
  <c r="F419" i="118" a="1"/>
  <c r="E419" i="118"/>
  <c r="E419" i="118" a="1"/>
  <c r="F418" i="118"/>
  <c r="F418" i="118" a="1"/>
  <c r="E418" i="118"/>
  <c r="E418" i="118" a="1"/>
  <c r="F417" i="118"/>
  <c r="F417" i="118" a="1"/>
  <c r="E417" i="118"/>
  <c r="E417" i="118" a="1"/>
  <c r="F416" i="118"/>
  <c r="F416" i="118" a="1"/>
  <c r="E416" i="118"/>
  <c r="E416" i="118" a="1"/>
  <c r="F415" i="118"/>
  <c r="F415" i="118" a="1"/>
  <c r="E415" i="118"/>
  <c r="E415" i="118" a="1"/>
  <c r="F414" i="118"/>
  <c r="F414" i="118" a="1"/>
  <c r="E414" i="118"/>
  <c r="E414" i="118" a="1"/>
  <c r="F413" i="118"/>
  <c r="F413" i="118" a="1"/>
  <c r="E413" i="118"/>
  <c r="E413" i="118" a="1"/>
  <c r="F412" i="118"/>
  <c r="F412" i="118" a="1"/>
  <c r="E412" i="118"/>
  <c r="E412" i="118" a="1"/>
  <c r="F411" i="118"/>
  <c r="F411" i="118" a="1"/>
  <c r="E411" i="118"/>
  <c r="E411" i="118" a="1"/>
  <c r="F410" i="118"/>
  <c r="F410" i="118" a="1"/>
  <c r="E410" i="118"/>
  <c r="E410" i="118" a="1"/>
  <c r="F409" i="118"/>
  <c r="F409" i="118" a="1"/>
  <c r="E409" i="118"/>
  <c r="E409" i="118" a="1"/>
  <c r="F408" i="118"/>
  <c r="F408" i="118" a="1"/>
  <c r="E408" i="118"/>
  <c r="E408" i="118" a="1"/>
  <c r="F407" i="118"/>
  <c r="F407" i="118" a="1"/>
  <c r="E407" i="118"/>
  <c r="E407" i="118" a="1"/>
  <c r="F406" i="118"/>
  <c r="F406" i="118" a="1"/>
  <c r="E406" i="118"/>
  <c r="E406" i="118" a="1"/>
  <c r="F405" i="118"/>
  <c r="F405" i="118" a="1"/>
  <c r="E405" i="118"/>
  <c r="E405" i="118" a="1"/>
  <c r="F404" i="118"/>
  <c r="F404" i="118" a="1"/>
  <c r="E404" i="118"/>
  <c r="E404" i="118" a="1"/>
  <c r="F403" i="118"/>
  <c r="F403" i="118" a="1"/>
  <c r="E403" i="118"/>
  <c r="E403" i="118" a="1"/>
  <c r="F402" i="118"/>
  <c r="F402" i="118" a="1"/>
  <c r="E402" i="118"/>
  <c r="E402" i="118" a="1"/>
  <c r="F401" i="118"/>
  <c r="F401" i="118" a="1"/>
  <c r="E401" i="118"/>
  <c r="E401" i="118" a="1"/>
  <c r="F400" i="118"/>
  <c r="F400" i="118" a="1"/>
  <c r="E400" i="118"/>
  <c r="E400" i="118" a="1"/>
  <c r="F399" i="118"/>
  <c r="F399" i="118" a="1"/>
  <c r="E399" i="118"/>
  <c r="E399" i="118" a="1"/>
  <c r="F398" i="118"/>
  <c r="F398" i="118" a="1"/>
  <c r="E398" i="118"/>
  <c r="E398" i="118" a="1"/>
  <c r="F397" i="118"/>
  <c r="F397" i="118" a="1"/>
  <c r="E397" i="118"/>
  <c r="E397" i="118" a="1"/>
  <c r="F396" i="118"/>
  <c r="F396" i="118" a="1"/>
  <c r="E396" i="118"/>
  <c r="E396" i="118" a="1"/>
  <c r="F395" i="118"/>
  <c r="F395" i="118" a="1"/>
  <c r="E395" i="118"/>
  <c r="E395" i="118" a="1"/>
  <c r="F394" i="118"/>
  <c r="F394" i="118" a="1"/>
  <c r="E394" i="118"/>
  <c r="E394" i="118" a="1"/>
  <c r="F393" i="118"/>
  <c r="F393" i="118" a="1"/>
  <c r="E393" i="118"/>
  <c r="E393" i="118" a="1"/>
  <c r="F392" i="118"/>
  <c r="F392" i="118" a="1"/>
  <c r="E392" i="118"/>
  <c r="E392" i="118" a="1"/>
  <c r="F391" i="118"/>
  <c r="F391" i="118" a="1"/>
  <c r="E391" i="118"/>
  <c r="E391" i="118" a="1"/>
  <c r="F390" i="118"/>
  <c r="F390" i="118" a="1"/>
  <c r="E390" i="118"/>
  <c r="E390" i="118" a="1"/>
  <c r="F389" i="118"/>
  <c r="F389" i="118" a="1"/>
  <c r="E389" i="118"/>
  <c r="E389" i="118" a="1"/>
  <c r="F388" i="118"/>
  <c r="F388" i="118" a="1"/>
  <c r="E388" i="118"/>
  <c r="E388" i="118" a="1"/>
  <c r="F387" i="118"/>
  <c r="F387" i="118" a="1"/>
  <c r="E387" i="118"/>
  <c r="E387" i="118" a="1"/>
  <c r="F386" i="118"/>
  <c r="F386" i="118" a="1"/>
  <c r="E386" i="118"/>
  <c r="E386" i="118" a="1"/>
  <c r="F385" i="118"/>
  <c r="F385" i="118" a="1"/>
  <c r="E385" i="118"/>
  <c r="E385" i="118" a="1"/>
  <c r="F384" i="118"/>
  <c r="F384" i="118" a="1"/>
  <c r="E384" i="118"/>
  <c r="E384" i="118" a="1"/>
  <c r="F383" i="118"/>
  <c r="F383" i="118" a="1"/>
  <c r="E383" i="118"/>
  <c r="E383" i="118" a="1"/>
  <c r="F382" i="118"/>
  <c r="F382" i="118" a="1"/>
  <c r="E382" i="118"/>
  <c r="E382" i="118" a="1"/>
  <c r="F381" i="118"/>
  <c r="F381" i="118" a="1"/>
  <c r="E381" i="118"/>
  <c r="E381" i="118" a="1"/>
  <c r="F380" i="118"/>
  <c r="F380" i="118" a="1"/>
  <c r="E380" i="118"/>
  <c r="E380" i="118" a="1"/>
  <c r="F379" i="118"/>
  <c r="F379" i="118" a="1"/>
  <c r="E379" i="118"/>
  <c r="E379" i="118" a="1"/>
  <c r="F378" i="118"/>
  <c r="F378" i="118" a="1"/>
  <c r="E378" i="118"/>
  <c r="E378" i="118" a="1"/>
  <c r="F377" i="118"/>
  <c r="F377" i="118" a="1"/>
  <c r="E377" i="118"/>
  <c r="E377" i="118" a="1"/>
  <c r="F376" i="118"/>
  <c r="F376" i="118" a="1"/>
  <c r="E376" i="118"/>
  <c r="E376" i="118" a="1"/>
  <c r="F375" i="118"/>
  <c r="F375" i="118" a="1"/>
  <c r="E375" i="118"/>
  <c r="E375" i="118" a="1"/>
  <c r="F374" i="118"/>
  <c r="F374" i="118" a="1"/>
  <c r="E374" i="118"/>
  <c r="E374" i="118" a="1"/>
  <c r="F373" i="118"/>
  <c r="F373" i="118" a="1"/>
  <c r="E373" i="118"/>
  <c r="E373" i="118" a="1"/>
  <c r="F372" i="118"/>
  <c r="F372" i="118" a="1"/>
  <c r="E372" i="118"/>
  <c r="E372" i="118" a="1"/>
  <c r="F371" i="118"/>
  <c r="F371" i="118" a="1"/>
  <c r="E371" i="118"/>
  <c r="E371" i="118" a="1"/>
  <c r="F370" i="118"/>
  <c r="F370" i="118" a="1"/>
  <c r="E370" i="118"/>
  <c r="E370" i="118" a="1"/>
  <c r="F369" i="118"/>
  <c r="F369" i="118" a="1"/>
  <c r="E369" i="118"/>
  <c r="E369" i="118" a="1"/>
  <c r="F368" i="118"/>
  <c r="F368" i="118" a="1"/>
  <c r="E368" i="118"/>
  <c r="E368" i="118" a="1"/>
  <c r="F367" i="118"/>
  <c r="F367" i="118" a="1"/>
  <c r="E367" i="118"/>
  <c r="E367" i="118" a="1"/>
  <c r="F366" i="118"/>
  <c r="F366" i="118" a="1"/>
  <c r="E366" i="118"/>
  <c r="E366" i="118" a="1"/>
  <c r="F365" i="118"/>
  <c r="F365" i="118" a="1"/>
  <c r="E365" i="118"/>
  <c r="E365" i="118" a="1"/>
  <c r="F364" i="118"/>
  <c r="F364" i="118" a="1"/>
  <c r="E364" i="118"/>
  <c r="E364" i="118" a="1"/>
  <c r="F363" i="118"/>
  <c r="F363" i="118" a="1"/>
  <c r="E363" i="118"/>
  <c r="E363" i="118" a="1"/>
  <c r="F362" i="118"/>
  <c r="F362" i="118" a="1"/>
  <c r="E362" i="118"/>
  <c r="E362" i="118" a="1"/>
  <c r="F361" i="118"/>
  <c r="F361" i="118" a="1"/>
  <c r="E361" i="118"/>
  <c r="E361" i="118" a="1"/>
  <c r="F360" i="118"/>
  <c r="F360" i="118" a="1"/>
  <c r="E360" i="118"/>
  <c r="E360" i="118" a="1"/>
  <c r="F359" i="118"/>
  <c r="F359" i="118" a="1"/>
  <c r="E359" i="118"/>
  <c r="E359" i="118" a="1"/>
  <c r="F358" i="118"/>
  <c r="F358" i="118" a="1"/>
  <c r="E358" i="118"/>
  <c r="E358" i="118" a="1"/>
  <c r="F357" i="118"/>
  <c r="F357" i="118" a="1"/>
  <c r="E357" i="118"/>
  <c r="E357" i="118" a="1"/>
  <c r="F356" i="118"/>
  <c r="F356" i="118" a="1"/>
  <c r="E356" i="118"/>
  <c r="E356" i="118" a="1"/>
  <c r="F355" i="118"/>
  <c r="F355" i="118" a="1"/>
  <c r="E355" i="118"/>
  <c r="E355" i="118" a="1"/>
  <c r="F354" i="118"/>
  <c r="F354" i="118" a="1"/>
  <c r="E354" i="118"/>
  <c r="E354" i="118" a="1"/>
  <c r="F353" i="118"/>
  <c r="F353" i="118" a="1"/>
  <c r="E353" i="118"/>
  <c r="E353" i="118" a="1"/>
  <c r="F352" i="118"/>
  <c r="F352" i="118" a="1"/>
  <c r="E352" i="118"/>
  <c r="E352" i="118" a="1"/>
  <c r="F351" i="118"/>
  <c r="F351" i="118" a="1"/>
  <c r="E351" i="118"/>
  <c r="E351" i="118" a="1"/>
  <c r="F350" i="118"/>
  <c r="F350" i="118" a="1"/>
  <c r="E350" i="118"/>
  <c r="E350" i="118" a="1"/>
  <c r="F349" i="118"/>
  <c r="F349" i="118" a="1"/>
  <c r="E349" i="118"/>
  <c r="E349" i="118" a="1"/>
  <c r="F348" i="118"/>
  <c r="F348" i="118" a="1"/>
  <c r="E348" i="118"/>
  <c r="E348" i="118" a="1"/>
  <c r="F347" i="118"/>
  <c r="F347" i="118" a="1"/>
  <c r="E347" i="118"/>
  <c r="E347" i="118" a="1"/>
  <c r="F346" i="118"/>
  <c r="F346" i="118" a="1"/>
  <c r="E346" i="118"/>
  <c r="E346" i="118" a="1"/>
  <c r="F345" i="118"/>
  <c r="F345" i="118" a="1"/>
  <c r="E345" i="118"/>
  <c r="E345" i="118" a="1"/>
  <c r="F344" i="118"/>
  <c r="F344" i="118" a="1"/>
  <c r="E344" i="118"/>
  <c r="E344" i="118" a="1"/>
  <c r="F343" i="118"/>
  <c r="F343" i="118" a="1"/>
  <c r="E343" i="118"/>
  <c r="E343" i="118" a="1"/>
  <c r="F342" i="118"/>
  <c r="F342" i="118" a="1"/>
  <c r="E342" i="118"/>
  <c r="E342" i="118" a="1"/>
  <c r="F341" i="118"/>
  <c r="F341" i="118" a="1"/>
  <c r="E341" i="118"/>
  <c r="E341" i="118" a="1"/>
  <c r="F340" i="118"/>
  <c r="F340" i="118" a="1"/>
  <c r="E340" i="118"/>
  <c r="E340" i="118" a="1"/>
  <c r="F339" i="118"/>
  <c r="F339" i="118" a="1"/>
  <c r="E339" i="118"/>
  <c r="E339" i="118" a="1"/>
  <c r="F338" i="118"/>
  <c r="F338" i="118" a="1"/>
  <c r="E338" i="118"/>
  <c r="E338" i="118" a="1"/>
  <c r="F337" i="118"/>
  <c r="F337" i="118" a="1"/>
  <c r="E337" i="118"/>
  <c r="E337" i="118" a="1"/>
  <c r="F336" i="118"/>
  <c r="F336" i="118" a="1"/>
  <c r="E336" i="118"/>
  <c r="E336" i="118" a="1"/>
  <c r="F335" i="118"/>
  <c r="F335" i="118" a="1"/>
  <c r="E335" i="118"/>
  <c r="E335" i="118" a="1"/>
  <c r="F334" i="118"/>
  <c r="F334" i="118" a="1"/>
  <c r="E334" i="118"/>
  <c r="E334" i="118" a="1"/>
  <c r="F333" i="118"/>
  <c r="F333" i="118" a="1"/>
  <c r="E333" i="118"/>
  <c r="E333" i="118" a="1"/>
  <c r="F332" i="118"/>
  <c r="F332" i="118" a="1"/>
  <c r="E332" i="118"/>
  <c r="E332" i="118" a="1"/>
  <c r="F331" i="118"/>
  <c r="F331" i="118" a="1"/>
  <c r="E331" i="118"/>
  <c r="E331" i="118" a="1"/>
  <c r="F330" i="118"/>
  <c r="F330" i="118" a="1"/>
  <c r="E330" i="118"/>
  <c r="E330" i="118" a="1"/>
  <c r="F329" i="118"/>
  <c r="F329" i="118" a="1"/>
  <c r="E329" i="118"/>
  <c r="E329" i="118" a="1"/>
  <c r="F328" i="118"/>
  <c r="F328" i="118" a="1"/>
  <c r="E328" i="118"/>
  <c r="E328" i="118" a="1"/>
  <c r="F327" i="118"/>
  <c r="F327" i="118" a="1"/>
  <c r="E327" i="118"/>
  <c r="E327" i="118" a="1"/>
  <c r="F326" i="118"/>
  <c r="F326" i="118" a="1"/>
  <c r="E326" i="118"/>
  <c r="E326" i="118" a="1"/>
  <c r="F325" i="118"/>
  <c r="F325" i="118" a="1"/>
  <c r="E325" i="118"/>
  <c r="E325" i="118" a="1"/>
  <c r="F324" i="118"/>
  <c r="F324" i="118" a="1"/>
  <c r="E324" i="118"/>
  <c r="E324" i="118" a="1"/>
  <c r="F323" i="118"/>
  <c r="F323" i="118" a="1"/>
  <c r="E323" i="118"/>
  <c r="E323" i="118" a="1"/>
  <c r="F322" i="118"/>
  <c r="F322" i="118" a="1"/>
  <c r="E322" i="118"/>
  <c r="E322" i="118" a="1"/>
  <c r="F321" i="118"/>
  <c r="F321" i="118" a="1"/>
  <c r="E321" i="118"/>
  <c r="E321" i="118" a="1"/>
  <c r="F320" i="118"/>
  <c r="F320" i="118" a="1"/>
  <c r="E320" i="118"/>
  <c r="E320" i="118" a="1"/>
  <c r="F319" i="118"/>
  <c r="F319" i="118" a="1"/>
  <c r="E319" i="118"/>
  <c r="E319" i="118" a="1"/>
  <c r="F318" i="118"/>
  <c r="F318" i="118" a="1"/>
  <c r="E318" i="118"/>
  <c r="E318" i="118" a="1"/>
  <c r="F317" i="118"/>
  <c r="F317" i="118" a="1"/>
  <c r="E317" i="118"/>
  <c r="E317" i="118" a="1"/>
  <c r="F316" i="118"/>
  <c r="F316" i="118" a="1"/>
  <c r="E316" i="118"/>
  <c r="E316" i="118" a="1"/>
  <c r="F315" i="118"/>
  <c r="F315" i="118" a="1"/>
  <c r="E315" i="118"/>
  <c r="E315" i="118" a="1"/>
  <c r="F314" i="118"/>
  <c r="F314" i="118" a="1"/>
  <c r="E314" i="118"/>
  <c r="E314" i="118" a="1"/>
  <c r="F313" i="118"/>
  <c r="F313" i="118" a="1"/>
  <c r="E313" i="118"/>
  <c r="E313" i="118" a="1"/>
  <c r="F312" i="118"/>
  <c r="F312" i="118" a="1"/>
  <c r="E312" i="118"/>
  <c r="E312" i="118" a="1"/>
  <c r="F311" i="118"/>
  <c r="F311" i="118" a="1"/>
  <c r="E311" i="118"/>
  <c r="E311" i="118" a="1"/>
  <c r="F310" i="118"/>
  <c r="F310" i="118" a="1"/>
  <c r="E310" i="118"/>
  <c r="E310" i="118" a="1"/>
  <c r="F309" i="118"/>
  <c r="F309" i="118" a="1"/>
  <c r="E309" i="118"/>
  <c r="E309" i="118" a="1"/>
  <c r="F308" i="118"/>
  <c r="F308" i="118" a="1"/>
  <c r="E308" i="118"/>
  <c r="E308" i="118" a="1"/>
  <c r="F307" i="118"/>
  <c r="F307" i="118" a="1"/>
  <c r="E307" i="118"/>
  <c r="E307" i="118" a="1"/>
  <c r="F306" i="118"/>
  <c r="F306" i="118" a="1"/>
  <c r="E306" i="118"/>
  <c r="E306" i="118" a="1"/>
  <c r="F305" i="118"/>
  <c r="F305" i="118" a="1"/>
  <c r="E305" i="118"/>
  <c r="E305" i="118" a="1"/>
  <c r="F304" i="118"/>
  <c r="F304" i="118" a="1"/>
  <c r="E304" i="118"/>
  <c r="E304" i="118" a="1"/>
  <c r="F303" i="118"/>
  <c r="F303" i="118" a="1"/>
  <c r="E303" i="118"/>
  <c r="E303" i="118" a="1"/>
  <c r="F302" i="118"/>
  <c r="F302" i="118" a="1"/>
  <c r="E302" i="118"/>
  <c r="E302" i="118" a="1"/>
  <c r="F301" i="118"/>
  <c r="F301" i="118" a="1"/>
  <c r="E301" i="118"/>
  <c r="E301" i="118" a="1"/>
  <c r="F300" i="118"/>
  <c r="F300" i="118" a="1"/>
  <c r="E300" i="118"/>
  <c r="E300" i="118" a="1"/>
  <c r="F299" i="118"/>
  <c r="F299" i="118" a="1"/>
  <c r="E299" i="118"/>
  <c r="E299" i="118" a="1"/>
  <c r="F298" i="118"/>
  <c r="F298" i="118" a="1"/>
  <c r="E298" i="118"/>
  <c r="E298" i="118" a="1"/>
  <c r="F297" i="118"/>
  <c r="F297" i="118" a="1"/>
  <c r="E297" i="118"/>
  <c r="E297" i="118" a="1"/>
  <c r="F296" i="118"/>
  <c r="F296" i="118" a="1"/>
  <c r="E296" i="118"/>
  <c r="E296" i="118" a="1"/>
  <c r="F295" i="118"/>
  <c r="F295" i="118" a="1"/>
  <c r="E295" i="118"/>
  <c r="E295" i="118" a="1"/>
  <c r="F294" i="118"/>
  <c r="F294" i="118" a="1"/>
  <c r="E294" i="118"/>
  <c r="E294" i="118" a="1"/>
  <c r="F293" i="118"/>
  <c r="F293" i="118" a="1"/>
  <c r="E293" i="118"/>
  <c r="E293" i="118" a="1"/>
  <c r="F292" i="118"/>
  <c r="F292" i="118" a="1"/>
  <c r="E292" i="118"/>
  <c r="E292" i="118" a="1"/>
  <c r="F291" i="118"/>
  <c r="F291" i="118" a="1"/>
  <c r="E291" i="118"/>
  <c r="E291" i="118" a="1"/>
  <c r="F290" i="118"/>
  <c r="F290" i="118" a="1"/>
  <c r="E290" i="118"/>
  <c r="E290" i="118" a="1"/>
  <c r="F289" i="118"/>
  <c r="F289" i="118" a="1"/>
  <c r="E289" i="118"/>
  <c r="E289" i="118" a="1"/>
  <c r="F288" i="118"/>
  <c r="F288" i="118" a="1"/>
  <c r="E288" i="118"/>
  <c r="E288" i="118" a="1"/>
  <c r="F287" i="118"/>
  <c r="F287" i="118" a="1"/>
  <c r="E287" i="118"/>
  <c r="E287" i="118" a="1"/>
  <c r="F286" i="118"/>
  <c r="F286" i="118" a="1"/>
  <c r="E286" i="118"/>
  <c r="E286" i="118" a="1"/>
  <c r="F285" i="118"/>
  <c r="F285" i="118" a="1"/>
  <c r="E285" i="118"/>
  <c r="E285" i="118" a="1"/>
  <c r="F284" i="118"/>
  <c r="F284" i="118" a="1"/>
  <c r="E284" i="118"/>
  <c r="E284" i="118" a="1"/>
  <c r="F283" i="118"/>
  <c r="F283" i="118" a="1"/>
  <c r="E283" i="118"/>
  <c r="E283" i="118" a="1"/>
  <c r="F282" i="118"/>
  <c r="F282" i="118" a="1"/>
  <c r="E282" i="118"/>
  <c r="E282" i="118" a="1"/>
  <c r="F281" i="118"/>
  <c r="F281" i="118" a="1"/>
  <c r="E281" i="118"/>
  <c r="E281" i="118" a="1"/>
  <c r="F280" i="118"/>
  <c r="F280" i="118" a="1"/>
  <c r="E280" i="118"/>
  <c r="E280" i="118" a="1"/>
  <c r="F279" i="118"/>
  <c r="F279" i="118" a="1"/>
  <c r="E279" i="118"/>
  <c r="E279" i="118" a="1"/>
  <c r="F278" i="118"/>
  <c r="F278" i="118" a="1"/>
  <c r="E278" i="118"/>
  <c r="E278" i="118" a="1"/>
  <c r="F277" i="118"/>
  <c r="F277" i="118" a="1"/>
  <c r="E277" i="118"/>
  <c r="E277" i="118" a="1"/>
  <c r="F276" i="118"/>
  <c r="F276" i="118" a="1"/>
  <c r="E276" i="118"/>
  <c r="E276" i="118" a="1"/>
  <c r="F275" i="118"/>
  <c r="F275" i="118" a="1"/>
  <c r="E275" i="118"/>
  <c r="E275" i="118" a="1"/>
  <c r="F274" i="118"/>
  <c r="F274" i="118" a="1"/>
  <c r="E274" i="118"/>
  <c r="E274" i="118" a="1"/>
  <c r="F273" i="118"/>
  <c r="F273" i="118" a="1"/>
  <c r="E273" i="118"/>
  <c r="E273" i="118" a="1"/>
  <c r="F272" i="118"/>
  <c r="F272" i="118" a="1"/>
  <c r="E272" i="118"/>
  <c r="E272" i="118" a="1"/>
  <c r="F271" i="118"/>
  <c r="F271" i="118" a="1"/>
  <c r="E271" i="118"/>
  <c r="E271" i="118" a="1"/>
  <c r="F270" i="118"/>
  <c r="F270" i="118" a="1"/>
  <c r="E270" i="118"/>
  <c r="E270" i="118" a="1"/>
  <c r="F269" i="118"/>
  <c r="F269" i="118" a="1"/>
  <c r="E269" i="118"/>
  <c r="E269" i="118" a="1"/>
  <c r="F268" i="118"/>
  <c r="F268" i="118" a="1"/>
  <c r="E268" i="118"/>
  <c r="E268" i="118" a="1"/>
  <c r="F267" i="118"/>
  <c r="F267" i="118" a="1"/>
  <c r="E267" i="118"/>
  <c r="E267" i="118" a="1"/>
  <c r="F266" i="118"/>
  <c r="F266" i="118" a="1"/>
  <c r="E266" i="118"/>
  <c r="E266" i="118" a="1"/>
  <c r="F265" i="118"/>
  <c r="F265" i="118" a="1"/>
  <c r="E265" i="118"/>
  <c r="E265" i="118" a="1"/>
  <c r="F264" i="118"/>
  <c r="F264" i="118" a="1"/>
  <c r="E264" i="118"/>
  <c r="E264" i="118" a="1"/>
  <c r="F263" i="118"/>
  <c r="F263" i="118" a="1"/>
  <c r="E263" i="118"/>
  <c r="E263" i="118" a="1"/>
  <c r="F262" i="118"/>
  <c r="F262" i="118" a="1"/>
  <c r="E262" i="118"/>
  <c r="E262" i="118" a="1"/>
  <c r="F261" i="118"/>
  <c r="F261" i="118" a="1"/>
  <c r="E261" i="118"/>
  <c r="E261" i="118" a="1"/>
  <c r="F260" i="118"/>
  <c r="F260" i="118" a="1"/>
  <c r="E260" i="118"/>
  <c r="E260" i="118" a="1"/>
  <c r="F259" i="118"/>
  <c r="F259" i="118" a="1"/>
  <c r="E259" i="118"/>
  <c r="E259" i="118" a="1"/>
  <c r="F258" i="118"/>
  <c r="F258" i="118" a="1"/>
  <c r="E258" i="118"/>
  <c r="E258" i="118" a="1"/>
  <c r="F257" i="118"/>
  <c r="F257" i="118" a="1"/>
  <c r="E257" i="118"/>
  <c r="E257" i="118" a="1"/>
  <c r="F256" i="118"/>
  <c r="F256" i="118" a="1"/>
  <c r="E256" i="118"/>
  <c r="E256" i="118" a="1"/>
  <c r="F255" i="118"/>
  <c r="F255" i="118" a="1"/>
  <c r="E255" i="118"/>
  <c r="E255" i="118" a="1"/>
  <c r="F254" i="118"/>
  <c r="F254" i="118" a="1"/>
  <c r="E254" i="118"/>
  <c r="E254" i="118" a="1"/>
  <c r="F253" i="118"/>
  <c r="F253" i="118" a="1"/>
  <c r="E253" i="118"/>
  <c r="E253" i="118" a="1"/>
  <c r="F252" i="118"/>
  <c r="F252" i="118" a="1"/>
  <c r="E252" i="118"/>
  <c r="E252" i="118" a="1"/>
  <c r="F251" i="118"/>
  <c r="F251" i="118" a="1"/>
  <c r="E251" i="118"/>
  <c r="E251" i="118" a="1"/>
  <c r="F250" i="118"/>
  <c r="F250" i="118" a="1"/>
  <c r="E250" i="118"/>
  <c r="E250" i="118" a="1"/>
  <c r="F249" i="118"/>
  <c r="F249" i="118" a="1"/>
  <c r="E249" i="118"/>
  <c r="E249" i="118" a="1"/>
  <c r="F248" i="118"/>
  <c r="F248" i="118" a="1"/>
  <c r="E248" i="118"/>
  <c r="E248" i="118" a="1"/>
  <c r="F247" i="118"/>
  <c r="F247" i="118" a="1"/>
  <c r="E247" i="118"/>
  <c r="E247" i="118" a="1"/>
  <c r="F246" i="118"/>
  <c r="F246" i="118" a="1"/>
  <c r="E246" i="118"/>
  <c r="E246" i="118" a="1"/>
  <c r="F245" i="118"/>
  <c r="F245" i="118" a="1"/>
  <c r="E245" i="118"/>
  <c r="E245" i="118" a="1"/>
  <c r="F244" i="118"/>
  <c r="F244" i="118" a="1"/>
  <c r="E244" i="118"/>
  <c r="E244" i="118" a="1"/>
  <c r="F243" i="118"/>
  <c r="F243" i="118" a="1"/>
  <c r="E243" i="118"/>
  <c r="E243" i="118" a="1"/>
  <c r="F242" i="118"/>
  <c r="F242" i="118" a="1"/>
  <c r="E242" i="118"/>
  <c r="E242" i="118" a="1"/>
  <c r="F241" i="118"/>
  <c r="F241" i="118" a="1"/>
  <c r="E241" i="118"/>
  <c r="E241" i="118" a="1"/>
  <c r="F240" i="118"/>
  <c r="F240" i="118" a="1"/>
  <c r="E240" i="118"/>
  <c r="E240" i="118" a="1"/>
  <c r="F239" i="118"/>
  <c r="F239" i="118" a="1"/>
  <c r="E239" i="118"/>
  <c r="E239" i="118" a="1"/>
  <c r="F238" i="118"/>
  <c r="F238" i="118" a="1"/>
  <c r="E238" i="118"/>
  <c r="E238" i="118" a="1"/>
  <c r="F237" i="118"/>
  <c r="F237" i="118" a="1"/>
  <c r="E237" i="118"/>
  <c r="E237" i="118" a="1"/>
  <c r="F236" i="118"/>
  <c r="F236" i="118" a="1"/>
  <c r="E236" i="118"/>
  <c r="E236" i="118" a="1"/>
  <c r="F235" i="118"/>
  <c r="F235" i="118" a="1"/>
  <c r="E235" i="118"/>
  <c r="E235" i="118" a="1"/>
  <c r="F234" i="118"/>
  <c r="F234" i="118" a="1"/>
  <c r="E234" i="118"/>
  <c r="E234" i="118" a="1"/>
  <c r="F233" i="118"/>
  <c r="F233" i="118" a="1"/>
  <c r="E233" i="118"/>
  <c r="E233" i="118" a="1"/>
  <c r="F232" i="118"/>
  <c r="F232" i="118" a="1"/>
  <c r="E232" i="118"/>
  <c r="E232" i="118" a="1"/>
  <c r="F231" i="118"/>
  <c r="F231" i="118" a="1"/>
  <c r="E231" i="118"/>
  <c r="E231" i="118" a="1"/>
  <c r="F230" i="118"/>
  <c r="F230" i="118" a="1"/>
  <c r="E230" i="118"/>
  <c r="E230" i="118" a="1"/>
  <c r="F229" i="118"/>
  <c r="F229" i="118" a="1"/>
  <c r="E229" i="118"/>
  <c r="E229" i="118" a="1"/>
  <c r="F228" i="118"/>
  <c r="F228" i="118" a="1"/>
  <c r="E228" i="118"/>
  <c r="E228" i="118" a="1"/>
  <c r="F227" i="118"/>
  <c r="F227" i="118" a="1"/>
  <c r="E227" i="118"/>
  <c r="E227" i="118" a="1"/>
  <c r="F226" i="118"/>
  <c r="F226" i="118" a="1"/>
  <c r="E226" i="118"/>
  <c r="E226" i="118" a="1"/>
  <c r="F225" i="118"/>
  <c r="F225" i="118" a="1"/>
  <c r="E225" i="118"/>
  <c r="E225" i="118" a="1"/>
  <c r="F224" i="118"/>
  <c r="F224" i="118" a="1"/>
  <c r="E224" i="118"/>
  <c r="E224" i="118" a="1"/>
  <c r="F223" i="118"/>
  <c r="F223" i="118" a="1"/>
  <c r="E223" i="118"/>
  <c r="E223" i="118" a="1"/>
  <c r="F222" i="118"/>
  <c r="F222" i="118" a="1"/>
  <c r="E222" i="118"/>
  <c r="E222" i="118" a="1"/>
  <c r="F221" i="118"/>
  <c r="F221" i="118" a="1"/>
  <c r="E221" i="118"/>
  <c r="E221" i="118" a="1"/>
  <c r="F220" i="118"/>
  <c r="F220" i="118" a="1"/>
  <c r="E220" i="118"/>
  <c r="E220" i="118" a="1"/>
  <c r="F219" i="118"/>
  <c r="F219" i="118" a="1"/>
  <c r="E219" i="118"/>
  <c r="E219" i="118" a="1"/>
  <c r="F218" i="118"/>
  <c r="F218" i="118" a="1"/>
  <c r="E218" i="118"/>
  <c r="E218" i="118" a="1"/>
  <c r="F217" i="118"/>
  <c r="F217" i="118" a="1"/>
  <c r="E217" i="118"/>
  <c r="E217" i="118" a="1"/>
  <c r="F216" i="118"/>
  <c r="F216" i="118" a="1"/>
  <c r="E216" i="118"/>
  <c r="E216" i="118" a="1"/>
  <c r="F215" i="118"/>
  <c r="F215" i="118" a="1"/>
  <c r="E215" i="118"/>
  <c r="E215" i="118" a="1"/>
  <c r="F214" i="118"/>
  <c r="F214" i="118" a="1"/>
  <c r="E214" i="118"/>
  <c r="E214" i="118" a="1"/>
  <c r="F213" i="118"/>
  <c r="F213" i="118" a="1"/>
  <c r="E213" i="118"/>
  <c r="E213" i="118" a="1"/>
  <c r="F212" i="118"/>
  <c r="F212" i="118" a="1"/>
  <c r="E212" i="118"/>
  <c r="E212" i="118" a="1"/>
  <c r="F211" i="118"/>
  <c r="F211" i="118" a="1"/>
  <c r="E211" i="118"/>
  <c r="E211" i="118" a="1"/>
  <c r="F210" i="118"/>
  <c r="F210" i="118" a="1"/>
  <c r="E210" i="118"/>
  <c r="E210" i="118" a="1"/>
  <c r="F209" i="118"/>
  <c r="F209" i="118" a="1"/>
  <c r="E209" i="118"/>
  <c r="E209" i="118" a="1"/>
  <c r="F208" i="118"/>
  <c r="F208" i="118" a="1"/>
  <c r="E208" i="118"/>
  <c r="E208" i="118" a="1"/>
  <c r="F207" i="118"/>
  <c r="F207" i="118" a="1"/>
  <c r="E207" i="118"/>
  <c r="E207" i="118" a="1"/>
  <c r="F206" i="118"/>
  <c r="F206" i="118" a="1"/>
  <c r="E206" i="118"/>
  <c r="E206" i="118" a="1"/>
  <c r="F205" i="118"/>
  <c r="F205" i="118" a="1"/>
  <c r="E205" i="118"/>
  <c r="E205" i="118" a="1"/>
  <c r="F204" i="118"/>
  <c r="F204" i="118" a="1"/>
  <c r="E204" i="118"/>
  <c r="E204" i="118" a="1"/>
  <c r="F203" i="118"/>
  <c r="F203" i="118" a="1"/>
  <c r="E203" i="118"/>
  <c r="E203" i="118" a="1"/>
  <c r="F202" i="118"/>
  <c r="F202" i="118" a="1"/>
  <c r="E202" i="118"/>
  <c r="E202" i="118" a="1"/>
  <c r="F201" i="118"/>
  <c r="F201" i="118" a="1"/>
  <c r="E201" i="118"/>
  <c r="E201" i="118" a="1"/>
  <c r="F200" i="118"/>
  <c r="F200" i="118" a="1"/>
  <c r="E200" i="118"/>
  <c r="E200" i="118" a="1"/>
  <c r="F199" i="118"/>
  <c r="F199" i="118" a="1"/>
  <c r="E199" i="118"/>
  <c r="E199" i="118" a="1"/>
  <c r="F198" i="118"/>
  <c r="F198" i="118" a="1"/>
  <c r="E198" i="118"/>
  <c r="E198" i="118" a="1"/>
  <c r="F197" i="118"/>
  <c r="F197" i="118" a="1"/>
  <c r="E197" i="118"/>
  <c r="E197" i="118" a="1"/>
  <c r="F196" i="118"/>
  <c r="F196" i="118" a="1"/>
  <c r="E196" i="118"/>
  <c r="E196" i="118" a="1"/>
  <c r="F195" i="118"/>
  <c r="F195" i="118" a="1"/>
  <c r="E195" i="118"/>
  <c r="E195" i="118" a="1"/>
  <c r="F194" i="118"/>
  <c r="F194" i="118" a="1"/>
  <c r="E194" i="118"/>
  <c r="E194" i="118" a="1"/>
  <c r="F193" i="118"/>
  <c r="F193" i="118" a="1"/>
  <c r="E193" i="118"/>
  <c r="E193" i="118" a="1"/>
  <c r="F192" i="118"/>
  <c r="F192" i="118" a="1"/>
  <c r="E192" i="118"/>
  <c r="E192" i="118" a="1"/>
  <c r="F191" i="118"/>
  <c r="F191" i="118" a="1"/>
  <c r="E191" i="118"/>
  <c r="E191" i="118" a="1"/>
  <c r="F190" i="118"/>
  <c r="F190" i="118" a="1"/>
  <c r="E190" i="118"/>
  <c r="E190" i="118" a="1"/>
  <c r="F189" i="118"/>
  <c r="F189" i="118" a="1"/>
  <c r="E189" i="118"/>
  <c r="E189" i="118" a="1"/>
  <c r="F188" i="118"/>
  <c r="F188" i="118" a="1"/>
  <c r="E188" i="118"/>
  <c r="E188" i="118" a="1"/>
  <c r="F187" i="118"/>
  <c r="F187" i="118" a="1"/>
  <c r="E187" i="118"/>
  <c r="E187" i="118" a="1"/>
  <c r="F186" i="118"/>
  <c r="F186" i="118" a="1"/>
  <c r="E186" i="118"/>
  <c r="E186" i="118" a="1"/>
  <c r="F185" i="118"/>
  <c r="F185" i="118" a="1"/>
  <c r="E185" i="118"/>
  <c r="E185" i="118" a="1"/>
  <c r="F184" i="118"/>
  <c r="F184" i="118" a="1"/>
  <c r="E184" i="118"/>
  <c r="E184" i="118" a="1"/>
  <c r="F183" i="118"/>
  <c r="F183" i="118" a="1"/>
  <c r="E183" i="118"/>
  <c r="E183" i="118" a="1"/>
  <c r="F182" i="118"/>
  <c r="F182" i="118" a="1"/>
  <c r="E182" i="118"/>
  <c r="E182" i="118" a="1"/>
  <c r="F181" i="118"/>
  <c r="F181" i="118" a="1"/>
  <c r="E181" i="118"/>
  <c r="E181" i="118" a="1"/>
  <c r="F180" i="118"/>
  <c r="F180" i="118" a="1"/>
  <c r="E180" i="118"/>
  <c r="E180" i="118" a="1"/>
  <c r="F179" i="118"/>
  <c r="F179" i="118" a="1"/>
  <c r="E179" i="118"/>
  <c r="E179" i="118" a="1"/>
  <c r="F178" i="118"/>
  <c r="F178" i="118" a="1"/>
  <c r="E178" i="118"/>
  <c r="E178" i="118" a="1"/>
  <c r="F177" i="118"/>
  <c r="F177" i="118" a="1"/>
  <c r="E177" i="118"/>
  <c r="E177" i="118" a="1"/>
  <c r="F176" i="118"/>
  <c r="F176" i="118" a="1"/>
  <c r="E176" i="118"/>
  <c r="E176" i="118" a="1"/>
  <c r="F175" i="118"/>
  <c r="F175" i="118" a="1"/>
  <c r="E175" i="118"/>
  <c r="E175" i="118" a="1"/>
  <c r="F174" i="118"/>
  <c r="F174" i="118" a="1"/>
  <c r="E174" i="118"/>
  <c r="E174" i="118" a="1"/>
  <c r="F173" i="118"/>
  <c r="F173" i="118" a="1"/>
  <c r="E173" i="118"/>
  <c r="E173" i="118" a="1"/>
  <c r="F172" i="118"/>
  <c r="F172" i="118" a="1"/>
  <c r="E172" i="118"/>
  <c r="E172" i="118" a="1"/>
  <c r="F171" i="118"/>
  <c r="F171" i="118" a="1"/>
  <c r="E171" i="118"/>
  <c r="E171" i="118" a="1"/>
  <c r="F170" i="118"/>
  <c r="F170" i="118" a="1"/>
  <c r="E170" i="118"/>
  <c r="E170" i="118" a="1"/>
  <c r="F169" i="118"/>
  <c r="F169" i="118" a="1"/>
  <c r="E169" i="118"/>
  <c r="E169" i="118" a="1"/>
  <c r="F168" i="118"/>
  <c r="F168" i="118" a="1"/>
  <c r="E168" i="118"/>
  <c r="E168" i="118" a="1"/>
  <c r="F167" i="118"/>
  <c r="F167" i="118" a="1"/>
  <c r="E167" i="118"/>
  <c r="E167" i="118" a="1"/>
  <c r="F166" i="118"/>
  <c r="F166" i="118" a="1"/>
  <c r="E166" i="118"/>
  <c r="E166" i="118" a="1"/>
  <c r="F165" i="118"/>
  <c r="F165" i="118" a="1"/>
  <c r="E165" i="118"/>
  <c r="E165" i="118" a="1"/>
  <c r="F164" i="118"/>
  <c r="F164" i="118" a="1"/>
  <c r="E164" i="118"/>
  <c r="E164" i="118" a="1"/>
  <c r="F163" i="118"/>
  <c r="F163" i="118" a="1"/>
  <c r="E163" i="118"/>
  <c r="E163" i="118" a="1"/>
  <c r="F162" i="118"/>
  <c r="F162" i="118" a="1"/>
  <c r="E162" i="118"/>
  <c r="E162" i="118" a="1"/>
  <c r="F161" i="118"/>
  <c r="F161" i="118" a="1"/>
  <c r="E161" i="118"/>
  <c r="E161" i="118" a="1"/>
  <c r="F160" i="118"/>
  <c r="F160" i="118" a="1"/>
  <c r="E160" i="118"/>
  <c r="E160" i="118" a="1"/>
  <c r="F159" i="118"/>
  <c r="F159" i="118" a="1"/>
  <c r="E159" i="118"/>
  <c r="E159" i="118" a="1"/>
  <c r="F158" i="118"/>
  <c r="F158" i="118" a="1"/>
  <c r="E158" i="118"/>
  <c r="E158" i="118" a="1"/>
  <c r="F157" i="118"/>
  <c r="F157" i="118" a="1"/>
  <c r="E157" i="118"/>
  <c r="E157" i="118" a="1"/>
  <c r="F156" i="118"/>
  <c r="F156" i="118" a="1"/>
  <c r="E156" i="118"/>
  <c r="E156" i="118" a="1"/>
  <c r="F155" i="118"/>
  <c r="F155" i="118" a="1"/>
  <c r="E155" i="118"/>
  <c r="E155" i="118" a="1"/>
  <c r="F154" i="118"/>
  <c r="F154" i="118" a="1"/>
  <c r="E154" i="118"/>
  <c r="E154" i="118" a="1"/>
  <c r="F153" i="118"/>
  <c r="F153" i="118" a="1"/>
  <c r="E153" i="118"/>
  <c r="E153" i="118" a="1"/>
  <c r="F152" i="118"/>
  <c r="F152" i="118" a="1"/>
  <c r="E152" i="118"/>
  <c r="E152" i="118" a="1"/>
  <c r="F151" i="118"/>
  <c r="F151" i="118" a="1"/>
  <c r="E151" i="118"/>
  <c r="E151" i="118" a="1"/>
  <c r="F150" i="118"/>
  <c r="F150" i="118" a="1"/>
  <c r="E150" i="118"/>
  <c r="E150" i="118" a="1"/>
  <c r="F149" i="118"/>
  <c r="F149" i="118" a="1"/>
  <c r="E149" i="118"/>
  <c r="E149" i="118" a="1"/>
  <c r="F148" i="118"/>
  <c r="F148" i="118" a="1"/>
  <c r="E148" i="118"/>
  <c r="E148" i="118" a="1"/>
  <c r="F147" i="118"/>
  <c r="F147" i="118" a="1"/>
  <c r="E147" i="118"/>
  <c r="E147" i="118" a="1"/>
  <c r="F146" i="118"/>
  <c r="F146" i="118" a="1"/>
  <c r="E146" i="118"/>
  <c r="E146" i="118" a="1"/>
  <c r="F145" i="118"/>
  <c r="F145" i="118" a="1"/>
  <c r="E145" i="118"/>
  <c r="E145" i="118" a="1"/>
  <c r="F144" i="118"/>
  <c r="F144" i="118" a="1"/>
  <c r="E144" i="118"/>
  <c r="E144" i="118" a="1"/>
  <c r="F143" i="118"/>
  <c r="F143" i="118" a="1"/>
  <c r="E143" i="118"/>
  <c r="E143" i="118" a="1"/>
  <c r="F142" i="118"/>
  <c r="F142" i="118" a="1"/>
  <c r="E142" i="118"/>
  <c r="E142" i="118" a="1"/>
  <c r="F141" i="118"/>
  <c r="F141" i="118" a="1"/>
  <c r="E141" i="118"/>
  <c r="E141" i="118" a="1"/>
  <c r="F140" i="118"/>
  <c r="F140" i="118" a="1"/>
  <c r="E140" i="118"/>
  <c r="E140" i="118" a="1"/>
  <c r="F139" i="118"/>
  <c r="F139" i="118" a="1"/>
  <c r="E139" i="118"/>
  <c r="E139" i="118" a="1"/>
  <c r="F138" i="118"/>
  <c r="F138" i="118" a="1"/>
  <c r="E138" i="118"/>
  <c r="E138" i="118" a="1"/>
  <c r="F137" i="118"/>
  <c r="F137" i="118" a="1"/>
  <c r="E137" i="118"/>
  <c r="E137" i="118" a="1"/>
  <c r="F136" i="118"/>
  <c r="F136" i="118" a="1"/>
  <c r="E136" i="118"/>
  <c r="E136" i="118" a="1"/>
  <c r="F135" i="118"/>
  <c r="F135" i="118" a="1"/>
  <c r="E135" i="118"/>
  <c r="E135" i="118" a="1"/>
  <c r="F134" i="118"/>
  <c r="F134" i="118" a="1"/>
  <c r="E134" i="118"/>
  <c r="E134" i="118" a="1"/>
  <c r="F133" i="118"/>
  <c r="F133" i="118" a="1"/>
  <c r="E133" i="118"/>
  <c r="E133" i="118" a="1"/>
  <c r="F132" i="118"/>
  <c r="F132" i="118" a="1"/>
  <c r="E132" i="118"/>
  <c r="E132" i="118" a="1"/>
  <c r="F131" i="118"/>
  <c r="F131" i="118" a="1"/>
  <c r="E131" i="118"/>
  <c r="E131" i="118" a="1"/>
  <c r="F130" i="118"/>
  <c r="F130" i="118" a="1"/>
  <c r="E130" i="118"/>
  <c r="E130" i="118" a="1"/>
  <c r="F129" i="118"/>
  <c r="F129" i="118" a="1"/>
  <c r="E129" i="118"/>
  <c r="E129" i="118" a="1"/>
  <c r="F128" i="118"/>
  <c r="F128" i="118" a="1"/>
  <c r="E128" i="118"/>
  <c r="E128" i="118" a="1"/>
  <c r="F127" i="118"/>
  <c r="F127" i="118" a="1"/>
  <c r="E127" i="118"/>
  <c r="E127" i="118" a="1"/>
  <c r="F126" i="118"/>
  <c r="F126" i="118" a="1"/>
  <c r="E126" i="118"/>
  <c r="E126" i="118" a="1"/>
  <c r="F125" i="118"/>
  <c r="F125" i="118" a="1"/>
  <c r="E125" i="118"/>
  <c r="E125" i="118" a="1"/>
  <c r="F124" i="118"/>
  <c r="F124" i="118" a="1"/>
  <c r="E124" i="118"/>
  <c r="E124" i="118" a="1"/>
  <c r="F123" i="118"/>
  <c r="F123" i="118" a="1"/>
  <c r="E123" i="118"/>
  <c r="E123" i="118" a="1"/>
  <c r="F122" i="118"/>
  <c r="F122" i="118" a="1"/>
  <c r="E122" i="118"/>
  <c r="E122" i="118" a="1"/>
  <c r="F121" i="118"/>
  <c r="F121" i="118" a="1"/>
  <c r="E121" i="118"/>
  <c r="E121" i="118" a="1"/>
  <c r="F120" i="118"/>
  <c r="F120" i="118" a="1"/>
  <c r="E120" i="118"/>
  <c r="E120" i="118" a="1"/>
  <c r="F119" i="118"/>
  <c r="F119" i="118" a="1"/>
  <c r="E119" i="118"/>
  <c r="E119" i="118" a="1"/>
  <c r="F118" i="118"/>
  <c r="F118" i="118" a="1"/>
  <c r="E118" i="118"/>
  <c r="E118" i="118" a="1"/>
  <c r="F117" i="118"/>
  <c r="F117" i="118" a="1"/>
  <c r="E117" i="118"/>
  <c r="E117" i="118" a="1"/>
  <c r="F116" i="118"/>
  <c r="F116" i="118" a="1"/>
  <c r="E116" i="118"/>
  <c r="E116" i="118" a="1"/>
  <c r="F115" i="118"/>
  <c r="F115" i="118" a="1"/>
  <c r="E115" i="118"/>
  <c r="E115" i="118" a="1"/>
  <c r="F114" i="118"/>
  <c r="F114" i="118" a="1"/>
  <c r="E114" i="118"/>
  <c r="E114" i="118" a="1"/>
  <c r="F113" i="118"/>
  <c r="F113" i="118" a="1"/>
  <c r="E113" i="118"/>
  <c r="E113" i="118" a="1"/>
  <c r="F112" i="118"/>
  <c r="F112" i="118" a="1"/>
  <c r="E112" i="118"/>
  <c r="E112" i="118" a="1"/>
  <c r="F111" i="118"/>
  <c r="F111" i="118" a="1"/>
  <c r="E111" i="118"/>
  <c r="E111" i="118" a="1"/>
  <c r="F110" i="118"/>
  <c r="F110" i="118" a="1"/>
  <c r="E110" i="118"/>
  <c r="E110" i="118" a="1"/>
  <c r="F109" i="118"/>
  <c r="F109" i="118" a="1"/>
  <c r="E109" i="118"/>
  <c r="E109" i="118" a="1"/>
  <c r="F108" i="118"/>
  <c r="F108" i="118" a="1"/>
  <c r="E108" i="118"/>
  <c r="E108" i="118" a="1"/>
  <c r="F107" i="118"/>
  <c r="F107" i="118" a="1"/>
  <c r="E107" i="118"/>
  <c r="E107" i="118" a="1"/>
  <c r="F106" i="118"/>
  <c r="F106" i="118" a="1"/>
  <c r="E106" i="118"/>
  <c r="E106" i="118" a="1"/>
  <c r="F105" i="118"/>
  <c r="F105" i="118" a="1"/>
  <c r="E105" i="118"/>
  <c r="E105" i="118" a="1"/>
  <c r="F104" i="118"/>
  <c r="F104" i="118" a="1"/>
  <c r="E104" i="118"/>
  <c r="E104" i="118" a="1"/>
  <c r="F103" i="118"/>
  <c r="F103" i="118" a="1"/>
  <c r="E103" i="118"/>
  <c r="E103" i="118" a="1"/>
  <c r="F102" i="118"/>
  <c r="F102" i="118" a="1"/>
  <c r="E102" i="118"/>
  <c r="E102" i="118" a="1"/>
  <c r="F101" i="118"/>
  <c r="F101" i="118" a="1"/>
  <c r="E101" i="118"/>
  <c r="E101" i="118" a="1"/>
  <c r="F100" i="118"/>
  <c r="F100" i="118" a="1"/>
  <c r="E100" i="118"/>
  <c r="E100" i="118" a="1"/>
  <c r="F99" i="118"/>
  <c r="F99" i="118" a="1"/>
  <c r="E99" i="118"/>
  <c r="E99" i="118" a="1"/>
  <c r="F98" i="118"/>
  <c r="F98" i="118" a="1"/>
  <c r="E98" i="118"/>
  <c r="E98" i="118" a="1"/>
  <c r="F97" i="118"/>
  <c r="F97" i="118" a="1"/>
  <c r="E97" i="118"/>
  <c r="E97" i="118" a="1"/>
  <c r="F96" i="118"/>
  <c r="F96" i="118" a="1"/>
  <c r="E96" i="118"/>
  <c r="E96" i="118" a="1"/>
  <c r="F95" i="118"/>
  <c r="F95" i="118" a="1"/>
  <c r="E95" i="118"/>
  <c r="E95" i="118" a="1"/>
  <c r="F94" i="118"/>
  <c r="F94" i="118" a="1"/>
  <c r="E94" i="118"/>
  <c r="E94" i="118" a="1"/>
  <c r="F93" i="118"/>
  <c r="F93" i="118" a="1"/>
  <c r="E93" i="118"/>
  <c r="E93" i="118" a="1"/>
  <c r="F92" i="118"/>
  <c r="F92" i="118" a="1"/>
  <c r="E92" i="118"/>
  <c r="E92" i="118" a="1"/>
  <c r="F91" i="118"/>
  <c r="F91" i="118" a="1"/>
  <c r="E91" i="118"/>
  <c r="E91" i="118" a="1"/>
  <c r="F90" i="118"/>
  <c r="F90" i="118" a="1"/>
  <c r="E90" i="118"/>
  <c r="E90" i="118" a="1"/>
  <c r="F89" i="118"/>
  <c r="F89" i="118" a="1"/>
  <c r="E89" i="118"/>
  <c r="E89" i="118" a="1"/>
  <c r="F88" i="118"/>
  <c r="F88" i="118" a="1"/>
  <c r="E88" i="118"/>
  <c r="E88" i="118" a="1"/>
  <c r="F87" i="118"/>
  <c r="F87" i="118" a="1"/>
  <c r="E87" i="118"/>
  <c r="E87" i="118" a="1"/>
  <c r="F86" i="118"/>
  <c r="F86" i="118" a="1"/>
  <c r="E86" i="118"/>
  <c r="E86" i="118" a="1"/>
  <c r="F85" i="118"/>
  <c r="F85" i="118" a="1"/>
  <c r="E85" i="118"/>
  <c r="E85" i="118" a="1"/>
  <c r="F84" i="118"/>
  <c r="F84" i="118" a="1"/>
  <c r="E84" i="118"/>
  <c r="E84" i="118" a="1"/>
  <c r="F83" i="118"/>
  <c r="F83" i="118" a="1"/>
  <c r="E83" i="118"/>
  <c r="E83" i="118" a="1"/>
  <c r="F82" i="118"/>
  <c r="F82" i="118" a="1"/>
  <c r="E82" i="118"/>
  <c r="E82" i="118" a="1"/>
  <c r="F81" i="118"/>
  <c r="F81" i="118" a="1"/>
  <c r="E81" i="118"/>
  <c r="E81" i="118" a="1"/>
  <c r="F80" i="118"/>
  <c r="F80" i="118" a="1"/>
  <c r="E80" i="118"/>
  <c r="E80" i="118" a="1"/>
  <c r="F79" i="118"/>
  <c r="F79" i="118" a="1"/>
  <c r="E79" i="118"/>
  <c r="E79" i="118" a="1"/>
  <c r="F78" i="118"/>
  <c r="F78" i="118" a="1"/>
  <c r="E78" i="118"/>
  <c r="E78" i="118" a="1"/>
  <c r="F77" i="118"/>
  <c r="F77" i="118" a="1"/>
  <c r="E77" i="118"/>
  <c r="E77" i="118" a="1"/>
  <c r="F76" i="118"/>
  <c r="F76" i="118" a="1"/>
  <c r="E76" i="118"/>
  <c r="E76" i="118" a="1"/>
  <c r="F75" i="118"/>
  <c r="F75" i="118" a="1"/>
  <c r="E75" i="118"/>
  <c r="E75" i="118" a="1"/>
  <c r="F74" i="118"/>
  <c r="F74" i="118" a="1"/>
  <c r="E74" i="118"/>
  <c r="E74" i="118" a="1"/>
  <c r="F73" i="118"/>
  <c r="F73" i="118" a="1"/>
  <c r="E73" i="118"/>
  <c r="E73" i="118" a="1"/>
  <c r="F72" i="118"/>
  <c r="F72" i="118" a="1"/>
  <c r="E72" i="118"/>
  <c r="E72" i="118" a="1"/>
  <c r="F71" i="118"/>
  <c r="F71" i="118" a="1"/>
  <c r="E71" i="118"/>
  <c r="E71" i="118" a="1"/>
  <c r="F70" i="118"/>
  <c r="F70" i="118" a="1"/>
  <c r="E70" i="118"/>
  <c r="E70" i="118" a="1"/>
  <c r="F69" i="118"/>
  <c r="F69" i="118" a="1"/>
  <c r="E69" i="118"/>
  <c r="E69" i="118" a="1"/>
  <c r="F68" i="118"/>
  <c r="F68" i="118" a="1"/>
  <c r="E68" i="118"/>
  <c r="E68" i="118" a="1"/>
  <c r="F67" i="118"/>
  <c r="F67" i="118" a="1"/>
  <c r="E67" i="118"/>
  <c r="E67" i="118" a="1"/>
  <c r="F66" i="118"/>
  <c r="F66" i="118" a="1"/>
  <c r="E66" i="118"/>
  <c r="E66" i="118" a="1"/>
  <c r="F65" i="118"/>
  <c r="F65" i="118" a="1"/>
  <c r="E65" i="118"/>
  <c r="E65" i="118" a="1"/>
  <c r="F64" i="118"/>
  <c r="F64" i="118" a="1"/>
  <c r="E64" i="118"/>
  <c r="E64" i="118" a="1"/>
  <c r="F63" i="118"/>
  <c r="F63" i="118" a="1"/>
  <c r="E63" i="118"/>
  <c r="E63" i="118" a="1"/>
  <c r="F62" i="118"/>
  <c r="F62" i="118" a="1"/>
  <c r="E62" i="118"/>
  <c r="E62" i="118" a="1"/>
  <c r="F61" i="118"/>
  <c r="F61" i="118" a="1"/>
  <c r="E61" i="118"/>
  <c r="E61" i="118" a="1"/>
  <c r="F60" i="118"/>
  <c r="F60" i="118" a="1"/>
  <c r="E60" i="118"/>
  <c r="E60" i="118" a="1"/>
  <c r="F59" i="118"/>
  <c r="F59" i="118" a="1"/>
  <c r="E59" i="118"/>
  <c r="E59" i="118" a="1"/>
  <c r="F58" i="118"/>
  <c r="F58" i="118" a="1"/>
  <c r="E58" i="118"/>
  <c r="E58" i="118" a="1"/>
  <c r="F57" i="118"/>
  <c r="F57" i="118" a="1"/>
  <c r="E57" i="118"/>
  <c r="E57" i="118" a="1"/>
  <c r="F56" i="118"/>
  <c r="F56" i="118" a="1"/>
  <c r="E56" i="118"/>
  <c r="E56" i="118" a="1"/>
  <c r="F55" i="118"/>
  <c r="F55" i="118" a="1"/>
  <c r="E55" i="118"/>
  <c r="E55" i="118" a="1"/>
  <c r="F54" i="118"/>
  <c r="F54" i="118" a="1"/>
  <c r="E54" i="118"/>
  <c r="E54" i="118" a="1"/>
  <c r="F53" i="118"/>
  <c r="F53" i="118" a="1"/>
  <c r="E53" i="118"/>
  <c r="E53" i="118" a="1"/>
  <c r="F52" i="118"/>
  <c r="F52" i="118" a="1"/>
  <c r="E52" i="118"/>
  <c r="E52" i="118" a="1"/>
  <c r="F51" i="118"/>
  <c r="F51" i="118" a="1"/>
  <c r="E51" i="118"/>
  <c r="E51" i="118" a="1"/>
  <c r="F50" i="118"/>
  <c r="F50" i="118" a="1"/>
  <c r="E50" i="118"/>
  <c r="E50" i="118" a="1"/>
  <c r="F49" i="118"/>
  <c r="F49" i="118" a="1"/>
  <c r="E49" i="118"/>
  <c r="E49" i="118" a="1"/>
  <c r="F48" i="118"/>
  <c r="F48" i="118" a="1"/>
  <c r="E48" i="118"/>
  <c r="E48" i="118" a="1"/>
  <c r="F47" i="118"/>
  <c r="F47" i="118" a="1"/>
  <c r="E47" i="118"/>
  <c r="E47" i="118" a="1"/>
  <c r="F46" i="118"/>
  <c r="F46" i="118" a="1"/>
  <c r="E46" i="118"/>
  <c r="E46" i="118" a="1"/>
  <c r="F45" i="118"/>
  <c r="F45" i="118" a="1"/>
  <c r="E45" i="118"/>
  <c r="E45" i="118" a="1"/>
  <c r="F44" i="118"/>
  <c r="F44" i="118" a="1"/>
  <c r="E44" i="118"/>
  <c r="E44" i="118" a="1"/>
  <c r="F43" i="118"/>
  <c r="F43" i="118" a="1"/>
  <c r="E43" i="118"/>
  <c r="E43" i="118" a="1"/>
  <c r="F42" i="118"/>
  <c r="F42" i="118" a="1"/>
  <c r="E42" i="118"/>
  <c r="E42" i="118" a="1"/>
  <c r="F41" i="118"/>
  <c r="F41" i="118" a="1"/>
  <c r="E41" i="118"/>
  <c r="E41" i="118" a="1"/>
  <c r="F40" i="118"/>
  <c r="F40" i="118" a="1"/>
  <c r="E40" i="118"/>
  <c r="E40" i="118" a="1"/>
  <c r="F39" i="118"/>
  <c r="F39" i="118" a="1"/>
  <c r="E39" i="118"/>
  <c r="E39" i="118" a="1"/>
  <c r="F38" i="118"/>
  <c r="F38" i="118" a="1"/>
  <c r="E38" i="118"/>
  <c r="E38" i="118" a="1"/>
  <c r="F37" i="118"/>
  <c r="F37" i="118" a="1"/>
  <c r="E37" i="118"/>
  <c r="E37" i="118" a="1"/>
  <c r="F36" i="118"/>
  <c r="F36" i="118" a="1"/>
  <c r="E36" i="118"/>
  <c r="E36" i="118" a="1"/>
  <c r="F35" i="118"/>
  <c r="F35" i="118" a="1"/>
  <c r="E35" i="118"/>
  <c r="E35" i="118" a="1"/>
  <c r="F34" i="118"/>
  <c r="F34" i="118" a="1"/>
  <c r="E34" i="118"/>
  <c r="E34" i="118" a="1"/>
  <c r="F33" i="118"/>
  <c r="F33" i="118" a="1"/>
  <c r="E33" i="118"/>
  <c r="E33" i="118" a="1"/>
  <c r="F32" i="118"/>
  <c r="F32" i="118" a="1"/>
  <c r="E32" i="118"/>
  <c r="E32" i="118" a="1"/>
  <c r="F31" i="118"/>
  <c r="F31" i="118" a="1"/>
  <c r="E31" i="118"/>
  <c r="E31" i="118" a="1"/>
  <c r="F30" i="118"/>
  <c r="F30" i="118" a="1"/>
  <c r="E30" i="118"/>
  <c r="E30" i="118" a="1"/>
  <c r="F29" i="118"/>
  <c r="F29" i="118" a="1"/>
  <c r="E29" i="118"/>
  <c r="E29" i="118" a="1"/>
  <c r="F28" i="118"/>
  <c r="F28" i="118" a="1"/>
  <c r="E28" i="118"/>
  <c r="E28" i="118" a="1"/>
  <c r="F27" i="118"/>
  <c r="F27" i="118" a="1"/>
  <c r="E27" i="118"/>
  <c r="E27" i="118" a="1"/>
  <c r="F26" i="118"/>
  <c r="F26" i="118" a="1"/>
  <c r="E26" i="118"/>
  <c r="E26" i="118" a="1"/>
  <c r="F25" i="118"/>
  <c r="F25" i="118" a="1"/>
  <c r="E25" i="118"/>
  <c r="E25" i="118" a="1"/>
  <c r="F24" i="118"/>
  <c r="F24" i="118" a="1"/>
  <c r="E24" i="118"/>
  <c r="E24" i="118" a="1"/>
  <c r="F23" i="118"/>
  <c r="F23" i="118" a="1"/>
  <c r="E23" i="118"/>
  <c r="E23" i="118" a="1"/>
  <c r="F22" i="118"/>
  <c r="F22" i="118" a="1"/>
  <c r="E22" i="118"/>
  <c r="E22" i="118" a="1"/>
  <c r="F21" i="118"/>
  <c r="F21" i="118" a="1"/>
  <c r="E21" i="118"/>
  <c r="E21" i="118" a="1"/>
  <c r="F20" i="118"/>
  <c r="F20" i="118" a="1"/>
  <c r="E20" i="118"/>
  <c r="E20" i="118" a="1"/>
  <c r="F19" i="118"/>
  <c r="F19" i="118" a="1"/>
  <c r="E19" i="118"/>
  <c r="E19" i="118" a="1"/>
  <c r="F18" i="118"/>
  <c r="F18" i="118" a="1"/>
  <c r="E18" i="118"/>
  <c r="E18" i="118" a="1"/>
  <c r="F17" i="118"/>
  <c r="F17" i="118" a="1"/>
  <c r="E17" i="118"/>
  <c r="E17" i="118" a="1"/>
  <c r="F16" i="118"/>
  <c r="F16" i="118" a="1"/>
  <c r="E16" i="118"/>
  <c r="E16" i="118" a="1"/>
  <c r="F15" i="118"/>
  <c r="F15" i="118" a="1"/>
  <c r="E15" i="118"/>
  <c r="E15" i="118" a="1"/>
  <c r="F14" i="118"/>
  <c r="F14" i="118" a="1"/>
  <c r="E14" i="118"/>
  <c r="E14" i="118" a="1"/>
  <c r="F13" i="118"/>
  <c r="F13" i="118" a="1"/>
  <c r="E13" i="118"/>
  <c r="E13" i="118" a="1"/>
  <c r="F12" i="118"/>
  <c r="F12" i="118" a="1"/>
  <c r="E12" i="118"/>
  <c r="E12" i="118" a="1"/>
  <c r="F11" i="118"/>
  <c r="F11" i="118" a="1"/>
  <c r="E11" i="118"/>
  <c r="E11" i="118" a="1"/>
  <c r="F10" i="118"/>
  <c r="F10" i="118" a="1"/>
  <c r="E10" i="118"/>
  <c r="E10" i="118" a="1"/>
  <c r="F9" i="118"/>
  <c r="F9" i="118" a="1"/>
  <c r="E9" i="118"/>
  <c r="E9" i="118" a="1"/>
  <c r="F822" i="113"/>
  <c r="F822" i="113" a="1"/>
  <c r="E822" i="113"/>
  <c r="E822" i="113" a="1"/>
  <c r="F821" i="113"/>
  <c r="F821" i="113" a="1"/>
  <c r="E821" i="113"/>
  <c r="E821" i="113" a="1"/>
  <c r="F820" i="113"/>
  <c r="F820" i="113" a="1"/>
  <c r="E820" i="113"/>
  <c r="E820" i="113" a="1"/>
  <c r="F819" i="113"/>
  <c r="F819" i="113" a="1"/>
  <c r="E819" i="113"/>
  <c r="E819" i="113" a="1"/>
  <c r="F818" i="113"/>
  <c r="F818" i="113" a="1"/>
  <c r="E818" i="113"/>
  <c r="E818" i="113" a="1"/>
  <c r="F817" i="113"/>
  <c r="F817" i="113" a="1"/>
  <c r="E817" i="113"/>
  <c r="E817" i="113" a="1"/>
  <c r="F816" i="113"/>
  <c r="F816" i="113" a="1"/>
  <c r="E816" i="113"/>
  <c r="E816" i="113" a="1"/>
  <c r="F815" i="113"/>
  <c r="F815" i="113" a="1"/>
  <c r="E815" i="113"/>
  <c r="E815" i="113" a="1"/>
  <c r="F814" i="113"/>
  <c r="F814" i="113" a="1"/>
  <c r="E814" i="113"/>
  <c r="E814" i="113" a="1"/>
  <c r="F813" i="113"/>
  <c r="F813" i="113" a="1"/>
  <c r="E813" i="113"/>
  <c r="E813" i="113" a="1"/>
  <c r="F812" i="113"/>
  <c r="F812" i="113" a="1"/>
  <c r="E812" i="113"/>
  <c r="E812" i="113" a="1"/>
  <c r="F811" i="113"/>
  <c r="F811" i="113" a="1"/>
  <c r="E811" i="113"/>
  <c r="E811" i="113" a="1"/>
  <c r="F810" i="113"/>
  <c r="F810" i="113" a="1"/>
  <c r="E810" i="113"/>
  <c r="E810" i="113" a="1"/>
  <c r="F809" i="113"/>
  <c r="F809" i="113" a="1"/>
  <c r="E809" i="113"/>
  <c r="E809" i="113" a="1"/>
  <c r="F808" i="113"/>
  <c r="F808" i="113" a="1"/>
  <c r="E808" i="113"/>
  <c r="E808" i="113" a="1"/>
  <c r="F807" i="113"/>
  <c r="F807" i="113" a="1"/>
  <c r="E807" i="113"/>
  <c r="E807" i="113" a="1"/>
  <c r="F806" i="113"/>
  <c r="F806" i="113" a="1"/>
  <c r="E806" i="113"/>
  <c r="E806" i="113" a="1"/>
  <c r="F805" i="113"/>
  <c r="F805" i="113" a="1"/>
  <c r="E805" i="113"/>
  <c r="E805" i="113" a="1"/>
  <c r="F804" i="113"/>
  <c r="F804" i="113" a="1"/>
  <c r="E804" i="113"/>
  <c r="E804" i="113" a="1"/>
  <c r="F803" i="113"/>
  <c r="F803" i="113" a="1"/>
  <c r="E803" i="113"/>
  <c r="E803" i="113" a="1"/>
  <c r="F802" i="113"/>
  <c r="F802" i="113" a="1"/>
  <c r="E802" i="113"/>
  <c r="E802" i="113" a="1"/>
  <c r="F801" i="113"/>
  <c r="F801" i="113" a="1"/>
  <c r="E801" i="113"/>
  <c r="E801" i="113" a="1"/>
  <c r="F800" i="113"/>
  <c r="F800" i="113" a="1"/>
  <c r="E800" i="113"/>
  <c r="E800" i="113" a="1"/>
  <c r="F799" i="113"/>
  <c r="F799" i="113" a="1"/>
  <c r="E799" i="113"/>
  <c r="E799" i="113" a="1"/>
  <c r="F798" i="113"/>
  <c r="F798" i="113" a="1"/>
  <c r="E798" i="113"/>
  <c r="E798" i="113" a="1"/>
  <c r="F797" i="113"/>
  <c r="F797" i="113" a="1"/>
  <c r="E797" i="113"/>
  <c r="E797" i="113" a="1"/>
  <c r="F796" i="113"/>
  <c r="F796" i="113" a="1"/>
  <c r="E796" i="113"/>
  <c r="E796" i="113" a="1"/>
  <c r="F795" i="113"/>
  <c r="F795" i="113" a="1"/>
  <c r="E795" i="113"/>
  <c r="E795" i="113" a="1"/>
  <c r="F794" i="113"/>
  <c r="F794" i="113" a="1"/>
  <c r="E794" i="113"/>
  <c r="E794" i="113" a="1"/>
  <c r="F793" i="113"/>
  <c r="F793" i="113" a="1"/>
  <c r="E793" i="113"/>
  <c r="E793" i="113" a="1"/>
  <c r="F792" i="113"/>
  <c r="F792" i="113" a="1"/>
  <c r="E792" i="113"/>
  <c r="E792" i="113" a="1"/>
  <c r="F791" i="113"/>
  <c r="F791" i="113" a="1"/>
  <c r="E791" i="113"/>
  <c r="E791" i="113" a="1"/>
  <c r="F790" i="113"/>
  <c r="F790" i="113" a="1"/>
  <c r="E790" i="113"/>
  <c r="E790" i="113" a="1"/>
  <c r="F789" i="113"/>
  <c r="F789" i="113" a="1"/>
  <c r="E789" i="113"/>
  <c r="E789" i="113" a="1"/>
  <c r="F788" i="113"/>
  <c r="F788" i="113" a="1"/>
  <c r="E788" i="113"/>
  <c r="E788" i="113" a="1"/>
  <c r="F787" i="113"/>
  <c r="F787" i="113" a="1"/>
  <c r="E787" i="113"/>
  <c r="E787" i="113" a="1"/>
  <c r="F786" i="113"/>
  <c r="F786" i="113" a="1"/>
  <c r="E786" i="113"/>
  <c r="E786" i="113" a="1"/>
  <c r="F785" i="113"/>
  <c r="F785" i="113" a="1"/>
  <c r="E785" i="113"/>
  <c r="E785" i="113" a="1"/>
  <c r="F784" i="113"/>
  <c r="F784" i="113" a="1"/>
  <c r="E784" i="113"/>
  <c r="E784" i="113" a="1"/>
  <c r="F783" i="113"/>
  <c r="F783" i="113" a="1"/>
  <c r="E783" i="113"/>
  <c r="E783" i="113" a="1"/>
  <c r="F782" i="113"/>
  <c r="F782" i="113" a="1"/>
  <c r="E782" i="113"/>
  <c r="E782" i="113" a="1"/>
  <c r="F781" i="113"/>
  <c r="F781" i="113" a="1"/>
  <c r="E781" i="113"/>
  <c r="E781" i="113" a="1"/>
  <c r="F780" i="113"/>
  <c r="F780" i="113" a="1"/>
  <c r="E780" i="113"/>
  <c r="E780" i="113" a="1"/>
  <c r="F779" i="113"/>
  <c r="F779" i="113" a="1"/>
  <c r="E779" i="113"/>
  <c r="E779" i="113" a="1"/>
  <c r="F778" i="113"/>
  <c r="F778" i="113" a="1"/>
  <c r="E778" i="113"/>
  <c r="E778" i="113" a="1"/>
  <c r="F777" i="113"/>
  <c r="F777" i="113" a="1"/>
  <c r="E777" i="113"/>
  <c r="E777" i="113" a="1"/>
  <c r="F776" i="113"/>
  <c r="F776" i="113" a="1"/>
  <c r="E776" i="113"/>
  <c r="E776" i="113" a="1"/>
  <c r="F775" i="113"/>
  <c r="F775" i="113" a="1"/>
  <c r="E775" i="113"/>
  <c r="E775" i="113" a="1"/>
  <c r="F774" i="113"/>
  <c r="F774" i="113" a="1"/>
  <c r="E774" i="113"/>
  <c r="E774" i="113" a="1"/>
  <c r="F773" i="113"/>
  <c r="F773" i="113" a="1"/>
  <c r="E773" i="113"/>
  <c r="E773" i="113" a="1"/>
  <c r="F772" i="113"/>
  <c r="F772" i="113" a="1"/>
  <c r="E772" i="113"/>
  <c r="E772" i="113" a="1"/>
  <c r="F771" i="113"/>
  <c r="F771" i="113" a="1"/>
  <c r="E771" i="113"/>
  <c r="E771" i="113" a="1"/>
  <c r="F770" i="113"/>
  <c r="F770" i="113" a="1"/>
  <c r="E770" i="113"/>
  <c r="E770" i="113" a="1"/>
  <c r="F769" i="113"/>
  <c r="F769" i="113" a="1"/>
  <c r="E769" i="113"/>
  <c r="E769" i="113" a="1"/>
  <c r="F768" i="113"/>
  <c r="F768" i="113" a="1"/>
  <c r="E768" i="113"/>
  <c r="E768" i="113" a="1"/>
  <c r="F767" i="113"/>
  <c r="F767" i="113" a="1"/>
  <c r="E767" i="113"/>
  <c r="E767" i="113" a="1"/>
  <c r="F766" i="113"/>
  <c r="F766" i="113" a="1"/>
  <c r="E766" i="113"/>
  <c r="E766" i="113" a="1"/>
  <c r="F765" i="113"/>
  <c r="F765" i="113" a="1"/>
  <c r="E765" i="113"/>
  <c r="E765" i="113" a="1"/>
  <c r="F764" i="113"/>
  <c r="F764" i="113" a="1"/>
  <c r="E764" i="113"/>
  <c r="E764" i="113" a="1"/>
  <c r="F763" i="113"/>
  <c r="F763" i="113" a="1"/>
  <c r="E763" i="113"/>
  <c r="E763" i="113" a="1"/>
  <c r="F762" i="113"/>
  <c r="F762" i="113" a="1"/>
  <c r="E762" i="113"/>
  <c r="E762" i="113" a="1"/>
  <c r="F761" i="113"/>
  <c r="F761" i="113" a="1"/>
  <c r="E761" i="113"/>
  <c r="E761" i="113" a="1"/>
  <c r="F760" i="113"/>
  <c r="F760" i="113" a="1"/>
  <c r="E760" i="113"/>
  <c r="E760" i="113" a="1"/>
  <c r="F759" i="113"/>
  <c r="F759" i="113" a="1"/>
  <c r="E759" i="113"/>
  <c r="E759" i="113" a="1"/>
  <c r="F758" i="113"/>
  <c r="F758" i="113" a="1"/>
  <c r="E758" i="113"/>
  <c r="E758" i="113" a="1"/>
  <c r="F757" i="113"/>
  <c r="F757" i="113" a="1"/>
  <c r="E757" i="113"/>
  <c r="E757" i="113" a="1"/>
  <c r="F756" i="113"/>
  <c r="F756" i="113" a="1"/>
  <c r="E756" i="113"/>
  <c r="E756" i="113" a="1"/>
  <c r="F755" i="113"/>
  <c r="F755" i="113" a="1"/>
  <c r="E755" i="113"/>
  <c r="E755" i="113" a="1"/>
  <c r="F754" i="113"/>
  <c r="F754" i="113" a="1"/>
  <c r="E754" i="113"/>
  <c r="E754" i="113" a="1"/>
  <c r="F753" i="113"/>
  <c r="F753" i="113" a="1"/>
  <c r="E753" i="113"/>
  <c r="E753" i="113" a="1"/>
  <c r="F752" i="113"/>
  <c r="F752" i="113" a="1"/>
  <c r="E752" i="113"/>
  <c r="E752" i="113" a="1"/>
  <c r="F751" i="113"/>
  <c r="F751" i="113" a="1"/>
  <c r="E751" i="113"/>
  <c r="E751" i="113" a="1"/>
  <c r="F750" i="113"/>
  <c r="F750" i="113" a="1"/>
  <c r="E750" i="113"/>
  <c r="E750" i="113" a="1"/>
  <c r="F749" i="113"/>
  <c r="F749" i="113" a="1"/>
  <c r="E749" i="113"/>
  <c r="E749" i="113" a="1"/>
  <c r="F748" i="113"/>
  <c r="F748" i="113" a="1"/>
  <c r="E748" i="113"/>
  <c r="E748" i="113" a="1"/>
  <c r="F747" i="113"/>
  <c r="F747" i="113" a="1"/>
  <c r="E747" i="113"/>
  <c r="E747" i="113" a="1"/>
  <c r="F746" i="113"/>
  <c r="F746" i="113" a="1"/>
  <c r="E746" i="113"/>
  <c r="E746" i="113" a="1"/>
  <c r="F745" i="113"/>
  <c r="F745" i="113" a="1"/>
  <c r="E745" i="113"/>
  <c r="E745" i="113" a="1"/>
  <c r="F744" i="113"/>
  <c r="F744" i="113" a="1"/>
  <c r="E744" i="113"/>
  <c r="E744" i="113" a="1"/>
  <c r="F743" i="113"/>
  <c r="F743" i="113" a="1"/>
  <c r="E743" i="113"/>
  <c r="E743" i="113" a="1"/>
  <c r="F742" i="113"/>
  <c r="F742" i="113" a="1"/>
  <c r="E742" i="113"/>
  <c r="E742" i="113" a="1"/>
  <c r="F741" i="113"/>
  <c r="F741" i="113" a="1"/>
  <c r="E741" i="113"/>
  <c r="E741" i="113" a="1"/>
  <c r="F740" i="113"/>
  <c r="F740" i="113" a="1"/>
  <c r="E740" i="113"/>
  <c r="E740" i="113" a="1"/>
  <c r="F739" i="113"/>
  <c r="F739" i="113" a="1"/>
  <c r="E739" i="113"/>
  <c r="E739" i="113" a="1"/>
  <c r="F738" i="113"/>
  <c r="F738" i="113" a="1"/>
  <c r="E738" i="113"/>
  <c r="E738" i="113" a="1"/>
  <c r="F737" i="113"/>
  <c r="F737" i="113" a="1"/>
  <c r="E737" i="113"/>
  <c r="E737" i="113" a="1"/>
  <c r="F736" i="113"/>
  <c r="F736" i="113" a="1"/>
  <c r="E736" i="113"/>
  <c r="E736" i="113" a="1"/>
  <c r="F735" i="113"/>
  <c r="F735" i="113" a="1"/>
  <c r="E735" i="113"/>
  <c r="E735" i="113" a="1"/>
  <c r="F734" i="113"/>
  <c r="F734" i="113" a="1"/>
  <c r="E734" i="113"/>
  <c r="E734" i="113" a="1"/>
  <c r="F733" i="113"/>
  <c r="F733" i="113" a="1"/>
  <c r="E733" i="113"/>
  <c r="E733" i="113" a="1"/>
  <c r="F732" i="113"/>
  <c r="F732" i="113" a="1"/>
  <c r="E732" i="113"/>
  <c r="E732" i="113" a="1"/>
  <c r="F731" i="113"/>
  <c r="F731" i="113" a="1"/>
  <c r="E731" i="113"/>
  <c r="E731" i="113" a="1"/>
  <c r="F730" i="113"/>
  <c r="F730" i="113" a="1"/>
  <c r="E730" i="113"/>
  <c r="E730" i="113" a="1"/>
  <c r="F729" i="113"/>
  <c r="F729" i="113" a="1"/>
  <c r="E729" i="113"/>
  <c r="E729" i="113" a="1"/>
  <c r="F728" i="113"/>
  <c r="F728" i="113" a="1"/>
  <c r="E728" i="113"/>
  <c r="E728" i="113" a="1"/>
  <c r="F727" i="113"/>
  <c r="F727" i="113" a="1"/>
  <c r="E727" i="113"/>
  <c r="E727" i="113" a="1"/>
  <c r="F726" i="113"/>
  <c r="F726" i="113" a="1"/>
  <c r="E726" i="113"/>
  <c r="E726" i="113" a="1"/>
  <c r="F725" i="113"/>
  <c r="F725" i="113" a="1"/>
  <c r="E725" i="113"/>
  <c r="E725" i="113" a="1"/>
  <c r="F724" i="113"/>
  <c r="F724" i="113" a="1"/>
  <c r="E724" i="113"/>
  <c r="E724" i="113" a="1"/>
  <c r="F723" i="113"/>
  <c r="F723" i="113" a="1"/>
  <c r="E723" i="113"/>
  <c r="E723" i="113" a="1"/>
  <c r="F722" i="113"/>
  <c r="F722" i="113" a="1"/>
  <c r="E722" i="113"/>
  <c r="E722" i="113" a="1"/>
  <c r="F721" i="113"/>
  <c r="F721" i="113" a="1"/>
  <c r="E721" i="113"/>
  <c r="E721" i="113" a="1"/>
  <c r="F720" i="113"/>
  <c r="F720" i="113" a="1"/>
  <c r="E720" i="113"/>
  <c r="E720" i="113" a="1"/>
  <c r="F719" i="113"/>
  <c r="F719" i="113" a="1"/>
  <c r="E719" i="113"/>
  <c r="E719" i="113" a="1"/>
  <c r="F718" i="113"/>
  <c r="F718" i="113" a="1"/>
  <c r="E718" i="113"/>
  <c r="E718" i="113" a="1"/>
  <c r="F717" i="113"/>
  <c r="F717" i="113" a="1"/>
  <c r="E717" i="113"/>
  <c r="E717" i="113" a="1"/>
  <c r="F716" i="113"/>
  <c r="F716" i="113" a="1"/>
  <c r="E716" i="113"/>
  <c r="E716" i="113" a="1"/>
  <c r="F715" i="113"/>
  <c r="F715" i="113" a="1"/>
  <c r="E715" i="113"/>
  <c r="E715" i="113" a="1"/>
  <c r="F714" i="113"/>
  <c r="F714" i="113" a="1"/>
  <c r="E714" i="113"/>
  <c r="E714" i="113" a="1"/>
  <c r="F713" i="113"/>
  <c r="F713" i="113" a="1"/>
  <c r="E713" i="113"/>
  <c r="E713" i="113" a="1"/>
  <c r="F712" i="113"/>
  <c r="F712" i="113" a="1"/>
  <c r="E712" i="113"/>
  <c r="E712" i="113" a="1"/>
  <c r="F711" i="113"/>
  <c r="F711" i="113" a="1"/>
  <c r="E711" i="113"/>
  <c r="E711" i="113" a="1"/>
  <c r="F710" i="113"/>
  <c r="F710" i="113" a="1"/>
  <c r="E710" i="113"/>
  <c r="E710" i="113" a="1"/>
  <c r="F709" i="113"/>
  <c r="F709" i="113" a="1"/>
  <c r="E709" i="113"/>
  <c r="E709" i="113" a="1"/>
  <c r="F708" i="113"/>
  <c r="F708" i="113" a="1"/>
  <c r="E708" i="113"/>
  <c r="E708" i="113" a="1"/>
  <c r="F707" i="113"/>
  <c r="F707" i="113" a="1"/>
  <c r="E707" i="113"/>
  <c r="E707" i="113" a="1"/>
  <c r="F706" i="113"/>
  <c r="F706" i="113" a="1"/>
  <c r="E706" i="113"/>
  <c r="E706" i="113" a="1"/>
  <c r="F705" i="113"/>
  <c r="F705" i="113" a="1"/>
  <c r="E705" i="113"/>
  <c r="E705" i="113" a="1"/>
  <c r="F704" i="113"/>
  <c r="F704" i="113" a="1"/>
  <c r="E704" i="113"/>
  <c r="E704" i="113" a="1"/>
  <c r="F703" i="113"/>
  <c r="F703" i="113" a="1"/>
  <c r="E703" i="113"/>
  <c r="E703" i="113" a="1"/>
  <c r="F702" i="113"/>
  <c r="F702" i="113" a="1"/>
  <c r="E702" i="113"/>
  <c r="E702" i="113" a="1"/>
  <c r="F701" i="113"/>
  <c r="F701" i="113" a="1"/>
  <c r="E701" i="113"/>
  <c r="E701" i="113" a="1"/>
  <c r="F700" i="113"/>
  <c r="F700" i="113" a="1"/>
  <c r="E700" i="113"/>
  <c r="E700" i="113" a="1"/>
  <c r="F699" i="113"/>
  <c r="F699" i="113" a="1"/>
  <c r="E699" i="113"/>
  <c r="E699" i="113" a="1"/>
  <c r="F698" i="113"/>
  <c r="F698" i="113" a="1"/>
  <c r="E698" i="113"/>
  <c r="E698" i="113" a="1"/>
  <c r="F697" i="113"/>
  <c r="F697" i="113" a="1"/>
  <c r="E697" i="113"/>
  <c r="E697" i="113" a="1"/>
  <c r="F696" i="113"/>
  <c r="F696" i="113" a="1"/>
  <c r="E696" i="113"/>
  <c r="E696" i="113" a="1"/>
  <c r="F695" i="113"/>
  <c r="F695" i="113" a="1"/>
  <c r="E695" i="113"/>
  <c r="E695" i="113" a="1"/>
  <c r="F694" i="113"/>
  <c r="F694" i="113" a="1"/>
  <c r="E694" i="113"/>
  <c r="E694" i="113" a="1"/>
  <c r="F693" i="113"/>
  <c r="F693" i="113" a="1"/>
  <c r="E693" i="113"/>
  <c r="E693" i="113" a="1"/>
  <c r="F692" i="113"/>
  <c r="F692" i="113" a="1"/>
  <c r="E692" i="113"/>
  <c r="E692" i="113" a="1"/>
  <c r="F691" i="113"/>
  <c r="F691" i="113" a="1"/>
  <c r="E691" i="113"/>
  <c r="E691" i="113" a="1"/>
  <c r="F690" i="113"/>
  <c r="F690" i="113" a="1"/>
  <c r="E690" i="113"/>
  <c r="E690" i="113" a="1"/>
  <c r="F689" i="113"/>
  <c r="F689" i="113" a="1"/>
  <c r="E689" i="113"/>
  <c r="E689" i="113" a="1"/>
  <c r="F688" i="113"/>
  <c r="F688" i="113" a="1"/>
  <c r="E688" i="113"/>
  <c r="E688" i="113" a="1"/>
  <c r="F687" i="113"/>
  <c r="F687" i="113" a="1"/>
  <c r="E687" i="113"/>
  <c r="E687" i="113" a="1"/>
  <c r="F686" i="113"/>
  <c r="F686" i="113" a="1"/>
  <c r="E686" i="113"/>
  <c r="E686" i="113" a="1"/>
  <c r="F685" i="113"/>
  <c r="F685" i="113" a="1"/>
  <c r="E685" i="113"/>
  <c r="E685" i="113" a="1"/>
  <c r="F684" i="113"/>
  <c r="F684" i="113" a="1"/>
  <c r="E684" i="113"/>
  <c r="E684" i="113" a="1"/>
  <c r="F683" i="113"/>
  <c r="F683" i="113" a="1"/>
  <c r="E683" i="113"/>
  <c r="E683" i="113" a="1"/>
  <c r="F682" i="113"/>
  <c r="F682" i="113" a="1"/>
  <c r="E682" i="113"/>
  <c r="E682" i="113" a="1"/>
  <c r="F681" i="113"/>
  <c r="F681" i="113" a="1"/>
  <c r="E681" i="113"/>
  <c r="E681" i="113" a="1"/>
  <c r="F680" i="113"/>
  <c r="F680" i="113" a="1"/>
  <c r="E680" i="113"/>
  <c r="E680" i="113" a="1"/>
  <c r="F679" i="113"/>
  <c r="F679" i="113" a="1"/>
  <c r="E679" i="113"/>
  <c r="E679" i="113" a="1"/>
  <c r="F678" i="113"/>
  <c r="F678" i="113" a="1"/>
  <c r="E678" i="113"/>
  <c r="E678" i="113" a="1"/>
  <c r="F677" i="113"/>
  <c r="F677" i="113" a="1"/>
  <c r="E677" i="113"/>
  <c r="E677" i="113" a="1"/>
  <c r="F676" i="113"/>
  <c r="F676" i="113" a="1"/>
  <c r="E676" i="113"/>
  <c r="E676" i="113" a="1"/>
  <c r="F675" i="113"/>
  <c r="F675" i="113" a="1"/>
  <c r="E675" i="113"/>
  <c r="E675" i="113" a="1"/>
  <c r="F674" i="113"/>
  <c r="F674" i="113" a="1"/>
  <c r="E674" i="113"/>
  <c r="E674" i="113" a="1"/>
  <c r="F673" i="113"/>
  <c r="F673" i="113" a="1"/>
  <c r="E673" i="113"/>
  <c r="E673" i="113" a="1"/>
  <c r="F672" i="113"/>
  <c r="F672" i="113" a="1"/>
  <c r="E672" i="113"/>
  <c r="E672" i="113" a="1"/>
  <c r="F671" i="113"/>
  <c r="F671" i="113" a="1"/>
  <c r="E671" i="113"/>
  <c r="E671" i="113" a="1"/>
  <c r="F670" i="113"/>
  <c r="F670" i="113" a="1"/>
  <c r="E670" i="113"/>
  <c r="E670" i="113" a="1"/>
  <c r="F669" i="113"/>
  <c r="F669" i="113" a="1"/>
  <c r="E669" i="113"/>
  <c r="E669" i="113" a="1"/>
  <c r="F668" i="113"/>
  <c r="F668" i="113" a="1"/>
  <c r="E668" i="113"/>
  <c r="E668" i="113" a="1"/>
  <c r="F667" i="113"/>
  <c r="F667" i="113" a="1"/>
  <c r="E667" i="113"/>
  <c r="E667" i="113" a="1"/>
  <c r="F666" i="113"/>
  <c r="F666" i="113" a="1"/>
  <c r="E666" i="113"/>
  <c r="E666" i="113" a="1"/>
  <c r="F665" i="113"/>
  <c r="F665" i="113" a="1"/>
  <c r="E665" i="113"/>
  <c r="E665" i="113" a="1"/>
  <c r="F664" i="113"/>
  <c r="F664" i="113" a="1"/>
  <c r="E664" i="113"/>
  <c r="E664" i="113" a="1"/>
  <c r="F663" i="113"/>
  <c r="F663" i="113" a="1"/>
  <c r="E663" i="113"/>
  <c r="E663" i="113" a="1"/>
  <c r="F662" i="113"/>
  <c r="F662" i="113" a="1"/>
  <c r="E662" i="113"/>
  <c r="E662" i="113" a="1"/>
  <c r="F661" i="113"/>
  <c r="F661" i="113" a="1"/>
  <c r="E661" i="113"/>
  <c r="E661" i="113" a="1"/>
  <c r="F660" i="113"/>
  <c r="F660" i="113" a="1"/>
  <c r="E660" i="113"/>
  <c r="E660" i="113" a="1"/>
  <c r="F659" i="113"/>
  <c r="F659" i="113" a="1"/>
  <c r="E659" i="113"/>
  <c r="E659" i="113" a="1"/>
  <c r="F658" i="113"/>
  <c r="F658" i="113" a="1"/>
  <c r="E658" i="113"/>
  <c r="E658" i="113" a="1"/>
  <c r="F657" i="113"/>
  <c r="F657" i="113" a="1"/>
  <c r="E657" i="113"/>
  <c r="E657" i="113" a="1"/>
  <c r="F656" i="113"/>
  <c r="F656" i="113" a="1"/>
  <c r="E656" i="113"/>
  <c r="E656" i="113" a="1"/>
  <c r="F655" i="113"/>
  <c r="F655" i="113" a="1"/>
  <c r="E655" i="113"/>
  <c r="E655" i="113" a="1"/>
  <c r="F654" i="113"/>
  <c r="F654" i="113" a="1"/>
  <c r="E654" i="113"/>
  <c r="E654" i="113" a="1"/>
  <c r="F653" i="113"/>
  <c r="F653" i="113" a="1"/>
  <c r="E653" i="113"/>
  <c r="E653" i="113" a="1"/>
  <c r="F652" i="113"/>
  <c r="F652" i="113" a="1"/>
  <c r="E652" i="113"/>
  <c r="E652" i="113" a="1"/>
  <c r="F651" i="113"/>
  <c r="F651" i="113" a="1"/>
  <c r="E651" i="113"/>
  <c r="E651" i="113" a="1"/>
  <c r="F650" i="113"/>
  <c r="F650" i="113" a="1"/>
  <c r="E650" i="113"/>
  <c r="E650" i="113" a="1"/>
  <c r="F649" i="113"/>
  <c r="F649" i="113" a="1"/>
  <c r="E649" i="113"/>
  <c r="E649" i="113" a="1"/>
  <c r="F648" i="113"/>
  <c r="F648" i="113" a="1"/>
  <c r="E648" i="113"/>
  <c r="E648" i="113" a="1"/>
  <c r="F647" i="113"/>
  <c r="F647" i="113" a="1"/>
  <c r="E647" i="113"/>
  <c r="E647" i="113" a="1"/>
  <c r="F646" i="113"/>
  <c r="F646" i="113" a="1"/>
  <c r="E646" i="113"/>
  <c r="E646" i="113" a="1"/>
  <c r="F645" i="113"/>
  <c r="F645" i="113" a="1"/>
  <c r="E645" i="113"/>
  <c r="E645" i="113" a="1"/>
  <c r="F644" i="113"/>
  <c r="F644" i="113" a="1"/>
  <c r="E644" i="113"/>
  <c r="E644" i="113" a="1"/>
  <c r="F643" i="113"/>
  <c r="F643" i="113" a="1"/>
  <c r="E643" i="113"/>
  <c r="E643" i="113" a="1"/>
  <c r="F642" i="113"/>
  <c r="F642" i="113" a="1"/>
  <c r="E642" i="113"/>
  <c r="E642" i="113" a="1"/>
  <c r="F641" i="113"/>
  <c r="F641" i="113" a="1"/>
  <c r="E641" i="113"/>
  <c r="E641" i="113" a="1"/>
  <c r="F640" i="113"/>
  <c r="F640" i="113" a="1"/>
  <c r="E640" i="113"/>
  <c r="E640" i="113" a="1"/>
  <c r="F639" i="113"/>
  <c r="F639" i="113" a="1"/>
  <c r="E639" i="113"/>
  <c r="E639" i="113" a="1"/>
  <c r="F638" i="113"/>
  <c r="F638" i="113" a="1"/>
  <c r="E638" i="113"/>
  <c r="E638" i="113" a="1"/>
  <c r="F637" i="113"/>
  <c r="F637" i="113" a="1"/>
  <c r="E637" i="113"/>
  <c r="E637" i="113" a="1"/>
  <c r="F636" i="113"/>
  <c r="F636" i="113" a="1"/>
  <c r="E636" i="113"/>
  <c r="E636" i="113" a="1"/>
  <c r="F635" i="113"/>
  <c r="F635" i="113" a="1"/>
  <c r="E635" i="113"/>
  <c r="E635" i="113" a="1"/>
  <c r="F634" i="113"/>
  <c r="F634" i="113" a="1"/>
  <c r="E634" i="113"/>
  <c r="E634" i="113" a="1"/>
  <c r="F633" i="113"/>
  <c r="F633" i="113" a="1"/>
  <c r="E633" i="113"/>
  <c r="E633" i="113" a="1"/>
  <c r="F632" i="113"/>
  <c r="F632" i="113" a="1"/>
  <c r="E632" i="113"/>
  <c r="E632" i="113" a="1"/>
  <c r="F631" i="113"/>
  <c r="F631" i="113" a="1"/>
  <c r="E631" i="113"/>
  <c r="E631" i="113" a="1"/>
  <c r="F630" i="113"/>
  <c r="F630" i="113" a="1"/>
  <c r="E630" i="113"/>
  <c r="E630" i="113" a="1"/>
  <c r="F629" i="113"/>
  <c r="F629" i="113" a="1"/>
  <c r="E629" i="113"/>
  <c r="E629" i="113" a="1"/>
  <c r="F628" i="113"/>
  <c r="F628" i="113" a="1"/>
  <c r="E628" i="113"/>
  <c r="E628" i="113" a="1"/>
  <c r="F627" i="113"/>
  <c r="F627" i="113" a="1"/>
  <c r="E627" i="113"/>
  <c r="E627" i="113" a="1"/>
  <c r="F626" i="113"/>
  <c r="F626" i="113" a="1"/>
  <c r="E626" i="113"/>
  <c r="E626" i="113" a="1"/>
  <c r="F625" i="113"/>
  <c r="F625" i="113" a="1"/>
  <c r="E625" i="113"/>
  <c r="E625" i="113" a="1"/>
  <c r="F624" i="113"/>
  <c r="F624" i="113" a="1"/>
  <c r="E624" i="113"/>
  <c r="E624" i="113" a="1"/>
  <c r="F623" i="113"/>
  <c r="F623" i="113" a="1"/>
  <c r="E623" i="113"/>
  <c r="E623" i="113" a="1"/>
  <c r="F622" i="113"/>
  <c r="F622" i="113" a="1"/>
  <c r="E622" i="113"/>
  <c r="E622" i="113" a="1"/>
  <c r="F621" i="113"/>
  <c r="F621" i="113" a="1"/>
  <c r="E621" i="113"/>
  <c r="E621" i="113" a="1"/>
  <c r="F620" i="113"/>
  <c r="F620" i="113" a="1"/>
  <c r="E620" i="113"/>
  <c r="E620" i="113" a="1"/>
  <c r="F619" i="113"/>
  <c r="F619" i="113" a="1"/>
  <c r="E619" i="113"/>
  <c r="E619" i="113" a="1"/>
  <c r="F618" i="113"/>
  <c r="F618" i="113" a="1"/>
  <c r="E618" i="113"/>
  <c r="E618" i="113" a="1"/>
  <c r="F617" i="113"/>
  <c r="F617" i="113" a="1"/>
  <c r="E617" i="113"/>
  <c r="E617" i="113" a="1"/>
  <c r="F616" i="113"/>
  <c r="F616" i="113" a="1"/>
  <c r="E616" i="113"/>
  <c r="E616" i="113" a="1"/>
  <c r="F615" i="113"/>
  <c r="F615" i="113" a="1"/>
  <c r="E615" i="113"/>
  <c r="E615" i="113" a="1"/>
  <c r="F614" i="113"/>
  <c r="F614" i="113" a="1"/>
  <c r="E614" i="113"/>
  <c r="E614" i="113" a="1"/>
  <c r="F613" i="113"/>
  <c r="F613" i="113" a="1"/>
  <c r="E613" i="113"/>
  <c r="E613" i="113" a="1"/>
  <c r="F612" i="113"/>
  <c r="F612" i="113" a="1"/>
  <c r="E612" i="113"/>
  <c r="E612" i="113" a="1"/>
  <c r="F611" i="113"/>
  <c r="F611" i="113" a="1"/>
  <c r="E611" i="113"/>
  <c r="E611" i="113" a="1"/>
  <c r="F610" i="113"/>
  <c r="F610" i="113" a="1"/>
  <c r="E610" i="113"/>
  <c r="E610" i="113" a="1"/>
  <c r="F609" i="113"/>
  <c r="F609" i="113" a="1"/>
  <c r="E609" i="113"/>
  <c r="E609" i="113" a="1"/>
  <c r="F608" i="113"/>
  <c r="F608" i="113" a="1"/>
  <c r="E608" i="113"/>
  <c r="E608" i="113" a="1"/>
  <c r="F607" i="113"/>
  <c r="F607" i="113" a="1"/>
  <c r="E607" i="113"/>
  <c r="E607" i="113" a="1"/>
  <c r="F606" i="113"/>
  <c r="F606" i="113" a="1"/>
  <c r="E606" i="113"/>
  <c r="E606" i="113" a="1"/>
  <c r="F605" i="113"/>
  <c r="F605" i="113" a="1"/>
  <c r="E605" i="113"/>
  <c r="E605" i="113" a="1"/>
  <c r="F604" i="113"/>
  <c r="F604" i="113" a="1"/>
  <c r="E604" i="113"/>
  <c r="E604" i="113" a="1"/>
  <c r="F603" i="113"/>
  <c r="F603" i="113" a="1"/>
  <c r="E603" i="113"/>
  <c r="E603" i="113" a="1"/>
  <c r="F602" i="113"/>
  <c r="F602" i="113" a="1"/>
  <c r="E602" i="113"/>
  <c r="E602" i="113" a="1"/>
  <c r="F601" i="113"/>
  <c r="F601" i="113" a="1"/>
  <c r="E601" i="113"/>
  <c r="E601" i="113" a="1"/>
  <c r="F600" i="113"/>
  <c r="F600" i="113" a="1"/>
  <c r="E600" i="113"/>
  <c r="E600" i="113" a="1"/>
  <c r="F599" i="113"/>
  <c r="F599" i="113" a="1"/>
  <c r="E599" i="113"/>
  <c r="E599" i="113" a="1"/>
  <c r="F598" i="113"/>
  <c r="F598" i="113" a="1"/>
  <c r="E598" i="113"/>
  <c r="E598" i="113" a="1"/>
  <c r="F597" i="113"/>
  <c r="F597" i="113" a="1"/>
  <c r="E597" i="113"/>
  <c r="E597" i="113" a="1"/>
  <c r="F596" i="113"/>
  <c r="F596" i="113" a="1"/>
  <c r="E596" i="113"/>
  <c r="E596" i="113" a="1"/>
  <c r="F595" i="113"/>
  <c r="F595" i="113" a="1"/>
  <c r="E595" i="113"/>
  <c r="E595" i="113" a="1"/>
  <c r="F594" i="113"/>
  <c r="F594" i="113" a="1"/>
  <c r="E594" i="113"/>
  <c r="E594" i="113" a="1"/>
  <c r="F593" i="113"/>
  <c r="F593" i="113" a="1"/>
  <c r="E593" i="113"/>
  <c r="E593" i="113" a="1"/>
  <c r="F592" i="113"/>
  <c r="F592" i="113" a="1"/>
  <c r="E592" i="113"/>
  <c r="E592" i="113" a="1"/>
  <c r="F591" i="113"/>
  <c r="F591" i="113" a="1"/>
  <c r="E591" i="113"/>
  <c r="E591" i="113" a="1"/>
  <c r="F590" i="113"/>
  <c r="F590" i="113" a="1"/>
  <c r="E590" i="113"/>
  <c r="E590" i="113" a="1"/>
  <c r="F589" i="113"/>
  <c r="F589" i="113" a="1"/>
  <c r="E589" i="113"/>
  <c r="E589" i="113" a="1"/>
  <c r="F588" i="113"/>
  <c r="F588" i="113" a="1"/>
  <c r="E588" i="113"/>
  <c r="E588" i="113" a="1"/>
  <c r="F587" i="113"/>
  <c r="F587" i="113" a="1"/>
  <c r="E587" i="113"/>
  <c r="E587" i="113" a="1"/>
  <c r="F586" i="113"/>
  <c r="F586" i="113" a="1"/>
  <c r="E586" i="113"/>
  <c r="E586" i="113" a="1"/>
  <c r="F585" i="113"/>
  <c r="F585" i="113" a="1"/>
  <c r="E585" i="113"/>
  <c r="E585" i="113" a="1"/>
  <c r="F584" i="113"/>
  <c r="F584" i="113" a="1"/>
  <c r="E584" i="113"/>
  <c r="E584" i="113" a="1"/>
  <c r="F583" i="113"/>
  <c r="F583" i="113" a="1"/>
  <c r="E583" i="113"/>
  <c r="E583" i="113" a="1"/>
  <c r="F582" i="113"/>
  <c r="F582" i="113" a="1"/>
  <c r="E582" i="113"/>
  <c r="E582" i="113" a="1"/>
  <c r="F581" i="113"/>
  <c r="F581" i="113" a="1"/>
  <c r="E581" i="113"/>
  <c r="E581" i="113" a="1"/>
  <c r="F580" i="113"/>
  <c r="F580" i="113" a="1"/>
  <c r="E580" i="113"/>
  <c r="E580" i="113" a="1"/>
  <c r="F579" i="113"/>
  <c r="F579" i="113" a="1"/>
  <c r="E579" i="113"/>
  <c r="E579" i="113" a="1"/>
  <c r="F578" i="113"/>
  <c r="F578" i="113" a="1"/>
  <c r="E578" i="113"/>
  <c r="E578" i="113" a="1"/>
  <c r="F577" i="113"/>
  <c r="F577" i="113" a="1"/>
  <c r="E577" i="113"/>
  <c r="E577" i="113" a="1"/>
  <c r="F576" i="113"/>
  <c r="F576" i="113" a="1"/>
  <c r="E576" i="113"/>
  <c r="E576" i="113" a="1"/>
  <c r="F575" i="113"/>
  <c r="F575" i="113" a="1"/>
  <c r="E575" i="113"/>
  <c r="E575" i="113" a="1"/>
  <c r="F574" i="113"/>
  <c r="F574" i="113" a="1"/>
  <c r="E574" i="113"/>
  <c r="E574" i="113" a="1"/>
  <c r="F573" i="113"/>
  <c r="F573" i="113" a="1"/>
  <c r="E573" i="113"/>
  <c r="E573" i="113" a="1"/>
  <c r="F572" i="113"/>
  <c r="F572" i="113" a="1"/>
  <c r="E572" i="113"/>
  <c r="E572" i="113" a="1"/>
  <c r="F571" i="113"/>
  <c r="F571" i="113" a="1"/>
  <c r="E571" i="113"/>
  <c r="E571" i="113" a="1"/>
  <c r="F570" i="113"/>
  <c r="F570" i="113" a="1"/>
  <c r="E570" i="113"/>
  <c r="E570" i="113" a="1"/>
  <c r="F569" i="113"/>
  <c r="F569" i="113" a="1"/>
  <c r="E569" i="113"/>
  <c r="E569" i="113" a="1"/>
  <c r="F568" i="113"/>
  <c r="F568" i="113" a="1"/>
  <c r="E568" i="113"/>
  <c r="E568" i="113" a="1"/>
  <c r="F567" i="113"/>
  <c r="F567" i="113" a="1"/>
  <c r="E567" i="113"/>
  <c r="E567" i="113" a="1"/>
  <c r="F566" i="113"/>
  <c r="F566" i="113" a="1"/>
  <c r="E566" i="113"/>
  <c r="E566" i="113" a="1"/>
  <c r="F565" i="113"/>
  <c r="F565" i="113" a="1"/>
  <c r="E565" i="113"/>
  <c r="E565" i="113" a="1"/>
  <c r="F564" i="113"/>
  <c r="F564" i="113" a="1"/>
  <c r="E564" i="113"/>
  <c r="E564" i="113" a="1"/>
  <c r="F563" i="113"/>
  <c r="F563" i="113" a="1"/>
  <c r="E563" i="113"/>
  <c r="E563" i="113" a="1"/>
  <c r="F562" i="113"/>
  <c r="F562" i="113" a="1"/>
  <c r="E562" i="113"/>
  <c r="E562" i="113" a="1"/>
  <c r="F561" i="113"/>
  <c r="F561" i="113" a="1"/>
  <c r="E561" i="113"/>
  <c r="E561" i="113" a="1"/>
  <c r="F560" i="113"/>
  <c r="F560" i="113" a="1"/>
  <c r="E560" i="113"/>
  <c r="E560" i="113" a="1"/>
  <c r="F559" i="113"/>
  <c r="F559" i="113" a="1"/>
  <c r="E559" i="113"/>
  <c r="E559" i="113" a="1"/>
  <c r="F558" i="113"/>
  <c r="F558" i="113" a="1"/>
  <c r="E558" i="113"/>
  <c r="E558" i="113" a="1"/>
  <c r="F557" i="113"/>
  <c r="F557" i="113" a="1"/>
  <c r="E557" i="113"/>
  <c r="E557" i="113" a="1"/>
  <c r="F556" i="113"/>
  <c r="F556" i="113" a="1"/>
  <c r="E556" i="113"/>
  <c r="E556" i="113" a="1"/>
  <c r="F555" i="113"/>
  <c r="F555" i="113" a="1"/>
  <c r="E555" i="113"/>
  <c r="E555" i="113" a="1"/>
  <c r="F554" i="113"/>
  <c r="F554" i="113" a="1"/>
  <c r="E554" i="113"/>
  <c r="E554" i="113" a="1"/>
  <c r="F553" i="113"/>
  <c r="F553" i="113" a="1"/>
  <c r="E553" i="113"/>
  <c r="E553" i="113" a="1"/>
  <c r="F552" i="113"/>
  <c r="F552" i="113" a="1"/>
  <c r="E552" i="113"/>
  <c r="E552" i="113" a="1"/>
  <c r="F551" i="113"/>
  <c r="F551" i="113" a="1"/>
  <c r="E551" i="113"/>
  <c r="E551" i="113" a="1"/>
  <c r="F550" i="113"/>
  <c r="F550" i="113" a="1"/>
  <c r="E550" i="113"/>
  <c r="E550" i="113" a="1"/>
  <c r="F549" i="113"/>
  <c r="F549" i="113" a="1"/>
  <c r="E549" i="113"/>
  <c r="E549" i="113" a="1"/>
  <c r="F548" i="113"/>
  <c r="F548" i="113" a="1"/>
  <c r="E548" i="113"/>
  <c r="E548" i="113" a="1"/>
  <c r="F547" i="113"/>
  <c r="F547" i="113" a="1"/>
  <c r="E547" i="113"/>
  <c r="E547" i="113" a="1"/>
  <c r="F546" i="113"/>
  <c r="F546" i="113" a="1"/>
  <c r="E546" i="113"/>
  <c r="E546" i="113" a="1"/>
  <c r="F545" i="113"/>
  <c r="F545" i="113" a="1"/>
  <c r="E545" i="113"/>
  <c r="E545" i="113" a="1"/>
  <c r="F544" i="113"/>
  <c r="F544" i="113" a="1"/>
  <c r="E544" i="113"/>
  <c r="E544" i="113" a="1"/>
  <c r="F543" i="113"/>
  <c r="F543" i="113" a="1"/>
  <c r="E543" i="113"/>
  <c r="E543" i="113" a="1"/>
  <c r="F542" i="113"/>
  <c r="F542" i="113" a="1"/>
  <c r="E542" i="113"/>
  <c r="E542" i="113" a="1"/>
  <c r="F541" i="113"/>
  <c r="F541" i="113" a="1"/>
  <c r="E541" i="113"/>
  <c r="E541" i="113" a="1"/>
  <c r="F540" i="113"/>
  <c r="F540" i="113" a="1"/>
  <c r="E540" i="113"/>
  <c r="E540" i="113" a="1"/>
  <c r="F539" i="113"/>
  <c r="F539" i="113" a="1"/>
  <c r="E539" i="113"/>
  <c r="E539" i="113" a="1"/>
  <c r="F538" i="113"/>
  <c r="F538" i="113" a="1"/>
  <c r="E538" i="113"/>
  <c r="E538" i="113" a="1"/>
  <c r="F537" i="113"/>
  <c r="F537" i="113" a="1"/>
  <c r="E537" i="113"/>
  <c r="E537" i="113" a="1"/>
  <c r="F536" i="113"/>
  <c r="F536" i="113" a="1"/>
  <c r="E536" i="113"/>
  <c r="E536" i="113" a="1"/>
  <c r="F535" i="113"/>
  <c r="F535" i="113" a="1"/>
  <c r="E535" i="113"/>
  <c r="E535" i="113" a="1"/>
  <c r="F534" i="113"/>
  <c r="F534" i="113" a="1"/>
  <c r="E534" i="113"/>
  <c r="E534" i="113" a="1"/>
  <c r="F533" i="113"/>
  <c r="F533" i="113" a="1"/>
  <c r="E533" i="113"/>
  <c r="E533" i="113" a="1"/>
  <c r="F532" i="113"/>
  <c r="F532" i="113" a="1"/>
  <c r="E532" i="113"/>
  <c r="E532" i="113" a="1"/>
  <c r="F531" i="113"/>
  <c r="F531" i="113" a="1"/>
  <c r="E531" i="113"/>
  <c r="E531" i="113" a="1"/>
  <c r="F530" i="113"/>
  <c r="F530" i="113" a="1"/>
  <c r="E530" i="113"/>
  <c r="E530" i="113" a="1"/>
  <c r="F529" i="113"/>
  <c r="F529" i="113" a="1"/>
  <c r="E529" i="113"/>
  <c r="E529" i="113" a="1"/>
  <c r="F528" i="113"/>
  <c r="F528" i="113" a="1"/>
  <c r="E528" i="113"/>
  <c r="E528" i="113" a="1"/>
  <c r="F527" i="113"/>
  <c r="F527" i="113" a="1"/>
  <c r="E527" i="113"/>
  <c r="E527" i="113" a="1"/>
  <c r="F526" i="113"/>
  <c r="F526" i="113" a="1"/>
  <c r="E526" i="113"/>
  <c r="E526" i="113" a="1"/>
  <c r="F525" i="113"/>
  <c r="F525" i="113" a="1"/>
  <c r="E525" i="113"/>
  <c r="E525" i="113" a="1"/>
  <c r="F524" i="113"/>
  <c r="F524" i="113" a="1"/>
  <c r="E524" i="113"/>
  <c r="E524" i="113" a="1"/>
  <c r="F523" i="113"/>
  <c r="F523" i="113" a="1"/>
  <c r="E523" i="113"/>
  <c r="E523" i="113" a="1"/>
  <c r="F522" i="113"/>
  <c r="F522" i="113" a="1"/>
  <c r="E522" i="113"/>
  <c r="E522" i="113" a="1"/>
  <c r="F521" i="113"/>
  <c r="F521" i="113" a="1"/>
  <c r="E521" i="113"/>
  <c r="E521" i="113" a="1"/>
  <c r="F520" i="113"/>
  <c r="F520" i="113" a="1"/>
  <c r="E520" i="113"/>
  <c r="E520" i="113" a="1"/>
  <c r="F519" i="113"/>
  <c r="F519" i="113" a="1"/>
  <c r="E519" i="113"/>
  <c r="E519" i="113" a="1"/>
  <c r="F518" i="113"/>
  <c r="F518" i="113" a="1"/>
  <c r="E518" i="113"/>
  <c r="E518" i="113" a="1"/>
  <c r="F517" i="113"/>
  <c r="F517" i="113" a="1"/>
  <c r="E517" i="113"/>
  <c r="E517" i="113" a="1"/>
  <c r="F516" i="113"/>
  <c r="F516" i="113" a="1"/>
  <c r="E516" i="113"/>
  <c r="E516" i="113" a="1"/>
  <c r="F515" i="113"/>
  <c r="F515" i="113" a="1"/>
  <c r="E515" i="113"/>
  <c r="E515" i="113" a="1"/>
  <c r="F514" i="113"/>
  <c r="F514" i="113" a="1"/>
  <c r="E514" i="113"/>
  <c r="E514" i="113" a="1"/>
  <c r="F513" i="113"/>
  <c r="F513" i="113" a="1"/>
  <c r="E513" i="113"/>
  <c r="E513" i="113" a="1"/>
  <c r="F512" i="113"/>
  <c r="F512" i="113" a="1"/>
  <c r="E512" i="113"/>
  <c r="E512" i="113" a="1"/>
  <c r="F511" i="113"/>
  <c r="F511" i="113" a="1"/>
  <c r="E511" i="113"/>
  <c r="E511" i="113" a="1"/>
  <c r="F510" i="113"/>
  <c r="F510" i="113" a="1"/>
  <c r="E510" i="113"/>
  <c r="E510" i="113" a="1"/>
  <c r="F509" i="113"/>
  <c r="F509" i="113" a="1"/>
  <c r="E509" i="113"/>
  <c r="E509" i="113" a="1"/>
  <c r="F508" i="113"/>
  <c r="F508" i="113" a="1"/>
  <c r="E508" i="113"/>
  <c r="E508" i="113" a="1"/>
  <c r="F507" i="113"/>
  <c r="F507" i="113" a="1"/>
  <c r="E507" i="113"/>
  <c r="E507" i="113" a="1"/>
  <c r="F506" i="113"/>
  <c r="F506" i="113" a="1"/>
  <c r="E506" i="113"/>
  <c r="E506" i="113" a="1"/>
  <c r="F505" i="113"/>
  <c r="F505" i="113" a="1"/>
  <c r="E505" i="113"/>
  <c r="E505" i="113" a="1"/>
  <c r="F504" i="113"/>
  <c r="F504" i="113" a="1"/>
  <c r="E504" i="113"/>
  <c r="E504" i="113" a="1"/>
  <c r="F503" i="113"/>
  <c r="F503" i="113" a="1"/>
  <c r="E503" i="113"/>
  <c r="E503" i="113" a="1"/>
  <c r="F502" i="113"/>
  <c r="F502" i="113" a="1"/>
  <c r="E502" i="113"/>
  <c r="E502" i="113" a="1"/>
  <c r="F501" i="113"/>
  <c r="F501" i="113" a="1"/>
  <c r="E501" i="113"/>
  <c r="E501" i="113" a="1"/>
  <c r="F500" i="113"/>
  <c r="F500" i="113" a="1"/>
  <c r="E500" i="113"/>
  <c r="E500" i="113" a="1"/>
  <c r="F499" i="113"/>
  <c r="F499" i="113" a="1"/>
  <c r="E499" i="113"/>
  <c r="E499" i="113" a="1"/>
  <c r="F498" i="113"/>
  <c r="F498" i="113" a="1"/>
  <c r="E498" i="113"/>
  <c r="E498" i="113" a="1"/>
  <c r="F497" i="113"/>
  <c r="F497" i="113" a="1"/>
  <c r="E497" i="113"/>
  <c r="E497" i="113" a="1"/>
  <c r="F496" i="113"/>
  <c r="F496" i="113" a="1"/>
  <c r="E496" i="113"/>
  <c r="E496" i="113" a="1"/>
  <c r="F495" i="113"/>
  <c r="F495" i="113" a="1"/>
  <c r="E495" i="113"/>
  <c r="E495" i="113" a="1"/>
  <c r="F494" i="113"/>
  <c r="F494" i="113" a="1"/>
  <c r="E494" i="113"/>
  <c r="E494" i="113" a="1"/>
  <c r="F493" i="113"/>
  <c r="F493" i="113" a="1"/>
  <c r="E493" i="113"/>
  <c r="E493" i="113" a="1"/>
  <c r="F492" i="113"/>
  <c r="F492" i="113" a="1"/>
  <c r="E492" i="113"/>
  <c r="E492" i="113" a="1"/>
  <c r="F491" i="113"/>
  <c r="F491" i="113" a="1"/>
  <c r="E491" i="113"/>
  <c r="E491" i="113" a="1"/>
  <c r="F490" i="113"/>
  <c r="F490" i="113" a="1"/>
  <c r="E490" i="113"/>
  <c r="E490" i="113" a="1"/>
  <c r="F489" i="113"/>
  <c r="F489" i="113" a="1"/>
  <c r="E489" i="113"/>
  <c r="E489" i="113" a="1"/>
  <c r="F488" i="113"/>
  <c r="F488" i="113" a="1"/>
  <c r="E488" i="113"/>
  <c r="E488" i="113" a="1"/>
  <c r="F487" i="113"/>
  <c r="F487" i="113" a="1"/>
  <c r="E487" i="113"/>
  <c r="E487" i="113" a="1"/>
  <c r="F486" i="113"/>
  <c r="F486" i="113" a="1"/>
  <c r="E486" i="113"/>
  <c r="E486" i="113" a="1"/>
  <c r="F485" i="113"/>
  <c r="F485" i="113" a="1"/>
  <c r="E485" i="113"/>
  <c r="E485" i="113" a="1"/>
  <c r="F484" i="113"/>
  <c r="F484" i="113" a="1"/>
  <c r="E484" i="113"/>
  <c r="E484" i="113" a="1"/>
  <c r="F483" i="113"/>
  <c r="F483" i="113" a="1"/>
  <c r="E483" i="113"/>
  <c r="E483" i="113" a="1"/>
  <c r="F482" i="113"/>
  <c r="F482" i="113" a="1"/>
  <c r="E482" i="113"/>
  <c r="E482" i="113" a="1"/>
  <c r="F481" i="113"/>
  <c r="F481" i="113" a="1"/>
  <c r="E481" i="113"/>
  <c r="E481" i="113" a="1"/>
  <c r="F480" i="113"/>
  <c r="F480" i="113" a="1"/>
  <c r="E480" i="113"/>
  <c r="E480" i="113" a="1"/>
  <c r="F479" i="113"/>
  <c r="F479" i="113" a="1"/>
  <c r="E479" i="113"/>
  <c r="E479" i="113" a="1"/>
  <c r="F478" i="113"/>
  <c r="F478" i="113" a="1"/>
  <c r="E478" i="113"/>
  <c r="E478" i="113" a="1"/>
  <c r="F477" i="113"/>
  <c r="F477" i="113" a="1"/>
  <c r="E477" i="113"/>
  <c r="E477" i="113" a="1"/>
  <c r="F476" i="113"/>
  <c r="F476" i="113" a="1"/>
  <c r="E476" i="113"/>
  <c r="E476" i="113" a="1"/>
  <c r="F475" i="113"/>
  <c r="F475" i="113" a="1"/>
  <c r="E475" i="113"/>
  <c r="E475" i="113" a="1"/>
  <c r="F474" i="113"/>
  <c r="F474" i="113" a="1"/>
  <c r="E474" i="113"/>
  <c r="E474" i="113" a="1"/>
  <c r="F473" i="113"/>
  <c r="F473" i="113" a="1"/>
  <c r="E473" i="113"/>
  <c r="E473" i="113" a="1"/>
  <c r="F472" i="113"/>
  <c r="F472" i="113" a="1"/>
  <c r="E472" i="113"/>
  <c r="E472" i="113" a="1"/>
  <c r="F471" i="113"/>
  <c r="F471" i="113" a="1"/>
  <c r="E471" i="113"/>
  <c r="E471" i="113" a="1"/>
  <c r="F470" i="113"/>
  <c r="F470" i="113" a="1"/>
  <c r="E470" i="113"/>
  <c r="E470" i="113" a="1"/>
  <c r="F469" i="113"/>
  <c r="F469" i="113" a="1"/>
  <c r="E469" i="113"/>
  <c r="E469" i="113" a="1"/>
  <c r="F468" i="113"/>
  <c r="F468" i="113" a="1"/>
  <c r="E468" i="113"/>
  <c r="E468" i="113" a="1"/>
  <c r="F467" i="113"/>
  <c r="F467" i="113" a="1"/>
  <c r="E467" i="113"/>
  <c r="E467" i="113" a="1"/>
  <c r="F466" i="113"/>
  <c r="F466" i="113" a="1"/>
  <c r="E466" i="113"/>
  <c r="E466" i="113" a="1"/>
  <c r="F465" i="113"/>
  <c r="F465" i="113" a="1"/>
  <c r="E465" i="113"/>
  <c r="E465" i="113" a="1"/>
  <c r="F464" i="113"/>
  <c r="F464" i="113" a="1"/>
  <c r="E464" i="113"/>
  <c r="E464" i="113" a="1"/>
  <c r="F463" i="113"/>
  <c r="F463" i="113" a="1"/>
  <c r="E463" i="113"/>
  <c r="E463" i="113" a="1"/>
  <c r="F462" i="113"/>
  <c r="F462" i="113" a="1"/>
  <c r="E462" i="113"/>
  <c r="E462" i="113" a="1"/>
  <c r="F461" i="113"/>
  <c r="F461" i="113" a="1"/>
  <c r="E461" i="113"/>
  <c r="E461" i="113" a="1"/>
  <c r="F460" i="113"/>
  <c r="F460" i="113" a="1"/>
  <c r="E460" i="113"/>
  <c r="E460" i="113" a="1"/>
  <c r="F459" i="113"/>
  <c r="F459" i="113" a="1"/>
  <c r="E459" i="113"/>
  <c r="E459" i="113" a="1"/>
  <c r="F458" i="113"/>
  <c r="F458" i="113" a="1"/>
  <c r="E458" i="113"/>
  <c r="E458" i="113" a="1"/>
  <c r="F457" i="113"/>
  <c r="F457" i="113" a="1"/>
  <c r="E457" i="113"/>
  <c r="E457" i="113" a="1"/>
  <c r="F456" i="113"/>
  <c r="F456" i="113" a="1"/>
  <c r="E456" i="113"/>
  <c r="E456" i="113" a="1"/>
  <c r="F455" i="113"/>
  <c r="F455" i="113" a="1"/>
  <c r="E455" i="113"/>
  <c r="E455" i="113" a="1"/>
  <c r="F454" i="113"/>
  <c r="F454" i="113" a="1"/>
  <c r="E454" i="113"/>
  <c r="E454" i="113" a="1"/>
  <c r="F453" i="113"/>
  <c r="F453" i="113" a="1"/>
  <c r="E453" i="113"/>
  <c r="E453" i="113" a="1"/>
  <c r="F452" i="113"/>
  <c r="F452" i="113" a="1"/>
  <c r="E452" i="113"/>
  <c r="E452" i="113" a="1"/>
  <c r="F451" i="113"/>
  <c r="F451" i="113" a="1"/>
  <c r="E451" i="113"/>
  <c r="E451" i="113" a="1"/>
  <c r="F450" i="113"/>
  <c r="F450" i="113" a="1"/>
  <c r="E450" i="113"/>
  <c r="E450" i="113" a="1"/>
  <c r="F449" i="113"/>
  <c r="F449" i="113" a="1"/>
  <c r="E449" i="113"/>
  <c r="E449" i="113" a="1"/>
  <c r="F448" i="113"/>
  <c r="F448" i="113" a="1"/>
  <c r="E448" i="113"/>
  <c r="E448" i="113" a="1"/>
  <c r="F447" i="113"/>
  <c r="F447" i="113" a="1"/>
  <c r="E447" i="113"/>
  <c r="E447" i="113" a="1"/>
  <c r="F446" i="113"/>
  <c r="F446" i="113" a="1"/>
  <c r="E446" i="113"/>
  <c r="E446" i="113" a="1"/>
  <c r="F445" i="113"/>
  <c r="F445" i="113" a="1"/>
  <c r="E445" i="113"/>
  <c r="E445" i="113" a="1"/>
  <c r="F444" i="113"/>
  <c r="F444" i="113" a="1"/>
  <c r="E444" i="113"/>
  <c r="E444" i="113" a="1"/>
  <c r="F443" i="113"/>
  <c r="F443" i="113" a="1"/>
  <c r="E443" i="113"/>
  <c r="E443" i="113" a="1"/>
  <c r="F442" i="113"/>
  <c r="F442" i="113" a="1"/>
  <c r="E442" i="113"/>
  <c r="E442" i="113" a="1"/>
  <c r="F441" i="113"/>
  <c r="F441" i="113" a="1"/>
  <c r="E441" i="113"/>
  <c r="E441" i="113" a="1"/>
  <c r="F440" i="113"/>
  <c r="F440" i="113" a="1"/>
  <c r="E440" i="113"/>
  <c r="E440" i="113" a="1"/>
  <c r="F439" i="113"/>
  <c r="F439" i="113" a="1"/>
  <c r="E439" i="113"/>
  <c r="E439" i="113" a="1"/>
  <c r="F438" i="113"/>
  <c r="F438" i="113" a="1"/>
  <c r="E438" i="113"/>
  <c r="E438" i="113" a="1"/>
  <c r="F437" i="113"/>
  <c r="F437" i="113" a="1"/>
  <c r="E437" i="113"/>
  <c r="E437" i="113" a="1"/>
  <c r="F436" i="113"/>
  <c r="F436" i="113" a="1"/>
  <c r="E436" i="113"/>
  <c r="E436" i="113" a="1"/>
  <c r="F435" i="113"/>
  <c r="F435" i="113" a="1"/>
  <c r="E435" i="113"/>
  <c r="E435" i="113" a="1"/>
  <c r="F434" i="113"/>
  <c r="F434" i="113" a="1"/>
  <c r="E434" i="113"/>
  <c r="E434" i="113" a="1"/>
  <c r="F433" i="113"/>
  <c r="F433" i="113" a="1"/>
  <c r="E433" i="113"/>
  <c r="E433" i="113" a="1"/>
  <c r="F432" i="113"/>
  <c r="F432" i="113" a="1"/>
  <c r="E432" i="113"/>
  <c r="E432" i="113" a="1"/>
  <c r="F431" i="113"/>
  <c r="F431" i="113" a="1"/>
  <c r="E431" i="113"/>
  <c r="E431" i="113" a="1"/>
  <c r="F430" i="113"/>
  <c r="F430" i="113" a="1"/>
  <c r="E430" i="113"/>
  <c r="E430" i="113" a="1"/>
  <c r="F429" i="113"/>
  <c r="F429" i="113" a="1"/>
  <c r="E429" i="113"/>
  <c r="E429" i="113" a="1"/>
  <c r="F428" i="113"/>
  <c r="F428" i="113" a="1"/>
  <c r="E428" i="113"/>
  <c r="E428" i="113" a="1"/>
  <c r="F427" i="113"/>
  <c r="F427" i="113" a="1"/>
  <c r="E427" i="113"/>
  <c r="E427" i="113" a="1"/>
  <c r="F426" i="113"/>
  <c r="F426" i="113" a="1"/>
  <c r="E426" i="113"/>
  <c r="E426" i="113" a="1"/>
  <c r="F425" i="113"/>
  <c r="F425" i="113" a="1"/>
  <c r="E425" i="113"/>
  <c r="E425" i="113" a="1"/>
  <c r="F424" i="113"/>
  <c r="F424" i="113" a="1"/>
  <c r="E424" i="113"/>
  <c r="E424" i="113" a="1"/>
  <c r="F423" i="113"/>
  <c r="F423" i="113" a="1"/>
  <c r="E423" i="113"/>
  <c r="E423" i="113" a="1"/>
  <c r="F422" i="113"/>
  <c r="F422" i="113" a="1"/>
  <c r="E422" i="113"/>
  <c r="E422" i="113" a="1"/>
  <c r="F421" i="113"/>
  <c r="F421" i="113" a="1"/>
  <c r="E421" i="113"/>
  <c r="E421" i="113" a="1"/>
  <c r="F420" i="113"/>
  <c r="F420" i="113" a="1"/>
  <c r="E420" i="113"/>
  <c r="E420" i="113" a="1"/>
  <c r="F419" i="113"/>
  <c r="F419" i="113" a="1"/>
  <c r="E419" i="113"/>
  <c r="E419" i="113" a="1"/>
  <c r="F418" i="113"/>
  <c r="F418" i="113" a="1"/>
  <c r="E418" i="113"/>
  <c r="E418" i="113" a="1"/>
  <c r="F417" i="113"/>
  <c r="F417" i="113" a="1"/>
  <c r="E417" i="113"/>
  <c r="E417" i="113" a="1"/>
  <c r="F416" i="113"/>
  <c r="F416" i="113" a="1"/>
  <c r="E416" i="113"/>
  <c r="E416" i="113" a="1"/>
  <c r="F415" i="113"/>
  <c r="F415" i="113" a="1"/>
  <c r="E415" i="113"/>
  <c r="E415" i="113" a="1"/>
  <c r="F414" i="113"/>
  <c r="F414" i="113" a="1"/>
  <c r="E414" i="113"/>
  <c r="E414" i="113" a="1"/>
  <c r="F413" i="113"/>
  <c r="F413" i="113" a="1"/>
  <c r="E413" i="113"/>
  <c r="E413" i="113" a="1"/>
  <c r="F412" i="113"/>
  <c r="F412" i="113" a="1"/>
  <c r="E412" i="113"/>
  <c r="E412" i="113" a="1"/>
  <c r="F411" i="113"/>
  <c r="F411" i="113" a="1"/>
  <c r="E411" i="113"/>
  <c r="E411" i="113" a="1"/>
  <c r="F410" i="113"/>
  <c r="F410" i="113" a="1"/>
  <c r="E410" i="113"/>
  <c r="E410" i="113" a="1"/>
  <c r="F409" i="113"/>
  <c r="F409" i="113" a="1"/>
  <c r="E409" i="113"/>
  <c r="E409" i="113" a="1"/>
  <c r="F408" i="113"/>
  <c r="F408" i="113" a="1"/>
  <c r="E408" i="113"/>
  <c r="E408" i="113" a="1"/>
  <c r="F407" i="113"/>
  <c r="F407" i="113" a="1"/>
  <c r="E407" i="113"/>
  <c r="E407" i="113" a="1"/>
  <c r="F406" i="113"/>
  <c r="F406" i="113" a="1"/>
  <c r="E406" i="113"/>
  <c r="E406" i="113" a="1"/>
  <c r="F405" i="113"/>
  <c r="F405" i="113" a="1"/>
  <c r="E405" i="113"/>
  <c r="E405" i="113" a="1"/>
  <c r="F404" i="113"/>
  <c r="F404" i="113" a="1"/>
  <c r="E404" i="113"/>
  <c r="E404" i="113" a="1"/>
  <c r="F403" i="113"/>
  <c r="F403" i="113" a="1"/>
  <c r="E403" i="113"/>
  <c r="E403" i="113" a="1"/>
  <c r="F402" i="113"/>
  <c r="F402" i="113" a="1"/>
  <c r="E402" i="113"/>
  <c r="E402" i="113" a="1"/>
  <c r="F401" i="113"/>
  <c r="F401" i="113" a="1"/>
  <c r="E401" i="113"/>
  <c r="E401" i="113" a="1"/>
  <c r="F400" i="113"/>
  <c r="F400" i="113" a="1"/>
  <c r="E400" i="113"/>
  <c r="E400" i="113" a="1"/>
  <c r="F399" i="113"/>
  <c r="F399" i="113" a="1"/>
  <c r="E399" i="113"/>
  <c r="E399" i="113" a="1"/>
  <c r="F398" i="113"/>
  <c r="F398" i="113" a="1"/>
  <c r="E398" i="113"/>
  <c r="E398" i="113" a="1"/>
  <c r="F397" i="113"/>
  <c r="F397" i="113" a="1"/>
  <c r="E397" i="113"/>
  <c r="E397" i="113" a="1"/>
  <c r="F396" i="113"/>
  <c r="F396" i="113" a="1"/>
  <c r="E396" i="113"/>
  <c r="E396" i="113" a="1"/>
  <c r="F395" i="113"/>
  <c r="F395" i="113" a="1"/>
  <c r="E395" i="113"/>
  <c r="E395" i="113" a="1"/>
  <c r="F394" i="113"/>
  <c r="F394" i="113" a="1"/>
  <c r="E394" i="113"/>
  <c r="E394" i="113" a="1"/>
  <c r="F393" i="113"/>
  <c r="F393" i="113" a="1"/>
  <c r="E393" i="113"/>
  <c r="E393" i="113" a="1"/>
  <c r="F392" i="113"/>
  <c r="F392" i="113" a="1"/>
  <c r="E392" i="113"/>
  <c r="E392" i="113" a="1"/>
  <c r="F391" i="113"/>
  <c r="F391" i="113" a="1"/>
  <c r="E391" i="113"/>
  <c r="E391" i="113" a="1"/>
  <c r="F390" i="113"/>
  <c r="F390" i="113" a="1"/>
  <c r="E390" i="113"/>
  <c r="E390" i="113" a="1"/>
  <c r="F389" i="113"/>
  <c r="F389" i="113" a="1"/>
  <c r="E389" i="113"/>
  <c r="E389" i="113" a="1"/>
  <c r="F388" i="113"/>
  <c r="F388" i="113" a="1"/>
  <c r="E388" i="113"/>
  <c r="E388" i="113" a="1"/>
  <c r="F387" i="113"/>
  <c r="F387" i="113" a="1"/>
  <c r="E387" i="113"/>
  <c r="E387" i="113" a="1"/>
  <c r="F386" i="113"/>
  <c r="F386" i="113" a="1"/>
  <c r="E386" i="113"/>
  <c r="E386" i="113" a="1"/>
  <c r="F385" i="113"/>
  <c r="F385" i="113" a="1"/>
  <c r="E385" i="113"/>
  <c r="E385" i="113" a="1"/>
  <c r="F384" i="113"/>
  <c r="F384" i="113" a="1"/>
  <c r="E384" i="113"/>
  <c r="E384" i="113" a="1"/>
  <c r="F383" i="113"/>
  <c r="F383" i="113" a="1"/>
  <c r="E383" i="113"/>
  <c r="E383" i="113" a="1"/>
  <c r="F382" i="113"/>
  <c r="F382" i="113" a="1"/>
  <c r="E382" i="113"/>
  <c r="E382" i="113" a="1"/>
  <c r="F381" i="113"/>
  <c r="F381" i="113" a="1"/>
  <c r="E381" i="113"/>
  <c r="E381" i="113" a="1"/>
  <c r="F380" i="113"/>
  <c r="F380" i="113" a="1"/>
  <c r="E380" i="113"/>
  <c r="E380" i="113" a="1"/>
  <c r="F379" i="113"/>
  <c r="F379" i="113" a="1"/>
  <c r="E379" i="113"/>
  <c r="E379" i="113" a="1"/>
  <c r="F378" i="113"/>
  <c r="F378" i="113" a="1"/>
  <c r="E378" i="113"/>
  <c r="E378" i="113" a="1"/>
  <c r="F377" i="113"/>
  <c r="F377" i="113" a="1"/>
  <c r="E377" i="113"/>
  <c r="E377" i="113" a="1"/>
  <c r="F376" i="113"/>
  <c r="F376" i="113" a="1"/>
  <c r="E376" i="113"/>
  <c r="E376" i="113" a="1"/>
  <c r="F375" i="113"/>
  <c r="F375" i="113" a="1"/>
  <c r="E375" i="113"/>
  <c r="E375" i="113" a="1"/>
  <c r="F374" i="113"/>
  <c r="F374" i="113" a="1"/>
  <c r="E374" i="113"/>
  <c r="E374" i="113" a="1"/>
  <c r="F373" i="113"/>
  <c r="F373" i="113" a="1"/>
  <c r="E373" i="113"/>
  <c r="E373" i="113" a="1"/>
  <c r="F372" i="113"/>
  <c r="F372" i="113" a="1"/>
  <c r="E372" i="113"/>
  <c r="E372" i="113" a="1"/>
  <c r="F371" i="113"/>
  <c r="F371" i="113" a="1"/>
  <c r="E371" i="113"/>
  <c r="E371" i="113" a="1"/>
  <c r="F370" i="113"/>
  <c r="F370" i="113" a="1"/>
  <c r="E370" i="113"/>
  <c r="E370" i="113" a="1"/>
  <c r="F369" i="113"/>
  <c r="F369" i="113" a="1"/>
  <c r="E369" i="113"/>
  <c r="E369" i="113" a="1"/>
  <c r="F368" i="113"/>
  <c r="F368" i="113" a="1"/>
  <c r="E368" i="113"/>
  <c r="E368" i="113" a="1"/>
  <c r="F367" i="113"/>
  <c r="F367" i="113" a="1"/>
  <c r="E367" i="113"/>
  <c r="E367" i="113" a="1"/>
  <c r="F366" i="113"/>
  <c r="F366" i="113" a="1"/>
  <c r="E366" i="113"/>
  <c r="E366" i="113" a="1"/>
  <c r="F365" i="113"/>
  <c r="F365" i="113" a="1"/>
  <c r="E365" i="113"/>
  <c r="E365" i="113" a="1"/>
  <c r="F364" i="113"/>
  <c r="F364" i="113" a="1"/>
  <c r="E364" i="113"/>
  <c r="E364" i="113" a="1"/>
  <c r="F363" i="113"/>
  <c r="F363" i="113" a="1"/>
  <c r="E363" i="113"/>
  <c r="E363" i="113" a="1"/>
  <c r="F362" i="113"/>
  <c r="F362" i="113" a="1"/>
  <c r="E362" i="113"/>
  <c r="E362" i="113" a="1"/>
  <c r="F361" i="113"/>
  <c r="F361" i="113" a="1"/>
  <c r="E361" i="113"/>
  <c r="E361" i="113" a="1"/>
  <c r="F360" i="113"/>
  <c r="F360" i="113" a="1"/>
  <c r="E360" i="113"/>
  <c r="E360" i="113" a="1"/>
  <c r="F359" i="113"/>
  <c r="F359" i="113" a="1"/>
  <c r="E359" i="113"/>
  <c r="E359" i="113" a="1"/>
  <c r="F358" i="113"/>
  <c r="F358" i="113" a="1"/>
  <c r="E358" i="113"/>
  <c r="E358" i="113" a="1"/>
  <c r="F357" i="113"/>
  <c r="F357" i="113" a="1"/>
  <c r="E357" i="113"/>
  <c r="E357" i="113" a="1"/>
  <c r="F356" i="113"/>
  <c r="F356" i="113" a="1"/>
  <c r="E356" i="113"/>
  <c r="E356" i="113" a="1"/>
  <c r="F355" i="113"/>
  <c r="F355" i="113" a="1"/>
  <c r="E355" i="113"/>
  <c r="E355" i="113" a="1"/>
  <c r="F354" i="113"/>
  <c r="F354" i="113" a="1"/>
  <c r="E354" i="113"/>
  <c r="E354" i="113" a="1"/>
  <c r="F353" i="113"/>
  <c r="F353" i="113" a="1"/>
  <c r="E353" i="113"/>
  <c r="E353" i="113" a="1"/>
  <c r="F352" i="113"/>
  <c r="F352" i="113" a="1"/>
  <c r="E352" i="113"/>
  <c r="E352" i="113" a="1"/>
  <c r="F351" i="113"/>
  <c r="F351" i="113" a="1"/>
  <c r="E351" i="113"/>
  <c r="E351" i="113" a="1"/>
  <c r="F350" i="113"/>
  <c r="F350" i="113" a="1"/>
  <c r="E350" i="113"/>
  <c r="E350" i="113" a="1"/>
  <c r="F349" i="113"/>
  <c r="F349" i="113" a="1"/>
  <c r="E349" i="113"/>
  <c r="E349" i="113" a="1"/>
  <c r="F348" i="113"/>
  <c r="F348" i="113" a="1"/>
  <c r="E348" i="113"/>
  <c r="E348" i="113" a="1"/>
  <c r="F347" i="113"/>
  <c r="F347" i="113" a="1"/>
  <c r="E347" i="113"/>
  <c r="E347" i="113" a="1"/>
  <c r="F346" i="113"/>
  <c r="F346" i="113" a="1"/>
  <c r="E346" i="113"/>
  <c r="E346" i="113" a="1"/>
  <c r="F345" i="113"/>
  <c r="F345" i="113" a="1"/>
  <c r="E345" i="113"/>
  <c r="E345" i="113" a="1"/>
  <c r="F344" i="113"/>
  <c r="F344" i="113" a="1"/>
  <c r="E344" i="113"/>
  <c r="E344" i="113" a="1"/>
  <c r="F343" i="113"/>
  <c r="F343" i="113" a="1"/>
  <c r="E343" i="113"/>
  <c r="E343" i="113" a="1"/>
  <c r="F342" i="113"/>
  <c r="F342" i="113" a="1"/>
  <c r="E342" i="113"/>
  <c r="E342" i="113" a="1"/>
  <c r="F341" i="113"/>
  <c r="F341" i="113" a="1"/>
  <c r="E341" i="113"/>
  <c r="E341" i="113" a="1"/>
  <c r="F340" i="113"/>
  <c r="F340" i="113" a="1"/>
  <c r="E340" i="113"/>
  <c r="E340" i="113" a="1"/>
  <c r="F339" i="113"/>
  <c r="F339" i="113" a="1"/>
  <c r="E339" i="113"/>
  <c r="E339" i="113" a="1"/>
  <c r="F338" i="113"/>
  <c r="F338" i="113" a="1"/>
  <c r="E338" i="113"/>
  <c r="E338" i="113" a="1"/>
  <c r="F337" i="113"/>
  <c r="F337" i="113" a="1"/>
  <c r="E337" i="113"/>
  <c r="E337" i="113" a="1"/>
  <c r="F336" i="113"/>
  <c r="F336" i="113" a="1"/>
  <c r="E336" i="113"/>
  <c r="E336" i="113" a="1"/>
  <c r="F335" i="113"/>
  <c r="F335" i="113" a="1"/>
  <c r="E335" i="113"/>
  <c r="E335" i="113" a="1"/>
  <c r="F334" i="113"/>
  <c r="F334" i="113" a="1"/>
  <c r="E334" i="113"/>
  <c r="E334" i="113" a="1"/>
  <c r="F333" i="113"/>
  <c r="F333" i="113" a="1"/>
  <c r="E333" i="113"/>
  <c r="E333" i="113" a="1"/>
  <c r="F332" i="113"/>
  <c r="F332" i="113" a="1"/>
  <c r="E332" i="113"/>
  <c r="E332" i="113" a="1"/>
  <c r="F331" i="113"/>
  <c r="F331" i="113" a="1"/>
  <c r="E331" i="113"/>
  <c r="E331" i="113" a="1"/>
  <c r="F330" i="113"/>
  <c r="F330" i="113" a="1"/>
  <c r="E330" i="113"/>
  <c r="E330" i="113" a="1"/>
  <c r="F329" i="113"/>
  <c r="F329" i="113" a="1"/>
  <c r="E329" i="113"/>
  <c r="E329" i="113" a="1"/>
  <c r="F328" i="113"/>
  <c r="F328" i="113" a="1"/>
  <c r="E328" i="113"/>
  <c r="E328" i="113" a="1"/>
  <c r="F327" i="113"/>
  <c r="F327" i="113" a="1"/>
  <c r="E327" i="113"/>
  <c r="E327" i="113" a="1"/>
  <c r="F326" i="113"/>
  <c r="F326" i="113" a="1"/>
  <c r="E326" i="113"/>
  <c r="E326" i="113" a="1"/>
  <c r="F325" i="113"/>
  <c r="F325" i="113" a="1"/>
  <c r="E325" i="113"/>
  <c r="E325" i="113" a="1"/>
  <c r="F324" i="113"/>
  <c r="F324" i="113" a="1"/>
  <c r="E324" i="113"/>
  <c r="E324" i="113" a="1"/>
  <c r="F323" i="113"/>
  <c r="F323" i="113" a="1"/>
  <c r="E323" i="113"/>
  <c r="E323" i="113" a="1"/>
  <c r="F322" i="113"/>
  <c r="F322" i="113" a="1"/>
  <c r="E322" i="113"/>
  <c r="E322" i="113" a="1"/>
  <c r="F321" i="113"/>
  <c r="F321" i="113" a="1"/>
  <c r="E321" i="113"/>
  <c r="E321" i="113" a="1"/>
  <c r="F320" i="113"/>
  <c r="F320" i="113" a="1"/>
  <c r="E320" i="113"/>
  <c r="E320" i="113" a="1"/>
  <c r="F319" i="113"/>
  <c r="F319" i="113" a="1"/>
  <c r="E319" i="113"/>
  <c r="E319" i="113" a="1"/>
  <c r="F318" i="113"/>
  <c r="F318" i="113" a="1"/>
  <c r="E318" i="113"/>
  <c r="E318" i="113" a="1"/>
  <c r="F317" i="113"/>
  <c r="F317" i="113" a="1"/>
  <c r="E317" i="113"/>
  <c r="E317" i="113" a="1"/>
  <c r="F316" i="113"/>
  <c r="F316" i="113" a="1"/>
  <c r="E316" i="113"/>
  <c r="E316" i="113" a="1"/>
  <c r="F315" i="113"/>
  <c r="F315" i="113" a="1"/>
  <c r="E315" i="113"/>
  <c r="E315" i="113" a="1"/>
  <c r="F314" i="113"/>
  <c r="F314" i="113" a="1"/>
  <c r="E314" i="113"/>
  <c r="E314" i="113" a="1"/>
  <c r="F313" i="113"/>
  <c r="F313" i="113" a="1"/>
  <c r="E313" i="113"/>
  <c r="E313" i="113" a="1"/>
  <c r="F312" i="113"/>
  <c r="F312" i="113" a="1"/>
  <c r="E312" i="113"/>
  <c r="E312" i="113" a="1"/>
  <c r="F311" i="113"/>
  <c r="F311" i="113" a="1"/>
  <c r="E311" i="113"/>
  <c r="E311" i="113" a="1"/>
  <c r="F310" i="113"/>
  <c r="F310" i="113" a="1"/>
  <c r="E310" i="113"/>
  <c r="E310" i="113" a="1"/>
  <c r="F309" i="113"/>
  <c r="F309" i="113" a="1"/>
  <c r="E309" i="113"/>
  <c r="E309" i="113" a="1"/>
  <c r="F308" i="113"/>
  <c r="F308" i="113" a="1"/>
  <c r="E308" i="113"/>
  <c r="E308" i="113" a="1"/>
  <c r="F307" i="113"/>
  <c r="F307" i="113" a="1"/>
  <c r="E307" i="113"/>
  <c r="E307" i="113" a="1"/>
  <c r="F306" i="113"/>
  <c r="F306" i="113" a="1"/>
  <c r="E306" i="113"/>
  <c r="E306" i="113" a="1"/>
  <c r="F305" i="113"/>
  <c r="F305" i="113" a="1"/>
  <c r="E305" i="113"/>
  <c r="E305" i="113" a="1"/>
  <c r="F304" i="113"/>
  <c r="F304" i="113" a="1"/>
  <c r="E304" i="113"/>
  <c r="E304" i="113" a="1"/>
  <c r="F303" i="113"/>
  <c r="F303" i="113" a="1"/>
  <c r="E303" i="113"/>
  <c r="E303" i="113" a="1"/>
  <c r="F302" i="113"/>
  <c r="F302" i="113" a="1"/>
  <c r="E302" i="113"/>
  <c r="E302" i="113" a="1"/>
  <c r="F301" i="113"/>
  <c r="F301" i="113" a="1"/>
  <c r="E301" i="113"/>
  <c r="E301" i="113" a="1"/>
  <c r="F300" i="113"/>
  <c r="F300" i="113" a="1"/>
  <c r="E300" i="113"/>
  <c r="E300" i="113" a="1"/>
  <c r="F299" i="113"/>
  <c r="F299" i="113" a="1"/>
  <c r="E299" i="113"/>
  <c r="E299" i="113" a="1"/>
  <c r="F298" i="113"/>
  <c r="F298" i="113" a="1"/>
  <c r="E298" i="113"/>
  <c r="E298" i="113" a="1"/>
  <c r="F297" i="113"/>
  <c r="F297" i="113" a="1"/>
  <c r="E297" i="113"/>
  <c r="E297" i="113" a="1"/>
  <c r="F296" i="113"/>
  <c r="F296" i="113" a="1"/>
  <c r="E296" i="113"/>
  <c r="E296" i="113" a="1"/>
  <c r="F295" i="113"/>
  <c r="F295" i="113" a="1"/>
  <c r="E295" i="113"/>
  <c r="E295" i="113" a="1"/>
  <c r="F294" i="113"/>
  <c r="F294" i="113" a="1"/>
  <c r="E294" i="113"/>
  <c r="E294" i="113" a="1"/>
  <c r="F293" i="113"/>
  <c r="F293" i="113" a="1"/>
  <c r="E293" i="113"/>
  <c r="E293" i="113" a="1"/>
  <c r="F292" i="113"/>
  <c r="F292" i="113" a="1"/>
  <c r="E292" i="113"/>
  <c r="E292" i="113" a="1"/>
  <c r="F291" i="113"/>
  <c r="F291" i="113" a="1"/>
  <c r="E291" i="113"/>
  <c r="E291" i="113" a="1"/>
  <c r="F290" i="113"/>
  <c r="F290" i="113" a="1"/>
  <c r="E290" i="113"/>
  <c r="E290" i="113" a="1"/>
  <c r="F289" i="113"/>
  <c r="F289" i="113" a="1"/>
  <c r="E289" i="113"/>
  <c r="E289" i="113" a="1"/>
  <c r="F288" i="113"/>
  <c r="F288" i="113" a="1"/>
  <c r="E288" i="113"/>
  <c r="E288" i="113" a="1"/>
  <c r="F287" i="113"/>
  <c r="F287" i="113" a="1"/>
  <c r="E287" i="113"/>
  <c r="E287" i="113" a="1"/>
  <c r="F286" i="113"/>
  <c r="F286" i="113" a="1"/>
  <c r="E286" i="113"/>
  <c r="E286" i="113" a="1"/>
  <c r="F285" i="113"/>
  <c r="F285" i="113" a="1"/>
  <c r="E285" i="113"/>
  <c r="E285" i="113" a="1"/>
  <c r="F284" i="113"/>
  <c r="F284" i="113" a="1"/>
  <c r="E284" i="113"/>
  <c r="E284" i="113" a="1"/>
  <c r="F283" i="113"/>
  <c r="F283" i="113" a="1"/>
  <c r="E283" i="113"/>
  <c r="E283" i="113" a="1"/>
  <c r="F282" i="113"/>
  <c r="F282" i="113" a="1"/>
  <c r="E282" i="113"/>
  <c r="E282" i="113" a="1"/>
  <c r="F281" i="113"/>
  <c r="F281" i="113" a="1"/>
  <c r="E281" i="113"/>
  <c r="E281" i="113" a="1"/>
  <c r="F280" i="113"/>
  <c r="F280" i="113" a="1"/>
  <c r="E280" i="113"/>
  <c r="E280" i="113" a="1"/>
  <c r="F279" i="113"/>
  <c r="F279" i="113" a="1"/>
  <c r="E279" i="113"/>
  <c r="E279" i="113" a="1"/>
  <c r="F278" i="113"/>
  <c r="F278" i="113" a="1"/>
  <c r="E278" i="113"/>
  <c r="E278" i="113" a="1"/>
  <c r="F277" i="113"/>
  <c r="F277" i="113" a="1"/>
  <c r="E277" i="113"/>
  <c r="E277" i="113" a="1"/>
  <c r="F276" i="113"/>
  <c r="F276" i="113" a="1"/>
  <c r="E276" i="113"/>
  <c r="E276" i="113" a="1"/>
  <c r="F275" i="113"/>
  <c r="F275" i="113" a="1"/>
  <c r="E275" i="113"/>
  <c r="E275" i="113" a="1"/>
  <c r="F274" i="113"/>
  <c r="F274" i="113" a="1"/>
  <c r="E274" i="113"/>
  <c r="E274" i="113" a="1"/>
  <c r="F273" i="113"/>
  <c r="F273" i="113" a="1"/>
  <c r="E273" i="113"/>
  <c r="E273" i="113" a="1"/>
  <c r="F272" i="113"/>
  <c r="F272" i="113" a="1"/>
  <c r="E272" i="113"/>
  <c r="E272" i="113" a="1"/>
  <c r="F271" i="113"/>
  <c r="F271" i="113" a="1"/>
  <c r="E271" i="113"/>
  <c r="E271" i="113" a="1"/>
  <c r="F270" i="113"/>
  <c r="F270" i="113" a="1"/>
  <c r="E270" i="113"/>
  <c r="E270" i="113" a="1"/>
  <c r="F269" i="113"/>
  <c r="F269" i="113" a="1"/>
  <c r="E269" i="113"/>
  <c r="E269" i="113" a="1"/>
  <c r="F268" i="113"/>
  <c r="F268" i="113" a="1"/>
  <c r="E268" i="113"/>
  <c r="E268" i="113" a="1"/>
  <c r="F267" i="113"/>
  <c r="F267" i="113" a="1"/>
  <c r="E267" i="113"/>
  <c r="E267" i="113" a="1"/>
  <c r="F266" i="113"/>
  <c r="F266" i="113" a="1"/>
  <c r="E266" i="113"/>
  <c r="E266" i="113" a="1"/>
  <c r="F265" i="113"/>
  <c r="F265" i="113" a="1"/>
  <c r="E265" i="113"/>
  <c r="E265" i="113" a="1"/>
  <c r="F264" i="113"/>
  <c r="F264" i="113" a="1"/>
  <c r="E264" i="113"/>
  <c r="E264" i="113" a="1"/>
  <c r="F263" i="113"/>
  <c r="F263" i="113" a="1"/>
  <c r="E263" i="113"/>
  <c r="E263" i="113" a="1"/>
  <c r="F262" i="113"/>
  <c r="F262" i="113" a="1"/>
  <c r="E262" i="113"/>
  <c r="E262" i="113" a="1"/>
  <c r="F261" i="113"/>
  <c r="F261" i="113" a="1"/>
  <c r="E261" i="113"/>
  <c r="E261" i="113" a="1"/>
  <c r="F260" i="113"/>
  <c r="F260" i="113" a="1"/>
  <c r="E260" i="113"/>
  <c r="E260" i="113" a="1"/>
  <c r="F259" i="113"/>
  <c r="F259" i="113" a="1"/>
  <c r="E259" i="113"/>
  <c r="E259" i="113" a="1"/>
  <c r="F258" i="113"/>
  <c r="F258" i="113" a="1"/>
  <c r="E258" i="113"/>
  <c r="E258" i="113" a="1"/>
  <c r="F257" i="113"/>
  <c r="F257" i="113" a="1"/>
  <c r="E257" i="113"/>
  <c r="E257" i="113" a="1"/>
  <c r="F256" i="113"/>
  <c r="F256" i="113" a="1"/>
  <c r="E256" i="113"/>
  <c r="E256" i="113" a="1"/>
  <c r="F255" i="113"/>
  <c r="F255" i="113" a="1"/>
  <c r="E255" i="113"/>
  <c r="E255" i="113" a="1"/>
  <c r="F254" i="113"/>
  <c r="F254" i="113" a="1"/>
  <c r="E254" i="113"/>
  <c r="E254" i="113" a="1"/>
  <c r="F253" i="113"/>
  <c r="F253" i="113" a="1"/>
  <c r="E253" i="113"/>
  <c r="E253" i="113" a="1"/>
  <c r="F252" i="113"/>
  <c r="F252" i="113" a="1"/>
  <c r="E252" i="113"/>
  <c r="E252" i="113" a="1"/>
  <c r="F251" i="113"/>
  <c r="F251" i="113" a="1"/>
  <c r="E251" i="113"/>
  <c r="E251" i="113" a="1"/>
  <c r="F250" i="113"/>
  <c r="F250" i="113" a="1"/>
  <c r="E250" i="113"/>
  <c r="E250" i="113" a="1"/>
  <c r="F249" i="113"/>
  <c r="F249" i="113" a="1"/>
  <c r="E249" i="113"/>
  <c r="E249" i="113" a="1"/>
  <c r="F248" i="113"/>
  <c r="F248" i="113" a="1"/>
  <c r="E248" i="113"/>
  <c r="E248" i="113" a="1"/>
  <c r="F247" i="113"/>
  <c r="F247" i="113" a="1"/>
  <c r="E247" i="113"/>
  <c r="E247" i="113" a="1"/>
  <c r="F246" i="113"/>
  <c r="F246" i="113" a="1"/>
  <c r="E246" i="113"/>
  <c r="E246" i="113" a="1"/>
  <c r="F245" i="113"/>
  <c r="F245" i="113" a="1"/>
  <c r="E245" i="113"/>
  <c r="E245" i="113" a="1"/>
  <c r="F244" i="113"/>
  <c r="F244" i="113" a="1"/>
  <c r="E244" i="113"/>
  <c r="E244" i="113" a="1"/>
  <c r="F243" i="113"/>
  <c r="F243" i="113" a="1"/>
  <c r="E243" i="113"/>
  <c r="E243" i="113" a="1"/>
  <c r="F242" i="113"/>
  <c r="F242" i="113" a="1"/>
  <c r="E242" i="113"/>
  <c r="E242" i="113" a="1"/>
  <c r="F241" i="113"/>
  <c r="F241" i="113" a="1"/>
  <c r="E241" i="113"/>
  <c r="E241" i="113" a="1"/>
  <c r="F240" i="113"/>
  <c r="F240" i="113" a="1"/>
  <c r="E240" i="113"/>
  <c r="E240" i="113" a="1"/>
  <c r="F239" i="113"/>
  <c r="F239" i="113" a="1"/>
  <c r="E239" i="113"/>
  <c r="E239" i="113" a="1"/>
  <c r="F238" i="113"/>
  <c r="F238" i="113" a="1"/>
  <c r="E238" i="113"/>
  <c r="E238" i="113" a="1"/>
  <c r="F237" i="113"/>
  <c r="F237" i="113" a="1"/>
  <c r="E237" i="113"/>
  <c r="E237" i="113" a="1"/>
  <c r="F236" i="113"/>
  <c r="F236" i="113" a="1"/>
  <c r="E236" i="113"/>
  <c r="E236" i="113" a="1"/>
  <c r="F235" i="113"/>
  <c r="F235" i="113" a="1"/>
  <c r="E235" i="113"/>
  <c r="E235" i="113" a="1"/>
  <c r="F234" i="113"/>
  <c r="F234" i="113" a="1"/>
  <c r="E234" i="113"/>
  <c r="E234" i="113" a="1"/>
  <c r="F233" i="113"/>
  <c r="F233" i="113" a="1"/>
  <c r="E233" i="113"/>
  <c r="E233" i="113" a="1"/>
  <c r="F232" i="113"/>
  <c r="F232" i="113" a="1"/>
  <c r="E232" i="113"/>
  <c r="E232" i="113" a="1"/>
  <c r="F231" i="113"/>
  <c r="F231" i="113" a="1"/>
  <c r="E231" i="113"/>
  <c r="E231" i="113" a="1"/>
  <c r="F230" i="113"/>
  <c r="F230" i="113" a="1"/>
  <c r="E230" i="113"/>
  <c r="E230" i="113" a="1"/>
  <c r="F229" i="113"/>
  <c r="F229" i="113" a="1"/>
  <c r="E229" i="113"/>
  <c r="E229" i="113" a="1"/>
  <c r="F228" i="113"/>
  <c r="F228" i="113" a="1"/>
  <c r="E228" i="113"/>
  <c r="E228" i="113" a="1"/>
  <c r="F227" i="113"/>
  <c r="F227" i="113" a="1"/>
  <c r="E227" i="113"/>
  <c r="E227" i="113" a="1"/>
  <c r="F226" i="113"/>
  <c r="F226" i="113" a="1"/>
  <c r="E226" i="113"/>
  <c r="E226" i="113" a="1"/>
  <c r="F225" i="113"/>
  <c r="F225" i="113" a="1"/>
  <c r="E225" i="113"/>
  <c r="E225" i="113" a="1"/>
  <c r="F224" i="113"/>
  <c r="F224" i="113" a="1"/>
  <c r="E224" i="113"/>
  <c r="E224" i="113" a="1"/>
  <c r="F223" i="113"/>
  <c r="F223" i="113" a="1"/>
  <c r="E223" i="113"/>
  <c r="E223" i="113" a="1"/>
  <c r="F222" i="113"/>
  <c r="F222" i="113" a="1"/>
  <c r="E222" i="113"/>
  <c r="E222" i="113" a="1"/>
  <c r="F221" i="113"/>
  <c r="F221" i="113" a="1"/>
  <c r="E221" i="113"/>
  <c r="E221" i="113" a="1"/>
  <c r="F220" i="113"/>
  <c r="F220" i="113" a="1"/>
  <c r="E220" i="113"/>
  <c r="E220" i="113" a="1"/>
  <c r="F219" i="113"/>
  <c r="F219" i="113" a="1"/>
  <c r="E219" i="113"/>
  <c r="E219" i="113" a="1"/>
  <c r="F218" i="113"/>
  <c r="F218" i="113" a="1"/>
  <c r="E218" i="113"/>
  <c r="E218" i="113" a="1"/>
  <c r="F217" i="113"/>
  <c r="F217" i="113" a="1"/>
  <c r="E217" i="113"/>
  <c r="E217" i="113" a="1"/>
  <c r="F216" i="113"/>
  <c r="F216" i="113" a="1"/>
  <c r="E216" i="113"/>
  <c r="E216" i="113" a="1"/>
  <c r="F215" i="113"/>
  <c r="F215" i="113" a="1"/>
  <c r="E215" i="113"/>
  <c r="E215" i="113" a="1"/>
  <c r="F214" i="113"/>
  <c r="F214" i="113" a="1"/>
  <c r="E214" i="113"/>
  <c r="E214" i="113" a="1"/>
  <c r="F213" i="113"/>
  <c r="F213" i="113" a="1"/>
  <c r="E213" i="113"/>
  <c r="E213" i="113" a="1"/>
  <c r="F212" i="113"/>
  <c r="F212" i="113" a="1"/>
  <c r="E212" i="113"/>
  <c r="E212" i="113" a="1"/>
  <c r="F211" i="113"/>
  <c r="F211" i="113" a="1"/>
  <c r="E211" i="113"/>
  <c r="E211" i="113" a="1"/>
  <c r="F210" i="113"/>
  <c r="F210" i="113" a="1"/>
  <c r="E210" i="113"/>
  <c r="E210" i="113" a="1"/>
  <c r="F209" i="113"/>
  <c r="F209" i="113" a="1"/>
  <c r="E209" i="113"/>
  <c r="E209" i="113" a="1"/>
  <c r="F208" i="113"/>
  <c r="F208" i="113" a="1"/>
  <c r="E208" i="113"/>
  <c r="E208" i="113" a="1"/>
  <c r="F207" i="113"/>
  <c r="F207" i="113" a="1"/>
  <c r="E207" i="113"/>
  <c r="E207" i="113" a="1"/>
  <c r="F206" i="113"/>
  <c r="F206" i="113" a="1"/>
  <c r="E206" i="113"/>
  <c r="E206" i="113" a="1"/>
  <c r="F205" i="113"/>
  <c r="F205" i="113" a="1"/>
  <c r="E205" i="113"/>
  <c r="E205" i="113" a="1"/>
  <c r="F204" i="113"/>
  <c r="F204" i="113" a="1"/>
  <c r="E204" i="113"/>
  <c r="E204" i="113" a="1"/>
  <c r="F203" i="113"/>
  <c r="F203" i="113" a="1"/>
  <c r="E203" i="113"/>
  <c r="E203" i="113" a="1"/>
  <c r="F202" i="113"/>
  <c r="F202" i="113" a="1"/>
  <c r="E202" i="113"/>
  <c r="E202" i="113" a="1"/>
  <c r="F201" i="113"/>
  <c r="F201" i="113" a="1"/>
  <c r="E201" i="113"/>
  <c r="E201" i="113" a="1"/>
  <c r="F200" i="113"/>
  <c r="F200" i="113" a="1"/>
  <c r="E200" i="113"/>
  <c r="E200" i="113" a="1"/>
  <c r="F199" i="113"/>
  <c r="F199" i="113" a="1"/>
  <c r="E199" i="113"/>
  <c r="E199" i="113" a="1"/>
  <c r="F198" i="113"/>
  <c r="F198" i="113" a="1"/>
  <c r="E198" i="113"/>
  <c r="E198" i="113" a="1"/>
  <c r="F197" i="113"/>
  <c r="F197" i="113" a="1"/>
  <c r="E197" i="113"/>
  <c r="E197" i="113" a="1"/>
  <c r="F196" i="113"/>
  <c r="F196" i="113" a="1"/>
  <c r="E196" i="113"/>
  <c r="E196" i="113" a="1"/>
  <c r="F195" i="113"/>
  <c r="F195" i="113" a="1"/>
  <c r="E195" i="113"/>
  <c r="E195" i="113" a="1"/>
  <c r="F194" i="113"/>
  <c r="F194" i="113" a="1"/>
  <c r="E194" i="113"/>
  <c r="E194" i="113" a="1"/>
  <c r="F193" i="113"/>
  <c r="F193" i="113" a="1"/>
  <c r="E193" i="113"/>
  <c r="E193" i="113" a="1"/>
  <c r="F192" i="113"/>
  <c r="F192" i="113" a="1"/>
  <c r="E192" i="113"/>
  <c r="E192" i="113" a="1"/>
  <c r="F191" i="113"/>
  <c r="F191" i="113" a="1"/>
  <c r="E191" i="113"/>
  <c r="E191" i="113" a="1"/>
  <c r="F190" i="113"/>
  <c r="F190" i="113" a="1"/>
  <c r="E190" i="113"/>
  <c r="E190" i="113" a="1"/>
  <c r="F189" i="113"/>
  <c r="F189" i="113" a="1"/>
  <c r="E189" i="113"/>
  <c r="E189" i="113" a="1"/>
  <c r="F188" i="113"/>
  <c r="F188" i="113" a="1"/>
  <c r="E188" i="113"/>
  <c r="E188" i="113" a="1"/>
  <c r="F187" i="113"/>
  <c r="F187" i="113" a="1"/>
  <c r="E187" i="113"/>
  <c r="E187" i="113" a="1"/>
  <c r="F186" i="113"/>
  <c r="F186" i="113" a="1"/>
  <c r="E186" i="113"/>
  <c r="E186" i="113" a="1"/>
  <c r="F185" i="113"/>
  <c r="F185" i="113" a="1"/>
  <c r="E185" i="113"/>
  <c r="E185" i="113" a="1"/>
  <c r="F184" i="113"/>
  <c r="F184" i="113" a="1"/>
  <c r="E184" i="113"/>
  <c r="E184" i="113" a="1"/>
  <c r="F183" i="113"/>
  <c r="F183" i="113" a="1"/>
  <c r="E183" i="113"/>
  <c r="E183" i="113" a="1"/>
  <c r="F182" i="113"/>
  <c r="F182" i="113" a="1"/>
  <c r="E182" i="113"/>
  <c r="E182" i="113" a="1"/>
  <c r="F181" i="113"/>
  <c r="F181" i="113" a="1"/>
  <c r="E181" i="113"/>
  <c r="E181" i="113" a="1"/>
  <c r="F180" i="113"/>
  <c r="F180" i="113" a="1"/>
  <c r="E180" i="113"/>
  <c r="E180" i="113" a="1"/>
  <c r="F179" i="113"/>
  <c r="F179" i="113" a="1"/>
  <c r="E179" i="113"/>
  <c r="E179" i="113" a="1"/>
  <c r="F178" i="113"/>
  <c r="F178" i="113" a="1"/>
  <c r="E178" i="113"/>
  <c r="E178" i="113" a="1"/>
  <c r="F177" i="113"/>
  <c r="F177" i="113" a="1"/>
  <c r="E177" i="113"/>
  <c r="E177" i="113" a="1"/>
  <c r="F176" i="113"/>
  <c r="F176" i="113" a="1"/>
  <c r="E176" i="113"/>
  <c r="E176" i="113" a="1"/>
  <c r="F175" i="113"/>
  <c r="F175" i="113" a="1"/>
  <c r="E175" i="113"/>
  <c r="E175" i="113" a="1"/>
  <c r="F174" i="113"/>
  <c r="F174" i="113" a="1"/>
  <c r="E174" i="113"/>
  <c r="E174" i="113" a="1"/>
  <c r="F173" i="113"/>
  <c r="F173" i="113" a="1"/>
  <c r="E173" i="113"/>
  <c r="E173" i="113" a="1"/>
  <c r="F172" i="113"/>
  <c r="F172" i="113" a="1"/>
  <c r="E172" i="113"/>
  <c r="E172" i="113" a="1"/>
  <c r="F171" i="113"/>
  <c r="F171" i="113" a="1"/>
  <c r="E171" i="113"/>
  <c r="E171" i="113" a="1"/>
  <c r="F170" i="113"/>
  <c r="F170" i="113" a="1"/>
  <c r="E170" i="113"/>
  <c r="E170" i="113" a="1"/>
  <c r="F169" i="113"/>
  <c r="F169" i="113" a="1"/>
  <c r="E169" i="113"/>
  <c r="E169" i="113" a="1"/>
  <c r="F168" i="113"/>
  <c r="F168" i="113" a="1"/>
  <c r="E168" i="113"/>
  <c r="E168" i="113" a="1"/>
  <c r="F167" i="113"/>
  <c r="F167" i="113" a="1"/>
  <c r="E167" i="113"/>
  <c r="E167" i="113" a="1"/>
  <c r="F166" i="113"/>
  <c r="F166" i="113" a="1"/>
  <c r="E166" i="113"/>
  <c r="E166" i="113" a="1"/>
  <c r="F165" i="113"/>
  <c r="F165" i="113" a="1"/>
  <c r="E165" i="113"/>
  <c r="E165" i="113" a="1"/>
  <c r="F164" i="113"/>
  <c r="F164" i="113" a="1"/>
  <c r="E164" i="113"/>
  <c r="E164" i="113" a="1"/>
  <c r="F163" i="113"/>
  <c r="F163" i="113" a="1"/>
  <c r="E163" i="113"/>
  <c r="E163" i="113" a="1"/>
  <c r="F162" i="113"/>
  <c r="F162" i="113" a="1"/>
  <c r="E162" i="113"/>
  <c r="E162" i="113" a="1"/>
  <c r="F161" i="113"/>
  <c r="F161" i="113" a="1"/>
  <c r="E161" i="113"/>
  <c r="E161" i="113" a="1"/>
  <c r="F160" i="113"/>
  <c r="F160" i="113" a="1"/>
  <c r="E160" i="113"/>
  <c r="E160" i="113" a="1"/>
  <c r="F159" i="113"/>
  <c r="F159" i="113" a="1"/>
  <c r="E159" i="113"/>
  <c r="E159" i="113" a="1"/>
  <c r="F158" i="113"/>
  <c r="F158" i="113" a="1"/>
  <c r="E158" i="113"/>
  <c r="E158" i="113" a="1"/>
  <c r="F157" i="113"/>
  <c r="F157" i="113" a="1"/>
  <c r="E157" i="113"/>
  <c r="E157" i="113" a="1"/>
  <c r="F156" i="113"/>
  <c r="F156" i="113" a="1"/>
  <c r="E156" i="113"/>
  <c r="E156" i="113" a="1"/>
  <c r="F155" i="113"/>
  <c r="F155" i="113" a="1"/>
  <c r="E155" i="113"/>
  <c r="E155" i="113" a="1"/>
  <c r="F154" i="113"/>
  <c r="F154" i="113" a="1"/>
  <c r="E154" i="113"/>
  <c r="E154" i="113" a="1"/>
  <c r="F153" i="113"/>
  <c r="F153" i="113" a="1"/>
  <c r="E153" i="113"/>
  <c r="E153" i="113" a="1"/>
  <c r="F152" i="113"/>
  <c r="F152" i="113" a="1"/>
  <c r="E152" i="113"/>
  <c r="E152" i="113" a="1"/>
  <c r="F151" i="113"/>
  <c r="F151" i="113" a="1"/>
  <c r="E151" i="113"/>
  <c r="E151" i="113" a="1"/>
  <c r="F150" i="113"/>
  <c r="F150" i="113" a="1"/>
  <c r="E150" i="113"/>
  <c r="E150" i="113" a="1"/>
  <c r="F149" i="113"/>
  <c r="F149" i="113" a="1"/>
  <c r="E149" i="113"/>
  <c r="E149" i="113" a="1"/>
  <c r="F148" i="113"/>
  <c r="F148" i="113" a="1"/>
  <c r="E148" i="113"/>
  <c r="E148" i="113" a="1"/>
  <c r="F147" i="113"/>
  <c r="F147" i="113" a="1"/>
  <c r="E147" i="113"/>
  <c r="E147" i="113" a="1"/>
  <c r="F146" i="113"/>
  <c r="F146" i="113" a="1"/>
  <c r="E146" i="113"/>
  <c r="E146" i="113" a="1"/>
  <c r="F145" i="113"/>
  <c r="F145" i="113" a="1"/>
  <c r="E145" i="113"/>
  <c r="E145" i="113" a="1"/>
  <c r="F144" i="113"/>
  <c r="F144" i="113" a="1"/>
  <c r="E144" i="113"/>
  <c r="E144" i="113" a="1"/>
  <c r="F143" i="113"/>
  <c r="F143" i="113" a="1"/>
  <c r="E143" i="113"/>
  <c r="E143" i="113" a="1"/>
  <c r="F142" i="113"/>
  <c r="F142" i="113" a="1"/>
  <c r="E142" i="113"/>
  <c r="E142" i="113" a="1"/>
  <c r="F141" i="113"/>
  <c r="F141" i="113" a="1"/>
  <c r="E141" i="113"/>
  <c r="E141" i="113" a="1"/>
  <c r="F140" i="113"/>
  <c r="F140" i="113" a="1"/>
  <c r="E140" i="113"/>
  <c r="E140" i="113" a="1"/>
  <c r="F139" i="113"/>
  <c r="F139" i="113" a="1"/>
  <c r="E139" i="113"/>
  <c r="E139" i="113" a="1"/>
  <c r="F138" i="113"/>
  <c r="F138" i="113" a="1"/>
  <c r="E138" i="113"/>
  <c r="E138" i="113" a="1"/>
  <c r="F137" i="113"/>
  <c r="F137" i="113" a="1"/>
  <c r="E137" i="113"/>
  <c r="E137" i="113" a="1"/>
  <c r="F136" i="113"/>
  <c r="F136" i="113" a="1"/>
  <c r="E136" i="113"/>
  <c r="E136" i="113" a="1"/>
  <c r="F135" i="113"/>
  <c r="F135" i="113" a="1"/>
  <c r="E135" i="113"/>
  <c r="E135" i="113" a="1"/>
  <c r="F134" i="113"/>
  <c r="F134" i="113" a="1"/>
  <c r="E134" i="113"/>
  <c r="E134" i="113" a="1"/>
  <c r="F133" i="113"/>
  <c r="F133" i="113" a="1"/>
  <c r="E133" i="113"/>
  <c r="E133" i="113" a="1"/>
  <c r="F132" i="113"/>
  <c r="F132" i="113" a="1"/>
  <c r="E132" i="113"/>
  <c r="E132" i="113" a="1"/>
  <c r="F131" i="113"/>
  <c r="F131" i="113" a="1"/>
  <c r="E131" i="113"/>
  <c r="E131" i="113" a="1"/>
  <c r="F130" i="113"/>
  <c r="F130" i="113" a="1"/>
  <c r="E130" i="113"/>
  <c r="E130" i="113" a="1"/>
  <c r="F129" i="113"/>
  <c r="F129" i="113" a="1"/>
  <c r="E129" i="113"/>
  <c r="E129" i="113" a="1"/>
  <c r="F128" i="113"/>
  <c r="F128" i="113" a="1"/>
  <c r="E128" i="113"/>
  <c r="E128" i="113" a="1"/>
  <c r="F127" i="113"/>
  <c r="F127" i="113" a="1"/>
  <c r="E127" i="113"/>
  <c r="E127" i="113" a="1"/>
  <c r="F126" i="113"/>
  <c r="F126" i="113" a="1"/>
  <c r="E126" i="113"/>
  <c r="E126" i="113" a="1"/>
  <c r="F125" i="113"/>
  <c r="F125" i="113" a="1"/>
  <c r="E125" i="113"/>
  <c r="E125" i="113" a="1"/>
  <c r="F124" i="113"/>
  <c r="F124" i="113" a="1"/>
  <c r="E124" i="113"/>
  <c r="E124" i="113" a="1"/>
  <c r="F123" i="113"/>
  <c r="F123" i="113" a="1"/>
  <c r="E123" i="113"/>
  <c r="E123" i="113" a="1"/>
  <c r="F122" i="113"/>
  <c r="F122" i="113" a="1"/>
  <c r="E122" i="113"/>
  <c r="E122" i="113" a="1"/>
  <c r="F121" i="113"/>
  <c r="F121" i="113" a="1"/>
  <c r="E121" i="113"/>
  <c r="E121" i="113" a="1"/>
  <c r="F120" i="113"/>
  <c r="F120" i="113" a="1"/>
  <c r="E120" i="113"/>
  <c r="E120" i="113" a="1"/>
  <c r="F119" i="113"/>
  <c r="F119" i="113" a="1"/>
  <c r="E119" i="113"/>
  <c r="E119" i="113" a="1"/>
  <c r="F118" i="113"/>
  <c r="F118" i="113" a="1"/>
  <c r="E118" i="113"/>
  <c r="E118" i="113" a="1"/>
  <c r="F117" i="113"/>
  <c r="F117" i="113" a="1"/>
  <c r="E117" i="113"/>
  <c r="E117" i="113" a="1"/>
  <c r="F116" i="113"/>
  <c r="F116" i="113" a="1"/>
  <c r="E116" i="113"/>
  <c r="E116" i="113" a="1"/>
  <c r="F115" i="113"/>
  <c r="F115" i="113" a="1"/>
  <c r="E115" i="113"/>
  <c r="E115" i="113" a="1"/>
  <c r="F114" i="113"/>
  <c r="F114" i="113" a="1"/>
  <c r="E114" i="113"/>
  <c r="E114" i="113" a="1"/>
  <c r="F113" i="113"/>
  <c r="F113" i="113" a="1"/>
  <c r="E113" i="113"/>
  <c r="E113" i="113" a="1"/>
  <c r="F112" i="113"/>
  <c r="F112" i="113" a="1"/>
  <c r="E112" i="113"/>
  <c r="E112" i="113" a="1"/>
  <c r="F111" i="113"/>
  <c r="F111" i="113" a="1"/>
  <c r="E111" i="113"/>
  <c r="E111" i="113" a="1"/>
  <c r="F110" i="113"/>
  <c r="F110" i="113" a="1"/>
  <c r="E110" i="113"/>
  <c r="E110" i="113" a="1"/>
  <c r="F109" i="113"/>
  <c r="F109" i="113" a="1"/>
  <c r="E109" i="113"/>
  <c r="E109" i="113" a="1"/>
  <c r="F108" i="113"/>
  <c r="F108" i="113" a="1"/>
  <c r="E108" i="113"/>
  <c r="E108" i="113" a="1"/>
  <c r="F107" i="113"/>
  <c r="F107" i="113" a="1"/>
  <c r="E107" i="113"/>
  <c r="E107" i="113" a="1"/>
  <c r="F106" i="113"/>
  <c r="F106" i="113" a="1"/>
  <c r="E106" i="113"/>
  <c r="E106" i="113" a="1"/>
  <c r="F105" i="113"/>
  <c r="F105" i="113" a="1"/>
  <c r="E105" i="113"/>
  <c r="E105" i="113" a="1"/>
  <c r="F104" i="113"/>
  <c r="F104" i="113" a="1"/>
  <c r="E104" i="113"/>
  <c r="E104" i="113" a="1"/>
  <c r="F103" i="113"/>
  <c r="F103" i="113" a="1"/>
  <c r="E103" i="113"/>
  <c r="E103" i="113" a="1"/>
  <c r="F102" i="113"/>
  <c r="F102" i="113" a="1"/>
  <c r="E102" i="113"/>
  <c r="E102" i="113" a="1"/>
  <c r="F101" i="113"/>
  <c r="F101" i="113" a="1"/>
  <c r="E101" i="113"/>
  <c r="E101" i="113" a="1"/>
  <c r="F100" i="113"/>
  <c r="F100" i="113" a="1"/>
  <c r="E100" i="113"/>
  <c r="E100" i="113" a="1"/>
  <c r="F99" i="113"/>
  <c r="F99" i="113" a="1"/>
  <c r="E99" i="113"/>
  <c r="E99" i="113" a="1"/>
  <c r="F98" i="113"/>
  <c r="F98" i="113" a="1"/>
  <c r="E98" i="113"/>
  <c r="E98" i="113" a="1"/>
  <c r="F97" i="113"/>
  <c r="F97" i="113" a="1"/>
  <c r="E97" i="113"/>
  <c r="E97" i="113" a="1"/>
  <c r="F96" i="113"/>
  <c r="F96" i="113" a="1"/>
  <c r="E96" i="113"/>
  <c r="E96" i="113" a="1"/>
  <c r="F95" i="113"/>
  <c r="F95" i="113" a="1"/>
  <c r="E95" i="113"/>
  <c r="E95" i="113" a="1"/>
  <c r="F94" i="113"/>
  <c r="F94" i="113" a="1"/>
  <c r="E94" i="113"/>
  <c r="E94" i="113" a="1"/>
  <c r="F93" i="113"/>
  <c r="F93" i="113" a="1"/>
  <c r="E93" i="113"/>
  <c r="E93" i="113" a="1"/>
  <c r="F92" i="113"/>
  <c r="F92" i="113" a="1"/>
  <c r="E92" i="113"/>
  <c r="E92" i="113" a="1"/>
  <c r="F91" i="113"/>
  <c r="F91" i="113" a="1"/>
  <c r="E91" i="113"/>
  <c r="E91" i="113" a="1"/>
  <c r="F90" i="113"/>
  <c r="F90" i="113" a="1"/>
  <c r="E90" i="113"/>
  <c r="E90" i="113" a="1"/>
  <c r="F89" i="113"/>
  <c r="F89" i="113" a="1"/>
  <c r="E89" i="113"/>
  <c r="E89" i="113" a="1"/>
  <c r="F88" i="113"/>
  <c r="F88" i="113" a="1"/>
  <c r="E88" i="113"/>
  <c r="E88" i="113" a="1"/>
  <c r="F87" i="113"/>
  <c r="F87" i="113" a="1"/>
  <c r="E87" i="113"/>
  <c r="E87" i="113" a="1"/>
  <c r="F86" i="113"/>
  <c r="F86" i="113" a="1"/>
  <c r="E86" i="113"/>
  <c r="E86" i="113" a="1"/>
  <c r="F85" i="113"/>
  <c r="F85" i="113" a="1"/>
  <c r="E85" i="113"/>
  <c r="E85" i="113" a="1"/>
  <c r="F84" i="113"/>
  <c r="F84" i="113" a="1"/>
  <c r="E84" i="113"/>
  <c r="E84" i="113" a="1"/>
  <c r="F83" i="113"/>
  <c r="F83" i="113" a="1"/>
  <c r="E83" i="113"/>
  <c r="E83" i="113" a="1"/>
  <c r="F82" i="113"/>
  <c r="F82" i="113" a="1"/>
  <c r="E82" i="113"/>
  <c r="E82" i="113" a="1"/>
  <c r="F81" i="113"/>
  <c r="F81" i="113" a="1"/>
  <c r="E81" i="113"/>
  <c r="E81" i="113" a="1"/>
  <c r="F80" i="113"/>
  <c r="F80" i="113" a="1"/>
  <c r="E80" i="113"/>
  <c r="E80" i="113" a="1"/>
  <c r="F79" i="113"/>
  <c r="F79" i="113" a="1"/>
  <c r="E79" i="113"/>
  <c r="E79" i="113" a="1"/>
  <c r="F78" i="113"/>
  <c r="F78" i="113" a="1"/>
  <c r="E78" i="113"/>
  <c r="E78" i="113" a="1"/>
  <c r="F77" i="113"/>
  <c r="F77" i="113" a="1"/>
  <c r="E77" i="113"/>
  <c r="E77" i="113" a="1"/>
  <c r="F76" i="113"/>
  <c r="F76" i="113" a="1"/>
  <c r="E76" i="113"/>
  <c r="E76" i="113" a="1"/>
  <c r="F75" i="113"/>
  <c r="F75" i="113" a="1"/>
  <c r="E75" i="113"/>
  <c r="E75" i="113" a="1"/>
  <c r="F74" i="113"/>
  <c r="F74" i="113" a="1"/>
  <c r="E74" i="113"/>
  <c r="E74" i="113" a="1"/>
  <c r="F73" i="113"/>
  <c r="F73" i="113" a="1"/>
  <c r="E73" i="113"/>
  <c r="E73" i="113" a="1"/>
  <c r="F72" i="113"/>
  <c r="F72" i="113" a="1"/>
  <c r="E72" i="113"/>
  <c r="E72" i="113" a="1"/>
  <c r="F71" i="113"/>
  <c r="F71" i="113" a="1"/>
  <c r="E71" i="113"/>
  <c r="E71" i="113" a="1"/>
  <c r="F70" i="113"/>
  <c r="F70" i="113" a="1"/>
  <c r="E70" i="113"/>
  <c r="E70" i="113" a="1"/>
  <c r="F69" i="113"/>
  <c r="F69" i="113" a="1"/>
  <c r="E69" i="113"/>
  <c r="E69" i="113" a="1"/>
  <c r="F68" i="113"/>
  <c r="F68" i="113" a="1"/>
  <c r="E68" i="113"/>
  <c r="E68" i="113" a="1"/>
  <c r="F67" i="113"/>
  <c r="F67" i="113" a="1"/>
  <c r="E67" i="113"/>
  <c r="E67" i="113" a="1"/>
  <c r="F66" i="113"/>
  <c r="F66" i="113" a="1"/>
  <c r="E66" i="113"/>
  <c r="E66" i="113" a="1"/>
  <c r="F65" i="113"/>
  <c r="F65" i="113" a="1"/>
  <c r="E65" i="113"/>
  <c r="E65" i="113" a="1"/>
  <c r="F64" i="113"/>
  <c r="F64" i="113" a="1"/>
  <c r="E64" i="113"/>
  <c r="E64" i="113" a="1"/>
  <c r="F63" i="113"/>
  <c r="F63" i="113" a="1"/>
  <c r="E63" i="113"/>
  <c r="E63" i="113" a="1"/>
  <c r="F62" i="113"/>
  <c r="F62" i="113" a="1"/>
  <c r="E62" i="113"/>
  <c r="E62" i="113" a="1"/>
  <c r="F61" i="113"/>
  <c r="F61" i="113" a="1"/>
  <c r="E61" i="113"/>
  <c r="E61" i="113" a="1"/>
  <c r="F60" i="113"/>
  <c r="F60" i="113" a="1"/>
  <c r="E60" i="113"/>
  <c r="E60" i="113" a="1"/>
  <c r="F59" i="113"/>
  <c r="F59" i="113" a="1"/>
  <c r="E59" i="113"/>
  <c r="E59" i="113" a="1"/>
  <c r="F58" i="113"/>
  <c r="F58" i="113" a="1"/>
  <c r="E58" i="113"/>
  <c r="E58" i="113" a="1"/>
  <c r="F57" i="113"/>
  <c r="F57" i="113" a="1"/>
  <c r="E57" i="113"/>
  <c r="E57" i="113" a="1"/>
  <c r="F56" i="113"/>
  <c r="F56" i="113" a="1"/>
  <c r="E56" i="113"/>
  <c r="E56" i="113" a="1"/>
  <c r="F55" i="113"/>
  <c r="F55" i="113" a="1"/>
  <c r="E55" i="113"/>
  <c r="E55" i="113" a="1"/>
  <c r="F54" i="113"/>
  <c r="F54" i="113" a="1"/>
  <c r="E54" i="113"/>
  <c r="E54" i="113" a="1"/>
  <c r="F53" i="113"/>
  <c r="F53" i="113" a="1"/>
  <c r="E53" i="113"/>
  <c r="E53" i="113" a="1"/>
  <c r="F52" i="113"/>
  <c r="F52" i="113" a="1"/>
  <c r="E52" i="113"/>
  <c r="E52" i="113" a="1"/>
  <c r="F51" i="113"/>
  <c r="F51" i="113" a="1"/>
  <c r="E51" i="113"/>
  <c r="E51" i="113" a="1"/>
  <c r="F50" i="113"/>
  <c r="F50" i="113" a="1"/>
  <c r="E50" i="113"/>
  <c r="E50" i="113" a="1"/>
  <c r="F49" i="113"/>
  <c r="F49" i="113" a="1"/>
  <c r="E49" i="113"/>
  <c r="E49" i="113" a="1"/>
  <c r="F48" i="113"/>
  <c r="F48" i="113" a="1"/>
  <c r="E48" i="113"/>
  <c r="E48" i="113" a="1"/>
  <c r="F47" i="113"/>
  <c r="F47" i="113" a="1"/>
  <c r="E47" i="113"/>
  <c r="E47" i="113" a="1"/>
  <c r="F46" i="113"/>
  <c r="F46" i="113" a="1"/>
  <c r="E46" i="113"/>
  <c r="E46" i="113" a="1"/>
  <c r="F45" i="113"/>
  <c r="F45" i="113" a="1"/>
  <c r="E45" i="113"/>
  <c r="E45" i="113" a="1"/>
  <c r="F44" i="113"/>
  <c r="F44" i="113" a="1"/>
  <c r="E44" i="113"/>
  <c r="E44" i="113" a="1"/>
  <c r="F43" i="113"/>
  <c r="F43" i="113" a="1"/>
  <c r="E43" i="113"/>
  <c r="E43" i="113" a="1"/>
  <c r="F42" i="113"/>
  <c r="F42" i="113" a="1"/>
  <c r="E42" i="113"/>
  <c r="E42" i="113" a="1"/>
  <c r="F41" i="113"/>
  <c r="F41" i="113" a="1"/>
  <c r="E41" i="113"/>
  <c r="E41" i="113" a="1"/>
  <c r="F40" i="113"/>
  <c r="F40" i="113" a="1"/>
  <c r="E40" i="113"/>
  <c r="E40" i="113" a="1"/>
  <c r="F39" i="113"/>
  <c r="F39" i="113" a="1"/>
  <c r="E39" i="113"/>
  <c r="E39" i="113" a="1"/>
  <c r="F38" i="113"/>
  <c r="F38" i="113" a="1"/>
  <c r="E38" i="113"/>
  <c r="E38" i="113" a="1"/>
  <c r="F37" i="113"/>
  <c r="F37" i="113" a="1"/>
  <c r="E37" i="113"/>
  <c r="E37" i="113" a="1"/>
  <c r="F36" i="113"/>
  <c r="F36" i="113" a="1"/>
  <c r="E36" i="113"/>
  <c r="E36" i="113" a="1"/>
  <c r="F35" i="113"/>
  <c r="F35" i="113" a="1"/>
  <c r="E35" i="113"/>
  <c r="E35" i="113" a="1"/>
  <c r="F34" i="113"/>
  <c r="F34" i="113" a="1"/>
  <c r="E34" i="113"/>
  <c r="E34" i="113" a="1"/>
  <c r="F33" i="113"/>
  <c r="F33" i="113" a="1"/>
  <c r="E33" i="113"/>
  <c r="E33" i="113" a="1"/>
  <c r="F32" i="113"/>
  <c r="F32" i="113" a="1"/>
  <c r="E32" i="113"/>
  <c r="E32" i="113" a="1"/>
  <c r="F31" i="113"/>
  <c r="F31" i="113" a="1"/>
  <c r="E31" i="113"/>
  <c r="E31" i="113" a="1"/>
  <c r="F30" i="113"/>
  <c r="F30" i="113" a="1"/>
  <c r="E30" i="113"/>
  <c r="E30" i="113" a="1"/>
  <c r="F29" i="113"/>
  <c r="F29" i="113" a="1"/>
  <c r="E29" i="113"/>
  <c r="E29" i="113" a="1"/>
  <c r="F28" i="113"/>
  <c r="F28" i="113" a="1"/>
  <c r="E28" i="113"/>
  <c r="E28" i="113" a="1"/>
  <c r="F27" i="113"/>
  <c r="F27" i="113" a="1"/>
  <c r="E27" i="113"/>
  <c r="E27" i="113" a="1"/>
  <c r="F26" i="113"/>
  <c r="F26" i="113" a="1"/>
  <c r="E26" i="113"/>
  <c r="E26" i="113" a="1"/>
  <c r="F25" i="113"/>
  <c r="F25" i="113" a="1"/>
  <c r="E25" i="113"/>
  <c r="E25" i="113" a="1"/>
  <c r="F24" i="113"/>
  <c r="F24" i="113" a="1"/>
  <c r="E24" i="113"/>
  <c r="E24" i="113" a="1"/>
  <c r="F23" i="113"/>
  <c r="F23" i="113" a="1"/>
  <c r="E23" i="113"/>
  <c r="E23" i="113" a="1"/>
  <c r="F22" i="113"/>
  <c r="F22" i="113" a="1"/>
  <c r="E22" i="113"/>
  <c r="E22" i="113" a="1"/>
  <c r="F21" i="113"/>
  <c r="F21" i="113" a="1"/>
  <c r="E21" i="113"/>
  <c r="E21" i="113" a="1"/>
  <c r="F20" i="113"/>
  <c r="F20" i="113" a="1"/>
  <c r="E20" i="113"/>
  <c r="E20" i="113" a="1"/>
  <c r="F19" i="113"/>
  <c r="F19" i="113" a="1"/>
  <c r="E19" i="113"/>
  <c r="E19" i="113" a="1"/>
  <c r="F18" i="113"/>
  <c r="F18" i="113" a="1"/>
  <c r="E18" i="113"/>
  <c r="E18" i="113" a="1"/>
  <c r="F17" i="113"/>
  <c r="F17" i="113" a="1"/>
  <c r="E17" i="113"/>
  <c r="E17" i="113" a="1"/>
  <c r="F16" i="113"/>
  <c r="F16" i="113" a="1"/>
  <c r="E16" i="113"/>
  <c r="E16" i="113" a="1"/>
  <c r="F15" i="113"/>
  <c r="F15" i="113" a="1"/>
  <c r="E15" i="113"/>
  <c r="E15" i="113" a="1"/>
  <c r="F14" i="113"/>
  <c r="F14" i="113" a="1"/>
  <c r="E14" i="113"/>
  <c r="E14" i="113" a="1"/>
  <c r="F13" i="113"/>
  <c r="F13" i="113" a="1"/>
  <c r="E13" i="113"/>
  <c r="E13" i="113" a="1"/>
  <c r="F12" i="113"/>
  <c r="F12" i="113" a="1"/>
  <c r="E12" i="113"/>
  <c r="E12" i="113" a="1"/>
  <c r="F11" i="113"/>
  <c r="F11" i="113" a="1"/>
  <c r="E11" i="113"/>
  <c r="E11" i="113" a="1"/>
  <c r="F10" i="113"/>
  <c r="F10" i="113" a="1"/>
  <c r="E10" i="113"/>
  <c r="E10" i="113" a="1"/>
  <c r="F9" i="113"/>
  <c r="F9" i="113" a="1"/>
  <c r="E9" i="113"/>
  <c r="E9" i="113" a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tc={1891E3DF-9C9E-4A19-8832-9279BC6F783D}</author>
  </authors>
  <commentList>
    <comment ref="A2" authorId="0" shapeId="0" xr:uid="{1891E3DF-9C9E-4A19-8832-9279BC6F783D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adjusted levels due to Pokebattler not having 9% nerf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<sst xmlns="http://schemas.openxmlformats.org/spreadsheetml/2006/main" count="10253" uniqueCount="240">
  <si>
    <t>Attacker</t>
  </si>
  <si>
    <t>Fast Move</t>
  </si>
  <si>
    <t>Charged Move</t>
  </si>
  <si>
    <t>Level</t>
  </si>
  <si>
    <t>Arceus (Dragon)</t>
  </si>
  <si>
    <t>Eternatus</t>
  </si>
  <si>
    <t>Eternatus (Eternamax)</t>
  </si>
  <si>
    <t>Kyurem (Black)</t>
  </si>
  <si>
    <t>Kyurem (White)</t>
  </si>
  <si>
    <t>Kyurem</t>
  </si>
  <si>
    <t>Necrozma (Ultra)</t>
  </si>
  <si>
    <t>Regidrago</t>
  </si>
  <si>
    <t>Giratina (Altered)</t>
  </si>
  <si>
    <t>Giratina (Origin)</t>
  </si>
  <si>
    <t>Latias</t>
  </si>
  <si>
    <t>Latios</t>
  </si>
  <si>
    <t>Palkia</t>
  </si>
  <si>
    <t>Reshiram</t>
  </si>
  <si>
    <t>Zekrom</t>
  </si>
  <si>
    <t>Naganadel</t>
  </si>
  <si>
    <t>Mega Ampharos</t>
  </si>
  <si>
    <t>Mega Charizard X</t>
  </si>
  <si>
    <t>Mega Latias</t>
  </si>
  <si>
    <t>Mega Latios</t>
  </si>
  <si>
    <t>Druddigon</t>
  </si>
  <si>
    <t>(Boss weights)</t>
  </si>
  <si>
    <t>(Raid tier)</t>
  </si>
  <si>
    <t>Tier 5</t>
  </si>
  <si>
    <t>Ultra Beast Tier</t>
  </si>
  <si>
    <t>Mega Tier</t>
  </si>
  <si>
    <t>Mega Legendary Tier</t>
  </si>
  <si>
    <t>Tier 3</t>
  </si>
  <si>
    <t>(Boss moveset)</t>
  </si>
  <si>
    <t>Random</t>
  </si>
  <si>
    <t>(Weather)</t>
  </si>
  <si>
    <t>Extreme</t>
  </si>
  <si>
    <t>(Friendship)</t>
  </si>
  <si>
    <t>Not Friend</t>
  </si>
  <si>
    <t>(Attack Strategy)</t>
  </si>
  <si>
    <t>No Dodging</t>
  </si>
  <si>
    <t>Dodge Specials PRO</t>
  </si>
  <si>
    <t>(Dodge Strategy)</t>
  </si>
  <si>
    <t>Realistic Dodging</t>
  </si>
  <si>
    <t>Dragon Tail</t>
  </si>
  <si>
    <t>Outrage</t>
  </si>
  <si>
    <t>Dragon Breath</t>
  </si>
  <si>
    <t>Tyrantrum</t>
  </si>
  <si>
    <t>Draco Meteor</t>
  </si>
  <si>
    <t>Exeggutor (Alola)</t>
  </si>
  <si>
    <t>Shadow Flygon</t>
  </si>
  <si>
    <t>Dragon Claw</t>
  </si>
  <si>
    <t>Shadow Rayquaza</t>
  </si>
  <si>
    <t>Shadow Zekrom</t>
  </si>
  <si>
    <t>Charge Beam or Volt Switch</t>
  </si>
  <si>
    <t>Dragon Pulse</t>
  </si>
  <si>
    <t>Flygon</t>
  </si>
  <si>
    <t>Shadow Latias</t>
  </si>
  <si>
    <t>Haxorus</t>
  </si>
  <si>
    <t>Mega Altaria</t>
  </si>
  <si>
    <t>Shadow Garchomp</t>
  </si>
  <si>
    <t>Psycho Cut</t>
  </si>
  <si>
    <t>Shadow Salamence</t>
  </si>
  <si>
    <t>Draco Meteor or Outrage</t>
  </si>
  <si>
    <t>Shadow Dialga</t>
  </si>
  <si>
    <t>Rayquaza</t>
  </si>
  <si>
    <t>Shadow Latios</t>
  </si>
  <si>
    <t>Dialga</t>
  </si>
  <si>
    <t>Dragon Breath or Metal Claw</t>
  </si>
  <si>
    <t>Shadow Exeggutor (Alola)</t>
  </si>
  <si>
    <t>Salamence</t>
  </si>
  <si>
    <t>Shadow Palkia</t>
  </si>
  <si>
    <t>Dragon Tail or Shadow Claw</t>
  </si>
  <si>
    <t>Goodra</t>
  </si>
  <si>
    <t>Hydreigon</t>
  </si>
  <si>
    <t>Shadow Dragonite</t>
  </si>
  <si>
    <t>Dragon Breath or Dragon Tail</t>
  </si>
  <si>
    <t>Draco Meteor or Dragon Claw or Outrage</t>
  </si>
  <si>
    <t>Guzzlord</t>
  </si>
  <si>
    <t>Shadow Haxorus</t>
  </si>
  <si>
    <t>Dragonite</t>
  </si>
  <si>
    <t>Outrage or Dragon Claw</t>
  </si>
  <si>
    <t>Garchomp</t>
  </si>
  <si>
    <t>Fast</t>
  </si>
  <si>
    <t>Charged</t>
  </si>
  <si>
    <t>ASE</t>
  </si>
  <si>
    <t>ASE Dodge</t>
  </si>
  <si>
    <t>DRUDDIGON Weight 5, not 15</t>
  </si>
  <si>
    <t>Mega Rayquaza</t>
  </si>
  <si>
    <t>Metal Claw</t>
  </si>
  <si>
    <t>Dragon Tail or Rock Throw</t>
  </si>
  <si>
    <t>Zen Headbutt</t>
  </si>
  <si>
    <t>Duraludon</t>
  </si>
  <si>
    <t>Mega Gyarados</t>
  </si>
  <si>
    <t>Bite</t>
  </si>
  <si>
    <t>Waterfall</t>
  </si>
  <si>
    <t>Twister</t>
  </si>
  <si>
    <t>Fire Fang</t>
  </si>
  <si>
    <t>Splash</t>
  </si>
  <si>
    <t>Mega Charizard Y</t>
  </si>
  <si>
    <t>Wing Attack</t>
  </si>
  <si>
    <t>Air Slash</t>
  </si>
  <si>
    <t>Fire Spin</t>
  </si>
  <si>
    <t>Ember</t>
  </si>
  <si>
    <t>Mega Garchomp</t>
  </si>
  <si>
    <t>Shadow Hydreigon</t>
  </si>
  <si>
    <t>Shadow Reshiram</t>
  </si>
  <si>
    <t>Charge Beam</t>
  </si>
  <si>
    <t>Volt Switch</t>
  </si>
  <si>
    <t>Mega Salamence</t>
  </si>
  <si>
    <t>Dragapult</t>
  </si>
  <si>
    <t>Bullet Seed</t>
  </si>
  <si>
    <t>Mega Sceptile</t>
  </si>
  <si>
    <t>Fury Cutter</t>
  </si>
  <si>
    <t>Shadow Gyarados</t>
  </si>
  <si>
    <t>Drampa</t>
  </si>
  <si>
    <t>Dragon Claw or Draco Meteor</t>
  </si>
  <si>
    <t>Gyarados</t>
  </si>
  <si>
    <t>Kommo-o</t>
  </si>
  <si>
    <t>Methodology:</t>
  </si>
  <si>
    <t>Y-axis: % damage output relative to no-mega</t>
  </si>
  <si>
    <t>X-axis: # players (1,2,…,10)</t>
  </si>
  <si>
    <t>Lines: Each mega</t>
  </si>
  <si>
    <t>Different plots: Pokemon used by allies</t>
  </si>
  <si>
    <t>Formula:</t>
  </si>
  <si>
    <t>Dragon Claw or Outrage or Draco Meteor</t>
  </si>
  <si>
    <t>Dragon Tail or Snarl</t>
  </si>
  <si>
    <t>Outrage or Draco Meteor</t>
  </si>
  <si>
    <t>Mentioned?</t>
  </si>
  <si>
    <t>Pokemon</t>
  </si>
  <si>
    <t>ER</t>
  </si>
  <si>
    <t>DPS</t>
  </si>
  <si>
    <t>TDO</t>
  </si>
  <si>
    <t>CP</t>
  </si>
  <si>
    <t>Alolan Exeggutor</t>
  </si>
  <si>
    <t>Altaria</t>
  </si>
  <si>
    <t>Baxcalibur</t>
  </si>
  <si>
    <t>Black Kyurem</t>
  </si>
  <si>
    <t>Charizard</t>
  </si>
  <si>
    <t>Deino</t>
  </si>
  <si>
    <t>Dialga (Origin Forme)</t>
  </si>
  <si>
    <t>Dracovish</t>
  </si>
  <si>
    <t>Dracozolt</t>
  </si>
  <si>
    <t>Dragalge</t>
  </si>
  <si>
    <t>Dragonair</t>
  </si>
  <si>
    <t>Drakloak</t>
  </si>
  <si>
    <t>Dratini</t>
  </si>
  <si>
    <t>Eternamax Eternatus</t>
  </si>
  <si>
    <t>Flapple</t>
  </si>
  <si>
    <t>Fraxure</t>
  </si>
  <si>
    <t>Giratina (Altered Forme)</t>
  </si>
  <si>
    <t>Giratina (Origin Forme)</t>
  </si>
  <si>
    <t>Hakamo-o</t>
  </si>
  <si>
    <t>Jangmo-o</t>
  </si>
  <si>
    <t>Kingdra</t>
  </si>
  <si>
    <t>Aura Sphere Dragon</t>
  </si>
  <si>
    <t>Blast Burn Dragon</t>
  </si>
  <si>
    <t>Frenzy Plant Dragon</t>
  </si>
  <si>
    <t>Last Resort Dragon</t>
  </si>
  <si>
    <t>Tri-attack Dragon</t>
  </si>
  <si>
    <t>Koraidon</t>
  </si>
  <si>
    <t>Mew</t>
  </si>
  <si>
    <t>Miraidon</t>
  </si>
  <si>
    <t>Palkia (Origin Forme)</t>
  </si>
  <si>
    <t>Roaring Moon</t>
  </si>
  <si>
    <t>Seadra</t>
  </si>
  <si>
    <t>Shadow Alolan Exeggutor</t>
  </si>
  <si>
    <t>Shadow Charizard</t>
  </si>
  <si>
    <t>Shadow Dragonair</t>
  </si>
  <si>
    <t>Shadow Dratini</t>
  </si>
  <si>
    <t>Shadow Giratina (Origin Forme)</t>
  </si>
  <si>
    <t>Shadow Kingdra</t>
  </si>
  <si>
    <t>Shadow latios</t>
  </si>
  <si>
    <t>Shadow Seadra</t>
  </si>
  <si>
    <t>Shadow Shelgon</t>
  </si>
  <si>
    <t>Shadwo Rayquaza</t>
  </si>
  <si>
    <t>Shelgon</t>
  </si>
  <si>
    <t>Tyrunt</t>
  </si>
  <si>
    <t>White Kyurem</t>
  </si>
  <si>
    <t>Zweilous</t>
  </si>
  <si>
    <t>Zygarde (50% Forme)</t>
  </si>
  <si>
    <t>solo_DPS</t>
  </si>
  <si>
    <t>solo_DPS = (DPS of mega)</t>
  </si>
  <si>
    <t>ally_DPS = (DPS of ally's counter)</t>
  </si>
  <si>
    <t>TOF_mega = (TOF of this mega)</t>
  </si>
  <si>
    <t>TOF_max = (TOF of longest-living mega)</t>
  </si>
  <si>
    <t>t_ratio = TOF_mega / TOF_max</t>
  </si>
  <si>
    <t>ally_multiplier = 1, 1.1 or 1.3</t>
  </si>
  <si>
    <t>Megas</t>
  </si>
  <si>
    <t>TOF</t>
  </si>
  <si>
    <t>Allies</t>
  </si>
  <si>
    <t>mega_output = (solo_DPS + ally_DPS * ally_multiplier * (x-1)) * t_raio + (followup_DPS + ally_DPS * (x-1)) * (1 - t_ratio)</t>
  </si>
  <si>
    <t>followup_DPS = (DPS of Pokemon I use after mega dies)</t>
  </si>
  <si>
    <t>baseline_output = followup_DPS + ally_DPS * (x-1)</t>
  </si>
  <si>
    <t>y = mega_output / baseline_output</t>
  </si>
  <si>
    <t>Followup</t>
  </si>
  <si>
    <t>TOF_max</t>
  </si>
  <si>
    <t>TOF_mega</t>
  </si>
  <si>
    <t>t_ratio</t>
  </si>
  <si>
    <t>ally_DPS</t>
  </si>
  <si>
    <t>followup_DPS</t>
  </si>
  <si>
    <t>ally_multiplier</t>
  </si>
  <si>
    <t>Mamoswine</t>
  </si>
  <si>
    <t>Metagross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</si>
  <si>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</si>
  <si>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</si>
  <si>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</si>
  <si>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Time on Field (s)</t>
  </si>
  <si>
    <t>Breaking Swipe</t>
  </si>
  <si>
    <t>Dragon Breath or Zen Headbutt</t>
  </si>
  <si>
    <t>Breaking Swipe or Outrage</t>
  </si>
  <si>
    <t>[Blank]</t>
  </si>
  <si>
    <t>Shadow Tier 5</t>
  </si>
  <si>
    <t>Avalanche</t>
  </si>
  <si>
    <t>Ice Fang</t>
  </si>
  <si>
    <t>Turtonator</t>
  </si>
  <si>
    <t>PBg-Primal Kyogre</t>
  </si>
  <si>
    <t>Is Primal?</t>
  </si>
  <si>
    <t>Is Primal background?</t>
  </si>
  <si>
    <t>followup_TDO</t>
  </si>
  <si>
    <t>solo_TDO</t>
  </si>
  <si>
    <t>TOF_followup</t>
  </si>
  <si>
    <t>PBg-Primal Groudon</t>
  </si>
  <si>
    <t>TOF_boost</t>
  </si>
  <si>
    <t>PBg-Mega Rayquaza</t>
  </si>
  <si>
    <t>boost_t_ratio</t>
  </si>
  <si>
    <t>solo_t_ratio</t>
  </si>
  <si>
    <t>P: Primal and in use</t>
  </si>
  <si>
    <t>PBg: Primal in background</t>
  </si>
  <si>
    <t>TOF_followup = (TOF of follow-up)</t>
  </si>
  <si>
    <t>TOF_boost = (TOF_mega) if regular mega, or (TOF_followup * 5) if PBg, or (TOF_mega + TOF_followup * 5) if P</t>
  </si>
  <si>
    <t>boost_t_ratio = (TOF_boost / TOF_max) if not P or PBg, else 1</t>
  </si>
  <si>
    <t>solo_t_ratio = (TOF_mega / TOF_max) if not PBg, else 0</t>
  </si>
  <si>
    <t>mega_output = (solo_DPS * solo_t_ratio + followup_DPS * (1 - solo_t_ratio)) + (x-1) * ally_DPS * (ally_multiplier * boost_t_ratio + (1 - boost_t_ratio))</t>
  </si>
  <si>
    <t>Mega Salamence*</t>
  </si>
  <si>
    <t>Mega Charizard X*</t>
  </si>
  <si>
    <t>Draco Meteor or Dragon Claw or Glaciate</t>
  </si>
  <si>
    <t>Dragon Claw or Outrage</t>
  </si>
  <si>
    <t>Dragon Breath or Ice Fang</t>
  </si>
  <si>
    <t>Avalanche or Dragon Claw or Outrage</t>
  </si>
  <si>
    <t>P-Mega Rayquaza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</si>
</sst>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10"/>
      <color theme="5" tint="-0.24997711111789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rgb="FFDE5FF7"/>
      <name val="Calibri"/>
      <family val="2"/>
      <scheme val="minor"/>
    </font>
    <font>
      <sz val="10"/>
      <color rgb="FFDE5FF7"/>
      <name val="Calibri"/>
      <family val="2"/>
      <scheme val="minor"/>
    </font>
    <font>
      <b/>
      <sz val="10"/>
      <color theme="9"/>
      <name val="Calibri"/>
      <family val="2"/>
      <scheme val="minor"/>
    </font>
    <font>
      <sz val="10"/>
      <color theme="9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C000"/>
      <name val="Calibri"/>
      <family val="2"/>
      <scheme val="minor"/>
    </font>
    <font>
      <sz val="10"/>
      <color rgb="FFFFC000"/>
      <name val="Calibri"/>
      <family val="2"/>
      <scheme val="minor"/>
    </font>
    <font>
      <b/>
      <sz val="10"/>
      <color rgb="FFFF99FF"/>
      <name val="Calibri"/>
      <family val="2"/>
      <scheme val="minor"/>
    </font>
    <font>
      <sz val="10"/>
      <color rgb="FFFF99FF"/>
      <name val="Calibri"/>
      <family val="2"/>
      <scheme val="minor"/>
    </font>
    <font>
      <b/>
      <sz val="10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1">
    <xf numFmtId="0" fontId="0" fillId="0" borderId="0" xfId="0"/>
    <xf numFmtId="0" fontId="14" fillId="0" borderId="0" xfId="0" applyFont="1"/>
    <xf numFmtId="0" fontId="18" fillId="33" borderId="0" xfId="0" applyFont="1" applyFill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0" fillId="34" borderId="0" xfId="0" applyFill="1"/>
    <xf numFmtId="0" fontId="0" fillId="33" borderId="0" xfId="0" applyFill="1"/>
    <xf numFmtId="0" fontId="0" fillId="35" borderId="0" xfId="0" applyFill="1"/>
    <xf numFmtId="0" fontId="23" fillId="35" borderId="10" xfId="0" applyFont="1" applyFill="1" applyBorder="1" applyAlignment="1">
      <alignment horizontal="left" vertical="center"/>
    </xf>
    <xf numFmtId="0" fontId="24" fillId="35" borderId="10" xfId="0" applyFont="1" applyFill="1" applyBorder="1" applyAlignment="1">
      <alignment horizontal="left" vertical="center"/>
    </xf>
    <xf numFmtId="0" fontId="25" fillId="35" borderId="10" xfId="0" applyFont="1" applyFill="1" applyBorder="1" applyAlignment="1">
      <alignment horizontal="left" vertical="center"/>
    </xf>
    <xf numFmtId="2" fontId="25" fillId="35" borderId="10" xfId="0" applyNumberFormat="1" applyFont="1" applyFill="1" applyBorder="1" applyAlignment="1">
      <alignment horizontal="left" vertical="center"/>
    </xf>
    <xf numFmtId="0" fontId="26" fillId="35" borderId="10" xfId="0" applyFont="1" applyFill="1" applyBorder="1" applyAlignment="1">
      <alignment horizontal="left" vertical="center"/>
    </xf>
    <xf numFmtId="0" fontId="27" fillId="35" borderId="10" xfId="0" applyFont="1" applyFill="1" applyBorder="1" applyAlignment="1">
      <alignment horizontal="left" vertical="center"/>
    </xf>
    <xf numFmtId="2" fontId="27" fillId="35" borderId="10" xfId="0" applyNumberFormat="1" applyFont="1" applyFill="1" applyBorder="1" applyAlignment="1">
      <alignment horizontal="left" vertical="center"/>
    </xf>
    <xf numFmtId="0" fontId="28" fillId="35" borderId="10" xfId="0" applyFont="1" applyFill="1" applyBorder="1" applyAlignment="1">
      <alignment horizontal="left" vertical="center"/>
    </xf>
    <xf numFmtId="0" fontId="29" fillId="35" borderId="10" xfId="0" applyFont="1" applyFill="1" applyBorder="1" applyAlignment="1">
      <alignment horizontal="left" vertical="center"/>
    </xf>
    <xf numFmtId="2" fontId="29" fillId="35" borderId="10" xfId="0" applyNumberFormat="1" applyFont="1" applyFill="1" applyBorder="1" applyAlignment="1">
      <alignment horizontal="left" vertical="center"/>
    </xf>
    <xf numFmtId="0" fontId="30" fillId="35" borderId="10" xfId="0" applyFont="1" applyFill="1" applyBorder="1" applyAlignment="1">
      <alignment horizontal="left" vertical="center"/>
    </xf>
    <xf numFmtId="0" fontId="31" fillId="35" borderId="10" xfId="0" applyFont="1" applyFill="1" applyBorder="1" applyAlignment="1">
      <alignment horizontal="left" vertical="center"/>
    </xf>
    <xf numFmtId="2" fontId="31" fillId="35" borderId="10" xfId="0" applyNumberFormat="1" applyFont="1" applyFill="1" applyBorder="1" applyAlignment="1">
      <alignment horizontal="left" vertical="center"/>
    </xf>
    <xf numFmtId="0" fontId="32" fillId="35" borderId="10" xfId="0" applyFont="1" applyFill="1" applyBorder="1" applyAlignment="1">
      <alignment horizontal="left" vertical="center"/>
    </xf>
    <xf numFmtId="0" fontId="33" fillId="35" borderId="10" xfId="0" applyFont="1" applyFill="1" applyBorder="1" applyAlignment="1">
      <alignment horizontal="left" vertical="center"/>
    </xf>
    <xf numFmtId="2" fontId="33" fillId="35" borderId="10" xfId="0" applyNumberFormat="1" applyFont="1" applyFill="1" applyBorder="1" applyAlignment="1">
      <alignment horizontal="left" vertical="center"/>
    </xf>
    <xf numFmtId="0" fontId="34" fillId="35" borderId="10" xfId="0" applyFont="1" applyFill="1" applyBorder="1" applyAlignment="1">
      <alignment horizontal="left" vertical="center"/>
    </xf>
    <xf numFmtId="0" fontId="35" fillId="35" borderId="10" xfId="0" applyFont="1" applyFill="1" applyBorder="1" applyAlignment="1">
      <alignment horizontal="left" vertical="center"/>
    </xf>
    <xf numFmtId="2" fontId="35" fillId="35" borderId="10" xfId="0" applyNumberFormat="1" applyFont="1" applyFill="1" applyBorder="1" applyAlignment="1">
      <alignment horizontal="left" vertical="center"/>
    </xf>
    <xf numFmtId="0" fontId="36" fillId="35" borderId="10" xfId="0" applyFont="1" applyFill="1" applyBorder="1" applyAlignment="1">
      <alignment horizontal="left" vertical="center"/>
    </xf>
    <xf numFmtId="2" fontId="36" fillId="35" borderId="10" xfId="0" applyNumberFormat="1" applyFont="1" applyFill="1" applyBorder="1" applyAlignment="1">
      <alignment horizontal="left" vertical="center"/>
    </xf>
    <xf numFmtId="0" fontId="37" fillId="35" borderId="10" xfId="0" applyFont="1" applyFill="1" applyBorder="1" applyAlignment="1">
      <alignment horizontal="left" vertical="center"/>
    </xf>
    <xf numFmtId="0" fontId="38" fillId="35" borderId="10" xfId="0" applyFont="1" applyFill="1" applyBorder="1" applyAlignment="1">
      <alignment horizontal="left" vertical="center"/>
    </xf>
    <xf numFmtId="2" fontId="38" fillId="35" borderId="10" xfId="0" applyNumberFormat="1" applyFont="1" applyFill="1" applyBorder="1" applyAlignment="1">
      <alignment horizontal="left" vertical="center"/>
    </xf>
    <xf numFmtId="0" fontId="39" fillId="35" borderId="10" xfId="0" applyFont="1" applyFill="1" applyBorder="1" applyAlignment="1">
      <alignment horizontal="left" vertical="center"/>
    </xf>
    <xf numFmtId="0" fontId="40" fillId="35" borderId="10" xfId="0" applyFont="1" applyFill="1" applyBorder="1" applyAlignment="1">
      <alignment horizontal="left" vertical="center"/>
    </xf>
    <xf numFmtId="2" fontId="40" fillId="35" borderId="10" xfId="0" applyNumberFormat="1" applyFont="1" applyFill="1" applyBorder="1" applyAlignment="1">
      <alignment horizontal="left" vertical="center"/>
    </xf>
    <xf numFmtId="0" fontId="0" fillId="36" borderId="0" xfId="0" applyFill="1"/>
    <xf numFmtId="0" fontId="41" fillId="35" borderId="10" xfId="0" applyFont="1" applyFill="1" applyBorder="1" applyAlignment="1">
      <alignment horizontal="left" vertical="center"/>
    </xf>
    <xf numFmtId="0" fontId="42" fillId="35" borderId="10" xfId="0" applyFont="1" applyFill="1" applyBorder="1" applyAlignment="1">
      <alignment horizontal="left" vertical="center"/>
    </xf>
    <xf numFmtId="2" fontId="42" fillId="35" borderId="1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3CCCC"/>
      <color rgb="FF81B2DF"/>
      <color rgb="FF6699FF"/>
      <color rgb="FFFF99FF"/>
      <color rgb="FFDE5FF7"/>
      <color rgb="FF0066FF"/>
      <color rgb="FFBCB800"/>
      <color rgb="FFA8A400"/>
      <color rgb="FFCCCC00"/>
      <color rgb="FF5959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i="0" kern="1200" spc="0" baseline="0">
                <a:solidFill>
                  <a:schemeClr val="accent1"/>
                </a:solidFill>
                <a:effectLst/>
              </a:rPr>
              <a:t>Average Scaled Estimator (ASE)</a:t>
            </a:r>
            <a:r>
              <a:rPr lang="en-US" sz="1600" b="0" i="0" kern="1200" spc="0" baseline="0">
                <a:solidFill>
                  <a:srgbClr val="595959"/>
                </a:solidFill>
                <a:effectLst/>
              </a:rPr>
              <a:t>, No Dodging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MgGar'!$A$2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MgGar'!$D$2:$W$2</c15:sqref>
                  </c15:fullRef>
                </c:ext>
              </c:extLst>
              <c:f>('ASETTW NowTag MgGar'!$D$2,'ASETTW NowTag MgGar'!$H$2,'ASETTW NowTag MgGar'!$L$2,'ASETTW NowTag MgGar'!$P$2,'ASETTW NowTag MgGar'!$T$2)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D88-4C9E-8526-CF970C504EB7}"/>
            </c:ext>
          </c:extLst>
        </c:ser>
        <c:ser>
          <c:idx val="0"/>
          <c:order val="1"/>
          <c:tx>
            <c:strRef>
              <c:f>'ASETTW NowTag MgGar'!$A$3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MgGar'!$D$3:$W$3</c15:sqref>
                  </c15:fullRef>
                </c:ext>
              </c:extLst>
              <c:f>('ASETTW NowTag MgGar'!$D$3,'ASETTW NowTag MgGar'!$H$3,'ASETTW NowTag MgGar'!$L$3,'ASETTW NowTag MgGar'!$P$3,'ASETTW NowTag MgGar'!$T$3)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8-4C9E-8526-CF970C504EB7}"/>
            </c:ext>
          </c:extLst>
        </c:ser>
        <c:ser>
          <c:idx val="1"/>
          <c:order val="2"/>
          <c:tx>
            <c:strRef>
              <c:f>'ASETTW NowTag MgGar'!$A$4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MgGar'!$D$4:$W$4</c15:sqref>
                  </c15:fullRef>
                </c:ext>
              </c:extLst>
              <c:f>('ASETTW NowTag MgGar'!$D$4,'ASETTW NowTag MgGar'!$H$4,'ASETTW NowTag MgGar'!$L$4,'ASETTW NowTag MgGar'!$P$4,'ASETTW NowTag MgGar'!$T$4)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8-4C9E-8526-CF970C504EB7}"/>
            </c:ext>
          </c:extLst>
        </c:ser>
        <c:ser>
          <c:idx val="2"/>
          <c:order val="3"/>
          <c:tx>
            <c:strRef>
              <c:f>'ASETTW NowTag MgGar'!$A$5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MgGar'!$D$5:$W$5</c15:sqref>
                  </c15:fullRef>
                </c:ext>
              </c:extLst>
              <c:f>('ASETTW NowTag MgGar'!$D$5,'ASETTW NowTag MgGar'!$H$5,'ASETTW NowTag MgGar'!$L$5,'ASETTW NowTag MgGar'!$P$5,'ASETTW NowTag MgGar'!$T$5)</c:f>
              <c:numCache>
                <c:formatCode>General</c:formatCode>
                <c:ptCount val="5"/>
                <c:pt idx="0">
                  <c:v>1.3558832523293713</c:v>
                </c:pt>
                <c:pt idx="1">
                  <c:v>1.2816360185521165</c:v>
                </c:pt>
                <c:pt idx="2">
                  <c:v>1.2330276919507643</c:v>
                </c:pt>
                <c:pt idx="3">
                  <c:v>1.1774598915643197</c:v>
                </c:pt>
                <c:pt idx="4">
                  <c:v>1.1392033615308128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8-4C9E-8526-CF970C504EB7}"/>
            </c:ext>
          </c:extLst>
        </c:ser>
        <c:ser>
          <c:idx val="3"/>
          <c:order val="4"/>
          <c:tx>
            <c:strRef>
              <c:f>'ASETTW NowTag MgGar'!$A$6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MgGar'!$D$6:$W$6</c15:sqref>
                  </c15:fullRef>
                </c:ext>
              </c:extLst>
              <c:f>('ASETTW NowTag MgGar'!$D$6,'ASETTW NowTag MgGar'!$H$6,'ASETTW NowTag MgGar'!$L$6,'ASETTW NowTag MgGar'!$P$6,'ASETTW NowTag MgGar'!$T$6)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88-4C9E-8526-CF970C504EB7}"/>
            </c:ext>
          </c:extLst>
        </c:ser>
        <c:ser>
          <c:idx val="4"/>
          <c:order val="5"/>
          <c:tx>
            <c:strRef>
              <c:f>'ASETTW NowTag MgGar'!$A$7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MgGar'!$D$7:$W$7</c15:sqref>
                  </c15:fullRef>
                </c:ext>
              </c:extLst>
              <c:f>('ASETTW NowTag MgGar'!$D$7,'ASETTW NowTag MgGar'!$H$7,'ASETTW NowTag MgGar'!$L$7,'ASETTW NowTag MgGar'!$P$7,'ASETTW NowTag MgGar'!$T$7)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88-4C9E-8526-CF970C504EB7}"/>
            </c:ext>
          </c:extLst>
        </c:ser>
        <c:ser>
          <c:idx val="5"/>
          <c:order val="6"/>
          <c:tx>
            <c:strRef>
              <c:f>'ASETTW NowTag MgGar'!$A$8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MgGar'!$D$8:$W$8</c15:sqref>
                  </c15:fullRef>
                </c:ext>
              </c:extLst>
              <c:f>('ASETTW NowTag MgGar'!$D$8,'ASETTW NowTag MgGar'!$H$8,'ASETTW NowTag MgGar'!$L$8,'ASETTW NowTag MgGar'!$P$8,'ASETTW NowTag MgGar'!$T$8)</c:f>
              <c:numCache>
                <c:formatCode>General</c:formatCode>
                <c:ptCount val="5"/>
                <c:pt idx="0">
                  <c:v>1.3944604044150033</c:v>
                </c:pt>
                <c:pt idx="1">
                  <c:v>1.307977714458223</c:v>
                </c:pt>
                <c:pt idx="2">
                  <c:v>1.225398593657238</c:v>
                </c:pt>
                <c:pt idx="3">
                  <c:v>1.1700716679134415</c:v>
                </c:pt>
                <c:pt idx="4">
                  <c:v>1.1125646670742164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88-4C9E-8526-CF970C504EB7}"/>
            </c:ext>
          </c:extLst>
        </c:ser>
        <c:ser>
          <c:idx val="6"/>
          <c:order val="7"/>
          <c:tx>
            <c:strRef>
              <c:f>'ASETTW NowTag MgGar'!$A$9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MgGar'!$D$9:$W$9</c15:sqref>
                  </c15:fullRef>
                </c:ext>
              </c:extLst>
              <c:f>('ASETTW NowTag MgGar'!$D$9,'ASETTW NowTag MgGar'!$H$9,'ASETTW NowTag MgGar'!$L$9,'ASETTW NowTag MgGar'!$P$9,'ASETTW NowTag MgGar'!$T$9)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88-4C9E-8526-CF970C504EB7}"/>
            </c:ext>
          </c:extLst>
        </c:ser>
        <c:ser>
          <c:idx val="7"/>
          <c:order val="8"/>
          <c:tx>
            <c:strRef>
              <c:f>'ASETTW NowTag MgGar'!$A$10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MgGar'!$D$10:$W$10</c15:sqref>
                  </c15:fullRef>
                </c:ext>
              </c:extLst>
              <c:f>('ASETTW NowTag MgGar'!$D$10,'ASETTW NowTag MgGar'!$H$10,'ASETTW NowTag MgGar'!$L$10,'ASETTW NowTag MgGar'!$P$10,'ASETTW NowTag MgGar'!$T$10)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88-4C9E-8526-CF970C504EB7}"/>
            </c:ext>
          </c:extLst>
        </c:ser>
        <c:ser>
          <c:idx val="8"/>
          <c:order val="9"/>
          <c:tx>
            <c:strRef>
              <c:f>'ASETTW NowTag MgGar'!$A$11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MgGar'!$D$11:$W$11</c15:sqref>
                  </c15:fullRef>
                </c:ext>
              </c:extLst>
              <c:f>('ASETTW NowTag MgGar'!$D$11,'ASETTW NowTag MgGar'!$H$11,'ASETTW NowTag MgGar'!$L$11,'ASETTW NowTag MgGar'!$P$11,'ASETTW NowTag MgGar'!$T$11)</c:f>
              <c:numCache>
                <c:formatCode>General</c:formatCode>
                <c:ptCount val="5"/>
                <c:pt idx="0">
                  <c:v>1.4253168517371577</c:v>
                </c:pt>
                <c:pt idx="1">
                  <c:v>1.3242839019606019</c:v>
                </c:pt>
                <c:pt idx="2">
                  <c:v>1.2476118557481317</c:v>
                </c:pt>
                <c:pt idx="3">
                  <c:v>1.1912047120383107</c:v>
                </c:pt>
                <c:pt idx="4">
                  <c:v>1.1309223880324062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88-4C9E-8526-CF970C504EB7}"/>
            </c:ext>
          </c:extLst>
        </c:ser>
        <c:ser>
          <c:idx val="9"/>
          <c:order val="10"/>
          <c:tx>
            <c:strRef>
              <c:f>'ASETTW NowTag MgGar'!$A$12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MgGar'!$D$12:$W$12</c15:sqref>
                  </c15:fullRef>
                </c:ext>
              </c:extLst>
              <c:f>('ASETTW NowTag MgGar'!$D$12,'ASETTW NowTag MgGar'!$H$12,'ASETTW NowTag MgGar'!$L$12,'ASETTW NowTag MgGar'!$P$12,'ASETTW NowTag MgGar'!$T$12)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D88-4C9E-8526-CF970C504EB7}"/>
            </c:ext>
          </c:extLst>
        </c:ser>
        <c:ser>
          <c:idx val="10"/>
          <c:order val="11"/>
          <c:tx>
            <c:strRef>
              <c:f>'ASETTW NowTag MgGar'!$A$13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MgGar'!$D$13:$W$13</c15:sqref>
                  </c15:fullRef>
                </c:ext>
              </c:extLst>
              <c:f>('ASETTW NowTag MgGar'!$D$13,'ASETTW NowTag MgGar'!$H$13,'ASETTW NowTag MgGar'!$L$13,'ASETTW NowTag MgGar'!$P$13,'ASETTW NowTag MgGar'!$T$13)</c:f>
              <c:numCache>
                <c:formatCode>General</c:formatCode>
                <c:ptCount val="5"/>
                <c:pt idx="0">
                  <c:v>1.4146784310964402</c:v>
                </c:pt>
                <c:pt idx="1">
                  <c:v>1.3348556551386013</c:v>
                </c:pt>
                <c:pt idx="2">
                  <c:v>1.2584940452053421</c:v>
                </c:pt>
                <c:pt idx="3">
                  <c:v>1.1997506553309489</c:v>
                </c:pt>
                <c:pt idx="4">
                  <c:v>1.1436495206393675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D88-4C9E-8526-CF970C504EB7}"/>
            </c:ext>
          </c:extLst>
        </c:ser>
        <c:ser>
          <c:idx val="11"/>
          <c:order val="12"/>
          <c:tx>
            <c:strRef>
              <c:f>'ASETTW NowTag MgGar'!$A$14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MgGar'!$D$14:$W$14</c15:sqref>
                  </c15:fullRef>
                </c:ext>
              </c:extLst>
              <c:f>('ASETTW NowTag MgGar'!$D$14,'ASETTW NowTag MgGar'!$H$14,'ASETTW NowTag MgGar'!$L$14,'ASETTW NowTag MgGar'!$P$14,'ASETTW NowTag MgGar'!$T$14)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D88-4C9E-8526-CF970C504EB7}"/>
            </c:ext>
          </c:extLst>
        </c:ser>
        <c:ser>
          <c:idx val="12"/>
          <c:order val="13"/>
          <c:tx>
            <c:strRef>
              <c:f>'ASETTW NowTag MgGar'!$A$15</c:f>
              <c:strCache>
                <c:ptCount val="1"/>
              </c:strCache>
            </c:strRef>
          </c:tx>
          <c:spPr>
            <a:ln w="57150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MgGar'!$D$15:$W$15</c15:sqref>
                  </c15:fullRef>
                </c:ext>
              </c:extLst>
              <c:f>('ASETTW NowTag MgGar'!$D$15,'ASETTW NowTag MgGar'!$H$15,'ASETTW NowTag MgGar'!$L$15,'ASETTW NowTag MgGar'!$P$15,'ASETTW NowTag MgGar'!$T$15)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88-4C9E-8526-CF970C504EB7}"/>
            </c:ext>
          </c:extLst>
        </c:ser>
        <c:ser>
          <c:idx val="13"/>
          <c:order val="14"/>
          <c:tx>
            <c:strRef>
              <c:f>'ASETTW NowTag MgGar'!$A$16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MgGar'!$D$16:$W$16</c15:sqref>
                  </c15:fullRef>
                </c:ext>
              </c:extLst>
              <c:f>('ASETTW NowTag MgGar'!$D$16,'ASETTW NowTag MgGar'!$H$16,'ASETTW NowTag MgGar'!$L$16,'ASETTW NowTag MgGar'!$P$16,'ASETTW NowTag MgGar'!$T$16)</c:f>
              <c:numCache>
                <c:formatCode>General</c:formatCode>
                <c:ptCount val="5"/>
                <c:pt idx="0">
                  <c:v>1.4625600053439534</c:v>
                </c:pt>
                <c:pt idx="1">
                  <c:v>1.3733787877549912</c:v>
                </c:pt>
                <c:pt idx="2">
                  <c:v>1.3180479787075239</c:v>
                </c:pt>
                <c:pt idx="3">
                  <c:v>1.2611044181027136</c:v>
                </c:pt>
                <c:pt idx="4">
                  <c:v>1.1975342205462083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D88-4C9E-8526-CF970C504EB7}"/>
            </c:ext>
          </c:extLst>
        </c:ser>
        <c:ser>
          <c:idx val="14"/>
          <c:order val="15"/>
          <c:tx>
            <c:strRef>
              <c:f>'ASETTW NowTag MgGar'!$A$17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MgGar'!$D$17:$W$17</c15:sqref>
                  </c15:fullRef>
                </c:ext>
              </c:extLst>
              <c:f>('ASETTW NowTag MgGar'!$D$17,'ASETTW NowTag MgGar'!$H$17,'ASETTW NowTag MgGar'!$L$17,'ASETTW NowTag MgGar'!$P$17,'ASETTW NowTag MgGar'!$T$17)</c:f>
              <c:numCache>
                <c:formatCode>General</c:formatCode>
                <c:ptCount val="5"/>
                <c:pt idx="0">
                  <c:v>1.4618369461624359</c:v>
                </c:pt>
                <c:pt idx="1">
                  <c:v>1.3959717568164762</c:v>
                </c:pt>
                <c:pt idx="2">
                  <c:v>1.3332292564744845</c:v>
                </c:pt>
                <c:pt idx="3">
                  <c:v>1.2810466962255611</c:v>
                </c:pt>
                <c:pt idx="4">
                  <c:v>1.2336347001598647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D88-4C9E-8526-CF970C504EB7}"/>
            </c:ext>
          </c:extLst>
        </c:ser>
        <c:ser>
          <c:idx val="15"/>
          <c:order val="16"/>
          <c:tx>
            <c:strRef>
              <c:f>'ASETTW NowTag MgGar'!$A$18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MgGar'!$D$18:$W$18</c15:sqref>
                  </c15:fullRef>
                </c:ext>
              </c:extLst>
              <c:f>('ASETTW NowTag MgGar'!$D$18,'ASETTW NowTag MgGar'!$H$18,'ASETTW NowTag MgGar'!$L$18,'ASETTW NowTag MgGar'!$P$18,'ASETTW NowTag MgGar'!$T$18)</c:f>
              <c:numCache>
                <c:formatCode>General</c:formatCode>
                <c:ptCount val="5"/>
                <c:pt idx="0">
                  <c:v>1.5215354163684127</c:v>
                </c:pt>
                <c:pt idx="1">
                  <c:v>1.4298370885355645</c:v>
                </c:pt>
                <c:pt idx="2">
                  <c:v>1.3550152627446419</c:v>
                </c:pt>
                <c:pt idx="3">
                  <c:v>1.2963711602402812</c:v>
                </c:pt>
                <c:pt idx="4">
                  <c:v>1.2445696891755857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D88-4C9E-8526-CF970C504EB7}"/>
            </c:ext>
          </c:extLst>
        </c:ser>
        <c:ser>
          <c:idx val="16"/>
          <c:order val="17"/>
          <c:tx>
            <c:strRef>
              <c:f>'ASETTW NowTag MgGar'!$A$19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MgGar'!$D$19:$W$19</c15:sqref>
                  </c15:fullRef>
                </c:ext>
              </c:extLst>
              <c:f>('ASETTW NowTag MgGar'!$D$19,'ASETTW NowTag MgGar'!$H$19,'ASETTW NowTag MgGar'!$L$19,'ASETTW NowTag MgGar'!$P$19,'ASETTW NowTag MgGar'!$T$19)</c:f>
              <c:numCache>
                <c:formatCode>General</c:formatCode>
                <c:ptCount val="5"/>
                <c:pt idx="0">
                  <c:v>1.5902924651174473</c:v>
                </c:pt>
                <c:pt idx="1">
                  <c:v>1.4881269157518207</c:v>
                </c:pt>
                <c:pt idx="2">
                  <c:v>1.4167227887120437</c:v>
                </c:pt>
                <c:pt idx="3">
                  <c:v>1.3601335134246648</c:v>
                </c:pt>
                <c:pt idx="4">
                  <c:v>1.3084085235990333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D88-4C9E-8526-CF970C504EB7}"/>
            </c:ext>
          </c:extLst>
        </c:ser>
        <c:ser>
          <c:idx val="17"/>
          <c:order val="18"/>
          <c:tx>
            <c:strRef>
              <c:f>'ASETTW NowTag MgGar'!$A$20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MgGar'!$D$20:$W$20</c15:sqref>
                  </c15:fullRef>
                </c:ext>
              </c:extLst>
              <c:f>('ASETTW NowTag MgGar'!$D$20,'ASETTW NowTag MgGar'!$H$20,'ASETTW NowTag MgGar'!$L$20,'ASETTW NowTag MgGar'!$P$20,'ASETTW NowTag MgGar'!$T$20)</c:f>
              <c:numCache>
                <c:formatCode>General</c:formatCode>
                <c:ptCount val="5"/>
                <c:pt idx="0">
                  <c:v>1.5991607128385432</c:v>
                </c:pt>
                <c:pt idx="1">
                  <c:v>1.4870799988611414</c:v>
                </c:pt>
                <c:pt idx="2">
                  <c:v>1.4200524914449586</c:v>
                </c:pt>
                <c:pt idx="3">
                  <c:v>1.3670891590673038</c:v>
                </c:pt>
                <c:pt idx="4">
                  <c:v>1.3129956974559309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D88-4C9E-8526-CF970C504EB7}"/>
            </c:ext>
          </c:extLst>
        </c:ser>
        <c:ser>
          <c:idx val="18"/>
          <c:order val="19"/>
          <c:tx>
            <c:strRef>
              <c:f>'ASETTW NowTag MgGar'!$A$21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MgGar'!$D$21:$W$21</c15:sqref>
                  </c15:fullRef>
                </c:ext>
              </c:extLst>
              <c:f>('ASETTW NowTag MgGar'!$D$21,'ASETTW NowTag MgGar'!$H$21,'ASETTW NowTag MgGar'!$L$21,'ASETTW NowTag MgGar'!$P$21,'ASETTW NowTag MgGar'!$T$21)</c:f>
              <c:numCache>
                <c:formatCode>General</c:formatCode>
                <c:ptCount val="5"/>
                <c:pt idx="0">
                  <c:v>1.6197264083789715</c:v>
                </c:pt>
                <c:pt idx="1">
                  <c:v>1.5112456030529633</c:v>
                </c:pt>
                <c:pt idx="2">
                  <c:v>1.4167518736748665</c:v>
                </c:pt>
                <c:pt idx="3">
                  <c:v>1.3426714143188789</c:v>
                </c:pt>
                <c:pt idx="4">
                  <c:v>1.2953863051064807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D88-4C9E-8526-CF970C504EB7}"/>
            </c:ext>
          </c:extLst>
        </c:ser>
        <c:ser>
          <c:idx val="19"/>
          <c:order val="20"/>
          <c:tx>
            <c:strRef>
              <c:f>'ASETTW NowTag MgGar'!$A$22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MgGar'!$D$22:$W$22</c15:sqref>
                  </c15:fullRef>
                </c:ext>
              </c:extLst>
              <c:f>('ASETTW NowTag MgGar'!$D$22,'ASETTW NowTag MgGar'!$H$22,'ASETTW NowTag MgGar'!$L$22,'ASETTW NowTag MgGar'!$P$22,'ASETTW NowTag MgGar'!$T$22)</c:f>
              <c:numCache>
                <c:formatCode>General</c:formatCode>
                <c:ptCount val="5"/>
                <c:pt idx="0">
                  <c:v>1.6114657359938422</c:v>
                </c:pt>
                <c:pt idx="1">
                  <c:v>1.5202331127322868</c:v>
                </c:pt>
                <c:pt idx="2">
                  <c:v>1.4162324456055586</c:v>
                </c:pt>
                <c:pt idx="3">
                  <c:v>1.3553699125630823</c:v>
                </c:pt>
                <c:pt idx="4">
                  <c:v>1.2942353798495694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D88-4C9E-8526-CF970C504EB7}"/>
            </c:ext>
          </c:extLst>
        </c:ser>
        <c:ser>
          <c:idx val="20"/>
          <c:order val="21"/>
          <c:tx>
            <c:strRef>
              <c:f>'ASETTW NowTag MgGar'!$A$23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MgGar'!$D$23:$W$23</c15:sqref>
                  </c15:fullRef>
                </c:ext>
              </c:extLst>
              <c:f>('ASETTW NowTag MgGar'!$D$23,'ASETTW NowTag MgGar'!$H$23,'ASETTW NowTag MgGar'!$L$23,'ASETTW NowTag MgGar'!$P$23,'ASETTW NowTag MgGar'!$T$23)</c:f>
              <c:numCache>
                <c:formatCode>General</c:formatCode>
                <c:ptCount val="5"/>
                <c:pt idx="0">
                  <c:v>1.5860397467875593</c:v>
                </c:pt>
                <c:pt idx="1">
                  <c:v>1.4871730969078327</c:v>
                </c:pt>
                <c:pt idx="2">
                  <c:v>1.4280962166470772</c:v>
                </c:pt>
                <c:pt idx="3">
                  <c:v>1.3641634802855058</c:v>
                </c:pt>
                <c:pt idx="4">
                  <c:v>1.3168883182035573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D88-4C9E-8526-CF970C504EB7}"/>
            </c:ext>
          </c:extLst>
        </c:ser>
        <c:ser>
          <c:idx val="21"/>
          <c:order val="22"/>
          <c:tx>
            <c:strRef>
              <c:f>'ASETTW NowTag MgGar'!$A$24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5D88-4C9E-8526-CF970C504EB7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MgGar'!$D$24:$W$24</c15:sqref>
                  </c15:fullRef>
                </c:ext>
              </c:extLst>
              <c:f>('ASETTW NowTag MgGar'!$D$24,'ASETTW NowTag MgGar'!$H$24,'ASETTW NowTag MgGar'!$L$24,'ASETTW NowTag MgGar'!$P$24,'ASETTW NowTag MgGar'!$T$24)</c:f>
              <c:numCache>
                <c:formatCode>General</c:formatCode>
                <c:ptCount val="5"/>
                <c:pt idx="0">
                  <c:v>1.6342425550420461</c:v>
                </c:pt>
                <c:pt idx="1">
                  <c:v>1.5233456443423967</c:v>
                </c:pt>
                <c:pt idx="2">
                  <c:v>1.4473227747252606</c:v>
                </c:pt>
                <c:pt idx="3">
                  <c:v>1.3826034724044525</c:v>
                </c:pt>
                <c:pt idx="4">
                  <c:v>1.3329974224512062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D88-4C9E-8526-CF970C504EB7}"/>
            </c:ext>
          </c:extLst>
        </c:ser>
        <c:ser>
          <c:idx val="22"/>
          <c:order val="23"/>
          <c:tx>
            <c:strRef>
              <c:f>'ASETTW NowTag MgGar'!$A$25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MgGar'!$D$25:$W$25</c15:sqref>
                  </c15:fullRef>
                </c:ext>
              </c:extLst>
              <c:f>('ASETTW NowTag MgGar'!$D$25,'ASETTW NowTag MgGar'!$H$25,'ASETTW NowTag MgGar'!$L$25,'ASETTW NowTag MgGar'!$P$25,'ASETTW NowTag MgGar'!$T$25)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D88-4C9E-8526-CF970C504EB7}"/>
            </c:ext>
          </c:extLst>
        </c:ser>
        <c:ser>
          <c:idx val="23"/>
          <c:order val="24"/>
          <c:tx>
            <c:strRef>
              <c:f>'ASETTW NowTag MgGar'!$A$26</c:f>
              <c:strCache>
                <c:ptCount val="1"/>
                <c:pt idx="0">
                  <c:v>Haxorus</c:v>
                </c:pt>
              </c:strCache>
            </c:strRef>
          </c:tx>
          <c:spPr>
            <a:ln w="19050" cap="rnd">
              <a:solidFill>
                <a:srgbClr val="BCB8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MgGar'!$D$26:$W$26</c15:sqref>
                  </c15:fullRef>
                </c:ext>
              </c:extLst>
              <c:f>('ASETTW NowTag MgGar'!$D$26,'ASETTW NowTag MgGar'!$H$26,'ASETTW NowTag MgGar'!$L$26,'ASETTW NowTag MgGar'!$P$26,'ASETTW NowTag MgGar'!$T$26)</c:f>
              <c:numCache>
                <c:formatCode>General</c:formatCode>
                <c:ptCount val="5"/>
                <c:pt idx="0">
                  <c:v>1.5742883181745826</c:v>
                </c:pt>
                <c:pt idx="1">
                  <c:v>1.4733607698460163</c:v>
                </c:pt>
                <c:pt idx="2">
                  <c:v>1.4063506730857396</c:v>
                </c:pt>
                <c:pt idx="3">
                  <c:v>1.3440702730656426</c:v>
                </c:pt>
                <c:pt idx="4">
                  <c:v>1.2808653015042124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D88-4C9E-8526-CF970C504EB7}"/>
            </c:ext>
          </c:extLst>
        </c:ser>
        <c:ser>
          <c:idx val="24"/>
          <c:order val="25"/>
          <c:tx>
            <c:strRef>
              <c:f>'ASETTW NowTag MgGar'!$A$27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MgGar'!$D$27:$W$27</c15:sqref>
                  </c15:fullRef>
                </c:ext>
              </c:extLst>
              <c:f>('ASETTW NowTag MgGar'!$D$27,'ASETTW NowTag MgGar'!$H$27,'ASETTW NowTag MgGar'!$L$27,'ASETTW NowTag MgGar'!$P$27,'ASETTW NowTag MgGar'!$T$27)</c:f>
              <c:numCache>
                <c:formatCode>General</c:formatCode>
                <c:ptCount val="5"/>
                <c:pt idx="0">
                  <c:v>1.6553491416269157</c:v>
                </c:pt>
                <c:pt idx="1">
                  <c:v>1.5277787468031769</c:v>
                </c:pt>
                <c:pt idx="2">
                  <c:v>1.462175970682527</c:v>
                </c:pt>
                <c:pt idx="3">
                  <c:v>1.4053725186743089</c:v>
                </c:pt>
                <c:pt idx="4">
                  <c:v>1.3581150576527761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D88-4C9E-8526-CF970C504EB7}"/>
            </c:ext>
          </c:extLst>
        </c:ser>
        <c:ser>
          <c:idx val="25"/>
          <c:order val="26"/>
          <c:tx>
            <c:strRef>
              <c:f>'ASETTW NowTag MgGar'!$A$28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MgGar'!$D$28:$W$28</c15:sqref>
                  </c15:fullRef>
                </c:ext>
              </c:extLst>
              <c:f>('ASETTW NowTag MgGar'!$D$28,'ASETTW NowTag MgGar'!$H$28,'ASETTW NowTag MgGar'!$L$28,'ASETTW NowTag MgGar'!$P$28,'ASETTW NowTag MgGar'!$T$28)</c:f>
              <c:numCache>
                <c:formatCode>General</c:formatCode>
                <c:ptCount val="5"/>
                <c:pt idx="0">
                  <c:v>1.6773306294203258</c:v>
                </c:pt>
                <c:pt idx="1">
                  <c:v>1.5593383230797693</c:v>
                </c:pt>
                <c:pt idx="2">
                  <c:v>1.4989126716422525</c:v>
                </c:pt>
                <c:pt idx="3">
                  <c:v>1.4451583299726389</c:v>
                </c:pt>
                <c:pt idx="4">
                  <c:v>1.3873486933012686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D88-4C9E-8526-CF970C504EB7}"/>
            </c:ext>
          </c:extLst>
        </c:ser>
        <c:ser>
          <c:idx val="26"/>
          <c:order val="27"/>
          <c:tx>
            <c:strRef>
              <c:f>'ASETTW NowTag MgGar'!$A$29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MgGar'!$D$29:$W$29</c15:sqref>
                  </c15:fullRef>
                </c:ext>
              </c:extLst>
              <c:f>('ASETTW NowTag MgGar'!$D$29,'ASETTW NowTag MgGar'!$H$29,'ASETTW NowTag MgGar'!$L$29,'ASETTW NowTag MgGar'!$P$29,'ASETTW NowTag MgGar'!$T$29)</c:f>
              <c:numCache>
                <c:formatCode>General</c:formatCode>
                <c:ptCount val="5"/>
                <c:pt idx="0">
                  <c:v>1.716572138293206</c:v>
                </c:pt>
                <c:pt idx="1">
                  <c:v>1.5904603681027327</c:v>
                </c:pt>
                <c:pt idx="2">
                  <c:v>1.5144927836330455</c:v>
                </c:pt>
                <c:pt idx="3">
                  <c:v>1.4646495118703486</c:v>
                </c:pt>
                <c:pt idx="4">
                  <c:v>1.4122847378769952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D88-4C9E-8526-CF970C504EB7}"/>
            </c:ext>
          </c:extLst>
        </c:ser>
        <c:ser>
          <c:idx val="27"/>
          <c:order val="28"/>
          <c:tx>
            <c:strRef>
              <c:f>'ASETTW NowTag MgGar'!$A$30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MgGar'!$D$30:$W$30</c15:sqref>
                  </c15:fullRef>
                </c:ext>
              </c:extLst>
              <c:f>('ASETTW NowTag MgGar'!$D$30,'ASETTW NowTag MgGar'!$H$30,'ASETTW NowTag MgGar'!$L$30,'ASETTW NowTag MgGar'!$P$30,'ASETTW NowTag MgGar'!$T$30)</c:f>
              <c:numCache>
                <c:formatCode>General</c:formatCode>
                <c:ptCount val="5"/>
                <c:pt idx="0">
                  <c:v>1.6274095091069412</c:v>
                </c:pt>
                <c:pt idx="1">
                  <c:v>1.5445702649802098</c:v>
                </c:pt>
                <c:pt idx="2">
                  <c:v>1.4724844838224438</c:v>
                </c:pt>
                <c:pt idx="3">
                  <c:v>1.4035849876984245</c:v>
                </c:pt>
                <c:pt idx="4">
                  <c:v>1.3301226944049844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D88-4C9E-8526-CF970C504EB7}"/>
            </c:ext>
          </c:extLst>
        </c:ser>
        <c:ser>
          <c:idx val="28"/>
          <c:order val="29"/>
          <c:tx>
            <c:strRef>
              <c:f>'ASETTW NowTag MgGar'!$A$31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MgGar'!$D$31:$W$31</c15:sqref>
                  </c15:fullRef>
                </c:ext>
              </c:extLst>
              <c:f>('ASETTW NowTag MgGar'!$D$31,'ASETTW NowTag MgGar'!$H$31,'ASETTW NowTag MgGar'!$L$31,'ASETTW NowTag MgGar'!$P$31,'ASETTW NowTag MgGar'!$T$31)</c:f>
              <c:numCache>
                <c:formatCode>General</c:formatCode>
                <c:ptCount val="5"/>
                <c:pt idx="0">
                  <c:v>1.8096298234596957</c:v>
                </c:pt>
                <c:pt idx="1">
                  <c:v>1.7049311929604367</c:v>
                </c:pt>
                <c:pt idx="2">
                  <c:v>1.5977639421695973</c:v>
                </c:pt>
                <c:pt idx="3">
                  <c:v>1.4955393102136476</c:v>
                </c:pt>
                <c:pt idx="4">
                  <c:v>1.4407213165777388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D88-4C9E-8526-CF970C504EB7}"/>
            </c:ext>
          </c:extLst>
        </c:ser>
        <c:ser>
          <c:idx val="29"/>
          <c:order val="30"/>
          <c:tx>
            <c:strRef>
              <c:f>'ASETTW NowTag MgGar'!$A$32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MgGar'!$D$32:$W$32</c15:sqref>
                  </c15:fullRef>
                </c:ext>
              </c:extLst>
              <c:f>('ASETTW NowTag MgGar'!$D$32,'ASETTW NowTag MgGar'!$H$32,'ASETTW NowTag MgGar'!$L$32,'ASETTW NowTag MgGar'!$P$32,'ASETTW NowTag MgGar'!$T$32)</c:f>
              <c:numCache>
                <c:formatCode>General</c:formatCode>
                <c:ptCount val="5"/>
                <c:pt idx="0">
                  <c:v>1.8683182286609401</c:v>
                </c:pt>
                <c:pt idx="1">
                  <c:v>1.7723560358362798</c:v>
                </c:pt>
                <c:pt idx="2">
                  <c:v>1.664933732628586</c:v>
                </c:pt>
                <c:pt idx="3">
                  <c:v>1.5833465383563414</c:v>
                </c:pt>
                <c:pt idx="4">
                  <c:v>1.5305267164129199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D88-4C9E-8526-CF970C504EB7}"/>
            </c:ext>
          </c:extLst>
        </c:ser>
        <c:ser>
          <c:idx val="30"/>
          <c:order val="31"/>
          <c:tx>
            <c:strRef>
              <c:f>'ASETTW NowTag MgGar'!$A$33</c:f>
              <c:strCache>
                <c:ptCount val="1"/>
                <c:pt idx="0">
                  <c:v>Baxcalibur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MgGar'!$D$33:$W$33</c15:sqref>
                  </c15:fullRef>
                </c:ext>
              </c:extLst>
              <c:f>('ASETTW NowTag MgGar'!$D$33,'ASETTW NowTag MgGar'!$H$33,'ASETTW NowTag MgGar'!$L$33,'ASETTW NowTag MgGar'!$P$33,'ASETTW NowTag MgGar'!$T$33)</c:f>
              <c:numCache>
                <c:formatCode>General</c:formatCode>
                <c:ptCount val="5"/>
                <c:pt idx="0">
                  <c:v>1.7047153803001529</c:v>
                </c:pt>
                <c:pt idx="1">
                  <c:v>1.5993779387243834</c:v>
                </c:pt>
                <c:pt idx="2">
                  <c:v>1.5104573883209749</c:v>
                </c:pt>
                <c:pt idx="3">
                  <c:v>1.4237902553863211</c:v>
                </c:pt>
                <c:pt idx="4">
                  <c:v>1.3725332113238216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D88-4C9E-8526-CF970C504EB7}"/>
            </c:ext>
          </c:extLst>
        </c:ser>
        <c:ser>
          <c:idx val="31"/>
          <c:order val="32"/>
          <c:tx>
            <c:strRef>
              <c:f>'ASETTW NowTag MgGar'!$A$34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MgGar'!$D$34:$W$34</c15:sqref>
                  </c15:fullRef>
                </c:ext>
              </c:extLst>
              <c:f>('ASETTW NowTag MgGar'!$D$34,'ASETTW NowTag MgGar'!$H$34,'ASETTW NowTag MgGar'!$L$34,'ASETTW NowTag MgGar'!$P$34,'ASETTW NowTag MgGar'!$T$34)</c:f>
              <c:numCache>
                <c:formatCode>General</c:formatCode>
                <c:ptCount val="5"/>
                <c:pt idx="0">
                  <c:v>1.8703921673904615</c:v>
                </c:pt>
                <c:pt idx="1">
                  <c:v>1.7765318546775193</c:v>
                </c:pt>
                <c:pt idx="2">
                  <c:v>1.6754685937801848</c:v>
                </c:pt>
                <c:pt idx="3">
                  <c:v>1.6195180721883351</c:v>
                </c:pt>
                <c:pt idx="4">
                  <c:v>1.5654124560406619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D88-4C9E-8526-CF970C504EB7}"/>
            </c:ext>
          </c:extLst>
        </c:ser>
        <c:ser>
          <c:idx val="32"/>
          <c:order val="33"/>
          <c:tx>
            <c:strRef>
              <c:f>'ASETTW NowTag MgGar'!$A$35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MgGar'!$D$35:$W$35</c15:sqref>
                  </c15:fullRef>
                </c:ext>
              </c:extLst>
              <c:f>('ASETTW NowTag MgGar'!$D$35,'ASETTW NowTag MgGar'!$H$35,'ASETTW NowTag MgGar'!$L$35,'ASETTW NowTag MgGar'!$P$35,'ASETTW NowTag MgGar'!$T$35)</c:f>
              <c:numCache>
                <c:formatCode>General</c:formatCode>
                <c:ptCount val="5"/>
                <c:pt idx="0">
                  <c:v>1.8664477838158771</c:v>
                </c:pt>
                <c:pt idx="1">
                  <c:v>1.7771269574779831</c:v>
                </c:pt>
                <c:pt idx="2">
                  <c:v>1.6899966356937934</c:v>
                </c:pt>
                <c:pt idx="3">
                  <c:v>1.6332696909518927</c:v>
                </c:pt>
                <c:pt idx="4">
                  <c:v>1.5662151518802008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D88-4C9E-8526-CF970C504EB7}"/>
            </c:ext>
          </c:extLst>
        </c:ser>
        <c:ser>
          <c:idx val="33"/>
          <c:order val="34"/>
          <c:tx>
            <c:strRef>
              <c:f>'ASETTW NowTag MgGar'!$A$36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MgGar'!$D$36:$W$36</c15:sqref>
                  </c15:fullRef>
                </c:ext>
              </c:extLst>
              <c:f>('ASETTW NowTag MgGar'!$D$36,'ASETTW NowTag MgGar'!$H$36,'ASETTW NowTag MgGar'!$L$36,'ASETTW NowTag MgGar'!$P$36,'ASETTW NowTag MgGar'!$T$36)</c:f>
              <c:numCache>
                <c:formatCode>General</c:formatCode>
                <c:ptCount val="5"/>
                <c:pt idx="0">
                  <c:v>1.1060708598433826</c:v>
                </c:pt>
                <c:pt idx="1">
                  <c:v>1.0503688728727267</c:v>
                </c:pt>
                <c:pt idx="2">
                  <c:v>0.99999999999999989</c:v>
                </c:pt>
                <c:pt idx="3">
                  <c:v>0.96178853121126295</c:v>
                </c:pt>
                <c:pt idx="4">
                  <c:v>0.92470426346041856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D88-4C9E-8526-CF970C504EB7}"/>
            </c:ext>
          </c:extLst>
        </c:ser>
        <c:ser>
          <c:idx val="34"/>
          <c:order val="35"/>
          <c:tx>
            <c:strRef>
              <c:f>'ASETTW NowTag MgGar'!$A$37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MgGar'!$D$37:$W$37</c15:sqref>
                  </c15:fullRef>
                </c:ext>
              </c:extLst>
              <c:f>('ASETTW NowTag MgGar'!$D$37,'ASETTW NowTag MgGar'!$H$37,'ASETTW NowTag MgGar'!$L$37,'ASETTW NowTag MgGar'!$P$37,'ASETTW NowTag MgGar'!$T$37)</c:f>
              <c:numCache>
                <c:formatCode>General</c:formatCode>
                <c:ptCount val="5"/>
                <c:pt idx="0">
                  <c:v>1.2048672862732079</c:v>
                </c:pt>
                <c:pt idx="1">
                  <c:v>1.1457425313392333</c:v>
                </c:pt>
                <c:pt idx="2">
                  <c:v>1.0929546127713792</c:v>
                </c:pt>
                <c:pt idx="3">
                  <c:v>1.0503478087086313</c:v>
                </c:pt>
                <c:pt idx="4">
                  <c:v>1.0128479413070204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D88-4C9E-8526-CF970C504EB7}"/>
            </c:ext>
          </c:extLst>
        </c:ser>
        <c:ser>
          <c:idx val="35"/>
          <c:order val="36"/>
          <c:tx>
            <c:strRef>
              <c:f>'ASETTW NowTag MgGar'!$A$38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MgGar'!$D$38:$W$38</c15:sqref>
                  </c15:fullRef>
                </c:ext>
              </c:extLst>
              <c:f>('ASETTW NowTag MgGar'!$D$38,'ASETTW NowTag MgGar'!$H$38,'ASETTW NowTag MgGar'!$L$38,'ASETTW NowTag MgGar'!$P$38,'ASETTW NowTag MgGar'!$T$38)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D88-4C9E-8526-CF970C504EB7}"/>
            </c:ext>
          </c:extLst>
        </c:ser>
        <c:ser>
          <c:idx val="36"/>
          <c:order val="37"/>
          <c:tx>
            <c:strRef>
              <c:f>'ASETTW NowTag MgGar'!$A$39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MgGar'!$D$39:$W$39</c15:sqref>
                  </c15:fullRef>
                </c:ext>
              </c:extLst>
              <c:f>('ASETTW NowTag MgGar'!$D$39,'ASETTW NowTag MgGar'!$H$39,'ASETTW NowTag MgGar'!$L$39,'ASETTW NowTag MgGar'!$P$39,'ASETTW NowTag MgGar'!$T$39)</c:f>
              <c:numCache>
                <c:formatCode>General</c:formatCode>
                <c:ptCount val="5"/>
                <c:pt idx="0">
                  <c:v>1.3293838691948636</c:v>
                </c:pt>
                <c:pt idx="1">
                  <c:v>1.2673907857349684</c:v>
                </c:pt>
                <c:pt idx="2">
                  <c:v>1.2017805872617873</c:v>
                </c:pt>
                <c:pt idx="3">
                  <c:v>1.1576173651472925</c:v>
                </c:pt>
                <c:pt idx="4">
                  <c:v>1.1157098683151094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D88-4C9E-8526-CF970C504EB7}"/>
            </c:ext>
          </c:extLst>
        </c:ser>
        <c:ser>
          <c:idx val="37"/>
          <c:order val="38"/>
          <c:tx>
            <c:strRef>
              <c:f>'ASETTW NowTag MgGar'!$A$40</c:f>
              <c:strCache>
                <c:ptCount val="1"/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MgGar'!$D$40:$W$40</c15:sqref>
                  </c15:fullRef>
                </c:ext>
              </c:extLst>
              <c:f>('ASETTW NowTag MgGar'!$D$40,'ASETTW NowTag MgGar'!$H$40,'ASETTW NowTag MgGar'!$L$40,'ASETTW NowTag MgGar'!$P$40,'ASETTW NowTag MgGar'!$T$40)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D88-4C9E-8526-CF970C504EB7}"/>
            </c:ext>
          </c:extLst>
        </c:ser>
        <c:ser>
          <c:idx val="38"/>
          <c:order val="39"/>
          <c:tx>
            <c:strRef>
              <c:f>'ASETTW NowTag MgGar'!$A$41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MgGar'!$D$41:$W$41</c15:sqref>
                  </c15:fullRef>
                </c:ext>
              </c:extLst>
              <c:f>('ASETTW NowTag MgGar'!$D$41,'ASETTW NowTag MgGar'!$H$41,'ASETTW NowTag MgGar'!$L$41,'ASETTW NowTag MgGar'!$P$41,'ASETTW NowTag MgGar'!$T$41)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D88-4C9E-8526-CF970C504EB7}"/>
            </c:ext>
          </c:extLst>
        </c:ser>
        <c:ser>
          <c:idx val="39"/>
          <c:order val="40"/>
          <c:tx>
            <c:strRef>
              <c:f>'ASETTW NowTag MgGar'!$A$42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MgGar'!$D$42:$W$42</c15:sqref>
                  </c15:fullRef>
                </c:ext>
              </c:extLst>
              <c:f>('ASETTW NowTag MgGar'!$D$42,'ASETTW NowTag MgGar'!$H$42,'ASETTW NowTag MgGar'!$L$42,'ASETTW NowTag MgGar'!$P$42,'ASETTW NowTag MgGar'!$T$42)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D88-4C9E-8526-CF970C504EB7}"/>
            </c:ext>
          </c:extLst>
        </c:ser>
        <c:ser>
          <c:idx val="40"/>
          <c:order val="41"/>
          <c:tx>
            <c:strRef>
              <c:f>'ASETTW NowTag MgGar'!$A$43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MgGar'!$D$43:$W$43</c15:sqref>
                  </c15:fullRef>
                </c:ext>
              </c:extLst>
              <c:f>('ASETTW NowTag MgGar'!$D$43,'ASETTW NowTag MgGar'!$H$43,'ASETTW NowTag MgGar'!$L$43,'ASETTW NowTag MgGar'!$P$43,'ASETTW NowTag MgGar'!$T$43)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D88-4C9E-8526-CF970C504EB7}"/>
            </c:ext>
          </c:extLst>
        </c:ser>
        <c:ser>
          <c:idx val="41"/>
          <c:order val="42"/>
          <c:tx>
            <c:strRef>
              <c:f>'ASETTW NowTag MgGar'!$A$44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MgGar'!$D$44:$W$44</c15:sqref>
                  </c15:fullRef>
                </c:ext>
              </c:extLst>
              <c:f>('ASETTW NowTag MgGar'!$D$44,'ASETTW NowTag MgGar'!$H$44,'ASETTW NowTag MgGar'!$L$44,'ASETTW NowTag MgGar'!$P$44,'ASETTW NowTag MgGar'!$T$44)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D88-4C9E-8526-CF970C504EB7}"/>
            </c:ext>
          </c:extLst>
        </c:ser>
        <c:ser>
          <c:idx val="42"/>
          <c:order val="43"/>
          <c:tx>
            <c:strRef>
              <c:f>'ASETTW NowTag MgGar'!$A$45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MgGar'!$D$45:$W$45</c15:sqref>
                  </c15:fullRef>
                </c:ext>
              </c:extLst>
              <c:f>('ASETTW NowTag MgGar'!$D$45,'ASETTW NowTag MgGar'!$H$45,'ASETTW NowTag MgGar'!$L$45,'ASETTW NowTag MgGar'!$P$45,'ASETTW NowTag MgGar'!$T$45)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D88-4C9E-8526-CF970C504EB7}"/>
            </c:ext>
          </c:extLst>
        </c:ser>
        <c:ser>
          <c:idx val="43"/>
          <c:order val="44"/>
          <c:tx>
            <c:strRef>
              <c:f>'ASETTW NowTag MgGar'!$A$46</c:f>
              <c:strCache>
                <c:ptCount val="1"/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MgGar'!$D$46:$W$46</c15:sqref>
                  </c15:fullRef>
                </c:ext>
              </c:extLst>
              <c:f>('ASETTW NowTag MgGar'!$D$46,'ASETTW NowTag MgGar'!$H$46,'ASETTW NowTag MgGar'!$L$46,'ASETTW NowTag MgGar'!$P$46,'ASETTW NowTag MgGar'!$T$46)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D88-4C9E-8526-CF970C504EB7}"/>
            </c:ext>
          </c:extLst>
        </c:ser>
        <c:ser>
          <c:idx val="44"/>
          <c:order val="45"/>
          <c:tx>
            <c:strRef>
              <c:f>'ASETTW NowTag MgGar'!$A$47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MgGar'!$D$47:$W$47</c15:sqref>
                  </c15:fullRef>
                </c:ext>
              </c:extLst>
              <c:f>('ASETTW NowTag MgGar'!$D$47,'ASETTW NowTag MgGar'!$H$47,'ASETTW NowTag MgGar'!$L$47,'ASETTW NowTag MgGar'!$P$47,'ASETTW NowTag MgGar'!$T$47)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D88-4C9E-8526-CF970C504EB7}"/>
            </c:ext>
          </c:extLst>
        </c:ser>
        <c:ser>
          <c:idx val="45"/>
          <c:order val="46"/>
          <c:tx>
            <c:strRef>
              <c:f>'ASETTW NowTag MgGar'!$A$48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MgGar'!$D$48:$W$48</c15:sqref>
                  </c15:fullRef>
                </c:ext>
              </c:extLst>
              <c:f>('ASETTW NowTag MgGar'!$D$48,'ASETTW NowTag MgGar'!$H$48,'ASETTW NowTag MgGar'!$L$48,'ASETTW NowTag MgGar'!$P$48,'ASETTW NowTag MgGar'!$T$48)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D88-4C9E-8526-CF970C504EB7}"/>
            </c:ext>
          </c:extLst>
        </c:ser>
        <c:ser>
          <c:idx val="46"/>
          <c:order val="47"/>
          <c:tx>
            <c:strRef>
              <c:f>'ASETTW NowTag MgGar'!$A$49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MgGar'!$D$49:$W$49</c15:sqref>
                  </c15:fullRef>
                </c:ext>
              </c:extLst>
              <c:f>('ASETTW NowTag MgGar'!$D$49,'ASETTW NowTag MgGar'!$H$49,'ASETTW NowTag MgGar'!$L$49,'ASETTW NowTag MgGar'!$P$49,'ASETTW NowTag MgGar'!$T$49)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D88-4C9E-8526-CF970C504EB7}"/>
            </c:ext>
          </c:extLst>
        </c:ser>
        <c:ser>
          <c:idx val="47"/>
          <c:order val="48"/>
          <c:tx>
            <c:strRef>
              <c:f>'ASETTW NowTag MgGar'!$A$50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MgGar'!$D$50:$W$50</c15:sqref>
                  </c15:fullRef>
                </c:ext>
              </c:extLst>
              <c:f>('ASETTW NowTag MgGar'!$D$50,'ASETTW NowTag MgGar'!$H$50,'ASETTW NowTag MgGar'!$L$50,'ASETTW NowTag MgGar'!$P$50,'ASETTW NowTag MgGar'!$T$50)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D88-4C9E-8526-CF970C504EB7}"/>
            </c:ext>
          </c:extLst>
        </c:ser>
        <c:ser>
          <c:idx val="48"/>
          <c:order val="49"/>
          <c:tx>
            <c:strRef>
              <c:f>'ASETTW NowTag MgGar'!$A$51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MgGar'!$D$51:$W$51</c15:sqref>
                  </c15:fullRef>
                </c:ext>
              </c:extLst>
              <c:f>('ASETTW NowTag MgGar'!$D$51,'ASETTW NowTag MgGar'!$H$51,'ASETTW NowTag MgGar'!$L$51,'ASETTW NowTag MgGar'!$P$51,'ASETTW NowTag MgGar'!$T$51)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D88-4C9E-8526-CF970C504EB7}"/>
            </c:ext>
          </c:extLst>
        </c:ser>
        <c:ser>
          <c:idx val="49"/>
          <c:order val="50"/>
          <c:tx>
            <c:strRef>
              <c:f>'ASETTW NowTag MgGar'!$A$52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MgGar'!$D$52:$W$52</c15:sqref>
                  </c15:fullRef>
                </c:ext>
              </c:extLst>
              <c:f>('ASETTW NowTag MgGar'!$D$52,'ASETTW NowTag MgGar'!$H$52,'ASETTW NowTag MgGar'!$L$52,'ASETTW NowTag MgGar'!$P$52,'ASETTW NowTag MgGar'!$T$52)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D88-4C9E-8526-CF970C504EB7}"/>
            </c:ext>
          </c:extLst>
        </c:ser>
        <c:ser>
          <c:idx val="50"/>
          <c:order val="51"/>
          <c:tx>
            <c:strRef>
              <c:f>'ASETTW NowTag MgGar'!$A$53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MgGar'!$D$53:$W$53</c15:sqref>
                  </c15:fullRef>
                </c:ext>
              </c:extLst>
              <c:f>('ASETTW NowTag MgGar'!$D$53,'ASETTW NowTag MgGar'!$H$53,'ASETTW NowTag MgGar'!$L$53,'ASETTW NowTag MgGar'!$P$53,'ASETTW NowTag MgGar'!$T$53)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D88-4C9E-8526-CF970C504EB7}"/>
            </c:ext>
          </c:extLst>
        </c:ser>
        <c:ser>
          <c:idx val="51"/>
          <c:order val="52"/>
          <c:tx>
            <c:strRef>
              <c:f>'ASETTW NowTag MgGar'!$A$54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MgGar'!$D$54:$W$54</c15:sqref>
                  </c15:fullRef>
                </c:ext>
              </c:extLst>
              <c:f>('ASETTW NowTag MgGar'!$D$54,'ASETTW NowTag MgGar'!$H$54,'ASETTW NowTag MgGar'!$L$54,'ASETTW NowTag MgGar'!$P$54,'ASETTW NowTag MgGar'!$T$54)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D88-4C9E-8526-CF970C504EB7}"/>
            </c:ext>
          </c:extLst>
        </c:ser>
        <c:ser>
          <c:idx val="52"/>
          <c:order val="53"/>
          <c:tx>
            <c:strRef>
              <c:f>'ASETTW NowTag MgGar'!$A$55</c:f>
              <c:strCache>
                <c:ptCount val="1"/>
              </c:strCache>
            </c:strRef>
          </c:tx>
          <c:spPr>
            <a:ln w="190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MgGar'!$D$55:$W$55</c15:sqref>
                  </c15:fullRef>
                </c:ext>
              </c:extLst>
              <c:f>('ASETTW NowTag MgGar'!$D$55,'ASETTW NowTag MgGar'!$H$55,'ASETTW NowTag MgGar'!$L$55,'ASETTW NowTag MgGar'!$P$55,'ASETTW NowTag MgGar'!$T$55)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D88-4C9E-8526-CF970C504EB7}"/>
            </c:ext>
          </c:extLst>
        </c:ser>
        <c:ser>
          <c:idx val="53"/>
          <c:order val="54"/>
          <c:tx>
            <c:strRef>
              <c:f>'ASETTW NowTag MgGar'!$A$56</c:f>
              <c:strCache>
                <c:ptCount val="1"/>
              </c:strCache>
            </c:strRef>
          </c:tx>
          <c:spPr>
            <a:ln w="19050" cap="rnd">
              <a:solidFill>
                <a:srgbClr val="BCB800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MgGar'!$D$56:$W$56</c15:sqref>
                  </c15:fullRef>
                </c:ext>
              </c:extLst>
              <c:f>('ASETTW NowTag MgGar'!$D$56,'ASETTW NowTag MgGar'!$H$56,'ASETTW NowTag MgGar'!$L$56,'ASETTW NowTag MgGar'!$P$56,'ASETTW NowTag MgGar'!$T$56)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D88-4C9E-8526-CF970C504EB7}"/>
            </c:ext>
          </c:extLst>
        </c:ser>
        <c:ser>
          <c:idx val="54"/>
          <c:order val="55"/>
          <c:tx>
            <c:strRef>
              <c:f>'ASETTW NowTag MgGar'!$A$57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MgGar'!$D$57:$W$57</c15:sqref>
                  </c15:fullRef>
                </c:ext>
              </c:extLst>
              <c:f>('ASETTW NowTag MgGar'!$D$57,'ASETTW NowTag MgGar'!$H$57,'ASETTW NowTag MgGar'!$L$57,'ASETTW NowTag MgGar'!$P$57,'ASETTW NowTag MgGar'!$T$57)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D88-4C9E-8526-CF970C504EB7}"/>
            </c:ext>
          </c:extLst>
        </c:ser>
        <c:ser>
          <c:idx val="55"/>
          <c:order val="56"/>
          <c:tx>
            <c:strRef>
              <c:f>'ASETTW NowTag MgGar'!$A$58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MgGar'!$D$58:$W$58</c15:sqref>
                  </c15:fullRef>
                </c:ext>
              </c:extLst>
              <c:f>('ASETTW NowTag MgGar'!$D$58,'ASETTW NowTag MgGar'!$H$58,'ASETTW NowTag MgGar'!$L$58,'ASETTW NowTag MgGar'!$P$58,'ASETTW NowTag MgGar'!$T$58)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D88-4C9E-8526-CF970C504EB7}"/>
            </c:ext>
          </c:extLst>
        </c:ser>
        <c:ser>
          <c:idx val="56"/>
          <c:order val="57"/>
          <c:tx>
            <c:strRef>
              <c:f>'ASETTW NowTag MgGar'!$A$59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MgGar'!$D$59:$W$59</c15:sqref>
                  </c15:fullRef>
                </c:ext>
              </c:extLst>
              <c:f>('ASETTW NowTag MgGar'!$D$59,'ASETTW NowTag MgGar'!$H$59,'ASETTW NowTag MgGar'!$L$59,'ASETTW NowTag MgGar'!$P$59,'ASETTW NowTag MgGar'!$T$59)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D88-4C9E-8526-CF970C504EB7}"/>
            </c:ext>
          </c:extLst>
        </c:ser>
        <c:ser>
          <c:idx val="57"/>
          <c:order val="58"/>
          <c:tx>
            <c:strRef>
              <c:f>'ASETTW NowTag MgGar'!$A$60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MgGar'!$D$60:$W$60</c15:sqref>
                  </c15:fullRef>
                </c:ext>
              </c:extLst>
              <c:f>('ASETTW NowTag MgGar'!$D$60,'ASETTW NowTag MgGar'!$H$60,'ASETTW NowTag MgGar'!$L$60,'ASETTW NowTag MgGar'!$P$60,'ASETTW NowTag MgGar'!$T$60)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D88-4C9E-8526-CF970C504EB7}"/>
            </c:ext>
          </c:extLst>
        </c:ser>
        <c:ser>
          <c:idx val="58"/>
          <c:order val="59"/>
          <c:tx>
            <c:strRef>
              <c:f>'ASETTW NowTag MgGar'!$A$61</c:f>
              <c:strCache>
                <c:ptCount val="1"/>
              </c:strCache>
            </c:strRef>
          </c:tx>
          <c:spPr>
            <a:ln w="44450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MgGar'!$D$61:$W$61</c15:sqref>
                  </c15:fullRef>
                </c:ext>
              </c:extLst>
              <c:f>('ASETTW NowTag MgGar'!$D$61,'ASETTW NowTag MgGar'!$H$61,'ASETTW NowTag MgGar'!$L$61,'ASETTW NowTag MgGar'!$P$61,'ASETTW NowTag MgGar'!$T$61)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D88-4C9E-8526-CF970C504EB7}"/>
            </c:ext>
          </c:extLst>
        </c:ser>
        <c:ser>
          <c:idx val="59"/>
          <c:order val="60"/>
          <c:tx>
            <c:strRef>
              <c:f>'ASETTW NowTag MgGar'!$A$62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MgGar'!$D$62:$W$62</c15:sqref>
                  </c15:fullRef>
                </c:ext>
              </c:extLst>
              <c:f>('ASETTW NowTag MgGar'!$D$62,'ASETTW NowTag MgGar'!$H$62,'ASETTW NowTag MgGar'!$L$62,'ASETTW NowTag MgGar'!$P$62,'ASETTW NowTag MgGar'!$T$62)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D88-4C9E-8526-CF970C504EB7}"/>
            </c:ext>
          </c:extLst>
        </c:ser>
        <c:ser>
          <c:idx val="60"/>
          <c:order val="61"/>
          <c:tx>
            <c:strRef>
              <c:f>'ASETTW NowTag MgGar'!$A$63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MgGar'!$D$63:$W$63</c15:sqref>
                  </c15:fullRef>
                </c:ext>
              </c:extLst>
              <c:f>('ASETTW NowTag MgGar'!$D$63,'ASETTW NowTag MgGar'!$H$63,'ASETTW NowTag MgGar'!$L$63,'ASETTW NowTag MgGar'!$P$63,'ASETTW NowTag MgGar'!$T$63)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D88-4C9E-8526-CF970C504EB7}"/>
            </c:ext>
          </c:extLst>
        </c:ser>
        <c:ser>
          <c:idx val="61"/>
          <c:order val="62"/>
          <c:tx>
            <c:strRef>
              <c:f>'ASETTW NowTag MgGar'!$A$64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MgGar'!$D$64:$W$64</c15:sqref>
                  </c15:fullRef>
                </c:ext>
              </c:extLst>
              <c:f>('ASETTW NowTag MgGar'!$D$64,'ASETTW NowTag MgGar'!$H$64,'ASETTW NowTag MgGar'!$L$64,'ASETTW NowTag MgGar'!$P$64,'ASETTW NowTag MgGar'!$T$64)</c:f>
              <c:numCache>
                <c:formatCode>General</c:formatCode>
                <c:ptCount val="5"/>
                <c:pt idx="0">
                  <c:v>1.7150747638039938</c:v>
                </c:pt>
                <c:pt idx="1">
                  <c:v>1.6091151337300087</c:v>
                </c:pt>
                <c:pt idx="2">
                  <c:v>1.5369951875375873</c:v>
                </c:pt>
                <c:pt idx="3">
                  <c:v>1.4625710290201617</c:v>
                </c:pt>
                <c:pt idx="4">
                  <c:v>1.3990402861089817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D88-4C9E-8526-CF970C504EB7}"/>
            </c:ext>
          </c:extLst>
        </c:ser>
        <c:ser>
          <c:idx val="62"/>
          <c:order val="63"/>
          <c:tx>
            <c:strRef>
              <c:f>'ASETTW NowTag MgGar'!$A$65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MgGar'!$D$65:$W$65</c15:sqref>
                  </c15:fullRef>
                </c:ext>
              </c:extLst>
              <c:f>('ASETTW NowTag MgGar'!$D$65,'ASETTW NowTag MgGar'!$H$65,'ASETTW NowTag MgGar'!$L$65,'ASETTW NowTag MgGar'!$P$65,'ASETTW NowTag MgGar'!$T$65)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D88-4C9E-8526-CF970C504EB7}"/>
            </c:ext>
          </c:extLst>
        </c:ser>
        <c:ser>
          <c:idx val="63"/>
          <c:order val="64"/>
          <c:tx>
            <c:strRef>
              <c:f>'ASETTW NowTag MgGar'!$A$66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MgGar'!$D$66:$W$66</c15:sqref>
                  </c15:fullRef>
                </c:ext>
              </c:extLst>
              <c:f>('ASETTW NowTag MgGar'!$D$66,'ASETTW NowTag MgGar'!$H$66,'ASETTW NowTag MgGar'!$L$66,'ASETTW NowTag MgGar'!$P$66,'ASETTW NowTag MgGar'!$T$66)</c:f>
              <c:numCache>
                <c:formatCode>General</c:formatCode>
                <c:ptCount val="5"/>
                <c:pt idx="0">
                  <c:v>1.7216451436771107</c:v>
                </c:pt>
                <c:pt idx="1">
                  <c:v>1.6342856674994788</c:v>
                </c:pt>
                <c:pt idx="2">
                  <c:v>1.5741082328320055</c:v>
                </c:pt>
                <c:pt idx="3">
                  <c:v>1.5179685355849639</c:v>
                </c:pt>
                <c:pt idx="4">
                  <c:v>1.4258577007710227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D88-4C9E-8526-CF970C504EB7}"/>
            </c:ext>
          </c:extLst>
        </c:ser>
        <c:ser>
          <c:idx val="64"/>
          <c:order val="65"/>
          <c:tx>
            <c:strRef>
              <c:f>'ASETTW NowTag MgGar'!$A$67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MgGar'!$D$67:$W$67</c15:sqref>
                  </c15:fullRef>
                </c:ext>
              </c:extLst>
              <c:f>('ASETTW NowTag MgGar'!$D$67,'ASETTW NowTag MgGar'!$H$67,'ASETTW NowTag MgGar'!$L$67,'ASETTW NowTag MgGar'!$P$67,'ASETTW NowTag MgGar'!$T$67)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D88-4C9E-8526-CF970C504EB7}"/>
            </c:ext>
          </c:extLst>
        </c:ser>
        <c:ser>
          <c:idx val="65"/>
          <c:order val="66"/>
          <c:tx>
            <c:strRef>
              <c:f>'ASETTW NowTag MgGar'!$A$68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MgGar'!$D$68:$W$68</c15:sqref>
                  </c15:fullRef>
                </c:ext>
              </c:extLst>
              <c:f>('ASETTW NowTag MgGar'!$D$68,'ASETTW NowTag MgGar'!$H$68,'ASETTW NowTag MgGar'!$L$68,'ASETTW NowTag MgGar'!$P$68,'ASETTW NowTag MgGar'!$T$68)</c:f>
              <c:numCache>
                <c:formatCode>General</c:formatCode>
                <c:ptCount val="5"/>
                <c:pt idx="0">
                  <c:v>1.7302994233367801</c:v>
                </c:pt>
                <c:pt idx="1">
                  <c:v>1.6283433063675841</c:v>
                </c:pt>
                <c:pt idx="2">
                  <c:v>1.5332118524643013</c:v>
                </c:pt>
                <c:pt idx="3">
                  <c:v>1.4884319959566681</c:v>
                </c:pt>
                <c:pt idx="4">
                  <c:v>1.4336914413128494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D88-4C9E-8526-CF970C504EB7}"/>
            </c:ext>
          </c:extLst>
        </c:ser>
        <c:ser>
          <c:idx val="66"/>
          <c:order val="67"/>
          <c:tx>
            <c:strRef>
              <c:f>'ASETTW NowTag MgGar'!$A$69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MgGar'!$D$69:$W$69</c15:sqref>
                  </c15:fullRef>
                </c:ext>
              </c:extLst>
              <c:f>('ASETTW NowTag MgGar'!$D$69,'ASETTW NowTag MgGar'!$H$69,'ASETTW NowTag MgGar'!$L$69,'ASETTW NowTag MgGar'!$P$69,'ASETTW NowTag MgGar'!$T$69)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D88-4C9E-8526-CF970C504EB7}"/>
            </c:ext>
          </c:extLst>
        </c:ser>
        <c:ser>
          <c:idx val="67"/>
          <c:order val="68"/>
          <c:tx>
            <c:strRef>
              <c:f>'ASETTW NowTag MgGar'!$A$70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MgGar'!$D$70:$W$70</c15:sqref>
                  </c15:fullRef>
                </c:ext>
              </c:extLst>
              <c:f>('ASETTW NowTag MgGar'!$D$70,'ASETTW NowTag MgGar'!$H$70,'ASETTW NowTag MgGar'!$L$70,'ASETTW NowTag MgGar'!$P$70,'ASETTW NowTag MgGar'!$T$70)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D88-4C9E-8526-CF970C504EB7}"/>
            </c:ext>
          </c:extLst>
        </c:ser>
        <c:ser>
          <c:idx val="68"/>
          <c:order val="69"/>
          <c:tx>
            <c:strRef>
              <c:f>'ASETTW NowTag MgGar'!$A$71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MgGar'!$D$71:$W$71</c15:sqref>
                  </c15:fullRef>
                </c:ext>
              </c:extLst>
              <c:f>('ASETTW NowTag MgGar'!$D$71,'ASETTW NowTag MgGar'!$H$71,'ASETTW NowTag MgGar'!$L$71,'ASETTW NowTag MgGar'!$P$71,'ASETTW NowTag MgGar'!$T$71)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D88-4C9E-8526-CF970C504EB7}"/>
            </c:ext>
          </c:extLst>
        </c:ser>
        <c:ser>
          <c:idx val="69"/>
          <c:order val="70"/>
          <c:tx>
            <c:strRef>
              <c:f>'ASETTW NowTag MgGar'!$A$72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MgGar'!$D$72:$W$72</c15:sqref>
                  </c15:fullRef>
                </c:ext>
              </c:extLst>
              <c:f>('ASETTW NowTag MgGar'!$D$72,'ASETTW NowTag MgGar'!$H$72,'ASETTW NowTag MgGar'!$L$72,'ASETTW NowTag MgGar'!$P$72,'ASETTW NowTag MgGar'!$T$72)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D88-4C9E-8526-CF970C504EB7}"/>
            </c:ext>
          </c:extLst>
        </c:ser>
        <c:ser>
          <c:idx val="70"/>
          <c:order val="71"/>
          <c:tx>
            <c:strRef>
              <c:f>'ASETTW NowTag MgGar'!$A$73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MgGar'!$D$73:$W$73</c15:sqref>
                  </c15:fullRef>
                </c:ext>
              </c:extLst>
              <c:f>('ASETTW NowTag MgGar'!$D$73,'ASETTW NowTag MgGar'!$H$73,'ASETTW NowTag MgGar'!$L$73,'ASETTW NowTag MgGar'!$P$73,'ASETTW NowTag MgGar'!$T$73)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D88-4C9E-8526-CF970C504EB7}"/>
            </c:ext>
          </c:extLst>
        </c:ser>
        <c:ser>
          <c:idx val="71"/>
          <c:order val="72"/>
          <c:tx>
            <c:strRef>
              <c:f>'ASETTW NowTag MgGar'!$A$74</c:f>
              <c:strCache>
                <c:ptCount val="1"/>
                <c:pt idx="0">
                  <c:v>Tyrantrum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MgGar'!$D$74:$W$74</c15:sqref>
                  </c15:fullRef>
                </c:ext>
              </c:extLst>
              <c:f>('ASETTW NowTag MgGar'!$D$74,'ASETTW NowTag MgGar'!$H$74,'ASETTW NowTag MgGar'!$L$74,'ASETTW NowTag MgGar'!$P$74,'ASETTW NowTag MgGar'!$T$74)</c:f>
              <c:numCache>
                <c:formatCode>General</c:formatCode>
                <c:ptCount val="5"/>
                <c:pt idx="0">
                  <c:v>1.9454912730133704</c:v>
                </c:pt>
                <c:pt idx="1">
                  <c:v>1.843070507146894</c:v>
                </c:pt>
                <c:pt idx="2">
                  <c:v>1.7195415235850093</c:v>
                </c:pt>
                <c:pt idx="3">
                  <c:v>1.6348597506965339</c:v>
                </c:pt>
                <c:pt idx="4">
                  <c:v>1.554650570899798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D88-4C9E-8526-CF970C504EB7}"/>
            </c:ext>
          </c:extLst>
        </c:ser>
        <c:ser>
          <c:idx val="72"/>
          <c:order val="73"/>
          <c:tx>
            <c:strRef>
              <c:f>'ASETTW NowTag MgGar'!$A$75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MgGar'!$D$75:$W$75</c15:sqref>
                  </c15:fullRef>
                </c:ext>
              </c:extLst>
              <c:f>('ASETTW NowTag MgGar'!$D$75,'ASETTW NowTag MgGar'!$H$75,'ASETTW NowTag MgGar'!$L$75,'ASETTW NowTag MgGar'!$P$75,'ASETTW NowTag MgGar'!$T$75)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D88-4C9E-8526-CF970C504EB7}"/>
            </c:ext>
          </c:extLst>
        </c:ser>
        <c:ser>
          <c:idx val="73"/>
          <c:order val="74"/>
          <c:tx>
            <c:strRef>
              <c:f>'ASETTW NowTag MgGar'!$A$76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MgGar'!$D$76:$W$76</c15:sqref>
                  </c15:fullRef>
                </c:ext>
              </c:extLst>
              <c:f>('ASETTW NowTag MgGar'!$D$76,'ASETTW NowTag MgGar'!$H$76,'ASETTW NowTag MgGar'!$L$76,'ASETTW NowTag MgGar'!$P$76,'ASETTW NowTag MgGar'!$T$76)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D88-4C9E-8526-CF970C504EB7}"/>
            </c:ext>
          </c:extLst>
        </c:ser>
        <c:ser>
          <c:idx val="74"/>
          <c:order val="75"/>
          <c:tx>
            <c:strRef>
              <c:f>'ASETTW NowTag MgGar'!$A$77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MgGar'!$D$77:$W$77</c15:sqref>
                  </c15:fullRef>
                </c:ext>
              </c:extLst>
              <c:f>('ASETTW NowTag MgGar'!$D$77,'ASETTW NowTag MgGar'!$H$77,'ASETTW NowTag MgGar'!$L$77,'ASETTW NowTag MgGar'!$P$77,'ASETTW NowTag MgGar'!$T$77)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D88-4C9E-8526-CF970C504EB7}"/>
            </c:ext>
          </c:extLst>
        </c:ser>
        <c:ser>
          <c:idx val="75"/>
          <c:order val="76"/>
          <c:tx>
            <c:strRef>
              <c:f>'ASETTW NowTag MgGar'!$A$78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MgGar'!$D$78:$W$78</c15:sqref>
                  </c15:fullRef>
                </c:ext>
              </c:extLst>
              <c:f>('ASETTW NowTag MgGar'!$D$78,'ASETTW NowTag MgGar'!$H$78,'ASETTW NowTag MgGar'!$L$78,'ASETTW NowTag MgGar'!$P$78,'ASETTW NowTag MgGar'!$T$78)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D88-4C9E-8526-CF970C504EB7}"/>
            </c:ext>
          </c:extLst>
        </c:ser>
        <c:ser>
          <c:idx val="76"/>
          <c:order val="77"/>
          <c:tx>
            <c:strRef>
              <c:f>'ASETTW NowTag MgGar'!$A$79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MgGar'!$D$79:$W$79</c15:sqref>
                  </c15:fullRef>
                </c:ext>
              </c:extLst>
              <c:f>('ASETTW NowTag MgGar'!$D$79,'ASETTW NowTag MgGar'!$H$79,'ASETTW NowTag MgGar'!$L$79,'ASETTW NowTag MgGar'!$P$79,'ASETTW NowTag MgGar'!$T$79)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D88-4C9E-8526-CF970C504EB7}"/>
            </c:ext>
          </c:extLst>
        </c:ser>
        <c:ser>
          <c:idx val="77"/>
          <c:order val="78"/>
          <c:tx>
            <c:strRef>
              <c:f>'ASETTW NowTag MgGar'!$A$80</c:f>
              <c:strCache>
                <c:ptCount val="1"/>
              </c:strCache>
            </c:strRef>
          </c:tx>
          <c:spPr>
            <a:ln w="57150" cap="rnd">
              <a:solidFill>
                <a:srgbClr val="AF0AD0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AF0AD0"/>
              </a:solidFill>
              <a:ln w="9525">
                <a:solidFill>
                  <a:srgbClr val="AF0AD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MgGar'!$D$80:$W$80</c15:sqref>
                  </c15:fullRef>
                </c:ext>
              </c:extLst>
              <c:f>('ASETTW NowTag MgGar'!$D$80,'ASETTW NowTag MgGar'!$H$80,'ASETTW NowTag MgGar'!$L$80,'ASETTW NowTag MgGar'!$P$80,'ASETTW NowTag MgGar'!$T$80)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5D88-4C9E-8526-CF970C504EB7}"/>
            </c:ext>
          </c:extLst>
        </c:ser>
        <c:ser>
          <c:idx val="78"/>
          <c:order val="79"/>
          <c:tx>
            <c:strRef>
              <c:f>'ASETTW NowTag MgGar'!$A$81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MgGar'!$D$81:$W$81</c15:sqref>
                  </c15:fullRef>
                </c:ext>
              </c:extLst>
              <c:f>('ASETTW NowTag MgGar'!$D$81,'ASETTW NowTag MgGar'!$H$81,'ASETTW NowTag MgGar'!$L$81,'ASETTW NowTag MgGar'!$P$81,'ASETTW NowTag MgGar'!$T$81)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5D88-4C9E-8526-CF970C504EB7}"/>
            </c:ext>
          </c:extLst>
        </c:ser>
        <c:ser>
          <c:idx val="79"/>
          <c:order val="80"/>
          <c:tx>
            <c:strRef>
              <c:f>'ASETTW NowTag MgGar'!$A$82</c:f>
              <c:strCache>
                <c:ptCount val="1"/>
              </c:strCache>
            </c:strRef>
          </c:tx>
          <c:spPr>
            <a:ln w="444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MgGar'!$D$82:$W$82</c15:sqref>
                  </c15:fullRef>
                </c:ext>
              </c:extLst>
              <c:f>('ASETTW NowTag MgGar'!$D$82,'ASETTW NowTag MgGar'!$H$82,'ASETTW NowTag MgGar'!$L$82,'ASETTW NowTag MgGar'!$P$82,'ASETTW NowTag MgGar'!$T$82)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5D88-4C9E-8526-CF970C504EB7}"/>
            </c:ext>
          </c:extLst>
        </c:ser>
        <c:ser>
          <c:idx val="80"/>
          <c:order val="81"/>
          <c:tx>
            <c:strRef>
              <c:f>'ASETTW NowTag MgGar'!$A$83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MgGar'!$D$83:$W$83</c15:sqref>
                  </c15:fullRef>
                </c:ext>
              </c:extLst>
              <c:f>('ASETTW NowTag MgGar'!$D$83,'ASETTW NowTag MgGar'!$H$83,'ASETTW NowTag MgGar'!$L$83,'ASETTW NowTag MgGar'!$P$83,'ASETTW NowTag MgGar'!$T$83)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5D88-4C9E-8526-CF970C504EB7}"/>
            </c:ext>
          </c:extLst>
        </c:ser>
        <c:ser>
          <c:idx val="81"/>
          <c:order val="82"/>
          <c:tx>
            <c:strRef>
              <c:f>'ASETTW NowTag MgGar'!$A$84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MgGar'!$D$84:$W$84</c15:sqref>
                  </c15:fullRef>
                </c:ext>
              </c:extLst>
              <c:f>('ASETTW NowTag MgGar'!$D$84,'ASETTW NowTag MgGar'!$H$84,'ASETTW NowTag MgGar'!$L$84,'ASETTW NowTag MgGar'!$P$84,'ASETTW NowTag MgGar'!$T$84)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5D88-4C9E-8526-CF970C504EB7}"/>
            </c:ext>
          </c:extLst>
        </c:ser>
        <c:ser>
          <c:idx val="82"/>
          <c:order val="83"/>
          <c:tx>
            <c:strRef>
              <c:f>'ASETTW NowTag MgGar'!$A$85</c:f>
              <c:strCache>
                <c:ptCount val="1"/>
              </c:strCache>
            </c:strRef>
          </c:tx>
          <c:spPr>
            <a:ln w="190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MgGar'!$D$85:$W$85</c15:sqref>
                  </c15:fullRef>
                </c:ext>
              </c:extLst>
              <c:f>('ASETTW NowTag MgGar'!$D$85,'ASETTW NowTag MgGar'!$H$85,'ASETTW NowTag MgGar'!$L$85,'ASETTW NowTag MgGar'!$P$85,'ASETTW NowTag MgGar'!$T$85)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5D88-4C9E-8526-CF970C504EB7}"/>
            </c:ext>
          </c:extLst>
        </c:ser>
        <c:ser>
          <c:idx val="83"/>
          <c:order val="84"/>
          <c:tx>
            <c:strRef>
              <c:f>'ASETTW NowTag MgGar'!$A$86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MgGar'!$D$86:$W$86</c15:sqref>
                  </c15:fullRef>
                </c:ext>
              </c:extLst>
              <c:f>('ASETTW NowTag MgGar'!$D$86,'ASETTW NowTag MgGar'!$H$86,'ASETTW NowTag MgGar'!$L$86,'ASETTW NowTag MgGar'!$P$86,'ASETTW NowTag MgGar'!$T$86)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5D88-4C9E-8526-CF970C504EB7}"/>
            </c:ext>
          </c:extLst>
        </c:ser>
        <c:ser>
          <c:idx val="84"/>
          <c:order val="85"/>
          <c:tx>
            <c:strRef>
              <c:f>'ASETTW NowTag MgGar'!$A$87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MgGar'!$D$87:$W$87</c15:sqref>
                  </c15:fullRef>
                </c:ext>
              </c:extLst>
              <c:f>('ASETTW NowTag MgGar'!$D$87,'ASETTW NowTag MgGar'!$H$87,'ASETTW NowTag MgGar'!$L$87,'ASETTW NowTag MgGar'!$P$87,'ASETTW NowTag MgGar'!$T$87)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5D88-4C9E-8526-CF970C504EB7}"/>
            </c:ext>
          </c:extLst>
        </c:ser>
        <c:ser>
          <c:idx val="85"/>
          <c:order val="86"/>
          <c:tx>
            <c:strRef>
              <c:f>'ASETTW NowTag MgGar'!$A$88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MgGar'!$D$88:$W$88</c15:sqref>
                  </c15:fullRef>
                </c:ext>
              </c:extLst>
              <c:f>('ASETTW NowTag MgGar'!$D$88,'ASETTW NowTag MgGar'!$H$88,'ASETTW NowTag MgGar'!$L$88,'ASETTW NowTag MgGar'!$P$88,'ASETTW NowTag MgGar'!$T$88)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5D88-4C9E-8526-CF970C504EB7}"/>
            </c:ext>
          </c:extLst>
        </c:ser>
        <c:ser>
          <c:idx val="86"/>
          <c:order val="87"/>
          <c:tx>
            <c:strRef>
              <c:f>'ASETTW NowTag MgGar'!$A$89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MgGar'!$D$89:$W$89</c15:sqref>
                  </c15:fullRef>
                </c:ext>
              </c:extLst>
              <c:f>('ASETTW NowTag MgGar'!$D$89,'ASETTW NowTag MgGar'!$H$89,'ASETTW NowTag MgGar'!$L$89,'ASETTW NowTag MgGar'!$P$89,'ASETTW NowTag MgGar'!$T$89)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5D88-4C9E-8526-CF970C504EB7}"/>
            </c:ext>
          </c:extLst>
        </c:ser>
        <c:ser>
          <c:idx val="87"/>
          <c:order val="88"/>
          <c:tx>
            <c:strRef>
              <c:f>'ASETTW NowTag MgGar'!$A$90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MgGar'!$D$90:$W$90</c15:sqref>
                  </c15:fullRef>
                </c:ext>
              </c:extLst>
              <c:f>('ASETTW NowTag MgGar'!$D$90,'ASETTW NowTag MgGar'!$H$90,'ASETTW NowTag MgGar'!$L$90,'ASETTW NowTag MgGar'!$P$90,'ASETTW NowTag MgGar'!$T$90)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5D88-4C9E-8526-CF970C504EB7}"/>
            </c:ext>
          </c:extLst>
        </c:ser>
        <c:ser>
          <c:idx val="88"/>
          <c:order val="89"/>
          <c:tx>
            <c:strRef>
              <c:f>'ASETTW NowTag MgGar'!$A$91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MgGar'!$D$91:$W$91</c15:sqref>
                  </c15:fullRef>
                </c:ext>
              </c:extLst>
              <c:f>('ASETTW NowTag MgGar'!$D$91,'ASETTW NowTag MgGar'!$H$91,'ASETTW NowTag MgGar'!$L$91,'ASETTW NowTag MgGar'!$P$91,'ASETTW NowTag MgGar'!$T$91)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5D88-4C9E-8526-CF970C504EB7}"/>
            </c:ext>
          </c:extLst>
        </c:ser>
        <c:ser>
          <c:idx val="89"/>
          <c:order val="90"/>
          <c:tx>
            <c:strRef>
              <c:f>'ASETTW NowTag MgGar'!$A$92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MgGar'!$D$92:$W$92</c15:sqref>
                  </c15:fullRef>
                </c:ext>
              </c:extLst>
              <c:f>('ASETTW NowTag MgGar'!$D$92,'ASETTW NowTag MgGar'!$H$92,'ASETTW NowTag MgGar'!$L$92,'ASETTW NowTag MgGar'!$P$92,'ASETTW NowTag MgGar'!$T$92)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5D88-4C9E-8526-CF970C504EB7}"/>
            </c:ext>
          </c:extLst>
        </c:ser>
        <c:ser>
          <c:idx val="91"/>
          <c:order val="91"/>
          <c:tx>
            <c:strRef>
              <c:f>'ASETTW NowTag MgGar'!$A$93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MgGar'!$D$93:$W$93</c15:sqref>
                  </c15:fullRef>
                </c:ext>
              </c:extLst>
              <c:f>('ASETTW NowTag MgGar'!$D$93,'ASETTW NowTag MgGar'!$H$93,'ASETTW NowTag MgGar'!$L$93,'ASETTW NowTag MgGar'!$P$93,'ASETTW NowTag MgGar'!$T$93)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5D88-4C9E-8526-CF970C504EB7}"/>
            </c:ext>
          </c:extLst>
        </c:ser>
        <c:ser>
          <c:idx val="92"/>
          <c:order val="92"/>
          <c:tx>
            <c:strRef>
              <c:f>'ASETTW NowTag MgGar'!$A$94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MgGar'!$D$94:$W$94</c15:sqref>
                  </c15:fullRef>
                </c:ext>
              </c:extLst>
              <c:f>('ASETTW NowTag MgGar'!$D$94,'ASETTW NowTag MgGar'!$H$94,'ASETTW NowTag MgGar'!$L$94,'ASETTW NowTag MgGar'!$P$94,'ASETTW NowTag MgGar'!$T$94)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5D88-4C9E-8526-CF970C504EB7}"/>
            </c:ext>
          </c:extLst>
        </c:ser>
        <c:ser>
          <c:idx val="93"/>
          <c:order val="93"/>
          <c:tx>
            <c:strRef>
              <c:f>'ASETTW NowTag MgGar'!$A$95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MgGar'!$D$95:$W$95</c15:sqref>
                  </c15:fullRef>
                </c:ext>
              </c:extLst>
              <c:f>('ASETTW NowTag MgGar'!$D$95,'ASETTW NowTag MgGar'!$H$95,'ASETTW NowTag MgGar'!$L$95,'ASETTW NowTag MgGar'!$P$95,'ASETTW NowTag MgGar'!$T$95)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5D88-4C9E-8526-CF970C504EB7}"/>
            </c:ext>
          </c:extLst>
        </c:ser>
        <c:ser>
          <c:idx val="94"/>
          <c:order val="94"/>
          <c:tx>
            <c:strRef>
              <c:f>'ASETTW NowTag MgGar'!$A$96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MgGar'!$D$96:$W$96</c15:sqref>
                  </c15:fullRef>
                </c:ext>
              </c:extLst>
              <c:f>('ASETTW NowTag MgGar'!$D$96,'ASETTW NowTag MgGar'!$H$96,'ASETTW NowTag MgGar'!$L$96,'ASETTW NowTag MgGar'!$P$96,'ASETTW NowTag MgGar'!$T$96)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5D88-4C9E-8526-CF970C504EB7}"/>
            </c:ext>
          </c:extLst>
        </c:ser>
        <c:ser>
          <c:idx val="95"/>
          <c:order val="95"/>
          <c:tx>
            <c:strRef>
              <c:f>'ASETTW NowTag MgGar'!$A$97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MgGar'!$D$97:$W$97</c15:sqref>
                  </c15:fullRef>
                </c:ext>
              </c:extLst>
              <c:f>('ASETTW NowTag MgGar'!$D$97,'ASETTW NowTag MgGar'!$H$97,'ASETTW NowTag MgGar'!$L$97,'ASETTW NowTag MgGar'!$P$97,'ASETTW NowTag MgGar'!$T$97)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5D88-4C9E-8526-CF970C504EB7}"/>
            </c:ext>
          </c:extLst>
        </c:ser>
        <c:ser>
          <c:idx val="96"/>
          <c:order val="96"/>
          <c:tx>
            <c:strRef>
              <c:f>'ASETTW NowTag MgGar'!$A$98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MgGar'!$D$98:$W$98</c15:sqref>
                  </c15:fullRef>
                </c:ext>
              </c:extLst>
              <c:f>('ASETTW NowTag MgGar'!$D$98,'ASETTW NowTag MgGar'!$H$98,'ASETTW NowTag MgGar'!$L$98,'ASETTW NowTag MgGar'!$P$98,'ASETTW NowTag MgGar'!$T$98)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5D88-4C9E-8526-CF970C504EB7}"/>
            </c:ext>
          </c:extLst>
        </c:ser>
        <c:ser>
          <c:idx val="97"/>
          <c:order val="97"/>
          <c:tx>
            <c:strRef>
              <c:f>'ASETTW NowTag MgGar'!$A$99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MgGar'!$D$99:$W$99</c15:sqref>
                  </c15:fullRef>
                </c:ext>
              </c:extLst>
              <c:f>('ASETTW NowTag MgGar'!$D$99,'ASETTW NowTag MgGar'!$H$99,'ASETTW NowTag MgGar'!$L$99,'ASETTW NowTag MgGar'!$P$99,'ASETTW NowTag MgGar'!$T$99)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5D88-4C9E-8526-CF970C504EB7}"/>
            </c:ext>
          </c:extLst>
        </c:ser>
        <c:ser>
          <c:idx val="98"/>
          <c:order val="98"/>
          <c:tx>
            <c:strRef>
              <c:f>'ASETTW NowTag MgGar'!$A$100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MgGar'!$D$100:$W$100</c15:sqref>
                  </c15:fullRef>
                </c:ext>
              </c:extLst>
              <c:f>('ASETTW NowTag MgGar'!$D$100,'ASETTW NowTag MgGar'!$H$100,'ASETTW NowTag MgGar'!$L$100,'ASETTW NowTag MgGar'!$P$100,'ASETTW NowTag MgGar'!$T$100)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5D88-4C9E-8526-CF970C504EB7}"/>
            </c:ext>
          </c:extLst>
        </c:ser>
        <c:ser>
          <c:idx val="99"/>
          <c:order val="99"/>
          <c:tx>
            <c:strRef>
              <c:f>'ASETTW NowTag MgGar'!$A$101</c:f>
              <c:strCache>
                <c:ptCount val="1"/>
              </c:strCache>
            </c:strRef>
          </c:tx>
          <c:spPr>
            <a:ln w="28575" cap="rnd">
              <a:solidFill>
                <a:srgbClr val="BCB8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MgGar'!$D$101:$W$101</c15:sqref>
                  </c15:fullRef>
                </c:ext>
              </c:extLst>
              <c:f>('ASETTW NowTag MgGar'!$D$101,'ASETTW NowTag MgGar'!$H$101,'ASETTW NowTag MgGar'!$L$101,'ASETTW NowTag MgGar'!$P$101,'ASETTW NowTag MgGar'!$T$101)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5D88-4C9E-8526-CF970C504EB7}"/>
            </c:ext>
          </c:extLst>
        </c:ser>
        <c:ser>
          <c:idx val="100"/>
          <c:order val="100"/>
          <c:tx>
            <c:strRef>
              <c:f>'ASETTW NowTag MgGar'!$A$102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MgGar'!$D$102:$W$102</c15:sqref>
                  </c15:fullRef>
                </c:ext>
              </c:extLst>
              <c:f>('ASETTW NowTag MgGar'!$D$102,'ASETTW NowTag MgGar'!$H$102,'ASETTW NowTag MgGar'!$L$102,'ASETTW NowTag MgGar'!$P$102,'ASETTW NowTag MgGar'!$T$102)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D88-4C9E-8526-CF970C504EB7}"/>
            </c:ext>
          </c:extLst>
        </c:ser>
        <c:ser>
          <c:idx val="101"/>
          <c:order val="101"/>
          <c:tx>
            <c:strRef>
              <c:f>'ASETTW NowTag MgGar'!$A$103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MgGar'!$D$103:$W$103</c15:sqref>
                  </c15:fullRef>
                </c:ext>
              </c:extLst>
              <c:f>('ASETTW NowTag MgGar'!$D$103,'ASETTW NowTag MgGar'!$H$103,'ASETTW NowTag MgGar'!$L$103,'ASETTW NowTag MgGar'!$P$103,'ASETTW NowTag MgGar'!$T$103)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5D88-4C9E-8526-CF970C504EB7}"/>
            </c:ext>
          </c:extLst>
        </c:ser>
        <c:ser>
          <c:idx val="102"/>
          <c:order val="102"/>
          <c:tx>
            <c:strRef>
              <c:f>'ASETTW NowTag MgGar'!$A$104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MgGar'!$D$104:$W$104</c15:sqref>
                  </c15:fullRef>
                </c:ext>
              </c:extLst>
              <c:f>('ASETTW NowTag MgGar'!$D$104,'ASETTW NowTag MgGar'!$H$104,'ASETTW NowTag MgGar'!$L$104,'ASETTW NowTag MgGar'!$P$104,'ASETTW NowTag MgGar'!$T$104)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5D88-4C9E-8526-CF970C504EB7}"/>
            </c:ext>
          </c:extLst>
        </c:ser>
        <c:ser>
          <c:idx val="103"/>
          <c:order val="103"/>
          <c:tx>
            <c:strRef>
              <c:f>'ASETTW NowTag MgGar'!$A$105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MgGar'!$D$105:$W$105</c15:sqref>
                  </c15:fullRef>
                </c:ext>
              </c:extLst>
              <c:f>('ASETTW NowTag MgGar'!$D$105,'ASETTW NowTag MgGar'!$H$105,'ASETTW NowTag MgGar'!$L$105,'ASETTW NowTag MgGar'!$P$105,'ASETTW NowTag MgGar'!$T$105)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5D88-4C9E-8526-CF970C504EB7}"/>
            </c:ext>
          </c:extLst>
        </c:ser>
        <c:ser>
          <c:idx val="104"/>
          <c:order val="104"/>
          <c:tx>
            <c:strRef>
              <c:f>'ASETTW NowTag MgGar'!$A$106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MgGar'!$D$106:$W$106</c15:sqref>
                  </c15:fullRef>
                </c:ext>
              </c:extLst>
              <c:f>('ASETTW NowTag MgGar'!$D$106,'ASETTW NowTag MgGar'!$H$106,'ASETTW NowTag MgGar'!$L$106,'ASETTW NowTag MgGar'!$P$106,'ASETTW NowTag MgGar'!$T$106)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5D88-4C9E-8526-CF970C504EB7}"/>
            </c:ext>
          </c:extLst>
        </c:ser>
        <c:ser>
          <c:idx val="105"/>
          <c:order val="105"/>
          <c:tx>
            <c:strRef>
              <c:f>'ASETTW NowTag MgGar'!$A$107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MgGar'!$D$107:$W$107</c15:sqref>
                  </c15:fullRef>
                </c:ext>
              </c:extLst>
              <c:f>('ASETTW NowTag MgGar'!$D$107,'ASETTW NowTag MgGar'!$H$107,'ASETTW NowTag MgGar'!$L$107,'ASETTW NowTag MgGar'!$P$107,'ASETTW NowTag MgGar'!$T$107)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5D88-4C9E-8526-CF970C504EB7}"/>
            </c:ext>
          </c:extLst>
        </c:ser>
        <c:ser>
          <c:idx val="106"/>
          <c:order val="106"/>
          <c:tx>
            <c:strRef>
              <c:f>'ASETTW NowTag MgGar'!$A$108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MgGar'!$D$108:$W$108</c15:sqref>
                  </c15:fullRef>
                </c:ext>
              </c:extLst>
              <c:f>('ASETTW NowTag MgGar'!$D$108,'ASETTW NowTag MgGar'!$H$108,'ASETTW NowTag MgGar'!$L$108,'ASETTW NowTag MgGar'!$P$108,'ASETTW NowTag MgGar'!$T$108)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5D88-4C9E-8526-CF970C504EB7}"/>
            </c:ext>
          </c:extLst>
        </c:ser>
        <c:ser>
          <c:idx val="107"/>
          <c:order val="107"/>
          <c:tx>
            <c:strRef>
              <c:f>'ASETTW NowTag MgGar'!$A$109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MgGar'!$D$109:$W$109</c15:sqref>
                  </c15:fullRef>
                </c:ext>
              </c:extLst>
              <c:f>('ASETTW NowTag MgGar'!$D$109,'ASETTW NowTag MgGar'!$H$109,'ASETTW NowTag MgGar'!$L$109,'ASETTW NowTag MgGar'!$P$109,'ASETTW NowTag MgGar'!$T$109)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5D88-4C9E-8526-CF970C504EB7}"/>
            </c:ext>
          </c:extLst>
        </c:ser>
        <c:ser>
          <c:idx val="108"/>
          <c:order val="108"/>
          <c:tx>
            <c:strRef>
              <c:f>'ASETTW NowTag MgGar'!$A$110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MgGar'!$D$110:$W$110</c15:sqref>
                  </c15:fullRef>
                </c:ext>
              </c:extLst>
              <c:f>('ASETTW NowTag MgGar'!$D$110,'ASETTW NowTag MgGar'!$H$110,'ASETTW NowTag MgGar'!$L$110,'ASETTW NowTag MgGar'!$P$110,'ASETTW NowTag MgGar'!$T$110)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5D88-4C9E-8526-CF970C504EB7}"/>
            </c:ext>
          </c:extLst>
        </c:ser>
        <c:ser>
          <c:idx val="109"/>
          <c:order val="109"/>
          <c:tx>
            <c:strRef>
              <c:f>'ASETTW NowTag MgGar'!$A$111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MgGar'!$D$111:$W$111</c15:sqref>
                  </c15:fullRef>
                </c:ext>
              </c:extLst>
              <c:f>('ASETTW NowTag MgGar'!$D$111,'ASETTW NowTag MgGar'!$H$111,'ASETTW NowTag MgGar'!$L$111,'ASETTW NowTag MgGar'!$P$111,'ASETTW NowTag MgGar'!$T$111)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5D88-4C9E-8526-CF970C504EB7}"/>
            </c:ext>
          </c:extLst>
        </c:ser>
        <c:ser>
          <c:idx val="110"/>
          <c:order val="110"/>
          <c:tx>
            <c:strRef>
              <c:f>'ASETTW NowTag MgGar'!$A$112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MgGar'!$D$112:$W$112</c15:sqref>
                  </c15:fullRef>
                </c:ext>
              </c:extLst>
              <c:f>('ASETTW NowTag MgGar'!$D$112,'ASETTW NowTag MgGar'!$H$112,'ASETTW NowTag MgGar'!$L$112,'ASETTW NowTag MgGar'!$P$112,'ASETTW NowTag MgGar'!$T$112)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5D88-4C9E-8526-CF970C504EB7}"/>
            </c:ext>
          </c:extLst>
        </c:ser>
        <c:ser>
          <c:idx val="111"/>
          <c:order val="111"/>
          <c:tx>
            <c:strRef>
              <c:f>'ASETTW NowTag MgGar'!$A$113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MgGar'!$D$113:$W$113</c15:sqref>
                  </c15:fullRef>
                </c:ext>
              </c:extLst>
              <c:f>('ASETTW NowTag MgGar'!$D$113,'ASETTW NowTag MgGar'!$H$113,'ASETTW NowTag MgGar'!$L$113,'ASETTW NowTag MgGar'!$P$113,'ASETTW NowTag MgGar'!$T$113)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5D88-4C9E-8526-CF970C504EB7}"/>
            </c:ext>
          </c:extLst>
        </c:ser>
        <c:ser>
          <c:idx val="112"/>
          <c:order val="112"/>
          <c:tx>
            <c:strRef>
              <c:f>'ASETTW NowTag MgGar'!$A$114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MgGar'!$D$114:$W$114</c15:sqref>
                  </c15:fullRef>
                </c:ext>
              </c:extLst>
              <c:f>('ASETTW NowTag MgGar'!$D$114,'ASETTW NowTag MgGar'!$H$114,'ASETTW NowTag MgGar'!$L$114,'ASETTW NowTag MgGar'!$P$114,'ASETTW NowTag MgGar'!$T$114)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5D88-4C9E-8526-CF970C504EB7}"/>
            </c:ext>
          </c:extLst>
        </c:ser>
        <c:ser>
          <c:idx val="113"/>
          <c:order val="113"/>
          <c:tx>
            <c:strRef>
              <c:f>'ASETTW NowTag MgGar'!$A$115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MgGar'!$D$115:$W$115</c15:sqref>
                  </c15:fullRef>
                </c:ext>
              </c:extLst>
              <c:f>('ASETTW NowTag MgGar'!$D$115,'ASETTW NowTag MgGar'!$H$115,'ASETTW NowTag MgGar'!$L$115,'ASETTW NowTag MgGar'!$P$115,'ASETTW NowTag MgGar'!$T$115)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5D88-4C9E-8526-CF970C504EB7}"/>
            </c:ext>
          </c:extLst>
        </c:ser>
        <c:ser>
          <c:idx val="114"/>
          <c:order val="114"/>
          <c:tx>
            <c:strRef>
              <c:f>'ASETTW NowTag MgGar'!$A$116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MgGar'!$D$116:$W$116</c15:sqref>
                  </c15:fullRef>
                </c:ext>
              </c:extLst>
              <c:f>('ASETTW NowTag MgGar'!$D$116,'ASETTW NowTag MgGar'!$H$116,'ASETTW NowTag MgGar'!$L$116,'ASETTW NowTag MgGar'!$P$116,'ASETTW NowTag MgGar'!$T$116)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5D88-4C9E-8526-CF970C504EB7}"/>
            </c:ext>
          </c:extLst>
        </c:ser>
        <c:ser>
          <c:idx val="115"/>
          <c:order val="115"/>
          <c:tx>
            <c:strRef>
              <c:f>'ASETTW NowTag MgGar'!$A$117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MgGar'!$D$117:$W$117</c15:sqref>
                  </c15:fullRef>
                </c:ext>
              </c:extLst>
              <c:f>('ASETTW NowTag MgGar'!$D$117,'ASETTW NowTag MgGar'!$H$117,'ASETTW NowTag MgGar'!$L$117,'ASETTW NowTag MgGar'!$P$117,'ASETTW NowTag MgGar'!$T$117)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5D88-4C9E-8526-CF970C504EB7}"/>
            </c:ext>
          </c:extLst>
        </c:ser>
        <c:ser>
          <c:idx val="116"/>
          <c:order val="116"/>
          <c:tx>
            <c:strRef>
              <c:f>'ASETTW NowTag MgGar'!$A$118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MgGar'!$D$118:$W$118</c15:sqref>
                  </c15:fullRef>
                </c:ext>
              </c:extLst>
              <c:f>('ASETTW NowTag MgGar'!$D$118,'ASETTW NowTag MgGar'!$H$118,'ASETTW NowTag MgGar'!$L$118,'ASETTW NowTag MgGar'!$P$118,'ASETTW NowTag MgGar'!$T$118)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5D88-4C9E-8526-CF970C504EB7}"/>
            </c:ext>
          </c:extLst>
        </c:ser>
        <c:ser>
          <c:idx val="117"/>
          <c:order val="117"/>
          <c:tx>
            <c:strRef>
              <c:f>'ASETTW NowTag MgGar'!$A$119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MgGar'!$D$119:$W$119</c15:sqref>
                  </c15:fullRef>
                </c:ext>
              </c:extLst>
              <c:f>('ASETTW NowTag MgGar'!$D$119,'ASETTW NowTag MgGar'!$H$119,'ASETTW NowTag MgGar'!$L$119,'ASETTW NowTag MgGar'!$P$119,'ASETTW NowTag MgGar'!$T$119)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5D88-4C9E-8526-CF970C504EB7}"/>
            </c:ext>
          </c:extLst>
        </c:ser>
        <c:ser>
          <c:idx val="118"/>
          <c:order val="118"/>
          <c:tx>
            <c:strRef>
              <c:f>'ASETTW NowTag MgGar'!$A$120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MgGar'!$D$120:$W$120</c15:sqref>
                  </c15:fullRef>
                </c:ext>
              </c:extLst>
              <c:f>('ASETTW NowTag MgGar'!$D$120,'ASETTW NowTag MgGar'!$H$120,'ASETTW NowTag MgGar'!$L$120,'ASETTW NowTag MgGar'!$P$120,'ASETTW NowTag MgGar'!$T$120)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5D88-4C9E-8526-CF970C504EB7}"/>
            </c:ext>
          </c:extLst>
        </c:ser>
        <c:ser>
          <c:idx val="119"/>
          <c:order val="119"/>
          <c:tx>
            <c:strRef>
              <c:f>'ASETTW NowTag MgGar'!$A$121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MgGar'!$D$121:$W$121</c15:sqref>
                  </c15:fullRef>
                </c:ext>
              </c:extLst>
              <c:f>('ASETTW NowTag MgGar'!$D$121,'ASETTW NowTag MgGar'!$H$121,'ASETTW NowTag MgGar'!$L$121,'ASETTW NowTag MgGar'!$P$121,'ASETTW NowTag MgGar'!$T$121)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5D88-4C9E-8526-CF970C504EB7}"/>
            </c:ext>
          </c:extLst>
        </c:ser>
        <c:ser>
          <c:idx val="120"/>
          <c:order val="120"/>
          <c:tx>
            <c:strRef>
              <c:f>'ASETTW NowTag MgGar'!$A$122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MgGar'!$D$122:$W$122</c15:sqref>
                  </c15:fullRef>
                </c:ext>
              </c:extLst>
              <c:f>('ASETTW NowTag MgGar'!$D$122,'ASETTW NowTag MgGar'!$H$122,'ASETTW NowTag MgGar'!$L$122,'ASETTW NowTag MgGar'!$P$122,'ASETTW NowTag MgGar'!$T$122)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5D88-4C9E-8526-CF970C504EB7}"/>
            </c:ext>
          </c:extLst>
        </c:ser>
        <c:ser>
          <c:idx val="121"/>
          <c:order val="121"/>
          <c:tx>
            <c:strRef>
              <c:f>'ASETTW NowTag MgGar'!$A$123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MgGar'!$D$123:$W$123</c15:sqref>
                  </c15:fullRef>
                </c:ext>
              </c:extLst>
              <c:f>('ASETTW NowTag MgGar'!$D$123,'ASETTW NowTag MgGar'!$H$123,'ASETTW NowTag MgGar'!$L$123,'ASETTW NowTag MgGar'!$P$123,'ASETTW NowTag MgGar'!$T$123)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5D88-4C9E-8526-CF970C504EB7}"/>
            </c:ext>
          </c:extLst>
        </c:ser>
        <c:ser>
          <c:idx val="122"/>
          <c:order val="122"/>
          <c:tx>
            <c:strRef>
              <c:f>'ASETTW NowTag MgGar'!$A$124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MgGar'!$D$124:$W$124</c15:sqref>
                  </c15:fullRef>
                </c:ext>
              </c:extLst>
              <c:f>('ASETTW NowTag MgGar'!$D$124,'ASETTW NowTag MgGar'!$H$124,'ASETTW NowTag MgGar'!$L$124,'ASETTW NowTag MgGar'!$P$124,'ASETTW NowTag MgGar'!$T$124)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5D88-4C9E-8526-CF970C504EB7}"/>
            </c:ext>
          </c:extLst>
        </c:ser>
        <c:ser>
          <c:idx val="123"/>
          <c:order val="123"/>
          <c:tx>
            <c:strRef>
              <c:f>'ASETTW NowTag MgGar'!$A$125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MgGar'!$D$125:$W$125</c15:sqref>
                  </c15:fullRef>
                </c:ext>
              </c:extLst>
              <c:f>('ASETTW NowTag MgGar'!$D$125,'ASETTW NowTag MgGar'!$H$125,'ASETTW NowTag MgGar'!$L$125,'ASETTW NowTag MgGar'!$P$125,'ASETTW NowTag MgGar'!$T$125)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5D88-4C9E-8526-CF970C504EB7}"/>
            </c:ext>
          </c:extLst>
        </c:ser>
        <c:ser>
          <c:idx val="124"/>
          <c:order val="124"/>
          <c:tx>
            <c:strRef>
              <c:f>'ASETTW NowTag MgGar'!$A$126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MgGar'!$D$126:$W$126</c15:sqref>
                  </c15:fullRef>
                </c:ext>
              </c:extLst>
              <c:f>('ASETTW NowTag MgGar'!$D$126,'ASETTW NowTag MgGar'!$H$126,'ASETTW NowTag MgGar'!$L$126,'ASETTW NowTag MgGar'!$P$126,'ASETTW NowTag MgGar'!$T$126)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5D88-4C9E-8526-CF970C504EB7}"/>
            </c:ext>
          </c:extLst>
        </c:ser>
        <c:ser>
          <c:idx val="125"/>
          <c:order val="125"/>
          <c:tx>
            <c:strRef>
              <c:f>'ASETTW NowTag MgGar'!$A$127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MgGar'!$D$127:$W$127</c15:sqref>
                  </c15:fullRef>
                </c:ext>
              </c:extLst>
              <c:f>('ASETTW NowTag MgGar'!$D$127,'ASETTW NowTag MgGar'!$H$127,'ASETTW NowTag MgGar'!$L$127,'ASETTW NowTag MgGar'!$P$127,'ASETTW NowTag MgGar'!$T$127)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5D88-4C9E-8526-CF970C504EB7}"/>
            </c:ext>
          </c:extLst>
        </c:ser>
        <c:ser>
          <c:idx val="126"/>
          <c:order val="126"/>
          <c:tx>
            <c:strRef>
              <c:f>'ASETTW NowTag MgGar'!$A$128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MgGar'!$D$128:$W$128</c15:sqref>
                  </c15:fullRef>
                </c:ext>
              </c:extLst>
              <c:f>('ASETTW NowTag MgGar'!$D$128,'ASETTW NowTag MgGar'!$H$128,'ASETTW NowTag MgGar'!$L$128,'ASETTW NowTag MgGar'!$P$128,'ASETTW NowTag MgGar'!$T$128)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5D88-4C9E-8526-CF970C504EB7}"/>
            </c:ext>
          </c:extLst>
        </c:ser>
        <c:ser>
          <c:idx val="127"/>
          <c:order val="127"/>
          <c:tx>
            <c:strRef>
              <c:f>'ASETTW NowTag MgGar'!$A$129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MgGar'!$D$129:$W$129</c15:sqref>
                  </c15:fullRef>
                </c:ext>
              </c:extLst>
              <c:f>('ASETTW NowTag MgGar'!$D$129,'ASETTW NowTag MgGar'!$H$129,'ASETTW NowTag MgGar'!$L$129,'ASETTW NowTag MgGar'!$P$129,'ASETTW NowTag MgGar'!$T$129)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5D88-4C9E-8526-CF970C504EB7}"/>
            </c:ext>
          </c:extLst>
        </c:ser>
        <c:ser>
          <c:idx val="128"/>
          <c:order val="128"/>
          <c:tx>
            <c:strRef>
              <c:f>'ASETTW NowTag MgGar'!$A$130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MgGar'!$D$130:$W$130</c15:sqref>
                  </c15:fullRef>
                </c:ext>
              </c:extLst>
              <c:f>('ASETTW NowTag MgGar'!$D$130,'ASETTW NowTag MgGar'!$H$130,'ASETTW NowTag MgGar'!$L$130,'ASETTW NowTag MgGar'!$P$130,'ASETTW NowTag MgGar'!$T$130)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5D88-4C9E-8526-CF970C504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i="0" kern="1200" spc="0" baseline="0">
                <a:solidFill>
                  <a:schemeClr val="accent1"/>
                </a:solidFill>
                <a:effectLst/>
              </a:rPr>
              <a:t>Average Scaled Time to Win (ASTTW)</a:t>
            </a:r>
            <a:r>
              <a:rPr lang="en-US" sz="1600" b="0" i="0" kern="1200" spc="0" baseline="0">
                <a:solidFill>
                  <a:srgbClr val="595959"/>
                </a:solidFill>
                <a:effectLst/>
              </a:rPr>
              <a:t>, No Dodging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MgGar'!$A$2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MgGar'!$D$2:$W$2</c15:sqref>
                  </c15:fullRef>
                </c:ext>
              </c:extLst>
              <c:f>('ASETTW NowTag MgGar'!$F$2,'ASETTW NowTag MgGar'!$J$2,'ASETTW NowTag MgGar'!$N$2,'ASETTW NowTag MgGar'!$R$2,'ASETTW NowTag MgGar'!$V$2)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8C8-41F7-A275-8E9FDB93EF36}"/>
            </c:ext>
          </c:extLst>
        </c:ser>
        <c:ser>
          <c:idx val="0"/>
          <c:order val="1"/>
          <c:tx>
            <c:strRef>
              <c:f>'ASETTW NowTag MgGar'!$A$3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MgGar'!$D$3:$W$3</c15:sqref>
                  </c15:fullRef>
                </c:ext>
              </c:extLst>
              <c:f>('ASETTW NowTag MgGar'!$F$3,'ASETTW NowTag MgGar'!$J$3,'ASETTW NowTag MgGar'!$N$3,'ASETTW NowTag MgGar'!$R$3,'ASETTW NowTag MgGar'!$V$3)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C8-41F7-A275-8E9FDB93EF36}"/>
            </c:ext>
          </c:extLst>
        </c:ser>
        <c:ser>
          <c:idx val="1"/>
          <c:order val="2"/>
          <c:tx>
            <c:strRef>
              <c:f>'ASETTW NowTag MgGar'!$A$4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MgGar'!$D$4:$W$4</c15:sqref>
                  </c15:fullRef>
                </c:ext>
              </c:extLst>
              <c:f>('ASETTW NowTag MgGar'!$F$4,'ASETTW NowTag MgGar'!$J$4,'ASETTW NowTag MgGar'!$N$4,'ASETTW NowTag MgGar'!$R$4,'ASETTW NowTag MgGar'!$V$4)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C8-41F7-A275-8E9FDB93EF36}"/>
            </c:ext>
          </c:extLst>
        </c:ser>
        <c:ser>
          <c:idx val="2"/>
          <c:order val="3"/>
          <c:tx>
            <c:strRef>
              <c:f>'ASETTW NowTag MgGar'!$A$5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MgGar'!$D$5:$W$5</c15:sqref>
                  </c15:fullRef>
                </c:ext>
              </c:extLst>
              <c:f>('ASETTW NowTag MgGar'!$F$5,'ASETTW NowTag MgGar'!$J$5,'ASETTW NowTag MgGar'!$N$5,'ASETTW NowTag MgGar'!$R$5,'ASETTW NowTag MgGar'!$V$5)</c:f>
              <c:numCache>
                <c:formatCode>General</c:formatCode>
                <c:ptCount val="5"/>
                <c:pt idx="0">
                  <c:v>1.3400130981450407</c:v>
                </c:pt>
                <c:pt idx="1">
                  <c:v>1.2751591793860708</c:v>
                </c:pt>
                <c:pt idx="2">
                  <c:v>1.2335085293439256</c:v>
                </c:pt>
                <c:pt idx="3">
                  <c:v>1.1823749290845702</c:v>
                </c:pt>
                <c:pt idx="4">
                  <c:v>1.1478615786801907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C8-41F7-A275-8E9FDB93EF36}"/>
            </c:ext>
          </c:extLst>
        </c:ser>
        <c:ser>
          <c:idx val="3"/>
          <c:order val="4"/>
          <c:tx>
            <c:strRef>
              <c:f>'ASETTW NowTag MgGar'!$A$6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MgGar'!$D$6:$W$6</c15:sqref>
                  </c15:fullRef>
                </c:ext>
              </c:extLst>
              <c:f>('ASETTW NowTag MgGar'!$F$6,'ASETTW NowTag MgGar'!$J$6,'ASETTW NowTag MgGar'!$N$6,'ASETTW NowTag MgGar'!$R$6,'ASETTW NowTag MgGar'!$V$6)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C8-41F7-A275-8E9FDB93EF36}"/>
            </c:ext>
          </c:extLst>
        </c:ser>
        <c:ser>
          <c:idx val="4"/>
          <c:order val="5"/>
          <c:tx>
            <c:strRef>
              <c:f>'ASETTW NowTag MgGar'!$A$7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MgGar'!$D$7:$W$7</c15:sqref>
                  </c15:fullRef>
                </c:ext>
              </c:extLst>
              <c:f>('ASETTW NowTag MgGar'!$F$7,'ASETTW NowTag MgGar'!$J$7,'ASETTW NowTag MgGar'!$N$7,'ASETTW NowTag MgGar'!$R$7,'ASETTW NowTag MgGar'!$V$7)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C8-41F7-A275-8E9FDB93EF36}"/>
            </c:ext>
          </c:extLst>
        </c:ser>
        <c:ser>
          <c:idx val="5"/>
          <c:order val="6"/>
          <c:tx>
            <c:strRef>
              <c:f>'ASETTW NowTag MgGar'!$A$8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MgGar'!$D$8:$W$8</c15:sqref>
                  </c15:fullRef>
                </c:ext>
              </c:extLst>
              <c:f>('ASETTW NowTag MgGar'!$F$8,'ASETTW NowTag MgGar'!$J$8,'ASETTW NowTag MgGar'!$N$8,'ASETTW NowTag MgGar'!$R$8,'ASETTW NowTag MgGar'!$V$8)</c:f>
              <c:numCache>
                <c:formatCode>General</c:formatCode>
                <c:ptCount val="5"/>
                <c:pt idx="0">
                  <c:v>1.3568804330245474</c:v>
                </c:pt>
                <c:pt idx="1">
                  <c:v>1.2829414773561212</c:v>
                </c:pt>
                <c:pt idx="2">
                  <c:v>1.2120406641267878</c:v>
                </c:pt>
                <c:pt idx="3">
                  <c:v>1.1634763586058134</c:v>
                </c:pt>
                <c:pt idx="4">
                  <c:v>1.1125821090582808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8C8-41F7-A275-8E9FDB93EF36}"/>
            </c:ext>
          </c:extLst>
        </c:ser>
        <c:ser>
          <c:idx val="6"/>
          <c:order val="7"/>
          <c:tx>
            <c:strRef>
              <c:f>'ASETTW NowTag MgGar'!$A$9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MgGar'!$D$9:$W$9</c15:sqref>
                  </c15:fullRef>
                </c:ext>
              </c:extLst>
              <c:f>('ASETTW NowTag MgGar'!$F$9,'ASETTW NowTag MgGar'!$J$9,'ASETTW NowTag MgGar'!$N$9,'ASETTW NowTag MgGar'!$R$9,'ASETTW NowTag MgGar'!$V$9)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8C8-41F7-A275-8E9FDB93EF36}"/>
            </c:ext>
          </c:extLst>
        </c:ser>
        <c:ser>
          <c:idx val="7"/>
          <c:order val="8"/>
          <c:tx>
            <c:strRef>
              <c:f>'ASETTW NowTag MgGar'!$A$10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MgGar'!$D$10:$W$10</c15:sqref>
                  </c15:fullRef>
                </c:ext>
              </c:extLst>
              <c:f>('ASETTW NowTag MgGar'!$F$10,'ASETTW NowTag MgGar'!$J$10,'ASETTW NowTag MgGar'!$N$10,'ASETTW NowTag MgGar'!$R$10,'ASETTW NowTag MgGar'!$V$10)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8C8-41F7-A275-8E9FDB93EF36}"/>
            </c:ext>
          </c:extLst>
        </c:ser>
        <c:ser>
          <c:idx val="8"/>
          <c:order val="9"/>
          <c:tx>
            <c:strRef>
              <c:f>'ASETTW NowTag MgGar'!$A$11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MgGar'!$D$11:$W$11</c15:sqref>
                  </c15:fullRef>
                </c:ext>
              </c:extLst>
              <c:f>('ASETTW NowTag MgGar'!$F$11,'ASETTW NowTag MgGar'!$J$11,'ASETTW NowTag MgGar'!$N$11,'ASETTW NowTag MgGar'!$R$11,'ASETTW NowTag MgGar'!$V$11)</c:f>
              <c:numCache>
                <c:formatCode>General</c:formatCode>
                <c:ptCount val="5"/>
                <c:pt idx="0">
                  <c:v>1.3501504991096871</c:v>
                </c:pt>
                <c:pt idx="1">
                  <c:v>1.264791676526988</c:v>
                </c:pt>
                <c:pt idx="2">
                  <c:v>1.2005790770377978</c:v>
                </c:pt>
                <c:pt idx="3">
                  <c:v>1.1537525646855333</c:v>
                </c:pt>
                <c:pt idx="4">
                  <c:v>1.1023423158862207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8C8-41F7-A275-8E9FDB93EF36}"/>
            </c:ext>
          </c:extLst>
        </c:ser>
        <c:ser>
          <c:idx val="9"/>
          <c:order val="10"/>
          <c:tx>
            <c:strRef>
              <c:f>'ASETTW NowTag MgGar'!$A$12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MgGar'!$D$12:$W$12</c15:sqref>
                  </c15:fullRef>
                </c:ext>
              </c:extLst>
              <c:f>('ASETTW NowTag MgGar'!$F$12,'ASETTW NowTag MgGar'!$J$12,'ASETTW NowTag MgGar'!$N$12,'ASETTW NowTag MgGar'!$R$12,'ASETTW NowTag MgGar'!$V$12)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8C8-41F7-A275-8E9FDB93EF36}"/>
            </c:ext>
          </c:extLst>
        </c:ser>
        <c:ser>
          <c:idx val="10"/>
          <c:order val="11"/>
          <c:tx>
            <c:strRef>
              <c:f>'ASETTW NowTag MgGar'!$A$13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MgGar'!$D$13:$W$13</c15:sqref>
                  </c15:fullRef>
                </c:ext>
              </c:extLst>
              <c:f>('ASETTW NowTag MgGar'!$F$13,'ASETTW NowTag MgGar'!$J$13,'ASETTW NowTag MgGar'!$N$13,'ASETTW NowTag MgGar'!$R$13,'ASETTW NowTag MgGar'!$V$13)</c:f>
              <c:numCache>
                <c:formatCode>General</c:formatCode>
                <c:ptCount val="5"/>
                <c:pt idx="0">
                  <c:v>1.3576323119191338</c:v>
                </c:pt>
                <c:pt idx="1">
                  <c:v>1.2915623944402572</c:v>
                </c:pt>
                <c:pt idx="2">
                  <c:v>1.2272305576671749</c:v>
                </c:pt>
                <c:pt idx="3">
                  <c:v>1.1775699667400401</c:v>
                </c:pt>
                <c:pt idx="4">
                  <c:v>1.1290331767405897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8C8-41F7-A275-8E9FDB93EF36}"/>
            </c:ext>
          </c:extLst>
        </c:ser>
        <c:ser>
          <c:idx val="11"/>
          <c:order val="12"/>
          <c:tx>
            <c:strRef>
              <c:f>'ASETTW NowTag MgGar'!$A$14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MgGar'!$D$14:$W$14</c15:sqref>
                  </c15:fullRef>
                </c:ext>
              </c:extLst>
              <c:f>('ASETTW NowTag MgGar'!$F$14,'ASETTW NowTag MgGar'!$J$14,'ASETTW NowTag MgGar'!$N$14,'ASETTW NowTag MgGar'!$R$14,'ASETTW NowTag MgGar'!$V$14)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8C8-41F7-A275-8E9FDB93EF36}"/>
            </c:ext>
          </c:extLst>
        </c:ser>
        <c:ser>
          <c:idx val="12"/>
          <c:order val="13"/>
          <c:tx>
            <c:strRef>
              <c:f>'ASETTW NowTag MgGar'!$A$15</c:f>
              <c:strCache>
                <c:ptCount val="1"/>
              </c:strCache>
            </c:strRef>
          </c:tx>
          <c:spPr>
            <a:ln w="57150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MgGar'!$D$15:$W$15</c15:sqref>
                  </c15:fullRef>
                </c:ext>
              </c:extLst>
              <c:f>('ASETTW NowTag MgGar'!$F$15,'ASETTW NowTag MgGar'!$J$15,'ASETTW NowTag MgGar'!$N$15,'ASETTW NowTag MgGar'!$R$15,'ASETTW NowTag MgGar'!$V$15)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8C8-41F7-A275-8E9FDB93EF36}"/>
            </c:ext>
          </c:extLst>
        </c:ser>
        <c:ser>
          <c:idx val="13"/>
          <c:order val="14"/>
          <c:tx>
            <c:strRef>
              <c:f>'ASETTW NowTag MgGar'!$A$16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MgGar'!$D$16:$W$16</c15:sqref>
                  </c15:fullRef>
                </c:ext>
              </c:extLst>
              <c:f>('ASETTW NowTag MgGar'!$F$16,'ASETTW NowTag MgGar'!$J$16,'ASETTW NowTag MgGar'!$N$16,'ASETTW NowTag MgGar'!$R$16,'ASETTW NowTag MgGar'!$V$16)</c:f>
              <c:numCache>
                <c:formatCode>General</c:formatCode>
                <c:ptCount val="5"/>
                <c:pt idx="0">
                  <c:v>1.4058375759377408</c:v>
                </c:pt>
                <c:pt idx="1">
                  <c:v>1.3307638184513733</c:v>
                </c:pt>
                <c:pt idx="2">
                  <c:v>1.2848560274551621</c:v>
                </c:pt>
                <c:pt idx="3">
                  <c:v>1.238120688505981</c:v>
                </c:pt>
                <c:pt idx="4">
                  <c:v>1.1823631777024888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8C8-41F7-A275-8E9FDB93EF36}"/>
            </c:ext>
          </c:extLst>
        </c:ser>
        <c:ser>
          <c:idx val="14"/>
          <c:order val="15"/>
          <c:tx>
            <c:strRef>
              <c:f>'ASETTW NowTag MgGar'!$A$17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MgGar'!$D$17:$W$17</c15:sqref>
                  </c15:fullRef>
                </c:ext>
              </c:extLst>
              <c:f>('ASETTW NowTag MgGar'!$F$17,'ASETTW NowTag MgGar'!$J$17,'ASETTW NowTag MgGar'!$N$17,'ASETTW NowTag MgGar'!$R$17,'ASETTW NowTag MgGar'!$V$17)</c:f>
              <c:numCache>
                <c:formatCode>General</c:formatCode>
                <c:ptCount val="5"/>
                <c:pt idx="0">
                  <c:v>1.4654930244206088</c:v>
                </c:pt>
                <c:pt idx="1">
                  <c:v>1.4060857289314268</c:v>
                </c:pt>
                <c:pt idx="2">
                  <c:v>1.348109062438841</c:v>
                </c:pt>
                <c:pt idx="3">
                  <c:v>1.2998398046872626</c:v>
                </c:pt>
                <c:pt idx="4">
                  <c:v>1.2568496425317979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8C8-41F7-A275-8E9FDB93EF36}"/>
            </c:ext>
          </c:extLst>
        </c:ser>
        <c:ser>
          <c:idx val="15"/>
          <c:order val="16"/>
          <c:tx>
            <c:strRef>
              <c:f>'ASETTW NowTag MgGar'!$A$18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MgGar'!$D$18:$W$18</c15:sqref>
                  </c15:fullRef>
                </c:ext>
              </c:extLst>
              <c:f>('ASETTW NowTag MgGar'!$F$18,'ASETTW NowTag MgGar'!$J$18,'ASETTW NowTag MgGar'!$N$18,'ASETTW NowTag MgGar'!$R$18,'ASETTW NowTag MgGar'!$V$18)</c:f>
              <c:numCache>
                <c:formatCode>General</c:formatCode>
                <c:ptCount val="5"/>
                <c:pt idx="0">
                  <c:v>1.4703734413118976</c:v>
                </c:pt>
                <c:pt idx="1">
                  <c:v>1.3928185130597319</c:v>
                </c:pt>
                <c:pt idx="2">
                  <c:v>1.3309272289114933</c:v>
                </c:pt>
                <c:pt idx="3">
                  <c:v>1.2799885896298233</c:v>
                </c:pt>
                <c:pt idx="4">
                  <c:v>1.234082327329497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8C8-41F7-A275-8E9FDB93EF36}"/>
            </c:ext>
          </c:extLst>
        </c:ser>
        <c:ser>
          <c:idx val="16"/>
          <c:order val="17"/>
          <c:tx>
            <c:strRef>
              <c:f>'ASETTW NowTag MgGar'!$A$19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MgGar'!$D$19:$W$19</c15:sqref>
                  </c15:fullRef>
                </c:ext>
              </c:extLst>
              <c:f>('ASETTW NowTag MgGar'!$F$19,'ASETTW NowTag MgGar'!$J$19,'ASETTW NowTag MgGar'!$N$19,'ASETTW NowTag MgGar'!$R$19,'ASETTW NowTag MgGar'!$V$19)</c:f>
              <c:numCache>
                <c:formatCode>General</c:formatCode>
                <c:ptCount val="5"/>
                <c:pt idx="0">
                  <c:v>1.5757069223417326</c:v>
                </c:pt>
                <c:pt idx="1">
                  <c:v>1.4863032988948841</c:v>
                </c:pt>
                <c:pt idx="2">
                  <c:v>1.4201781079302416</c:v>
                </c:pt>
                <c:pt idx="3">
                  <c:v>1.3684150790101797</c:v>
                </c:pt>
                <c:pt idx="4">
                  <c:v>1.3202495821420772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8C8-41F7-A275-8E9FDB93EF36}"/>
            </c:ext>
          </c:extLst>
        </c:ser>
        <c:ser>
          <c:idx val="17"/>
          <c:order val="18"/>
          <c:tx>
            <c:strRef>
              <c:f>'ASETTW NowTag MgGar'!$A$20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MgGar'!$D$20:$W$20</c15:sqref>
                  </c15:fullRef>
                </c:ext>
              </c:extLst>
              <c:f>('ASETTW NowTag MgGar'!$F$20,'ASETTW NowTag MgGar'!$J$20,'ASETTW NowTag MgGar'!$N$20,'ASETTW NowTag MgGar'!$R$20,'ASETTW NowTag MgGar'!$V$20)</c:f>
              <c:numCache>
                <c:formatCode>General</c:formatCode>
                <c:ptCount val="5"/>
                <c:pt idx="0">
                  <c:v>1.5761083092416188</c:v>
                </c:pt>
                <c:pt idx="1">
                  <c:v>1.4763983043252729</c:v>
                </c:pt>
                <c:pt idx="2">
                  <c:v>1.4191705577564369</c:v>
                </c:pt>
                <c:pt idx="3">
                  <c:v>1.370105318607183</c:v>
                </c:pt>
                <c:pt idx="4">
                  <c:v>1.3199213979373992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8C8-41F7-A275-8E9FDB93EF36}"/>
            </c:ext>
          </c:extLst>
        </c:ser>
        <c:ser>
          <c:idx val="18"/>
          <c:order val="19"/>
          <c:tx>
            <c:strRef>
              <c:f>'ASETTW NowTag MgGar'!$A$21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MgGar'!$D$21:$W$21</c15:sqref>
                  </c15:fullRef>
                </c:ext>
              </c:extLst>
              <c:f>('ASETTW NowTag MgGar'!$F$21,'ASETTW NowTag MgGar'!$J$21,'ASETTW NowTag MgGar'!$N$21,'ASETTW NowTag MgGar'!$R$21,'ASETTW NowTag MgGar'!$V$21)</c:f>
              <c:numCache>
                <c:formatCode>General</c:formatCode>
                <c:ptCount val="5"/>
                <c:pt idx="0">
                  <c:v>1.5780066208358867</c:v>
                </c:pt>
                <c:pt idx="1">
                  <c:v>1.4865956099664976</c:v>
                </c:pt>
                <c:pt idx="2">
                  <c:v>1.4045993001508141</c:v>
                </c:pt>
                <c:pt idx="3">
                  <c:v>1.3378682377126936</c:v>
                </c:pt>
                <c:pt idx="4">
                  <c:v>1.2952481152951012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8C8-41F7-A275-8E9FDB93EF36}"/>
            </c:ext>
          </c:extLst>
        </c:ser>
        <c:ser>
          <c:idx val="19"/>
          <c:order val="20"/>
          <c:tx>
            <c:strRef>
              <c:f>'ASETTW NowTag MgGar'!$A$22</c:f>
              <c:strCache>
                <c:ptCount val="1"/>
                <c:pt idx="0">
                  <c:v>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MgGar'!$D$22:$W$22</c15:sqref>
                  </c15:fullRef>
                </c:ext>
              </c:extLst>
              <c:f>('ASETTW NowTag MgGar'!$F$22,'ASETTW NowTag MgGar'!$J$22,'ASETTW NowTag MgGar'!$N$22,'ASETTW NowTag MgGar'!$R$22,'ASETTW NowTag MgGar'!$V$22)</c:f>
              <c:numCache>
                <c:formatCode>General</c:formatCode>
                <c:ptCount val="5"/>
                <c:pt idx="0">
                  <c:v>1.5559260591768658</c:v>
                </c:pt>
                <c:pt idx="1">
                  <c:v>1.478800210773298</c:v>
                </c:pt>
                <c:pt idx="2">
                  <c:v>1.3898137770780041</c:v>
                </c:pt>
                <c:pt idx="3">
                  <c:v>1.3376722252812923</c:v>
                </c:pt>
                <c:pt idx="4">
                  <c:v>1.283651728291062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8C8-41F7-A275-8E9FDB93EF36}"/>
            </c:ext>
          </c:extLst>
        </c:ser>
        <c:ser>
          <c:idx val="20"/>
          <c:order val="21"/>
          <c:tx>
            <c:strRef>
              <c:f>'ASETTW NowTag MgGar'!$A$23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MgGar'!$D$23:$W$23</c15:sqref>
                  </c15:fullRef>
                </c:ext>
              </c:extLst>
              <c:f>('ASETTW NowTag MgGar'!$F$23,'ASETTW NowTag MgGar'!$J$23,'ASETTW NowTag MgGar'!$N$23,'ASETTW NowTag MgGar'!$R$23,'ASETTW NowTag MgGar'!$V$23)</c:f>
              <c:numCache>
                <c:formatCode>General</c:formatCode>
                <c:ptCount val="5"/>
                <c:pt idx="0">
                  <c:v>1.5935031924709813</c:v>
                </c:pt>
                <c:pt idx="1">
                  <c:v>1.5033460389148252</c:v>
                </c:pt>
                <c:pt idx="2">
                  <c:v>1.4516238976106162</c:v>
                </c:pt>
                <c:pt idx="3">
                  <c:v>1.3930151193354792</c:v>
                </c:pt>
                <c:pt idx="4">
                  <c:v>1.3486885219293401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8C8-41F7-A275-8E9FDB93EF36}"/>
            </c:ext>
          </c:extLst>
        </c:ser>
        <c:ser>
          <c:idx val="21"/>
          <c:order val="22"/>
          <c:tx>
            <c:strRef>
              <c:f>'ASETTW NowTag MgGar'!$A$24</c:f>
              <c:strCache>
                <c:ptCount val="1"/>
                <c:pt idx="0">
                  <c:v>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MgGar'!$D$24:$W$24</c15:sqref>
                  </c15:fullRef>
                </c:ext>
              </c:extLst>
              <c:f>('ASETTW NowTag MgGar'!$F$24,'ASETTW NowTag MgGar'!$J$24,'ASETTW NowTag MgGar'!$N$24,'ASETTW NowTag MgGar'!$R$24,'ASETTW NowTag MgGar'!$V$24)</c:f>
              <c:numCache>
                <c:formatCode>General</c:formatCode>
                <c:ptCount val="5"/>
                <c:pt idx="0">
                  <c:v>1.595172670853205</c:v>
                </c:pt>
                <c:pt idx="1">
                  <c:v>1.502065572773865</c:v>
                </c:pt>
                <c:pt idx="2">
                  <c:v>1.4355019143233227</c:v>
                </c:pt>
                <c:pt idx="3">
                  <c:v>1.3776049420267267</c:v>
                </c:pt>
                <c:pt idx="4">
                  <c:v>1.3330679824485492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8C8-41F7-A275-8E9FDB93EF36}"/>
            </c:ext>
          </c:extLst>
        </c:ser>
        <c:ser>
          <c:idx val="22"/>
          <c:order val="23"/>
          <c:tx>
            <c:strRef>
              <c:f>'ASETTW NowTag MgGar'!$A$25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MgGar'!$D$25:$W$25</c15:sqref>
                  </c15:fullRef>
                </c:ext>
              </c:extLst>
              <c:f>('ASETTW NowTag MgGar'!$F$25,'ASETTW NowTag MgGar'!$J$25,'ASETTW NowTag MgGar'!$N$25,'ASETTW NowTag MgGar'!$R$25,'ASETTW NowTag MgGar'!$V$25)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8C8-41F7-A275-8E9FDB93EF36}"/>
            </c:ext>
          </c:extLst>
        </c:ser>
        <c:ser>
          <c:idx val="23"/>
          <c:order val="24"/>
          <c:tx>
            <c:strRef>
              <c:f>'ASETTW NowTag MgGar'!$A$26</c:f>
              <c:strCache>
                <c:ptCount val="1"/>
                <c:pt idx="0">
                  <c:v>Haxorus</c:v>
                </c:pt>
              </c:strCache>
            </c:strRef>
          </c:tx>
          <c:spPr>
            <a:ln w="28575" cap="rnd">
              <a:solidFill>
                <a:srgbClr val="BCB8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MgGar'!$D$26:$W$26</c15:sqref>
                  </c15:fullRef>
                </c:ext>
              </c:extLst>
              <c:f>('ASETTW NowTag MgGar'!$F$26,'ASETTW NowTag MgGar'!$J$26,'ASETTW NowTag MgGar'!$N$26,'ASETTW NowTag MgGar'!$R$26,'ASETTW NowTag MgGar'!$V$26)</c:f>
              <c:numCache>
                <c:formatCode>General</c:formatCode>
                <c:ptCount val="5"/>
                <c:pt idx="0">
                  <c:v>1.5039171128195297</c:v>
                </c:pt>
                <c:pt idx="1">
                  <c:v>1.419944327631242</c:v>
                </c:pt>
                <c:pt idx="2">
                  <c:v>1.3650356691031564</c:v>
                </c:pt>
                <c:pt idx="3">
                  <c:v>1.3131642722289325</c:v>
                </c:pt>
                <c:pt idx="4">
                  <c:v>1.2590649340437852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8C8-41F7-A275-8E9FDB93EF36}"/>
            </c:ext>
          </c:extLst>
        </c:ser>
        <c:ser>
          <c:idx val="24"/>
          <c:order val="25"/>
          <c:tx>
            <c:strRef>
              <c:f>'ASETTW NowTag MgGar'!$A$27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MgGar'!$D$27:$W$27</c15:sqref>
                  </c15:fullRef>
                </c:ext>
              </c:extLst>
              <c:f>('ASETTW NowTag MgGar'!$F$27,'ASETTW NowTag MgGar'!$J$27,'ASETTW NowTag MgGar'!$N$27,'ASETTW NowTag MgGar'!$R$27,'ASETTW NowTag MgGar'!$V$27)</c:f>
              <c:numCache>
                <c:formatCode>General</c:formatCode>
                <c:ptCount val="5"/>
                <c:pt idx="0">
                  <c:v>1.6325539382726768</c:v>
                </c:pt>
                <c:pt idx="1">
                  <c:v>1.5184220729738156</c:v>
                </c:pt>
                <c:pt idx="2">
                  <c:v>1.4606434851907777</c:v>
                </c:pt>
                <c:pt idx="3">
                  <c:v>1.4089551102592976</c:v>
                </c:pt>
                <c:pt idx="4">
                  <c:v>1.3656300568285726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8C8-41F7-A275-8E9FDB93EF36}"/>
            </c:ext>
          </c:extLst>
        </c:ser>
        <c:ser>
          <c:idx val="25"/>
          <c:order val="26"/>
          <c:tx>
            <c:strRef>
              <c:f>'ASETTW NowTag MgGar'!$A$28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MgGar'!$D$28:$W$28</c15:sqref>
                  </c15:fullRef>
                </c:ext>
              </c:extLst>
              <c:f>('ASETTW NowTag MgGar'!$F$28,'ASETTW NowTag MgGar'!$J$28,'ASETTW NowTag MgGar'!$N$28,'ASETTW NowTag MgGar'!$R$28,'ASETTW NowTag MgGar'!$V$28)</c:f>
              <c:numCache>
                <c:formatCode>General</c:formatCode>
                <c:ptCount val="5"/>
                <c:pt idx="0">
                  <c:v>1.6417533906177548</c:v>
                </c:pt>
                <c:pt idx="1">
                  <c:v>1.5394836517169694</c:v>
                </c:pt>
                <c:pt idx="2">
                  <c:v>1.4885076041279361</c:v>
                </c:pt>
                <c:pt idx="3">
                  <c:v>1.4403962300943418</c:v>
                </c:pt>
                <c:pt idx="4">
                  <c:v>1.3889087847590034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8C8-41F7-A275-8E9FDB93EF36}"/>
            </c:ext>
          </c:extLst>
        </c:ser>
        <c:ser>
          <c:idx val="26"/>
          <c:order val="27"/>
          <c:tx>
            <c:strRef>
              <c:f>'ASETTW NowTag MgGar'!$A$29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MgGar'!$D$29:$W$29</c15:sqref>
                  </c15:fullRef>
                </c:ext>
              </c:extLst>
              <c:f>('ASETTW NowTag MgGar'!$F$29,'ASETTW NowTag MgGar'!$J$29,'ASETTW NowTag MgGar'!$N$29,'ASETTW NowTag MgGar'!$R$29,'ASETTW NowTag MgGar'!$V$29)</c:f>
              <c:numCache>
                <c:formatCode>General</c:formatCode>
                <c:ptCount val="5"/>
                <c:pt idx="0">
                  <c:v>1.6774573880016019</c:v>
                </c:pt>
                <c:pt idx="1">
                  <c:v>1.5679203033083411</c:v>
                </c:pt>
                <c:pt idx="2">
                  <c:v>1.5019928833613647</c:v>
                </c:pt>
                <c:pt idx="3">
                  <c:v>1.4601352838076356</c:v>
                </c:pt>
                <c:pt idx="4">
                  <c:v>1.4137371989848602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8C8-41F7-A275-8E9FDB93EF36}"/>
            </c:ext>
          </c:extLst>
        </c:ser>
        <c:ser>
          <c:idx val="27"/>
          <c:order val="28"/>
          <c:tx>
            <c:strRef>
              <c:f>'ASETTW NowTag MgGar'!$A$30</c:f>
              <c:strCache>
                <c:ptCount val="1"/>
                <c:pt idx="0">
                  <c:v>Kyurem</c:v>
                </c:pt>
              </c:strCache>
            </c:strRef>
          </c:tx>
          <c:spPr>
            <a:ln w="19050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MgGar'!$D$30:$W$30</c15:sqref>
                  </c15:fullRef>
                </c:ext>
              </c:extLst>
              <c:f>('ASETTW NowTag MgGar'!$F$30,'ASETTW NowTag MgGar'!$J$30,'ASETTW NowTag MgGar'!$N$30,'ASETTW NowTag MgGar'!$R$30,'ASETTW NowTag MgGar'!$V$30)</c:f>
              <c:numCache>
                <c:formatCode>General</c:formatCode>
                <c:ptCount val="5"/>
                <c:pt idx="0">
                  <c:v>1.588453125831947</c:v>
                </c:pt>
                <c:pt idx="1">
                  <c:v>1.5197251068630364</c:v>
                </c:pt>
                <c:pt idx="2">
                  <c:v>1.4585470939766998</c:v>
                </c:pt>
                <c:pt idx="3">
                  <c:v>1.3971916355920031</c:v>
                </c:pt>
                <c:pt idx="4">
                  <c:v>1.3293864099928063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8C8-41F7-A275-8E9FDB93EF36}"/>
            </c:ext>
          </c:extLst>
        </c:ser>
        <c:ser>
          <c:idx val="28"/>
          <c:order val="29"/>
          <c:tx>
            <c:strRef>
              <c:f>'ASETTW NowTag MgGar'!$A$31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MgGar'!$D$31:$W$31</c15:sqref>
                  </c15:fullRef>
                </c:ext>
              </c:extLst>
              <c:f>('ASETTW NowTag MgGar'!$F$31,'ASETTW NowTag MgGar'!$J$31,'ASETTW NowTag MgGar'!$N$31,'ASETTW NowTag MgGar'!$R$31,'ASETTW NowTag MgGar'!$V$31)</c:f>
              <c:numCache>
                <c:formatCode>General</c:formatCode>
                <c:ptCount val="5"/>
                <c:pt idx="0">
                  <c:v>1.7010801653789545</c:v>
                </c:pt>
                <c:pt idx="1">
                  <c:v>1.610991277385813</c:v>
                </c:pt>
                <c:pt idx="2">
                  <c:v>1.5201710046661423</c:v>
                </c:pt>
                <c:pt idx="3">
                  <c:v>1.4338004650346297</c:v>
                </c:pt>
                <c:pt idx="4">
                  <c:v>1.3864271660508931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8C8-41F7-A275-8E9FDB93EF36}"/>
            </c:ext>
          </c:extLst>
        </c:ser>
        <c:ser>
          <c:idx val="29"/>
          <c:order val="30"/>
          <c:tx>
            <c:strRef>
              <c:f>'ASETTW NowTag MgGar'!$A$32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MgGar'!$D$32:$W$32</c15:sqref>
                  </c15:fullRef>
                </c:ext>
              </c:extLst>
              <c:f>('ASETTW NowTag MgGar'!$F$32,'ASETTW NowTag MgGar'!$J$32,'ASETTW NowTag MgGar'!$N$32,'ASETTW NowTag MgGar'!$R$32,'ASETTW NowTag MgGar'!$V$32)</c:f>
              <c:numCache>
                <c:formatCode>General</c:formatCode>
                <c:ptCount val="5"/>
                <c:pt idx="0">
                  <c:v>1.8304032834470836</c:v>
                </c:pt>
                <c:pt idx="1">
                  <c:v>1.752511861696733</c:v>
                </c:pt>
                <c:pt idx="2">
                  <c:v>1.6558736071906035</c:v>
                </c:pt>
                <c:pt idx="3">
                  <c:v>1.5820723321360293</c:v>
                </c:pt>
                <c:pt idx="4">
                  <c:v>1.5345612836752767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8C8-41F7-A275-8E9FDB93EF36}"/>
            </c:ext>
          </c:extLst>
        </c:ser>
        <c:ser>
          <c:idx val="30"/>
          <c:order val="31"/>
          <c:tx>
            <c:strRef>
              <c:f>'ASETTW NowTag MgGar'!$A$33</c:f>
              <c:strCache>
                <c:ptCount val="1"/>
                <c:pt idx="0">
                  <c:v>Baxcalibur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MgGar'!$D$33:$W$33</c15:sqref>
                  </c15:fullRef>
                </c:ext>
              </c:extLst>
              <c:f>('ASETTW NowTag MgGar'!$F$33,'ASETTW NowTag MgGar'!$J$33,'ASETTW NowTag MgGar'!$N$33,'ASETTW NowTag MgGar'!$R$33,'ASETTW NowTag MgGar'!$V$33)</c:f>
              <c:numCache>
                <c:formatCode>General</c:formatCode>
                <c:ptCount val="5"/>
                <c:pt idx="0">
                  <c:v>1.6474733710104399</c:v>
                </c:pt>
                <c:pt idx="1">
                  <c:v>1.5616837241391539</c:v>
                </c:pt>
                <c:pt idx="2">
                  <c:v>1.4859191766286017</c:v>
                </c:pt>
                <c:pt idx="3">
                  <c:v>1.4090528316015867</c:v>
                </c:pt>
                <c:pt idx="4">
                  <c:v>1.3657431456024218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8C8-41F7-A275-8E9FDB93EF36}"/>
            </c:ext>
          </c:extLst>
        </c:ser>
        <c:ser>
          <c:idx val="31"/>
          <c:order val="32"/>
          <c:tx>
            <c:strRef>
              <c:f>'ASETTW NowTag MgGar'!$A$34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MgGar'!$D$34:$W$34</c15:sqref>
                  </c15:fullRef>
                </c:ext>
              </c:extLst>
              <c:f>('ASETTW NowTag MgGar'!$F$34,'ASETTW NowTag MgGar'!$J$34,'ASETTW NowTag MgGar'!$N$34,'ASETTW NowTag MgGar'!$R$34,'ASETTW NowTag MgGar'!$V$34)</c:f>
              <c:numCache>
                <c:formatCode>General</c:formatCode>
                <c:ptCount val="5"/>
                <c:pt idx="0">
                  <c:v>1.8511439251101287</c:v>
                </c:pt>
                <c:pt idx="1">
                  <c:v>1.7700535746084185</c:v>
                </c:pt>
                <c:pt idx="2">
                  <c:v>1.6792110598405838</c:v>
                </c:pt>
                <c:pt idx="3">
                  <c:v>1.6279828425953251</c:v>
                </c:pt>
                <c:pt idx="4">
                  <c:v>1.5790872674175429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8C8-41F7-A275-8E9FDB93EF36}"/>
            </c:ext>
          </c:extLst>
        </c:ser>
        <c:ser>
          <c:idx val="32"/>
          <c:order val="33"/>
          <c:tx>
            <c:strRef>
              <c:f>'ASETTW NowTag MgGar'!$A$35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MgGar'!$D$35:$W$35</c15:sqref>
                  </c15:fullRef>
                </c:ext>
              </c:extLst>
              <c:f>('ASETTW NowTag MgGar'!$F$35,'ASETTW NowTag MgGar'!$J$35,'ASETTW NowTag MgGar'!$N$35,'ASETTW NowTag MgGar'!$R$35,'ASETTW NowTag MgGar'!$V$35)</c:f>
              <c:numCache>
                <c:formatCode>General</c:formatCode>
                <c:ptCount val="5"/>
                <c:pt idx="0">
                  <c:v>1.8785406106528852</c:v>
                </c:pt>
                <c:pt idx="1">
                  <c:v>1.7974850262840318</c:v>
                </c:pt>
                <c:pt idx="2">
                  <c:v>1.7176123849092451</c:v>
                </c:pt>
                <c:pt idx="3">
                  <c:v>1.6655194455612519</c:v>
                </c:pt>
                <c:pt idx="4">
                  <c:v>1.6024067580867274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8C8-41F7-A275-8E9FDB93EF36}"/>
            </c:ext>
          </c:extLst>
        </c:ser>
        <c:ser>
          <c:idx val="33"/>
          <c:order val="34"/>
          <c:tx>
            <c:strRef>
              <c:f>'ASETTW NowTag MgGar'!$A$36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MgGar'!$D$36:$W$36</c15:sqref>
                  </c15:fullRef>
                </c:ext>
              </c:extLst>
              <c:f>('ASETTW NowTag MgGar'!$F$36,'ASETTW NowTag MgGar'!$J$36,'ASETTW NowTag MgGar'!$N$36,'ASETTW NowTag MgGar'!$R$36,'ASETTW NowTag MgGar'!$V$36)</c:f>
              <c:numCache>
                <c:formatCode>General</c:formatCode>
                <c:ptCount val="5"/>
                <c:pt idx="0">
                  <c:v>1.0948356881415571</c:v>
                </c:pt>
                <c:pt idx="1">
                  <c:v>1.045564547332668</c:v>
                </c:pt>
                <c:pt idx="2">
                  <c:v>0.99999999999999989</c:v>
                </c:pt>
                <c:pt idx="3">
                  <c:v>0.96490492964103136</c:v>
                </c:pt>
                <c:pt idx="4">
                  <c:v>0.93074406966891055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8C8-41F7-A275-8E9FDB93EF36}"/>
            </c:ext>
          </c:extLst>
        </c:ser>
        <c:ser>
          <c:idx val="34"/>
          <c:order val="35"/>
          <c:tx>
            <c:strRef>
              <c:f>'ASETTW NowTag MgGar'!$A$37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MgGar'!$D$37:$W$37</c15:sqref>
                  </c15:fullRef>
                </c:ext>
              </c:extLst>
              <c:f>('ASETTW NowTag MgGar'!$F$37,'ASETTW NowTag MgGar'!$J$37,'ASETTW NowTag MgGar'!$N$37,'ASETTW NowTag MgGar'!$R$37,'ASETTW NowTag MgGar'!$V$37)</c:f>
              <c:numCache>
                <c:formatCode>General</c:formatCode>
                <c:ptCount val="5"/>
                <c:pt idx="0">
                  <c:v>1.206372409012797</c:v>
                </c:pt>
                <c:pt idx="1">
                  <c:v>1.1521816150728201</c:v>
                </c:pt>
                <c:pt idx="2">
                  <c:v>1.1028721437714022</c:v>
                </c:pt>
                <c:pt idx="3">
                  <c:v>1.0633015686116756</c:v>
                </c:pt>
                <c:pt idx="4">
                  <c:v>1.0288171517974338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8C8-41F7-A275-8E9FDB93EF36}"/>
            </c:ext>
          </c:extLst>
        </c:ser>
        <c:ser>
          <c:idx val="35"/>
          <c:order val="36"/>
          <c:tx>
            <c:strRef>
              <c:f>'ASETTW NowTag MgGar'!$A$38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MgGar'!$D$38:$W$38</c15:sqref>
                  </c15:fullRef>
                </c:ext>
              </c:extLst>
              <c:f>('ASETTW NowTag MgGar'!$F$38,'ASETTW NowTag MgGar'!$J$38,'ASETTW NowTag MgGar'!$N$38,'ASETTW NowTag MgGar'!$R$38,'ASETTW NowTag MgGar'!$V$38)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8C8-41F7-A275-8E9FDB93EF36}"/>
            </c:ext>
          </c:extLst>
        </c:ser>
        <c:ser>
          <c:idx val="36"/>
          <c:order val="37"/>
          <c:tx>
            <c:strRef>
              <c:f>'ASETTW NowTag MgGar'!$A$39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MgGar'!$D$39:$W$39</c15:sqref>
                  </c15:fullRef>
                </c:ext>
              </c:extLst>
              <c:f>('ASETTW NowTag MgGar'!$F$39,'ASETTW NowTag MgGar'!$J$39,'ASETTW NowTag MgGar'!$N$39,'ASETTW NowTag MgGar'!$R$39,'ASETTW NowTag MgGar'!$V$39)</c:f>
              <c:numCache>
                <c:formatCode>General</c:formatCode>
                <c:ptCount val="5"/>
                <c:pt idx="0">
                  <c:v>1.3263208898612147</c:v>
                </c:pt>
                <c:pt idx="1">
                  <c:v>1.2697952697057617</c:v>
                </c:pt>
                <c:pt idx="2">
                  <c:v>1.2091415606098483</c:v>
                </c:pt>
                <c:pt idx="3">
                  <c:v>1.1686763718663773</c:v>
                </c:pt>
                <c:pt idx="4">
                  <c:v>1.129660986703348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8C8-41F7-A275-8E9FDB93EF36}"/>
            </c:ext>
          </c:extLst>
        </c:ser>
        <c:ser>
          <c:idx val="37"/>
          <c:order val="38"/>
          <c:tx>
            <c:strRef>
              <c:f>'ASETTW NowTag MgGar'!$A$40</c:f>
              <c:strCache>
                <c:ptCount val="1"/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MgGar'!$D$40:$W$40</c15:sqref>
                  </c15:fullRef>
                </c:ext>
              </c:extLst>
              <c:f>('ASETTW NowTag MgGar'!$F$40,'ASETTW NowTag MgGar'!$J$40,'ASETTW NowTag MgGar'!$N$40,'ASETTW NowTag MgGar'!$R$40,'ASETTW NowTag MgGar'!$V$40)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8C8-41F7-A275-8E9FDB93EF36}"/>
            </c:ext>
          </c:extLst>
        </c:ser>
        <c:ser>
          <c:idx val="38"/>
          <c:order val="39"/>
          <c:tx>
            <c:strRef>
              <c:f>'ASETTW NowTag MgGar'!$A$41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MgGar'!$D$41:$W$41</c15:sqref>
                  </c15:fullRef>
                </c:ext>
              </c:extLst>
              <c:f>('ASETTW NowTag MgGar'!$F$41,'ASETTW NowTag MgGar'!$J$41,'ASETTW NowTag MgGar'!$N$41,'ASETTW NowTag MgGar'!$R$41,'ASETTW NowTag MgGar'!$V$41)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8C8-41F7-A275-8E9FDB93EF36}"/>
            </c:ext>
          </c:extLst>
        </c:ser>
        <c:ser>
          <c:idx val="39"/>
          <c:order val="40"/>
          <c:tx>
            <c:strRef>
              <c:f>'ASETTW NowTag MgGar'!$A$42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MgGar'!$D$42:$W$42</c15:sqref>
                  </c15:fullRef>
                </c:ext>
              </c:extLst>
              <c:f>('ASETTW NowTag MgGar'!$F$42,'ASETTW NowTag MgGar'!$J$42,'ASETTW NowTag MgGar'!$N$42,'ASETTW NowTag MgGar'!$R$42,'ASETTW NowTag MgGar'!$V$42)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8C8-41F7-A275-8E9FDB93EF36}"/>
            </c:ext>
          </c:extLst>
        </c:ser>
        <c:ser>
          <c:idx val="40"/>
          <c:order val="41"/>
          <c:tx>
            <c:strRef>
              <c:f>'ASETTW NowTag MgGar'!$A$43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MgGar'!$D$43:$W$43</c15:sqref>
                  </c15:fullRef>
                </c:ext>
              </c:extLst>
              <c:f>('ASETTW NowTag MgGar'!$F$43,'ASETTW NowTag MgGar'!$J$43,'ASETTW NowTag MgGar'!$N$43,'ASETTW NowTag MgGar'!$R$43,'ASETTW NowTag MgGar'!$V$43)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8C8-41F7-A275-8E9FDB93EF36}"/>
            </c:ext>
          </c:extLst>
        </c:ser>
        <c:ser>
          <c:idx val="41"/>
          <c:order val="42"/>
          <c:tx>
            <c:strRef>
              <c:f>'ASETTW NowTag MgGar'!$A$44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MgGar'!$D$44:$W$44</c15:sqref>
                  </c15:fullRef>
                </c:ext>
              </c:extLst>
              <c:f>('ASETTW NowTag MgGar'!$F$44,'ASETTW NowTag MgGar'!$J$44,'ASETTW NowTag MgGar'!$N$44,'ASETTW NowTag MgGar'!$R$44,'ASETTW NowTag MgGar'!$V$44)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8C8-41F7-A275-8E9FDB93EF36}"/>
            </c:ext>
          </c:extLst>
        </c:ser>
        <c:ser>
          <c:idx val="42"/>
          <c:order val="43"/>
          <c:tx>
            <c:strRef>
              <c:f>'ASETTW NowTag MgGar'!$A$45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MgGar'!$D$45:$W$45</c15:sqref>
                  </c15:fullRef>
                </c:ext>
              </c:extLst>
              <c:f>('ASETTW NowTag MgGar'!$F$45,'ASETTW NowTag MgGar'!$J$45,'ASETTW NowTag MgGar'!$N$45,'ASETTW NowTag MgGar'!$R$45,'ASETTW NowTag MgGar'!$V$45)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8C8-41F7-A275-8E9FDB93EF36}"/>
            </c:ext>
          </c:extLst>
        </c:ser>
        <c:ser>
          <c:idx val="43"/>
          <c:order val="44"/>
          <c:tx>
            <c:strRef>
              <c:f>'ASETTW NowTag MgGar'!$A$46</c:f>
              <c:strCache>
                <c:ptCount val="1"/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MgGar'!$D$46:$W$46</c15:sqref>
                  </c15:fullRef>
                </c:ext>
              </c:extLst>
              <c:f>('ASETTW NowTag MgGar'!$F$46,'ASETTW NowTag MgGar'!$J$46,'ASETTW NowTag MgGar'!$N$46,'ASETTW NowTag MgGar'!$R$46,'ASETTW NowTag MgGar'!$V$46)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8C8-41F7-A275-8E9FDB93EF36}"/>
            </c:ext>
          </c:extLst>
        </c:ser>
        <c:ser>
          <c:idx val="44"/>
          <c:order val="45"/>
          <c:tx>
            <c:strRef>
              <c:f>'ASETTW NowTag MgGar'!$A$47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MgGar'!$D$47:$W$47</c15:sqref>
                  </c15:fullRef>
                </c:ext>
              </c:extLst>
              <c:f>('ASETTW NowTag MgGar'!$F$47,'ASETTW NowTag MgGar'!$J$47,'ASETTW NowTag MgGar'!$N$47,'ASETTW NowTag MgGar'!$R$47,'ASETTW NowTag MgGar'!$V$47)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8C8-41F7-A275-8E9FDB93EF36}"/>
            </c:ext>
          </c:extLst>
        </c:ser>
        <c:ser>
          <c:idx val="45"/>
          <c:order val="46"/>
          <c:tx>
            <c:strRef>
              <c:f>'ASETTW NowTag MgGar'!$A$48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MgGar'!$D$48:$W$48</c15:sqref>
                  </c15:fullRef>
                </c:ext>
              </c:extLst>
              <c:f>('ASETTW NowTag MgGar'!$F$48,'ASETTW NowTag MgGar'!$J$48,'ASETTW NowTag MgGar'!$N$48,'ASETTW NowTag MgGar'!$R$48,'ASETTW NowTag MgGar'!$V$48)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8C8-41F7-A275-8E9FDB93EF36}"/>
            </c:ext>
          </c:extLst>
        </c:ser>
        <c:ser>
          <c:idx val="46"/>
          <c:order val="47"/>
          <c:tx>
            <c:strRef>
              <c:f>'ASETTW NowTag MgGar'!$A$49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MgGar'!$D$49:$W$49</c15:sqref>
                  </c15:fullRef>
                </c:ext>
              </c:extLst>
              <c:f>('ASETTW NowTag MgGar'!$F$49,'ASETTW NowTag MgGar'!$J$49,'ASETTW NowTag MgGar'!$N$49,'ASETTW NowTag MgGar'!$R$49,'ASETTW NowTag MgGar'!$V$49)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8C8-41F7-A275-8E9FDB93EF36}"/>
            </c:ext>
          </c:extLst>
        </c:ser>
        <c:ser>
          <c:idx val="47"/>
          <c:order val="48"/>
          <c:tx>
            <c:strRef>
              <c:f>'ASETTW NowTag MgGar'!$A$50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MgGar'!$D$50:$W$50</c15:sqref>
                  </c15:fullRef>
                </c:ext>
              </c:extLst>
              <c:f>('ASETTW NowTag MgGar'!$F$50,'ASETTW NowTag MgGar'!$J$50,'ASETTW NowTag MgGar'!$N$50,'ASETTW NowTag MgGar'!$R$50,'ASETTW NowTag MgGar'!$V$50)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8C8-41F7-A275-8E9FDB93EF36}"/>
            </c:ext>
          </c:extLst>
        </c:ser>
        <c:ser>
          <c:idx val="48"/>
          <c:order val="49"/>
          <c:tx>
            <c:strRef>
              <c:f>'ASETTW NowTag MgGar'!$A$51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MgGar'!$D$51:$W$51</c15:sqref>
                  </c15:fullRef>
                </c:ext>
              </c:extLst>
              <c:f>('ASETTW NowTag MgGar'!$F$51,'ASETTW NowTag MgGar'!$J$51,'ASETTW NowTag MgGar'!$N$51,'ASETTW NowTag MgGar'!$R$51,'ASETTW NowTag MgGar'!$V$51)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8C8-41F7-A275-8E9FDB93EF36}"/>
            </c:ext>
          </c:extLst>
        </c:ser>
        <c:ser>
          <c:idx val="49"/>
          <c:order val="50"/>
          <c:tx>
            <c:strRef>
              <c:f>'ASETTW NowTag MgGar'!$A$52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MgGar'!$D$52:$W$52</c15:sqref>
                  </c15:fullRef>
                </c:ext>
              </c:extLst>
              <c:f>('ASETTW NowTag MgGar'!$F$52,'ASETTW NowTag MgGar'!$J$52,'ASETTW NowTag MgGar'!$N$52,'ASETTW NowTag MgGar'!$R$52,'ASETTW NowTag MgGar'!$V$52)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8C8-41F7-A275-8E9FDB93EF36}"/>
            </c:ext>
          </c:extLst>
        </c:ser>
        <c:ser>
          <c:idx val="50"/>
          <c:order val="51"/>
          <c:tx>
            <c:strRef>
              <c:f>'ASETTW NowTag MgGar'!$A$53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MgGar'!$D$53:$W$53</c15:sqref>
                  </c15:fullRef>
                </c:ext>
              </c:extLst>
              <c:f>('ASETTW NowTag MgGar'!$F$53,'ASETTW NowTag MgGar'!$J$53,'ASETTW NowTag MgGar'!$N$53,'ASETTW NowTag MgGar'!$R$53,'ASETTW NowTag MgGar'!$V$53)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8C8-41F7-A275-8E9FDB93EF36}"/>
            </c:ext>
          </c:extLst>
        </c:ser>
        <c:ser>
          <c:idx val="51"/>
          <c:order val="52"/>
          <c:tx>
            <c:strRef>
              <c:f>'ASETTW NowTag MgGar'!$A$54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MgGar'!$D$54:$W$54</c15:sqref>
                  </c15:fullRef>
                </c:ext>
              </c:extLst>
              <c:f>('ASETTW NowTag MgGar'!$F$54,'ASETTW NowTag MgGar'!$J$54,'ASETTW NowTag MgGar'!$N$54,'ASETTW NowTag MgGar'!$R$54,'ASETTW NowTag MgGar'!$V$54)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8C8-41F7-A275-8E9FDB93EF36}"/>
            </c:ext>
          </c:extLst>
        </c:ser>
        <c:ser>
          <c:idx val="52"/>
          <c:order val="53"/>
          <c:tx>
            <c:strRef>
              <c:f>'ASETTW NowTag MgGar'!$A$55</c:f>
              <c:strCache>
                <c:ptCount val="1"/>
              </c:strCache>
            </c:strRef>
          </c:tx>
          <c:spPr>
            <a:ln w="190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MgGar'!$D$55:$W$55</c15:sqref>
                  </c15:fullRef>
                </c:ext>
              </c:extLst>
              <c:f>('ASETTW NowTag MgGar'!$F$55,'ASETTW NowTag MgGar'!$J$55,'ASETTW NowTag MgGar'!$N$55,'ASETTW NowTag MgGar'!$R$55,'ASETTW NowTag MgGar'!$V$55)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8C8-41F7-A275-8E9FDB93EF36}"/>
            </c:ext>
          </c:extLst>
        </c:ser>
        <c:ser>
          <c:idx val="53"/>
          <c:order val="54"/>
          <c:tx>
            <c:strRef>
              <c:f>'ASETTW NowTag MgGar'!$A$56</c:f>
              <c:strCache>
                <c:ptCount val="1"/>
              </c:strCache>
            </c:strRef>
          </c:tx>
          <c:spPr>
            <a:ln w="76200" cap="rnd">
              <a:solidFill>
                <a:srgbClr val="BCB800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MgGar'!$D$56:$W$56</c15:sqref>
                  </c15:fullRef>
                </c:ext>
              </c:extLst>
              <c:f>('ASETTW NowTag MgGar'!$F$56,'ASETTW NowTag MgGar'!$J$56,'ASETTW NowTag MgGar'!$N$56,'ASETTW NowTag MgGar'!$R$56,'ASETTW NowTag MgGar'!$V$56)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8C8-41F7-A275-8E9FDB93EF36}"/>
            </c:ext>
          </c:extLst>
        </c:ser>
        <c:ser>
          <c:idx val="54"/>
          <c:order val="55"/>
          <c:tx>
            <c:strRef>
              <c:f>'ASETTW NowTag MgGar'!$A$57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MgGar'!$D$57:$W$57</c15:sqref>
                  </c15:fullRef>
                </c:ext>
              </c:extLst>
              <c:f>('ASETTW NowTag MgGar'!$F$57,'ASETTW NowTag MgGar'!$J$57,'ASETTW NowTag MgGar'!$N$57,'ASETTW NowTag MgGar'!$R$57,'ASETTW NowTag MgGar'!$V$57)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8C8-41F7-A275-8E9FDB93EF36}"/>
            </c:ext>
          </c:extLst>
        </c:ser>
        <c:ser>
          <c:idx val="55"/>
          <c:order val="56"/>
          <c:tx>
            <c:strRef>
              <c:f>'ASETTW NowTag MgGar'!$A$58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MgGar'!$D$58:$W$58</c15:sqref>
                  </c15:fullRef>
                </c:ext>
              </c:extLst>
              <c:f>('ASETTW NowTag MgGar'!$F$58,'ASETTW NowTag MgGar'!$J$58,'ASETTW NowTag MgGar'!$N$58,'ASETTW NowTag MgGar'!$R$58,'ASETTW NowTag MgGar'!$V$58)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8C8-41F7-A275-8E9FDB93EF36}"/>
            </c:ext>
          </c:extLst>
        </c:ser>
        <c:ser>
          <c:idx val="56"/>
          <c:order val="57"/>
          <c:tx>
            <c:strRef>
              <c:f>'ASETTW NowTag MgGar'!$A$59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MgGar'!$D$59:$W$59</c15:sqref>
                  </c15:fullRef>
                </c:ext>
              </c:extLst>
              <c:f>('ASETTW NowTag MgGar'!$F$59,'ASETTW NowTag MgGar'!$J$59,'ASETTW NowTag MgGar'!$N$59,'ASETTW NowTag MgGar'!$R$59,'ASETTW NowTag MgGar'!$V$59)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8C8-41F7-A275-8E9FDB93EF36}"/>
            </c:ext>
          </c:extLst>
        </c:ser>
        <c:ser>
          <c:idx val="57"/>
          <c:order val="58"/>
          <c:tx>
            <c:strRef>
              <c:f>'ASETTW NowTag MgGar'!$A$60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MgGar'!$D$60:$W$60</c15:sqref>
                  </c15:fullRef>
                </c:ext>
              </c:extLst>
              <c:f>('ASETTW NowTag MgGar'!$F$60,'ASETTW NowTag MgGar'!$J$60,'ASETTW NowTag MgGar'!$N$60,'ASETTW NowTag MgGar'!$R$60,'ASETTW NowTag MgGar'!$V$60)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8C8-41F7-A275-8E9FDB93EF36}"/>
            </c:ext>
          </c:extLst>
        </c:ser>
        <c:ser>
          <c:idx val="58"/>
          <c:order val="59"/>
          <c:tx>
            <c:strRef>
              <c:f>'ASETTW NowTag MgGar'!$A$61</c:f>
              <c:strCache>
                <c:ptCount val="1"/>
              </c:strCache>
            </c:strRef>
          </c:tx>
          <c:spPr>
            <a:ln w="44450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MgGar'!$D$61:$W$61</c15:sqref>
                  </c15:fullRef>
                </c:ext>
              </c:extLst>
              <c:f>('ASETTW NowTag MgGar'!$F$61,'ASETTW NowTag MgGar'!$J$61,'ASETTW NowTag MgGar'!$N$61,'ASETTW NowTag MgGar'!$R$61,'ASETTW NowTag MgGar'!$V$61)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8C8-41F7-A275-8E9FDB93EF36}"/>
            </c:ext>
          </c:extLst>
        </c:ser>
        <c:ser>
          <c:idx val="59"/>
          <c:order val="60"/>
          <c:tx>
            <c:strRef>
              <c:f>'ASETTW NowTag MgGar'!$A$62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MgGar'!$D$62:$W$62</c15:sqref>
                  </c15:fullRef>
                </c:ext>
              </c:extLst>
              <c:f>('ASETTW NowTag MgGar'!$F$62,'ASETTW NowTag MgGar'!$J$62,'ASETTW NowTag MgGar'!$N$62,'ASETTW NowTag MgGar'!$R$62,'ASETTW NowTag MgGar'!$V$62)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8C8-41F7-A275-8E9FDB93EF36}"/>
            </c:ext>
          </c:extLst>
        </c:ser>
        <c:ser>
          <c:idx val="60"/>
          <c:order val="61"/>
          <c:tx>
            <c:strRef>
              <c:f>'ASETTW NowTag MgGar'!$A$63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MgGar'!$D$63:$W$63</c15:sqref>
                  </c15:fullRef>
                </c:ext>
              </c:extLst>
              <c:f>('ASETTW NowTag MgGar'!$F$63,'ASETTW NowTag MgGar'!$J$63,'ASETTW NowTag MgGar'!$N$63,'ASETTW NowTag MgGar'!$R$63,'ASETTW NowTag MgGar'!$V$63)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8C8-41F7-A275-8E9FDB93EF36}"/>
            </c:ext>
          </c:extLst>
        </c:ser>
        <c:ser>
          <c:idx val="61"/>
          <c:order val="62"/>
          <c:tx>
            <c:strRef>
              <c:f>'ASETTW NowTag MgGar'!$A$64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MgGar'!$D$64:$W$64</c15:sqref>
                  </c15:fullRef>
                </c:ext>
              </c:extLst>
              <c:f>('ASETTW NowTag MgGar'!$F$64,'ASETTW NowTag MgGar'!$J$64,'ASETTW NowTag MgGar'!$N$64,'ASETTW NowTag MgGar'!$R$64,'ASETTW NowTag MgGar'!$V$64)</c:f>
              <c:numCache>
                <c:formatCode>General</c:formatCode>
                <c:ptCount val="5"/>
                <c:pt idx="0">
                  <c:v>1.6315747958990949</c:v>
                </c:pt>
                <c:pt idx="1">
                  <c:v>1.5429631839465872</c:v>
                </c:pt>
                <c:pt idx="2">
                  <c:v>1.4850528111521546</c:v>
                </c:pt>
                <c:pt idx="3">
                  <c:v>1.424579101449498</c:v>
                </c:pt>
                <c:pt idx="4">
                  <c:v>1.3726187673342092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8C8-41F7-A275-8E9FDB93EF36}"/>
            </c:ext>
          </c:extLst>
        </c:ser>
        <c:ser>
          <c:idx val="62"/>
          <c:order val="63"/>
          <c:tx>
            <c:strRef>
              <c:f>'ASETTW NowTag MgGar'!$A$65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MgGar'!$D$65:$W$65</c15:sqref>
                  </c15:fullRef>
                </c:ext>
              </c:extLst>
              <c:f>('ASETTW NowTag MgGar'!$F$65,'ASETTW NowTag MgGar'!$J$65,'ASETTW NowTag MgGar'!$N$65,'ASETTW NowTag MgGar'!$R$65,'ASETTW NowTag MgGar'!$V$65)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8C8-41F7-A275-8E9FDB93EF36}"/>
            </c:ext>
          </c:extLst>
        </c:ser>
        <c:ser>
          <c:idx val="63"/>
          <c:order val="64"/>
          <c:tx>
            <c:strRef>
              <c:f>'ASETTW NowTag MgGar'!$A$66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MgGar'!$D$66:$W$66</c15:sqref>
                  </c15:fullRef>
                </c:ext>
              </c:extLst>
              <c:f>('ASETTW NowTag MgGar'!$F$66,'ASETTW NowTag MgGar'!$J$66,'ASETTW NowTag MgGar'!$N$66,'ASETTW NowTag MgGar'!$R$66,'ASETTW NowTag MgGar'!$V$66)</c:f>
              <c:numCache>
                <c:formatCode>General</c:formatCode>
                <c:ptCount val="5"/>
                <c:pt idx="0">
                  <c:v>1.7324477186465204</c:v>
                </c:pt>
                <c:pt idx="1">
                  <c:v>1.6524662181422496</c:v>
                </c:pt>
                <c:pt idx="2">
                  <c:v>1.5950937077873357</c:v>
                </c:pt>
                <c:pt idx="3">
                  <c:v>1.5442018033046119</c:v>
                </c:pt>
                <c:pt idx="4">
                  <c:v>1.4583384535297588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8C8-41F7-A275-8E9FDB93EF36}"/>
            </c:ext>
          </c:extLst>
        </c:ser>
        <c:ser>
          <c:idx val="64"/>
          <c:order val="65"/>
          <c:tx>
            <c:strRef>
              <c:f>'ASETTW NowTag MgGar'!$A$67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MgGar'!$D$67:$W$67</c15:sqref>
                  </c15:fullRef>
                </c:ext>
              </c:extLst>
              <c:f>('ASETTW NowTag MgGar'!$F$67,'ASETTW NowTag MgGar'!$J$67,'ASETTW NowTag MgGar'!$N$67,'ASETTW NowTag MgGar'!$R$67,'ASETTW NowTag MgGar'!$V$67)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8C8-41F7-A275-8E9FDB93EF36}"/>
            </c:ext>
          </c:extLst>
        </c:ser>
        <c:ser>
          <c:idx val="65"/>
          <c:order val="66"/>
          <c:tx>
            <c:strRef>
              <c:f>'ASETTW NowTag MgGar'!$A$68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MgGar'!$D$68:$W$68</c15:sqref>
                  </c15:fullRef>
                </c:ext>
              </c:extLst>
              <c:f>('ASETTW NowTag MgGar'!$F$68,'ASETTW NowTag MgGar'!$J$68,'ASETTW NowTag MgGar'!$N$68,'ASETTW NowTag MgGar'!$R$68,'ASETTW NowTag MgGar'!$V$68)</c:f>
              <c:numCache>
                <c:formatCode>General</c:formatCode>
                <c:ptCount val="5"/>
                <c:pt idx="0">
                  <c:v>1.701279512776116</c:v>
                </c:pt>
                <c:pt idx="1">
                  <c:v>1.6133530729577759</c:v>
                </c:pt>
                <c:pt idx="2">
                  <c:v>1.5278785150930998</c:v>
                </c:pt>
                <c:pt idx="3">
                  <c:v>1.4883614069364557</c:v>
                </c:pt>
                <c:pt idx="4">
                  <c:v>1.4402241546084749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8C8-41F7-A275-8E9FDB93EF36}"/>
            </c:ext>
          </c:extLst>
        </c:ser>
        <c:ser>
          <c:idx val="66"/>
          <c:order val="67"/>
          <c:tx>
            <c:strRef>
              <c:f>'ASETTW NowTag MgGar'!$A$69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MgGar'!$D$69:$W$69</c15:sqref>
                  </c15:fullRef>
                </c:ext>
              </c:extLst>
              <c:f>('ASETTW NowTag MgGar'!$F$69,'ASETTW NowTag MgGar'!$J$69,'ASETTW NowTag MgGar'!$N$69,'ASETTW NowTag MgGar'!$R$69,'ASETTW NowTag MgGar'!$V$69)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8C8-41F7-A275-8E9FDB93EF36}"/>
            </c:ext>
          </c:extLst>
        </c:ser>
        <c:ser>
          <c:idx val="67"/>
          <c:order val="68"/>
          <c:tx>
            <c:strRef>
              <c:f>'ASETTW NowTag MgGar'!$A$70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MgGar'!$D$70:$W$70</c15:sqref>
                  </c15:fullRef>
                </c:ext>
              </c:extLst>
              <c:f>('ASETTW NowTag MgGar'!$F$70,'ASETTW NowTag MgGar'!$J$70,'ASETTW NowTag MgGar'!$N$70,'ASETTW NowTag MgGar'!$R$70,'ASETTW NowTag MgGar'!$V$70)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8C8-41F7-A275-8E9FDB93EF36}"/>
            </c:ext>
          </c:extLst>
        </c:ser>
        <c:ser>
          <c:idx val="68"/>
          <c:order val="69"/>
          <c:tx>
            <c:strRef>
              <c:f>'ASETTW NowTag MgGar'!$A$71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MgGar'!$D$71:$W$71</c15:sqref>
                  </c15:fullRef>
                </c:ext>
              </c:extLst>
              <c:f>('ASETTW NowTag MgGar'!$F$71,'ASETTW NowTag MgGar'!$J$71,'ASETTW NowTag MgGar'!$N$71,'ASETTW NowTag MgGar'!$R$71,'ASETTW NowTag MgGar'!$V$71)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8C8-41F7-A275-8E9FDB93EF36}"/>
            </c:ext>
          </c:extLst>
        </c:ser>
        <c:ser>
          <c:idx val="69"/>
          <c:order val="70"/>
          <c:tx>
            <c:strRef>
              <c:f>'ASETTW NowTag MgGar'!$A$72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MgGar'!$D$72:$W$72</c15:sqref>
                  </c15:fullRef>
                </c:ext>
              </c:extLst>
              <c:f>('ASETTW NowTag MgGar'!$F$72,'ASETTW NowTag MgGar'!$J$72,'ASETTW NowTag MgGar'!$N$72,'ASETTW NowTag MgGar'!$R$72,'ASETTW NowTag MgGar'!$V$72)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8C8-41F7-A275-8E9FDB93EF36}"/>
            </c:ext>
          </c:extLst>
        </c:ser>
        <c:ser>
          <c:idx val="70"/>
          <c:order val="71"/>
          <c:tx>
            <c:strRef>
              <c:f>'ASETTW NowTag MgGar'!$A$73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MgGar'!$D$73:$W$73</c15:sqref>
                  </c15:fullRef>
                </c:ext>
              </c:extLst>
              <c:f>('ASETTW NowTag MgGar'!$F$73,'ASETTW NowTag MgGar'!$J$73,'ASETTW NowTag MgGar'!$N$73,'ASETTW NowTag MgGar'!$R$73,'ASETTW NowTag MgGar'!$V$73)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8C8-41F7-A275-8E9FDB93EF36}"/>
            </c:ext>
          </c:extLst>
        </c:ser>
        <c:ser>
          <c:idx val="71"/>
          <c:order val="72"/>
          <c:tx>
            <c:strRef>
              <c:f>'ASETTW NowTag MgGar'!$A$74</c:f>
              <c:strCache>
                <c:ptCount val="1"/>
                <c:pt idx="0">
                  <c:v>Tyrantrum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MgGar'!$D$74:$W$74</c15:sqref>
                  </c15:fullRef>
                </c:ext>
              </c:extLst>
              <c:f>('ASETTW NowTag MgGar'!$F$74,'ASETTW NowTag MgGar'!$J$74,'ASETTW NowTag MgGar'!$N$74,'ASETTW NowTag MgGar'!$R$74,'ASETTW NowTag MgGar'!$V$74)</c:f>
              <c:numCache>
                <c:formatCode>General</c:formatCode>
                <c:ptCount val="5"/>
                <c:pt idx="0">
                  <c:v>1.8874887410506556</c:v>
                </c:pt>
                <c:pt idx="1">
                  <c:v>1.7975165154730006</c:v>
                </c:pt>
                <c:pt idx="2">
                  <c:v>1.6932807821587375</c:v>
                </c:pt>
                <c:pt idx="3">
                  <c:v>1.6188650820137389</c:v>
                </c:pt>
                <c:pt idx="4">
                  <c:v>1.548923210460063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98C8-41F7-A275-8E9FDB93EF36}"/>
            </c:ext>
          </c:extLst>
        </c:ser>
        <c:ser>
          <c:idx val="72"/>
          <c:order val="73"/>
          <c:tx>
            <c:strRef>
              <c:f>'ASETTW NowTag MgGar'!$A$75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MgGar'!$D$75:$W$75</c15:sqref>
                  </c15:fullRef>
                </c:ext>
              </c:extLst>
              <c:f>('ASETTW NowTag MgGar'!$F$75,'ASETTW NowTag MgGar'!$J$75,'ASETTW NowTag MgGar'!$N$75,'ASETTW NowTag MgGar'!$R$75,'ASETTW NowTag MgGar'!$V$75)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98C8-41F7-A275-8E9FDB93EF36}"/>
            </c:ext>
          </c:extLst>
        </c:ser>
        <c:ser>
          <c:idx val="73"/>
          <c:order val="74"/>
          <c:tx>
            <c:strRef>
              <c:f>'ASETTW NowTag MgGar'!$A$76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MgGar'!$D$76:$W$76</c15:sqref>
                  </c15:fullRef>
                </c:ext>
              </c:extLst>
              <c:f>('ASETTW NowTag MgGar'!$F$76,'ASETTW NowTag MgGar'!$J$76,'ASETTW NowTag MgGar'!$N$76,'ASETTW NowTag MgGar'!$R$76,'ASETTW NowTag MgGar'!$V$76)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98C8-41F7-A275-8E9FDB93EF36}"/>
            </c:ext>
          </c:extLst>
        </c:ser>
        <c:ser>
          <c:idx val="74"/>
          <c:order val="75"/>
          <c:tx>
            <c:strRef>
              <c:f>'ASETTW NowTag MgGar'!$A$77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MgGar'!$D$77:$W$77</c15:sqref>
                  </c15:fullRef>
                </c:ext>
              </c:extLst>
              <c:f>('ASETTW NowTag MgGar'!$F$77,'ASETTW NowTag MgGar'!$J$77,'ASETTW NowTag MgGar'!$N$77,'ASETTW NowTag MgGar'!$R$77,'ASETTW NowTag MgGar'!$V$77)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98C8-41F7-A275-8E9FDB93EF36}"/>
            </c:ext>
          </c:extLst>
        </c:ser>
        <c:ser>
          <c:idx val="75"/>
          <c:order val="76"/>
          <c:tx>
            <c:strRef>
              <c:f>'ASETTW NowTag MgGar'!$A$78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MgGar'!$D$78:$W$78</c15:sqref>
                  </c15:fullRef>
                </c:ext>
              </c:extLst>
              <c:f>('ASETTW NowTag MgGar'!$F$78,'ASETTW NowTag MgGar'!$J$78,'ASETTW NowTag MgGar'!$N$78,'ASETTW NowTag MgGar'!$R$78,'ASETTW NowTag MgGar'!$V$78)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8C8-41F7-A275-8E9FDB93EF36}"/>
            </c:ext>
          </c:extLst>
        </c:ser>
        <c:ser>
          <c:idx val="76"/>
          <c:order val="77"/>
          <c:tx>
            <c:strRef>
              <c:f>'ASETTW NowTag MgGar'!$A$79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MgGar'!$D$79:$W$79</c15:sqref>
                  </c15:fullRef>
                </c:ext>
              </c:extLst>
              <c:f>('ASETTW NowTag MgGar'!$F$79,'ASETTW NowTag MgGar'!$J$79,'ASETTW NowTag MgGar'!$N$79,'ASETTW NowTag MgGar'!$R$79,'ASETTW NowTag MgGar'!$V$79)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8C8-41F7-A275-8E9FDB93EF36}"/>
            </c:ext>
          </c:extLst>
        </c:ser>
        <c:ser>
          <c:idx val="77"/>
          <c:order val="78"/>
          <c:tx>
            <c:strRef>
              <c:f>'ASETTW NowTag MgGar'!$A$80</c:f>
              <c:strCache>
                <c:ptCount val="1"/>
              </c:strCache>
            </c:strRef>
          </c:tx>
          <c:spPr>
            <a:ln w="57150" cap="rnd">
              <a:solidFill>
                <a:srgbClr val="AF0AD0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AF0AD0"/>
              </a:solidFill>
              <a:ln w="9525">
                <a:solidFill>
                  <a:srgbClr val="AF0AD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MgGar'!$D$80:$W$80</c15:sqref>
                  </c15:fullRef>
                </c:ext>
              </c:extLst>
              <c:f>('ASETTW NowTag MgGar'!$F$80,'ASETTW NowTag MgGar'!$J$80,'ASETTW NowTag MgGar'!$N$80,'ASETTW NowTag MgGar'!$R$80,'ASETTW NowTag MgGar'!$V$80)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8C8-41F7-A275-8E9FDB93EF36}"/>
            </c:ext>
          </c:extLst>
        </c:ser>
        <c:ser>
          <c:idx val="78"/>
          <c:order val="79"/>
          <c:tx>
            <c:strRef>
              <c:f>'ASETTW NowTag MgGar'!$A$81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MgGar'!$D$81:$W$81</c15:sqref>
                  </c15:fullRef>
                </c:ext>
              </c:extLst>
              <c:f>('ASETTW NowTag MgGar'!$F$81,'ASETTW NowTag MgGar'!$J$81,'ASETTW NowTag MgGar'!$N$81,'ASETTW NowTag MgGar'!$R$81,'ASETTW NowTag MgGar'!$V$81)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8C8-41F7-A275-8E9FDB93EF36}"/>
            </c:ext>
          </c:extLst>
        </c:ser>
        <c:ser>
          <c:idx val="79"/>
          <c:order val="80"/>
          <c:tx>
            <c:strRef>
              <c:f>'ASETTW NowTag MgGar'!$A$82</c:f>
              <c:strCache>
                <c:ptCount val="1"/>
              </c:strCache>
            </c:strRef>
          </c:tx>
          <c:spPr>
            <a:ln w="444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MgGar'!$D$82:$W$82</c15:sqref>
                  </c15:fullRef>
                </c:ext>
              </c:extLst>
              <c:f>('ASETTW NowTag MgGar'!$F$82,'ASETTW NowTag MgGar'!$J$82,'ASETTW NowTag MgGar'!$N$82,'ASETTW NowTag MgGar'!$R$82,'ASETTW NowTag MgGar'!$V$82)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8C8-41F7-A275-8E9FDB93EF36}"/>
            </c:ext>
          </c:extLst>
        </c:ser>
        <c:ser>
          <c:idx val="80"/>
          <c:order val="81"/>
          <c:tx>
            <c:strRef>
              <c:f>'ASETTW NowTag MgGar'!$A$83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MgGar'!$D$83:$W$83</c15:sqref>
                  </c15:fullRef>
                </c:ext>
              </c:extLst>
              <c:f>('ASETTW NowTag MgGar'!$F$83,'ASETTW NowTag MgGar'!$J$83,'ASETTW NowTag MgGar'!$N$83,'ASETTW NowTag MgGar'!$R$83,'ASETTW NowTag MgGar'!$V$83)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8C8-41F7-A275-8E9FDB93EF36}"/>
            </c:ext>
          </c:extLst>
        </c:ser>
        <c:ser>
          <c:idx val="81"/>
          <c:order val="82"/>
          <c:tx>
            <c:strRef>
              <c:f>'ASETTW NowTag MgGar'!$A$84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MgGar'!$D$84:$W$84</c15:sqref>
                  </c15:fullRef>
                </c:ext>
              </c:extLst>
              <c:f>('ASETTW NowTag MgGar'!$F$84,'ASETTW NowTag MgGar'!$J$84,'ASETTW NowTag MgGar'!$N$84,'ASETTW NowTag MgGar'!$R$84,'ASETTW NowTag MgGar'!$V$84)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8C8-41F7-A275-8E9FDB93EF36}"/>
            </c:ext>
          </c:extLst>
        </c:ser>
        <c:ser>
          <c:idx val="82"/>
          <c:order val="83"/>
          <c:tx>
            <c:strRef>
              <c:f>'ASETTW NowTag MgGar'!$A$85</c:f>
              <c:strCache>
                <c:ptCount val="1"/>
              </c:strCache>
            </c:strRef>
          </c:tx>
          <c:spPr>
            <a:ln w="190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MgGar'!$D$85:$W$85</c15:sqref>
                  </c15:fullRef>
                </c:ext>
              </c:extLst>
              <c:f>('ASETTW NowTag MgGar'!$F$85,'ASETTW NowTag MgGar'!$J$85,'ASETTW NowTag MgGar'!$N$85,'ASETTW NowTag MgGar'!$R$85,'ASETTW NowTag MgGar'!$V$85)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8C8-41F7-A275-8E9FDB93EF36}"/>
            </c:ext>
          </c:extLst>
        </c:ser>
        <c:ser>
          <c:idx val="83"/>
          <c:order val="84"/>
          <c:tx>
            <c:strRef>
              <c:f>'ASETTW NowTag MgGar'!$A$86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MgGar'!$D$86:$W$86</c15:sqref>
                  </c15:fullRef>
                </c:ext>
              </c:extLst>
              <c:f>('ASETTW NowTag MgGar'!$F$86,'ASETTW NowTag MgGar'!$J$86,'ASETTW NowTag MgGar'!$N$86,'ASETTW NowTag MgGar'!$R$86,'ASETTW NowTag MgGar'!$V$86)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8C8-41F7-A275-8E9FDB93EF36}"/>
            </c:ext>
          </c:extLst>
        </c:ser>
        <c:ser>
          <c:idx val="84"/>
          <c:order val="85"/>
          <c:tx>
            <c:strRef>
              <c:f>'ASETTW NowTag MgGar'!$A$87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MgGar'!$D$87:$W$87</c15:sqref>
                  </c15:fullRef>
                </c:ext>
              </c:extLst>
              <c:f>('ASETTW NowTag MgGar'!$F$87,'ASETTW NowTag MgGar'!$J$87,'ASETTW NowTag MgGar'!$N$87,'ASETTW NowTag MgGar'!$R$87,'ASETTW NowTag MgGar'!$V$87)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8C8-41F7-A275-8E9FDB93EF36}"/>
            </c:ext>
          </c:extLst>
        </c:ser>
        <c:ser>
          <c:idx val="85"/>
          <c:order val="86"/>
          <c:tx>
            <c:strRef>
              <c:f>'ASETTW NowTag MgGar'!$A$88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MgGar'!$D$88:$W$88</c15:sqref>
                  </c15:fullRef>
                </c:ext>
              </c:extLst>
              <c:f>('ASETTW NowTag MgGar'!$F$88,'ASETTW NowTag MgGar'!$J$88,'ASETTW NowTag MgGar'!$N$88,'ASETTW NowTag MgGar'!$R$88,'ASETTW NowTag MgGar'!$V$88)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8C8-41F7-A275-8E9FDB93EF36}"/>
            </c:ext>
          </c:extLst>
        </c:ser>
        <c:ser>
          <c:idx val="86"/>
          <c:order val="87"/>
          <c:tx>
            <c:strRef>
              <c:f>'ASETTW NowTag MgGar'!$A$89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MgGar'!$D$89:$W$89</c15:sqref>
                  </c15:fullRef>
                </c:ext>
              </c:extLst>
              <c:f>('ASETTW NowTag MgGar'!$F$89,'ASETTW NowTag MgGar'!$J$89,'ASETTW NowTag MgGar'!$N$89,'ASETTW NowTag MgGar'!$R$89,'ASETTW NowTag MgGar'!$V$89)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8C8-41F7-A275-8E9FDB93EF36}"/>
            </c:ext>
          </c:extLst>
        </c:ser>
        <c:ser>
          <c:idx val="87"/>
          <c:order val="88"/>
          <c:tx>
            <c:strRef>
              <c:f>'ASETTW NowTag MgGar'!$A$90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MgGar'!$D$90:$W$90</c15:sqref>
                  </c15:fullRef>
                </c:ext>
              </c:extLst>
              <c:f>('ASETTW NowTag MgGar'!$F$90,'ASETTW NowTag MgGar'!$J$90,'ASETTW NowTag MgGar'!$N$90,'ASETTW NowTag MgGar'!$R$90,'ASETTW NowTag MgGar'!$V$90)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8C8-41F7-A275-8E9FDB93EF36}"/>
            </c:ext>
          </c:extLst>
        </c:ser>
        <c:ser>
          <c:idx val="88"/>
          <c:order val="89"/>
          <c:tx>
            <c:strRef>
              <c:f>'ASETTW NowTag MgGar'!$A$91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MgGar'!$D$91:$W$91</c15:sqref>
                  </c15:fullRef>
                </c:ext>
              </c:extLst>
              <c:f>('ASETTW NowTag MgGar'!$F$91,'ASETTW NowTag MgGar'!$J$91,'ASETTW NowTag MgGar'!$N$91,'ASETTW NowTag MgGar'!$R$91,'ASETTW NowTag MgGar'!$V$91)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98C8-41F7-A275-8E9FDB93EF36}"/>
            </c:ext>
          </c:extLst>
        </c:ser>
        <c:ser>
          <c:idx val="89"/>
          <c:order val="90"/>
          <c:tx>
            <c:strRef>
              <c:f>'ASETTW NowTag MgGar'!$A$92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MgGar'!$D$92:$W$92</c15:sqref>
                  </c15:fullRef>
                </c:ext>
              </c:extLst>
              <c:f>('ASETTW NowTag MgGar'!$F$92,'ASETTW NowTag MgGar'!$J$92,'ASETTW NowTag MgGar'!$N$92,'ASETTW NowTag MgGar'!$R$92,'ASETTW NowTag MgGar'!$V$92)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98C8-41F7-A275-8E9FDB93EF36}"/>
            </c:ext>
          </c:extLst>
        </c:ser>
        <c:ser>
          <c:idx val="91"/>
          <c:order val="91"/>
          <c:tx>
            <c:strRef>
              <c:f>'ASETTW NowTag MgGar'!$A$93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MgGar'!$D$93:$W$93</c15:sqref>
                  </c15:fullRef>
                </c:ext>
              </c:extLst>
              <c:f>('ASETTW NowTag MgGar'!$F$93,'ASETTW NowTag MgGar'!$J$93,'ASETTW NowTag MgGar'!$N$93,'ASETTW NowTag MgGar'!$R$93,'ASETTW NowTag MgGar'!$V$93)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98C8-41F7-A275-8E9FDB93EF36}"/>
            </c:ext>
          </c:extLst>
        </c:ser>
        <c:ser>
          <c:idx val="92"/>
          <c:order val="92"/>
          <c:tx>
            <c:strRef>
              <c:f>'ASETTW NowTag MgGar'!$A$94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MgGar'!$D$94:$W$94</c15:sqref>
                  </c15:fullRef>
                </c:ext>
              </c:extLst>
              <c:f>('ASETTW NowTag MgGar'!$F$94,'ASETTW NowTag MgGar'!$J$94,'ASETTW NowTag MgGar'!$N$94,'ASETTW NowTag MgGar'!$R$94,'ASETTW NowTag MgGar'!$V$94)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8C8-41F7-A275-8E9FDB93EF36}"/>
            </c:ext>
          </c:extLst>
        </c:ser>
        <c:ser>
          <c:idx val="93"/>
          <c:order val="93"/>
          <c:tx>
            <c:strRef>
              <c:f>'ASETTW NowTag MgGar'!$A$95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MgGar'!$D$95:$W$95</c15:sqref>
                  </c15:fullRef>
                </c:ext>
              </c:extLst>
              <c:f>('ASETTW NowTag MgGar'!$F$95,'ASETTW NowTag MgGar'!$J$95,'ASETTW NowTag MgGar'!$N$95,'ASETTW NowTag MgGar'!$R$95,'ASETTW NowTag MgGar'!$V$95)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98C8-41F7-A275-8E9FDB93EF36}"/>
            </c:ext>
          </c:extLst>
        </c:ser>
        <c:ser>
          <c:idx val="94"/>
          <c:order val="94"/>
          <c:tx>
            <c:strRef>
              <c:f>'ASETTW NowTag MgGar'!$A$96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MgGar'!$D$96:$W$96</c15:sqref>
                  </c15:fullRef>
                </c:ext>
              </c:extLst>
              <c:f>('ASETTW NowTag MgGar'!$F$96,'ASETTW NowTag MgGar'!$J$96,'ASETTW NowTag MgGar'!$N$96,'ASETTW NowTag MgGar'!$R$96,'ASETTW NowTag MgGar'!$V$96)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98C8-41F7-A275-8E9FDB93EF36}"/>
            </c:ext>
          </c:extLst>
        </c:ser>
        <c:ser>
          <c:idx val="95"/>
          <c:order val="95"/>
          <c:tx>
            <c:strRef>
              <c:f>'ASETTW NowTag MgGar'!$A$97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MgGar'!$D$97:$W$97</c15:sqref>
                  </c15:fullRef>
                </c:ext>
              </c:extLst>
              <c:f>('ASETTW NowTag MgGar'!$F$97,'ASETTW NowTag MgGar'!$J$97,'ASETTW NowTag MgGar'!$N$97,'ASETTW NowTag MgGar'!$R$97,'ASETTW NowTag MgGar'!$V$97)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98C8-41F7-A275-8E9FDB93EF36}"/>
            </c:ext>
          </c:extLst>
        </c:ser>
        <c:ser>
          <c:idx val="96"/>
          <c:order val="96"/>
          <c:tx>
            <c:strRef>
              <c:f>'ASETTW NowTag MgGar'!$A$98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MgGar'!$D$98:$W$98</c15:sqref>
                  </c15:fullRef>
                </c:ext>
              </c:extLst>
              <c:f>('ASETTW NowTag MgGar'!$F$98,'ASETTW NowTag MgGar'!$J$98,'ASETTW NowTag MgGar'!$N$98,'ASETTW NowTag MgGar'!$R$98,'ASETTW NowTag MgGar'!$V$98)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98C8-41F7-A275-8E9FDB93EF36}"/>
            </c:ext>
          </c:extLst>
        </c:ser>
        <c:ser>
          <c:idx val="97"/>
          <c:order val="97"/>
          <c:tx>
            <c:strRef>
              <c:f>'ASETTW NowTag MgGar'!$A$99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MgGar'!$D$99:$W$99</c15:sqref>
                  </c15:fullRef>
                </c:ext>
              </c:extLst>
              <c:f>('ASETTW NowTag MgGar'!$F$99,'ASETTW NowTag MgGar'!$J$99,'ASETTW NowTag MgGar'!$N$99,'ASETTW NowTag MgGar'!$R$99,'ASETTW NowTag MgGar'!$V$99)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98C8-41F7-A275-8E9FDB93EF36}"/>
            </c:ext>
          </c:extLst>
        </c:ser>
        <c:ser>
          <c:idx val="98"/>
          <c:order val="98"/>
          <c:tx>
            <c:strRef>
              <c:f>'ASETTW NowTag MgGar'!$A$100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MgGar'!$D$100:$W$100</c15:sqref>
                  </c15:fullRef>
                </c:ext>
              </c:extLst>
              <c:f>('ASETTW NowTag MgGar'!$F$100,'ASETTW NowTag MgGar'!$J$100,'ASETTW NowTag MgGar'!$N$100,'ASETTW NowTag MgGar'!$R$100,'ASETTW NowTag MgGar'!$V$100)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98C8-41F7-A275-8E9FDB93EF36}"/>
            </c:ext>
          </c:extLst>
        </c:ser>
        <c:ser>
          <c:idx val="99"/>
          <c:order val="99"/>
          <c:tx>
            <c:strRef>
              <c:f>'ASETTW NowTag MgGar'!$A$101</c:f>
              <c:strCache>
                <c:ptCount val="1"/>
              </c:strCache>
            </c:strRef>
          </c:tx>
          <c:spPr>
            <a:ln w="28575" cap="rnd">
              <a:solidFill>
                <a:srgbClr val="BCB8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MgGar'!$D$101:$W$101</c15:sqref>
                  </c15:fullRef>
                </c:ext>
              </c:extLst>
              <c:f>('ASETTW NowTag MgGar'!$F$101,'ASETTW NowTag MgGar'!$J$101,'ASETTW NowTag MgGar'!$N$101,'ASETTW NowTag MgGar'!$R$101,'ASETTW NowTag MgGar'!$V$101)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98C8-41F7-A275-8E9FDB93EF36}"/>
            </c:ext>
          </c:extLst>
        </c:ser>
        <c:ser>
          <c:idx val="100"/>
          <c:order val="100"/>
          <c:tx>
            <c:strRef>
              <c:f>'ASETTW NowTag MgGar'!$A$102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MgGar'!$D$102:$W$102</c15:sqref>
                  </c15:fullRef>
                </c:ext>
              </c:extLst>
              <c:f>('ASETTW NowTag MgGar'!$F$102,'ASETTW NowTag MgGar'!$J$102,'ASETTW NowTag MgGar'!$N$102,'ASETTW NowTag MgGar'!$R$102,'ASETTW NowTag MgGar'!$V$102)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98C8-41F7-A275-8E9FDB93EF36}"/>
            </c:ext>
          </c:extLst>
        </c:ser>
        <c:ser>
          <c:idx val="101"/>
          <c:order val="101"/>
          <c:tx>
            <c:strRef>
              <c:f>'ASETTW NowTag MgGar'!$A$103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MgGar'!$D$103:$W$103</c15:sqref>
                  </c15:fullRef>
                </c:ext>
              </c:extLst>
              <c:f>('ASETTW NowTag MgGar'!$F$103,'ASETTW NowTag MgGar'!$J$103,'ASETTW NowTag MgGar'!$N$103,'ASETTW NowTag MgGar'!$R$103,'ASETTW NowTag MgGar'!$V$103)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98C8-41F7-A275-8E9FDB93EF36}"/>
            </c:ext>
          </c:extLst>
        </c:ser>
        <c:ser>
          <c:idx val="102"/>
          <c:order val="102"/>
          <c:tx>
            <c:strRef>
              <c:f>'ASETTW NowTag MgGar'!$A$104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MgGar'!$D$104:$W$104</c15:sqref>
                  </c15:fullRef>
                </c:ext>
              </c:extLst>
              <c:f>('ASETTW NowTag MgGar'!$F$104,'ASETTW NowTag MgGar'!$J$104,'ASETTW NowTag MgGar'!$N$104,'ASETTW NowTag MgGar'!$R$104,'ASETTW NowTag MgGar'!$V$104)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8C8-41F7-A275-8E9FDB93EF36}"/>
            </c:ext>
          </c:extLst>
        </c:ser>
        <c:ser>
          <c:idx val="103"/>
          <c:order val="103"/>
          <c:tx>
            <c:strRef>
              <c:f>'ASETTW NowTag MgGar'!$A$105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MgGar'!$D$105:$W$105</c15:sqref>
                  </c15:fullRef>
                </c:ext>
              </c:extLst>
              <c:f>('ASETTW NowTag MgGar'!$F$105,'ASETTW NowTag MgGar'!$J$105,'ASETTW NowTag MgGar'!$N$105,'ASETTW NowTag MgGar'!$R$105,'ASETTW NowTag MgGar'!$V$105)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98C8-41F7-A275-8E9FDB93EF36}"/>
            </c:ext>
          </c:extLst>
        </c:ser>
        <c:ser>
          <c:idx val="104"/>
          <c:order val="104"/>
          <c:tx>
            <c:strRef>
              <c:f>'ASETTW NowTag MgGar'!$A$106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MgGar'!$D$106:$W$106</c15:sqref>
                  </c15:fullRef>
                </c:ext>
              </c:extLst>
              <c:f>('ASETTW NowTag MgGar'!$F$106,'ASETTW NowTag MgGar'!$J$106,'ASETTW NowTag MgGar'!$N$106,'ASETTW NowTag MgGar'!$R$106,'ASETTW NowTag MgGar'!$V$106)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98C8-41F7-A275-8E9FDB93EF36}"/>
            </c:ext>
          </c:extLst>
        </c:ser>
        <c:ser>
          <c:idx val="105"/>
          <c:order val="105"/>
          <c:tx>
            <c:strRef>
              <c:f>'ASETTW NowTag MgGar'!$A$107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MgGar'!$D$107:$W$107</c15:sqref>
                  </c15:fullRef>
                </c:ext>
              </c:extLst>
              <c:f>('ASETTW NowTag MgGar'!$F$107,'ASETTW NowTag MgGar'!$J$107,'ASETTW NowTag MgGar'!$N$107,'ASETTW NowTag MgGar'!$R$107,'ASETTW NowTag MgGar'!$V$107)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98C8-41F7-A275-8E9FDB93EF36}"/>
            </c:ext>
          </c:extLst>
        </c:ser>
        <c:ser>
          <c:idx val="106"/>
          <c:order val="106"/>
          <c:tx>
            <c:strRef>
              <c:f>'ASETTW NowTag MgGar'!$A$108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MgGar'!$D$108:$W$108</c15:sqref>
                  </c15:fullRef>
                </c:ext>
              </c:extLst>
              <c:f>('ASETTW NowTag MgGar'!$F$108,'ASETTW NowTag MgGar'!$J$108,'ASETTW NowTag MgGar'!$N$108,'ASETTW NowTag MgGar'!$R$108,'ASETTW NowTag MgGar'!$V$108)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98C8-41F7-A275-8E9FDB93EF36}"/>
            </c:ext>
          </c:extLst>
        </c:ser>
        <c:ser>
          <c:idx val="107"/>
          <c:order val="107"/>
          <c:tx>
            <c:strRef>
              <c:f>'ASETTW NowTag MgGar'!$A$109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MgGar'!$D$109:$W$109</c15:sqref>
                  </c15:fullRef>
                </c:ext>
              </c:extLst>
              <c:f>('ASETTW NowTag MgGar'!$F$109,'ASETTW NowTag MgGar'!$J$109,'ASETTW NowTag MgGar'!$N$109,'ASETTW NowTag MgGar'!$R$109,'ASETTW NowTag MgGar'!$V$109)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98C8-41F7-A275-8E9FDB93EF36}"/>
            </c:ext>
          </c:extLst>
        </c:ser>
        <c:ser>
          <c:idx val="108"/>
          <c:order val="108"/>
          <c:tx>
            <c:strRef>
              <c:f>'ASETTW NowTag MgGar'!$A$110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MgGar'!$D$110:$W$110</c15:sqref>
                  </c15:fullRef>
                </c:ext>
              </c:extLst>
              <c:f>('ASETTW NowTag MgGar'!$F$110,'ASETTW NowTag MgGar'!$J$110,'ASETTW NowTag MgGar'!$N$110,'ASETTW NowTag MgGar'!$R$110,'ASETTW NowTag MgGar'!$V$110)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98C8-41F7-A275-8E9FDB93EF36}"/>
            </c:ext>
          </c:extLst>
        </c:ser>
        <c:ser>
          <c:idx val="109"/>
          <c:order val="109"/>
          <c:tx>
            <c:strRef>
              <c:f>'ASETTW NowTag MgGar'!$A$111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MgGar'!$D$111:$W$111</c15:sqref>
                  </c15:fullRef>
                </c:ext>
              </c:extLst>
              <c:f>('ASETTW NowTag MgGar'!$F$111,'ASETTW NowTag MgGar'!$J$111,'ASETTW NowTag MgGar'!$N$111,'ASETTW NowTag MgGar'!$R$111,'ASETTW NowTag MgGar'!$V$111)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98C8-41F7-A275-8E9FDB93EF36}"/>
            </c:ext>
          </c:extLst>
        </c:ser>
        <c:ser>
          <c:idx val="110"/>
          <c:order val="110"/>
          <c:tx>
            <c:strRef>
              <c:f>'ASETTW NowTag MgGar'!$A$112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MgGar'!$D$112:$W$112</c15:sqref>
                  </c15:fullRef>
                </c:ext>
              </c:extLst>
              <c:f>('ASETTW NowTag MgGar'!$F$112,'ASETTW NowTag MgGar'!$J$112,'ASETTW NowTag MgGar'!$N$112,'ASETTW NowTag MgGar'!$R$112,'ASETTW NowTag MgGar'!$V$112)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98C8-41F7-A275-8E9FDB93EF36}"/>
            </c:ext>
          </c:extLst>
        </c:ser>
        <c:ser>
          <c:idx val="111"/>
          <c:order val="111"/>
          <c:tx>
            <c:strRef>
              <c:f>'ASETTW NowTag MgGar'!$A$113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MgGar'!$D$113:$W$113</c15:sqref>
                  </c15:fullRef>
                </c:ext>
              </c:extLst>
              <c:f>('ASETTW NowTag MgGar'!$F$113,'ASETTW NowTag MgGar'!$J$113,'ASETTW NowTag MgGar'!$N$113,'ASETTW NowTag MgGar'!$R$113,'ASETTW NowTag MgGar'!$V$113)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98C8-41F7-A275-8E9FDB93EF36}"/>
            </c:ext>
          </c:extLst>
        </c:ser>
        <c:ser>
          <c:idx val="112"/>
          <c:order val="112"/>
          <c:tx>
            <c:strRef>
              <c:f>'ASETTW NowTag MgGar'!$A$114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MgGar'!$D$114:$W$114</c15:sqref>
                  </c15:fullRef>
                </c:ext>
              </c:extLst>
              <c:f>('ASETTW NowTag MgGar'!$F$114,'ASETTW NowTag MgGar'!$J$114,'ASETTW NowTag MgGar'!$N$114,'ASETTW NowTag MgGar'!$R$114,'ASETTW NowTag MgGar'!$V$114)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98C8-41F7-A275-8E9FDB93EF36}"/>
            </c:ext>
          </c:extLst>
        </c:ser>
        <c:ser>
          <c:idx val="113"/>
          <c:order val="113"/>
          <c:tx>
            <c:strRef>
              <c:f>'ASETTW NowTag MgGar'!$A$115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MgGar'!$D$115:$W$115</c15:sqref>
                  </c15:fullRef>
                </c:ext>
              </c:extLst>
              <c:f>('ASETTW NowTag MgGar'!$F$115,'ASETTW NowTag MgGar'!$J$115,'ASETTW NowTag MgGar'!$N$115,'ASETTW NowTag MgGar'!$R$115,'ASETTW NowTag MgGar'!$V$115)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98C8-41F7-A275-8E9FDB93EF36}"/>
            </c:ext>
          </c:extLst>
        </c:ser>
        <c:ser>
          <c:idx val="114"/>
          <c:order val="114"/>
          <c:tx>
            <c:strRef>
              <c:f>'ASETTW NowTag MgGar'!$A$116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MgGar'!$D$116:$W$116</c15:sqref>
                  </c15:fullRef>
                </c:ext>
              </c:extLst>
              <c:f>('ASETTW NowTag MgGar'!$F$116,'ASETTW NowTag MgGar'!$J$116,'ASETTW NowTag MgGar'!$N$116,'ASETTW NowTag MgGar'!$R$116,'ASETTW NowTag MgGar'!$V$116)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98C8-41F7-A275-8E9FDB93EF36}"/>
            </c:ext>
          </c:extLst>
        </c:ser>
        <c:ser>
          <c:idx val="115"/>
          <c:order val="115"/>
          <c:tx>
            <c:strRef>
              <c:f>'ASETTW NowTag MgGar'!$A$117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MgGar'!$D$117:$W$117</c15:sqref>
                  </c15:fullRef>
                </c:ext>
              </c:extLst>
              <c:f>('ASETTW NowTag MgGar'!$F$117,'ASETTW NowTag MgGar'!$J$117,'ASETTW NowTag MgGar'!$N$117,'ASETTW NowTag MgGar'!$R$117,'ASETTW NowTag MgGar'!$V$117)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98C8-41F7-A275-8E9FDB93EF36}"/>
            </c:ext>
          </c:extLst>
        </c:ser>
        <c:ser>
          <c:idx val="116"/>
          <c:order val="116"/>
          <c:tx>
            <c:strRef>
              <c:f>'ASETTW NowTag MgGar'!$A$118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MgGar'!$D$118:$W$118</c15:sqref>
                  </c15:fullRef>
                </c:ext>
              </c:extLst>
              <c:f>('ASETTW NowTag MgGar'!$F$118,'ASETTW NowTag MgGar'!$J$118,'ASETTW NowTag MgGar'!$N$118,'ASETTW NowTag MgGar'!$R$118,'ASETTW NowTag MgGar'!$V$118)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98C8-41F7-A275-8E9FDB93EF36}"/>
            </c:ext>
          </c:extLst>
        </c:ser>
        <c:ser>
          <c:idx val="117"/>
          <c:order val="117"/>
          <c:tx>
            <c:strRef>
              <c:f>'ASETTW NowTag MgGar'!$A$119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MgGar'!$D$119:$W$119</c15:sqref>
                  </c15:fullRef>
                </c:ext>
              </c:extLst>
              <c:f>('ASETTW NowTag MgGar'!$F$119,'ASETTW NowTag MgGar'!$J$119,'ASETTW NowTag MgGar'!$N$119,'ASETTW NowTag MgGar'!$R$119,'ASETTW NowTag MgGar'!$V$119)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98C8-41F7-A275-8E9FDB93EF36}"/>
            </c:ext>
          </c:extLst>
        </c:ser>
        <c:ser>
          <c:idx val="118"/>
          <c:order val="118"/>
          <c:tx>
            <c:strRef>
              <c:f>'ASETTW NowTag MgGar'!$A$120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MgGar'!$D$120:$W$120</c15:sqref>
                  </c15:fullRef>
                </c:ext>
              </c:extLst>
              <c:f>('ASETTW NowTag MgGar'!$F$120,'ASETTW NowTag MgGar'!$J$120,'ASETTW NowTag MgGar'!$N$120,'ASETTW NowTag MgGar'!$R$120,'ASETTW NowTag MgGar'!$V$120)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98C8-41F7-A275-8E9FDB93EF36}"/>
            </c:ext>
          </c:extLst>
        </c:ser>
        <c:ser>
          <c:idx val="119"/>
          <c:order val="119"/>
          <c:tx>
            <c:strRef>
              <c:f>'ASETTW NowTag MgGar'!$A$121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MgGar'!$D$121:$W$121</c15:sqref>
                  </c15:fullRef>
                </c:ext>
              </c:extLst>
              <c:f>('ASETTW NowTag MgGar'!$F$121,'ASETTW NowTag MgGar'!$J$121,'ASETTW NowTag MgGar'!$N$121,'ASETTW NowTag MgGar'!$R$121,'ASETTW NowTag MgGar'!$V$121)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98C8-41F7-A275-8E9FDB93EF36}"/>
            </c:ext>
          </c:extLst>
        </c:ser>
        <c:ser>
          <c:idx val="120"/>
          <c:order val="120"/>
          <c:tx>
            <c:strRef>
              <c:f>'ASETTW NowTag MgGar'!$A$122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MgGar'!$D$122:$W$122</c15:sqref>
                  </c15:fullRef>
                </c:ext>
              </c:extLst>
              <c:f>('ASETTW NowTag MgGar'!$F$122,'ASETTW NowTag MgGar'!$J$122,'ASETTW NowTag MgGar'!$N$122,'ASETTW NowTag MgGar'!$R$122,'ASETTW NowTag MgGar'!$V$122)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98C8-41F7-A275-8E9FDB93EF36}"/>
            </c:ext>
          </c:extLst>
        </c:ser>
        <c:ser>
          <c:idx val="121"/>
          <c:order val="121"/>
          <c:tx>
            <c:strRef>
              <c:f>'ASETTW NowTag MgGar'!$A$123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MgGar'!$D$123:$W$123</c15:sqref>
                  </c15:fullRef>
                </c:ext>
              </c:extLst>
              <c:f>('ASETTW NowTag MgGar'!$F$123,'ASETTW NowTag MgGar'!$J$123,'ASETTW NowTag MgGar'!$N$123,'ASETTW NowTag MgGar'!$R$123,'ASETTW NowTag MgGar'!$V$123)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98C8-41F7-A275-8E9FDB93EF36}"/>
            </c:ext>
          </c:extLst>
        </c:ser>
        <c:ser>
          <c:idx val="122"/>
          <c:order val="122"/>
          <c:tx>
            <c:strRef>
              <c:f>'ASETTW NowTag MgGar'!$A$124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MgGar'!$D$124:$W$124</c15:sqref>
                  </c15:fullRef>
                </c:ext>
              </c:extLst>
              <c:f>('ASETTW NowTag MgGar'!$F$124,'ASETTW NowTag MgGar'!$J$124,'ASETTW NowTag MgGar'!$N$124,'ASETTW NowTag MgGar'!$R$124,'ASETTW NowTag MgGar'!$V$124)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98C8-41F7-A275-8E9FDB93EF36}"/>
            </c:ext>
          </c:extLst>
        </c:ser>
        <c:ser>
          <c:idx val="123"/>
          <c:order val="123"/>
          <c:tx>
            <c:strRef>
              <c:f>'ASETTW NowTag MgGar'!$A$125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MgGar'!$D$125:$W$125</c15:sqref>
                  </c15:fullRef>
                </c:ext>
              </c:extLst>
              <c:f>('ASETTW NowTag MgGar'!$F$125,'ASETTW NowTag MgGar'!$J$125,'ASETTW NowTag MgGar'!$N$125,'ASETTW NowTag MgGar'!$R$125,'ASETTW NowTag MgGar'!$V$125)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98C8-41F7-A275-8E9FDB93EF36}"/>
            </c:ext>
          </c:extLst>
        </c:ser>
        <c:ser>
          <c:idx val="124"/>
          <c:order val="124"/>
          <c:tx>
            <c:strRef>
              <c:f>'ASETTW NowTag MgGar'!$A$126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MgGar'!$D$126:$W$126</c15:sqref>
                  </c15:fullRef>
                </c:ext>
              </c:extLst>
              <c:f>('ASETTW NowTag MgGar'!$F$126,'ASETTW NowTag MgGar'!$J$126,'ASETTW NowTag MgGar'!$N$126,'ASETTW NowTag MgGar'!$R$126,'ASETTW NowTag MgGar'!$V$126)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98C8-41F7-A275-8E9FDB93EF36}"/>
            </c:ext>
          </c:extLst>
        </c:ser>
        <c:ser>
          <c:idx val="125"/>
          <c:order val="125"/>
          <c:tx>
            <c:strRef>
              <c:f>'ASETTW NowTag MgGar'!$A$127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MgGar'!$D$127:$W$127</c15:sqref>
                  </c15:fullRef>
                </c:ext>
              </c:extLst>
              <c:f>('ASETTW NowTag MgGar'!$F$127,'ASETTW NowTag MgGar'!$J$127,'ASETTW NowTag MgGar'!$N$127,'ASETTW NowTag MgGar'!$R$127,'ASETTW NowTag MgGar'!$V$127)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98C8-41F7-A275-8E9FDB93EF36}"/>
            </c:ext>
          </c:extLst>
        </c:ser>
        <c:ser>
          <c:idx val="126"/>
          <c:order val="126"/>
          <c:tx>
            <c:strRef>
              <c:f>'ASETTW NowTag MgGar'!$A$128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MgGar'!$D$128:$W$128</c15:sqref>
                  </c15:fullRef>
                </c:ext>
              </c:extLst>
              <c:f>('ASETTW NowTag MgGar'!$F$128,'ASETTW NowTag MgGar'!$J$128,'ASETTW NowTag MgGar'!$N$128,'ASETTW NowTag MgGar'!$R$128,'ASETTW NowTag MgGar'!$V$128)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98C8-41F7-A275-8E9FDB93EF36}"/>
            </c:ext>
          </c:extLst>
        </c:ser>
        <c:ser>
          <c:idx val="127"/>
          <c:order val="127"/>
          <c:tx>
            <c:strRef>
              <c:f>'ASETTW NowTag MgGar'!$A$129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MgGar'!$D$129:$W$129</c15:sqref>
                  </c15:fullRef>
                </c:ext>
              </c:extLst>
              <c:f>('ASETTW NowTag MgGar'!$F$129,'ASETTW NowTag MgGar'!$J$129,'ASETTW NowTag MgGar'!$N$129,'ASETTW NowTag MgGar'!$R$129,'ASETTW NowTag MgGar'!$V$129)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98C8-41F7-A275-8E9FDB93EF36}"/>
            </c:ext>
          </c:extLst>
        </c:ser>
        <c:ser>
          <c:idx val="128"/>
          <c:order val="128"/>
          <c:tx>
            <c:strRef>
              <c:f>'ASETTW NowTag MgGar'!$A$130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MgGar'!$F$1,'ASETTW NowTag MgGar'!$J$1,'ASETTW NowTag MgGar'!$N$1,'ASETTW NowTag MgGar'!$R$1,'ASETTW NowTag MgGar'!$V$1)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MgGar'!$D$130:$W$130</c15:sqref>
                  </c15:fullRef>
                </c:ext>
              </c:extLst>
              <c:f>('ASETTW NowTag MgGar'!$F$130,'ASETTW NowTag MgGar'!$J$130,'ASETTW NowTag MgGar'!$N$130,'ASETTW NowTag MgGar'!$R$130,'ASETTW NowTag MgGar'!$V$130)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98C8-41F7-A275-8E9FDB93E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i="0" kern="1200" spc="0" baseline="0">
                <a:solidFill>
                  <a:schemeClr val="accent1"/>
                </a:solidFill>
                <a:effectLst/>
              </a:rPr>
              <a:t>Average Scaled Estimator (ASE)</a:t>
            </a:r>
            <a:r>
              <a:rPr lang="en-US" sz="1600" b="0" i="0" kern="1200" spc="0" baseline="0">
                <a:solidFill>
                  <a:srgbClr val="595959"/>
                </a:solidFill>
                <a:effectLst/>
              </a:rPr>
              <a:t>, </a:t>
            </a:r>
            <a:r>
              <a:rPr lang="en-US" sz="1600" b="1" i="0" kern="1200" spc="0" baseline="0">
                <a:solidFill>
                  <a:schemeClr val="accent1"/>
                </a:solidFill>
                <a:effectLst/>
              </a:rPr>
              <a:t>Dodge Charged Moves</a:t>
            </a:r>
            <a:endParaRPr lang="en-US" sz="1600" b="1">
              <a:solidFill>
                <a:schemeClr val="accent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MgGar'!$A$2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MgGar'!$D$2:$W$2</c15:sqref>
                  </c15:fullRef>
                </c:ext>
              </c:extLst>
              <c:f>('ASETTW NowTag MgGar'!$E$2,'ASETTW NowTag MgGar'!$I$2,'ASETTW NowTag MgGar'!$M$2,'ASETTW NowTag MgGar'!$Q$2,'ASETTW NowTag MgGar'!$U$2)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7199-412C-ADF2-2D5E028A57E5}"/>
            </c:ext>
          </c:extLst>
        </c:ser>
        <c:ser>
          <c:idx val="0"/>
          <c:order val="1"/>
          <c:tx>
            <c:strRef>
              <c:f>'ASETTW NowTag MgGar'!$A$3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MgGar'!$D$3:$W$3</c15:sqref>
                  </c15:fullRef>
                </c:ext>
              </c:extLst>
              <c:f>('ASETTW NowTag MgGar'!$E$3,'ASETTW NowTag MgGar'!$I$3,'ASETTW NowTag MgGar'!$M$3,'ASETTW NowTag MgGar'!$Q$3,'ASETTW NowTag MgGar'!$U$3)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9-412C-ADF2-2D5E028A57E5}"/>
            </c:ext>
          </c:extLst>
        </c:ser>
        <c:ser>
          <c:idx val="1"/>
          <c:order val="2"/>
          <c:tx>
            <c:strRef>
              <c:f>'ASETTW NowTag MgGar'!$A$4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MgGar'!$D$4:$W$4</c15:sqref>
                  </c15:fullRef>
                </c:ext>
              </c:extLst>
              <c:f>('ASETTW NowTag MgGar'!$E$4,'ASETTW NowTag MgGar'!$I$4,'ASETTW NowTag MgGar'!$M$4,'ASETTW NowTag MgGar'!$Q$4,'ASETTW NowTag MgGar'!$U$4)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99-412C-ADF2-2D5E028A57E5}"/>
            </c:ext>
          </c:extLst>
        </c:ser>
        <c:ser>
          <c:idx val="2"/>
          <c:order val="3"/>
          <c:tx>
            <c:strRef>
              <c:f>'ASETTW NowTag MgGar'!$A$5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MgGar'!$D$5:$W$5</c15:sqref>
                  </c15:fullRef>
                </c:ext>
              </c:extLst>
              <c:f>('ASETTW NowTag MgGar'!$E$5,'ASETTW NowTag MgGar'!$I$5,'ASETTW NowTag MgGar'!$M$5,'ASETTW NowTag MgGar'!$Q$5,'ASETTW NowTag MgGar'!$U$5)</c:f>
              <c:numCache>
                <c:formatCode>General</c:formatCode>
                <c:ptCount val="5"/>
                <c:pt idx="0">
                  <c:v>1.3529686419381377</c:v>
                </c:pt>
                <c:pt idx="1">
                  <c:v>1.2898240196076431</c:v>
                </c:pt>
                <c:pt idx="2">
                  <c:v>1.2472718019793623</c:v>
                </c:pt>
                <c:pt idx="3">
                  <c:v>1.1954435664716381</c:v>
                </c:pt>
                <c:pt idx="4">
                  <c:v>1.1613489009523981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99-412C-ADF2-2D5E028A57E5}"/>
            </c:ext>
          </c:extLst>
        </c:ser>
        <c:ser>
          <c:idx val="3"/>
          <c:order val="4"/>
          <c:tx>
            <c:strRef>
              <c:f>'ASETTW NowTag MgGar'!$A$6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MgGar'!$D$6:$W$6</c15:sqref>
                  </c15:fullRef>
                </c:ext>
              </c:extLst>
              <c:f>('ASETTW NowTag MgGar'!$E$6,'ASETTW NowTag MgGar'!$I$6,'ASETTW NowTag MgGar'!$M$6,'ASETTW NowTag MgGar'!$Q$6,'ASETTW NowTag MgGar'!$U$6)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99-412C-ADF2-2D5E028A57E5}"/>
            </c:ext>
          </c:extLst>
        </c:ser>
        <c:ser>
          <c:idx val="4"/>
          <c:order val="5"/>
          <c:tx>
            <c:strRef>
              <c:f>'ASETTW NowTag MgGar'!$A$7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MgGar'!$D$7:$W$7</c15:sqref>
                  </c15:fullRef>
                </c:ext>
              </c:extLst>
              <c:f>('ASETTW NowTag MgGar'!$E$7,'ASETTW NowTag MgGar'!$I$7,'ASETTW NowTag MgGar'!$M$7,'ASETTW NowTag MgGar'!$Q$7,'ASETTW NowTag MgGar'!$U$7)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99-412C-ADF2-2D5E028A57E5}"/>
            </c:ext>
          </c:extLst>
        </c:ser>
        <c:ser>
          <c:idx val="5"/>
          <c:order val="6"/>
          <c:tx>
            <c:strRef>
              <c:f>'ASETTW NowTag MgGar'!$A$8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MgGar'!$D$8:$W$8</c15:sqref>
                  </c15:fullRef>
                </c:ext>
              </c:extLst>
              <c:f>('ASETTW NowTag MgGar'!$E$8,'ASETTW NowTag MgGar'!$I$8,'ASETTW NowTag MgGar'!$M$8,'ASETTW NowTag MgGar'!$Q$8,'ASETTW NowTag MgGar'!$U$8)</c:f>
              <c:numCache>
                <c:formatCode>General</c:formatCode>
                <c:ptCount val="5"/>
                <c:pt idx="0">
                  <c:v>1.3132918917499987</c:v>
                </c:pt>
                <c:pt idx="1">
                  <c:v>1.248144382812854</c:v>
                </c:pt>
                <c:pt idx="2">
                  <c:v>1.1931235022584252</c:v>
                </c:pt>
                <c:pt idx="3">
                  <c:v>1.1481100971410145</c:v>
                </c:pt>
                <c:pt idx="4">
                  <c:v>1.1050742623770422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99-412C-ADF2-2D5E028A57E5}"/>
            </c:ext>
          </c:extLst>
        </c:ser>
        <c:ser>
          <c:idx val="6"/>
          <c:order val="7"/>
          <c:tx>
            <c:strRef>
              <c:f>'ASETTW NowTag MgGar'!$A$9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MgGar'!$D$9:$W$9</c15:sqref>
                  </c15:fullRef>
                </c:ext>
              </c:extLst>
              <c:f>('ASETTW NowTag MgGar'!$E$9,'ASETTW NowTag MgGar'!$I$9,'ASETTW NowTag MgGar'!$M$9,'ASETTW NowTag MgGar'!$Q$9,'ASETTW NowTag MgGar'!$U$9)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199-412C-ADF2-2D5E028A57E5}"/>
            </c:ext>
          </c:extLst>
        </c:ser>
        <c:ser>
          <c:idx val="7"/>
          <c:order val="8"/>
          <c:tx>
            <c:strRef>
              <c:f>'ASETTW NowTag MgGar'!$A$10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MgGar'!$D$10:$W$10</c15:sqref>
                  </c15:fullRef>
                </c:ext>
              </c:extLst>
              <c:f>('ASETTW NowTag MgGar'!$E$10,'ASETTW NowTag MgGar'!$I$10,'ASETTW NowTag MgGar'!$M$10,'ASETTW NowTag MgGar'!$Q$10,'ASETTW NowTag MgGar'!$U$10)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199-412C-ADF2-2D5E028A57E5}"/>
            </c:ext>
          </c:extLst>
        </c:ser>
        <c:ser>
          <c:idx val="8"/>
          <c:order val="9"/>
          <c:tx>
            <c:strRef>
              <c:f>'ASETTW NowTag MgGar'!$A$11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MgGar'!$D$11:$W$11</c15:sqref>
                  </c15:fullRef>
                </c:ext>
              </c:extLst>
              <c:f>('ASETTW NowTag MgGar'!$E$11,'ASETTW NowTag MgGar'!$I$11,'ASETTW NowTag MgGar'!$M$11,'ASETTW NowTag MgGar'!$Q$11,'ASETTW NowTag MgGar'!$U$11)</c:f>
              <c:numCache>
                <c:formatCode>General</c:formatCode>
                <c:ptCount val="5"/>
                <c:pt idx="0">
                  <c:v>1.304803216876665</c:v>
                </c:pt>
                <c:pt idx="1">
                  <c:v>1.2325902039626595</c:v>
                </c:pt>
                <c:pt idx="2">
                  <c:v>1.1735290797923741</c:v>
                </c:pt>
                <c:pt idx="3">
                  <c:v>1.1246489093608494</c:v>
                </c:pt>
                <c:pt idx="4">
                  <c:v>1.0799612025165024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199-412C-ADF2-2D5E028A57E5}"/>
            </c:ext>
          </c:extLst>
        </c:ser>
        <c:ser>
          <c:idx val="9"/>
          <c:order val="10"/>
          <c:tx>
            <c:strRef>
              <c:f>'ASETTW NowTag MgGar'!$A$12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MgGar'!$D$12:$W$12</c15:sqref>
                  </c15:fullRef>
                </c:ext>
              </c:extLst>
              <c:f>('ASETTW NowTag MgGar'!$E$12,'ASETTW NowTag MgGar'!$I$12,'ASETTW NowTag MgGar'!$M$12,'ASETTW NowTag MgGar'!$Q$12,'ASETTW NowTag MgGar'!$U$12)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199-412C-ADF2-2D5E028A57E5}"/>
            </c:ext>
          </c:extLst>
        </c:ser>
        <c:ser>
          <c:idx val="10"/>
          <c:order val="11"/>
          <c:tx>
            <c:strRef>
              <c:f>'ASETTW NowTag MgGar'!$A$13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MgGar'!$D$13:$W$13</c15:sqref>
                  </c15:fullRef>
                </c:ext>
              </c:extLst>
              <c:f>('ASETTW NowTag MgGar'!$E$13,'ASETTW NowTag MgGar'!$I$13,'ASETTW NowTag MgGar'!$M$13,'ASETTW NowTag MgGar'!$Q$13,'ASETTW NowTag MgGar'!$U$13)</c:f>
              <c:numCache>
                <c:formatCode>General</c:formatCode>
                <c:ptCount val="5"/>
                <c:pt idx="0">
                  <c:v>1.3419209567617332</c:v>
                </c:pt>
                <c:pt idx="1">
                  <c:v>1.2748104824938884</c:v>
                </c:pt>
                <c:pt idx="2">
                  <c:v>1.2117005154986589</c:v>
                </c:pt>
                <c:pt idx="3">
                  <c:v>1.1710561433820703</c:v>
                </c:pt>
                <c:pt idx="4">
                  <c:v>1.120125553173237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199-412C-ADF2-2D5E028A57E5}"/>
            </c:ext>
          </c:extLst>
        </c:ser>
        <c:ser>
          <c:idx val="11"/>
          <c:order val="12"/>
          <c:tx>
            <c:strRef>
              <c:f>'ASETTW NowTag MgGar'!$A$14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MgGar'!$D$14:$W$14</c15:sqref>
                  </c15:fullRef>
                </c:ext>
              </c:extLst>
              <c:f>('ASETTW NowTag MgGar'!$E$14,'ASETTW NowTag MgGar'!$I$14,'ASETTW NowTag MgGar'!$M$14,'ASETTW NowTag MgGar'!$Q$14,'ASETTW NowTag MgGar'!$U$14)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199-412C-ADF2-2D5E028A57E5}"/>
            </c:ext>
          </c:extLst>
        </c:ser>
        <c:ser>
          <c:idx val="12"/>
          <c:order val="13"/>
          <c:tx>
            <c:strRef>
              <c:f>'ASETTW NowTag MgGar'!$A$15</c:f>
              <c:strCache>
                <c:ptCount val="1"/>
              </c:strCache>
            </c:strRef>
          </c:tx>
          <c:spPr>
            <a:ln w="57150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MgGar'!$D$15:$W$15</c15:sqref>
                  </c15:fullRef>
                </c:ext>
              </c:extLst>
              <c:f>('ASETTW NowTag MgGar'!$E$15,'ASETTW NowTag MgGar'!$I$15,'ASETTW NowTag MgGar'!$M$15,'ASETTW NowTag MgGar'!$Q$15,'ASETTW NowTag MgGar'!$U$15)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199-412C-ADF2-2D5E028A57E5}"/>
            </c:ext>
          </c:extLst>
        </c:ser>
        <c:ser>
          <c:idx val="13"/>
          <c:order val="14"/>
          <c:tx>
            <c:strRef>
              <c:f>'ASETTW NowTag MgGar'!$A$16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MgGar'!$D$16:$W$16</c15:sqref>
                  </c15:fullRef>
                </c:ext>
              </c:extLst>
              <c:f>('ASETTW NowTag MgGar'!$E$16,'ASETTW NowTag MgGar'!$I$16,'ASETTW NowTag MgGar'!$M$16,'ASETTW NowTag MgGar'!$Q$16,'ASETTW NowTag MgGar'!$U$16)</c:f>
              <c:numCache>
                <c:formatCode>General</c:formatCode>
                <c:ptCount val="5"/>
                <c:pt idx="0">
                  <c:v>1.415216673723839</c:v>
                </c:pt>
                <c:pt idx="1">
                  <c:v>1.3421418821868663</c:v>
                </c:pt>
                <c:pt idx="2">
                  <c:v>1.2920271955679064</c:v>
                </c:pt>
                <c:pt idx="3">
                  <c:v>1.254380740678634</c:v>
                </c:pt>
                <c:pt idx="4">
                  <c:v>1.201699711891199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199-412C-ADF2-2D5E028A57E5}"/>
            </c:ext>
          </c:extLst>
        </c:ser>
        <c:ser>
          <c:idx val="14"/>
          <c:order val="15"/>
          <c:tx>
            <c:strRef>
              <c:f>'ASETTW NowTag MgGar'!$A$17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MgGar'!$D$17:$W$17</c15:sqref>
                  </c15:fullRef>
                </c:ext>
              </c:extLst>
              <c:f>('ASETTW NowTag MgGar'!$E$17,'ASETTW NowTag MgGar'!$I$17,'ASETTW NowTag MgGar'!$M$17,'ASETTW NowTag MgGar'!$Q$17,'ASETTW NowTag MgGar'!$U$17)</c:f>
              <c:numCache>
                <c:formatCode>General</c:formatCode>
                <c:ptCount val="5"/>
                <c:pt idx="0">
                  <c:v>1.445730190442482</c:v>
                </c:pt>
                <c:pt idx="1">
                  <c:v>1.3885757908074854</c:v>
                </c:pt>
                <c:pt idx="2">
                  <c:v>1.3295681549252349</c:v>
                </c:pt>
                <c:pt idx="3">
                  <c:v>1.2870104511623575</c:v>
                </c:pt>
                <c:pt idx="4">
                  <c:v>1.2460221292860429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199-412C-ADF2-2D5E028A57E5}"/>
            </c:ext>
          </c:extLst>
        </c:ser>
        <c:ser>
          <c:idx val="15"/>
          <c:order val="16"/>
          <c:tx>
            <c:strRef>
              <c:f>'ASETTW NowTag MgGar'!$A$18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MgGar'!$D$18:$W$18</c15:sqref>
                  </c15:fullRef>
                </c:ext>
              </c:extLst>
              <c:f>('ASETTW NowTag MgGar'!$E$18,'ASETTW NowTag MgGar'!$I$18,'ASETTW NowTag MgGar'!$M$18,'ASETTW NowTag MgGar'!$Q$18,'ASETTW NowTag MgGar'!$U$18)</c:f>
              <c:numCache>
                <c:formatCode>General</c:formatCode>
                <c:ptCount val="5"/>
                <c:pt idx="0">
                  <c:v>1.4748625366972019</c:v>
                </c:pt>
                <c:pt idx="1">
                  <c:v>1.3965447618198554</c:v>
                </c:pt>
                <c:pt idx="2">
                  <c:v>1.3401021933236461</c:v>
                </c:pt>
                <c:pt idx="3">
                  <c:v>1.2889989044565371</c:v>
                </c:pt>
                <c:pt idx="4">
                  <c:v>1.2389023715696246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99-412C-ADF2-2D5E028A57E5}"/>
            </c:ext>
          </c:extLst>
        </c:ser>
        <c:ser>
          <c:idx val="16"/>
          <c:order val="17"/>
          <c:tx>
            <c:strRef>
              <c:f>'ASETTW NowTag MgGar'!$A$19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MgGar'!$D$19:$W$19</c15:sqref>
                  </c15:fullRef>
                </c:ext>
              </c:extLst>
              <c:f>('ASETTW NowTag MgGar'!$E$19,'ASETTW NowTag MgGar'!$I$19,'ASETTW NowTag MgGar'!$M$19,'ASETTW NowTag MgGar'!$Q$19,'ASETTW NowTag MgGar'!$U$19)</c:f>
              <c:numCache>
                <c:formatCode>General</c:formatCode>
                <c:ptCount val="5"/>
                <c:pt idx="0">
                  <c:v>1.5459137569015799</c:v>
                </c:pt>
                <c:pt idx="1">
                  <c:v>1.47195132962713</c:v>
                </c:pt>
                <c:pt idx="2">
                  <c:v>1.4059022689019254</c:v>
                </c:pt>
                <c:pt idx="3">
                  <c:v>1.3549295814989959</c:v>
                </c:pt>
                <c:pt idx="4">
                  <c:v>1.3094880629869996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99-412C-ADF2-2D5E028A57E5}"/>
            </c:ext>
          </c:extLst>
        </c:ser>
        <c:ser>
          <c:idx val="17"/>
          <c:order val="18"/>
          <c:tx>
            <c:strRef>
              <c:f>'ASETTW NowTag MgGar'!$A$20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MgGar'!$D$20:$W$20</c15:sqref>
                  </c15:fullRef>
                </c:ext>
              </c:extLst>
              <c:f>('ASETTW NowTag MgGar'!$E$20,'ASETTW NowTag MgGar'!$I$20,'ASETTW NowTag MgGar'!$M$20,'ASETTW NowTag MgGar'!$Q$20,'ASETTW NowTag MgGar'!$U$20)</c:f>
              <c:numCache>
                <c:formatCode>General</c:formatCode>
                <c:ptCount val="5"/>
                <c:pt idx="0">
                  <c:v>1.5378379201462451</c:v>
                </c:pt>
                <c:pt idx="1">
                  <c:v>1.4503291613807634</c:v>
                </c:pt>
                <c:pt idx="2">
                  <c:v>1.4019603524216704</c:v>
                </c:pt>
                <c:pt idx="3">
                  <c:v>1.3544262225174755</c:v>
                </c:pt>
                <c:pt idx="4">
                  <c:v>1.3074666410459748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99-412C-ADF2-2D5E028A57E5}"/>
            </c:ext>
          </c:extLst>
        </c:ser>
        <c:ser>
          <c:idx val="18"/>
          <c:order val="19"/>
          <c:tx>
            <c:strRef>
              <c:f>'ASETTW NowTag MgGar'!$A$21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MgGar'!$D$21:$W$21</c15:sqref>
                  </c15:fullRef>
                </c:ext>
              </c:extLst>
              <c:f>('ASETTW NowTag MgGar'!$E$21,'ASETTW NowTag MgGar'!$I$21,'ASETTW NowTag MgGar'!$M$21,'ASETTW NowTag MgGar'!$Q$21,'ASETTW NowTag MgGar'!$U$21)</c:f>
              <c:numCache>
                <c:formatCode>General</c:formatCode>
                <c:ptCount val="5"/>
                <c:pt idx="0">
                  <c:v>1.5115671213215862</c:v>
                </c:pt>
                <c:pt idx="1">
                  <c:v>1.4449987608601771</c:v>
                </c:pt>
                <c:pt idx="2">
                  <c:v>1.3803634522067805</c:v>
                </c:pt>
                <c:pt idx="3">
                  <c:v>1.3159381138677535</c:v>
                </c:pt>
                <c:pt idx="4">
                  <c:v>1.2781698159706401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99-412C-ADF2-2D5E028A57E5}"/>
            </c:ext>
          </c:extLst>
        </c:ser>
        <c:ser>
          <c:idx val="19"/>
          <c:order val="20"/>
          <c:tx>
            <c:strRef>
              <c:f>'ASETTW NowTag MgGar'!$A$22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MgGar'!$D$22:$W$22</c15:sqref>
                  </c15:fullRef>
                </c:ext>
              </c:extLst>
              <c:f>('ASETTW NowTag MgGar'!$E$22,'ASETTW NowTag MgGar'!$I$22,'ASETTW NowTag MgGar'!$M$22,'ASETTW NowTag MgGar'!$Q$22,'ASETTW NowTag MgGar'!$U$22)</c:f>
              <c:numCache>
                <c:formatCode>General</c:formatCode>
                <c:ptCount val="5"/>
                <c:pt idx="0">
                  <c:v>1.5175881217645402</c:v>
                </c:pt>
                <c:pt idx="1">
                  <c:v>1.4437368755929794</c:v>
                </c:pt>
                <c:pt idx="2">
                  <c:v>1.3755500605388014</c:v>
                </c:pt>
                <c:pt idx="3">
                  <c:v>1.3210839725194119</c:v>
                </c:pt>
                <c:pt idx="4">
                  <c:v>1.2709757418095962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99-412C-ADF2-2D5E028A57E5}"/>
            </c:ext>
          </c:extLst>
        </c:ser>
        <c:ser>
          <c:idx val="20"/>
          <c:order val="21"/>
          <c:tx>
            <c:strRef>
              <c:f>'ASETTW NowTag MgGar'!$A$23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MgGar'!$D$23:$W$23</c15:sqref>
                  </c15:fullRef>
                </c:ext>
              </c:extLst>
              <c:f>('ASETTW NowTag MgGar'!$E$23,'ASETTW NowTag MgGar'!$I$23,'ASETTW NowTag MgGar'!$M$23,'ASETTW NowTag MgGar'!$Q$23,'ASETTW NowTag MgGar'!$U$23)</c:f>
              <c:numCache>
                <c:formatCode>General</c:formatCode>
                <c:ptCount val="5"/>
                <c:pt idx="0">
                  <c:v>1.5579491998397781</c:v>
                </c:pt>
                <c:pt idx="1">
                  <c:v>1.4684992789069646</c:v>
                </c:pt>
                <c:pt idx="2">
                  <c:v>1.4229566867227987</c:v>
                </c:pt>
                <c:pt idx="3">
                  <c:v>1.3728420760457265</c:v>
                </c:pt>
                <c:pt idx="4">
                  <c:v>1.3285246580690966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199-412C-ADF2-2D5E028A57E5}"/>
            </c:ext>
          </c:extLst>
        </c:ser>
        <c:ser>
          <c:idx val="21"/>
          <c:order val="22"/>
          <c:tx>
            <c:strRef>
              <c:f>'ASETTW NowTag MgGar'!$A$24</c:f>
              <c:strCache>
                <c:ptCount val="1"/>
                <c:pt idx="0">
                  <c:v>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MgGar'!$D$24:$W$24</c15:sqref>
                  </c15:fullRef>
                </c:ext>
              </c:extLst>
              <c:f>('ASETTW NowTag MgGar'!$E$24,'ASETTW NowTag MgGar'!$I$24,'ASETTW NowTag MgGar'!$M$24,'ASETTW NowTag MgGar'!$Q$24,'ASETTW NowTag MgGar'!$U$24)</c:f>
              <c:numCache>
                <c:formatCode>General</c:formatCode>
                <c:ptCount val="5"/>
                <c:pt idx="0">
                  <c:v>1.5741850735934297</c:v>
                </c:pt>
                <c:pt idx="1">
                  <c:v>1.4930661045904954</c:v>
                </c:pt>
                <c:pt idx="2">
                  <c:v>1.4244573995386061</c:v>
                </c:pt>
                <c:pt idx="3">
                  <c:v>1.3674369193274369</c:v>
                </c:pt>
                <c:pt idx="4">
                  <c:v>1.324626598434228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199-412C-ADF2-2D5E028A57E5}"/>
            </c:ext>
          </c:extLst>
        </c:ser>
        <c:ser>
          <c:idx val="22"/>
          <c:order val="23"/>
          <c:tx>
            <c:strRef>
              <c:f>'ASETTW NowTag MgGar'!$A$25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MgGar'!$D$25:$W$25</c15:sqref>
                  </c15:fullRef>
                </c:ext>
              </c:extLst>
              <c:f>('ASETTW NowTag MgGar'!$E$25,'ASETTW NowTag MgGar'!$I$25,'ASETTW NowTag MgGar'!$M$25,'ASETTW NowTag MgGar'!$Q$25,'ASETTW NowTag MgGar'!$U$25)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199-412C-ADF2-2D5E028A57E5}"/>
            </c:ext>
          </c:extLst>
        </c:ser>
        <c:ser>
          <c:idx val="23"/>
          <c:order val="24"/>
          <c:tx>
            <c:strRef>
              <c:f>'ASETTW NowTag MgGar'!$A$26</c:f>
              <c:strCache>
                <c:ptCount val="1"/>
                <c:pt idx="0">
                  <c:v>Haxorus</c:v>
                </c:pt>
              </c:strCache>
            </c:strRef>
          </c:tx>
          <c:spPr>
            <a:ln w="19050" cap="rnd">
              <a:solidFill>
                <a:srgbClr val="BCB8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MgGar'!$D$26:$W$26</c15:sqref>
                  </c15:fullRef>
                </c:ext>
              </c:extLst>
              <c:f>('ASETTW NowTag MgGar'!$E$26,'ASETTW NowTag MgGar'!$I$26,'ASETTW NowTag MgGar'!$M$26,'ASETTW NowTag MgGar'!$Q$26,'ASETTW NowTag MgGar'!$U$26)</c:f>
              <c:numCache>
                <c:formatCode>General</c:formatCode>
                <c:ptCount val="5"/>
                <c:pt idx="0">
                  <c:v>1.508315006708741</c:v>
                </c:pt>
                <c:pt idx="1">
                  <c:v>1.4294242658452272</c:v>
                </c:pt>
                <c:pt idx="2">
                  <c:v>1.3729877004289666</c:v>
                </c:pt>
                <c:pt idx="3">
                  <c:v>1.3220414066530355</c:v>
                </c:pt>
                <c:pt idx="4">
                  <c:v>1.2707241932580091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199-412C-ADF2-2D5E028A57E5}"/>
            </c:ext>
          </c:extLst>
        </c:ser>
        <c:ser>
          <c:idx val="24"/>
          <c:order val="25"/>
          <c:tx>
            <c:strRef>
              <c:f>'ASETTW NowTag MgGar'!$A$27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MgGar'!$D$27:$W$27</c15:sqref>
                  </c15:fullRef>
                </c:ext>
              </c:extLst>
              <c:f>('ASETTW NowTag MgGar'!$E$27,'ASETTW NowTag MgGar'!$I$27,'ASETTW NowTag MgGar'!$M$27,'ASETTW NowTag MgGar'!$Q$27,'ASETTW NowTag MgGar'!$U$27)</c:f>
              <c:numCache>
                <c:formatCode>General</c:formatCode>
                <c:ptCount val="5"/>
                <c:pt idx="0">
                  <c:v>1.5921866850848254</c:v>
                </c:pt>
                <c:pt idx="1">
                  <c:v>1.4964162653670194</c:v>
                </c:pt>
                <c:pt idx="2">
                  <c:v>1.4486240692629324</c:v>
                </c:pt>
                <c:pt idx="3">
                  <c:v>1.3953751986732568</c:v>
                </c:pt>
                <c:pt idx="4">
                  <c:v>1.3482694100200641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7199-412C-ADF2-2D5E028A57E5}"/>
            </c:ext>
          </c:extLst>
        </c:ser>
        <c:ser>
          <c:idx val="25"/>
          <c:order val="26"/>
          <c:tx>
            <c:strRef>
              <c:f>'ASETTW NowTag MgGar'!$A$28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MgGar'!$D$28:$W$28</c15:sqref>
                  </c15:fullRef>
                </c:ext>
              </c:extLst>
              <c:f>('ASETTW NowTag MgGar'!$E$28,'ASETTW NowTag MgGar'!$I$28,'ASETTW NowTag MgGar'!$M$28,'ASETTW NowTag MgGar'!$Q$28,'ASETTW NowTag MgGar'!$U$28)</c:f>
              <c:numCache>
                <c:formatCode>General</c:formatCode>
                <c:ptCount val="5"/>
                <c:pt idx="0">
                  <c:v>1.6451916853306148</c:v>
                </c:pt>
                <c:pt idx="1">
                  <c:v>1.5535270807186239</c:v>
                </c:pt>
                <c:pt idx="2">
                  <c:v>1.5067471193223174</c:v>
                </c:pt>
                <c:pt idx="3">
                  <c:v>1.454663984372923</c:v>
                </c:pt>
                <c:pt idx="4">
                  <c:v>1.4063465291355086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7199-412C-ADF2-2D5E028A57E5}"/>
            </c:ext>
          </c:extLst>
        </c:ser>
        <c:ser>
          <c:idx val="26"/>
          <c:order val="27"/>
          <c:tx>
            <c:strRef>
              <c:f>'ASETTW NowTag MgGar'!$A$29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MgGar'!$D$29:$W$29</c15:sqref>
                  </c15:fullRef>
                </c:ext>
              </c:extLst>
              <c:f>('ASETTW NowTag MgGar'!$E$29,'ASETTW NowTag MgGar'!$I$29,'ASETTW NowTag MgGar'!$M$29,'ASETTW NowTag MgGar'!$Q$29,'ASETTW NowTag MgGar'!$U$29)</c:f>
              <c:numCache>
                <c:formatCode>General</c:formatCode>
                <c:ptCount val="5"/>
                <c:pt idx="0">
                  <c:v>1.682970760226683</c:v>
                </c:pt>
                <c:pt idx="1">
                  <c:v>1.5826940363418345</c:v>
                </c:pt>
                <c:pt idx="2">
                  <c:v>1.5169394687297897</c:v>
                </c:pt>
                <c:pt idx="3">
                  <c:v>1.4773169973319802</c:v>
                </c:pt>
                <c:pt idx="4">
                  <c:v>1.4306102961593292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7199-412C-ADF2-2D5E028A57E5}"/>
            </c:ext>
          </c:extLst>
        </c:ser>
        <c:ser>
          <c:idx val="27"/>
          <c:order val="28"/>
          <c:tx>
            <c:strRef>
              <c:f>'ASETTW NowTag MgGar'!$A$30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MgGar'!$D$30:$W$30</c15:sqref>
                  </c15:fullRef>
                </c:ext>
              </c:extLst>
              <c:f>('ASETTW NowTag MgGar'!$E$30,'ASETTW NowTag MgGar'!$I$30,'ASETTW NowTag MgGar'!$M$30,'ASETTW NowTag MgGar'!$Q$30,'ASETTW NowTag MgGar'!$U$30)</c:f>
              <c:numCache>
                <c:formatCode>General</c:formatCode>
                <c:ptCount val="5"/>
                <c:pt idx="0">
                  <c:v>1.5819553870596945</c:v>
                </c:pt>
                <c:pt idx="1">
                  <c:v>1.5237190300269412</c:v>
                </c:pt>
                <c:pt idx="2">
                  <c:v>1.4721287133519012</c:v>
                </c:pt>
                <c:pt idx="3">
                  <c:v>1.4160155068242717</c:v>
                </c:pt>
                <c:pt idx="4">
                  <c:v>1.3431606405382699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7199-412C-ADF2-2D5E028A57E5}"/>
            </c:ext>
          </c:extLst>
        </c:ser>
        <c:ser>
          <c:idx val="28"/>
          <c:order val="29"/>
          <c:tx>
            <c:strRef>
              <c:f>'ASETTW NowTag MgGar'!$A$31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MgGar'!$D$31:$W$31</c15:sqref>
                  </c15:fullRef>
                </c:ext>
              </c:extLst>
              <c:f>('ASETTW NowTag MgGar'!$E$31,'ASETTW NowTag MgGar'!$I$31,'ASETTW NowTag MgGar'!$M$31,'ASETTW NowTag MgGar'!$Q$31,'ASETTW NowTag MgGar'!$U$31)</c:f>
              <c:numCache>
                <c:formatCode>General</c:formatCode>
                <c:ptCount val="5"/>
                <c:pt idx="0">
                  <c:v>1.6097077224471739</c:v>
                </c:pt>
                <c:pt idx="1">
                  <c:v>1.5241946569793354</c:v>
                </c:pt>
                <c:pt idx="2">
                  <c:v>1.4489497828790359</c:v>
                </c:pt>
                <c:pt idx="3">
                  <c:v>1.3762114765771867</c:v>
                </c:pt>
                <c:pt idx="4">
                  <c:v>1.3311394122633677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7199-412C-ADF2-2D5E028A57E5}"/>
            </c:ext>
          </c:extLst>
        </c:ser>
        <c:ser>
          <c:idx val="29"/>
          <c:order val="30"/>
          <c:tx>
            <c:strRef>
              <c:f>'ASETTW NowTag MgGar'!$A$32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MgGar'!$D$32:$W$32</c15:sqref>
                  </c15:fullRef>
                </c:ext>
              </c:extLst>
              <c:f>('ASETTW NowTag MgGar'!$E$32,'ASETTW NowTag MgGar'!$I$32,'ASETTW NowTag MgGar'!$M$32,'ASETTW NowTag MgGar'!$Q$32,'ASETTW NowTag MgGar'!$U$32)</c:f>
              <c:numCache>
                <c:formatCode>General</c:formatCode>
                <c:ptCount val="5"/>
                <c:pt idx="0">
                  <c:v>1.786044851276507</c:v>
                </c:pt>
                <c:pt idx="1">
                  <c:v>1.7187512697121206</c:v>
                </c:pt>
                <c:pt idx="2">
                  <c:v>1.6301817404782952</c:v>
                </c:pt>
                <c:pt idx="3">
                  <c:v>1.5648257961714096</c:v>
                </c:pt>
                <c:pt idx="4">
                  <c:v>1.5256526751920867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7199-412C-ADF2-2D5E028A57E5}"/>
            </c:ext>
          </c:extLst>
        </c:ser>
        <c:ser>
          <c:idx val="30"/>
          <c:order val="31"/>
          <c:tx>
            <c:strRef>
              <c:f>'ASETTW NowTag MgGar'!$A$33</c:f>
              <c:strCache>
                <c:ptCount val="1"/>
                <c:pt idx="0">
                  <c:v>Baxcalibur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MgGar'!$D$33:$W$33</c15:sqref>
                  </c15:fullRef>
                </c:ext>
              </c:extLst>
              <c:f>('ASETTW NowTag MgGar'!$E$33,'ASETTW NowTag MgGar'!$I$33,'ASETTW NowTag MgGar'!$M$33,'ASETTW NowTag MgGar'!$Q$33,'ASETTW NowTag MgGar'!$U$33)</c:f>
              <c:numCache>
                <c:formatCode>General</c:formatCode>
                <c:ptCount val="5"/>
                <c:pt idx="0">
                  <c:v>1.6273465168804844</c:v>
                </c:pt>
                <c:pt idx="1">
                  <c:v>1.5643977039544332</c:v>
                </c:pt>
                <c:pt idx="2">
                  <c:v>1.4970643539019013</c:v>
                </c:pt>
                <c:pt idx="3">
                  <c:v>1.4246709199068783</c:v>
                </c:pt>
                <c:pt idx="4">
                  <c:v>1.3849355766508478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7199-412C-ADF2-2D5E028A57E5}"/>
            </c:ext>
          </c:extLst>
        </c:ser>
        <c:ser>
          <c:idx val="31"/>
          <c:order val="32"/>
          <c:tx>
            <c:strRef>
              <c:f>'ASETTW NowTag MgGar'!$A$34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MgGar'!$D$34:$W$34</c15:sqref>
                  </c15:fullRef>
                </c:ext>
              </c:extLst>
              <c:f>('ASETTW NowTag MgGar'!$E$34,'ASETTW NowTag MgGar'!$I$34,'ASETTW NowTag MgGar'!$M$34,'ASETTW NowTag MgGar'!$Q$34,'ASETTW NowTag MgGar'!$U$34)</c:f>
              <c:numCache>
                <c:formatCode>General</c:formatCode>
                <c:ptCount val="5"/>
                <c:pt idx="0">
                  <c:v>1.8139058625877265</c:v>
                </c:pt>
                <c:pt idx="1">
                  <c:v>1.7413216366823141</c:v>
                </c:pt>
                <c:pt idx="2">
                  <c:v>1.6593089599968383</c:v>
                </c:pt>
                <c:pt idx="3">
                  <c:v>1.6079469063146909</c:v>
                </c:pt>
                <c:pt idx="4">
                  <c:v>1.5639058324999242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7199-412C-ADF2-2D5E028A57E5}"/>
            </c:ext>
          </c:extLst>
        </c:ser>
        <c:ser>
          <c:idx val="32"/>
          <c:order val="33"/>
          <c:tx>
            <c:strRef>
              <c:f>'ASETTW NowTag MgGar'!$A$35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MgGar'!$D$35:$W$35</c15:sqref>
                  </c15:fullRef>
                </c:ext>
              </c:extLst>
              <c:f>('ASETTW NowTag MgGar'!$E$35,'ASETTW NowTag MgGar'!$I$35,'ASETTW NowTag MgGar'!$M$35,'ASETTW NowTag MgGar'!$Q$35,'ASETTW NowTag MgGar'!$U$35)</c:f>
              <c:numCache>
                <c:formatCode>General</c:formatCode>
                <c:ptCount val="5"/>
                <c:pt idx="0">
                  <c:v>1.8650958684900458</c:v>
                </c:pt>
                <c:pt idx="1">
                  <c:v>1.7895115570515425</c:v>
                </c:pt>
                <c:pt idx="2">
                  <c:v>1.7106074993329601</c:v>
                </c:pt>
                <c:pt idx="3">
                  <c:v>1.662644682053976</c:v>
                </c:pt>
                <c:pt idx="4">
                  <c:v>1.5999457797780041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7199-412C-ADF2-2D5E028A57E5}"/>
            </c:ext>
          </c:extLst>
        </c:ser>
        <c:ser>
          <c:idx val="33"/>
          <c:order val="34"/>
          <c:tx>
            <c:strRef>
              <c:f>'ASETTW NowTag MgGar'!$A$36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MgGar'!$D$36:$W$36</c15:sqref>
                  </c15:fullRef>
                </c:ext>
              </c:extLst>
              <c:f>('ASETTW NowTag MgGar'!$E$36,'ASETTW NowTag MgGar'!$I$36,'ASETTW NowTag MgGar'!$M$36,'ASETTW NowTag MgGar'!$Q$36,'ASETTW NowTag MgGar'!$U$36)</c:f>
              <c:numCache>
                <c:formatCode>General</c:formatCode>
                <c:ptCount val="5"/>
                <c:pt idx="0">
                  <c:v>1.0994083056729926</c:v>
                </c:pt>
                <c:pt idx="1">
                  <c:v>1.0469282261781963</c:v>
                </c:pt>
                <c:pt idx="2">
                  <c:v>1.0006148817056941</c:v>
                </c:pt>
                <c:pt idx="3">
                  <c:v>0.96159251907002408</c:v>
                </c:pt>
                <c:pt idx="4">
                  <c:v>0.92681850815082412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7199-412C-ADF2-2D5E028A57E5}"/>
            </c:ext>
          </c:extLst>
        </c:ser>
        <c:ser>
          <c:idx val="34"/>
          <c:order val="35"/>
          <c:tx>
            <c:strRef>
              <c:f>'ASETTW NowTag MgGar'!$A$37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MgGar'!$D$37:$W$37</c15:sqref>
                  </c15:fullRef>
                </c:ext>
              </c:extLst>
              <c:f>('ASETTW NowTag MgGar'!$E$37,'ASETTW NowTag MgGar'!$I$37,'ASETTW NowTag MgGar'!$M$37,'ASETTW NowTag MgGar'!$Q$37,'ASETTW NowTag MgGar'!$U$37)</c:f>
              <c:numCache>
                <c:formatCode>General</c:formatCode>
                <c:ptCount val="5"/>
                <c:pt idx="0">
                  <c:v>1.1955765965787186</c:v>
                </c:pt>
                <c:pt idx="1">
                  <c:v>1.1407298386304858</c:v>
                </c:pt>
                <c:pt idx="2">
                  <c:v>1.0879782029916205</c:v>
                </c:pt>
                <c:pt idx="3">
                  <c:v>1.047804303744299</c:v>
                </c:pt>
                <c:pt idx="4">
                  <c:v>1.0150965261899014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7199-412C-ADF2-2D5E028A57E5}"/>
            </c:ext>
          </c:extLst>
        </c:ser>
        <c:ser>
          <c:idx val="35"/>
          <c:order val="36"/>
          <c:tx>
            <c:strRef>
              <c:f>'ASETTW NowTag MgGar'!$A$38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MgGar'!$D$38:$W$38</c15:sqref>
                  </c15:fullRef>
                </c:ext>
              </c:extLst>
              <c:f>('ASETTW NowTag MgGar'!$E$38,'ASETTW NowTag MgGar'!$I$38,'ASETTW NowTag MgGar'!$M$38,'ASETTW NowTag MgGar'!$Q$38,'ASETTW NowTag MgGar'!$U$38)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7199-412C-ADF2-2D5E028A57E5}"/>
            </c:ext>
          </c:extLst>
        </c:ser>
        <c:ser>
          <c:idx val="36"/>
          <c:order val="37"/>
          <c:tx>
            <c:strRef>
              <c:f>'ASETTW NowTag MgGar'!$A$39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MgGar'!$D$39:$W$39</c15:sqref>
                  </c15:fullRef>
                </c:ext>
              </c:extLst>
              <c:f>('ASETTW NowTag MgGar'!$E$39,'ASETTW NowTag MgGar'!$I$39,'ASETTW NowTag MgGar'!$M$39,'ASETTW NowTag MgGar'!$Q$39,'ASETTW NowTag MgGar'!$U$39)</c:f>
              <c:numCache>
                <c:formatCode>General</c:formatCode>
                <c:ptCount val="5"/>
                <c:pt idx="0">
                  <c:v>1.3135052075419833</c:v>
                </c:pt>
                <c:pt idx="1">
                  <c:v>1.2559683898664504</c:v>
                </c:pt>
                <c:pt idx="2">
                  <c:v>1.1952313790016278</c:v>
                </c:pt>
                <c:pt idx="3">
                  <c:v>1.1541392048889303</c:v>
                </c:pt>
                <c:pt idx="4">
                  <c:v>1.1160287659210903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199-412C-ADF2-2D5E028A57E5}"/>
            </c:ext>
          </c:extLst>
        </c:ser>
        <c:ser>
          <c:idx val="37"/>
          <c:order val="38"/>
          <c:tx>
            <c:strRef>
              <c:f>'ASETTW NowTag MgGar'!$A$40</c:f>
              <c:strCache>
                <c:ptCount val="1"/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MgGar'!$D$40:$W$40</c15:sqref>
                  </c15:fullRef>
                </c:ext>
              </c:extLst>
              <c:f>('ASETTW NowTag MgGar'!$E$40,'ASETTW NowTag MgGar'!$I$40,'ASETTW NowTag MgGar'!$M$40,'ASETTW NowTag MgGar'!$Q$40,'ASETTW NowTag MgGar'!$U$40)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199-412C-ADF2-2D5E028A57E5}"/>
            </c:ext>
          </c:extLst>
        </c:ser>
        <c:ser>
          <c:idx val="38"/>
          <c:order val="39"/>
          <c:tx>
            <c:strRef>
              <c:f>'ASETTW NowTag MgGar'!$A$41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MgGar'!$D$41:$W$41</c15:sqref>
                  </c15:fullRef>
                </c:ext>
              </c:extLst>
              <c:f>('ASETTW NowTag MgGar'!$E$41,'ASETTW NowTag MgGar'!$I$41,'ASETTW NowTag MgGar'!$M$41,'ASETTW NowTag MgGar'!$Q$41,'ASETTW NowTag MgGar'!$U$41)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199-412C-ADF2-2D5E028A57E5}"/>
            </c:ext>
          </c:extLst>
        </c:ser>
        <c:ser>
          <c:idx val="39"/>
          <c:order val="40"/>
          <c:tx>
            <c:strRef>
              <c:f>'ASETTW NowTag MgGar'!$A$42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MgGar'!$D$42:$W$42</c15:sqref>
                  </c15:fullRef>
                </c:ext>
              </c:extLst>
              <c:f>('ASETTW NowTag MgGar'!$E$42,'ASETTW NowTag MgGar'!$I$42,'ASETTW NowTag MgGar'!$M$42,'ASETTW NowTag MgGar'!$Q$42,'ASETTW NowTag MgGar'!$U$42)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199-412C-ADF2-2D5E028A57E5}"/>
            </c:ext>
          </c:extLst>
        </c:ser>
        <c:ser>
          <c:idx val="40"/>
          <c:order val="41"/>
          <c:tx>
            <c:strRef>
              <c:f>'ASETTW NowTag MgGar'!$A$43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MgGar'!$D$43:$W$43</c15:sqref>
                  </c15:fullRef>
                </c:ext>
              </c:extLst>
              <c:f>('ASETTW NowTag MgGar'!$E$43,'ASETTW NowTag MgGar'!$I$43,'ASETTW NowTag MgGar'!$M$43,'ASETTW NowTag MgGar'!$Q$43,'ASETTW NowTag MgGar'!$U$43)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7199-412C-ADF2-2D5E028A57E5}"/>
            </c:ext>
          </c:extLst>
        </c:ser>
        <c:ser>
          <c:idx val="41"/>
          <c:order val="42"/>
          <c:tx>
            <c:strRef>
              <c:f>'ASETTW NowTag MgGar'!$A$44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MgGar'!$D$44:$W$44</c15:sqref>
                  </c15:fullRef>
                </c:ext>
              </c:extLst>
              <c:f>('ASETTW NowTag MgGar'!$E$44,'ASETTW NowTag MgGar'!$I$44,'ASETTW NowTag MgGar'!$M$44,'ASETTW NowTag MgGar'!$Q$44,'ASETTW NowTag MgGar'!$U$44)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7199-412C-ADF2-2D5E028A57E5}"/>
            </c:ext>
          </c:extLst>
        </c:ser>
        <c:ser>
          <c:idx val="42"/>
          <c:order val="43"/>
          <c:tx>
            <c:strRef>
              <c:f>'ASETTW NowTag MgGar'!$A$45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MgGar'!$D$45:$W$45</c15:sqref>
                  </c15:fullRef>
                </c:ext>
              </c:extLst>
              <c:f>('ASETTW NowTag MgGar'!$E$45,'ASETTW NowTag MgGar'!$I$45,'ASETTW NowTag MgGar'!$M$45,'ASETTW NowTag MgGar'!$Q$45,'ASETTW NowTag MgGar'!$U$45)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7199-412C-ADF2-2D5E028A57E5}"/>
            </c:ext>
          </c:extLst>
        </c:ser>
        <c:ser>
          <c:idx val="43"/>
          <c:order val="44"/>
          <c:tx>
            <c:strRef>
              <c:f>'ASETTW NowTag MgGar'!$A$46</c:f>
              <c:strCache>
                <c:ptCount val="1"/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MgGar'!$D$46:$W$46</c15:sqref>
                  </c15:fullRef>
                </c:ext>
              </c:extLst>
              <c:f>('ASETTW NowTag MgGar'!$E$46,'ASETTW NowTag MgGar'!$I$46,'ASETTW NowTag MgGar'!$M$46,'ASETTW NowTag MgGar'!$Q$46,'ASETTW NowTag MgGar'!$U$46)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7199-412C-ADF2-2D5E028A57E5}"/>
            </c:ext>
          </c:extLst>
        </c:ser>
        <c:ser>
          <c:idx val="44"/>
          <c:order val="45"/>
          <c:tx>
            <c:strRef>
              <c:f>'ASETTW NowTag MgGar'!$A$47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MgGar'!$D$47:$W$47</c15:sqref>
                  </c15:fullRef>
                </c:ext>
              </c:extLst>
              <c:f>('ASETTW NowTag MgGar'!$E$47,'ASETTW NowTag MgGar'!$I$47,'ASETTW NowTag MgGar'!$M$47,'ASETTW NowTag MgGar'!$Q$47,'ASETTW NowTag MgGar'!$U$47)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7199-412C-ADF2-2D5E028A57E5}"/>
            </c:ext>
          </c:extLst>
        </c:ser>
        <c:ser>
          <c:idx val="45"/>
          <c:order val="46"/>
          <c:tx>
            <c:strRef>
              <c:f>'ASETTW NowTag MgGar'!$A$48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MgGar'!$D$48:$W$48</c15:sqref>
                  </c15:fullRef>
                </c:ext>
              </c:extLst>
              <c:f>('ASETTW NowTag MgGar'!$E$48,'ASETTW NowTag MgGar'!$I$48,'ASETTW NowTag MgGar'!$M$48,'ASETTW NowTag MgGar'!$Q$48,'ASETTW NowTag MgGar'!$U$48)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7199-412C-ADF2-2D5E028A57E5}"/>
            </c:ext>
          </c:extLst>
        </c:ser>
        <c:ser>
          <c:idx val="46"/>
          <c:order val="47"/>
          <c:tx>
            <c:strRef>
              <c:f>'ASETTW NowTag MgGar'!$A$49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MgGar'!$D$49:$W$49</c15:sqref>
                  </c15:fullRef>
                </c:ext>
              </c:extLst>
              <c:f>('ASETTW NowTag MgGar'!$E$49,'ASETTW NowTag MgGar'!$I$49,'ASETTW NowTag MgGar'!$M$49,'ASETTW NowTag MgGar'!$Q$49,'ASETTW NowTag MgGar'!$U$49)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7199-412C-ADF2-2D5E028A57E5}"/>
            </c:ext>
          </c:extLst>
        </c:ser>
        <c:ser>
          <c:idx val="47"/>
          <c:order val="48"/>
          <c:tx>
            <c:strRef>
              <c:f>'ASETTW NowTag MgGar'!$A$50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MgGar'!$D$50:$W$50</c15:sqref>
                  </c15:fullRef>
                </c:ext>
              </c:extLst>
              <c:f>('ASETTW NowTag MgGar'!$E$50,'ASETTW NowTag MgGar'!$I$50,'ASETTW NowTag MgGar'!$M$50,'ASETTW NowTag MgGar'!$Q$50,'ASETTW NowTag MgGar'!$U$50)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7199-412C-ADF2-2D5E028A57E5}"/>
            </c:ext>
          </c:extLst>
        </c:ser>
        <c:ser>
          <c:idx val="48"/>
          <c:order val="49"/>
          <c:tx>
            <c:strRef>
              <c:f>'ASETTW NowTag MgGar'!$A$51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MgGar'!$D$51:$W$51</c15:sqref>
                  </c15:fullRef>
                </c:ext>
              </c:extLst>
              <c:f>('ASETTW NowTag MgGar'!$E$51,'ASETTW NowTag MgGar'!$I$51,'ASETTW NowTag MgGar'!$M$51,'ASETTW NowTag MgGar'!$Q$51,'ASETTW NowTag MgGar'!$U$51)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7199-412C-ADF2-2D5E028A57E5}"/>
            </c:ext>
          </c:extLst>
        </c:ser>
        <c:ser>
          <c:idx val="49"/>
          <c:order val="50"/>
          <c:tx>
            <c:strRef>
              <c:f>'ASETTW NowTag MgGar'!$A$52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MgGar'!$D$52:$W$52</c15:sqref>
                  </c15:fullRef>
                </c:ext>
              </c:extLst>
              <c:f>('ASETTW NowTag MgGar'!$E$52,'ASETTW NowTag MgGar'!$I$52,'ASETTW NowTag MgGar'!$M$52,'ASETTW NowTag MgGar'!$Q$52,'ASETTW NowTag MgGar'!$U$52)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7199-412C-ADF2-2D5E028A57E5}"/>
            </c:ext>
          </c:extLst>
        </c:ser>
        <c:ser>
          <c:idx val="50"/>
          <c:order val="51"/>
          <c:tx>
            <c:strRef>
              <c:f>'ASETTW NowTag MgGar'!$A$53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MgGar'!$D$53:$W$53</c15:sqref>
                  </c15:fullRef>
                </c:ext>
              </c:extLst>
              <c:f>('ASETTW NowTag MgGar'!$E$53,'ASETTW NowTag MgGar'!$I$53,'ASETTW NowTag MgGar'!$M$53,'ASETTW NowTag MgGar'!$Q$53,'ASETTW NowTag MgGar'!$U$53)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7199-412C-ADF2-2D5E028A57E5}"/>
            </c:ext>
          </c:extLst>
        </c:ser>
        <c:ser>
          <c:idx val="51"/>
          <c:order val="52"/>
          <c:tx>
            <c:strRef>
              <c:f>'ASETTW NowTag MgGar'!$A$54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MgGar'!$D$54:$W$54</c15:sqref>
                  </c15:fullRef>
                </c:ext>
              </c:extLst>
              <c:f>('ASETTW NowTag MgGar'!$E$54,'ASETTW NowTag MgGar'!$I$54,'ASETTW NowTag MgGar'!$M$54,'ASETTW NowTag MgGar'!$Q$54,'ASETTW NowTag MgGar'!$U$54)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7199-412C-ADF2-2D5E028A57E5}"/>
            </c:ext>
          </c:extLst>
        </c:ser>
        <c:ser>
          <c:idx val="52"/>
          <c:order val="53"/>
          <c:tx>
            <c:strRef>
              <c:f>'ASETTW NowTag MgGar'!$A$55</c:f>
              <c:strCache>
                <c:ptCount val="1"/>
              </c:strCache>
            </c:strRef>
          </c:tx>
          <c:spPr>
            <a:ln w="190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MgGar'!$D$55:$W$55</c15:sqref>
                  </c15:fullRef>
                </c:ext>
              </c:extLst>
              <c:f>('ASETTW NowTag MgGar'!$E$55,'ASETTW NowTag MgGar'!$I$55,'ASETTW NowTag MgGar'!$M$55,'ASETTW NowTag MgGar'!$Q$55,'ASETTW NowTag MgGar'!$U$55)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199-412C-ADF2-2D5E028A57E5}"/>
            </c:ext>
          </c:extLst>
        </c:ser>
        <c:ser>
          <c:idx val="53"/>
          <c:order val="54"/>
          <c:tx>
            <c:strRef>
              <c:f>'ASETTW NowTag MgGar'!$A$56</c:f>
              <c:strCache>
                <c:ptCount val="1"/>
              </c:strCache>
            </c:strRef>
          </c:tx>
          <c:spPr>
            <a:ln w="76200" cap="rnd">
              <a:solidFill>
                <a:srgbClr val="BCB800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MgGar'!$D$56:$W$56</c15:sqref>
                  </c15:fullRef>
                </c:ext>
              </c:extLst>
              <c:f>('ASETTW NowTag MgGar'!$E$56,'ASETTW NowTag MgGar'!$I$56,'ASETTW NowTag MgGar'!$M$56,'ASETTW NowTag MgGar'!$Q$56,'ASETTW NowTag MgGar'!$U$56)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199-412C-ADF2-2D5E028A57E5}"/>
            </c:ext>
          </c:extLst>
        </c:ser>
        <c:ser>
          <c:idx val="54"/>
          <c:order val="55"/>
          <c:tx>
            <c:strRef>
              <c:f>'ASETTW NowTag MgGar'!$A$57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MgGar'!$D$57:$W$57</c15:sqref>
                  </c15:fullRef>
                </c:ext>
              </c:extLst>
              <c:f>('ASETTW NowTag MgGar'!$E$57,'ASETTW NowTag MgGar'!$I$57,'ASETTW NowTag MgGar'!$M$57,'ASETTW NowTag MgGar'!$Q$57,'ASETTW NowTag MgGar'!$U$57)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199-412C-ADF2-2D5E028A57E5}"/>
            </c:ext>
          </c:extLst>
        </c:ser>
        <c:ser>
          <c:idx val="55"/>
          <c:order val="56"/>
          <c:tx>
            <c:strRef>
              <c:f>'ASETTW NowTag MgGar'!$A$58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MgGar'!$D$58:$W$58</c15:sqref>
                  </c15:fullRef>
                </c:ext>
              </c:extLst>
              <c:f>('ASETTW NowTag MgGar'!$E$58,'ASETTW NowTag MgGar'!$I$58,'ASETTW NowTag MgGar'!$M$58,'ASETTW NowTag MgGar'!$Q$58,'ASETTW NowTag MgGar'!$U$58)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199-412C-ADF2-2D5E028A57E5}"/>
            </c:ext>
          </c:extLst>
        </c:ser>
        <c:ser>
          <c:idx val="56"/>
          <c:order val="57"/>
          <c:tx>
            <c:strRef>
              <c:f>'ASETTW NowTag MgGar'!$A$59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MgGar'!$D$59:$W$59</c15:sqref>
                  </c15:fullRef>
                </c:ext>
              </c:extLst>
              <c:f>('ASETTW NowTag MgGar'!$E$59,'ASETTW NowTag MgGar'!$I$59,'ASETTW NowTag MgGar'!$M$59,'ASETTW NowTag MgGar'!$Q$59,'ASETTW NowTag MgGar'!$U$59)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199-412C-ADF2-2D5E028A57E5}"/>
            </c:ext>
          </c:extLst>
        </c:ser>
        <c:ser>
          <c:idx val="57"/>
          <c:order val="58"/>
          <c:tx>
            <c:strRef>
              <c:f>'ASETTW NowTag MgGar'!$A$60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MgGar'!$D$60:$W$60</c15:sqref>
                  </c15:fullRef>
                </c:ext>
              </c:extLst>
              <c:f>('ASETTW NowTag MgGar'!$E$60,'ASETTW NowTag MgGar'!$I$60,'ASETTW NowTag MgGar'!$M$60,'ASETTW NowTag MgGar'!$Q$60,'ASETTW NowTag MgGar'!$U$60)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199-412C-ADF2-2D5E028A57E5}"/>
            </c:ext>
          </c:extLst>
        </c:ser>
        <c:ser>
          <c:idx val="58"/>
          <c:order val="59"/>
          <c:tx>
            <c:strRef>
              <c:f>'ASETTW NowTag MgGar'!$A$61</c:f>
              <c:strCache>
                <c:ptCount val="1"/>
              </c:strCache>
            </c:strRef>
          </c:tx>
          <c:spPr>
            <a:ln w="44450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MgGar'!$D$61:$W$61</c15:sqref>
                  </c15:fullRef>
                </c:ext>
              </c:extLst>
              <c:f>('ASETTW NowTag MgGar'!$E$61,'ASETTW NowTag MgGar'!$I$61,'ASETTW NowTag MgGar'!$M$61,'ASETTW NowTag MgGar'!$Q$61,'ASETTW NowTag MgGar'!$U$61)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7199-412C-ADF2-2D5E028A57E5}"/>
            </c:ext>
          </c:extLst>
        </c:ser>
        <c:ser>
          <c:idx val="59"/>
          <c:order val="60"/>
          <c:tx>
            <c:strRef>
              <c:f>'ASETTW NowTag MgGar'!$A$62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MgGar'!$D$62:$W$62</c15:sqref>
                  </c15:fullRef>
                </c:ext>
              </c:extLst>
              <c:f>('ASETTW NowTag MgGar'!$E$62,'ASETTW NowTag MgGar'!$I$62,'ASETTW NowTag MgGar'!$M$62,'ASETTW NowTag MgGar'!$Q$62,'ASETTW NowTag MgGar'!$U$62)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7199-412C-ADF2-2D5E028A57E5}"/>
            </c:ext>
          </c:extLst>
        </c:ser>
        <c:ser>
          <c:idx val="60"/>
          <c:order val="61"/>
          <c:tx>
            <c:strRef>
              <c:f>'ASETTW NowTag MgGar'!$A$63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MgGar'!$D$63:$W$63</c15:sqref>
                  </c15:fullRef>
                </c:ext>
              </c:extLst>
              <c:f>('ASETTW NowTag MgGar'!$E$63,'ASETTW NowTag MgGar'!$I$63,'ASETTW NowTag MgGar'!$M$63,'ASETTW NowTag MgGar'!$Q$63,'ASETTW NowTag MgGar'!$U$63)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7199-412C-ADF2-2D5E028A57E5}"/>
            </c:ext>
          </c:extLst>
        </c:ser>
        <c:ser>
          <c:idx val="61"/>
          <c:order val="62"/>
          <c:tx>
            <c:strRef>
              <c:f>'ASETTW NowTag MgGar'!$A$64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MgGar'!$D$64:$W$64</c15:sqref>
                  </c15:fullRef>
                </c:ext>
              </c:extLst>
              <c:f>('ASETTW NowTag MgGar'!$E$64,'ASETTW NowTag MgGar'!$I$64,'ASETTW NowTag MgGar'!$M$64,'ASETTW NowTag MgGar'!$Q$64,'ASETTW NowTag MgGar'!$U$64)</c:f>
              <c:numCache>
                <c:formatCode>General</c:formatCode>
                <c:ptCount val="5"/>
                <c:pt idx="0">
                  <c:v>1.6484595842222105</c:v>
                </c:pt>
                <c:pt idx="1">
                  <c:v>1.5637929461226172</c:v>
                </c:pt>
                <c:pt idx="2">
                  <c:v>1.5086911913264631</c:v>
                </c:pt>
                <c:pt idx="3">
                  <c:v>1.4541017015476334</c:v>
                </c:pt>
                <c:pt idx="4">
                  <c:v>1.4107462849042578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7199-412C-ADF2-2D5E028A57E5}"/>
            </c:ext>
          </c:extLst>
        </c:ser>
        <c:ser>
          <c:idx val="62"/>
          <c:order val="63"/>
          <c:tx>
            <c:strRef>
              <c:f>'ASETTW NowTag MgGar'!$A$65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MgGar'!$D$65:$W$65</c15:sqref>
                  </c15:fullRef>
                </c:ext>
              </c:extLst>
              <c:f>('ASETTW NowTag MgGar'!$E$65,'ASETTW NowTag MgGar'!$I$65,'ASETTW NowTag MgGar'!$M$65,'ASETTW NowTag MgGar'!$Q$65,'ASETTW NowTag MgGar'!$U$65)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7199-412C-ADF2-2D5E028A57E5}"/>
            </c:ext>
          </c:extLst>
        </c:ser>
        <c:ser>
          <c:idx val="63"/>
          <c:order val="64"/>
          <c:tx>
            <c:strRef>
              <c:f>'ASETTW NowTag MgGar'!$A$66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MgGar'!$D$66:$W$66</c15:sqref>
                  </c15:fullRef>
                </c:ext>
              </c:extLst>
              <c:f>('ASETTW NowTag MgGar'!$E$66,'ASETTW NowTag MgGar'!$I$66,'ASETTW NowTag MgGar'!$M$66,'ASETTW NowTag MgGar'!$Q$66,'ASETTW NowTag MgGar'!$U$66)</c:f>
              <c:numCache>
                <c:formatCode>General</c:formatCode>
                <c:ptCount val="5"/>
                <c:pt idx="0">
                  <c:v>1.7035510724816143</c:v>
                </c:pt>
                <c:pt idx="1">
                  <c:v>1.6237386644721263</c:v>
                </c:pt>
                <c:pt idx="2">
                  <c:v>1.5708204326096349</c:v>
                </c:pt>
                <c:pt idx="3">
                  <c:v>1.520580650463671</c:v>
                </c:pt>
                <c:pt idx="4">
                  <c:v>1.454798300968319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7199-412C-ADF2-2D5E028A57E5}"/>
            </c:ext>
          </c:extLst>
        </c:ser>
        <c:ser>
          <c:idx val="64"/>
          <c:order val="65"/>
          <c:tx>
            <c:strRef>
              <c:f>'ASETTW NowTag MgGar'!$A$67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MgGar'!$D$67:$W$67</c15:sqref>
                  </c15:fullRef>
                </c:ext>
              </c:extLst>
              <c:f>('ASETTW NowTag MgGar'!$E$67,'ASETTW NowTag MgGar'!$I$67,'ASETTW NowTag MgGar'!$M$67,'ASETTW NowTag MgGar'!$Q$67,'ASETTW NowTag MgGar'!$U$67)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7199-412C-ADF2-2D5E028A57E5}"/>
            </c:ext>
          </c:extLst>
        </c:ser>
        <c:ser>
          <c:idx val="65"/>
          <c:order val="66"/>
          <c:tx>
            <c:strRef>
              <c:f>'ASETTW NowTag MgGar'!$A$68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MgGar'!$D$68:$W$68</c15:sqref>
                  </c15:fullRef>
                </c:ext>
              </c:extLst>
              <c:f>('ASETTW NowTag MgGar'!$E$68,'ASETTW NowTag MgGar'!$I$68,'ASETTW NowTag MgGar'!$M$68,'ASETTW NowTag MgGar'!$Q$68,'ASETTW NowTag MgGar'!$U$68)</c:f>
              <c:numCache>
                <c:formatCode>General</c:formatCode>
                <c:ptCount val="5"/>
                <c:pt idx="0">
                  <c:v>1.7135231595385787</c:v>
                </c:pt>
                <c:pt idx="1">
                  <c:v>1.6269084705649057</c:v>
                </c:pt>
                <c:pt idx="2">
                  <c:v>1.5412435199742316</c:v>
                </c:pt>
                <c:pt idx="3">
                  <c:v>1.5047912669554444</c:v>
                </c:pt>
                <c:pt idx="4">
                  <c:v>1.4542306832054139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7199-412C-ADF2-2D5E028A57E5}"/>
            </c:ext>
          </c:extLst>
        </c:ser>
        <c:ser>
          <c:idx val="66"/>
          <c:order val="67"/>
          <c:tx>
            <c:strRef>
              <c:f>'ASETTW NowTag MgGar'!$A$69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MgGar'!$D$69:$W$69</c15:sqref>
                  </c15:fullRef>
                </c:ext>
              </c:extLst>
              <c:f>('ASETTW NowTag MgGar'!$E$69,'ASETTW NowTag MgGar'!$I$69,'ASETTW NowTag MgGar'!$M$69,'ASETTW NowTag MgGar'!$Q$69,'ASETTW NowTag MgGar'!$U$69)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7199-412C-ADF2-2D5E028A57E5}"/>
            </c:ext>
          </c:extLst>
        </c:ser>
        <c:ser>
          <c:idx val="67"/>
          <c:order val="68"/>
          <c:tx>
            <c:strRef>
              <c:f>'ASETTW NowTag MgGar'!$A$70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MgGar'!$D$70:$W$70</c15:sqref>
                  </c15:fullRef>
                </c:ext>
              </c:extLst>
              <c:f>('ASETTW NowTag MgGar'!$E$70,'ASETTW NowTag MgGar'!$I$70,'ASETTW NowTag MgGar'!$M$70,'ASETTW NowTag MgGar'!$Q$70,'ASETTW NowTag MgGar'!$U$70)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7199-412C-ADF2-2D5E028A57E5}"/>
            </c:ext>
          </c:extLst>
        </c:ser>
        <c:ser>
          <c:idx val="68"/>
          <c:order val="69"/>
          <c:tx>
            <c:strRef>
              <c:f>'ASETTW NowTag MgGar'!$A$71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MgGar'!$D$71:$W$71</c15:sqref>
                  </c15:fullRef>
                </c:ext>
              </c:extLst>
              <c:f>('ASETTW NowTag MgGar'!$E$71,'ASETTW NowTag MgGar'!$I$71,'ASETTW NowTag MgGar'!$M$71,'ASETTW NowTag MgGar'!$Q$71,'ASETTW NowTag MgGar'!$U$71)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7199-412C-ADF2-2D5E028A57E5}"/>
            </c:ext>
          </c:extLst>
        </c:ser>
        <c:ser>
          <c:idx val="69"/>
          <c:order val="70"/>
          <c:tx>
            <c:strRef>
              <c:f>'ASETTW NowTag MgGar'!$A$72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MgGar'!$D$72:$W$72</c15:sqref>
                  </c15:fullRef>
                </c:ext>
              </c:extLst>
              <c:f>('ASETTW NowTag MgGar'!$E$72,'ASETTW NowTag MgGar'!$I$72,'ASETTW NowTag MgGar'!$M$72,'ASETTW NowTag MgGar'!$Q$72,'ASETTW NowTag MgGar'!$U$72)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7199-412C-ADF2-2D5E028A57E5}"/>
            </c:ext>
          </c:extLst>
        </c:ser>
        <c:ser>
          <c:idx val="70"/>
          <c:order val="71"/>
          <c:tx>
            <c:strRef>
              <c:f>'ASETTW NowTag MgGar'!$A$73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MgGar'!$D$73:$W$73</c15:sqref>
                  </c15:fullRef>
                </c:ext>
              </c:extLst>
              <c:f>('ASETTW NowTag MgGar'!$E$73,'ASETTW NowTag MgGar'!$I$73,'ASETTW NowTag MgGar'!$M$73,'ASETTW NowTag MgGar'!$Q$73,'ASETTW NowTag MgGar'!$U$73)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7199-412C-ADF2-2D5E028A57E5}"/>
            </c:ext>
          </c:extLst>
        </c:ser>
        <c:ser>
          <c:idx val="71"/>
          <c:order val="72"/>
          <c:tx>
            <c:strRef>
              <c:f>'ASETTW NowTag MgGar'!$A$74</c:f>
              <c:strCache>
                <c:ptCount val="1"/>
                <c:pt idx="0">
                  <c:v>Tyrantrum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MgGar'!$D$74:$W$74</c15:sqref>
                  </c15:fullRef>
                </c:ext>
              </c:extLst>
              <c:f>('ASETTW NowTag MgGar'!$E$74,'ASETTW NowTag MgGar'!$I$74,'ASETTW NowTag MgGar'!$M$74,'ASETTW NowTag MgGar'!$Q$74,'ASETTW NowTag MgGar'!$U$74)</c:f>
              <c:numCache>
                <c:formatCode>General</c:formatCode>
                <c:ptCount val="5"/>
                <c:pt idx="0">
                  <c:v>1.81245785205432</c:v>
                </c:pt>
                <c:pt idx="1">
                  <c:v>1.7254092754906567</c:v>
                </c:pt>
                <c:pt idx="2">
                  <c:v>1.6449893495842147</c:v>
                </c:pt>
                <c:pt idx="3">
                  <c:v>1.5822378871023313</c:v>
                </c:pt>
                <c:pt idx="4">
                  <c:v>1.5252574836669193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7199-412C-ADF2-2D5E028A57E5}"/>
            </c:ext>
          </c:extLst>
        </c:ser>
        <c:ser>
          <c:idx val="72"/>
          <c:order val="73"/>
          <c:tx>
            <c:strRef>
              <c:f>'ASETTW NowTag MgGar'!$A$75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MgGar'!$D$75:$W$75</c15:sqref>
                  </c15:fullRef>
                </c:ext>
              </c:extLst>
              <c:f>('ASETTW NowTag MgGar'!$E$75,'ASETTW NowTag MgGar'!$I$75,'ASETTW NowTag MgGar'!$M$75,'ASETTW NowTag MgGar'!$Q$75,'ASETTW NowTag MgGar'!$U$75)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7199-412C-ADF2-2D5E028A57E5}"/>
            </c:ext>
          </c:extLst>
        </c:ser>
        <c:ser>
          <c:idx val="73"/>
          <c:order val="74"/>
          <c:tx>
            <c:strRef>
              <c:f>'ASETTW NowTag MgGar'!$A$76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MgGar'!$D$76:$W$76</c15:sqref>
                  </c15:fullRef>
                </c:ext>
              </c:extLst>
              <c:f>('ASETTW NowTag MgGar'!$E$76,'ASETTW NowTag MgGar'!$I$76,'ASETTW NowTag MgGar'!$M$76,'ASETTW NowTag MgGar'!$Q$76,'ASETTW NowTag MgGar'!$U$76)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7199-412C-ADF2-2D5E028A57E5}"/>
            </c:ext>
          </c:extLst>
        </c:ser>
        <c:ser>
          <c:idx val="74"/>
          <c:order val="75"/>
          <c:tx>
            <c:strRef>
              <c:f>'ASETTW NowTag MgGar'!$A$77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MgGar'!$D$77:$W$77</c15:sqref>
                  </c15:fullRef>
                </c:ext>
              </c:extLst>
              <c:f>('ASETTW NowTag MgGar'!$E$77,'ASETTW NowTag MgGar'!$I$77,'ASETTW NowTag MgGar'!$M$77,'ASETTW NowTag MgGar'!$Q$77,'ASETTW NowTag MgGar'!$U$77)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7199-412C-ADF2-2D5E028A57E5}"/>
            </c:ext>
          </c:extLst>
        </c:ser>
        <c:ser>
          <c:idx val="75"/>
          <c:order val="76"/>
          <c:tx>
            <c:strRef>
              <c:f>'ASETTW NowTag MgGar'!$A$78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MgGar'!$D$78:$W$78</c15:sqref>
                  </c15:fullRef>
                </c:ext>
              </c:extLst>
              <c:f>('ASETTW NowTag MgGar'!$E$78,'ASETTW NowTag MgGar'!$I$78,'ASETTW NowTag MgGar'!$M$78,'ASETTW NowTag MgGar'!$Q$78,'ASETTW NowTag MgGar'!$U$78)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7199-412C-ADF2-2D5E028A57E5}"/>
            </c:ext>
          </c:extLst>
        </c:ser>
        <c:ser>
          <c:idx val="76"/>
          <c:order val="77"/>
          <c:tx>
            <c:strRef>
              <c:f>'ASETTW NowTag MgGar'!$A$79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MgGar'!$D$79:$W$79</c15:sqref>
                  </c15:fullRef>
                </c:ext>
              </c:extLst>
              <c:f>('ASETTW NowTag MgGar'!$E$79,'ASETTW NowTag MgGar'!$I$79,'ASETTW NowTag MgGar'!$M$79,'ASETTW NowTag MgGar'!$Q$79,'ASETTW NowTag MgGar'!$U$79)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7199-412C-ADF2-2D5E028A57E5}"/>
            </c:ext>
          </c:extLst>
        </c:ser>
        <c:ser>
          <c:idx val="77"/>
          <c:order val="78"/>
          <c:tx>
            <c:strRef>
              <c:f>'ASETTW NowTag MgGar'!$A$80</c:f>
              <c:strCache>
                <c:ptCount val="1"/>
              </c:strCache>
            </c:strRef>
          </c:tx>
          <c:spPr>
            <a:ln w="57150" cap="rnd">
              <a:solidFill>
                <a:srgbClr val="AF0AD0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AF0AD0"/>
              </a:solidFill>
              <a:ln w="9525">
                <a:solidFill>
                  <a:srgbClr val="AF0AD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MgGar'!$D$80:$W$80</c15:sqref>
                  </c15:fullRef>
                </c:ext>
              </c:extLst>
              <c:f>('ASETTW NowTag MgGar'!$E$80,'ASETTW NowTag MgGar'!$I$80,'ASETTW NowTag MgGar'!$M$80,'ASETTW NowTag MgGar'!$Q$80,'ASETTW NowTag MgGar'!$U$80)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7199-412C-ADF2-2D5E028A57E5}"/>
            </c:ext>
          </c:extLst>
        </c:ser>
        <c:ser>
          <c:idx val="78"/>
          <c:order val="79"/>
          <c:tx>
            <c:strRef>
              <c:f>'ASETTW NowTag MgGar'!$A$81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MgGar'!$D$81:$W$81</c15:sqref>
                  </c15:fullRef>
                </c:ext>
              </c:extLst>
              <c:f>('ASETTW NowTag MgGar'!$E$81,'ASETTW NowTag MgGar'!$I$81,'ASETTW NowTag MgGar'!$M$81,'ASETTW NowTag MgGar'!$Q$81,'ASETTW NowTag MgGar'!$U$81)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7199-412C-ADF2-2D5E028A57E5}"/>
            </c:ext>
          </c:extLst>
        </c:ser>
        <c:ser>
          <c:idx val="79"/>
          <c:order val="80"/>
          <c:tx>
            <c:strRef>
              <c:f>'ASETTW NowTag MgGar'!$A$82</c:f>
              <c:strCache>
                <c:ptCount val="1"/>
              </c:strCache>
            </c:strRef>
          </c:tx>
          <c:spPr>
            <a:ln w="444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MgGar'!$D$82:$W$82</c15:sqref>
                  </c15:fullRef>
                </c:ext>
              </c:extLst>
              <c:f>('ASETTW NowTag MgGar'!$E$82,'ASETTW NowTag MgGar'!$I$82,'ASETTW NowTag MgGar'!$M$82,'ASETTW NowTag MgGar'!$Q$82,'ASETTW NowTag MgGar'!$U$82)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7199-412C-ADF2-2D5E028A57E5}"/>
            </c:ext>
          </c:extLst>
        </c:ser>
        <c:ser>
          <c:idx val="80"/>
          <c:order val="81"/>
          <c:tx>
            <c:strRef>
              <c:f>'ASETTW NowTag MgGar'!$A$83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MgGar'!$D$83:$W$83</c15:sqref>
                  </c15:fullRef>
                </c:ext>
              </c:extLst>
              <c:f>('ASETTW NowTag MgGar'!$E$83,'ASETTW NowTag MgGar'!$I$83,'ASETTW NowTag MgGar'!$M$83,'ASETTW NowTag MgGar'!$Q$83,'ASETTW NowTag MgGar'!$U$83)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7199-412C-ADF2-2D5E028A57E5}"/>
            </c:ext>
          </c:extLst>
        </c:ser>
        <c:ser>
          <c:idx val="81"/>
          <c:order val="82"/>
          <c:tx>
            <c:strRef>
              <c:f>'ASETTW NowTag MgGar'!$A$84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MgGar'!$D$84:$W$84</c15:sqref>
                  </c15:fullRef>
                </c:ext>
              </c:extLst>
              <c:f>('ASETTW NowTag MgGar'!$E$84,'ASETTW NowTag MgGar'!$I$84,'ASETTW NowTag MgGar'!$M$84,'ASETTW NowTag MgGar'!$Q$84,'ASETTW NowTag MgGar'!$U$84)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7199-412C-ADF2-2D5E028A57E5}"/>
            </c:ext>
          </c:extLst>
        </c:ser>
        <c:ser>
          <c:idx val="82"/>
          <c:order val="83"/>
          <c:tx>
            <c:strRef>
              <c:f>'ASETTW NowTag MgGar'!$A$85</c:f>
              <c:strCache>
                <c:ptCount val="1"/>
              </c:strCache>
            </c:strRef>
          </c:tx>
          <c:spPr>
            <a:ln w="190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MgGar'!$D$85:$W$85</c15:sqref>
                  </c15:fullRef>
                </c:ext>
              </c:extLst>
              <c:f>('ASETTW NowTag MgGar'!$E$85,'ASETTW NowTag MgGar'!$I$85,'ASETTW NowTag MgGar'!$M$85,'ASETTW NowTag MgGar'!$Q$85,'ASETTW NowTag MgGar'!$U$85)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7199-412C-ADF2-2D5E028A57E5}"/>
            </c:ext>
          </c:extLst>
        </c:ser>
        <c:ser>
          <c:idx val="83"/>
          <c:order val="84"/>
          <c:tx>
            <c:strRef>
              <c:f>'ASETTW NowTag MgGar'!$A$86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MgGar'!$D$86:$W$86</c15:sqref>
                  </c15:fullRef>
                </c:ext>
              </c:extLst>
              <c:f>('ASETTW NowTag MgGar'!$E$86,'ASETTW NowTag MgGar'!$I$86,'ASETTW NowTag MgGar'!$M$86,'ASETTW NowTag MgGar'!$Q$86,'ASETTW NowTag MgGar'!$U$86)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7199-412C-ADF2-2D5E028A57E5}"/>
            </c:ext>
          </c:extLst>
        </c:ser>
        <c:ser>
          <c:idx val="84"/>
          <c:order val="85"/>
          <c:tx>
            <c:strRef>
              <c:f>'ASETTW NowTag MgGar'!$A$87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MgGar'!$D$87:$W$87</c15:sqref>
                  </c15:fullRef>
                </c:ext>
              </c:extLst>
              <c:f>('ASETTW NowTag MgGar'!$E$87,'ASETTW NowTag MgGar'!$I$87,'ASETTW NowTag MgGar'!$M$87,'ASETTW NowTag MgGar'!$Q$87,'ASETTW NowTag MgGar'!$U$87)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7199-412C-ADF2-2D5E028A57E5}"/>
            </c:ext>
          </c:extLst>
        </c:ser>
        <c:ser>
          <c:idx val="85"/>
          <c:order val="86"/>
          <c:tx>
            <c:strRef>
              <c:f>'ASETTW NowTag MgGar'!$A$88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MgGar'!$D$88:$W$88</c15:sqref>
                  </c15:fullRef>
                </c:ext>
              </c:extLst>
              <c:f>('ASETTW NowTag MgGar'!$E$88,'ASETTW NowTag MgGar'!$I$88,'ASETTW NowTag MgGar'!$M$88,'ASETTW NowTag MgGar'!$Q$88,'ASETTW NowTag MgGar'!$U$88)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7199-412C-ADF2-2D5E028A57E5}"/>
            </c:ext>
          </c:extLst>
        </c:ser>
        <c:ser>
          <c:idx val="86"/>
          <c:order val="87"/>
          <c:tx>
            <c:strRef>
              <c:f>'ASETTW NowTag MgGar'!$A$89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MgGar'!$D$89:$W$89</c15:sqref>
                  </c15:fullRef>
                </c:ext>
              </c:extLst>
              <c:f>('ASETTW NowTag MgGar'!$E$89,'ASETTW NowTag MgGar'!$I$89,'ASETTW NowTag MgGar'!$M$89,'ASETTW NowTag MgGar'!$Q$89,'ASETTW NowTag MgGar'!$U$89)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7199-412C-ADF2-2D5E028A57E5}"/>
            </c:ext>
          </c:extLst>
        </c:ser>
        <c:ser>
          <c:idx val="87"/>
          <c:order val="88"/>
          <c:tx>
            <c:strRef>
              <c:f>'ASETTW NowTag MgGar'!$A$90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MgGar'!$D$90:$W$90</c15:sqref>
                  </c15:fullRef>
                </c:ext>
              </c:extLst>
              <c:f>('ASETTW NowTag MgGar'!$E$90,'ASETTW NowTag MgGar'!$I$90,'ASETTW NowTag MgGar'!$M$90,'ASETTW NowTag MgGar'!$Q$90,'ASETTW NowTag MgGar'!$U$90)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7199-412C-ADF2-2D5E028A57E5}"/>
            </c:ext>
          </c:extLst>
        </c:ser>
        <c:ser>
          <c:idx val="88"/>
          <c:order val="89"/>
          <c:tx>
            <c:strRef>
              <c:f>'ASETTW NowTag MgGar'!$A$91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MgGar'!$D$91:$W$91</c15:sqref>
                  </c15:fullRef>
                </c:ext>
              </c:extLst>
              <c:f>('ASETTW NowTag MgGar'!$E$91,'ASETTW NowTag MgGar'!$I$91,'ASETTW NowTag MgGar'!$M$91,'ASETTW NowTag MgGar'!$Q$91,'ASETTW NowTag MgGar'!$U$91)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7199-412C-ADF2-2D5E028A57E5}"/>
            </c:ext>
          </c:extLst>
        </c:ser>
        <c:ser>
          <c:idx val="89"/>
          <c:order val="90"/>
          <c:tx>
            <c:strRef>
              <c:f>'ASETTW NowTag MgGar'!$A$92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MgGar'!$D$92:$W$92</c15:sqref>
                  </c15:fullRef>
                </c:ext>
              </c:extLst>
              <c:f>('ASETTW NowTag MgGar'!$E$92,'ASETTW NowTag MgGar'!$I$92,'ASETTW NowTag MgGar'!$M$92,'ASETTW NowTag MgGar'!$Q$92,'ASETTW NowTag MgGar'!$U$92)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7199-412C-ADF2-2D5E028A57E5}"/>
            </c:ext>
          </c:extLst>
        </c:ser>
        <c:ser>
          <c:idx val="91"/>
          <c:order val="91"/>
          <c:tx>
            <c:strRef>
              <c:f>'ASETTW NowTag MgGar'!$A$93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MgGar'!$D$93:$W$93</c15:sqref>
                  </c15:fullRef>
                </c:ext>
              </c:extLst>
              <c:f>('ASETTW NowTag MgGar'!$E$93,'ASETTW NowTag MgGar'!$I$93,'ASETTW NowTag MgGar'!$M$93,'ASETTW NowTag MgGar'!$Q$93,'ASETTW NowTag MgGar'!$U$93)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7199-412C-ADF2-2D5E028A57E5}"/>
            </c:ext>
          </c:extLst>
        </c:ser>
        <c:ser>
          <c:idx val="92"/>
          <c:order val="92"/>
          <c:tx>
            <c:strRef>
              <c:f>'ASETTW NowTag MgGar'!$A$94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MgGar'!$D$94:$W$94</c15:sqref>
                  </c15:fullRef>
                </c:ext>
              </c:extLst>
              <c:f>('ASETTW NowTag MgGar'!$E$94,'ASETTW NowTag MgGar'!$I$94,'ASETTW NowTag MgGar'!$M$94,'ASETTW NowTag MgGar'!$Q$94,'ASETTW NowTag MgGar'!$U$94)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7199-412C-ADF2-2D5E028A57E5}"/>
            </c:ext>
          </c:extLst>
        </c:ser>
        <c:ser>
          <c:idx val="93"/>
          <c:order val="93"/>
          <c:tx>
            <c:strRef>
              <c:f>'ASETTW NowTag MgGar'!$A$95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MgGar'!$D$95:$W$95</c15:sqref>
                  </c15:fullRef>
                </c:ext>
              </c:extLst>
              <c:f>('ASETTW NowTag MgGar'!$E$95,'ASETTW NowTag MgGar'!$I$95,'ASETTW NowTag MgGar'!$M$95,'ASETTW NowTag MgGar'!$Q$95,'ASETTW NowTag MgGar'!$U$95)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7199-412C-ADF2-2D5E028A57E5}"/>
            </c:ext>
          </c:extLst>
        </c:ser>
        <c:ser>
          <c:idx val="94"/>
          <c:order val="94"/>
          <c:tx>
            <c:strRef>
              <c:f>'ASETTW NowTag MgGar'!$A$96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MgGar'!$D$96:$W$96</c15:sqref>
                  </c15:fullRef>
                </c:ext>
              </c:extLst>
              <c:f>('ASETTW NowTag MgGar'!$E$96,'ASETTW NowTag MgGar'!$I$96,'ASETTW NowTag MgGar'!$M$96,'ASETTW NowTag MgGar'!$Q$96,'ASETTW NowTag MgGar'!$U$96)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7199-412C-ADF2-2D5E028A57E5}"/>
            </c:ext>
          </c:extLst>
        </c:ser>
        <c:ser>
          <c:idx val="95"/>
          <c:order val="95"/>
          <c:tx>
            <c:strRef>
              <c:f>'ASETTW NowTag MgGar'!$A$97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MgGar'!$D$97:$W$97</c15:sqref>
                  </c15:fullRef>
                </c:ext>
              </c:extLst>
              <c:f>('ASETTW NowTag MgGar'!$E$97,'ASETTW NowTag MgGar'!$I$97,'ASETTW NowTag MgGar'!$M$97,'ASETTW NowTag MgGar'!$Q$97,'ASETTW NowTag MgGar'!$U$97)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7199-412C-ADF2-2D5E028A57E5}"/>
            </c:ext>
          </c:extLst>
        </c:ser>
        <c:ser>
          <c:idx val="96"/>
          <c:order val="96"/>
          <c:tx>
            <c:strRef>
              <c:f>'ASETTW NowTag MgGar'!$A$98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MgGar'!$D$98:$W$98</c15:sqref>
                  </c15:fullRef>
                </c:ext>
              </c:extLst>
              <c:f>('ASETTW NowTag MgGar'!$E$98,'ASETTW NowTag MgGar'!$I$98,'ASETTW NowTag MgGar'!$M$98,'ASETTW NowTag MgGar'!$Q$98,'ASETTW NowTag MgGar'!$U$98)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7199-412C-ADF2-2D5E028A57E5}"/>
            </c:ext>
          </c:extLst>
        </c:ser>
        <c:ser>
          <c:idx val="97"/>
          <c:order val="97"/>
          <c:tx>
            <c:strRef>
              <c:f>'ASETTW NowTag MgGar'!$A$99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MgGar'!$D$99:$W$99</c15:sqref>
                  </c15:fullRef>
                </c:ext>
              </c:extLst>
              <c:f>('ASETTW NowTag MgGar'!$E$99,'ASETTW NowTag MgGar'!$I$99,'ASETTW NowTag MgGar'!$M$99,'ASETTW NowTag MgGar'!$Q$99,'ASETTW NowTag MgGar'!$U$99)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7199-412C-ADF2-2D5E028A57E5}"/>
            </c:ext>
          </c:extLst>
        </c:ser>
        <c:ser>
          <c:idx val="98"/>
          <c:order val="98"/>
          <c:tx>
            <c:strRef>
              <c:f>'ASETTW NowTag MgGar'!$A$100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MgGar'!$D$100:$W$100</c15:sqref>
                  </c15:fullRef>
                </c:ext>
              </c:extLst>
              <c:f>('ASETTW NowTag MgGar'!$E$100,'ASETTW NowTag MgGar'!$I$100,'ASETTW NowTag MgGar'!$M$100,'ASETTW NowTag MgGar'!$Q$100,'ASETTW NowTag MgGar'!$U$100)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7199-412C-ADF2-2D5E028A57E5}"/>
            </c:ext>
          </c:extLst>
        </c:ser>
        <c:ser>
          <c:idx val="99"/>
          <c:order val="99"/>
          <c:tx>
            <c:strRef>
              <c:f>'ASETTW NowTag MgGar'!$A$101</c:f>
              <c:strCache>
                <c:ptCount val="1"/>
              </c:strCache>
            </c:strRef>
          </c:tx>
          <c:spPr>
            <a:ln w="28575" cap="rnd">
              <a:solidFill>
                <a:srgbClr val="BCB8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MgGar'!$D$101:$W$101</c15:sqref>
                  </c15:fullRef>
                </c:ext>
              </c:extLst>
              <c:f>('ASETTW NowTag MgGar'!$E$101,'ASETTW NowTag MgGar'!$I$101,'ASETTW NowTag MgGar'!$M$101,'ASETTW NowTag MgGar'!$Q$101,'ASETTW NowTag MgGar'!$U$101)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7199-412C-ADF2-2D5E028A57E5}"/>
            </c:ext>
          </c:extLst>
        </c:ser>
        <c:ser>
          <c:idx val="100"/>
          <c:order val="100"/>
          <c:tx>
            <c:strRef>
              <c:f>'ASETTW NowTag MgGar'!$A$102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MgGar'!$D$102:$W$102</c15:sqref>
                  </c15:fullRef>
                </c:ext>
              </c:extLst>
              <c:f>('ASETTW NowTag MgGar'!$E$102,'ASETTW NowTag MgGar'!$I$102,'ASETTW NowTag MgGar'!$M$102,'ASETTW NowTag MgGar'!$Q$102,'ASETTW NowTag MgGar'!$U$102)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7199-412C-ADF2-2D5E028A57E5}"/>
            </c:ext>
          </c:extLst>
        </c:ser>
        <c:ser>
          <c:idx val="101"/>
          <c:order val="101"/>
          <c:tx>
            <c:strRef>
              <c:f>'ASETTW NowTag MgGar'!$A$103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MgGar'!$D$103:$W$103</c15:sqref>
                  </c15:fullRef>
                </c:ext>
              </c:extLst>
              <c:f>('ASETTW NowTag MgGar'!$E$103,'ASETTW NowTag MgGar'!$I$103,'ASETTW NowTag MgGar'!$M$103,'ASETTW NowTag MgGar'!$Q$103,'ASETTW NowTag MgGar'!$U$103)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7199-412C-ADF2-2D5E028A57E5}"/>
            </c:ext>
          </c:extLst>
        </c:ser>
        <c:ser>
          <c:idx val="102"/>
          <c:order val="102"/>
          <c:tx>
            <c:strRef>
              <c:f>'ASETTW NowTag MgGar'!$A$104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MgGar'!$D$104:$W$104</c15:sqref>
                  </c15:fullRef>
                </c:ext>
              </c:extLst>
              <c:f>('ASETTW NowTag MgGar'!$E$104,'ASETTW NowTag MgGar'!$I$104,'ASETTW NowTag MgGar'!$M$104,'ASETTW NowTag MgGar'!$Q$104,'ASETTW NowTag MgGar'!$U$104)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199-412C-ADF2-2D5E028A57E5}"/>
            </c:ext>
          </c:extLst>
        </c:ser>
        <c:ser>
          <c:idx val="103"/>
          <c:order val="103"/>
          <c:tx>
            <c:strRef>
              <c:f>'ASETTW NowTag MgGar'!$A$105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MgGar'!$D$105:$W$105</c15:sqref>
                  </c15:fullRef>
                </c:ext>
              </c:extLst>
              <c:f>('ASETTW NowTag MgGar'!$E$105,'ASETTW NowTag MgGar'!$I$105,'ASETTW NowTag MgGar'!$M$105,'ASETTW NowTag MgGar'!$Q$105,'ASETTW NowTag MgGar'!$U$105)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7199-412C-ADF2-2D5E028A57E5}"/>
            </c:ext>
          </c:extLst>
        </c:ser>
        <c:ser>
          <c:idx val="104"/>
          <c:order val="104"/>
          <c:tx>
            <c:strRef>
              <c:f>'ASETTW NowTag MgGar'!$A$106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MgGar'!$D$106:$W$106</c15:sqref>
                  </c15:fullRef>
                </c:ext>
              </c:extLst>
              <c:f>('ASETTW NowTag MgGar'!$E$106,'ASETTW NowTag MgGar'!$I$106,'ASETTW NowTag MgGar'!$M$106,'ASETTW NowTag MgGar'!$Q$106,'ASETTW NowTag MgGar'!$U$106)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7199-412C-ADF2-2D5E028A57E5}"/>
            </c:ext>
          </c:extLst>
        </c:ser>
        <c:ser>
          <c:idx val="105"/>
          <c:order val="105"/>
          <c:tx>
            <c:strRef>
              <c:f>'ASETTW NowTag MgGar'!$A$107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MgGar'!$D$107:$W$107</c15:sqref>
                  </c15:fullRef>
                </c:ext>
              </c:extLst>
              <c:f>('ASETTW NowTag MgGar'!$E$107,'ASETTW NowTag MgGar'!$I$107,'ASETTW NowTag MgGar'!$M$107,'ASETTW NowTag MgGar'!$Q$107,'ASETTW NowTag MgGar'!$U$107)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7199-412C-ADF2-2D5E028A57E5}"/>
            </c:ext>
          </c:extLst>
        </c:ser>
        <c:ser>
          <c:idx val="106"/>
          <c:order val="106"/>
          <c:tx>
            <c:strRef>
              <c:f>'ASETTW NowTag MgGar'!$A$108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MgGar'!$D$108:$W$108</c15:sqref>
                  </c15:fullRef>
                </c:ext>
              </c:extLst>
              <c:f>('ASETTW NowTag MgGar'!$E$108,'ASETTW NowTag MgGar'!$I$108,'ASETTW NowTag MgGar'!$M$108,'ASETTW NowTag MgGar'!$Q$108,'ASETTW NowTag MgGar'!$U$108)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7199-412C-ADF2-2D5E028A57E5}"/>
            </c:ext>
          </c:extLst>
        </c:ser>
        <c:ser>
          <c:idx val="107"/>
          <c:order val="107"/>
          <c:tx>
            <c:strRef>
              <c:f>'ASETTW NowTag MgGar'!$A$109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MgGar'!$D$109:$W$109</c15:sqref>
                  </c15:fullRef>
                </c:ext>
              </c:extLst>
              <c:f>('ASETTW NowTag MgGar'!$E$109,'ASETTW NowTag MgGar'!$I$109,'ASETTW NowTag MgGar'!$M$109,'ASETTW NowTag MgGar'!$Q$109,'ASETTW NowTag MgGar'!$U$109)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7199-412C-ADF2-2D5E028A57E5}"/>
            </c:ext>
          </c:extLst>
        </c:ser>
        <c:ser>
          <c:idx val="108"/>
          <c:order val="108"/>
          <c:tx>
            <c:strRef>
              <c:f>'ASETTW NowTag MgGar'!$A$110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MgGar'!$D$110:$W$110</c15:sqref>
                  </c15:fullRef>
                </c:ext>
              </c:extLst>
              <c:f>('ASETTW NowTag MgGar'!$E$110,'ASETTW NowTag MgGar'!$I$110,'ASETTW NowTag MgGar'!$M$110,'ASETTW NowTag MgGar'!$Q$110,'ASETTW NowTag MgGar'!$U$110)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7199-412C-ADF2-2D5E028A57E5}"/>
            </c:ext>
          </c:extLst>
        </c:ser>
        <c:ser>
          <c:idx val="109"/>
          <c:order val="109"/>
          <c:tx>
            <c:strRef>
              <c:f>'ASETTW NowTag MgGar'!$A$111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MgGar'!$D$111:$W$111</c15:sqref>
                  </c15:fullRef>
                </c:ext>
              </c:extLst>
              <c:f>('ASETTW NowTag MgGar'!$E$111,'ASETTW NowTag MgGar'!$I$111,'ASETTW NowTag MgGar'!$M$111,'ASETTW NowTag MgGar'!$Q$111,'ASETTW NowTag MgGar'!$U$111)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7199-412C-ADF2-2D5E028A57E5}"/>
            </c:ext>
          </c:extLst>
        </c:ser>
        <c:ser>
          <c:idx val="110"/>
          <c:order val="110"/>
          <c:tx>
            <c:strRef>
              <c:f>'ASETTW NowTag MgGar'!$A$112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MgGar'!$D$112:$W$112</c15:sqref>
                  </c15:fullRef>
                </c:ext>
              </c:extLst>
              <c:f>('ASETTW NowTag MgGar'!$E$112,'ASETTW NowTag MgGar'!$I$112,'ASETTW NowTag MgGar'!$M$112,'ASETTW NowTag MgGar'!$Q$112,'ASETTW NowTag MgGar'!$U$112)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7199-412C-ADF2-2D5E028A57E5}"/>
            </c:ext>
          </c:extLst>
        </c:ser>
        <c:ser>
          <c:idx val="111"/>
          <c:order val="111"/>
          <c:tx>
            <c:strRef>
              <c:f>'ASETTW NowTag MgGar'!$A$113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MgGar'!$D$113:$W$113</c15:sqref>
                  </c15:fullRef>
                </c:ext>
              </c:extLst>
              <c:f>('ASETTW NowTag MgGar'!$E$113,'ASETTW NowTag MgGar'!$I$113,'ASETTW NowTag MgGar'!$M$113,'ASETTW NowTag MgGar'!$Q$113,'ASETTW NowTag MgGar'!$U$113)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7199-412C-ADF2-2D5E028A57E5}"/>
            </c:ext>
          </c:extLst>
        </c:ser>
        <c:ser>
          <c:idx val="112"/>
          <c:order val="112"/>
          <c:tx>
            <c:strRef>
              <c:f>'ASETTW NowTag MgGar'!$A$114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MgGar'!$D$114:$W$114</c15:sqref>
                  </c15:fullRef>
                </c:ext>
              </c:extLst>
              <c:f>('ASETTW NowTag MgGar'!$E$114,'ASETTW NowTag MgGar'!$I$114,'ASETTW NowTag MgGar'!$M$114,'ASETTW NowTag MgGar'!$Q$114,'ASETTW NowTag MgGar'!$U$114)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7199-412C-ADF2-2D5E028A57E5}"/>
            </c:ext>
          </c:extLst>
        </c:ser>
        <c:ser>
          <c:idx val="113"/>
          <c:order val="113"/>
          <c:tx>
            <c:strRef>
              <c:f>'ASETTW NowTag MgGar'!$A$115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MgGar'!$D$115:$W$115</c15:sqref>
                  </c15:fullRef>
                </c:ext>
              </c:extLst>
              <c:f>('ASETTW NowTag MgGar'!$E$115,'ASETTW NowTag MgGar'!$I$115,'ASETTW NowTag MgGar'!$M$115,'ASETTW NowTag MgGar'!$Q$115,'ASETTW NowTag MgGar'!$U$115)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7199-412C-ADF2-2D5E028A57E5}"/>
            </c:ext>
          </c:extLst>
        </c:ser>
        <c:ser>
          <c:idx val="114"/>
          <c:order val="114"/>
          <c:tx>
            <c:strRef>
              <c:f>'ASETTW NowTag MgGar'!$A$116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MgGar'!$D$116:$W$116</c15:sqref>
                  </c15:fullRef>
                </c:ext>
              </c:extLst>
              <c:f>('ASETTW NowTag MgGar'!$E$116,'ASETTW NowTag MgGar'!$I$116,'ASETTW NowTag MgGar'!$M$116,'ASETTW NowTag MgGar'!$Q$116,'ASETTW NowTag MgGar'!$U$116)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7199-412C-ADF2-2D5E028A57E5}"/>
            </c:ext>
          </c:extLst>
        </c:ser>
        <c:ser>
          <c:idx val="115"/>
          <c:order val="115"/>
          <c:tx>
            <c:strRef>
              <c:f>'ASETTW NowTag MgGar'!$A$117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MgGar'!$D$117:$W$117</c15:sqref>
                  </c15:fullRef>
                </c:ext>
              </c:extLst>
              <c:f>('ASETTW NowTag MgGar'!$E$117,'ASETTW NowTag MgGar'!$I$117,'ASETTW NowTag MgGar'!$M$117,'ASETTW NowTag MgGar'!$Q$117,'ASETTW NowTag MgGar'!$U$117)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7199-412C-ADF2-2D5E028A57E5}"/>
            </c:ext>
          </c:extLst>
        </c:ser>
        <c:ser>
          <c:idx val="116"/>
          <c:order val="116"/>
          <c:tx>
            <c:strRef>
              <c:f>'ASETTW NowTag MgGar'!$A$118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MgGar'!$D$118:$W$118</c15:sqref>
                  </c15:fullRef>
                </c:ext>
              </c:extLst>
              <c:f>('ASETTW NowTag MgGar'!$E$118,'ASETTW NowTag MgGar'!$I$118,'ASETTW NowTag MgGar'!$M$118,'ASETTW NowTag MgGar'!$Q$118,'ASETTW NowTag MgGar'!$U$118)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7199-412C-ADF2-2D5E028A57E5}"/>
            </c:ext>
          </c:extLst>
        </c:ser>
        <c:ser>
          <c:idx val="117"/>
          <c:order val="117"/>
          <c:tx>
            <c:strRef>
              <c:f>'ASETTW NowTag MgGar'!$A$119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MgGar'!$D$119:$W$119</c15:sqref>
                  </c15:fullRef>
                </c:ext>
              </c:extLst>
              <c:f>('ASETTW NowTag MgGar'!$E$119,'ASETTW NowTag MgGar'!$I$119,'ASETTW NowTag MgGar'!$M$119,'ASETTW NowTag MgGar'!$Q$119,'ASETTW NowTag MgGar'!$U$119)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7199-412C-ADF2-2D5E028A57E5}"/>
            </c:ext>
          </c:extLst>
        </c:ser>
        <c:ser>
          <c:idx val="118"/>
          <c:order val="118"/>
          <c:tx>
            <c:strRef>
              <c:f>'ASETTW NowTag MgGar'!$A$120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MgGar'!$D$120:$W$120</c15:sqref>
                  </c15:fullRef>
                </c:ext>
              </c:extLst>
              <c:f>('ASETTW NowTag MgGar'!$E$120,'ASETTW NowTag MgGar'!$I$120,'ASETTW NowTag MgGar'!$M$120,'ASETTW NowTag MgGar'!$Q$120,'ASETTW NowTag MgGar'!$U$120)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7199-412C-ADF2-2D5E028A57E5}"/>
            </c:ext>
          </c:extLst>
        </c:ser>
        <c:ser>
          <c:idx val="119"/>
          <c:order val="119"/>
          <c:tx>
            <c:strRef>
              <c:f>'ASETTW NowTag MgGar'!$A$121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MgGar'!$D$121:$W$121</c15:sqref>
                  </c15:fullRef>
                </c:ext>
              </c:extLst>
              <c:f>('ASETTW NowTag MgGar'!$E$121,'ASETTW NowTag MgGar'!$I$121,'ASETTW NowTag MgGar'!$M$121,'ASETTW NowTag MgGar'!$Q$121,'ASETTW NowTag MgGar'!$U$121)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7199-412C-ADF2-2D5E028A57E5}"/>
            </c:ext>
          </c:extLst>
        </c:ser>
        <c:ser>
          <c:idx val="120"/>
          <c:order val="120"/>
          <c:tx>
            <c:strRef>
              <c:f>'ASETTW NowTag MgGar'!$A$122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MgGar'!$D$122:$W$122</c15:sqref>
                  </c15:fullRef>
                </c:ext>
              </c:extLst>
              <c:f>('ASETTW NowTag MgGar'!$E$122,'ASETTW NowTag MgGar'!$I$122,'ASETTW NowTag MgGar'!$M$122,'ASETTW NowTag MgGar'!$Q$122,'ASETTW NowTag MgGar'!$U$122)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7199-412C-ADF2-2D5E028A57E5}"/>
            </c:ext>
          </c:extLst>
        </c:ser>
        <c:ser>
          <c:idx val="121"/>
          <c:order val="121"/>
          <c:tx>
            <c:strRef>
              <c:f>'ASETTW NowTag MgGar'!$A$123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MgGar'!$D$123:$W$123</c15:sqref>
                  </c15:fullRef>
                </c:ext>
              </c:extLst>
              <c:f>('ASETTW NowTag MgGar'!$E$123,'ASETTW NowTag MgGar'!$I$123,'ASETTW NowTag MgGar'!$M$123,'ASETTW NowTag MgGar'!$Q$123,'ASETTW NowTag MgGar'!$U$123)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7199-412C-ADF2-2D5E028A57E5}"/>
            </c:ext>
          </c:extLst>
        </c:ser>
        <c:ser>
          <c:idx val="122"/>
          <c:order val="122"/>
          <c:tx>
            <c:strRef>
              <c:f>'ASETTW NowTag MgGar'!$A$124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MgGar'!$D$124:$W$124</c15:sqref>
                  </c15:fullRef>
                </c:ext>
              </c:extLst>
              <c:f>('ASETTW NowTag MgGar'!$E$124,'ASETTW NowTag MgGar'!$I$124,'ASETTW NowTag MgGar'!$M$124,'ASETTW NowTag MgGar'!$Q$124,'ASETTW NowTag MgGar'!$U$124)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7199-412C-ADF2-2D5E028A57E5}"/>
            </c:ext>
          </c:extLst>
        </c:ser>
        <c:ser>
          <c:idx val="123"/>
          <c:order val="123"/>
          <c:tx>
            <c:strRef>
              <c:f>'ASETTW NowTag MgGar'!$A$125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MgGar'!$D$125:$W$125</c15:sqref>
                  </c15:fullRef>
                </c:ext>
              </c:extLst>
              <c:f>('ASETTW NowTag MgGar'!$E$125,'ASETTW NowTag MgGar'!$I$125,'ASETTW NowTag MgGar'!$M$125,'ASETTW NowTag MgGar'!$Q$125,'ASETTW NowTag MgGar'!$U$125)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7199-412C-ADF2-2D5E028A57E5}"/>
            </c:ext>
          </c:extLst>
        </c:ser>
        <c:ser>
          <c:idx val="124"/>
          <c:order val="124"/>
          <c:tx>
            <c:strRef>
              <c:f>'ASETTW NowTag MgGar'!$A$126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MgGar'!$D$126:$W$126</c15:sqref>
                  </c15:fullRef>
                </c:ext>
              </c:extLst>
              <c:f>('ASETTW NowTag MgGar'!$E$126,'ASETTW NowTag MgGar'!$I$126,'ASETTW NowTag MgGar'!$M$126,'ASETTW NowTag MgGar'!$Q$126,'ASETTW NowTag MgGar'!$U$126)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7199-412C-ADF2-2D5E028A57E5}"/>
            </c:ext>
          </c:extLst>
        </c:ser>
        <c:ser>
          <c:idx val="125"/>
          <c:order val="125"/>
          <c:tx>
            <c:strRef>
              <c:f>'ASETTW NowTag MgGar'!$A$127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MgGar'!$D$127:$W$127</c15:sqref>
                  </c15:fullRef>
                </c:ext>
              </c:extLst>
              <c:f>('ASETTW NowTag MgGar'!$E$127,'ASETTW NowTag MgGar'!$I$127,'ASETTW NowTag MgGar'!$M$127,'ASETTW NowTag MgGar'!$Q$127,'ASETTW NowTag MgGar'!$U$127)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7199-412C-ADF2-2D5E028A57E5}"/>
            </c:ext>
          </c:extLst>
        </c:ser>
        <c:ser>
          <c:idx val="126"/>
          <c:order val="126"/>
          <c:tx>
            <c:strRef>
              <c:f>'ASETTW NowTag MgGar'!$A$128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MgGar'!$D$128:$W$128</c15:sqref>
                  </c15:fullRef>
                </c:ext>
              </c:extLst>
              <c:f>('ASETTW NowTag MgGar'!$E$128,'ASETTW NowTag MgGar'!$I$128,'ASETTW NowTag MgGar'!$M$128,'ASETTW NowTag MgGar'!$Q$128,'ASETTW NowTag MgGar'!$U$128)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7199-412C-ADF2-2D5E028A57E5}"/>
            </c:ext>
          </c:extLst>
        </c:ser>
        <c:ser>
          <c:idx val="127"/>
          <c:order val="127"/>
          <c:tx>
            <c:strRef>
              <c:f>'ASETTW NowTag MgGar'!$A$129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MgGar'!$D$129:$W$129</c15:sqref>
                  </c15:fullRef>
                </c:ext>
              </c:extLst>
              <c:f>('ASETTW NowTag MgGar'!$E$129,'ASETTW NowTag MgGar'!$I$129,'ASETTW NowTag MgGar'!$M$129,'ASETTW NowTag MgGar'!$Q$129,'ASETTW NowTag MgGar'!$U$129)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7199-412C-ADF2-2D5E028A57E5}"/>
            </c:ext>
          </c:extLst>
        </c:ser>
        <c:ser>
          <c:idx val="128"/>
          <c:order val="128"/>
          <c:tx>
            <c:strRef>
              <c:f>'ASETTW NowTag MgGar'!$A$130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MgGar'!$E$1,'ASETTW NowTag MgGar'!$I$1,'ASETTW NowTag MgGar'!$M$1,'ASETTW NowTag MgGar'!$Q$1,'ASETTW NowTag MgGar'!$U$1)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MgGar'!$D$130:$W$130</c15:sqref>
                  </c15:fullRef>
                </c:ext>
              </c:extLst>
              <c:f>('ASETTW NowTag MgGar'!$E$130,'ASETTW NowTag MgGar'!$I$130,'ASETTW NowTag MgGar'!$M$130,'ASETTW NowTag MgGar'!$Q$130,'ASETTW NowTag MgGar'!$U$130)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7199-412C-ADF2-2D5E028A5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i="0" kern="1200" spc="0" baseline="0">
                <a:solidFill>
                  <a:schemeClr val="accent1"/>
                </a:solidFill>
                <a:effectLst/>
              </a:rPr>
              <a:t>Average Scaled Estimator (ASE)</a:t>
            </a:r>
            <a:r>
              <a:rPr lang="en-US" sz="1600" b="0" i="0" kern="1200" spc="0" baseline="0">
                <a:solidFill>
                  <a:srgbClr val="595959"/>
                </a:solidFill>
                <a:effectLst/>
              </a:rPr>
              <a:t>, No Dodging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 MgGar'!$A$2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MgGar'!$D$2:$W$2</c15:sqref>
                  </c15:fullRef>
                </c:ext>
              </c:extLst>
              <c:f>('ASETTW NowTag MgGar'!$D$2,'ASETTW NowTag MgGar'!$H$2,'ASETTW NowTag MgGar'!$L$2,'ASETTW NowTag MgGar'!$P$2,'ASETTW NowTag MgGar'!$T$2)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D88-4C9E-8526-CF970C504EB7}"/>
            </c:ext>
          </c:extLst>
        </c:ser>
        <c:ser>
          <c:idx val="0"/>
          <c:order val="1"/>
          <c:tx>
            <c:strRef>
              <c:f>'ASETTW NowTag MgGar'!$A$3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MgGar'!$D$3:$W$3</c15:sqref>
                  </c15:fullRef>
                </c:ext>
              </c:extLst>
              <c:f>('ASETTW NowTag MgGar'!$D$3,'ASETTW NowTag MgGar'!$H$3,'ASETTW NowTag MgGar'!$L$3,'ASETTW NowTag MgGar'!$P$3,'ASETTW NowTag MgGar'!$T$3)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8-4C9E-8526-CF970C504EB7}"/>
            </c:ext>
          </c:extLst>
        </c:ser>
        <c:ser>
          <c:idx val="1"/>
          <c:order val="2"/>
          <c:tx>
            <c:strRef>
              <c:f>'ASETTW NowTag MgGar'!$A$4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MgGar'!$D$4:$W$4</c15:sqref>
                  </c15:fullRef>
                </c:ext>
              </c:extLst>
              <c:f>('ASETTW NowTag MgGar'!$D$4,'ASETTW NowTag MgGar'!$H$4,'ASETTW NowTag MgGar'!$L$4,'ASETTW NowTag MgGar'!$P$4,'ASETTW NowTag MgGar'!$T$4)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8-4C9E-8526-CF970C504EB7}"/>
            </c:ext>
          </c:extLst>
        </c:ser>
        <c:ser>
          <c:idx val="2"/>
          <c:order val="3"/>
          <c:tx>
            <c:strRef>
              <c:f>'ASETTW NowTag MgGar'!$A$5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MgGar'!$D$5:$W$5</c15:sqref>
                  </c15:fullRef>
                </c:ext>
              </c:extLst>
              <c:f>('ASETTW NowTag MgGar'!$D$5,'ASETTW NowTag MgGar'!$H$5,'ASETTW NowTag MgGar'!$L$5,'ASETTW NowTag MgGar'!$P$5,'ASETTW NowTag MgGar'!$T$5)</c:f>
              <c:numCache>
                <c:formatCode>General</c:formatCode>
                <c:ptCount val="5"/>
                <c:pt idx="0">
                  <c:v>1.3558832523293713</c:v>
                </c:pt>
                <c:pt idx="1">
                  <c:v>1.2816360185521165</c:v>
                </c:pt>
                <c:pt idx="2">
                  <c:v>1.2330276919507643</c:v>
                </c:pt>
                <c:pt idx="3">
                  <c:v>1.1774598915643197</c:v>
                </c:pt>
                <c:pt idx="4">
                  <c:v>1.1392033615308128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8-4C9E-8526-CF970C504EB7}"/>
            </c:ext>
          </c:extLst>
        </c:ser>
        <c:ser>
          <c:idx val="3"/>
          <c:order val="4"/>
          <c:tx>
            <c:strRef>
              <c:f>'ASETTW NowTag MgGar'!$A$6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MgGar'!$D$6:$W$6</c15:sqref>
                  </c15:fullRef>
                </c:ext>
              </c:extLst>
              <c:f>('ASETTW NowTag MgGar'!$D$6,'ASETTW NowTag MgGar'!$H$6,'ASETTW NowTag MgGar'!$L$6,'ASETTW NowTag MgGar'!$P$6,'ASETTW NowTag MgGar'!$T$6)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88-4C9E-8526-CF970C504EB7}"/>
            </c:ext>
          </c:extLst>
        </c:ser>
        <c:ser>
          <c:idx val="4"/>
          <c:order val="5"/>
          <c:tx>
            <c:strRef>
              <c:f>'ASETTW NowTag MgGar'!$A$7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MgGar'!$D$7:$W$7</c15:sqref>
                  </c15:fullRef>
                </c:ext>
              </c:extLst>
              <c:f>('ASETTW NowTag MgGar'!$D$7,'ASETTW NowTag MgGar'!$H$7,'ASETTW NowTag MgGar'!$L$7,'ASETTW NowTag MgGar'!$P$7,'ASETTW NowTag MgGar'!$T$7)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88-4C9E-8526-CF970C504EB7}"/>
            </c:ext>
          </c:extLst>
        </c:ser>
        <c:ser>
          <c:idx val="5"/>
          <c:order val="6"/>
          <c:tx>
            <c:strRef>
              <c:f>'ASETTW NowTag MgGar'!$A$8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MgGar'!$D$8:$W$8</c15:sqref>
                  </c15:fullRef>
                </c:ext>
              </c:extLst>
              <c:f>('ASETTW NowTag MgGar'!$D$8,'ASETTW NowTag MgGar'!$H$8,'ASETTW NowTag MgGar'!$L$8,'ASETTW NowTag MgGar'!$P$8,'ASETTW NowTag MgGar'!$T$8)</c:f>
              <c:numCache>
                <c:formatCode>General</c:formatCode>
                <c:ptCount val="5"/>
                <c:pt idx="0">
                  <c:v>1.3944604044150033</c:v>
                </c:pt>
                <c:pt idx="1">
                  <c:v>1.307977714458223</c:v>
                </c:pt>
                <c:pt idx="2">
                  <c:v>1.225398593657238</c:v>
                </c:pt>
                <c:pt idx="3">
                  <c:v>1.1700716679134415</c:v>
                </c:pt>
                <c:pt idx="4">
                  <c:v>1.1125646670742164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88-4C9E-8526-CF970C504EB7}"/>
            </c:ext>
          </c:extLst>
        </c:ser>
        <c:ser>
          <c:idx val="6"/>
          <c:order val="7"/>
          <c:tx>
            <c:strRef>
              <c:f>'ASETTW NowTag MgGar'!$A$9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MgGar'!$D$9:$W$9</c15:sqref>
                  </c15:fullRef>
                </c:ext>
              </c:extLst>
              <c:f>('ASETTW NowTag MgGar'!$D$9,'ASETTW NowTag MgGar'!$H$9,'ASETTW NowTag MgGar'!$L$9,'ASETTW NowTag MgGar'!$P$9,'ASETTW NowTag MgGar'!$T$9)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88-4C9E-8526-CF970C504EB7}"/>
            </c:ext>
          </c:extLst>
        </c:ser>
        <c:ser>
          <c:idx val="7"/>
          <c:order val="8"/>
          <c:tx>
            <c:strRef>
              <c:f>'ASETTW NowTag MgGar'!$A$10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MgGar'!$D$10:$W$10</c15:sqref>
                  </c15:fullRef>
                </c:ext>
              </c:extLst>
              <c:f>('ASETTW NowTag MgGar'!$D$10,'ASETTW NowTag MgGar'!$H$10,'ASETTW NowTag MgGar'!$L$10,'ASETTW NowTag MgGar'!$P$10,'ASETTW NowTag MgGar'!$T$10)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88-4C9E-8526-CF970C504EB7}"/>
            </c:ext>
          </c:extLst>
        </c:ser>
        <c:ser>
          <c:idx val="8"/>
          <c:order val="9"/>
          <c:tx>
            <c:strRef>
              <c:f>'ASETTW NowTag MgGar'!$A$11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MgGar'!$D$11:$W$11</c15:sqref>
                  </c15:fullRef>
                </c:ext>
              </c:extLst>
              <c:f>('ASETTW NowTag MgGar'!$D$11,'ASETTW NowTag MgGar'!$H$11,'ASETTW NowTag MgGar'!$L$11,'ASETTW NowTag MgGar'!$P$11,'ASETTW NowTag MgGar'!$T$11)</c:f>
              <c:numCache>
                <c:formatCode>General</c:formatCode>
                <c:ptCount val="5"/>
                <c:pt idx="0">
                  <c:v>1.4253168517371577</c:v>
                </c:pt>
                <c:pt idx="1">
                  <c:v>1.3242839019606019</c:v>
                </c:pt>
                <c:pt idx="2">
                  <c:v>1.2476118557481317</c:v>
                </c:pt>
                <c:pt idx="3">
                  <c:v>1.1912047120383107</c:v>
                </c:pt>
                <c:pt idx="4">
                  <c:v>1.1309223880324062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88-4C9E-8526-CF970C504EB7}"/>
            </c:ext>
          </c:extLst>
        </c:ser>
        <c:ser>
          <c:idx val="9"/>
          <c:order val="10"/>
          <c:tx>
            <c:strRef>
              <c:f>'ASETTW NowTag MgGar'!$A$12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MgGar'!$D$12:$W$12</c15:sqref>
                  </c15:fullRef>
                </c:ext>
              </c:extLst>
              <c:f>('ASETTW NowTag MgGar'!$D$12,'ASETTW NowTag MgGar'!$H$12,'ASETTW NowTag MgGar'!$L$12,'ASETTW NowTag MgGar'!$P$12,'ASETTW NowTag MgGar'!$T$12)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D88-4C9E-8526-CF970C504EB7}"/>
            </c:ext>
          </c:extLst>
        </c:ser>
        <c:ser>
          <c:idx val="10"/>
          <c:order val="11"/>
          <c:tx>
            <c:strRef>
              <c:f>'ASETTW NowTag MgGar'!$A$13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MgGar'!$D$13:$W$13</c15:sqref>
                  </c15:fullRef>
                </c:ext>
              </c:extLst>
              <c:f>('ASETTW NowTag MgGar'!$D$13,'ASETTW NowTag MgGar'!$H$13,'ASETTW NowTag MgGar'!$L$13,'ASETTW NowTag MgGar'!$P$13,'ASETTW NowTag MgGar'!$T$13)</c:f>
              <c:numCache>
                <c:formatCode>General</c:formatCode>
                <c:ptCount val="5"/>
                <c:pt idx="0">
                  <c:v>1.4146784310964402</c:v>
                </c:pt>
                <c:pt idx="1">
                  <c:v>1.3348556551386013</c:v>
                </c:pt>
                <c:pt idx="2">
                  <c:v>1.2584940452053421</c:v>
                </c:pt>
                <c:pt idx="3">
                  <c:v>1.1997506553309489</c:v>
                </c:pt>
                <c:pt idx="4">
                  <c:v>1.1436495206393675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D88-4C9E-8526-CF970C504EB7}"/>
            </c:ext>
          </c:extLst>
        </c:ser>
        <c:ser>
          <c:idx val="11"/>
          <c:order val="12"/>
          <c:tx>
            <c:strRef>
              <c:f>'ASETTW NowTag MgGar'!$A$14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MgGar'!$D$14:$W$14</c15:sqref>
                  </c15:fullRef>
                </c:ext>
              </c:extLst>
              <c:f>('ASETTW NowTag MgGar'!$D$14,'ASETTW NowTag MgGar'!$H$14,'ASETTW NowTag MgGar'!$L$14,'ASETTW NowTag MgGar'!$P$14,'ASETTW NowTag MgGar'!$T$14)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D88-4C9E-8526-CF970C504EB7}"/>
            </c:ext>
          </c:extLst>
        </c:ser>
        <c:ser>
          <c:idx val="12"/>
          <c:order val="13"/>
          <c:tx>
            <c:strRef>
              <c:f>'ASETTW NowTag MgGar'!$A$15</c:f>
              <c:strCache>
                <c:ptCount val="1"/>
              </c:strCache>
            </c:strRef>
          </c:tx>
          <c:spPr>
            <a:ln w="57150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MgGar'!$D$15:$W$15</c15:sqref>
                  </c15:fullRef>
                </c:ext>
              </c:extLst>
              <c:f>('ASETTW NowTag MgGar'!$D$15,'ASETTW NowTag MgGar'!$H$15,'ASETTW NowTag MgGar'!$L$15,'ASETTW NowTag MgGar'!$P$15,'ASETTW NowTag MgGar'!$T$15)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88-4C9E-8526-CF970C504EB7}"/>
            </c:ext>
          </c:extLst>
        </c:ser>
        <c:ser>
          <c:idx val="13"/>
          <c:order val="14"/>
          <c:tx>
            <c:strRef>
              <c:f>'ASETTW NowTag MgGar'!$A$16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MgGar'!$D$16:$W$16</c15:sqref>
                  </c15:fullRef>
                </c:ext>
              </c:extLst>
              <c:f>('ASETTW NowTag MgGar'!$D$16,'ASETTW NowTag MgGar'!$H$16,'ASETTW NowTag MgGar'!$L$16,'ASETTW NowTag MgGar'!$P$16,'ASETTW NowTag MgGar'!$T$16)</c:f>
              <c:numCache>
                <c:formatCode>General</c:formatCode>
                <c:ptCount val="5"/>
                <c:pt idx="0">
                  <c:v>1.4625600053439534</c:v>
                </c:pt>
                <c:pt idx="1">
                  <c:v>1.3733787877549912</c:v>
                </c:pt>
                <c:pt idx="2">
                  <c:v>1.3180479787075239</c:v>
                </c:pt>
                <c:pt idx="3">
                  <c:v>1.2611044181027136</c:v>
                </c:pt>
                <c:pt idx="4">
                  <c:v>1.1975342205462083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D88-4C9E-8526-CF970C504EB7}"/>
            </c:ext>
          </c:extLst>
        </c:ser>
        <c:ser>
          <c:idx val="14"/>
          <c:order val="15"/>
          <c:tx>
            <c:strRef>
              <c:f>'ASETTW NowTag MgGar'!$A$17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MgGar'!$D$17:$W$17</c15:sqref>
                  </c15:fullRef>
                </c:ext>
              </c:extLst>
              <c:f>('ASETTW NowTag MgGar'!$D$17,'ASETTW NowTag MgGar'!$H$17,'ASETTW NowTag MgGar'!$L$17,'ASETTW NowTag MgGar'!$P$17,'ASETTW NowTag MgGar'!$T$17)</c:f>
              <c:numCache>
                <c:formatCode>General</c:formatCode>
                <c:ptCount val="5"/>
                <c:pt idx="0">
                  <c:v>1.4618369461624359</c:v>
                </c:pt>
                <c:pt idx="1">
                  <c:v>1.3959717568164762</c:v>
                </c:pt>
                <c:pt idx="2">
                  <c:v>1.3332292564744845</c:v>
                </c:pt>
                <c:pt idx="3">
                  <c:v>1.2810466962255611</c:v>
                </c:pt>
                <c:pt idx="4">
                  <c:v>1.2336347001598647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D88-4C9E-8526-CF970C504EB7}"/>
            </c:ext>
          </c:extLst>
        </c:ser>
        <c:ser>
          <c:idx val="15"/>
          <c:order val="16"/>
          <c:tx>
            <c:strRef>
              <c:f>'ASETTW NowTag MgGar'!$A$18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MgGar'!$D$18:$W$18</c15:sqref>
                  </c15:fullRef>
                </c:ext>
              </c:extLst>
              <c:f>('ASETTW NowTag MgGar'!$D$18,'ASETTW NowTag MgGar'!$H$18,'ASETTW NowTag MgGar'!$L$18,'ASETTW NowTag MgGar'!$P$18,'ASETTW NowTag MgGar'!$T$18)</c:f>
              <c:numCache>
                <c:formatCode>General</c:formatCode>
                <c:ptCount val="5"/>
                <c:pt idx="0">
                  <c:v>1.5215354163684127</c:v>
                </c:pt>
                <c:pt idx="1">
                  <c:v>1.4298370885355645</c:v>
                </c:pt>
                <c:pt idx="2">
                  <c:v>1.3550152627446419</c:v>
                </c:pt>
                <c:pt idx="3">
                  <c:v>1.2963711602402812</c:v>
                </c:pt>
                <c:pt idx="4">
                  <c:v>1.2445696891755857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D88-4C9E-8526-CF970C504EB7}"/>
            </c:ext>
          </c:extLst>
        </c:ser>
        <c:ser>
          <c:idx val="16"/>
          <c:order val="17"/>
          <c:tx>
            <c:strRef>
              <c:f>'ASETTW NowTag MgGar'!$A$19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MgGar'!$D$19:$W$19</c15:sqref>
                  </c15:fullRef>
                </c:ext>
              </c:extLst>
              <c:f>('ASETTW NowTag MgGar'!$D$19,'ASETTW NowTag MgGar'!$H$19,'ASETTW NowTag MgGar'!$L$19,'ASETTW NowTag MgGar'!$P$19,'ASETTW NowTag MgGar'!$T$19)</c:f>
              <c:numCache>
                <c:formatCode>General</c:formatCode>
                <c:ptCount val="5"/>
                <c:pt idx="0">
                  <c:v>1.5902924651174473</c:v>
                </c:pt>
                <c:pt idx="1">
                  <c:v>1.4881269157518207</c:v>
                </c:pt>
                <c:pt idx="2">
                  <c:v>1.4167227887120437</c:v>
                </c:pt>
                <c:pt idx="3">
                  <c:v>1.3601335134246648</c:v>
                </c:pt>
                <c:pt idx="4">
                  <c:v>1.3084085235990333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D88-4C9E-8526-CF970C504EB7}"/>
            </c:ext>
          </c:extLst>
        </c:ser>
        <c:ser>
          <c:idx val="17"/>
          <c:order val="18"/>
          <c:tx>
            <c:strRef>
              <c:f>'ASETTW NowTag MgGar'!$A$20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MgGar'!$D$20:$W$20</c15:sqref>
                  </c15:fullRef>
                </c:ext>
              </c:extLst>
              <c:f>('ASETTW NowTag MgGar'!$D$20,'ASETTW NowTag MgGar'!$H$20,'ASETTW NowTag MgGar'!$L$20,'ASETTW NowTag MgGar'!$P$20,'ASETTW NowTag MgGar'!$T$20)</c:f>
              <c:numCache>
                <c:formatCode>General</c:formatCode>
                <c:ptCount val="5"/>
                <c:pt idx="0">
                  <c:v>1.5991607128385432</c:v>
                </c:pt>
                <c:pt idx="1">
                  <c:v>1.4870799988611414</c:v>
                </c:pt>
                <c:pt idx="2">
                  <c:v>1.4200524914449586</c:v>
                </c:pt>
                <c:pt idx="3">
                  <c:v>1.3670891590673038</c:v>
                </c:pt>
                <c:pt idx="4">
                  <c:v>1.3129956974559309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D88-4C9E-8526-CF970C504EB7}"/>
            </c:ext>
          </c:extLst>
        </c:ser>
        <c:ser>
          <c:idx val="18"/>
          <c:order val="19"/>
          <c:tx>
            <c:strRef>
              <c:f>'ASETTW NowTag MgGar'!$A$21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MgGar'!$D$21:$W$21</c15:sqref>
                  </c15:fullRef>
                </c:ext>
              </c:extLst>
              <c:f>('ASETTW NowTag MgGar'!$D$21,'ASETTW NowTag MgGar'!$H$21,'ASETTW NowTag MgGar'!$L$21,'ASETTW NowTag MgGar'!$P$21,'ASETTW NowTag MgGar'!$T$21)</c:f>
              <c:numCache>
                <c:formatCode>General</c:formatCode>
                <c:ptCount val="5"/>
                <c:pt idx="0">
                  <c:v>1.6197264083789715</c:v>
                </c:pt>
                <c:pt idx="1">
                  <c:v>1.5112456030529633</c:v>
                </c:pt>
                <c:pt idx="2">
                  <c:v>1.4167518736748665</c:v>
                </c:pt>
                <c:pt idx="3">
                  <c:v>1.3426714143188789</c:v>
                </c:pt>
                <c:pt idx="4">
                  <c:v>1.2953863051064807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D88-4C9E-8526-CF970C504EB7}"/>
            </c:ext>
          </c:extLst>
        </c:ser>
        <c:ser>
          <c:idx val="19"/>
          <c:order val="20"/>
          <c:tx>
            <c:strRef>
              <c:f>'ASETTW NowTag MgGar'!$A$22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MgGar'!$D$22:$W$22</c15:sqref>
                  </c15:fullRef>
                </c:ext>
              </c:extLst>
              <c:f>('ASETTW NowTag MgGar'!$D$22,'ASETTW NowTag MgGar'!$H$22,'ASETTW NowTag MgGar'!$L$22,'ASETTW NowTag MgGar'!$P$22,'ASETTW NowTag MgGar'!$T$22)</c:f>
              <c:numCache>
                <c:formatCode>General</c:formatCode>
                <c:ptCount val="5"/>
                <c:pt idx="0">
                  <c:v>1.6114657359938422</c:v>
                </c:pt>
                <c:pt idx="1">
                  <c:v>1.5202331127322868</c:v>
                </c:pt>
                <c:pt idx="2">
                  <c:v>1.4162324456055586</c:v>
                </c:pt>
                <c:pt idx="3">
                  <c:v>1.3553699125630823</c:v>
                </c:pt>
                <c:pt idx="4">
                  <c:v>1.2942353798495694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D88-4C9E-8526-CF970C504EB7}"/>
            </c:ext>
          </c:extLst>
        </c:ser>
        <c:ser>
          <c:idx val="20"/>
          <c:order val="21"/>
          <c:tx>
            <c:strRef>
              <c:f>'ASETTW NowTag MgGar'!$A$23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MgGar'!$D$23:$W$23</c15:sqref>
                  </c15:fullRef>
                </c:ext>
              </c:extLst>
              <c:f>('ASETTW NowTag MgGar'!$D$23,'ASETTW NowTag MgGar'!$H$23,'ASETTW NowTag MgGar'!$L$23,'ASETTW NowTag MgGar'!$P$23,'ASETTW NowTag MgGar'!$T$23)</c:f>
              <c:numCache>
                <c:formatCode>General</c:formatCode>
                <c:ptCount val="5"/>
                <c:pt idx="0">
                  <c:v>1.5860397467875593</c:v>
                </c:pt>
                <c:pt idx="1">
                  <c:v>1.4871730969078327</c:v>
                </c:pt>
                <c:pt idx="2">
                  <c:v>1.4280962166470772</c:v>
                </c:pt>
                <c:pt idx="3">
                  <c:v>1.3641634802855058</c:v>
                </c:pt>
                <c:pt idx="4">
                  <c:v>1.3168883182035573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D88-4C9E-8526-CF970C504EB7}"/>
            </c:ext>
          </c:extLst>
        </c:ser>
        <c:ser>
          <c:idx val="21"/>
          <c:order val="22"/>
          <c:tx>
            <c:strRef>
              <c:f>'ASETTW NowTag MgGar'!$A$24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5D88-4C9E-8526-CF970C504EB7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MgGar'!$D$24:$W$24</c15:sqref>
                  </c15:fullRef>
                </c:ext>
              </c:extLst>
              <c:f>('ASETTW NowTag MgGar'!$D$24,'ASETTW NowTag MgGar'!$H$24,'ASETTW NowTag MgGar'!$L$24,'ASETTW NowTag MgGar'!$P$24,'ASETTW NowTag MgGar'!$T$24)</c:f>
              <c:numCache>
                <c:formatCode>General</c:formatCode>
                <c:ptCount val="5"/>
                <c:pt idx="0">
                  <c:v>1.6342425550420461</c:v>
                </c:pt>
                <c:pt idx="1">
                  <c:v>1.5233456443423967</c:v>
                </c:pt>
                <c:pt idx="2">
                  <c:v>1.4473227747252606</c:v>
                </c:pt>
                <c:pt idx="3">
                  <c:v>1.3826034724044525</c:v>
                </c:pt>
                <c:pt idx="4">
                  <c:v>1.3329974224512062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D88-4C9E-8526-CF970C504EB7}"/>
            </c:ext>
          </c:extLst>
        </c:ser>
        <c:ser>
          <c:idx val="22"/>
          <c:order val="23"/>
          <c:tx>
            <c:strRef>
              <c:f>'ASETTW NowTag MgGar'!$A$25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MgGar'!$D$25:$W$25</c15:sqref>
                  </c15:fullRef>
                </c:ext>
              </c:extLst>
              <c:f>('ASETTW NowTag MgGar'!$D$25,'ASETTW NowTag MgGar'!$H$25,'ASETTW NowTag MgGar'!$L$25,'ASETTW NowTag MgGar'!$P$25,'ASETTW NowTag MgGar'!$T$25)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D88-4C9E-8526-CF970C504EB7}"/>
            </c:ext>
          </c:extLst>
        </c:ser>
        <c:ser>
          <c:idx val="23"/>
          <c:order val="24"/>
          <c:tx>
            <c:strRef>
              <c:f>'ASETTW NowTag MgGar'!$A$26</c:f>
              <c:strCache>
                <c:ptCount val="1"/>
                <c:pt idx="0">
                  <c:v>Haxorus</c:v>
                </c:pt>
              </c:strCache>
            </c:strRef>
          </c:tx>
          <c:spPr>
            <a:ln w="19050" cap="rnd">
              <a:solidFill>
                <a:srgbClr val="BCB8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MgGar'!$D$26:$W$26</c15:sqref>
                  </c15:fullRef>
                </c:ext>
              </c:extLst>
              <c:f>('ASETTW NowTag MgGar'!$D$26,'ASETTW NowTag MgGar'!$H$26,'ASETTW NowTag MgGar'!$L$26,'ASETTW NowTag MgGar'!$P$26,'ASETTW NowTag MgGar'!$T$26)</c:f>
              <c:numCache>
                <c:formatCode>General</c:formatCode>
                <c:ptCount val="5"/>
                <c:pt idx="0">
                  <c:v>1.5742883181745826</c:v>
                </c:pt>
                <c:pt idx="1">
                  <c:v>1.4733607698460163</c:v>
                </c:pt>
                <c:pt idx="2">
                  <c:v>1.4063506730857396</c:v>
                </c:pt>
                <c:pt idx="3">
                  <c:v>1.3440702730656426</c:v>
                </c:pt>
                <c:pt idx="4">
                  <c:v>1.2808653015042124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D88-4C9E-8526-CF970C504EB7}"/>
            </c:ext>
          </c:extLst>
        </c:ser>
        <c:ser>
          <c:idx val="24"/>
          <c:order val="25"/>
          <c:tx>
            <c:strRef>
              <c:f>'ASETTW NowTag MgGar'!$A$27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MgGar'!$D$27:$W$27</c15:sqref>
                  </c15:fullRef>
                </c:ext>
              </c:extLst>
              <c:f>('ASETTW NowTag MgGar'!$D$27,'ASETTW NowTag MgGar'!$H$27,'ASETTW NowTag MgGar'!$L$27,'ASETTW NowTag MgGar'!$P$27,'ASETTW NowTag MgGar'!$T$27)</c:f>
              <c:numCache>
                <c:formatCode>General</c:formatCode>
                <c:ptCount val="5"/>
                <c:pt idx="0">
                  <c:v>1.6553491416269157</c:v>
                </c:pt>
                <c:pt idx="1">
                  <c:v>1.5277787468031769</c:v>
                </c:pt>
                <c:pt idx="2">
                  <c:v>1.462175970682527</c:v>
                </c:pt>
                <c:pt idx="3">
                  <c:v>1.4053725186743089</c:v>
                </c:pt>
                <c:pt idx="4">
                  <c:v>1.3581150576527761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D88-4C9E-8526-CF970C504EB7}"/>
            </c:ext>
          </c:extLst>
        </c:ser>
        <c:ser>
          <c:idx val="25"/>
          <c:order val="26"/>
          <c:tx>
            <c:strRef>
              <c:f>'ASETTW NowTag MgGar'!$A$28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MgGar'!$D$28:$W$28</c15:sqref>
                  </c15:fullRef>
                </c:ext>
              </c:extLst>
              <c:f>('ASETTW NowTag MgGar'!$D$28,'ASETTW NowTag MgGar'!$H$28,'ASETTW NowTag MgGar'!$L$28,'ASETTW NowTag MgGar'!$P$28,'ASETTW NowTag MgGar'!$T$28)</c:f>
              <c:numCache>
                <c:formatCode>General</c:formatCode>
                <c:ptCount val="5"/>
                <c:pt idx="0">
                  <c:v>1.6773306294203258</c:v>
                </c:pt>
                <c:pt idx="1">
                  <c:v>1.5593383230797693</c:v>
                </c:pt>
                <c:pt idx="2">
                  <c:v>1.4989126716422525</c:v>
                </c:pt>
                <c:pt idx="3">
                  <c:v>1.4451583299726389</c:v>
                </c:pt>
                <c:pt idx="4">
                  <c:v>1.3873486933012686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D88-4C9E-8526-CF970C504EB7}"/>
            </c:ext>
          </c:extLst>
        </c:ser>
        <c:ser>
          <c:idx val="26"/>
          <c:order val="27"/>
          <c:tx>
            <c:strRef>
              <c:f>'ASETTW NowTag MgGar'!$A$29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MgGar'!$D$29:$W$29</c15:sqref>
                  </c15:fullRef>
                </c:ext>
              </c:extLst>
              <c:f>('ASETTW NowTag MgGar'!$D$29,'ASETTW NowTag MgGar'!$H$29,'ASETTW NowTag MgGar'!$L$29,'ASETTW NowTag MgGar'!$P$29,'ASETTW NowTag MgGar'!$T$29)</c:f>
              <c:numCache>
                <c:formatCode>General</c:formatCode>
                <c:ptCount val="5"/>
                <c:pt idx="0">
                  <c:v>1.716572138293206</c:v>
                </c:pt>
                <c:pt idx="1">
                  <c:v>1.5904603681027327</c:v>
                </c:pt>
                <c:pt idx="2">
                  <c:v>1.5144927836330455</c:v>
                </c:pt>
                <c:pt idx="3">
                  <c:v>1.4646495118703486</c:v>
                </c:pt>
                <c:pt idx="4">
                  <c:v>1.4122847378769952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D88-4C9E-8526-CF970C504EB7}"/>
            </c:ext>
          </c:extLst>
        </c:ser>
        <c:ser>
          <c:idx val="27"/>
          <c:order val="28"/>
          <c:tx>
            <c:strRef>
              <c:f>'ASETTW NowTag MgGar'!$A$30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MgGar'!$D$30:$W$30</c15:sqref>
                  </c15:fullRef>
                </c:ext>
              </c:extLst>
              <c:f>('ASETTW NowTag MgGar'!$D$30,'ASETTW NowTag MgGar'!$H$30,'ASETTW NowTag MgGar'!$L$30,'ASETTW NowTag MgGar'!$P$30,'ASETTW NowTag MgGar'!$T$30)</c:f>
              <c:numCache>
                <c:formatCode>General</c:formatCode>
                <c:ptCount val="5"/>
                <c:pt idx="0">
                  <c:v>1.6274095091069412</c:v>
                </c:pt>
                <c:pt idx="1">
                  <c:v>1.5445702649802098</c:v>
                </c:pt>
                <c:pt idx="2">
                  <c:v>1.4724844838224438</c:v>
                </c:pt>
                <c:pt idx="3">
                  <c:v>1.4035849876984245</c:v>
                </c:pt>
                <c:pt idx="4">
                  <c:v>1.3301226944049844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D88-4C9E-8526-CF970C504EB7}"/>
            </c:ext>
          </c:extLst>
        </c:ser>
        <c:ser>
          <c:idx val="28"/>
          <c:order val="29"/>
          <c:tx>
            <c:strRef>
              <c:f>'ASETTW NowTag MgGar'!$A$31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MgGar'!$D$31:$W$31</c15:sqref>
                  </c15:fullRef>
                </c:ext>
              </c:extLst>
              <c:f>('ASETTW NowTag MgGar'!$D$31,'ASETTW NowTag MgGar'!$H$31,'ASETTW NowTag MgGar'!$L$31,'ASETTW NowTag MgGar'!$P$31,'ASETTW NowTag MgGar'!$T$31)</c:f>
              <c:numCache>
                <c:formatCode>General</c:formatCode>
                <c:ptCount val="5"/>
                <c:pt idx="0">
                  <c:v>1.8096298234596957</c:v>
                </c:pt>
                <c:pt idx="1">
                  <c:v>1.7049311929604367</c:v>
                </c:pt>
                <c:pt idx="2">
                  <c:v>1.5977639421695973</c:v>
                </c:pt>
                <c:pt idx="3">
                  <c:v>1.4955393102136476</c:v>
                </c:pt>
                <c:pt idx="4">
                  <c:v>1.4407213165777388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D88-4C9E-8526-CF970C504EB7}"/>
            </c:ext>
          </c:extLst>
        </c:ser>
        <c:ser>
          <c:idx val="29"/>
          <c:order val="30"/>
          <c:tx>
            <c:strRef>
              <c:f>'ASETTW NowTag MgGar'!$A$32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MgGar'!$D$32:$W$32</c15:sqref>
                  </c15:fullRef>
                </c:ext>
              </c:extLst>
              <c:f>('ASETTW NowTag MgGar'!$D$32,'ASETTW NowTag MgGar'!$H$32,'ASETTW NowTag MgGar'!$L$32,'ASETTW NowTag MgGar'!$P$32,'ASETTW NowTag MgGar'!$T$32)</c:f>
              <c:numCache>
                <c:formatCode>General</c:formatCode>
                <c:ptCount val="5"/>
                <c:pt idx="0">
                  <c:v>1.8683182286609401</c:v>
                </c:pt>
                <c:pt idx="1">
                  <c:v>1.7723560358362798</c:v>
                </c:pt>
                <c:pt idx="2">
                  <c:v>1.664933732628586</c:v>
                </c:pt>
                <c:pt idx="3">
                  <c:v>1.5833465383563414</c:v>
                </c:pt>
                <c:pt idx="4">
                  <c:v>1.5305267164129199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D88-4C9E-8526-CF970C504EB7}"/>
            </c:ext>
          </c:extLst>
        </c:ser>
        <c:ser>
          <c:idx val="30"/>
          <c:order val="31"/>
          <c:tx>
            <c:strRef>
              <c:f>'ASETTW NowTag MgGar'!$A$33</c:f>
              <c:strCache>
                <c:ptCount val="1"/>
                <c:pt idx="0">
                  <c:v>Baxcalibur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MgGar'!$D$33:$W$33</c15:sqref>
                  </c15:fullRef>
                </c:ext>
              </c:extLst>
              <c:f>('ASETTW NowTag MgGar'!$D$33,'ASETTW NowTag MgGar'!$H$33,'ASETTW NowTag MgGar'!$L$33,'ASETTW NowTag MgGar'!$P$33,'ASETTW NowTag MgGar'!$T$33)</c:f>
              <c:numCache>
                <c:formatCode>General</c:formatCode>
                <c:ptCount val="5"/>
                <c:pt idx="0">
                  <c:v>1.7047153803001529</c:v>
                </c:pt>
                <c:pt idx="1">
                  <c:v>1.5993779387243834</c:v>
                </c:pt>
                <c:pt idx="2">
                  <c:v>1.5104573883209749</c:v>
                </c:pt>
                <c:pt idx="3">
                  <c:v>1.4237902553863211</c:v>
                </c:pt>
                <c:pt idx="4">
                  <c:v>1.3725332113238216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D88-4C9E-8526-CF970C504EB7}"/>
            </c:ext>
          </c:extLst>
        </c:ser>
        <c:ser>
          <c:idx val="31"/>
          <c:order val="32"/>
          <c:tx>
            <c:strRef>
              <c:f>'ASETTW NowTag MgGar'!$A$34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MgGar'!$D$34:$W$34</c15:sqref>
                  </c15:fullRef>
                </c:ext>
              </c:extLst>
              <c:f>('ASETTW NowTag MgGar'!$D$34,'ASETTW NowTag MgGar'!$H$34,'ASETTW NowTag MgGar'!$L$34,'ASETTW NowTag MgGar'!$P$34,'ASETTW NowTag MgGar'!$T$34)</c:f>
              <c:numCache>
                <c:formatCode>General</c:formatCode>
                <c:ptCount val="5"/>
                <c:pt idx="0">
                  <c:v>1.8703921673904615</c:v>
                </c:pt>
                <c:pt idx="1">
                  <c:v>1.7765318546775193</c:v>
                </c:pt>
                <c:pt idx="2">
                  <c:v>1.6754685937801848</c:v>
                </c:pt>
                <c:pt idx="3">
                  <c:v>1.6195180721883351</c:v>
                </c:pt>
                <c:pt idx="4">
                  <c:v>1.5654124560406619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D88-4C9E-8526-CF970C504EB7}"/>
            </c:ext>
          </c:extLst>
        </c:ser>
        <c:ser>
          <c:idx val="32"/>
          <c:order val="33"/>
          <c:tx>
            <c:strRef>
              <c:f>'ASETTW NowTag MgGar'!$A$35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MgGar'!$D$35:$W$35</c15:sqref>
                  </c15:fullRef>
                </c:ext>
              </c:extLst>
              <c:f>('ASETTW NowTag MgGar'!$D$35,'ASETTW NowTag MgGar'!$H$35,'ASETTW NowTag MgGar'!$L$35,'ASETTW NowTag MgGar'!$P$35,'ASETTW NowTag MgGar'!$T$35)</c:f>
              <c:numCache>
                <c:formatCode>General</c:formatCode>
                <c:ptCount val="5"/>
                <c:pt idx="0">
                  <c:v>1.8664477838158771</c:v>
                </c:pt>
                <c:pt idx="1">
                  <c:v>1.7771269574779831</c:v>
                </c:pt>
                <c:pt idx="2">
                  <c:v>1.6899966356937934</c:v>
                </c:pt>
                <c:pt idx="3">
                  <c:v>1.6332696909518927</c:v>
                </c:pt>
                <c:pt idx="4">
                  <c:v>1.5662151518802008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D88-4C9E-8526-CF970C504EB7}"/>
            </c:ext>
          </c:extLst>
        </c:ser>
        <c:ser>
          <c:idx val="33"/>
          <c:order val="34"/>
          <c:tx>
            <c:strRef>
              <c:f>'ASETTW NowTag MgGar'!$A$36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MgGar'!$D$36:$W$36</c15:sqref>
                  </c15:fullRef>
                </c:ext>
              </c:extLst>
              <c:f>('ASETTW NowTag MgGar'!$D$36,'ASETTW NowTag MgGar'!$H$36,'ASETTW NowTag MgGar'!$L$36,'ASETTW NowTag MgGar'!$P$36,'ASETTW NowTag MgGar'!$T$36)</c:f>
              <c:numCache>
                <c:formatCode>General</c:formatCode>
                <c:ptCount val="5"/>
                <c:pt idx="0">
                  <c:v>1.1060708598433826</c:v>
                </c:pt>
                <c:pt idx="1">
                  <c:v>1.0503688728727267</c:v>
                </c:pt>
                <c:pt idx="2">
                  <c:v>0.99999999999999989</c:v>
                </c:pt>
                <c:pt idx="3">
                  <c:v>0.96178853121126295</c:v>
                </c:pt>
                <c:pt idx="4">
                  <c:v>0.92470426346041856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D88-4C9E-8526-CF970C504EB7}"/>
            </c:ext>
          </c:extLst>
        </c:ser>
        <c:ser>
          <c:idx val="34"/>
          <c:order val="35"/>
          <c:tx>
            <c:strRef>
              <c:f>'ASETTW NowTag MgGar'!$A$37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MgGar'!$D$37:$W$37</c15:sqref>
                  </c15:fullRef>
                </c:ext>
              </c:extLst>
              <c:f>('ASETTW NowTag MgGar'!$D$37,'ASETTW NowTag MgGar'!$H$37,'ASETTW NowTag MgGar'!$L$37,'ASETTW NowTag MgGar'!$P$37,'ASETTW NowTag MgGar'!$T$37)</c:f>
              <c:numCache>
                <c:formatCode>General</c:formatCode>
                <c:ptCount val="5"/>
                <c:pt idx="0">
                  <c:v>1.2048672862732079</c:v>
                </c:pt>
                <c:pt idx="1">
                  <c:v>1.1457425313392333</c:v>
                </c:pt>
                <c:pt idx="2">
                  <c:v>1.0929546127713792</c:v>
                </c:pt>
                <c:pt idx="3">
                  <c:v>1.0503478087086313</c:v>
                </c:pt>
                <c:pt idx="4">
                  <c:v>1.0128479413070204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D88-4C9E-8526-CF970C504EB7}"/>
            </c:ext>
          </c:extLst>
        </c:ser>
        <c:ser>
          <c:idx val="35"/>
          <c:order val="36"/>
          <c:tx>
            <c:strRef>
              <c:f>'ASETTW NowTag MgGar'!$A$38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MgGar'!$D$38:$W$38</c15:sqref>
                  </c15:fullRef>
                </c:ext>
              </c:extLst>
              <c:f>('ASETTW NowTag MgGar'!$D$38,'ASETTW NowTag MgGar'!$H$38,'ASETTW NowTag MgGar'!$L$38,'ASETTW NowTag MgGar'!$P$38,'ASETTW NowTag MgGar'!$T$38)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D88-4C9E-8526-CF970C504EB7}"/>
            </c:ext>
          </c:extLst>
        </c:ser>
        <c:ser>
          <c:idx val="36"/>
          <c:order val="37"/>
          <c:tx>
            <c:strRef>
              <c:f>'ASETTW NowTag MgGar'!$A$39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MgGar'!$D$39:$W$39</c15:sqref>
                  </c15:fullRef>
                </c:ext>
              </c:extLst>
              <c:f>('ASETTW NowTag MgGar'!$D$39,'ASETTW NowTag MgGar'!$H$39,'ASETTW NowTag MgGar'!$L$39,'ASETTW NowTag MgGar'!$P$39,'ASETTW NowTag MgGar'!$T$39)</c:f>
              <c:numCache>
                <c:formatCode>General</c:formatCode>
                <c:ptCount val="5"/>
                <c:pt idx="0">
                  <c:v>1.3293838691948636</c:v>
                </c:pt>
                <c:pt idx="1">
                  <c:v>1.2673907857349684</c:v>
                </c:pt>
                <c:pt idx="2">
                  <c:v>1.2017805872617873</c:v>
                </c:pt>
                <c:pt idx="3">
                  <c:v>1.1576173651472925</c:v>
                </c:pt>
                <c:pt idx="4">
                  <c:v>1.1157098683151094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D88-4C9E-8526-CF970C504EB7}"/>
            </c:ext>
          </c:extLst>
        </c:ser>
        <c:ser>
          <c:idx val="37"/>
          <c:order val="38"/>
          <c:tx>
            <c:strRef>
              <c:f>'ASETTW NowTag MgGar'!$A$40</c:f>
              <c:strCache>
                <c:ptCount val="1"/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MgGar'!$D$40:$W$40</c15:sqref>
                  </c15:fullRef>
                </c:ext>
              </c:extLst>
              <c:f>('ASETTW NowTag MgGar'!$D$40,'ASETTW NowTag MgGar'!$H$40,'ASETTW NowTag MgGar'!$L$40,'ASETTW NowTag MgGar'!$P$40,'ASETTW NowTag MgGar'!$T$40)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D88-4C9E-8526-CF970C504EB7}"/>
            </c:ext>
          </c:extLst>
        </c:ser>
        <c:ser>
          <c:idx val="38"/>
          <c:order val="39"/>
          <c:tx>
            <c:strRef>
              <c:f>'ASETTW NowTag MgGar'!$A$41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MgGar'!$D$41:$W$41</c15:sqref>
                  </c15:fullRef>
                </c:ext>
              </c:extLst>
              <c:f>('ASETTW NowTag MgGar'!$D$41,'ASETTW NowTag MgGar'!$H$41,'ASETTW NowTag MgGar'!$L$41,'ASETTW NowTag MgGar'!$P$41,'ASETTW NowTag MgGar'!$T$41)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D88-4C9E-8526-CF970C504EB7}"/>
            </c:ext>
          </c:extLst>
        </c:ser>
        <c:ser>
          <c:idx val="39"/>
          <c:order val="40"/>
          <c:tx>
            <c:strRef>
              <c:f>'ASETTW NowTag MgGar'!$A$42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MgGar'!$D$42:$W$42</c15:sqref>
                  </c15:fullRef>
                </c:ext>
              </c:extLst>
              <c:f>('ASETTW NowTag MgGar'!$D$42,'ASETTW NowTag MgGar'!$H$42,'ASETTW NowTag MgGar'!$L$42,'ASETTW NowTag MgGar'!$P$42,'ASETTW NowTag MgGar'!$T$42)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D88-4C9E-8526-CF970C504EB7}"/>
            </c:ext>
          </c:extLst>
        </c:ser>
        <c:ser>
          <c:idx val="40"/>
          <c:order val="41"/>
          <c:tx>
            <c:strRef>
              <c:f>'ASETTW NowTag MgGar'!$A$43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MgGar'!$D$43:$W$43</c15:sqref>
                  </c15:fullRef>
                </c:ext>
              </c:extLst>
              <c:f>('ASETTW NowTag MgGar'!$D$43,'ASETTW NowTag MgGar'!$H$43,'ASETTW NowTag MgGar'!$L$43,'ASETTW NowTag MgGar'!$P$43,'ASETTW NowTag MgGar'!$T$43)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D88-4C9E-8526-CF970C504EB7}"/>
            </c:ext>
          </c:extLst>
        </c:ser>
        <c:ser>
          <c:idx val="41"/>
          <c:order val="42"/>
          <c:tx>
            <c:strRef>
              <c:f>'ASETTW NowTag MgGar'!$A$44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MgGar'!$D$44:$W$44</c15:sqref>
                  </c15:fullRef>
                </c:ext>
              </c:extLst>
              <c:f>('ASETTW NowTag MgGar'!$D$44,'ASETTW NowTag MgGar'!$H$44,'ASETTW NowTag MgGar'!$L$44,'ASETTW NowTag MgGar'!$P$44,'ASETTW NowTag MgGar'!$T$44)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D88-4C9E-8526-CF970C504EB7}"/>
            </c:ext>
          </c:extLst>
        </c:ser>
        <c:ser>
          <c:idx val="42"/>
          <c:order val="43"/>
          <c:tx>
            <c:strRef>
              <c:f>'ASETTW NowTag MgGar'!$A$45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MgGar'!$D$45:$W$45</c15:sqref>
                  </c15:fullRef>
                </c:ext>
              </c:extLst>
              <c:f>('ASETTW NowTag MgGar'!$D$45,'ASETTW NowTag MgGar'!$H$45,'ASETTW NowTag MgGar'!$L$45,'ASETTW NowTag MgGar'!$P$45,'ASETTW NowTag MgGar'!$T$45)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D88-4C9E-8526-CF970C504EB7}"/>
            </c:ext>
          </c:extLst>
        </c:ser>
        <c:ser>
          <c:idx val="43"/>
          <c:order val="44"/>
          <c:tx>
            <c:strRef>
              <c:f>'ASETTW NowTag MgGar'!$A$46</c:f>
              <c:strCache>
                <c:ptCount val="1"/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MgGar'!$D$46:$W$46</c15:sqref>
                  </c15:fullRef>
                </c:ext>
              </c:extLst>
              <c:f>('ASETTW NowTag MgGar'!$D$46,'ASETTW NowTag MgGar'!$H$46,'ASETTW NowTag MgGar'!$L$46,'ASETTW NowTag MgGar'!$P$46,'ASETTW NowTag MgGar'!$T$46)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D88-4C9E-8526-CF970C504EB7}"/>
            </c:ext>
          </c:extLst>
        </c:ser>
        <c:ser>
          <c:idx val="44"/>
          <c:order val="45"/>
          <c:tx>
            <c:strRef>
              <c:f>'ASETTW NowTag MgGar'!$A$47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MgGar'!$D$47:$W$47</c15:sqref>
                  </c15:fullRef>
                </c:ext>
              </c:extLst>
              <c:f>('ASETTW NowTag MgGar'!$D$47,'ASETTW NowTag MgGar'!$H$47,'ASETTW NowTag MgGar'!$L$47,'ASETTW NowTag MgGar'!$P$47,'ASETTW NowTag MgGar'!$T$47)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D88-4C9E-8526-CF970C504EB7}"/>
            </c:ext>
          </c:extLst>
        </c:ser>
        <c:ser>
          <c:idx val="45"/>
          <c:order val="46"/>
          <c:tx>
            <c:strRef>
              <c:f>'ASETTW NowTag MgGar'!$A$48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MgGar'!$D$48:$W$48</c15:sqref>
                  </c15:fullRef>
                </c:ext>
              </c:extLst>
              <c:f>('ASETTW NowTag MgGar'!$D$48,'ASETTW NowTag MgGar'!$H$48,'ASETTW NowTag MgGar'!$L$48,'ASETTW NowTag MgGar'!$P$48,'ASETTW NowTag MgGar'!$T$48)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D88-4C9E-8526-CF970C504EB7}"/>
            </c:ext>
          </c:extLst>
        </c:ser>
        <c:ser>
          <c:idx val="46"/>
          <c:order val="47"/>
          <c:tx>
            <c:strRef>
              <c:f>'ASETTW NowTag MgGar'!$A$49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MgGar'!$D$49:$W$49</c15:sqref>
                  </c15:fullRef>
                </c:ext>
              </c:extLst>
              <c:f>('ASETTW NowTag MgGar'!$D$49,'ASETTW NowTag MgGar'!$H$49,'ASETTW NowTag MgGar'!$L$49,'ASETTW NowTag MgGar'!$P$49,'ASETTW NowTag MgGar'!$T$49)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D88-4C9E-8526-CF970C504EB7}"/>
            </c:ext>
          </c:extLst>
        </c:ser>
        <c:ser>
          <c:idx val="47"/>
          <c:order val="48"/>
          <c:tx>
            <c:strRef>
              <c:f>'ASETTW NowTag MgGar'!$A$50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MgGar'!$D$50:$W$50</c15:sqref>
                  </c15:fullRef>
                </c:ext>
              </c:extLst>
              <c:f>('ASETTW NowTag MgGar'!$D$50,'ASETTW NowTag MgGar'!$H$50,'ASETTW NowTag MgGar'!$L$50,'ASETTW NowTag MgGar'!$P$50,'ASETTW NowTag MgGar'!$T$50)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D88-4C9E-8526-CF970C504EB7}"/>
            </c:ext>
          </c:extLst>
        </c:ser>
        <c:ser>
          <c:idx val="48"/>
          <c:order val="49"/>
          <c:tx>
            <c:strRef>
              <c:f>'ASETTW NowTag MgGar'!$A$51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MgGar'!$D$51:$W$51</c15:sqref>
                  </c15:fullRef>
                </c:ext>
              </c:extLst>
              <c:f>('ASETTW NowTag MgGar'!$D$51,'ASETTW NowTag MgGar'!$H$51,'ASETTW NowTag MgGar'!$L$51,'ASETTW NowTag MgGar'!$P$51,'ASETTW NowTag MgGar'!$T$51)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D88-4C9E-8526-CF970C504EB7}"/>
            </c:ext>
          </c:extLst>
        </c:ser>
        <c:ser>
          <c:idx val="49"/>
          <c:order val="50"/>
          <c:tx>
            <c:strRef>
              <c:f>'ASETTW NowTag MgGar'!$A$52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MgGar'!$D$52:$W$52</c15:sqref>
                  </c15:fullRef>
                </c:ext>
              </c:extLst>
              <c:f>('ASETTW NowTag MgGar'!$D$52,'ASETTW NowTag MgGar'!$H$52,'ASETTW NowTag MgGar'!$L$52,'ASETTW NowTag MgGar'!$P$52,'ASETTW NowTag MgGar'!$T$52)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D88-4C9E-8526-CF970C504EB7}"/>
            </c:ext>
          </c:extLst>
        </c:ser>
        <c:ser>
          <c:idx val="50"/>
          <c:order val="51"/>
          <c:tx>
            <c:strRef>
              <c:f>'ASETTW NowTag MgGar'!$A$53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MgGar'!$D$53:$W$53</c15:sqref>
                  </c15:fullRef>
                </c:ext>
              </c:extLst>
              <c:f>('ASETTW NowTag MgGar'!$D$53,'ASETTW NowTag MgGar'!$H$53,'ASETTW NowTag MgGar'!$L$53,'ASETTW NowTag MgGar'!$P$53,'ASETTW NowTag MgGar'!$T$53)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D88-4C9E-8526-CF970C504EB7}"/>
            </c:ext>
          </c:extLst>
        </c:ser>
        <c:ser>
          <c:idx val="51"/>
          <c:order val="52"/>
          <c:tx>
            <c:strRef>
              <c:f>'ASETTW NowTag MgGar'!$A$54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MgGar'!$D$54:$W$54</c15:sqref>
                  </c15:fullRef>
                </c:ext>
              </c:extLst>
              <c:f>('ASETTW NowTag MgGar'!$D$54,'ASETTW NowTag MgGar'!$H$54,'ASETTW NowTag MgGar'!$L$54,'ASETTW NowTag MgGar'!$P$54,'ASETTW NowTag MgGar'!$T$54)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D88-4C9E-8526-CF970C504EB7}"/>
            </c:ext>
          </c:extLst>
        </c:ser>
        <c:ser>
          <c:idx val="52"/>
          <c:order val="53"/>
          <c:tx>
            <c:strRef>
              <c:f>'ASETTW NowTag MgGar'!$A$55</c:f>
              <c:strCache>
                <c:ptCount val="1"/>
              </c:strCache>
            </c:strRef>
          </c:tx>
          <c:spPr>
            <a:ln w="190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MgGar'!$D$55:$W$55</c15:sqref>
                  </c15:fullRef>
                </c:ext>
              </c:extLst>
              <c:f>('ASETTW NowTag MgGar'!$D$55,'ASETTW NowTag MgGar'!$H$55,'ASETTW NowTag MgGar'!$L$55,'ASETTW NowTag MgGar'!$P$55,'ASETTW NowTag MgGar'!$T$55)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D88-4C9E-8526-CF970C504EB7}"/>
            </c:ext>
          </c:extLst>
        </c:ser>
        <c:ser>
          <c:idx val="53"/>
          <c:order val="54"/>
          <c:tx>
            <c:strRef>
              <c:f>'ASETTW NowTag MgGar'!$A$56</c:f>
              <c:strCache>
                <c:ptCount val="1"/>
              </c:strCache>
            </c:strRef>
          </c:tx>
          <c:spPr>
            <a:ln w="19050" cap="rnd">
              <a:solidFill>
                <a:srgbClr val="BCB800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MgGar'!$D$56:$W$56</c15:sqref>
                  </c15:fullRef>
                </c:ext>
              </c:extLst>
              <c:f>('ASETTW NowTag MgGar'!$D$56,'ASETTW NowTag MgGar'!$H$56,'ASETTW NowTag MgGar'!$L$56,'ASETTW NowTag MgGar'!$P$56,'ASETTW NowTag MgGar'!$T$56)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D88-4C9E-8526-CF970C504EB7}"/>
            </c:ext>
          </c:extLst>
        </c:ser>
        <c:ser>
          <c:idx val="54"/>
          <c:order val="55"/>
          <c:tx>
            <c:strRef>
              <c:f>'ASETTW NowTag MgGar'!$A$57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MgGar'!$D$57:$W$57</c15:sqref>
                  </c15:fullRef>
                </c:ext>
              </c:extLst>
              <c:f>('ASETTW NowTag MgGar'!$D$57,'ASETTW NowTag MgGar'!$H$57,'ASETTW NowTag MgGar'!$L$57,'ASETTW NowTag MgGar'!$P$57,'ASETTW NowTag MgGar'!$T$57)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D88-4C9E-8526-CF970C504EB7}"/>
            </c:ext>
          </c:extLst>
        </c:ser>
        <c:ser>
          <c:idx val="55"/>
          <c:order val="56"/>
          <c:tx>
            <c:strRef>
              <c:f>'ASETTW NowTag MgGar'!$A$58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MgGar'!$D$58:$W$58</c15:sqref>
                  </c15:fullRef>
                </c:ext>
              </c:extLst>
              <c:f>('ASETTW NowTag MgGar'!$D$58,'ASETTW NowTag MgGar'!$H$58,'ASETTW NowTag MgGar'!$L$58,'ASETTW NowTag MgGar'!$P$58,'ASETTW NowTag MgGar'!$T$58)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D88-4C9E-8526-CF970C504EB7}"/>
            </c:ext>
          </c:extLst>
        </c:ser>
        <c:ser>
          <c:idx val="56"/>
          <c:order val="57"/>
          <c:tx>
            <c:strRef>
              <c:f>'ASETTW NowTag MgGar'!$A$59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MgGar'!$D$59:$W$59</c15:sqref>
                  </c15:fullRef>
                </c:ext>
              </c:extLst>
              <c:f>('ASETTW NowTag MgGar'!$D$59,'ASETTW NowTag MgGar'!$H$59,'ASETTW NowTag MgGar'!$L$59,'ASETTW NowTag MgGar'!$P$59,'ASETTW NowTag MgGar'!$T$59)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D88-4C9E-8526-CF970C504EB7}"/>
            </c:ext>
          </c:extLst>
        </c:ser>
        <c:ser>
          <c:idx val="57"/>
          <c:order val="58"/>
          <c:tx>
            <c:strRef>
              <c:f>'ASETTW NowTag MgGar'!$A$60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MgGar'!$D$60:$W$60</c15:sqref>
                  </c15:fullRef>
                </c:ext>
              </c:extLst>
              <c:f>('ASETTW NowTag MgGar'!$D$60,'ASETTW NowTag MgGar'!$H$60,'ASETTW NowTag MgGar'!$L$60,'ASETTW NowTag MgGar'!$P$60,'ASETTW NowTag MgGar'!$T$60)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D88-4C9E-8526-CF970C504EB7}"/>
            </c:ext>
          </c:extLst>
        </c:ser>
        <c:ser>
          <c:idx val="58"/>
          <c:order val="59"/>
          <c:tx>
            <c:strRef>
              <c:f>'ASETTW NowTag MgGar'!$A$61</c:f>
              <c:strCache>
                <c:ptCount val="1"/>
              </c:strCache>
            </c:strRef>
          </c:tx>
          <c:spPr>
            <a:ln w="44450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MgGar'!$D$61:$W$61</c15:sqref>
                  </c15:fullRef>
                </c:ext>
              </c:extLst>
              <c:f>('ASETTW NowTag MgGar'!$D$61,'ASETTW NowTag MgGar'!$H$61,'ASETTW NowTag MgGar'!$L$61,'ASETTW NowTag MgGar'!$P$61,'ASETTW NowTag MgGar'!$T$61)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D88-4C9E-8526-CF970C504EB7}"/>
            </c:ext>
          </c:extLst>
        </c:ser>
        <c:ser>
          <c:idx val="59"/>
          <c:order val="60"/>
          <c:tx>
            <c:strRef>
              <c:f>'ASETTW NowTag MgGar'!$A$62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MgGar'!$D$62:$W$62</c15:sqref>
                  </c15:fullRef>
                </c:ext>
              </c:extLst>
              <c:f>('ASETTW NowTag MgGar'!$D$62,'ASETTW NowTag MgGar'!$H$62,'ASETTW NowTag MgGar'!$L$62,'ASETTW NowTag MgGar'!$P$62,'ASETTW NowTag MgGar'!$T$62)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D88-4C9E-8526-CF970C504EB7}"/>
            </c:ext>
          </c:extLst>
        </c:ser>
        <c:ser>
          <c:idx val="60"/>
          <c:order val="61"/>
          <c:tx>
            <c:strRef>
              <c:f>'ASETTW NowTag MgGar'!$A$63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MgGar'!$D$63:$W$63</c15:sqref>
                  </c15:fullRef>
                </c:ext>
              </c:extLst>
              <c:f>('ASETTW NowTag MgGar'!$D$63,'ASETTW NowTag MgGar'!$H$63,'ASETTW NowTag MgGar'!$L$63,'ASETTW NowTag MgGar'!$P$63,'ASETTW NowTag MgGar'!$T$63)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D88-4C9E-8526-CF970C504EB7}"/>
            </c:ext>
          </c:extLst>
        </c:ser>
        <c:ser>
          <c:idx val="61"/>
          <c:order val="62"/>
          <c:tx>
            <c:strRef>
              <c:f>'ASETTW NowTag MgGar'!$A$64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MgGar'!$D$64:$W$64</c15:sqref>
                  </c15:fullRef>
                </c:ext>
              </c:extLst>
              <c:f>('ASETTW NowTag MgGar'!$D$64,'ASETTW NowTag MgGar'!$H$64,'ASETTW NowTag MgGar'!$L$64,'ASETTW NowTag MgGar'!$P$64,'ASETTW NowTag MgGar'!$T$64)</c:f>
              <c:numCache>
                <c:formatCode>General</c:formatCode>
                <c:ptCount val="5"/>
                <c:pt idx="0">
                  <c:v>1.7150747638039938</c:v>
                </c:pt>
                <c:pt idx="1">
                  <c:v>1.6091151337300087</c:v>
                </c:pt>
                <c:pt idx="2">
                  <c:v>1.5369951875375873</c:v>
                </c:pt>
                <c:pt idx="3">
                  <c:v>1.4625710290201617</c:v>
                </c:pt>
                <c:pt idx="4">
                  <c:v>1.3990402861089817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D88-4C9E-8526-CF970C504EB7}"/>
            </c:ext>
          </c:extLst>
        </c:ser>
        <c:ser>
          <c:idx val="62"/>
          <c:order val="63"/>
          <c:tx>
            <c:strRef>
              <c:f>'ASETTW NowTag MgGar'!$A$65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MgGar'!$D$65:$W$65</c15:sqref>
                  </c15:fullRef>
                </c:ext>
              </c:extLst>
              <c:f>('ASETTW NowTag MgGar'!$D$65,'ASETTW NowTag MgGar'!$H$65,'ASETTW NowTag MgGar'!$L$65,'ASETTW NowTag MgGar'!$P$65,'ASETTW NowTag MgGar'!$T$65)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D88-4C9E-8526-CF970C504EB7}"/>
            </c:ext>
          </c:extLst>
        </c:ser>
        <c:ser>
          <c:idx val="63"/>
          <c:order val="64"/>
          <c:tx>
            <c:strRef>
              <c:f>'ASETTW NowTag MgGar'!$A$66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MgGar'!$D$66:$W$66</c15:sqref>
                  </c15:fullRef>
                </c:ext>
              </c:extLst>
              <c:f>('ASETTW NowTag MgGar'!$D$66,'ASETTW NowTag MgGar'!$H$66,'ASETTW NowTag MgGar'!$L$66,'ASETTW NowTag MgGar'!$P$66,'ASETTW NowTag MgGar'!$T$66)</c:f>
              <c:numCache>
                <c:formatCode>General</c:formatCode>
                <c:ptCount val="5"/>
                <c:pt idx="0">
                  <c:v>1.7216451436771107</c:v>
                </c:pt>
                <c:pt idx="1">
                  <c:v>1.6342856674994788</c:v>
                </c:pt>
                <c:pt idx="2">
                  <c:v>1.5741082328320055</c:v>
                </c:pt>
                <c:pt idx="3">
                  <c:v>1.5179685355849639</c:v>
                </c:pt>
                <c:pt idx="4">
                  <c:v>1.4258577007710227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D88-4C9E-8526-CF970C504EB7}"/>
            </c:ext>
          </c:extLst>
        </c:ser>
        <c:ser>
          <c:idx val="64"/>
          <c:order val="65"/>
          <c:tx>
            <c:strRef>
              <c:f>'ASETTW NowTag MgGar'!$A$67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MgGar'!$D$67:$W$67</c15:sqref>
                  </c15:fullRef>
                </c:ext>
              </c:extLst>
              <c:f>('ASETTW NowTag MgGar'!$D$67,'ASETTW NowTag MgGar'!$H$67,'ASETTW NowTag MgGar'!$L$67,'ASETTW NowTag MgGar'!$P$67,'ASETTW NowTag MgGar'!$T$67)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D88-4C9E-8526-CF970C504EB7}"/>
            </c:ext>
          </c:extLst>
        </c:ser>
        <c:ser>
          <c:idx val="65"/>
          <c:order val="66"/>
          <c:tx>
            <c:strRef>
              <c:f>'ASETTW NowTag MgGar'!$A$68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MgGar'!$D$68:$W$68</c15:sqref>
                  </c15:fullRef>
                </c:ext>
              </c:extLst>
              <c:f>('ASETTW NowTag MgGar'!$D$68,'ASETTW NowTag MgGar'!$H$68,'ASETTW NowTag MgGar'!$L$68,'ASETTW NowTag MgGar'!$P$68,'ASETTW NowTag MgGar'!$T$68)</c:f>
              <c:numCache>
                <c:formatCode>General</c:formatCode>
                <c:ptCount val="5"/>
                <c:pt idx="0">
                  <c:v>1.7302994233367801</c:v>
                </c:pt>
                <c:pt idx="1">
                  <c:v>1.6283433063675841</c:v>
                </c:pt>
                <c:pt idx="2">
                  <c:v>1.5332118524643013</c:v>
                </c:pt>
                <c:pt idx="3">
                  <c:v>1.4884319959566681</c:v>
                </c:pt>
                <c:pt idx="4">
                  <c:v>1.4336914413128494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D88-4C9E-8526-CF970C504EB7}"/>
            </c:ext>
          </c:extLst>
        </c:ser>
        <c:ser>
          <c:idx val="66"/>
          <c:order val="67"/>
          <c:tx>
            <c:strRef>
              <c:f>'ASETTW NowTag MgGar'!$A$69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MgGar'!$D$69:$W$69</c15:sqref>
                  </c15:fullRef>
                </c:ext>
              </c:extLst>
              <c:f>('ASETTW NowTag MgGar'!$D$69,'ASETTW NowTag MgGar'!$H$69,'ASETTW NowTag MgGar'!$L$69,'ASETTW NowTag MgGar'!$P$69,'ASETTW NowTag MgGar'!$T$69)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D88-4C9E-8526-CF970C504EB7}"/>
            </c:ext>
          </c:extLst>
        </c:ser>
        <c:ser>
          <c:idx val="67"/>
          <c:order val="68"/>
          <c:tx>
            <c:strRef>
              <c:f>'ASETTW NowTag MgGar'!$A$70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MgGar'!$D$70:$W$70</c15:sqref>
                  </c15:fullRef>
                </c:ext>
              </c:extLst>
              <c:f>('ASETTW NowTag MgGar'!$D$70,'ASETTW NowTag MgGar'!$H$70,'ASETTW NowTag MgGar'!$L$70,'ASETTW NowTag MgGar'!$P$70,'ASETTW NowTag MgGar'!$T$70)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D88-4C9E-8526-CF970C504EB7}"/>
            </c:ext>
          </c:extLst>
        </c:ser>
        <c:ser>
          <c:idx val="68"/>
          <c:order val="69"/>
          <c:tx>
            <c:strRef>
              <c:f>'ASETTW NowTag MgGar'!$A$71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MgGar'!$D$71:$W$71</c15:sqref>
                  </c15:fullRef>
                </c:ext>
              </c:extLst>
              <c:f>('ASETTW NowTag MgGar'!$D$71,'ASETTW NowTag MgGar'!$H$71,'ASETTW NowTag MgGar'!$L$71,'ASETTW NowTag MgGar'!$P$71,'ASETTW NowTag MgGar'!$T$71)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D88-4C9E-8526-CF970C504EB7}"/>
            </c:ext>
          </c:extLst>
        </c:ser>
        <c:ser>
          <c:idx val="69"/>
          <c:order val="70"/>
          <c:tx>
            <c:strRef>
              <c:f>'ASETTW NowTag MgGar'!$A$72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MgGar'!$D$72:$W$72</c15:sqref>
                  </c15:fullRef>
                </c:ext>
              </c:extLst>
              <c:f>('ASETTW NowTag MgGar'!$D$72,'ASETTW NowTag MgGar'!$H$72,'ASETTW NowTag MgGar'!$L$72,'ASETTW NowTag MgGar'!$P$72,'ASETTW NowTag MgGar'!$T$72)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D88-4C9E-8526-CF970C504EB7}"/>
            </c:ext>
          </c:extLst>
        </c:ser>
        <c:ser>
          <c:idx val="70"/>
          <c:order val="71"/>
          <c:tx>
            <c:strRef>
              <c:f>'ASETTW NowTag MgGar'!$A$73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MgGar'!$D$73:$W$73</c15:sqref>
                  </c15:fullRef>
                </c:ext>
              </c:extLst>
              <c:f>('ASETTW NowTag MgGar'!$D$73,'ASETTW NowTag MgGar'!$H$73,'ASETTW NowTag MgGar'!$L$73,'ASETTW NowTag MgGar'!$P$73,'ASETTW NowTag MgGar'!$T$73)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D88-4C9E-8526-CF970C504EB7}"/>
            </c:ext>
          </c:extLst>
        </c:ser>
        <c:ser>
          <c:idx val="71"/>
          <c:order val="72"/>
          <c:tx>
            <c:strRef>
              <c:f>'ASETTW NowTag MgGar'!$A$74</c:f>
              <c:strCache>
                <c:ptCount val="1"/>
                <c:pt idx="0">
                  <c:v>Tyrantrum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MgGar'!$D$74:$W$74</c15:sqref>
                  </c15:fullRef>
                </c:ext>
              </c:extLst>
              <c:f>('ASETTW NowTag MgGar'!$D$74,'ASETTW NowTag MgGar'!$H$74,'ASETTW NowTag MgGar'!$L$74,'ASETTW NowTag MgGar'!$P$74,'ASETTW NowTag MgGar'!$T$74)</c:f>
              <c:numCache>
                <c:formatCode>General</c:formatCode>
                <c:ptCount val="5"/>
                <c:pt idx="0">
                  <c:v>1.9454912730133704</c:v>
                </c:pt>
                <c:pt idx="1">
                  <c:v>1.843070507146894</c:v>
                </c:pt>
                <c:pt idx="2">
                  <c:v>1.7195415235850093</c:v>
                </c:pt>
                <c:pt idx="3">
                  <c:v>1.6348597506965339</c:v>
                </c:pt>
                <c:pt idx="4">
                  <c:v>1.554650570899798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D88-4C9E-8526-CF970C504EB7}"/>
            </c:ext>
          </c:extLst>
        </c:ser>
        <c:ser>
          <c:idx val="72"/>
          <c:order val="73"/>
          <c:tx>
            <c:strRef>
              <c:f>'ASETTW NowTag MgGar'!$A$75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MgGar'!$D$75:$W$75</c15:sqref>
                  </c15:fullRef>
                </c:ext>
              </c:extLst>
              <c:f>('ASETTW NowTag MgGar'!$D$75,'ASETTW NowTag MgGar'!$H$75,'ASETTW NowTag MgGar'!$L$75,'ASETTW NowTag MgGar'!$P$75,'ASETTW NowTag MgGar'!$T$75)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D88-4C9E-8526-CF970C504EB7}"/>
            </c:ext>
          </c:extLst>
        </c:ser>
        <c:ser>
          <c:idx val="73"/>
          <c:order val="74"/>
          <c:tx>
            <c:strRef>
              <c:f>'ASETTW NowTag MgGar'!$A$76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MgGar'!$D$76:$W$76</c15:sqref>
                  </c15:fullRef>
                </c:ext>
              </c:extLst>
              <c:f>('ASETTW NowTag MgGar'!$D$76,'ASETTW NowTag MgGar'!$H$76,'ASETTW NowTag MgGar'!$L$76,'ASETTW NowTag MgGar'!$P$76,'ASETTW NowTag MgGar'!$T$76)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D88-4C9E-8526-CF970C504EB7}"/>
            </c:ext>
          </c:extLst>
        </c:ser>
        <c:ser>
          <c:idx val="74"/>
          <c:order val="75"/>
          <c:tx>
            <c:strRef>
              <c:f>'ASETTW NowTag MgGar'!$A$77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MgGar'!$D$77:$W$77</c15:sqref>
                  </c15:fullRef>
                </c:ext>
              </c:extLst>
              <c:f>('ASETTW NowTag MgGar'!$D$77,'ASETTW NowTag MgGar'!$H$77,'ASETTW NowTag MgGar'!$L$77,'ASETTW NowTag MgGar'!$P$77,'ASETTW NowTag MgGar'!$T$77)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D88-4C9E-8526-CF970C504EB7}"/>
            </c:ext>
          </c:extLst>
        </c:ser>
        <c:ser>
          <c:idx val="75"/>
          <c:order val="76"/>
          <c:tx>
            <c:strRef>
              <c:f>'ASETTW NowTag MgGar'!$A$78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MgGar'!$D$78:$W$78</c15:sqref>
                  </c15:fullRef>
                </c:ext>
              </c:extLst>
              <c:f>('ASETTW NowTag MgGar'!$D$78,'ASETTW NowTag MgGar'!$H$78,'ASETTW NowTag MgGar'!$L$78,'ASETTW NowTag MgGar'!$P$78,'ASETTW NowTag MgGar'!$T$78)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D88-4C9E-8526-CF970C504EB7}"/>
            </c:ext>
          </c:extLst>
        </c:ser>
        <c:ser>
          <c:idx val="76"/>
          <c:order val="77"/>
          <c:tx>
            <c:strRef>
              <c:f>'ASETTW NowTag MgGar'!$A$79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MgGar'!$D$79:$W$79</c15:sqref>
                  </c15:fullRef>
                </c:ext>
              </c:extLst>
              <c:f>('ASETTW NowTag MgGar'!$D$79,'ASETTW NowTag MgGar'!$H$79,'ASETTW NowTag MgGar'!$L$79,'ASETTW NowTag MgGar'!$P$79,'ASETTW NowTag MgGar'!$T$79)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D88-4C9E-8526-CF970C504EB7}"/>
            </c:ext>
          </c:extLst>
        </c:ser>
        <c:ser>
          <c:idx val="77"/>
          <c:order val="78"/>
          <c:tx>
            <c:strRef>
              <c:f>'ASETTW NowTag MgGar'!$A$80</c:f>
              <c:strCache>
                <c:ptCount val="1"/>
              </c:strCache>
            </c:strRef>
          </c:tx>
          <c:spPr>
            <a:ln w="57150" cap="rnd">
              <a:solidFill>
                <a:srgbClr val="AF0AD0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AF0AD0"/>
              </a:solidFill>
              <a:ln w="9525">
                <a:solidFill>
                  <a:srgbClr val="AF0AD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MgGar'!$D$80:$W$80</c15:sqref>
                  </c15:fullRef>
                </c:ext>
              </c:extLst>
              <c:f>('ASETTW NowTag MgGar'!$D$80,'ASETTW NowTag MgGar'!$H$80,'ASETTW NowTag MgGar'!$L$80,'ASETTW NowTag MgGar'!$P$80,'ASETTW NowTag MgGar'!$T$80)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5D88-4C9E-8526-CF970C504EB7}"/>
            </c:ext>
          </c:extLst>
        </c:ser>
        <c:ser>
          <c:idx val="78"/>
          <c:order val="79"/>
          <c:tx>
            <c:strRef>
              <c:f>'ASETTW NowTag MgGar'!$A$81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MgGar'!$D$81:$W$81</c15:sqref>
                  </c15:fullRef>
                </c:ext>
              </c:extLst>
              <c:f>('ASETTW NowTag MgGar'!$D$81,'ASETTW NowTag MgGar'!$H$81,'ASETTW NowTag MgGar'!$L$81,'ASETTW NowTag MgGar'!$P$81,'ASETTW NowTag MgGar'!$T$81)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5D88-4C9E-8526-CF970C504EB7}"/>
            </c:ext>
          </c:extLst>
        </c:ser>
        <c:ser>
          <c:idx val="79"/>
          <c:order val="80"/>
          <c:tx>
            <c:strRef>
              <c:f>'ASETTW NowTag MgGar'!$A$82</c:f>
              <c:strCache>
                <c:ptCount val="1"/>
              </c:strCache>
            </c:strRef>
          </c:tx>
          <c:spPr>
            <a:ln w="444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MgGar'!$D$82:$W$82</c15:sqref>
                  </c15:fullRef>
                </c:ext>
              </c:extLst>
              <c:f>('ASETTW NowTag MgGar'!$D$82,'ASETTW NowTag MgGar'!$H$82,'ASETTW NowTag MgGar'!$L$82,'ASETTW NowTag MgGar'!$P$82,'ASETTW NowTag MgGar'!$T$82)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5D88-4C9E-8526-CF970C504EB7}"/>
            </c:ext>
          </c:extLst>
        </c:ser>
        <c:ser>
          <c:idx val="80"/>
          <c:order val="81"/>
          <c:tx>
            <c:strRef>
              <c:f>'ASETTW NowTag MgGar'!$A$83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MgGar'!$D$83:$W$83</c15:sqref>
                  </c15:fullRef>
                </c:ext>
              </c:extLst>
              <c:f>('ASETTW NowTag MgGar'!$D$83,'ASETTW NowTag MgGar'!$H$83,'ASETTW NowTag MgGar'!$L$83,'ASETTW NowTag MgGar'!$P$83,'ASETTW NowTag MgGar'!$T$83)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5D88-4C9E-8526-CF970C504EB7}"/>
            </c:ext>
          </c:extLst>
        </c:ser>
        <c:ser>
          <c:idx val="81"/>
          <c:order val="82"/>
          <c:tx>
            <c:strRef>
              <c:f>'ASETTW NowTag MgGar'!$A$84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MgGar'!$D$84:$W$84</c15:sqref>
                  </c15:fullRef>
                </c:ext>
              </c:extLst>
              <c:f>('ASETTW NowTag MgGar'!$D$84,'ASETTW NowTag MgGar'!$H$84,'ASETTW NowTag MgGar'!$L$84,'ASETTW NowTag MgGar'!$P$84,'ASETTW NowTag MgGar'!$T$84)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5D88-4C9E-8526-CF970C504EB7}"/>
            </c:ext>
          </c:extLst>
        </c:ser>
        <c:ser>
          <c:idx val="82"/>
          <c:order val="83"/>
          <c:tx>
            <c:strRef>
              <c:f>'ASETTW NowTag MgGar'!$A$85</c:f>
              <c:strCache>
                <c:ptCount val="1"/>
              </c:strCache>
            </c:strRef>
          </c:tx>
          <c:spPr>
            <a:ln w="190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MgGar'!$D$85:$W$85</c15:sqref>
                  </c15:fullRef>
                </c:ext>
              </c:extLst>
              <c:f>('ASETTW NowTag MgGar'!$D$85,'ASETTW NowTag MgGar'!$H$85,'ASETTW NowTag MgGar'!$L$85,'ASETTW NowTag MgGar'!$P$85,'ASETTW NowTag MgGar'!$T$85)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5D88-4C9E-8526-CF970C504EB7}"/>
            </c:ext>
          </c:extLst>
        </c:ser>
        <c:ser>
          <c:idx val="83"/>
          <c:order val="84"/>
          <c:tx>
            <c:strRef>
              <c:f>'ASETTW NowTag MgGar'!$A$86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MgGar'!$D$86:$W$86</c15:sqref>
                  </c15:fullRef>
                </c:ext>
              </c:extLst>
              <c:f>('ASETTW NowTag MgGar'!$D$86,'ASETTW NowTag MgGar'!$H$86,'ASETTW NowTag MgGar'!$L$86,'ASETTW NowTag MgGar'!$P$86,'ASETTW NowTag MgGar'!$T$86)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5D88-4C9E-8526-CF970C504EB7}"/>
            </c:ext>
          </c:extLst>
        </c:ser>
        <c:ser>
          <c:idx val="84"/>
          <c:order val="85"/>
          <c:tx>
            <c:strRef>
              <c:f>'ASETTW NowTag MgGar'!$A$87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MgGar'!$D$87:$W$87</c15:sqref>
                  </c15:fullRef>
                </c:ext>
              </c:extLst>
              <c:f>('ASETTW NowTag MgGar'!$D$87,'ASETTW NowTag MgGar'!$H$87,'ASETTW NowTag MgGar'!$L$87,'ASETTW NowTag MgGar'!$P$87,'ASETTW NowTag MgGar'!$T$87)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5D88-4C9E-8526-CF970C504EB7}"/>
            </c:ext>
          </c:extLst>
        </c:ser>
        <c:ser>
          <c:idx val="85"/>
          <c:order val="86"/>
          <c:tx>
            <c:strRef>
              <c:f>'ASETTW NowTag MgGar'!$A$88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MgGar'!$D$88:$W$88</c15:sqref>
                  </c15:fullRef>
                </c:ext>
              </c:extLst>
              <c:f>('ASETTW NowTag MgGar'!$D$88,'ASETTW NowTag MgGar'!$H$88,'ASETTW NowTag MgGar'!$L$88,'ASETTW NowTag MgGar'!$P$88,'ASETTW NowTag MgGar'!$T$88)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5D88-4C9E-8526-CF970C504EB7}"/>
            </c:ext>
          </c:extLst>
        </c:ser>
        <c:ser>
          <c:idx val="86"/>
          <c:order val="87"/>
          <c:tx>
            <c:strRef>
              <c:f>'ASETTW NowTag MgGar'!$A$89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MgGar'!$D$89:$W$89</c15:sqref>
                  </c15:fullRef>
                </c:ext>
              </c:extLst>
              <c:f>('ASETTW NowTag MgGar'!$D$89,'ASETTW NowTag MgGar'!$H$89,'ASETTW NowTag MgGar'!$L$89,'ASETTW NowTag MgGar'!$P$89,'ASETTW NowTag MgGar'!$T$89)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5D88-4C9E-8526-CF970C504EB7}"/>
            </c:ext>
          </c:extLst>
        </c:ser>
        <c:ser>
          <c:idx val="87"/>
          <c:order val="88"/>
          <c:tx>
            <c:strRef>
              <c:f>'ASETTW NowTag MgGar'!$A$90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MgGar'!$D$90:$W$90</c15:sqref>
                  </c15:fullRef>
                </c:ext>
              </c:extLst>
              <c:f>('ASETTW NowTag MgGar'!$D$90,'ASETTW NowTag MgGar'!$H$90,'ASETTW NowTag MgGar'!$L$90,'ASETTW NowTag MgGar'!$P$90,'ASETTW NowTag MgGar'!$T$90)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5D88-4C9E-8526-CF970C504EB7}"/>
            </c:ext>
          </c:extLst>
        </c:ser>
        <c:ser>
          <c:idx val="88"/>
          <c:order val="89"/>
          <c:tx>
            <c:strRef>
              <c:f>'ASETTW NowTag MgGar'!$A$91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MgGar'!$D$91:$W$91</c15:sqref>
                  </c15:fullRef>
                </c:ext>
              </c:extLst>
              <c:f>('ASETTW NowTag MgGar'!$D$91,'ASETTW NowTag MgGar'!$H$91,'ASETTW NowTag MgGar'!$L$91,'ASETTW NowTag MgGar'!$P$91,'ASETTW NowTag MgGar'!$T$91)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5D88-4C9E-8526-CF970C504EB7}"/>
            </c:ext>
          </c:extLst>
        </c:ser>
        <c:ser>
          <c:idx val="89"/>
          <c:order val="90"/>
          <c:tx>
            <c:strRef>
              <c:f>'ASETTW NowTag MgGar'!$A$92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MgGar'!$D$92:$W$92</c15:sqref>
                  </c15:fullRef>
                </c:ext>
              </c:extLst>
              <c:f>('ASETTW NowTag MgGar'!$D$92,'ASETTW NowTag MgGar'!$H$92,'ASETTW NowTag MgGar'!$L$92,'ASETTW NowTag MgGar'!$P$92,'ASETTW NowTag MgGar'!$T$92)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5D88-4C9E-8526-CF970C504EB7}"/>
            </c:ext>
          </c:extLst>
        </c:ser>
        <c:ser>
          <c:idx val="91"/>
          <c:order val="91"/>
          <c:tx>
            <c:strRef>
              <c:f>'ASETTW NowTag MgGar'!$A$93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MgGar'!$D$93:$W$93</c15:sqref>
                  </c15:fullRef>
                </c:ext>
              </c:extLst>
              <c:f>('ASETTW NowTag MgGar'!$D$93,'ASETTW NowTag MgGar'!$H$93,'ASETTW NowTag MgGar'!$L$93,'ASETTW NowTag MgGar'!$P$93,'ASETTW NowTag MgGar'!$T$93)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5D88-4C9E-8526-CF970C504EB7}"/>
            </c:ext>
          </c:extLst>
        </c:ser>
        <c:ser>
          <c:idx val="92"/>
          <c:order val="92"/>
          <c:tx>
            <c:strRef>
              <c:f>'ASETTW NowTag MgGar'!$A$94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MgGar'!$D$94:$W$94</c15:sqref>
                  </c15:fullRef>
                </c:ext>
              </c:extLst>
              <c:f>('ASETTW NowTag MgGar'!$D$94,'ASETTW NowTag MgGar'!$H$94,'ASETTW NowTag MgGar'!$L$94,'ASETTW NowTag MgGar'!$P$94,'ASETTW NowTag MgGar'!$T$94)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5D88-4C9E-8526-CF970C504EB7}"/>
            </c:ext>
          </c:extLst>
        </c:ser>
        <c:ser>
          <c:idx val="93"/>
          <c:order val="93"/>
          <c:tx>
            <c:strRef>
              <c:f>'ASETTW NowTag MgGar'!$A$95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MgGar'!$D$95:$W$95</c15:sqref>
                  </c15:fullRef>
                </c:ext>
              </c:extLst>
              <c:f>('ASETTW NowTag MgGar'!$D$95,'ASETTW NowTag MgGar'!$H$95,'ASETTW NowTag MgGar'!$L$95,'ASETTW NowTag MgGar'!$P$95,'ASETTW NowTag MgGar'!$T$95)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5D88-4C9E-8526-CF970C504EB7}"/>
            </c:ext>
          </c:extLst>
        </c:ser>
        <c:ser>
          <c:idx val="94"/>
          <c:order val="94"/>
          <c:tx>
            <c:strRef>
              <c:f>'ASETTW NowTag MgGar'!$A$96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MgGar'!$D$96:$W$96</c15:sqref>
                  </c15:fullRef>
                </c:ext>
              </c:extLst>
              <c:f>('ASETTW NowTag MgGar'!$D$96,'ASETTW NowTag MgGar'!$H$96,'ASETTW NowTag MgGar'!$L$96,'ASETTW NowTag MgGar'!$P$96,'ASETTW NowTag MgGar'!$T$96)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5D88-4C9E-8526-CF970C504EB7}"/>
            </c:ext>
          </c:extLst>
        </c:ser>
        <c:ser>
          <c:idx val="95"/>
          <c:order val="95"/>
          <c:tx>
            <c:strRef>
              <c:f>'ASETTW NowTag MgGar'!$A$97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MgGar'!$D$97:$W$97</c15:sqref>
                  </c15:fullRef>
                </c:ext>
              </c:extLst>
              <c:f>('ASETTW NowTag MgGar'!$D$97,'ASETTW NowTag MgGar'!$H$97,'ASETTW NowTag MgGar'!$L$97,'ASETTW NowTag MgGar'!$P$97,'ASETTW NowTag MgGar'!$T$97)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5D88-4C9E-8526-CF970C504EB7}"/>
            </c:ext>
          </c:extLst>
        </c:ser>
        <c:ser>
          <c:idx val="96"/>
          <c:order val="96"/>
          <c:tx>
            <c:strRef>
              <c:f>'ASETTW NowTag MgGar'!$A$98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MgGar'!$D$98:$W$98</c15:sqref>
                  </c15:fullRef>
                </c:ext>
              </c:extLst>
              <c:f>('ASETTW NowTag MgGar'!$D$98,'ASETTW NowTag MgGar'!$H$98,'ASETTW NowTag MgGar'!$L$98,'ASETTW NowTag MgGar'!$P$98,'ASETTW NowTag MgGar'!$T$98)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5D88-4C9E-8526-CF970C504EB7}"/>
            </c:ext>
          </c:extLst>
        </c:ser>
        <c:ser>
          <c:idx val="97"/>
          <c:order val="97"/>
          <c:tx>
            <c:strRef>
              <c:f>'ASETTW NowTag MgGar'!$A$99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MgGar'!$D$99:$W$99</c15:sqref>
                  </c15:fullRef>
                </c:ext>
              </c:extLst>
              <c:f>('ASETTW NowTag MgGar'!$D$99,'ASETTW NowTag MgGar'!$H$99,'ASETTW NowTag MgGar'!$L$99,'ASETTW NowTag MgGar'!$P$99,'ASETTW NowTag MgGar'!$T$99)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5D88-4C9E-8526-CF970C504EB7}"/>
            </c:ext>
          </c:extLst>
        </c:ser>
        <c:ser>
          <c:idx val="98"/>
          <c:order val="98"/>
          <c:tx>
            <c:strRef>
              <c:f>'ASETTW NowTag MgGar'!$A$100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MgGar'!$D$100:$W$100</c15:sqref>
                  </c15:fullRef>
                </c:ext>
              </c:extLst>
              <c:f>('ASETTW NowTag MgGar'!$D$100,'ASETTW NowTag MgGar'!$H$100,'ASETTW NowTag MgGar'!$L$100,'ASETTW NowTag MgGar'!$P$100,'ASETTW NowTag MgGar'!$T$100)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5D88-4C9E-8526-CF970C504EB7}"/>
            </c:ext>
          </c:extLst>
        </c:ser>
        <c:ser>
          <c:idx val="99"/>
          <c:order val="99"/>
          <c:tx>
            <c:strRef>
              <c:f>'ASETTW NowTag MgGar'!$A$101</c:f>
              <c:strCache>
                <c:ptCount val="1"/>
              </c:strCache>
            </c:strRef>
          </c:tx>
          <c:spPr>
            <a:ln w="28575" cap="rnd">
              <a:solidFill>
                <a:srgbClr val="BCB8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MgGar'!$D$101:$W$101</c15:sqref>
                  </c15:fullRef>
                </c:ext>
              </c:extLst>
              <c:f>('ASETTW NowTag MgGar'!$D$101,'ASETTW NowTag MgGar'!$H$101,'ASETTW NowTag MgGar'!$L$101,'ASETTW NowTag MgGar'!$P$101,'ASETTW NowTag MgGar'!$T$101)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5D88-4C9E-8526-CF970C504EB7}"/>
            </c:ext>
          </c:extLst>
        </c:ser>
        <c:ser>
          <c:idx val="100"/>
          <c:order val="100"/>
          <c:tx>
            <c:strRef>
              <c:f>'ASETTW NowTag MgGar'!$A$102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MgGar'!$D$102:$W$102</c15:sqref>
                  </c15:fullRef>
                </c:ext>
              </c:extLst>
              <c:f>('ASETTW NowTag MgGar'!$D$102,'ASETTW NowTag MgGar'!$H$102,'ASETTW NowTag MgGar'!$L$102,'ASETTW NowTag MgGar'!$P$102,'ASETTW NowTag MgGar'!$T$102)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D88-4C9E-8526-CF970C504EB7}"/>
            </c:ext>
          </c:extLst>
        </c:ser>
        <c:ser>
          <c:idx val="101"/>
          <c:order val="101"/>
          <c:tx>
            <c:strRef>
              <c:f>'ASETTW NowTag MgGar'!$A$103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MgGar'!$D$103:$W$103</c15:sqref>
                  </c15:fullRef>
                </c:ext>
              </c:extLst>
              <c:f>('ASETTW NowTag MgGar'!$D$103,'ASETTW NowTag MgGar'!$H$103,'ASETTW NowTag MgGar'!$L$103,'ASETTW NowTag MgGar'!$P$103,'ASETTW NowTag MgGar'!$T$103)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5D88-4C9E-8526-CF970C504EB7}"/>
            </c:ext>
          </c:extLst>
        </c:ser>
        <c:ser>
          <c:idx val="102"/>
          <c:order val="102"/>
          <c:tx>
            <c:strRef>
              <c:f>'ASETTW NowTag MgGar'!$A$104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MgGar'!$D$104:$W$104</c15:sqref>
                  </c15:fullRef>
                </c:ext>
              </c:extLst>
              <c:f>('ASETTW NowTag MgGar'!$D$104,'ASETTW NowTag MgGar'!$H$104,'ASETTW NowTag MgGar'!$L$104,'ASETTW NowTag MgGar'!$P$104,'ASETTW NowTag MgGar'!$T$104)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5D88-4C9E-8526-CF970C504EB7}"/>
            </c:ext>
          </c:extLst>
        </c:ser>
        <c:ser>
          <c:idx val="103"/>
          <c:order val="103"/>
          <c:tx>
            <c:strRef>
              <c:f>'ASETTW NowTag MgGar'!$A$105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MgGar'!$D$105:$W$105</c15:sqref>
                  </c15:fullRef>
                </c:ext>
              </c:extLst>
              <c:f>('ASETTW NowTag MgGar'!$D$105,'ASETTW NowTag MgGar'!$H$105,'ASETTW NowTag MgGar'!$L$105,'ASETTW NowTag MgGar'!$P$105,'ASETTW NowTag MgGar'!$T$105)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5D88-4C9E-8526-CF970C504EB7}"/>
            </c:ext>
          </c:extLst>
        </c:ser>
        <c:ser>
          <c:idx val="104"/>
          <c:order val="104"/>
          <c:tx>
            <c:strRef>
              <c:f>'ASETTW NowTag MgGar'!$A$106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MgGar'!$D$106:$W$106</c15:sqref>
                  </c15:fullRef>
                </c:ext>
              </c:extLst>
              <c:f>('ASETTW NowTag MgGar'!$D$106,'ASETTW NowTag MgGar'!$H$106,'ASETTW NowTag MgGar'!$L$106,'ASETTW NowTag MgGar'!$P$106,'ASETTW NowTag MgGar'!$T$106)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5D88-4C9E-8526-CF970C504EB7}"/>
            </c:ext>
          </c:extLst>
        </c:ser>
        <c:ser>
          <c:idx val="105"/>
          <c:order val="105"/>
          <c:tx>
            <c:strRef>
              <c:f>'ASETTW NowTag MgGar'!$A$107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MgGar'!$D$107:$W$107</c15:sqref>
                  </c15:fullRef>
                </c:ext>
              </c:extLst>
              <c:f>('ASETTW NowTag MgGar'!$D$107,'ASETTW NowTag MgGar'!$H$107,'ASETTW NowTag MgGar'!$L$107,'ASETTW NowTag MgGar'!$P$107,'ASETTW NowTag MgGar'!$T$107)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5D88-4C9E-8526-CF970C504EB7}"/>
            </c:ext>
          </c:extLst>
        </c:ser>
        <c:ser>
          <c:idx val="106"/>
          <c:order val="106"/>
          <c:tx>
            <c:strRef>
              <c:f>'ASETTW NowTag MgGar'!$A$108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MgGar'!$D$108:$W$108</c15:sqref>
                  </c15:fullRef>
                </c:ext>
              </c:extLst>
              <c:f>('ASETTW NowTag MgGar'!$D$108,'ASETTW NowTag MgGar'!$H$108,'ASETTW NowTag MgGar'!$L$108,'ASETTW NowTag MgGar'!$P$108,'ASETTW NowTag MgGar'!$T$108)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5D88-4C9E-8526-CF970C504EB7}"/>
            </c:ext>
          </c:extLst>
        </c:ser>
        <c:ser>
          <c:idx val="107"/>
          <c:order val="107"/>
          <c:tx>
            <c:strRef>
              <c:f>'ASETTW NowTag MgGar'!$A$109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MgGar'!$D$109:$W$109</c15:sqref>
                  </c15:fullRef>
                </c:ext>
              </c:extLst>
              <c:f>('ASETTW NowTag MgGar'!$D$109,'ASETTW NowTag MgGar'!$H$109,'ASETTW NowTag MgGar'!$L$109,'ASETTW NowTag MgGar'!$P$109,'ASETTW NowTag MgGar'!$T$109)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5D88-4C9E-8526-CF970C504EB7}"/>
            </c:ext>
          </c:extLst>
        </c:ser>
        <c:ser>
          <c:idx val="108"/>
          <c:order val="108"/>
          <c:tx>
            <c:strRef>
              <c:f>'ASETTW NowTag MgGar'!$A$110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MgGar'!$D$110:$W$110</c15:sqref>
                  </c15:fullRef>
                </c:ext>
              </c:extLst>
              <c:f>('ASETTW NowTag MgGar'!$D$110,'ASETTW NowTag MgGar'!$H$110,'ASETTW NowTag MgGar'!$L$110,'ASETTW NowTag MgGar'!$P$110,'ASETTW NowTag MgGar'!$T$110)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5D88-4C9E-8526-CF970C504EB7}"/>
            </c:ext>
          </c:extLst>
        </c:ser>
        <c:ser>
          <c:idx val="109"/>
          <c:order val="109"/>
          <c:tx>
            <c:strRef>
              <c:f>'ASETTW NowTag MgGar'!$A$111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MgGar'!$D$111:$W$111</c15:sqref>
                  </c15:fullRef>
                </c:ext>
              </c:extLst>
              <c:f>('ASETTW NowTag MgGar'!$D$111,'ASETTW NowTag MgGar'!$H$111,'ASETTW NowTag MgGar'!$L$111,'ASETTW NowTag MgGar'!$P$111,'ASETTW NowTag MgGar'!$T$111)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5D88-4C9E-8526-CF970C504EB7}"/>
            </c:ext>
          </c:extLst>
        </c:ser>
        <c:ser>
          <c:idx val="110"/>
          <c:order val="110"/>
          <c:tx>
            <c:strRef>
              <c:f>'ASETTW NowTag MgGar'!$A$112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MgGar'!$D$112:$W$112</c15:sqref>
                  </c15:fullRef>
                </c:ext>
              </c:extLst>
              <c:f>('ASETTW NowTag MgGar'!$D$112,'ASETTW NowTag MgGar'!$H$112,'ASETTW NowTag MgGar'!$L$112,'ASETTW NowTag MgGar'!$P$112,'ASETTW NowTag MgGar'!$T$112)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5D88-4C9E-8526-CF970C504EB7}"/>
            </c:ext>
          </c:extLst>
        </c:ser>
        <c:ser>
          <c:idx val="111"/>
          <c:order val="111"/>
          <c:tx>
            <c:strRef>
              <c:f>'ASETTW NowTag MgGar'!$A$113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MgGar'!$D$113:$W$113</c15:sqref>
                  </c15:fullRef>
                </c:ext>
              </c:extLst>
              <c:f>('ASETTW NowTag MgGar'!$D$113,'ASETTW NowTag MgGar'!$H$113,'ASETTW NowTag MgGar'!$L$113,'ASETTW NowTag MgGar'!$P$113,'ASETTW NowTag MgGar'!$T$113)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5D88-4C9E-8526-CF970C504EB7}"/>
            </c:ext>
          </c:extLst>
        </c:ser>
        <c:ser>
          <c:idx val="112"/>
          <c:order val="112"/>
          <c:tx>
            <c:strRef>
              <c:f>'ASETTW NowTag MgGar'!$A$114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MgGar'!$D$114:$W$114</c15:sqref>
                  </c15:fullRef>
                </c:ext>
              </c:extLst>
              <c:f>('ASETTW NowTag MgGar'!$D$114,'ASETTW NowTag MgGar'!$H$114,'ASETTW NowTag MgGar'!$L$114,'ASETTW NowTag MgGar'!$P$114,'ASETTW NowTag MgGar'!$T$114)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5D88-4C9E-8526-CF970C504EB7}"/>
            </c:ext>
          </c:extLst>
        </c:ser>
        <c:ser>
          <c:idx val="113"/>
          <c:order val="113"/>
          <c:tx>
            <c:strRef>
              <c:f>'ASETTW NowTag MgGar'!$A$115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MgGar'!$D$115:$W$115</c15:sqref>
                  </c15:fullRef>
                </c:ext>
              </c:extLst>
              <c:f>('ASETTW NowTag MgGar'!$D$115,'ASETTW NowTag MgGar'!$H$115,'ASETTW NowTag MgGar'!$L$115,'ASETTW NowTag MgGar'!$P$115,'ASETTW NowTag MgGar'!$T$115)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5D88-4C9E-8526-CF970C504EB7}"/>
            </c:ext>
          </c:extLst>
        </c:ser>
        <c:ser>
          <c:idx val="114"/>
          <c:order val="114"/>
          <c:tx>
            <c:strRef>
              <c:f>'ASETTW NowTag MgGar'!$A$116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MgGar'!$D$116:$W$116</c15:sqref>
                  </c15:fullRef>
                </c:ext>
              </c:extLst>
              <c:f>('ASETTW NowTag MgGar'!$D$116,'ASETTW NowTag MgGar'!$H$116,'ASETTW NowTag MgGar'!$L$116,'ASETTW NowTag MgGar'!$P$116,'ASETTW NowTag MgGar'!$T$116)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5D88-4C9E-8526-CF970C504EB7}"/>
            </c:ext>
          </c:extLst>
        </c:ser>
        <c:ser>
          <c:idx val="115"/>
          <c:order val="115"/>
          <c:tx>
            <c:strRef>
              <c:f>'ASETTW NowTag MgGar'!$A$117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MgGar'!$D$117:$W$117</c15:sqref>
                  </c15:fullRef>
                </c:ext>
              </c:extLst>
              <c:f>('ASETTW NowTag MgGar'!$D$117,'ASETTW NowTag MgGar'!$H$117,'ASETTW NowTag MgGar'!$L$117,'ASETTW NowTag MgGar'!$P$117,'ASETTW NowTag MgGar'!$T$117)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5D88-4C9E-8526-CF970C504EB7}"/>
            </c:ext>
          </c:extLst>
        </c:ser>
        <c:ser>
          <c:idx val="116"/>
          <c:order val="116"/>
          <c:tx>
            <c:strRef>
              <c:f>'ASETTW NowTag MgGar'!$A$118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MgGar'!$D$118:$W$118</c15:sqref>
                  </c15:fullRef>
                </c:ext>
              </c:extLst>
              <c:f>('ASETTW NowTag MgGar'!$D$118,'ASETTW NowTag MgGar'!$H$118,'ASETTW NowTag MgGar'!$L$118,'ASETTW NowTag MgGar'!$P$118,'ASETTW NowTag MgGar'!$T$118)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5D88-4C9E-8526-CF970C504EB7}"/>
            </c:ext>
          </c:extLst>
        </c:ser>
        <c:ser>
          <c:idx val="117"/>
          <c:order val="117"/>
          <c:tx>
            <c:strRef>
              <c:f>'ASETTW NowTag MgGar'!$A$119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MgGar'!$D$119:$W$119</c15:sqref>
                  </c15:fullRef>
                </c:ext>
              </c:extLst>
              <c:f>('ASETTW NowTag MgGar'!$D$119,'ASETTW NowTag MgGar'!$H$119,'ASETTW NowTag MgGar'!$L$119,'ASETTW NowTag MgGar'!$P$119,'ASETTW NowTag MgGar'!$T$119)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5D88-4C9E-8526-CF970C504EB7}"/>
            </c:ext>
          </c:extLst>
        </c:ser>
        <c:ser>
          <c:idx val="118"/>
          <c:order val="118"/>
          <c:tx>
            <c:strRef>
              <c:f>'ASETTW NowTag MgGar'!$A$120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MgGar'!$D$120:$W$120</c15:sqref>
                  </c15:fullRef>
                </c:ext>
              </c:extLst>
              <c:f>('ASETTW NowTag MgGar'!$D$120,'ASETTW NowTag MgGar'!$H$120,'ASETTW NowTag MgGar'!$L$120,'ASETTW NowTag MgGar'!$P$120,'ASETTW NowTag MgGar'!$T$120)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5D88-4C9E-8526-CF970C504EB7}"/>
            </c:ext>
          </c:extLst>
        </c:ser>
        <c:ser>
          <c:idx val="119"/>
          <c:order val="119"/>
          <c:tx>
            <c:strRef>
              <c:f>'ASETTW NowTag MgGar'!$A$121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MgGar'!$D$121:$W$121</c15:sqref>
                  </c15:fullRef>
                </c:ext>
              </c:extLst>
              <c:f>('ASETTW NowTag MgGar'!$D$121,'ASETTW NowTag MgGar'!$H$121,'ASETTW NowTag MgGar'!$L$121,'ASETTW NowTag MgGar'!$P$121,'ASETTW NowTag MgGar'!$T$121)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5D88-4C9E-8526-CF970C504EB7}"/>
            </c:ext>
          </c:extLst>
        </c:ser>
        <c:ser>
          <c:idx val="120"/>
          <c:order val="120"/>
          <c:tx>
            <c:strRef>
              <c:f>'ASETTW NowTag MgGar'!$A$122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MgGar'!$D$122:$W$122</c15:sqref>
                  </c15:fullRef>
                </c:ext>
              </c:extLst>
              <c:f>('ASETTW NowTag MgGar'!$D$122,'ASETTW NowTag MgGar'!$H$122,'ASETTW NowTag MgGar'!$L$122,'ASETTW NowTag MgGar'!$P$122,'ASETTW NowTag MgGar'!$T$122)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5D88-4C9E-8526-CF970C504EB7}"/>
            </c:ext>
          </c:extLst>
        </c:ser>
        <c:ser>
          <c:idx val="121"/>
          <c:order val="121"/>
          <c:tx>
            <c:strRef>
              <c:f>'ASETTW NowTag MgGar'!$A$123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MgGar'!$D$123:$W$123</c15:sqref>
                  </c15:fullRef>
                </c:ext>
              </c:extLst>
              <c:f>('ASETTW NowTag MgGar'!$D$123,'ASETTW NowTag MgGar'!$H$123,'ASETTW NowTag MgGar'!$L$123,'ASETTW NowTag MgGar'!$P$123,'ASETTW NowTag MgGar'!$T$123)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5D88-4C9E-8526-CF970C504EB7}"/>
            </c:ext>
          </c:extLst>
        </c:ser>
        <c:ser>
          <c:idx val="122"/>
          <c:order val="122"/>
          <c:tx>
            <c:strRef>
              <c:f>'ASETTW NowTag MgGar'!$A$124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MgGar'!$D$124:$W$124</c15:sqref>
                  </c15:fullRef>
                </c:ext>
              </c:extLst>
              <c:f>('ASETTW NowTag MgGar'!$D$124,'ASETTW NowTag MgGar'!$H$124,'ASETTW NowTag MgGar'!$L$124,'ASETTW NowTag MgGar'!$P$124,'ASETTW NowTag MgGar'!$T$124)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5D88-4C9E-8526-CF970C504EB7}"/>
            </c:ext>
          </c:extLst>
        </c:ser>
        <c:ser>
          <c:idx val="123"/>
          <c:order val="123"/>
          <c:tx>
            <c:strRef>
              <c:f>'ASETTW NowTag MgGar'!$A$125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MgGar'!$D$125:$W$125</c15:sqref>
                  </c15:fullRef>
                </c:ext>
              </c:extLst>
              <c:f>('ASETTW NowTag MgGar'!$D$125,'ASETTW NowTag MgGar'!$H$125,'ASETTW NowTag MgGar'!$L$125,'ASETTW NowTag MgGar'!$P$125,'ASETTW NowTag MgGar'!$T$125)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5D88-4C9E-8526-CF970C504EB7}"/>
            </c:ext>
          </c:extLst>
        </c:ser>
        <c:ser>
          <c:idx val="124"/>
          <c:order val="124"/>
          <c:tx>
            <c:strRef>
              <c:f>'ASETTW NowTag MgGar'!$A$126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MgGar'!$D$126:$W$126</c15:sqref>
                  </c15:fullRef>
                </c:ext>
              </c:extLst>
              <c:f>('ASETTW NowTag MgGar'!$D$126,'ASETTW NowTag MgGar'!$H$126,'ASETTW NowTag MgGar'!$L$126,'ASETTW NowTag MgGar'!$P$126,'ASETTW NowTag MgGar'!$T$126)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5D88-4C9E-8526-CF970C504EB7}"/>
            </c:ext>
          </c:extLst>
        </c:ser>
        <c:ser>
          <c:idx val="125"/>
          <c:order val="125"/>
          <c:tx>
            <c:strRef>
              <c:f>'ASETTW NowTag MgGar'!$A$127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MgGar'!$D$127:$W$127</c15:sqref>
                  </c15:fullRef>
                </c:ext>
              </c:extLst>
              <c:f>('ASETTW NowTag MgGar'!$D$127,'ASETTW NowTag MgGar'!$H$127,'ASETTW NowTag MgGar'!$L$127,'ASETTW NowTag MgGar'!$P$127,'ASETTW NowTag MgGar'!$T$127)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5D88-4C9E-8526-CF970C504EB7}"/>
            </c:ext>
          </c:extLst>
        </c:ser>
        <c:ser>
          <c:idx val="126"/>
          <c:order val="126"/>
          <c:tx>
            <c:strRef>
              <c:f>'ASETTW NowTag MgGar'!$A$128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MgGar'!$D$128:$W$128</c15:sqref>
                  </c15:fullRef>
                </c:ext>
              </c:extLst>
              <c:f>('ASETTW NowTag MgGar'!$D$128,'ASETTW NowTag MgGar'!$H$128,'ASETTW NowTag MgGar'!$L$128,'ASETTW NowTag MgGar'!$P$128,'ASETTW NowTag MgGar'!$T$128)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5D88-4C9E-8526-CF970C504EB7}"/>
            </c:ext>
          </c:extLst>
        </c:ser>
        <c:ser>
          <c:idx val="127"/>
          <c:order val="127"/>
          <c:tx>
            <c:strRef>
              <c:f>'ASETTW NowTag MgGar'!$A$129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MgGar'!$D$129:$W$129</c15:sqref>
                  </c15:fullRef>
                </c:ext>
              </c:extLst>
              <c:f>('ASETTW NowTag MgGar'!$D$129,'ASETTW NowTag MgGar'!$H$129,'ASETTW NowTag MgGar'!$L$129,'ASETTW NowTag MgGar'!$P$129,'ASETTW NowTag MgGar'!$T$129)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5D88-4C9E-8526-CF970C504EB7}"/>
            </c:ext>
          </c:extLst>
        </c:ser>
        <c:ser>
          <c:idx val="128"/>
          <c:order val="128"/>
          <c:tx>
            <c:strRef>
              <c:f>'ASETTW NowTag MgGar'!$A$130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 MgGar'!$D$1:$W$1</c15:sqref>
                  </c15:fullRef>
                </c:ext>
              </c:extLst>
              <c:f>('ASETTW NowTag MgGar'!$D$1,'ASETTW NowTag MgGar'!$H$1,'ASETTW NowTag MgGar'!$L$1,'ASETTW NowTag MgGar'!$P$1,'ASETTW NowTag MgGar'!$T$1)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 MgGar'!$D$130:$W$130</c15:sqref>
                  </c15:fullRef>
                </c:ext>
              </c:extLst>
              <c:f>('ASETTW NowTag MgGar'!$D$130,'ASETTW NowTag MgGar'!$H$130,'ASETTW NowTag MgGar'!$L$130,'ASETTW NowTag MgGar'!$P$130,'ASETTW NowTag MgGar'!$T$130)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5D88-4C9E-8526-CF970C504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i="0" kern="1200" spc="0" baseline="0">
                <a:solidFill>
                  <a:schemeClr val="accent1"/>
                </a:solidFill>
                <a:effectLst/>
              </a:rPr>
              <a:t>Average Scaled Estimator (ASE)</a:t>
            </a:r>
            <a:r>
              <a:rPr lang="en-US" sz="1600" b="0" i="0" kern="1200" spc="0" baseline="0">
                <a:solidFill>
                  <a:srgbClr val="595959"/>
                </a:solidFill>
                <a:effectLst/>
              </a:rPr>
              <a:t>, No Dodging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8CC-4D46-82C9-C9FB53538543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C-4D46-82C9-C9FB53538543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CC-4D46-82C9-C9FB53538543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1.3558832523293713</c:v>
                </c:pt>
                <c:pt idx="1">
                  <c:v>1.2816360185521165</c:v>
                </c:pt>
                <c:pt idx="2">
                  <c:v>1.2330276919507643</c:v>
                </c:pt>
                <c:pt idx="3">
                  <c:v>1.1774598915643197</c:v>
                </c:pt>
                <c:pt idx="4">
                  <c:v>1.1392033615308128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CC-4D46-82C9-C9FB53538543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CC-4D46-82C9-C9FB53538543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CC-4D46-82C9-C9FB53538543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1.3944604044150033</c:v>
                </c:pt>
                <c:pt idx="1">
                  <c:v>1.307977714458223</c:v>
                </c:pt>
                <c:pt idx="2">
                  <c:v>1.225398593657238</c:v>
                </c:pt>
                <c:pt idx="3">
                  <c:v>1.1700716679134415</c:v>
                </c:pt>
                <c:pt idx="4">
                  <c:v>1.1125646670742164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CC-4D46-82C9-C9FB53538543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CC-4D46-82C9-C9FB53538543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8CC-4D46-82C9-C9FB53538543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1.4253168517371577</c:v>
                </c:pt>
                <c:pt idx="1">
                  <c:v>1.3242839019606019</c:v>
                </c:pt>
                <c:pt idx="2">
                  <c:v>1.2476118557481317</c:v>
                </c:pt>
                <c:pt idx="3">
                  <c:v>1.1912047120383107</c:v>
                </c:pt>
                <c:pt idx="4">
                  <c:v>1.1309223880324062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8CC-4D46-82C9-C9FB53538543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8CC-4D46-82C9-C9FB53538543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1.4146784310964402</c:v>
                </c:pt>
                <c:pt idx="1">
                  <c:v>1.3348556551386013</c:v>
                </c:pt>
                <c:pt idx="2">
                  <c:v>1.2584940452053421</c:v>
                </c:pt>
                <c:pt idx="3">
                  <c:v>1.1997506553309489</c:v>
                </c:pt>
                <c:pt idx="4">
                  <c:v>1.1436495206393675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8CC-4D46-82C9-C9FB53538543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8CC-4D46-82C9-C9FB53538543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57150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8CC-4D46-82C9-C9FB53538543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1.4625600053439534</c:v>
                </c:pt>
                <c:pt idx="1">
                  <c:v>1.3733787877549912</c:v>
                </c:pt>
                <c:pt idx="2">
                  <c:v>1.3180479787075239</c:v>
                </c:pt>
                <c:pt idx="3">
                  <c:v>1.2611044181027136</c:v>
                </c:pt>
                <c:pt idx="4">
                  <c:v>1.1975342205462083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8CC-4D46-82C9-C9FB53538543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1.4618369461624359</c:v>
                </c:pt>
                <c:pt idx="1">
                  <c:v>1.3959717568164762</c:v>
                </c:pt>
                <c:pt idx="2">
                  <c:v>1.3332292564744845</c:v>
                </c:pt>
                <c:pt idx="3">
                  <c:v>1.2810466962255611</c:v>
                </c:pt>
                <c:pt idx="4">
                  <c:v>1.2336347001598647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8CC-4D46-82C9-C9FB53538543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1.5215354163684127</c:v>
                </c:pt>
                <c:pt idx="1">
                  <c:v>1.4298370885355645</c:v>
                </c:pt>
                <c:pt idx="2">
                  <c:v>1.3550152627446419</c:v>
                </c:pt>
                <c:pt idx="3">
                  <c:v>1.2963711602402812</c:v>
                </c:pt>
                <c:pt idx="4">
                  <c:v>1.2445696891755857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8CC-4D46-82C9-C9FB53538543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1.5902924651174473</c:v>
                </c:pt>
                <c:pt idx="1">
                  <c:v>1.4881269157518207</c:v>
                </c:pt>
                <c:pt idx="2">
                  <c:v>1.4167227887120437</c:v>
                </c:pt>
                <c:pt idx="3">
                  <c:v>1.3601335134246648</c:v>
                </c:pt>
                <c:pt idx="4">
                  <c:v>1.3084085235990333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8CC-4D46-82C9-C9FB53538543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1.5991607128385432</c:v>
                </c:pt>
                <c:pt idx="1">
                  <c:v>1.4870799988611414</c:v>
                </c:pt>
                <c:pt idx="2">
                  <c:v>1.4200524914449586</c:v>
                </c:pt>
                <c:pt idx="3">
                  <c:v>1.3670891590673038</c:v>
                </c:pt>
                <c:pt idx="4">
                  <c:v>1.3129956974559309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8CC-4D46-82C9-C9FB53538543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1.6197264083789715</c:v>
                </c:pt>
                <c:pt idx="1">
                  <c:v>1.5112456030529633</c:v>
                </c:pt>
                <c:pt idx="2">
                  <c:v>1.4167518736748665</c:v>
                </c:pt>
                <c:pt idx="3">
                  <c:v>1.3426714143188789</c:v>
                </c:pt>
                <c:pt idx="4">
                  <c:v>1.2953863051064807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8CC-4D46-82C9-C9FB53538543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1.6114657359938422</c:v>
                </c:pt>
                <c:pt idx="1">
                  <c:v>1.5202331127322868</c:v>
                </c:pt>
                <c:pt idx="2">
                  <c:v>1.4162324456055586</c:v>
                </c:pt>
                <c:pt idx="3">
                  <c:v>1.3553699125630823</c:v>
                </c:pt>
                <c:pt idx="4">
                  <c:v>1.2942353798495694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8CC-4D46-82C9-C9FB53538543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1.5860397467875593</c:v>
                </c:pt>
                <c:pt idx="1">
                  <c:v>1.4871730969078327</c:v>
                </c:pt>
                <c:pt idx="2">
                  <c:v>1.4280962166470772</c:v>
                </c:pt>
                <c:pt idx="3">
                  <c:v>1.3641634802855058</c:v>
                </c:pt>
                <c:pt idx="4">
                  <c:v>1.3168883182035573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8CC-4D46-82C9-C9FB53538543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CC-4D46-82C9-C9FB53538543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1.6342425550420461</c:v>
                </c:pt>
                <c:pt idx="1">
                  <c:v>1.5233456443423967</c:v>
                </c:pt>
                <c:pt idx="2">
                  <c:v>1.4473227747252606</c:v>
                </c:pt>
                <c:pt idx="3">
                  <c:v>1.3826034724044525</c:v>
                </c:pt>
                <c:pt idx="4">
                  <c:v>1.3329974224512062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8CC-4D46-82C9-C9FB53538543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8CC-4D46-82C9-C9FB53538543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Haxorus</c:v>
                </c:pt>
              </c:strCache>
            </c:strRef>
          </c:tx>
          <c:spPr>
            <a:ln w="19050" cap="rnd">
              <a:solidFill>
                <a:srgbClr val="BCB8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1.5742883181745826</c:v>
                </c:pt>
                <c:pt idx="1">
                  <c:v>1.4733607698460163</c:v>
                </c:pt>
                <c:pt idx="2">
                  <c:v>1.4063506730857396</c:v>
                </c:pt>
                <c:pt idx="3">
                  <c:v>1.3440702730656426</c:v>
                </c:pt>
                <c:pt idx="4">
                  <c:v>1.2808653015042124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8CC-4D46-82C9-C9FB53538543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1.6553491416269157</c:v>
                </c:pt>
                <c:pt idx="1">
                  <c:v>1.5277787468031769</c:v>
                </c:pt>
                <c:pt idx="2">
                  <c:v>1.462175970682527</c:v>
                </c:pt>
                <c:pt idx="3">
                  <c:v>1.4053725186743089</c:v>
                </c:pt>
                <c:pt idx="4">
                  <c:v>1.3581150576527761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8CC-4D46-82C9-C9FB53538543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1.6773306294203258</c:v>
                </c:pt>
                <c:pt idx="1">
                  <c:v>1.5593383230797693</c:v>
                </c:pt>
                <c:pt idx="2">
                  <c:v>1.4989126716422525</c:v>
                </c:pt>
                <c:pt idx="3">
                  <c:v>1.4451583299726389</c:v>
                </c:pt>
                <c:pt idx="4">
                  <c:v>1.3873486933012686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8CC-4D46-82C9-C9FB53538543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1.716572138293206</c:v>
                </c:pt>
                <c:pt idx="1">
                  <c:v>1.5904603681027327</c:v>
                </c:pt>
                <c:pt idx="2">
                  <c:v>1.5144927836330455</c:v>
                </c:pt>
                <c:pt idx="3">
                  <c:v>1.4646495118703486</c:v>
                </c:pt>
                <c:pt idx="4">
                  <c:v>1.4122847378769952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8CC-4D46-82C9-C9FB53538543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1.6274095091069412</c:v>
                </c:pt>
                <c:pt idx="1">
                  <c:v>1.5445702649802098</c:v>
                </c:pt>
                <c:pt idx="2">
                  <c:v>1.4724844838224438</c:v>
                </c:pt>
                <c:pt idx="3">
                  <c:v>1.4035849876984245</c:v>
                </c:pt>
                <c:pt idx="4">
                  <c:v>1.3301226944049844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8CC-4D46-82C9-C9FB53538543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1.8096298234596957</c:v>
                </c:pt>
                <c:pt idx="1">
                  <c:v>1.7049311929604367</c:v>
                </c:pt>
                <c:pt idx="2">
                  <c:v>1.5977639421695973</c:v>
                </c:pt>
                <c:pt idx="3">
                  <c:v>1.4955393102136476</c:v>
                </c:pt>
                <c:pt idx="4">
                  <c:v>1.4407213165777388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8CC-4D46-82C9-C9FB53538543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1.8683182286609401</c:v>
                </c:pt>
                <c:pt idx="1">
                  <c:v>1.7723560358362798</c:v>
                </c:pt>
                <c:pt idx="2">
                  <c:v>1.664933732628586</c:v>
                </c:pt>
                <c:pt idx="3">
                  <c:v>1.5833465383563414</c:v>
                </c:pt>
                <c:pt idx="4">
                  <c:v>1.5305267164129199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8CC-4D46-82C9-C9FB53538543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Baxcalibur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1.7047153803001529</c:v>
                </c:pt>
                <c:pt idx="1">
                  <c:v>1.5993779387243834</c:v>
                </c:pt>
                <c:pt idx="2">
                  <c:v>1.5104573883209749</c:v>
                </c:pt>
                <c:pt idx="3">
                  <c:v>1.4237902553863211</c:v>
                </c:pt>
                <c:pt idx="4">
                  <c:v>1.3725332113238216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8CC-4D46-82C9-C9FB53538543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1.8703921673904615</c:v>
                </c:pt>
                <c:pt idx="1">
                  <c:v>1.7765318546775193</c:v>
                </c:pt>
                <c:pt idx="2">
                  <c:v>1.6754685937801848</c:v>
                </c:pt>
                <c:pt idx="3">
                  <c:v>1.6195180721883351</c:v>
                </c:pt>
                <c:pt idx="4">
                  <c:v>1.5654124560406619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8CC-4D46-82C9-C9FB53538543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1.8664477838158771</c:v>
                </c:pt>
                <c:pt idx="1">
                  <c:v>1.7771269574779831</c:v>
                </c:pt>
                <c:pt idx="2">
                  <c:v>1.6899966356937934</c:v>
                </c:pt>
                <c:pt idx="3">
                  <c:v>1.6332696909518927</c:v>
                </c:pt>
                <c:pt idx="4">
                  <c:v>1.5662151518802008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8CC-4D46-82C9-C9FB53538543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1.1060708598433826</c:v>
                </c:pt>
                <c:pt idx="1">
                  <c:v>1.0503688728727267</c:v>
                </c:pt>
                <c:pt idx="2">
                  <c:v>0.99999999999999989</c:v>
                </c:pt>
                <c:pt idx="3">
                  <c:v>0.96178853121126295</c:v>
                </c:pt>
                <c:pt idx="4">
                  <c:v>0.92470426346041856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8CC-4D46-82C9-C9FB53538543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8CC-4D46-82C9-C9FB53538543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8CC-4D46-82C9-C9FB53538543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1.3293838691948636</c:v>
                </c:pt>
                <c:pt idx="1">
                  <c:v>1.2673907857349684</c:v>
                </c:pt>
                <c:pt idx="2">
                  <c:v>1.2017805872617873</c:v>
                </c:pt>
                <c:pt idx="3">
                  <c:v>1.1576173651472925</c:v>
                </c:pt>
                <c:pt idx="4">
                  <c:v>1.1157098683151094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8CC-4D46-82C9-C9FB53538543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Baxcalibur</c:v>
                </c:pt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1.7662842447582803</c:v>
                </c:pt>
                <c:pt idx="1">
                  <c:v>1.6509061396703668</c:v>
                </c:pt>
                <c:pt idx="2">
                  <c:v>1.5591740906652052</c:v>
                </c:pt>
                <c:pt idx="3">
                  <c:v>1.471479026035607</c:v>
                </c:pt>
                <c:pt idx="4">
                  <c:v>1.4127985214075591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8CC-4D46-82C9-C9FB53538543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8CC-4D46-82C9-C9FB53538543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8CC-4D46-82C9-C9FB53538543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8CC-4D46-82C9-C9FB53538543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8CC-4D46-82C9-C9FB53538543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8CC-4D46-82C9-C9FB53538543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8CC-4D46-82C9-C9FB53538543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8CC-4D46-82C9-C9FB53538543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8CC-4D46-82C9-C9FB53538543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8CC-4D46-82C9-C9FB53538543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8CC-4D46-82C9-C9FB53538543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8CC-4D46-82C9-C9FB53538543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8CC-4D46-82C9-C9FB53538543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8CC-4D46-82C9-C9FB53538543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8CC-4D46-82C9-C9FB53538543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190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8CC-4D46-82C9-C9FB53538543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19050" cap="rnd">
              <a:solidFill>
                <a:srgbClr val="BCB800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8CC-4D46-82C9-C9FB53538543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8CC-4D46-82C9-C9FB53538543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8CC-4D46-82C9-C9FB53538543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8CC-4D46-82C9-C9FB53538543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8CC-4D46-82C9-C9FB53538543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44450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8CC-4D46-82C9-C9FB53538543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8CC-4D46-82C9-C9FB53538543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8CC-4D46-82C9-C9FB53538543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  <c:pt idx="0">
                  <c:v>1.7150747638039938</c:v>
                </c:pt>
                <c:pt idx="1">
                  <c:v>1.6091151337300087</c:v>
                </c:pt>
                <c:pt idx="2">
                  <c:v>1.5369951875375873</c:v>
                </c:pt>
                <c:pt idx="3">
                  <c:v>1.4625710290201617</c:v>
                </c:pt>
                <c:pt idx="4">
                  <c:v>1.3990402861089817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8CC-4D46-82C9-C9FB53538543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8CC-4D46-82C9-C9FB53538543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  <c:pt idx="0">
                  <c:v>1.7216451436771107</c:v>
                </c:pt>
                <c:pt idx="1">
                  <c:v>1.6342856674994788</c:v>
                </c:pt>
                <c:pt idx="2">
                  <c:v>1.5741082328320055</c:v>
                </c:pt>
                <c:pt idx="3">
                  <c:v>1.5179685355849639</c:v>
                </c:pt>
                <c:pt idx="4">
                  <c:v>1.4258577007710227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8CC-4D46-82C9-C9FB53538543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8CC-4D46-82C9-C9FB53538543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  <c:pt idx="0">
                  <c:v>1.7302994233367801</c:v>
                </c:pt>
                <c:pt idx="1">
                  <c:v>1.6283433063675841</c:v>
                </c:pt>
                <c:pt idx="2">
                  <c:v>1.5332118524643013</c:v>
                </c:pt>
                <c:pt idx="3">
                  <c:v>1.4884319959566681</c:v>
                </c:pt>
                <c:pt idx="4">
                  <c:v>1.4336914413128494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8CC-4D46-82C9-C9FB53538543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8CC-4D46-82C9-C9FB53538543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8CC-4D46-82C9-C9FB53538543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NowTag'!$D$71,'ASETTW NowTag'!$H$71,'ASETTW NowTag'!$L$71,'ASETTW NowTag'!$P$71,'ASETTW NowTag'!$T$71)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8CC-4D46-82C9-C9FB53538543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NowTag'!$D$72,'ASETTW NowTag'!$H$72,'ASETTW NowTag'!$L$72,'ASETTW NowTag'!$P$72,'ASETTW NowTag'!$T$72)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8CC-4D46-82C9-C9FB53538543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NowTag'!$D$73,'ASETTW NowTag'!$H$73,'ASETTW NowTag'!$L$73,'ASETTW NowTag'!$P$73,'ASETTW NowTag'!$T$73)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8CC-4D46-82C9-C9FB53538543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  <c:pt idx="0">
                  <c:v>Tyrantrum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NowTag'!$D$74,'ASETTW NowTag'!$H$74,'ASETTW NowTag'!$L$74,'ASETTW NowTag'!$P$74,'ASETTW NowTag'!$T$74)</c:f>
              <c:numCache>
                <c:formatCode>General</c:formatCode>
                <c:ptCount val="5"/>
                <c:pt idx="0">
                  <c:v>1.9454912730133704</c:v>
                </c:pt>
                <c:pt idx="1">
                  <c:v>1.843070507146894</c:v>
                </c:pt>
                <c:pt idx="2">
                  <c:v>1.7195415235850093</c:v>
                </c:pt>
                <c:pt idx="3">
                  <c:v>1.6348597506965339</c:v>
                </c:pt>
                <c:pt idx="4">
                  <c:v>1.554650570899798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8CC-4D46-82C9-C9FB53538543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NowTag'!$D$75,'ASETTW NowTag'!$H$75,'ASETTW NowTag'!$L$75,'ASETTW NowTag'!$P$75,'ASETTW NowTag'!$T$75)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8CC-4D46-82C9-C9FB53538543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NowTag'!$D$76,'ASETTW NowTag'!$H$76,'ASETTW NowTag'!$L$76,'ASETTW NowTag'!$P$76,'ASETTW NowTag'!$T$76)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8CC-4D46-82C9-C9FB53538543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NowTag'!$D$77,'ASETTW NowTag'!$H$77,'ASETTW NowTag'!$L$77,'ASETTW NowTag'!$P$77,'ASETTW NowTag'!$T$77)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8CC-4D46-82C9-C9FB53538543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NowTag'!$D$78,'ASETTW NowTag'!$H$78,'ASETTW NowTag'!$L$78,'ASETTW NowTag'!$P$78,'ASETTW NowTag'!$T$78)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8CC-4D46-82C9-C9FB53538543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NowTag'!$D$79,'ASETTW NowTag'!$H$79,'ASETTW NowTag'!$L$79,'ASETTW NowTag'!$P$79,'ASETTW NowTag'!$T$79)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8CC-4D46-82C9-C9FB53538543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57150" cap="rnd">
              <a:solidFill>
                <a:srgbClr val="AF0AD0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AF0AD0"/>
              </a:solidFill>
              <a:ln w="9525">
                <a:solidFill>
                  <a:srgbClr val="AF0AD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NowTag'!$D$80,'ASETTW NowTag'!$H$80,'ASETTW NowTag'!$L$80,'ASETTW NowTag'!$P$80,'ASETTW NowTag'!$T$80)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58CC-4D46-82C9-C9FB53538543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NowTag'!$D$81,'ASETTW NowTag'!$H$81,'ASETTW NowTag'!$L$81,'ASETTW NowTag'!$P$81,'ASETTW NowTag'!$T$81)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58CC-4D46-82C9-C9FB53538543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444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NowTag'!$D$82,'ASETTW NowTag'!$H$82,'ASETTW NowTag'!$L$82,'ASETTW NowTag'!$P$82,'ASETTW NowTag'!$T$82)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58CC-4D46-82C9-C9FB53538543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NowTag'!$D$83,'ASETTW NowTag'!$H$83,'ASETTW NowTag'!$L$83,'ASETTW NowTag'!$P$83,'ASETTW NowTag'!$T$83)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58CC-4D46-82C9-C9FB53538543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NowTag'!$D$84,'ASETTW NowTag'!$H$84,'ASETTW NowTag'!$L$84,'ASETTW NowTag'!$P$84,'ASETTW NowTag'!$T$84)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58CC-4D46-82C9-C9FB53538543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190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NowTag'!$D$85,'ASETTW NowTag'!$H$85,'ASETTW NowTag'!$L$85,'ASETTW NowTag'!$P$85,'ASETTW NowTag'!$T$85)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58CC-4D46-82C9-C9FB53538543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NowTag'!$D$86,'ASETTW NowTag'!$H$86,'ASETTW NowTag'!$L$86,'ASETTW NowTag'!$P$86,'ASETTW NowTag'!$T$86)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58CC-4D46-82C9-C9FB53538543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NowTag'!$D$87,'ASETTW NowTag'!$H$87,'ASETTW NowTag'!$L$87,'ASETTW NowTag'!$P$87,'ASETTW NowTag'!$T$87)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58CC-4D46-82C9-C9FB53538543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NowTag'!$D$88,'ASETTW NowTag'!$H$88,'ASETTW NowTag'!$L$88,'ASETTW NowTag'!$P$88,'ASETTW NowTag'!$T$88)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58CC-4D46-82C9-C9FB53538543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NowTag'!$D$89,'ASETTW NowTag'!$H$89,'ASETTW NowTag'!$L$89,'ASETTW NowTag'!$P$89,'ASETTW NowTag'!$T$89)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58CC-4D46-82C9-C9FB53538543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NowTag'!$D$90,'ASETTW NowTag'!$H$90,'ASETTW NowTag'!$L$90,'ASETTW NowTag'!$P$90,'ASETTW NowTag'!$T$90)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58CC-4D46-82C9-C9FB53538543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NowTag'!$D$91,'ASETTW NowTag'!$H$91,'ASETTW NowTag'!$L$91,'ASETTW NowTag'!$P$91,'ASETTW NowTag'!$T$91)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58CC-4D46-82C9-C9FB53538543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NowTag'!$D$92,'ASETTW NowTag'!$H$92,'ASETTW NowTag'!$L$92,'ASETTW NowTag'!$P$92,'ASETTW NowTag'!$T$92)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58CC-4D46-82C9-C9FB53538543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NowTag'!$D$93,'ASETTW NowTag'!$H$93,'ASETTW NowTag'!$L$93,'ASETTW NowTag'!$P$93,'ASETTW NowTag'!$T$93)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58CC-4D46-82C9-C9FB53538543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NowTag'!$D$94,'ASETTW NowTag'!$H$94,'ASETTW NowTag'!$L$94,'ASETTW NowTag'!$P$94,'ASETTW NowTag'!$T$94)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58CC-4D46-82C9-C9FB53538543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NowTag'!$D$95,'ASETTW NowTag'!$H$95,'ASETTW NowTag'!$L$95,'ASETTW NowTag'!$P$95,'ASETTW NowTag'!$T$95)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58CC-4D46-82C9-C9FB53538543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NowTag'!$D$96,'ASETTW NowTag'!$H$96,'ASETTW NowTag'!$L$96,'ASETTW NowTag'!$P$96,'ASETTW NowTag'!$T$96)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58CC-4D46-82C9-C9FB53538543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NowTag'!$D$97,'ASETTW NowTag'!$H$97,'ASETTW NowTag'!$L$97,'ASETTW NowTag'!$P$97,'ASETTW NowTag'!$T$97)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58CC-4D46-82C9-C9FB53538543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NowTag'!$D$98,'ASETTW NowTag'!$H$98,'ASETTW NowTag'!$L$98,'ASETTW NowTag'!$P$98,'ASETTW NowTag'!$T$98)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58CC-4D46-82C9-C9FB53538543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NowTag'!$D$99,'ASETTW NowTag'!$H$99,'ASETTW NowTag'!$L$99,'ASETTW NowTag'!$P$99,'ASETTW NowTag'!$T$99)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58CC-4D46-82C9-C9FB53538543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NowTag'!$D$100,'ASETTW NowTag'!$H$100,'ASETTW NowTag'!$L$100,'ASETTW NowTag'!$P$100,'ASETTW NowTag'!$T$100)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58CC-4D46-82C9-C9FB53538543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rgbClr val="BCB8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NowTag'!$D$101,'ASETTW NowTag'!$H$101,'ASETTW NowTag'!$L$101,'ASETTW NowTag'!$P$101,'ASETTW NowTag'!$T$101)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58CC-4D46-82C9-C9FB53538543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NowTag'!$D$102,'ASETTW NowTag'!$H$102,'ASETTW NowTag'!$L$102,'ASETTW NowTag'!$P$102,'ASETTW NowTag'!$T$102)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8CC-4D46-82C9-C9FB53538543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NowTag'!$D$103,'ASETTW NowTag'!$H$103,'ASETTW NowTag'!$L$103,'ASETTW NowTag'!$P$103,'ASETTW NowTag'!$T$103)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58CC-4D46-82C9-C9FB53538543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NowTag'!$D$104,'ASETTW NowTag'!$H$104,'ASETTW NowTag'!$L$104,'ASETTW NowTag'!$P$104,'ASETTW NowTag'!$T$104)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58CC-4D46-82C9-C9FB53538543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NowTag'!$D$105,'ASETTW NowTag'!$H$105,'ASETTW NowTag'!$L$105,'ASETTW NowTag'!$P$105,'ASETTW NowTag'!$T$105)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58CC-4D46-82C9-C9FB53538543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NowTag'!$D$106,'ASETTW NowTag'!$H$106,'ASETTW NowTag'!$L$106,'ASETTW NowTag'!$P$106,'ASETTW NowTag'!$T$106)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58CC-4D46-82C9-C9FB53538543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NowTag'!$D$107,'ASETTW NowTag'!$H$107,'ASETTW NowTag'!$L$107,'ASETTW NowTag'!$P$107,'ASETTW NowTag'!$T$107)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58CC-4D46-82C9-C9FB53538543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NowTag'!$D$108,'ASETTW NowTag'!$H$108,'ASETTW NowTag'!$L$108,'ASETTW NowTag'!$P$108,'ASETTW NowTag'!$T$108)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58CC-4D46-82C9-C9FB53538543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NowTag'!$D$109,'ASETTW NowTag'!$H$109,'ASETTW NowTag'!$L$109,'ASETTW NowTag'!$P$109,'ASETTW NowTag'!$T$109)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58CC-4D46-82C9-C9FB53538543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NowTag'!$D$110,'ASETTW NowTag'!$H$110,'ASETTW NowTag'!$L$110,'ASETTW NowTag'!$P$110,'ASETTW NowTag'!$T$110)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58CC-4D46-82C9-C9FB53538543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NowTag'!$D$111,'ASETTW NowTag'!$H$111,'ASETTW NowTag'!$L$111,'ASETTW NowTag'!$P$111,'ASETTW NowTag'!$T$111)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58CC-4D46-82C9-C9FB53538543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NowTag'!$D$112,'ASETTW NowTag'!$H$112,'ASETTW NowTag'!$L$112,'ASETTW NowTag'!$P$112,'ASETTW NowTag'!$T$112)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58CC-4D46-82C9-C9FB53538543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NowTag'!$D$113,'ASETTW NowTag'!$H$113,'ASETTW NowTag'!$L$113,'ASETTW NowTag'!$P$113,'ASETTW NowTag'!$T$113)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58CC-4D46-82C9-C9FB53538543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NowTag'!$D$114,'ASETTW NowTag'!$H$114,'ASETTW NowTag'!$L$114,'ASETTW NowTag'!$P$114,'ASETTW NowTag'!$T$114)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58CC-4D46-82C9-C9FB53538543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NowTag'!$D$115,'ASETTW NowTag'!$H$115,'ASETTW NowTag'!$L$115,'ASETTW NowTag'!$P$115,'ASETTW NowTag'!$T$115)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58CC-4D46-82C9-C9FB53538543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NowTag'!$D$116,'ASETTW NowTag'!$H$116,'ASETTW NowTag'!$L$116,'ASETTW NowTag'!$P$116,'ASETTW NowTag'!$T$116)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58CC-4D46-82C9-C9FB53538543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NowTag'!$D$117,'ASETTW NowTag'!$H$117,'ASETTW NowTag'!$L$117,'ASETTW NowTag'!$P$117,'ASETTW NowTag'!$T$117)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58CC-4D46-82C9-C9FB53538543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NowTag'!$D$118,'ASETTW NowTag'!$H$118,'ASETTW NowTag'!$L$118,'ASETTW NowTag'!$P$118,'ASETTW NowTag'!$T$118)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58CC-4D46-82C9-C9FB53538543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NowTag'!$D$119,'ASETTW NowTag'!$H$119,'ASETTW NowTag'!$L$119,'ASETTW NowTag'!$P$119,'ASETTW NowTag'!$T$119)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58CC-4D46-82C9-C9FB53538543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NowTag'!$D$120,'ASETTW NowTag'!$H$120,'ASETTW NowTag'!$L$120,'ASETTW NowTag'!$P$120,'ASETTW NowTag'!$T$120)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58CC-4D46-82C9-C9FB53538543}"/>
            </c:ext>
          </c:extLst>
        </c:ser>
        <c:ser>
          <c:idx val="119"/>
          <c:order val="119"/>
          <c:tx>
            <c:strRef>
              <c:f>'ASETTW NowTag'!$A$121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NowTag'!$D$121:$W$121</c15:sqref>
                  </c15:fullRef>
                </c:ext>
              </c:extLst>
              <c:f>('ASETTW NowTag'!$D$121,'ASETTW NowTag'!$H$121,'ASETTW NowTag'!$L$121,'ASETTW NowTag'!$P$121,'ASETTW NowTag'!$T$121)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58CC-4D46-82C9-C9FB53538543}"/>
            </c:ext>
          </c:extLst>
        </c:ser>
        <c:ser>
          <c:idx val="120"/>
          <c:order val="120"/>
          <c:tx>
            <c:strRef>
              <c:f>'ASETTW NowTag'!$A$122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NowTag'!$D$122:$W$122</c15:sqref>
                  </c15:fullRef>
                </c:ext>
              </c:extLst>
              <c:f>('ASETTW NowTag'!$D$122,'ASETTW NowTag'!$H$122,'ASETTW NowTag'!$L$122,'ASETTW NowTag'!$P$122,'ASETTW NowTag'!$T$122)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58CC-4D46-82C9-C9FB53538543}"/>
            </c:ext>
          </c:extLst>
        </c:ser>
        <c:ser>
          <c:idx val="121"/>
          <c:order val="121"/>
          <c:tx>
            <c:strRef>
              <c:f>'ASETTW NowTag'!$A$123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NowTag'!$D$123:$W$123</c15:sqref>
                  </c15:fullRef>
                </c:ext>
              </c:extLst>
              <c:f>('ASETTW NowTag'!$D$123,'ASETTW NowTag'!$H$123,'ASETTW NowTag'!$L$123,'ASETTW NowTag'!$P$123,'ASETTW NowTag'!$T$123)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58CC-4D46-82C9-C9FB53538543}"/>
            </c:ext>
          </c:extLst>
        </c:ser>
        <c:ser>
          <c:idx val="122"/>
          <c:order val="122"/>
          <c:tx>
            <c:strRef>
              <c:f>'ASETTW NowTag'!$A$124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NowTag'!$D$124:$W$124</c15:sqref>
                  </c15:fullRef>
                </c:ext>
              </c:extLst>
              <c:f>('ASETTW NowTag'!$D$124,'ASETTW NowTag'!$H$124,'ASETTW NowTag'!$L$124,'ASETTW NowTag'!$P$124,'ASETTW NowTag'!$T$124)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58CC-4D46-82C9-C9FB53538543}"/>
            </c:ext>
          </c:extLst>
        </c:ser>
        <c:ser>
          <c:idx val="123"/>
          <c:order val="123"/>
          <c:tx>
            <c:strRef>
              <c:f>'ASETTW NowTag'!$A$125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NowTag'!$D$125:$W$125</c15:sqref>
                  </c15:fullRef>
                </c:ext>
              </c:extLst>
              <c:f>('ASETTW NowTag'!$D$125,'ASETTW NowTag'!$H$125,'ASETTW NowTag'!$L$125,'ASETTW NowTag'!$P$125,'ASETTW NowTag'!$T$125)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58CC-4D46-82C9-C9FB53538543}"/>
            </c:ext>
          </c:extLst>
        </c:ser>
        <c:ser>
          <c:idx val="124"/>
          <c:order val="124"/>
          <c:tx>
            <c:strRef>
              <c:f>'ASETTW NowTag'!$A$126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NowTag'!$D$126:$W$126</c15:sqref>
                  </c15:fullRef>
                </c:ext>
              </c:extLst>
              <c:f>('ASETTW NowTag'!$D$126,'ASETTW NowTag'!$H$126,'ASETTW NowTag'!$L$126,'ASETTW NowTag'!$P$126,'ASETTW NowTag'!$T$126)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58CC-4D46-82C9-C9FB53538543}"/>
            </c:ext>
          </c:extLst>
        </c:ser>
        <c:ser>
          <c:idx val="125"/>
          <c:order val="125"/>
          <c:tx>
            <c:strRef>
              <c:f>'ASETTW NowTag'!$A$127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NowTag'!$D$127:$W$127</c15:sqref>
                  </c15:fullRef>
                </c:ext>
              </c:extLst>
              <c:f>('ASETTW NowTag'!$D$127,'ASETTW NowTag'!$H$127,'ASETTW NowTag'!$L$127,'ASETTW NowTag'!$P$127,'ASETTW NowTag'!$T$127)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58CC-4D46-82C9-C9FB53538543}"/>
            </c:ext>
          </c:extLst>
        </c:ser>
        <c:ser>
          <c:idx val="126"/>
          <c:order val="126"/>
          <c:tx>
            <c:strRef>
              <c:f>'ASETTW NowTag'!$A$128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NowTag'!$D$128:$W$128</c15:sqref>
                  </c15:fullRef>
                </c:ext>
              </c:extLst>
              <c:f>('ASETTW NowTag'!$D$128,'ASETTW NowTag'!$H$128,'ASETTW NowTag'!$L$128,'ASETTW NowTag'!$P$128,'ASETTW NowTag'!$T$128)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58CC-4D46-82C9-C9FB53538543}"/>
            </c:ext>
          </c:extLst>
        </c:ser>
        <c:ser>
          <c:idx val="127"/>
          <c:order val="127"/>
          <c:tx>
            <c:strRef>
              <c:f>'ASETTW NowTag'!$A$129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NowTag'!$D$129:$W$129</c15:sqref>
                  </c15:fullRef>
                </c:ext>
              </c:extLst>
              <c:f>('ASETTW NowTag'!$D$129,'ASETTW NowTag'!$H$129,'ASETTW NowTag'!$L$129,'ASETTW NowTag'!$P$129,'ASETTW NowTag'!$T$129)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58CC-4D46-82C9-C9FB53538543}"/>
            </c:ext>
          </c:extLst>
        </c:ser>
        <c:ser>
          <c:idx val="128"/>
          <c:order val="128"/>
          <c:tx>
            <c:strRef>
              <c:f>'ASETTW NowTag'!$A$130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NowTag'!$D$130:$W$130</c15:sqref>
                  </c15:fullRef>
                </c:ext>
              </c:extLst>
              <c:f>('ASETTW NowTag'!$D$130,'ASETTW NowTag'!$H$130,'ASETTW NowTag'!$L$130,'ASETTW NowTag'!$P$130,'ASETTW NowTag'!$T$130)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58CC-4D46-82C9-C9FB53538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i="0" kern="1200" spc="0" baseline="0">
                <a:solidFill>
                  <a:schemeClr val="accent1"/>
                </a:solidFill>
                <a:effectLst/>
              </a:rPr>
              <a:t>Average Scaled Time to Win (ASTTW)</a:t>
            </a:r>
            <a:r>
              <a:rPr lang="en-US" sz="1600" b="0" i="0" kern="1200" spc="0" baseline="0">
                <a:solidFill>
                  <a:srgbClr val="595959"/>
                </a:solidFill>
                <a:effectLst/>
              </a:rPr>
              <a:t>, No Dodging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NowTag'!$F$2,'ASETTW NowTag'!$J$2,'ASETTW NowTag'!$N$2,'ASETTW NowTag'!$R$2,'ASETTW NowTag'!$V$2)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BC9-4956-96F4-BB189CA8B421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NowTag'!$F$3,'ASETTW NowTag'!$J$3,'ASETTW NowTag'!$N$3,'ASETTW NowTag'!$R$3,'ASETTW NowTag'!$V$3)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C9-4956-96F4-BB189CA8B421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NowTag'!$F$4,'ASETTW NowTag'!$J$4,'ASETTW NowTag'!$N$4,'ASETTW NowTag'!$R$4,'ASETTW NowTag'!$V$4)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C9-4956-96F4-BB189CA8B421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NowTag'!$F$5,'ASETTW NowTag'!$J$5,'ASETTW NowTag'!$N$5,'ASETTW NowTag'!$R$5,'ASETTW NowTag'!$V$5)</c:f>
              <c:numCache>
                <c:formatCode>General</c:formatCode>
                <c:ptCount val="5"/>
                <c:pt idx="0">
                  <c:v>1.3400130981450407</c:v>
                </c:pt>
                <c:pt idx="1">
                  <c:v>1.2751591793860708</c:v>
                </c:pt>
                <c:pt idx="2">
                  <c:v>1.2335085293439256</c:v>
                </c:pt>
                <c:pt idx="3">
                  <c:v>1.1823749290845702</c:v>
                </c:pt>
                <c:pt idx="4">
                  <c:v>1.1478615786801907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C9-4956-96F4-BB189CA8B421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NowTag'!$F$6,'ASETTW NowTag'!$J$6,'ASETTW NowTag'!$N$6,'ASETTW NowTag'!$R$6,'ASETTW NowTag'!$V$6)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C9-4956-96F4-BB189CA8B421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NowTag'!$F$7,'ASETTW NowTag'!$J$7,'ASETTW NowTag'!$N$7,'ASETTW NowTag'!$R$7,'ASETTW NowTag'!$V$7)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C9-4956-96F4-BB189CA8B421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NowTag'!$F$8,'ASETTW NowTag'!$J$8,'ASETTW NowTag'!$N$8,'ASETTW NowTag'!$R$8,'ASETTW NowTag'!$V$8)</c:f>
              <c:numCache>
                <c:formatCode>General</c:formatCode>
                <c:ptCount val="5"/>
                <c:pt idx="0">
                  <c:v>1.3568804330245474</c:v>
                </c:pt>
                <c:pt idx="1">
                  <c:v>1.2829414773561212</c:v>
                </c:pt>
                <c:pt idx="2">
                  <c:v>1.2120406641267878</c:v>
                </c:pt>
                <c:pt idx="3">
                  <c:v>1.1634763586058134</c:v>
                </c:pt>
                <c:pt idx="4">
                  <c:v>1.1125821090582808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C9-4956-96F4-BB189CA8B421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NowTag'!$F$9,'ASETTW NowTag'!$J$9,'ASETTW NowTag'!$N$9,'ASETTW NowTag'!$R$9,'ASETTW NowTag'!$V$9)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C9-4956-96F4-BB189CA8B421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NowTag'!$F$10,'ASETTW NowTag'!$J$10,'ASETTW NowTag'!$N$10,'ASETTW NowTag'!$R$10,'ASETTW NowTag'!$V$10)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C9-4956-96F4-BB189CA8B421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NowTag'!$F$11,'ASETTW NowTag'!$J$11,'ASETTW NowTag'!$N$11,'ASETTW NowTag'!$R$11,'ASETTW NowTag'!$V$11)</c:f>
              <c:numCache>
                <c:formatCode>General</c:formatCode>
                <c:ptCount val="5"/>
                <c:pt idx="0">
                  <c:v>1.3501504991096871</c:v>
                </c:pt>
                <c:pt idx="1">
                  <c:v>1.264791676526988</c:v>
                </c:pt>
                <c:pt idx="2">
                  <c:v>1.2005790770377978</c:v>
                </c:pt>
                <c:pt idx="3">
                  <c:v>1.1537525646855333</c:v>
                </c:pt>
                <c:pt idx="4">
                  <c:v>1.1023423158862207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C9-4956-96F4-BB189CA8B421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NowTag'!$F$12,'ASETTW NowTag'!$J$12,'ASETTW NowTag'!$N$12,'ASETTW NowTag'!$R$12,'ASETTW NowTag'!$V$12)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C9-4956-96F4-BB189CA8B421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NowTag'!$F$13,'ASETTW NowTag'!$J$13,'ASETTW NowTag'!$N$13,'ASETTW NowTag'!$R$13,'ASETTW NowTag'!$V$13)</c:f>
              <c:numCache>
                <c:formatCode>General</c:formatCode>
                <c:ptCount val="5"/>
                <c:pt idx="0">
                  <c:v>1.3576323119191338</c:v>
                </c:pt>
                <c:pt idx="1">
                  <c:v>1.2915623944402572</c:v>
                </c:pt>
                <c:pt idx="2">
                  <c:v>1.2272305576671749</c:v>
                </c:pt>
                <c:pt idx="3">
                  <c:v>1.1775699667400401</c:v>
                </c:pt>
                <c:pt idx="4">
                  <c:v>1.1290331767405897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C9-4956-96F4-BB189CA8B421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NowTag'!$F$14,'ASETTW NowTag'!$J$14,'ASETTW NowTag'!$N$14,'ASETTW NowTag'!$R$14,'ASETTW NowTag'!$V$14)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BC9-4956-96F4-BB189CA8B421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57150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NowTag'!$F$15,'ASETTW NowTag'!$J$15,'ASETTW NowTag'!$N$15,'ASETTW NowTag'!$R$15,'ASETTW NowTag'!$V$15)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BC9-4956-96F4-BB189CA8B421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NowTag'!$F$16,'ASETTW NowTag'!$J$16,'ASETTW NowTag'!$N$16,'ASETTW NowTag'!$R$16,'ASETTW NowTag'!$V$16)</c:f>
              <c:numCache>
                <c:formatCode>General</c:formatCode>
                <c:ptCount val="5"/>
                <c:pt idx="0">
                  <c:v>1.4058375759377408</c:v>
                </c:pt>
                <c:pt idx="1">
                  <c:v>1.3307638184513733</c:v>
                </c:pt>
                <c:pt idx="2">
                  <c:v>1.2848560274551621</c:v>
                </c:pt>
                <c:pt idx="3">
                  <c:v>1.238120688505981</c:v>
                </c:pt>
                <c:pt idx="4">
                  <c:v>1.1823631777024888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BC9-4956-96F4-BB189CA8B421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NowTag'!$F$17,'ASETTW NowTag'!$J$17,'ASETTW NowTag'!$N$17,'ASETTW NowTag'!$R$17,'ASETTW NowTag'!$V$17)</c:f>
              <c:numCache>
                <c:formatCode>General</c:formatCode>
                <c:ptCount val="5"/>
                <c:pt idx="0">
                  <c:v>1.4654930244206088</c:v>
                </c:pt>
                <c:pt idx="1">
                  <c:v>1.4060857289314268</c:v>
                </c:pt>
                <c:pt idx="2">
                  <c:v>1.348109062438841</c:v>
                </c:pt>
                <c:pt idx="3">
                  <c:v>1.2998398046872626</c:v>
                </c:pt>
                <c:pt idx="4">
                  <c:v>1.2568496425317979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BC9-4956-96F4-BB189CA8B421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NowTag'!$F$18,'ASETTW NowTag'!$J$18,'ASETTW NowTag'!$N$18,'ASETTW NowTag'!$R$18,'ASETTW NowTag'!$V$18)</c:f>
              <c:numCache>
                <c:formatCode>General</c:formatCode>
                <c:ptCount val="5"/>
                <c:pt idx="0">
                  <c:v>1.4703734413118976</c:v>
                </c:pt>
                <c:pt idx="1">
                  <c:v>1.3928185130597319</c:v>
                </c:pt>
                <c:pt idx="2">
                  <c:v>1.3309272289114933</c:v>
                </c:pt>
                <c:pt idx="3">
                  <c:v>1.2799885896298233</c:v>
                </c:pt>
                <c:pt idx="4">
                  <c:v>1.234082327329497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BC9-4956-96F4-BB189CA8B421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NowTag'!$F$19,'ASETTW NowTag'!$J$19,'ASETTW NowTag'!$N$19,'ASETTW NowTag'!$R$19,'ASETTW NowTag'!$V$19)</c:f>
              <c:numCache>
                <c:formatCode>General</c:formatCode>
                <c:ptCount val="5"/>
                <c:pt idx="0">
                  <c:v>1.5757069223417326</c:v>
                </c:pt>
                <c:pt idx="1">
                  <c:v>1.4863032988948841</c:v>
                </c:pt>
                <c:pt idx="2">
                  <c:v>1.4201781079302416</c:v>
                </c:pt>
                <c:pt idx="3">
                  <c:v>1.3684150790101797</c:v>
                </c:pt>
                <c:pt idx="4">
                  <c:v>1.3202495821420772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BC9-4956-96F4-BB189CA8B421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NowTag'!$F$20,'ASETTW NowTag'!$J$20,'ASETTW NowTag'!$N$20,'ASETTW NowTag'!$R$20,'ASETTW NowTag'!$V$20)</c:f>
              <c:numCache>
                <c:formatCode>General</c:formatCode>
                <c:ptCount val="5"/>
                <c:pt idx="0">
                  <c:v>1.5761083092416188</c:v>
                </c:pt>
                <c:pt idx="1">
                  <c:v>1.4763983043252729</c:v>
                </c:pt>
                <c:pt idx="2">
                  <c:v>1.4191705577564369</c:v>
                </c:pt>
                <c:pt idx="3">
                  <c:v>1.370105318607183</c:v>
                </c:pt>
                <c:pt idx="4">
                  <c:v>1.3199213979373992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BC9-4956-96F4-BB189CA8B421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NowTag'!$F$21,'ASETTW NowTag'!$J$21,'ASETTW NowTag'!$N$21,'ASETTW NowTag'!$R$21,'ASETTW NowTag'!$V$21)</c:f>
              <c:numCache>
                <c:formatCode>General</c:formatCode>
                <c:ptCount val="5"/>
                <c:pt idx="0">
                  <c:v>1.5780066208358867</c:v>
                </c:pt>
                <c:pt idx="1">
                  <c:v>1.4865956099664976</c:v>
                </c:pt>
                <c:pt idx="2">
                  <c:v>1.4045993001508141</c:v>
                </c:pt>
                <c:pt idx="3">
                  <c:v>1.3378682377126936</c:v>
                </c:pt>
                <c:pt idx="4">
                  <c:v>1.2952481152951012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BC9-4956-96F4-BB189CA8B421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NowTag'!$F$22,'ASETTW NowTag'!$J$22,'ASETTW NowTag'!$N$22,'ASETTW NowTag'!$R$22,'ASETTW NowTag'!$V$22)</c:f>
              <c:numCache>
                <c:formatCode>General</c:formatCode>
                <c:ptCount val="5"/>
                <c:pt idx="0">
                  <c:v>1.5559260591768658</c:v>
                </c:pt>
                <c:pt idx="1">
                  <c:v>1.478800210773298</c:v>
                </c:pt>
                <c:pt idx="2">
                  <c:v>1.3898137770780041</c:v>
                </c:pt>
                <c:pt idx="3">
                  <c:v>1.3376722252812923</c:v>
                </c:pt>
                <c:pt idx="4">
                  <c:v>1.283651728291062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BC9-4956-96F4-BB189CA8B421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NowTag'!$F$23,'ASETTW NowTag'!$J$23,'ASETTW NowTag'!$N$23,'ASETTW NowTag'!$R$23,'ASETTW NowTag'!$V$23)</c:f>
              <c:numCache>
                <c:formatCode>General</c:formatCode>
                <c:ptCount val="5"/>
                <c:pt idx="0">
                  <c:v>1.5935031924709813</c:v>
                </c:pt>
                <c:pt idx="1">
                  <c:v>1.5033460389148252</c:v>
                </c:pt>
                <c:pt idx="2">
                  <c:v>1.4516238976106162</c:v>
                </c:pt>
                <c:pt idx="3">
                  <c:v>1.3930151193354792</c:v>
                </c:pt>
                <c:pt idx="4">
                  <c:v>1.3486885219293401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BC9-4956-96F4-BB189CA8B421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NowTag'!$F$24,'ASETTW NowTag'!$J$24,'ASETTW NowTag'!$N$24,'ASETTW NowTag'!$R$24,'ASETTW NowTag'!$V$24)</c:f>
              <c:numCache>
                <c:formatCode>General</c:formatCode>
                <c:ptCount val="5"/>
                <c:pt idx="0">
                  <c:v>1.595172670853205</c:v>
                </c:pt>
                <c:pt idx="1">
                  <c:v>1.502065572773865</c:v>
                </c:pt>
                <c:pt idx="2">
                  <c:v>1.4355019143233227</c:v>
                </c:pt>
                <c:pt idx="3">
                  <c:v>1.3776049420267267</c:v>
                </c:pt>
                <c:pt idx="4">
                  <c:v>1.3330679824485492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BC9-4956-96F4-BB189CA8B421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NowTag'!$F$25,'ASETTW NowTag'!$J$25,'ASETTW NowTag'!$N$25,'ASETTW NowTag'!$R$25,'ASETTW NowTag'!$V$25)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BC9-4956-96F4-BB189CA8B421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Haxorus</c:v>
                </c:pt>
              </c:strCache>
            </c:strRef>
          </c:tx>
          <c:spPr>
            <a:ln w="28575" cap="rnd">
              <a:solidFill>
                <a:srgbClr val="BCB8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NowTag'!$F$26,'ASETTW NowTag'!$J$26,'ASETTW NowTag'!$N$26,'ASETTW NowTag'!$R$26,'ASETTW NowTag'!$V$26)</c:f>
              <c:numCache>
                <c:formatCode>General</c:formatCode>
                <c:ptCount val="5"/>
                <c:pt idx="0">
                  <c:v>1.5039171128195297</c:v>
                </c:pt>
                <c:pt idx="1">
                  <c:v>1.419944327631242</c:v>
                </c:pt>
                <c:pt idx="2">
                  <c:v>1.3650356691031564</c:v>
                </c:pt>
                <c:pt idx="3">
                  <c:v>1.3131642722289325</c:v>
                </c:pt>
                <c:pt idx="4">
                  <c:v>1.2590649340437852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BC9-4956-96F4-BB189CA8B421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NowTag'!$F$27,'ASETTW NowTag'!$J$27,'ASETTW NowTag'!$N$27,'ASETTW NowTag'!$R$27,'ASETTW NowTag'!$V$27)</c:f>
              <c:numCache>
                <c:formatCode>General</c:formatCode>
                <c:ptCount val="5"/>
                <c:pt idx="0">
                  <c:v>1.6325539382726768</c:v>
                </c:pt>
                <c:pt idx="1">
                  <c:v>1.5184220729738156</c:v>
                </c:pt>
                <c:pt idx="2">
                  <c:v>1.4606434851907777</c:v>
                </c:pt>
                <c:pt idx="3">
                  <c:v>1.4089551102592976</c:v>
                </c:pt>
                <c:pt idx="4">
                  <c:v>1.3656300568285726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BC9-4956-96F4-BB189CA8B421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NowTag'!$F$28,'ASETTW NowTag'!$J$28,'ASETTW NowTag'!$N$28,'ASETTW NowTag'!$R$28,'ASETTW NowTag'!$V$28)</c:f>
              <c:numCache>
                <c:formatCode>General</c:formatCode>
                <c:ptCount val="5"/>
                <c:pt idx="0">
                  <c:v>1.6417533906177548</c:v>
                </c:pt>
                <c:pt idx="1">
                  <c:v>1.5394836517169694</c:v>
                </c:pt>
                <c:pt idx="2">
                  <c:v>1.4885076041279361</c:v>
                </c:pt>
                <c:pt idx="3">
                  <c:v>1.4403962300943418</c:v>
                </c:pt>
                <c:pt idx="4">
                  <c:v>1.3889087847590034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BC9-4956-96F4-BB189CA8B421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NowTag'!$F$29,'ASETTW NowTag'!$J$29,'ASETTW NowTag'!$N$29,'ASETTW NowTag'!$R$29,'ASETTW NowTag'!$V$29)</c:f>
              <c:numCache>
                <c:formatCode>General</c:formatCode>
                <c:ptCount val="5"/>
                <c:pt idx="0">
                  <c:v>1.6774573880016019</c:v>
                </c:pt>
                <c:pt idx="1">
                  <c:v>1.5679203033083411</c:v>
                </c:pt>
                <c:pt idx="2">
                  <c:v>1.5019928833613647</c:v>
                </c:pt>
                <c:pt idx="3">
                  <c:v>1.4601352838076356</c:v>
                </c:pt>
                <c:pt idx="4">
                  <c:v>1.4137371989848602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BC9-4956-96F4-BB189CA8B421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Kyurem</c:v>
                </c:pt>
              </c:strCache>
            </c:strRef>
          </c:tx>
          <c:spPr>
            <a:ln w="19050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NowTag'!$F$30,'ASETTW NowTag'!$J$30,'ASETTW NowTag'!$N$30,'ASETTW NowTag'!$R$30,'ASETTW NowTag'!$V$30)</c:f>
              <c:numCache>
                <c:formatCode>General</c:formatCode>
                <c:ptCount val="5"/>
                <c:pt idx="0">
                  <c:v>1.588453125831947</c:v>
                </c:pt>
                <c:pt idx="1">
                  <c:v>1.5197251068630364</c:v>
                </c:pt>
                <c:pt idx="2">
                  <c:v>1.4585470939766998</c:v>
                </c:pt>
                <c:pt idx="3">
                  <c:v>1.3971916355920031</c:v>
                </c:pt>
                <c:pt idx="4">
                  <c:v>1.3293864099928063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BC9-4956-96F4-BB189CA8B421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NowTag'!$F$31,'ASETTW NowTag'!$J$31,'ASETTW NowTag'!$N$31,'ASETTW NowTag'!$R$31,'ASETTW NowTag'!$V$31)</c:f>
              <c:numCache>
                <c:formatCode>General</c:formatCode>
                <c:ptCount val="5"/>
                <c:pt idx="0">
                  <c:v>1.7010801653789545</c:v>
                </c:pt>
                <c:pt idx="1">
                  <c:v>1.610991277385813</c:v>
                </c:pt>
                <c:pt idx="2">
                  <c:v>1.5201710046661423</c:v>
                </c:pt>
                <c:pt idx="3">
                  <c:v>1.4338004650346297</c:v>
                </c:pt>
                <c:pt idx="4">
                  <c:v>1.3864271660508931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BC9-4956-96F4-BB189CA8B421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NowTag'!$F$32,'ASETTW NowTag'!$J$32,'ASETTW NowTag'!$N$32,'ASETTW NowTag'!$R$32,'ASETTW NowTag'!$V$32)</c:f>
              <c:numCache>
                <c:formatCode>General</c:formatCode>
                <c:ptCount val="5"/>
                <c:pt idx="0">
                  <c:v>1.8304032834470836</c:v>
                </c:pt>
                <c:pt idx="1">
                  <c:v>1.752511861696733</c:v>
                </c:pt>
                <c:pt idx="2">
                  <c:v>1.6558736071906035</c:v>
                </c:pt>
                <c:pt idx="3">
                  <c:v>1.5820723321360293</c:v>
                </c:pt>
                <c:pt idx="4">
                  <c:v>1.5345612836752767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BC9-4956-96F4-BB189CA8B421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Baxcalibur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NowTag'!$F$33,'ASETTW NowTag'!$J$33,'ASETTW NowTag'!$N$33,'ASETTW NowTag'!$R$33,'ASETTW NowTag'!$V$33)</c:f>
              <c:numCache>
                <c:formatCode>General</c:formatCode>
                <c:ptCount val="5"/>
                <c:pt idx="0">
                  <c:v>1.6474733710104399</c:v>
                </c:pt>
                <c:pt idx="1">
                  <c:v>1.5616837241391539</c:v>
                </c:pt>
                <c:pt idx="2">
                  <c:v>1.4859191766286017</c:v>
                </c:pt>
                <c:pt idx="3">
                  <c:v>1.4090528316015867</c:v>
                </c:pt>
                <c:pt idx="4">
                  <c:v>1.3657431456024218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BC9-4956-96F4-BB189CA8B421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NowTag'!$F$34,'ASETTW NowTag'!$J$34,'ASETTW NowTag'!$N$34,'ASETTW NowTag'!$R$34,'ASETTW NowTag'!$V$34)</c:f>
              <c:numCache>
                <c:formatCode>General</c:formatCode>
                <c:ptCount val="5"/>
                <c:pt idx="0">
                  <c:v>1.8511439251101287</c:v>
                </c:pt>
                <c:pt idx="1">
                  <c:v>1.7700535746084185</c:v>
                </c:pt>
                <c:pt idx="2">
                  <c:v>1.6792110598405838</c:v>
                </c:pt>
                <c:pt idx="3">
                  <c:v>1.6279828425953251</c:v>
                </c:pt>
                <c:pt idx="4">
                  <c:v>1.5790872674175429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BC9-4956-96F4-BB189CA8B421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NowTag'!$F$35,'ASETTW NowTag'!$J$35,'ASETTW NowTag'!$N$35,'ASETTW NowTag'!$R$35,'ASETTW NowTag'!$V$35)</c:f>
              <c:numCache>
                <c:formatCode>General</c:formatCode>
                <c:ptCount val="5"/>
                <c:pt idx="0">
                  <c:v>1.8785406106528852</c:v>
                </c:pt>
                <c:pt idx="1">
                  <c:v>1.7974850262840318</c:v>
                </c:pt>
                <c:pt idx="2">
                  <c:v>1.7176123849092451</c:v>
                </c:pt>
                <c:pt idx="3">
                  <c:v>1.6655194455612519</c:v>
                </c:pt>
                <c:pt idx="4">
                  <c:v>1.6024067580867274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BC9-4956-96F4-BB189CA8B421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NowTag'!$F$36,'ASETTW NowTag'!$J$36,'ASETTW NowTag'!$N$36,'ASETTW NowTag'!$R$36,'ASETTW NowTag'!$V$36)</c:f>
              <c:numCache>
                <c:formatCode>General</c:formatCode>
                <c:ptCount val="5"/>
                <c:pt idx="0">
                  <c:v>1.0948356881415571</c:v>
                </c:pt>
                <c:pt idx="1">
                  <c:v>1.045564547332668</c:v>
                </c:pt>
                <c:pt idx="2">
                  <c:v>0.99999999999999989</c:v>
                </c:pt>
                <c:pt idx="3">
                  <c:v>0.96490492964103136</c:v>
                </c:pt>
                <c:pt idx="4">
                  <c:v>0.93074406966891055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BC9-4956-96F4-BB189CA8B421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NowTag'!$F$37,'ASETTW NowTag'!$J$37,'ASETTW NowTag'!$N$37,'ASETTW NowTag'!$R$37,'ASETTW NowTag'!$V$37)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BC9-4956-96F4-BB189CA8B421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NowTag'!$F$38,'ASETTW NowTag'!$J$38,'ASETTW NowTag'!$N$38,'ASETTW NowTag'!$R$38,'ASETTW NowTag'!$V$38)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BC9-4956-96F4-BB189CA8B421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NowTag'!$F$39,'ASETTW NowTag'!$J$39,'ASETTW NowTag'!$N$39,'ASETTW NowTag'!$R$39,'ASETTW NowTag'!$V$39)</c:f>
              <c:numCache>
                <c:formatCode>General</c:formatCode>
                <c:ptCount val="5"/>
                <c:pt idx="0">
                  <c:v>1.3263208898612147</c:v>
                </c:pt>
                <c:pt idx="1">
                  <c:v>1.2697952697057617</c:v>
                </c:pt>
                <c:pt idx="2">
                  <c:v>1.2091415606098483</c:v>
                </c:pt>
                <c:pt idx="3">
                  <c:v>1.1686763718663773</c:v>
                </c:pt>
                <c:pt idx="4">
                  <c:v>1.129660986703348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BC9-4956-96F4-BB189CA8B421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Baxcalibur</c:v>
                </c:pt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NowTag'!$F$40,'ASETTW NowTag'!$J$40,'ASETTW NowTag'!$N$40,'ASETTW NowTag'!$R$40,'ASETTW NowTag'!$V$40)</c:f>
              <c:numCache>
                <c:formatCode>General</c:formatCode>
                <c:ptCount val="5"/>
                <c:pt idx="0">
                  <c:v>1.7060624352713214</c:v>
                </c:pt>
                <c:pt idx="1">
                  <c:v>1.6119587894109912</c:v>
                </c:pt>
                <c:pt idx="2">
                  <c:v>1.5340930367552057</c:v>
                </c:pt>
                <c:pt idx="3">
                  <c:v>1.4559957885059007</c:v>
                </c:pt>
                <c:pt idx="4">
                  <c:v>1.4062577223846355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BC9-4956-96F4-BB189CA8B421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NowTag'!$F$41,'ASETTW NowTag'!$J$41,'ASETTW NowTag'!$N$41,'ASETTW NowTag'!$R$41,'ASETTW NowTag'!$V$41)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BC9-4956-96F4-BB189CA8B421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NowTag'!$F$42,'ASETTW NowTag'!$J$42,'ASETTW NowTag'!$N$42,'ASETTW NowTag'!$R$42,'ASETTW NowTag'!$V$42)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BC9-4956-96F4-BB189CA8B421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NowTag'!$F$43,'ASETTW NowTag'!$J$43,'ASETTW NowTag'!$N$43,'ASETTW NowTag'!$R$43,'ASETTW NowTag'!$V$43)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C9-4956-96F4-BB189CA8B421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NowTag'!$F$44,'ASETTW NowTag'!$J$44,'ASETTW NowTag'!$N$44,'ASETTW NowTag'!$R$44,'ASETTW NowTag'!$V$44)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BC9-4956-96F4-BB189CA8B421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NowTag'!$F$45,'ASETTW NowTag'!$J$45,'ASETTW NowTag'!$N$45,'ASETTW NowTag'!$R$45,'ASETTW NowTag'!$V$45)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C9-4956-96F4-BB189CA8B421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NowTag'!$F$46,'ASETTW NowTag'!$J$46,'ASETTW NowTag'!$N$46,'ASETTW NowTag'!$R$46,'ASETTW NowTag'!$V$46)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BC9-4956-96F4-BB189CA8B421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NowTag'!$F$47,'ASETTW NowTag'!$J$47,'ASETTW NowTag'!$N$47,'ASETTW NowTag'!$R$47,'ASETTW NowTag'!$V$47)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BC9-4956-96F4-BB189CA8B421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NowTag'!$F$48,'ASETTW NowTag'!$J$48,'ASETTW NowTag'!$N$48,'ASETTW NowTag'!$R$48,'ASETTW NowTag'!$V$48)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BC9-4956-96F4-BB189CA8B421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NowTag'!$F$49,'ASETTW NowTag'!$J$49,'ASETTW NowTag'!$N$49,'ASETTW NowTag'!$R$49,'ASETTW NowTag'!$V$49)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BC9-4956-96F4-BB189CA8B421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NowTag'!$F$50,'ASETTW NowTag'!$J$50,'ASETTW NowTag'!$N$50,'ASETTW NowTag'!$R$50,'ASETTW NowTag'!$V$50)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BC9-4956-96F4-BB189CA8B421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NowTag'!$F$51,'ASETTW NowTag'!$J$51,'ASETTW NowTag'!$N$51,'ASETTW NowTag'!$R$51,'ASETTW NowTag'!$V$51)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BC9-4956-96F4-BB189CA8B421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NowTag'!$F$52,'ASETTW NowTag'!$J$52,'ASETTW NowTag'!$N$52,'ASETTW NowTag'!$R$52,'ASETTW NowTag'!$V$52)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BC9-4956-96F4-BB189CA8B421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NowTag'!$F$53,'ASETTW NowTag'!$J$53,'ASETTW NowTag'!$N$53,'ASETTW NowTag'!$R$53,'ASETTW NowTag'!$V$53)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BC9-4956-96F4-BB189CA8B421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NowTag'!$F$54,'ASETTW NowTag'!$J$54,'ASETTW NowTag'!$N$54,'ASETTW NowTag'!$R$54,'ASETTW NowTag'!$V$54)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BC9-4956-96F4-BB189CA8B421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190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NowTag'!$F$55,'ASETTW NowTag'!$J$55,'ASETTW NowTag'!$N$55,'ASETTW NowTag'!$R$55,'ASETTW NowTag'!$V$55)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BC9-4956-96F4-BB189CA8B421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76200" cap="rnd">
              <a:solidFill>
                <a:srgbClr val="BCB800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NowTag'!$F$56,'ASETTW NowTag'!$J$56,'ASETTW NowTag'!$N$56,'ASETTW NowTag'!$R$56,'ASETTW NowTag'!$V$56)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BC9-4956-96F4-BB189CA8B421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NowTag'!$F$57,'ASETTW NowTag'!$J$57,'ASETTW NowTag'!$N$57,'ASETTW NowTag'!$R$57,'ASETTW NowTag'!$V$57)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BC9-4956-96F4-BB189CA8B421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NowTag'!$F$58,'ASETTW NowTag'!$J$58,'ASETTW NowTag'!$N$58,'ASETTW NowTag'!$R$58,'ASETTW NowTag'!$V$58)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BC9-4956-96F4-BB189CA8B421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NowTag'!$F$59,'ASETTW NowTag'!$J$59,'ASETTW NowTag'!$N$59,'ASETTW NowTag'!$R$59,'ASETTW NowTag'!$V$59)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BC9-4956-96F4-BB189CA8B421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NowTag'!$F$60,'ASETTW NowTag'!$J$60,'ASETTW NowTag'!$N$60,'ASETTW NowTag'!$R$60,'ASETTW NowTag'!$V$60)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BC9-4956-96F4-BB189CA8B421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44450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NowTag'!$F$61,'ASETTW NowTag'!$J$61,'ASETTW NowTag'!$N$61,'ASETTW NowTag'!$R$61,'ASETTW NowTag'!$V$61)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BC9-4956-96F4-BB189CA8B421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NowTag'!$F$62,'ASETTW NowTag'!$J$62,'ASETTW NowTag'!$N$62,'ASETTW NowTag'!$R$62,'ASETTW NowTag'!$V$62)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BC9-4956-96F4-BB189CA8B421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NowTag'!$F$63,'ASETTW NowTag'!$J$63,'ASETTW NowTag'!$N$63,'ASETTW NowTag'!$R$63,'ASETTW NowTag'!$V$63)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BC9-4956-96F4-BB189CA8B421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NowTag'!$F$64,'ASETTW NowTag'!$J$64,'ASETTW NowTag'!$N$64,'ASETTW NowTag'!$R$64,'ASETTW NowTag'!$V$64)</c:f>
              <c:numCache>
                <c:formatCode>General</c:formatCode>
                <c:ptCount val="5"/>
                <c:pt idx="0">
                  <c:v>1.6315747958990949</c:v>
                </c:pt>
                <c:pt idx="1">
                  <c:v>1.5429631839465872</c:v>
                </c:pt>
                <c:pt idx="2">
                  <c:v>1.4850528111521546</c:v>
                </c:pt>
                <c:pt idx="3">
                  <c:v>1.424579101449498</c:v>
                </c:pt>
                <c:pt idx="4">
                  <c:v>1.3726187673342092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BC9-4956-96F4-BB189CA8B421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NowTag'!$F$65,'ASETTW NowTag'!$J$65,'ASETTW NowTag'!$N$65,'ASETTW NowTag'!$R$65,'ASETTW NowTag'!$V$65)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BC9-4956-96F4-BB189CA8B421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NowTag'!$F$66,'ASETTW NowTag'!$J$66,'ASETTW NowTag'!$N$66,'ASETTW NowTag'!$R$66,'ASETTW NowTag'!$V$66)</c:f>
              <c:numCache>
                <c:formatCode>General</c:formatCode>
                <c:ptCount val="5"/>
                <c:pt idx="0">
                  <c:v>1.7324477186465204</c:v>
                </c:pt>
                <c:pt idx="1">
                  <c:v>1.6524662181422496</c:v>
                </c:pt>
                <c:pt idx="2">
                  <c:v>1.5950937077873357</c:v>
                </c:pt>
                <c:pt idx="3">
                  <c:v>1.5442018033046119</c:v>
                </c:pt>
                <c:pt idx="4">
                  <c:v>1.4583384535297588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BC9-4956-96F4-BB189CA8B421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NowTag'!$F$67,'ASETTW NowTag'!$J$67,'ASETTW NowTag'!$N$67,'ASETTW NowTag'!$R$67,'ASETTW NowTag'!$V$67)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BC9-4956-96F4-BB189CA8B421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NowTag'!$F$68,'ASETTW NowTag'!$J$68,'ASETTW NowTag'!$N$68,'ASETTW NowTag'!$R$68,'ASETTW NowTag'!$V$68)</c:f>
              <c:numCache>
                <c:formatCode>General</c:formatCode>
                <c:ptCount val="5"/>
                <c:pt idx="0">
                  <c:v>1.701279512776116</c:v>
                </c:pt>
                <c:pt idx="1">
                  <c:v>1.6133530729577759</c:v>
                </c:pt>
                <c:pt idx="2">
                  <c:v>1.5278785150930998</c:v>
                </c:pt>
                <c:pt idx="3">
                  <c:v>1.4883614069364557</c:v>
                </c:pt>
                <c:pt idx="4">
                  <c:v>1.4402241546084749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BC9-4956-96F4-BB189CA8B421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NowTag'!$F$69,'ASETTW NowTag'!$J$69,'ASETTW NowTag'!$N$69,'ASETTW NowTag'!$R$69,'ASETTW NowTag'!$V$69)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BC9-4956-96F4-BB189CA8B421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NowTag'!$F$70,'ASETTW NowTag'!$J$70,'ASETTW NowTag'!$N$70,'ASETTW NowTag'!$R$70,'ASETTW NowTag'!$V$70)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BC9-4956-96F4-BB189CA8B421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NowTag'!$F$71,'ASETTW NowTag'!$J$71,'ASETTW NowTag'!$N$71,'ASETTW NowTag'!$R$71,'ASETTW NowTag'!$V$71)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BC9-4956-96F4-BB189CA8B421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NowTag'!$F$72,'ASETTW NowTag'!$J$72,'ASETTW NowTag'!$N$72,'ASETTW NowTag'!$R$72,'ASETTW NowTag'!$V$72)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BC9-4956-96F4-BB189CA8B421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NowTag'!$F$73,'ASETTW NowTag'!$J$73,'ASETTW NowTag'!$N$73,'ASETTW NowTag'!$R$73,'ASETTW NowTag'!$V$73)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BC9-4956-96F4-BB189CA8B421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  <c:pt idx="0">
                  <c:v>Tyrantrum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NowTag'!$F$74,'ASETTW NowTag'!$J$74,'ASETTW NowTag'!$N$74,'ASETTW NowTag'!$R$74,'ASETTW NowTag'!$V$74)</c:f>
              <c:numCache>
                <c:formatCode>General</c:formatCode>
                <c:ptCount val="5"/>
                <c:pt idx="0">
                  <c:v>1.8874887410506556</c:v>
                </c:pt>
                <c:pt idx="1">
                  <c:v>1.7975165154730006</c:v>
                </c:pt>
                <c:pt idx="2">
                  <c:v>1.6932807821587375</c:v>
                </c:pt>
                <c:pt idx="3">
                  <c:v>1.6188650820137389</c:v>
                </c:pt>
                <c:pt idx="4">
                  <c:v>1.548923210460063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BC9-4956-96F4-BB189CA8B421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NowTag'!$F$75,'ASETTW NowTag'!$J$75,'ASETTW NowTag'!$N$75,'ASETTW NowTag'!$R$75,'ASETTW NowTag'!$V$75)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BC9-4956-96F4-BB189CA8B421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NowTag'!$F$76,'ASETTW NowTag'!$J$76,'ASETTW NowTag'!$N$76,'ASETTW NowTag'!$R$76,'ASETTW NowTag'!$V$76)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BBC9-4956-96F4-BB189CA8B421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NowTag'!$F$77,'ASETTW NowTag'!$J$77,'ASETTW NowTag'!$N$77,'ASETTW NowTag'!$R$77,'ASETTW NowTag'!$V$77)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BBC9-4956-96F4-BB189CA8B421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NowTag'!$F$78,'ASETTW NowTag'!$J$78,'ASETTW NowTag'!$N$78,'ASETTW NowTag'!$R$78,'ASETTW NowTag'!$V$78)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BBC9-4956-96F4-BB189CA8B421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NowTag'!$F$79,'ASETTW NowTag'!$J$79,'ASETTW NowTag'!$N$79,'ASETTW NowTag'!$R$79,'ASETTW NowTag'!$V$79)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BC9-4956-96F4-BB189CA8B421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57150" cap="rnd">
              <a:solidFill>
                <a:srgbClr val="AF0AD0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AF0AD0"/>
              </a:solidFill>
              <a:ln w="9525">
                <a:solidFill>
                  <a:srgbClr val="AF0AD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NowTag'!$F$80,'ASETTW NowTag'!$J$80,'ASETTW NowTag'!$N$80,'ASETTW NowTag'!$R$80,'ASETTW NowTag'!$V$80)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BBC9-4956-96F4-BB189CA8B421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NowTag'!$F$81,'ASETTW NowTag'!$J$81,'ASETTW NowTag'!$N$81,'ASETTW NowTag'!$R$81,'ASETTW NowTag'!$V$81)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BBC9-4956-96F4-BB189CA8B421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444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NowTag'!$F$82,'ASETTW NowTag'!$J$82,'ASETTW NowTag'!$N$82,'ASETTW NowTag'!$R$82,'ASETTW NowTag'!$V$82)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BBC9-4956-96F4-BB189CA8B421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NowTag'!$F$83,'ASETTW NowTag'!$J$83,'ASETTW NowTag'!$N$83,'ASETTW NowTag'!$R$83,'ASETTW NowTag'!$V$83)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BBC9-4956-96F4-BB189CA8B421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NowTag'!$F$84,'ASETTW NowTag'!$J$84,'ASETTW NowTag'!$N$84,'ASETTW NowTag'!$R$84,'ASETTW NowTag'!$V$84)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BBC9-4956-96F4-BB189CA8B421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190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NowTag'!$F$85,'ASETTW NowTag'!$J$85,'ASETTW NowTag'!$N$85,'ASETTW NowTag'!$R$85,'ASETTW NowTag'!$V$85)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BBC9-4956-96F4-BB189CA8B421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NowTag'!$F$86,'ASETTW NowTag'!$J$86,'ASETTW NowTag'!$N$86,'ASETTW NowTag'!$R$86,'ASETTW NowTag'!$V$86)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BBC9-4956-96F4-BB189CA8B421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NowTag'!$F$87,'ASETTW NowTag'!$J$87,'ASETTW NowTag'!$N$87,'ASETTW NowTag'!$R$87,'ASETTW NowTag'!$V$87)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BBC9-4956-96F4-BB189CA8B421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NowTag'!$F$88,'ASETTW NowTag'!$J$88,'ASETTW NowTag'!$N$88,'ASETTW NowTag'!$R$88,'ASETTW NowTag'!$V$88)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BBC9-4956-96F4-BB189CA8B421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NowTag'!$F$89,'ASETTW NowTag'!$J$89,'ASETTW NowTag'!$N$89,'ASETTW NowTag'!$R$89,'ASETTW NowTag'!$V$89)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BBC9-4956-96F4-BB189CA8B421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NowTag'!$F$90,'ASETTW NowTag'!$J$90,'ASETTW NowTag'!$N$90,'ASETTW NowTag'!$R$90,'ASETTW NowTag'!$V$90)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BBC9-4956-96F4-BB189CA8B421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NowTag'!$F$91,'ASETTW NowTag'!$J$91,'ASETTW NowTag'!$N$91,'ASETTW NowTag'!$R$91,'ASETTW NowTag'!$V$91)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BBC9-4956-96F4-BB189CA8B421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NowTag'!$F$92,'ASETTW NowTag'!$J$92,'ASETTW NowTag'!$N$92,'ASETTW NowTag'!$R$92,'ASETTW NowTag'!$V$92)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BBC9-4956-96F4-BB189CA8B421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NowTag'!$F$93,'ASETTW NowTag'!$J$93,'ASETTW NowTag'!$N$93,'ASETTW NowTag'!$R$93,'ASETTW NowTag'!$V$93)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BBC9-4956-96F4-BB189CA8B421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NowTag'!$F$94,'ASETTW NowTag'!$J$94,'ASETTW NowTag'!$N$94,'ASETTW NowTag'!$R$94,'ASETTW NowTag'!$V$94)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BBC9-4956-96F4-BB189CA8B421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NowTag'!$F$95,'ASETTW NowTag'!$J$95,'ASETTW NowTag'!$N$95,'ASETTW NowTag'!$R$95,'ASETTW NowTag'!$V$95)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BBC9-4956-96F4-BB189CA8B421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NowTag'!$F$96,'ASETTW NowTag'!$J$96,'ASETTW NowTag'!$N$96,'ASETTW NowTag'!$R$96,'ASETTW NowTag'!$V$96)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BBC9-4956-96F4-BB189CA8B421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NowTag'!$F$97,'ASETTW NowTag'!$J$97,'ASETTW NowTag'!$N$97,'ASETTW NowTag'!$R$97,'ASETTW NowTag'!$V$97)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BBC9-4956-96F4-BB189CA8B421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NowTag'!$F$98,'ASETTW NowTag'!$J$98,'ASETTW NowTag'!$N$98,'ASETTW NowTag'!$R$98,'ASETTW NowTag'!$V$98)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BBC9-4956-96F4-BB189CA8B421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NowTag'!$F$99,'ASETTW NowTag'!$J$99,'ASETTW NowTag'!$N$99,'ASETTW NowTag'!$R$99,'ASETTW NowTag'!$V$99)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BBC9-4956-96F4-BB189CA8B421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NowTag'!$F$100,'ASETTW NowTag'!$J$100,'ASETTW NowTag'!$N$100,'ASETTW NowTag'!$R$100,'ASETTW NowTag'!$V$100)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BBC9-4956-96F4-BB189CA8B421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rgbClr val="BCB8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NowTag'!$F$101,'ASETTW NowTag'!$J$101,'ASETTW NowTag'!$N$101,'ASETTW NowTag'!$R$101,'ASETTW NowTag'!$V$101)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BBC9-4956-96F4-BB189CA8B421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NowTag'!$F$102,'ASETTW NowTag'!$J$102,'ASETTW NowTag'!$N$102,'ASETTW NowTag'!$R$102,'ASETTW NowTag'!$V$102)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BBC9-4956-96F4-BB189CA8B421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NowTag'!$F$103,'ASETTW NowTag'!$J$103,'ASETTW NowTag'!$N$103,'ASETTW NowTag'!$R$103,'ASETTW NowTag'!$V$103)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BBC9-4956-96F4-BB189CA8B421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NowTag'!$F$104,'ASETTW NowTag'!$J$104,'ASETTW NowTag'!$N$104,'ASETTW NowTag'!$R$104,'ASETTW NowTag'!$V$104)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BC9-4956-96F4-BB189CA8B421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NowTag'!$F$105,'ASETTW NowTag'!$J$105,'ASETTW NowTag'!$N$105,'ASETTW NowTag'!$R$105,'ASETTW NowTag'!$V$105)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BBC9-4956-96F4-BB189CA8B421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NowTag'!$F$106,'ASETTW NowTag'!$J$106,'ASETTW NowTag'!$N$106,'ASETTW NowTag'!$R$106,'ASETTW NowTag'!$V$106)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BBC9-4956-96F4-BB189CA8B421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NowTag'!$F$107,'ASETTW NowTag'!$J$107,'ASETTW NowTag'!$N$107,'ASETTW NowTag'!$R$107,'ASETTW NowTag'!$V$107)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BBC9-4956-96F4-BB189CA8B421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NowTag'!$F$108,'ASETTW NowTag'!$J$108,'ASETTW NowTag'!$N$108,'ASETTW NowTag'!$R$108,'ASETTW NowTag'!$V$108)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BBC9-4956-96F4-BB189CA8B421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NowTag'!$F$109,'ASETTW NowTag'!$J$109,'ASETTW NowTag'!$N$109,'ASETTW NowTag'!$R$109,'ASETTW NowTag'!$V$109)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BBC9-4956-96F4-BB189CA8B421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NowTag'!$F$110,'ASETTW NowTag'!$J$110,'ASETTW NowTag'!$N$110,'ASETTW NowTag'!$R$110,'ASETTW NowTag'!$V$110)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BBC9-4956-96F4-BB189CA8B421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NowTag'!$F$111,'ASETTW NowTag'!$J$111,'ASETTW NowTag'!$N$111,'ASETTW NowTag'!$R$111,'ASETTW NowTag'!$V$111)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BBC9-4956-96F4-BB189CA8B421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NowTag'!$F$112,'ASETTW NowTag'!$J$112,'ASETTW NowTag'!$N$112,'ASETTW NowTag'!$R$112,'ASETTW NowTag'!$V$112)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BBC9-4956-96F4-BB189CA8B421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NowTag'!$F$113,'ASETTW NowTag'!$J$113,'ASETTW NowTag'!$N$113,'ASETTW NowTag'!$R$113,'ASETTW NowTag'!$V$113)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BBC9-4956-96F4-BB189CA8B421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NowTag'!$F$114,'ASETTW NowTag'!$J$114,'ASETTW NowTag'!$N$114,'ASETTW NowTag'!$R$114,'ASETTW NowTag'!$V$114)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BBC9-4956-96F4-BB189CA8B421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NowTag'!$F$115,'ASETTW NowTag'!$J$115,'ASETTW NowTag'!$N$115,'ASETTW NowTag'!$R$115,'ASETTW NowTag'!$V$115)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BBC9-4956-96F4-BB189CA8B421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NowTag'!$F$116,'ASETTW NowTag'!$J$116,'ASETTW NowTag'!$N$116,'ASETTW NowTag'!$R$116,'ASETTW NowTag'!$V$116)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BBC9-4956-96F4-BB189CA8B421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NowTag'!$F$117,'ASETTW NowTag'!$J$117,'ASETTW NowTag'!$N$117,'ASETTW NowTag'!$R$117,'ASETTW NowTag'!$V$117)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BBC9-4956-96F4-BB189CA8B421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NowTag'!$F$118,'ASETTW NowTag'!$J$118,'ASETTW NowTag'!$N$118,'ASETTW NowTag'!$R$118,'ASETTW NowTag'!$V$118)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BBC9-4956-96F4-BB189CA8B421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NowTag'!$F$119,'ASETTW NowTag'!$J$119,'ASETTW NowTag'!$N$119,'ASETTW NowTag'!$R$119,'ASETTW NowTag'!$V$119)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BBC9-4956-96F4-BB189CA8B421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NowTag'!$F$120,'ASETTW NowTag'!$J$120,'ASETTW NowTag'!$N$120,'ASETTW NowTag'!$R$120,'ASETTW NowTag'!$V$120)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BBC9-4956-96F4-BB189CA8B421}"/>
            </c:ext>
          </c:extLst>
        </c:ser>
        <c:ser>
          <c:idx val="119"/>
          <c:order val="119"/>
          <c:tx>
            <c:strRef>
              <c:f>'ASETTW NowTag'!$A$121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NowTag'!$D$121:$W$121</c15:sqref>
                  </c15:fullRef>
                </c:ext>
              </c:extLst>
              <c:f>('ASETTW NowTag'!$F$121,'ASETTW NowTag'!$J$121,'ASETTW NowTag'!$N$121,'ASETTW NowTag'!$R$121,'ASETTW NowTag'!$V$121)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BBC9-4956-96F4-BB189CA8B421}"/>
            </c:ext>
          </c:extLst>
        </c:ser>
        <c:ser>
          <c:idx val="120"/>
          <c:order val="120"/>
          <c:tx>
            <c:strRef>
              <c:f>'ASETTW NowTag'!$A$122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NowTag'!$D$122:$W$122</c15:sqref>
                  </c15:fullRef>
                </c:ext>
              </c:extLst>
              <c:f>('ASETTW NowTag'!$F$122,'ASETTW NowTag'!$J$122,'ASETTW NowTag'!$N$122,'ASETTW NowTag'!$R$122,'ASETTW NowTag'!$V$122)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BBC9-4956-96F4-BB189CA8B421}"/>
            </c:ext>
          </c:extLst>
        </c:ser>
        <c:ser>
          <c:idx val="121"/>
          <c:order val="121"/>
          <c:tx>
            <c:strRef>
              <c:f>'ASETTW NowTag'!$A$123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NowTag'!$D$123:$W$123</c15:sqref>
                  </c15:fullRef>
                </c:ext>
              </c:extLst>
              <c:f>('ASETTW NowTag'!$F$123,'ASETTW NowTag'!$J$123,'ASETTW NowTag'!$N$123,'ASETTW NowTag'!$R$123,'ASETTW NowTag'!$V$123)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BBC9-4956-96F4-BB189CA8B421}"/>
            </c:ext>
          </c:extLst>
        </c:ser>
        <c:ser>
          <c:idx val="122"/>
          <c:order val="122"/>
          <c:tx>
            <c:strRef>
              <c:f>'ASETTW NowTag'!$A$124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NowTag'!$D$124:$W$124</c15:sqref>
                  </c15:fullRef>
                </c:ext>
              </c:extLst>
              <c:f>('ASETTW NowTag'!$F$124,'ASETTW NowTag'!$J$124,'ASETTW NowTag'!$N$124,'ASETTW NowTag'!$R$124,'ASETTW NowTag'!$V$124)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BBC9-4956-96F4-BB189CA8B421}"/>
            </c:ext>
          </c:extLst>
        </c:ser>
        <c:ser>
          <c:idx val="123"/>
          <c:order val="123"/>
          <c:tx>
            <c:strRef>
              <c:f>'ASETTW NowTag'!$A$125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NowTag'!$D$125:$W$125</c15:sqref>
                  </c15:fullRef>
                </c:ext>
              </c:extLst>
              <c:f>('ASETTW NowTag'!$F$125,'ASETTW NowTag'!$J$125,'ASETTW NowTag'!$N$125,'ASETTW NowTag'!$R$125,'ASETTW NowTag'!$V$125)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BBC9-4956-96F4-BB189CA8B421}"/>
            </c:ext>
          </c:extLst>
        </c:ser>
        <c:ser>
          <c:idx val="124"/>
          <c:order val="124"/>
          <c:tx>
            <c:strRef>
              <c:f>'ASETTW NowTag'!$A$126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NowTag'!$D$126:$W$126</c15:sqref>
                  </c15:fullRef>
                </c:ext>
              </c:extLst>
              <c:f>('ASETTW NowTag'!$F$126,'ASETTW NowTag'!$J$126,'ASETTW NowTag'!$N$126,'ASETTW NowTag'!$R$126,'ASETTW NowTag'!$V$126)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BBC9-4956-96F4-BB189CA8B421}"/>
            </c:ext>
          </c:extLst>
        </c:ser>
        <c:ser>
          <c:idx val="125"/>
          <c:order val="125"/>
          <c:tx>
            <c:strRef>
              <c:f>'ASETTW NowTag'!$A$127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NowTag'!$D$127:$W$127</c15:sqref>
                  </c15:fullRef>
                </c:ext>
              </c:extLst>
              <c:f>('ASETTW NowTag'!$F$127,'ASETTW NowTag'!$J$127,'ASETTW NowTag'!$N$127,'ASETTW NowTag'!$R$127,'ASETTW NowTag'!$V$127)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BBC9-4956-96F4-BB189CA8B421}"/>
            </c:ext>
          </c:extLst>
        </c:ser>
        <c:ser>
          <c:idx val="126"/>
          <c:order val="126"/>
          <c:tx>
            <c:strRef>
              <c:f>'ASETTW NowTag'!$A$128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NowTag'!$D$128:$W$128</c15:sqref>
                  </c15:fullRef>
                </c:ext>
              </c:extLst>
              <c:f>('ASETTW NowTag'!$F$128,'ASETTW NowTag'!$J$128,'ASETTW NowTag'!$N$128,'ASETTW NowTag'!$R$128,'ASETTW NowTag'!$V$128)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BBC9-4956-96F4-BB189CA8B421}"/>
            </c:ext>
          </c:extLst>
        </c:ser>
        <c:ser>
          <c:idx val="127"/>
          <c:order val="127"/>
          <c:tx>
            <c:strRef>
              <c:f>'ASETTW NowTag'!$A$129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NowTag'!$D$129:$W$129</c15:sqref>
                  </c15:fullRef>
                </c:ext>
              </c:extLst>
              <c:f>('ASETTW NowTag'!$F$129,'ASETTW NowTag'!$J$129,'ASETTW NowTag'!$N$129,'ASETTW NowTag'!$R$129,'ASETTW NowTag'!$V$129)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BBC9-4956-96F4-BB189CA8B421}"/>
            </c:ext>
          </c:extLst>
        </c:ser>
        <c:ser>
          <c:idx val="128"/>
          <c:order val="128"/>
          <c:tx>
            <c:strRef>
              <c:f>'ASETTW NowTag'!$A$130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NowTag'!$D$130:$W$130</c15:sqref>
                  </c15:fullRef>
                </c:ext>
              </c:extLst>
              <c:f>('ASETTW NowTag'!$F$130,'ASETTW NowTag'!$J$130,'ASETTW NowTag'!$N$130,'ASETTW NowTag'!$R$130,'ASETTW NowTag'!$V$130)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BBC9-4956-96F4-BB189CA8B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i="0" kern="1200" spc="0" baseline="0">
                <a:solidFill>
                  <a:schemeClr val="accent1"/>
                </a:solidFill>
                <a:effectLst/>
              </a:rPr>
              <a:t>Average Scaled Estimator (ASE)</a:t>
            </a:r>
            <a:r>
              <a:rPr lang="en-US" sz="1600" b="0" i="0" kern="1200" spc="0" baseline="0">
                <a:solidFill>
                  <a:srgbClr val="595959"/>
                </a:solidFill>
                <a:effectLst/>
              </a:rPr>
              <a:t>, </a:t>
            </a:r>
            <a:r>
              <a:rPr lang="en-US" sz="1600" b="1" i="0" kern="1200" spc="0" baseline="0">
                <a:solidFill>
                  <a:schemeClr val="accent1"/>
                </a:solidFill>
                <a:effectLst/>
              </a:rPr>
              <a:t>Dodge Charged Moves</a:t>
            </a:r>
            <a:endParaRPr lang="en-US" sz="1600" b="1">
              <a:solidFill>
                <a:schemeClr val="accent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NowTag'!$E$2,'ASETTW NowTag'!$I$2,'ASETTW NowTag'!$M$2,'ASETTW NowTag'!$Q$2,'ASETTW NowTag'!$U$2)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2BC2-4344-A946-7CDCF994DAF0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NowTag'!$E$3,'ASETTW NowTag'!$I$3,'ASETTW NowTag'!$M$3,'ASETTW NowTag'!$Q$3,'ASETTW NowTag'!$U$3)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C2-4344-A946-7CDCF994DAF0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NowTag'!$E$4,'ASETTW NowTag'!$I$4,'ASETTW NowTag'!$M$4,'ASETTW NowTag'!$Q$4,'ASETTW NowTag'!$U$4)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C2-4344-A946-7CDCF994DAF0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NowTag'!$E$5,'ASETTW NowTag'!$I$5,'ASETTW NowTag'!$M$5,'ASETTW NowTag'!$Q$5,'ASETTW NowTag'!$U$5)</c:f>
              <c:numCache>
                <c:formatCode>General</c:formatCode>
                <c:ptCount val="5"/>
                <c:pt idx="0">
                  <c:v>1.3529686419381377</c:v>
                </c:pt>
                <c:pt idx="1">
                  <c:v>1.2898240196076431</c:v>
                </c:pt>
                <c:pt idx="2">
                  <c:v>1.2472718019793623</c:v>
                </c:pt>
                <c:pt idx="3">
                  <c:v>1.1954435664716381</c:v>
                </c:pt>
                <c:pt idx="4">
                  <c:v>1.1613489009523981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C2-4344-A946-7CDCF994DAF0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NowTag'!$E$6,'ASETTW NowTag'!$I$6,'ASETTW NowTag'!$M$6,'ASETTW NowTag'!$Q$6,'ASETTW NowTag'!$U$6)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C2-4344-A946-7CDCF994DAF0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NowTag'!$E$7,'ASETTW NowTag'!$I$7,'ASETTW NowTag'!$M$7,'ASETTW NowTag'!$Q$7,'ASETTW NowTag'!$U$7)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C2-4344-A946-7CDCF994DAF0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NowTag'!$E$8,'ASETTW NowTag'!$I$8,'ASETTW NowTag'!$M$8,'ASETTW NowTag'!$Q$8,'ASETTW NowTag'!$U$8)</c:f>
              <c:numCache>
                <c:formatCode>General</c:formatCode>
                <c:ptCount val="5"/>
                <c:pt idx="0">
                  <c:v>1.3132918917499987</c:v>
                </c:pt>
                <c:pt idx="1">
                  <c:v>1.248144382812854</c:v>
                </c:pt>
                <c:pt idx="2">
                  <c:v>1.1931235022584252</c:v>
                </c:pt>
                <c:pt idx="3">
                  <c:v>1.1481100971410145</c:v>
                </c:pt>
                <c:pt idx="4">
                  <c:v>1.1050742623770422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C2-4344-A946-7CDCF994DAF0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NowTag'!$E$9,'ASETTW NowTag'!$I$9,'ASETTW NowTag'!$M$9,'ASETTW NowTag'!$Q$9,'ASETTW NowTag'!$U$9)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C2-4344-A946-7CDCF994DAF0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NowTag'!$E$10,'ASETTW NowTag'!$I$10,'ASETTW NowTag'!$M$10,'ASETTW NowTag'!$Q$10,'ASETTW NowTag'!$U$10)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BC2-4344-A946-7CDCF994DAF0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NowTag'!$E$11,'ASETTW NowTag'!$I$11,'ASETTW NowTag'!$M$11,'ASETTW NowTag'!$Q$11,'ASETTW NowTag'!$U$11)</c:f>
              <c:numCache>
                <c:formatCode>General</c:formatCode>
                <c:ptCount val="5"/>
                <c:pt idx="0">
                  <c:v>1.304803216876665</c:v>
                </c:pt>
                <c:pt idx="1">
                  <c:v>1.2325902039626595</c:v>
                </c:pt>
                <c:pt idx="2">
                  <c:v>1.1735290797923741</c:v>
                </c:pt>
                <c:pt idx="3">
                  <c:v>1.1246489093608494</c:v>
                </c:pt>
                <c:pt idx="4">
                  <c:v>1.0799612025165024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BC2-4344-A946-7CDCF994DAF0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NowTag'!$E$12,'ASETTW NowTag'!$I$12,'ASETTW NowTag'!$M$12,'ASETTW NowTag'!$Q$12,'ASETTW NowTag'!$U$12)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BC2-4344-A946-7CDCF994DAF0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NowTag'!$E$13,'ASETTW NowTag'!$I$13,'ASETTW NowTag'!$M$13,'ASETTW NowTag'!$Q$13,'ASETTW NowTag'!$U$13)</c:f>
              <c:numCache>
                <c:formatCode>General</c:formatCode>
                <c:ptCount val="5"/>
                <c:pt idx="0">
                  <c:v>1.3419209567617332</c:v>
                </c:pt>
                <c:pt idx="1">
                  <c:v>1.2748104824938884</c:v>
                </c:pt>
                <c:pt idx="2">
                  <c:v>1.2117005154986589</c:v>
                </c:pt>
                <c:pt idx="3">
                  <c:v>1.1710561433820703</c:v>
                </c:pt>
                <c:pt idx="4">
                  <c:v>1.120125553173237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BC2-4344-A946-7CDCF994DAF0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NowTag'!$E$14,'ASETTW NowTag'!$I$14,'ASETTW NowTag'!$M$14,'ASETTW NowTag'!$Q$14,'ASETTW NowTag'!$U$14)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BC2-4344-A946-7CDCF994DAF0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57150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NowTag'!$E$15,'ASETTW NowTag'!$I$15,'ASETTW NowTag'!$M$15,'ASETTW NowTag'!$Q$15,'ASETTW NowTag'!$U$15)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BC2-4344-A946-7CDCF994DAF0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NowTag'!$E$16,'ASETTW NowTag'!$I$16,'ASETTW NowTag'!$M$16,'ASETTW NowTag'!$Q$16,'ASETTW NowTag'!$U$16)</c:f>
              <c:numCache>
                <c:formatCode>General</c:formatCode>
                <c:ptCount val="5"/>
                <c:pt idx="0">
                  <c:v>1.415216673723839</c:v>
                </c:pt>
                <c:pt idx="1">
                  <c:v>1.3421418821868663</c:v>
                </c:pt>
                <c:pt idx="2">
                  <c:v>1.2920271955679064</c:v>
                </c:pt>
                <c:pt idx="3">
                  <c:v>1.254380740678634</c:v>
                </c:pt>
                <c:pt idx="4">
                  <c:v>1.201699711891199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BC2-4344-A946-7CDCF994DAF0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NowTag'!$E$17,'ASETTW NowTag'!$I$17,'ASETTW NowTag'!$M$17,'ASETTW NowTag'!$Q$17,'ASETTW NowTag'!$U$17)</c:f>
              <c:numCache>
                <c:formatCode>General</c:formatCode>
                <c:ptCount val="5"/>
                <c:pt idx="0">
                  <c:v>1.445730190442482</c:v>
                </c:pt>
                <c:pt idx="1">
                  <c:v>1.3885757908074854</c:v>
                </c:pt>
                <c:pt idx="2">
                  <c:v>1.3295681549252349</c:v>
                </c:pt>
                <c:pt idx="3">
                  <c:v>1.2870104511623575</c:v>
                </c:pt>
                <c:pt idx="4">
                  <c:v>1.2460221292860429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BC2-4344-A946-7CDCF994DAF0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NowTag'!$E$18,'ASETTW NowTag'!$I$18,'ASETTW NowTag'!$M$18,'ASETTW NowTag'!$Q$18,'ASETTW NowTag'!$U$18)</c:f>
              <c:numCache>
                <c:formatCode>General</c:formatCode>
                <c:ptCount val="5"/>
                <c:pt idx="0">
                  <c:v>1.4748625366972019</c:v>
                </c:pt>
                <c:pt idx="1">
                  <c:v>1.3965447618198554</c:v>
                </c:pt>
                <c:pt idx="2">
                  <c:v>1.3401021933236461</c:v>
                </c:pt>
                <c:pt idx="3">
                  <c:v>1.2889989044565371</c:v>
                </c:pt>
                <c:pt idx="4">
                  <c:v>1.2389023715696246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BC2-4344-A946-7CDCF994DAF0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NowTag'!$E$19,'ASETTW NowTag'!$I$19,'ASETTW NowTag'!$M$19,'ASETTW NowTag'!$Q$19,'ASETTW NowTag'!$U$19)</c:f>
              <c:numCache>
                <c:formatCode>General</c:formatCode>
                <c:ptCount val="5"/>
                <c:pt idx="0">
                  <c:v>1.5459137569015799</c:v>
                </c:pt>
                <c:pt idx="1">
                  <c:v>1.47195132962713</c:v>
                </c:pt>
                <c:pt idx="2">
                  <c:v>1.4059022689019254</c:v>
                </c:pt>
                <c:pt idx="3">
                  <c:v>1.3549295814989959</c:v>
                </c:pt>
                <c:pt idx="4">
                  <c:v>1.3094880629869996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BC2-4344-A946-7CDCF994DAF0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NowTag'!$E$20,'ASETTW NowTag'!$I$20,'ASETTW NowTag'!$M$20,'ASETTW NowTag'!$Q$20,'ASETTW NowTag'!$U$20)</c:f>
              <c:numCache>
                <c:formatCode>General</c:formatCode>
                <c:ptCount val="5"/>
                <c:pt idx="0">
                  <c:v>1.5378379201462451</c:v>
                </c:pt>
                <c:pt idx="1">
                  <c:v>1.4503291613807634</c:v>
                </c:pt>
                <c:pt idx="2">
                  <c:v>1.4019603524216704</c:v>
                </c:pt>
                <c:pt idx="3">
                  <c:v>1.3544262225174755</c:v>
                </c:pt>
                <c:pt idx="4">
                  <c:v>1.3074666410459748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BC2-4344-A946-7CDCF994DAF0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NowTag'!$E$21,'ASETTW NowTag'!$I$21,'ASETTW NowTag'!$M$21,'ASETTW NowTag'!$Q$21,'ASETTW NowTag'!$U$21)</c:f>
              <c:numCache>
                <c:formatCode>General</c:formatCode>
                <c:ptCount val="5"/>
                <c:pt idx="0">
                  <c:v>1.5115671213215862</c:v>
                </c:pt>
                <c:pt idx="1">
                  <c:v>1.4449987608601771</c:v>
                </c:pt>
                <c:pt idx="2">
                  <c:v>1.3803634522067805</c:v>
                </c:pt>
                <c:pt idx="3">
                  <c:v>1.3159381138677535</c:v>
                </c:pt>
                <c:pt idx="4">
                  <c:v>1.2781698159706401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BC2-4344-A946-7CDCF994DAF0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NowTag'!$E$22,'ASETTW NowTag'!$I$22,'ASETTW NowTag'!$M$22,'ASETTW NowTag'!$Q$22,'ASETTW NowTag'!$U$22)</c:f>
              <c:numCache>
                <c:formatCode>General</c:formatCode>
                <c:ptCount val="5"/>
                <c:pt idx="0">
                  <c:v>1.5175881217645402</c:v>
                </c:pt>
                <c:pt idx="1">
                  <c:v>1.4437368755929794</c:v>
                </c:pt>
                <c:pt idx="2">
                  <c:v>1.3755500605388014</c:v>
                </c:pt>
                <c:pt idx="3">
                  <c:v>1.3210839725194119</c:v>
                </c:pt>
                <c:pt idx="4">
                  <c:v>1.2709757418095962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BC2-4344-A946-7CDCF994DAF0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NowTag'!$E$23,'ASETTW NowTag'!$I$23,'ASETTW NowTag'!$M$23,'ASETTW NowTag'!$Q$23,'ASETTW NowTag'!$U$23)</c:f>
              <c:numCache>
                <c:formatCode>General</c:formatCode>
                <c:ptCount val="5"/>
                <c:pt idx="0">
                  <c:v>1.5579491998397781</c:v>
                </c:pt>
                <c:pt idx="1">
                  <c:v>1.4684992789069646</c:v>
                </c:pt>
                <c:pt idx="2">
                  <c:v>1.4229566867227987</c:v>
                </c:pt>
                <c:pt idx="3">
                  <c:v>1.3728420760457265</c:v>
                </c:pt>
                <c:pt idx="4">
                  <c:v>1.3285246580690966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BC2-4344-A946-7CDCF994DAF0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NowTag'!$E$24,'ASETTW NowTag'!$I$24,'ASETTW NowTag'!$M$24,'ASETTW NowTag'!$Q$24,'ASETTW NowTag'!$U$24)</c:f>
              <c:numCache>
                <c:formatCode>General</c:formatCode>
                <c:ptCount val="5"/>
                <c:pt idx="0">
                  <c:v>1.5741850735934297</c:v>
                </c:pt>
                <c:pt idx="1">
                  <c:v>1.4930661045904954</c:v>
                </c:pt>
                <c:pt idx="2">
                  <c:v>1.4244573995386061</c:v>
                </c:pt>
                <c:pt idx="3">
                  <c:v>1.3674369193274369</c:v>
                </c:pt>
                <c:pt idx="4">
                  <c:v>1.324626598434228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BC2-4344-A946-7CDCF994DAF0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NowTag'!$E$25,'ASETTW NowTag'!$I$25,'ASETTW NowTag'!$M$25,'ASETTW NowTag'!$Q$25,'ASETTW NowTag'!$U$25)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BC2-4344-A946-7CDCF994DAF0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Haxorus</c:v>
                </c:pt>
              </c:strCache>
            </c:strRef>
          </c:tx>
          <c:spPr>
            <a:ln w="19050" cap="rnd">
              <a:solidFill>
                <a:srgbClr val="BCB8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NowTag'!$E$26,'ASETTW NowTag'!$I$26,'ASETTW NowTag'!$M$26,'ASETTW NowTag'!$Q$26,'ASETTW NowTag'!$U$26)</c:f>
              <c:numCache>
                <c:formatCode>General</c:formatCode>
                <c:ptCount val="5"/>
                <c:pt idx="0">
                  <c:v>1.508315006708741</c:v>
                </c:pt>
                <c:pt idx="1">
                  <c:v>1.4294242658452272</c:v>
                </c:pt>
                <c:pt idx="2">
                  <c:v>1.3729877004289666</c:v>
                </c:pt>
                <c:pt idx="3">
                  <c:v>1.3220414066530355</c:v>
                </c:pt>
                <c:pt idx="4">
                  <c:v>1.2707241932580091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BC2-4344-A946-7CDCF994DAF0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NowTag'!$E$27,'ASETTW NowTag'!$I$27,'ASETTW NowTag'!$M$27,'ASETTW NowTag'!$Q$27,'ASETTW NowTag'!$U$27)</c:f>
              <c:numCache>
                <c:formatCode>General</c:formatCode>
                <c:ptCount val="5"/>
                <c:pt idx="0">
                  <c:v>1.5921866850848254</c:v>
                </c:pt>
                <c:pt idx="1">
                  <c:v>1.4964162653670194</c:v>
                </c:pt>
                <c:pt idx="2">
                  <c:v>1.4486240692629324</c:v>
                </c:pt>
                <c:pt idx="3">
                  <c:v>1.3953751986732568</c:v>
                </c:pt>
                <c:pt idx="4">
                  <c:v>1.3482694100200641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BC2-4344-A946-7CDCF994DAF0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NowTag'!$E$28,'ASETTW NowTag'!$I$28,'ASETTW NowTag'!$M$28,'ASETTW NowTag'!$Q$28,'ASETTW NowTag'!$U$28)</c:f>
              <c:numCache>
                <c:formatCode>General</c:formatCode>
                <c:ptCount val="5"/>
                <c:pt idx="0">
                  <c:v>1.6451916853306148</c:v>
                </c:pt>
                <c:pt idx="1">
                  <c:v>1.5535270807186239</c:v>
                </c:pt>
                <c:pt idx="2">
                  <c:v>1.5067471193223174</c:v>
                </c:pt>
                <c:pt idx="3">
                  <c:v>1.454663984372923</c:v>
                </c:pt>
                <c:pt idx="4">
                  <c:v>1.4063465291355086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BC2-4344-A946-7CDCF994DAF0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NowTag'!$E$29,'ASETTW NowTag'!$I$29,'ASETTW NowTag'!$M$29,'ASETTW NowTag'!$Q$29,'ASETTW NowTag'!$U$29)</c:f>
              <c:numCache>
                <c:formatCode>General</c:formatCode>
                <c:ptCount val="5"/>
                <c:pt idx="0">
                  <c:v>1.682970760226683</c:v>
                </c:pt>
                <c:pt idx="1">
                  <c:v>1.5826940363418345</c:v>
                </c:pt>
                <c:pt idx="2">
                  <c:v>1.5169394687297897</c:v>
                </c:pt>
                <c:pt idx="3">
                  <c:v>1.4773169973319802</c:v>
                </c:pt>
                <c:pt idx="4">
                  <c:v>1.4306102961593292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BC2-4344-A946-7CDCF994DAF0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NowTag'!$E$30,'ASETTW NowTag'!$I$30,'ASETTW NowTag'!$M$30,'ASETTW NowTag'!$Q$30,'ASETTW NowTag'!$U$30)</c:f>
              <c:numCache>
                <c:formatCode>General</c:formatCode>
                <c:ptCount val="5"/>
                <c:pt idx="0">
                  <c:v>1.5819553870596945</c:v>
                </c:pt>
                <c:pt idx="1">
                  <c:v>1.5237190300269412</c:v>
                </c:pt>
                <c:pt idx="2">
                  <c:v>1.4721287133519012</c:v>
                </c:pt>
                <c:pt idx="3">
                  <c:v>1.4160155068242717</c:v>
                </c:pt>
                <c:pt idx="4">
                  <c:v>1.3431606405382699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BC2-4344-A946-7CDCF994DAF0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NowTag'!$E$31,'ASETTW NowTag'!$I$31,'ASETTW NowTag'!$M$31,'ASETTW NowTag'!$Q$31,'ASETTW NowTag'!$U$31)</c:f>
              <c:numCache>
                <c:formatCode>General</c:formatCode>
                <c:ptCount val="5"/>
                <c:pt idx="0">
                  <c:v>1.6097077224471739</c:v>
                </c:pt>
                <c:pt idx="1">
                  <c:v>1.5241946569793354</c:v>
                </c:pt>
                <c:pt idx="2">
                  <c:v>1.4489497828790359</c:v>
                </c:pt>
                <c:pt idx="3">
                  <c:v>1.3762114765771867</c:v>
                </c:pt>
                <c:pt idx="4">
                  <c:v>1.3311394122633677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BC2-4344-A946-7CDCF994DAF0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NowTag'!$E$32,'ASETTW NowTag'!$I$32,'ASETTW NowTag'!$M$32,'ASETTW NowTag'!$Q$32,'ASETTW NowTag'!$U$32)</c:f>
              <c:numCache>
                <c:formatCode>General</c:formatCode>
                <c:ptCount val="5"/>
                <c:pt idx="0">
                  <c:v>1.786044851276507</c:v>
                </c:pt>
                <c:pt idx="1">
                  <c:v>1.7187512697121206</c:v>
                </c:pt>
                <c:pt idx="2">
                  <c:v>1.6301817404782952</c:v>
                </c:pt>
                <c:pt idx="3">
                  <c:v>1.5648257961714096</c:v>
                </c:pt>
                <c:pt idx="4">
                  <c:v>1.5256526751920867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BC2-4344-A946-7CDCF994DAF0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Baxcalibur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NowTag'!$E$33,'ASETTW NowTag'!$I$33,'ASETTW NowTag'!$M$33,'ASETTW NowTag'!$Q$33,'ASETTW NowTag'!$U$33)</c:f>
              <c:numCache>
                <c:formatCode>General</c:formatCode>
                <c:ptCount val="5"/>
                <c:pt idx="0">
                  <c:v>1.6273465168804844</c:v>
                </c:pt>
                <c:pt idx="1">
                  <c:v>1.5643977039544332</c:v>
                </c:pt>
                <c:pt idx="2">
                  <c:v>1.4970643539019013</c:v>
                </c:pt>
                <c:pt idx="3">
                  <c:v>1.4246709199068783</c:v>
                </c:pt>
                <c:pt idx="4">
                  <c:v>1.3849355766508478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BC2-4344-A946-7CDCF994DAF0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NowTag'!$E$34,'ASETTW NowTag'!$I$34,'ASETTW NowTag'!$M$34,'ASETTW NowTag'!$Q$34,'ASETTW NowTag'!$U$34)</c:f>
              <c:numCache>
                <c:formatCode>General</c:formatCode>
                <c:ptCount val="5"/>
                <c:pt idx="0">
                  <c:v>1.8139058625877265</c:v>
                </c:pt>
                <c:pt idx="1">
                  <c:v>1.7413216366823141</c:v>
                </c:pt>
                <c:pt idx="2">
                  <c:v>1.6593089599968383</c:v>
                </c:pt>
                <c:pt idx="3">
                  <c:v>1.6079469063146909</c:v>
                </c:pt>
                <c:pt idx="4">
                  <c:v>1.5639058324999242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BC2-4344-A946-7CDCF994DAF0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NowTag'!$E$35,'ASETTW NowTag'!$I$35,'ASETTW NowTag'!$M$35,'ASETTW NowTag'!$Q$35,'ASETTW NowTag'!$U$35)</c:f>
              <c:numCache>
                <c:formatCode>General</c:formatCode>
                <c:ptCount val="5"/>
                <c:pt idx="0">
                  <c:v>1.8650958684900458</c:v>
                </c:pt>
                <c:pt idx="1">
                  <c:v>1.7895115570515425</c:v>
                </c:pt>
                <c:pt idx="2">
                  <c:v>1.7106074993329601</c:v>
                </c:pt>
                <c:pt idx="3">
                  <c:v>1.662644682053976</c:v>
                </c:pt>
                <c:pt idx="4">
                  <c:v>1.5999457797780041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BC2-4344-A946-7CDCF994DAF0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NowTag'!$E$36,'ASETTW NowTag'!$I$36,'ASETTW NowTag'!$M$36,'ASETTW NowTag'!$Q$36,'ASETTW NowTag'!$U$36)</c:f>
              <c:numCache>
                <c:formatCode>General</c:formatCode>
                <c:ptCount val="5"/>
                <c:pt idx="0">
                  <c:v>1.0994083056729926</c:v>
                </c:pt>
                <c:pt idx="1">
                  <c:v>1.0469282261781963</c:v>
                </c:pt>
                <c:pt idx="2">
                  <c:v>1.0006148817056941</c:v>
                </c:pt>
                <c:pt idx="3">
                  <c:v>0.96159251907002408</c:v>
                </c:pt>
                <c:pt idx="4">
                  <c:v>0.92681850815082412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BC2-4344-A946-7CDCF994DAF0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NowTag'!$E$37,'ASETTW NowTag'!$I$37,'ASETTW NowTag'!$M$37,'ASETTW NowTag'!$Q$37,'ASETTW NowTag'!$U$37)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BC2-4344-A946-7CDCF994DAF0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NowTag'!$E$38,'ASETTW NowTag'!$I$38,'ASETTW NowTag'!$M$38,'ASETTW NowTag'!$Q$38,'ASETTW NowTag'!$U$38)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BC2-4344-A946-7CDCF994DAF0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NowTag'!$E$39,'ASETTW NowTag'!$I$39,'ASETTW NowTag'!$M$39,'ASETTW NowTag'!$Q$39,'ASETTW NowTag'!$U$39)</c:f>
              <c:numCache>
                <c:formatCode>General</c:formatCode>
                <c:ptCount val="5"/>
                <c:pt idx="0">
                  <c:v>1.3135052075419833</c:v>
                </c:pt>
                <c:pt idx="1">
                  <c:v>1.2559683898664504</c:v>
                </c:pt>
                <c:pt idx="2">
                  <c:v>1.1952313790016278</c:v>
                </c:pt>
                <c:pt idx="3">
                  <c:v>1.1541392048889303</c:v>
                </c:pt>
                <c:pt idx="4">
                  <c:v>1.1160287659210903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BC2-4344-A946-7CDCF994DAF0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Baxcalibur</c:v>
                </c:pt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NowTag'!$E$40,'ASETTW NowTag'!$I$40,'ASETTW NowTag'!$M$40,'ASETTW NowTag'!$Q$40,'ASETTW NowTag'!$U$40)</c:f>
              <c:numCache>
                <c:formatCode>General</c:formatCode>
                <c:ptCount val="5"/>
                <c:pt idx="0">
                  <c:v>1.6562451088604067</c:v>
                </c:pt>
                <c:pt idx="1">
                  <c:v>1.5861826274740241</c:v>
                </c:pt>
                <c:pt idx="2">
                  <c:v>1.5165301675752774</c:v>
                </c:pt>
                <c:pt idx="3">
                  <c:v>1.4444598056686779</c:v>
                </c:pt>
                <c:pt idx="4">
                  <c:v>1.4022275840976444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BC2-4344-A946-7CDCF994DAF0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NowTag'!$E$41,'ASETTW NowTag'!$I$41,'ASETTW NowTag'!$M$41,'ASETTW NowTag'!$Q$41,'ASETTW NowTag'!$U$41)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BC2-4344-A946-7CDCF994DAF0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NowTag'!$E$42,'ASETTW NowTag'!$I$42,'ASETTW NowTag'!$M$42,'ASETTW NowTag'!$Q$42,'ASETTW NowTag'!$U$42)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BC2-4344-A946-7CDCF994DAF0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NowTag'!$E$43,'ASETTW NowTag'!$I$43,'ASETTW NowTag'!$M$43,'ASETTW NowTag'!$Q$43,'ASETTW NowTag'!$U$43)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BC2-4344-A946-7CDCF994DAF0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NowTag'!$E$44,'ASETTW NowTag'!$I$44,'ASETTW NowTag'!$M$44,'ASETTW NowTag'!$Q$44,'ASETTW NowTag'!$U$44)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BC2-4344-A946-7CDCF994DAF0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NowTag'!$E$45,'ASETTW NowTag'!$I$45,'ASETTW NowTag'!$M$45,'ASETTW NowTag'!$Q$45,'ASETTW NowTag'!$U$45)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BC2-4344-A946-7CDCF994DAF0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NowTag'!$E$46,'ASETTW NowTag'!$I$46,'ASETTW NowTag'!$M$46,'ASETTW NowTag'!$Q$46,'ASETTW NowTag'!$U$46)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BC2-4344-A946-7CDCF994DAF0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NowTag'!$E$47,'ASETTW NowTag'!$I$47,'ASETTW NowTag'!$M$47,'ASETTW NowTag'!$Q$47,'ASETTW NowTag'!$U$47)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BC2-4344-A946-7CDCF994DAF0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NowTag'!$E$48,'ASETTW NowTag'!$I$48,'ASETTW NowTag'!$M$48,'ASETTW NowTag'!$Q$48,'ASETTW NowTag'!$U$48)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BC2-4344-A946-7CDCF994DAF0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NowTag'!$E$49,'ASETTW NowTag'!$I$49,'ASETTW NowTag'!$M$49,'ASETTW NowTag'!$Q$49,'ASETTW NowTag'!$U$49)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BC2-4344-A946-7CDCF994DAF0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NowTag'!$E$50,'ASETTW NowTag'!$I$50,'ASETTW NowTag'!$M$50,'ASETTW NowTag'!$Q$50,'ASETTW NowTag'!$U$50)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BC2-4344-A946-7CDCF994DAF0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NowTag'!$E$51,'ASETTW NowTag'!$I$51,'ASETTW NowTag'!$M$51,'ASETTW NowTag'!$Q$51,'ASETTW NowTag'!$U$51)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BC2-4344-A946-7CDCF994DAF0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NowTag'!$E$52,'ASETTW NowTag'!$I$52,'ASETTW NowTag'!$M$52,'ASETTW NowTag'!$Q$52,'ASETTW NowTag'!$U$52)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BC2-4344-A946-7CDCF994DAF0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NowTag'!$E$53,'ASETTW NowTag'!$I$53,'ASETTW NowTag'!$M$53,'ASETTW NowTag'!$Q$53,'ASETTW NowTag'!$U$53)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BC2-4344-A946-7CDCF994DAF0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NowTag'!$E$54,'ASETTW NowTag'!$I$54,'ASETTW NowTag'!$M$54,'ASETTW NowTag'!$Q$54,'ASETTW NowTag'!$U$54)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BC2-4344-A946-7CDCF994DAF0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190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NowTag'!$E$55,'ASETTW NowTag'!$I$55,'ASETTW NowTag'!$M$55,'ASETTW NowTag'!$Q$55,'ASETTW NowTag'!$U$55)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BC2-4344-A946-7CDCF994DAF0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76200" cap="rnd">
              <a:solidFill>
                <a:srgbClr val="BCB800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NowTag'!$E$56,'ASETTW NowTag'!$I$56,'ASETTW NowTag'!$M$56,'ASETTW NowTag'!$Q$56,'ASETTW NowTag'!$U$56)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BC2-4344-A946-7CDCF994DAF0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NowTag'!$E$57,'ASETTW NowTag'!$I$57,'ASETTW NowTag'!$M$57,'ASETTW NowTag'!$Q$57,'ASETTW NowTag'!$U$57)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BC2-4344-A946-7CDCF994DAF0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NowTag'!$E$58,'ASETTW NowTag'!$I$58,'ASETTW NowTag'!$M$58,'ASETTW NowTag'!$Q$58,'ASETTW NowTag'!$U$58)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BC2-4344-A946-7CDCF994DAF0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NowTag'!$E$59,'ASETTW NowTag'!$I$59,'ASETTW NowTag'!$M$59,'ASETTW NowTag'!$Q$59,'ASETTW NowTag'!$U$59)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BC2-4344-A946-7CDCF994DAF0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NowTag'!$E$60,'ASETTW NowTag'!$I$60,'ASETTW NowTag'!$M$60,'ASETTW NowTag'!$Q$60,'ASETTW NowTag'!$U$60)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BC2-4344-A946-7CDCF994DAF0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44450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NowTag'!$E$61,'ASETTW NowTag'!$I$61,'ASETTW NowTag'!$M$61,'ASETTW NowTag'!$Q$61,'ASETTW NowTag'!$U$61)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BC2-4344-A946-7CDCF994DAF0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NowTag'!$E$62,'ASETTW NowTag'!$I$62,'ASETTW NowTag'!$M$62,'ASETTW NowTag'!$Q$62,'ASETTW NowTag'!$U$62)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BC2-4344-A946-7CDCF994DAF0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NowTag'!$E$63,'ASETTW NowTag'!$I$63,'ASETTW NowTag'!$M$63,'ASETTW NowTag'!$Q$63,'ASETTW NowTag'!$U$63)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BC2-4344-A946-7CDCF994DAF0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NowTag'!$E$64,'ASETTW NowTag'!$I$64,'ASETTW NowTag'!$M$64,'ASETTW NowTag'!$Q$64,'ASETTW NowTag'!$U$64)</c:f>
              <c:numCache>
                <c:formatCode>General</c:formatCode>
                <c:ptCount val="5"/>
                <c:pt idx="0">
                  <c:v>1.6484595842222105</c:v>
                </c:pt>
                <c:pt idx="1">
                  <c:v>1.5637929461226172</c:v>
                </c:pt>
                <c:pt idx="2">
                  <c:v>1.5086911913264631</c:v>
                </c:pt>
                <c:pt idx="3">
                  <c:v>1.4541017015476334</c:v>
                </c:pt>
                <c:pt idx="4">
                  <c:v>1.4107462849042578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BC2-4344-A946-7CDCF994DAF0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NowTag'!$E$65,'ASETTW NowTag'!$I$65,'ASETTW NowTag'!$M$65,'ASETTW NowTag'!$Q$65,'ASETTW NowTag'!$U$65)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BC2-4344-A946-7CDCF994DAF0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NowTag'!$E$66,'ASETTW NowTag'!$I$66,'ASETTW NowTag'!$M$66,'ASETTW NowTag'!$Q$66,'ASETTW NowTag'!$U$66)</c:f>
              <c:numCache>
                <c:formatCode>General</c:formatCode>
                <c:ptCount val="5"/>
                <c:pt idx="0">
                  <c:v>1.7035510724816143</c:v>
                </c:pt>
                <c:pt idx="1">
                  <c:v>1.6237386644721263</c:v>
                </c:pt>
                <c:pt idx="2">
                  <c:v>1.5708204326096349</c:v>
                </c:pt>
                <c:pt idx="3">
                  <c:v>1.520580650463671</c:v>
                </c:pt>
                <c:pt idx="4">
                  <c:v>1.454798300968319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BC2-4344-A946-7CDCF994DAF0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NowTag'!$E$67,'ASETTW NowTag'!$I$67,'ASETTW NowTag'!$M$67,'ASETTW NowTag'!$Q$67,'ASETTW NowTag'!$U$67)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BC2-4344-A946-7CDCF994DAF0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NowTag'!$E$68,'ASETTW NowTag'!$I$68,'ASETTW NowTag'!$M$68,'ASETTW NowTag'!$Q$68,'ASETTW NowTag'!$U$68)</c:f>
              <c:numCache>
                <c:formatCode>General</c:formatCode>
                <c:ptCount val="5"/>
                <c:pt idx="0">
                  <c:v>1.7135231595385787</c:v>
                </c:pt>
                <c:pt idx="1">
                  <c:v>1.6269084705649057</c:v>
                </c:pt>
                <c:pt idx="2">
                  <c:v>1.5412435199742316</c:v>
                </c:pt>
                <c:pt idx="3">
                  <c:v>1.5047912669554444</c:v>
                </c:pt>
                <c:pt idx="4">
                  <c:v>1.4542306832054139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BC2-4344-A946-7CDCF994DAF0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NowTag'!$E$69,'ASETTW NowTag'!$I$69,'ASETTW NowTag'!$M$69,'ASETTW NowTag'!$Q$69,'ASETTW NowTag'!$U$69)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BC2-4344-A946-7CDCF994DAF0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NowTag'!$E$70,'ASETTW NowTag'!$I$70,'ASETTW NowTag'!$M$70,'ASETTW NowTag'!$Q$70,'ASETTW NowTag'!$U$70)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BC2-4344-A946-7CDCF994DAF0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NowTag'!$E$71,'ASETTW NowTag'!$I$71,'ASETTW NowTag'!$M$71,'ASETTW NowTag'!$Q$71,'ASETTW NowTag'!$U$71)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BC2-4344-A946-7CDCF994DAF0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NowTag'!$E$72,'ASETTW NowTag'!$I$72,'ASETTW NowTag'!$M$72,'ASETTW NowTag'!$Q$72,'ASETTW NowTag'!$U$72)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BC2-4344-A946-7CDCF994DAF0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NowTag'!$E$73,'ASETTW NowTag'!$I$73,'ASETTW NowTag'!$M$73,'ASETTW NowTag'!$Q$73,'ASETTW NowTag'!$U$73)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BC2-4344-A946-7CDCF994DAF0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  <c:pt idx="0">
                  <c:v>Tyrantrum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NowTag'!$E$74,'ASETTW NowTag'!$I$74,'ASETTW NowTag'!$M$74,'ASETTW NowTag'!$Q$74,'ASETTW NowTag'!$U$74)</c:f>
              <c:numCache>
                <c:formatCode>General</c:formatCode>
                <c:ptCount val="5"/>
                <c:pt idx="0">
                  <c:v>1.81245785205432</c:v>
                </c:pt>
                <c:pt idx="1">
                  <c:v>1.7254092754906567</c:v>
                </c:pt>
                <c:pt idx="2">
                  <c:v>1.6449893495842147</c:v>
                </c:pt>
                <c:pt idx="3">
                  <c:v>1.5822378871023313</c:v>
                </c:pt>
                <c:pt idx="4">
                  <c:v>1.5252574836669193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BC2-4344-A946-7CDCF994DAF0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NowTag'!$E$75,'ASETTW NowTag'!$I$75,'ASETTW NowTag'!$M$75,'ASETTW NowTag'!$Q$75,'ASETTW NowTag'!$U$75)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BC2-4344-A946-7CDCF994DAF0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NowTag'!$E$76,'ASETTW NowTag'!$I$76,'ASETTW NowTag'!$M$76,'ASETTW NowTag'!$Q$76,'ASETTW NowTag'!$U$76)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BC2-4344-A946-7CDCF994DAF0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NowTag'!$E$77,'ASETTW NowTag'!$I$77,'ASETTW NowTag'!$M$77,'ASETTW NowTag'!$Q$77,'ASETTW NowTag'!$U$77)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BC2-4344-A946-7CDCF994DAF0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NowTag'!$E$78,'ASETTW NowTag'!$I$78,'ASETTW NowTag'!$M$78,'ASETTW NowTag'!$Q$78,'ASETTW NowTag'!$U$78)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BC2-4344-A946-7CDCF994DAF0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NowTag'!$E$79,'ASETTW NowTag'!$I$79,'ASETTW NowTag'!$M$79,'ASETTW NowTag'!$Q$79,'ASETTW NowTag'!$U$79)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BC2-4344-A946-7CDCF994DAF0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57150" cap="rnd">
              <a:solidFill>
                <a:srgbClr val="AF0AD0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AF0AD0"/>
              </a:solidFill>
              <a:ln w="9525">
                <a:solidFill>
                  <a:srgbClr val="AF0AD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NowTag'!$E$80,'ASETTW NowTag'!$I$80,'ASETTW NowTag'!$M$80,'ASETTW NowTag'!$Q$80,'ASETTW NowTag'!$U$80)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BC2-4344-A946-7CDCF994DAF0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NowTag'!$E$81,'ASETTW NowTag'!$I$81,'ASETTW NowTag'!$M$81,'ASETTW NowTag'!$Q$81,'ASETTW NowTag'!$U$81)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BC2-4344-A946-7CDCF994DAF0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444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NowTag'!$E$82,'ASETTW NowTag'!$I$82,'ASETTW NowTag'!$M$82,'ASETTW NowTag'!$Q$82,'ASETTW NowTag'!$U$82)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BC2-4344-A946-7CDCF994DAF0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NowTag'!$E$83,'ASETTW NowTag'!$I$83,'ASETTW NowTag'!$M$83,'ASETTW NowTag'!$Q$83,'ASETTW NowTag'!$U$83)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BC2-4344-A946-7CDCF994DAF0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NowTag'!$E$84,'ASETTW NowTag'!$I$84,'ASETTW NowTag'!$M$84,'ASETTW NowTag'!$Q$84,'ASETTW NowTag'!$U$84)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BC2-4344-A946-7CDCF994DAF0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190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NowTag'!$E$85,'ASETTW NowTag'!$I$85,'ASETTW NowTag'!$M$85,'ASETTW NowTag'!$Q$85,'ASETTW NowTag'!$U$85)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BC2-4344-A946-7CDCF994DAF0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NowTag'!$E$86,'ASETTW NowTag'!$I$86,'ASETTW NowTag'!$M$86,'ASETTW NowTag'!$Q$86,'ASETTW NowTag'!$U$86)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BC2-4344-A946-7CDCF994DAF0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NowTag'!$E$87,'ASETTW NowTag'!$I$87,'ASETTW NowTag'!$M$87,'ASETTW NowTag'!$Q$87,'ASETTW NowTag'!$U$87)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2BC2-4344-A946-7CDCF994DAF0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NowTag'!$E$88,'ASETTW NowTag'!$I$88,'ASETTW NowTag'!$M$88,'ASETTW NowTag'!$Q$88,'ASETTW NowTag'!$U$88)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BC2-4344-A946-7CDCF994DAF0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NowTag'!$E$89,'ASETTW NowTag'!$I$89,'ASETTW NowTag'!$M$89,'ASETTW NowTag'!$Q$89,'ASETTW NowTag'!$U$89)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2BC2-4344-A946-7CDCF994DAF0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NowTag'!$E$90,'ASETTW NowTag'!$I$90,'ASETTW NowTag'!$M$90,'ASETTW NowTag'!$Q$90,'ASETTW NowTag'!$U$90)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2BC2-4344-A946-7CDCF994DAF0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NowTag'!$E$91,'ASETTW NowTag'!$I$91,'ASETTW NowTag'!$M$91,'ASETTW NowTag'!$Q$91,'ASETTW NowTag'!$U$91)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2BC2-4344-A946-7CDCF994DAF0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NowTag'!$E$92,'ASETTW NowTag'!$I$92,'ASETTW NowTag'!$M$92,'ASETTW NowTag'!$Q$92,'ASETTW NowTag'!$U$92)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2BC2-4344-A946-7CDCF994DAF0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NowTag'!$E$93,'ASETTW NowTag'!$I$93,'ASETTW NowTag'!$M$93,'ASETTW NowTag'!$Q$93,'ASETTW NowTag'!$U$93)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2BC2-4344-A946-7CDCF994DAF0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NowTag'!$E$94,'ASETTW NowTag'!$I$94,'ASETTW NowTag'!$M$94,'ASETTW NowTag'!$Q$94,'ASETTW NowTag'!$U$94)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BC2-4344-A946-7CDCF994DAF0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NowTag'!$E$95,'ASETTW NowTag'!$I$95,'ASETTW NowTag'!$M$95,'ASETTW NowTag'!$Q$95,'ASETTW NowTag'!$U$95)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2BC2-4344-A946-7CDCF994DAF0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NowTag'!$E$96,'ASETTW NowTag'!$I$96,'ASETTW NowTag'!$M$96,'ASETTW NowTag'!$Q$96,'ASETTW NowTag'!$U$96)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2BC2-4344-A946-7CDCF994DAF0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NowTag'!$E$97,'ASETTW NowTag'!$I$97,'ASETTW NowTag'!$M$97,'ASETTW NowTag'!$Q$97,'ASETTW NowTag'!$U$97)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2BC2-4344-A946-7CDCF994DAF0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NowTag'!$E$98,'ASETTW NowTag'!$I$98,'ASETTW NowTag'!$M$98,'ASETTW NowTag'!$Q$98,'ASETTW NowTag'!$U$98)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2BC2-4344-A946-7CDCF994DAF0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NowTag'!$E$99,'ASETTW NowTag'!$I$99,'ASETTW NowTag'!$M$99,'ASETTW NowTag'!$Q$99,'ASETTW NowTag'!$U$99)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2BC2-4344-A946-7CDCF994DAF0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NowTag'!$E$100,'ASETTW NowTag'!$I$100,'ASETTW NowTag'!$M$100,'ASETTW NowTag'!$Q$100,'ASETTW NowTag'!$U$100)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2BC2-4344-A946-7CDCF994DAF0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rgbClr val="BCB8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NowTag'!$E$101,'ASETTW NowTag'!$I$101,'ASETTW NowTag'!$M$101,'ASETTW NowTag'!$Q$101,'ASETTW NowTag'!$U$101)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2BC2-4344-A946-7CDCF994DAF0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NowTag'!$E$102,'ASETTW NowTag'!$I$102,'ASETTW NowTag'!$M$102,'ASETTW NowTag'!$Q$102,'ASETTW NowTag'!$U$102)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2BC2-4344-A946-7CDCF994DAF0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NowTag'!$E$103,'ASETTW NowTag'!$I$103,'ASETTW NowTag'!$M$103,'ASETTW NowTag'!$Q$103,'ASETTW NowTag'!$U$103)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2BC2-4344-A946-7CDCF994DAF0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NowTag'!$E$104,'ASETTW NowTag'!$I$104,'ASETTW NowTag'!$M$104,'ASETTW NowTag'!$Q$104,'ASETTW NowTag'!$U$104)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BC2-4344-A946-7CDCF994DAF0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NowTag'!$E$105,'ASETTW NowTag'!$I$105,'ASETTW NowTag'!$M$105,'ASETTW NowTag'!$Q$105,'ASETTW NowTag'!$U$105)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2BC2-4344-A946-7CDCF994DAF0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NowTag'!$E$106,'ASETTW NowTag'!$I$106,'ASETTW NowTag'!$M$106,'ASETTW NowTag'!$Q$106,'ASETTW NowTag'!$U$106)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2BC2-4344-A946-7CDCF994DAF0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NowTag'!$E$107,'ASETTW NowTag'!$I$107,'ASETTW NowTag'!$M$107,'ASETTW NowTag'!$Q$107,'ASETTW NowTag'!$U$107)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2BC2-4344-A946-7CDCF994DAF0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NowTag'!$E$108,'ASETTW NowTag'!$I$108,'ASETTW NowTag'!$M$108,'ASETTW NowTag'!$Q$108,'ASETTW NowTag'!$U$108)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2BC2-4344-A946-7CDCF994DAF0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NowTag'!$E$109,'ASETTW NowTag'!$I$109,'ASETTW NowTag'!$M$109,'ASETTW NowTag'!$Q$109,'ASETTW NowTag'!$U$109)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2BC2-4344-A946-7CDCF994DAF0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NowTag'!$E$110,'ASETTW NowTag'!$I$110,'ASETTW NowTag'!$M$110,'ASETTW NowTag'!$Q$110,'ASETTW NowTag'!$U$110)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2BC2-4344-A946-7CDCF994DAF0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NowTag'!$E$111,'ASETTW NowTag'!$I$111,'ASETTW NowTag'!$M$111,'ASETTW NowTag'!$Q$111,'ASETTW NowTag'!$U$111)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2BC2-4344-A946-7CDCF994DAF0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NowTag'!$E$112,'ASETTW NowTag'!$I$112,'ASETTW NowTag'!$M$112,'ASETTW NowTag'!$Q$112,'ASETTW NowTag'!$U$112)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2BC2-4344-A946-7CDCF994DAF0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NowTag'!$E$113,'ASETTW NowTag'!$I$113,'ASETTW NowTag'!$M$113,'ASETTW NowTag'!$Q$113,'ASETTW NowTag'!$U$113)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2BC2-4344-A946-7CDCF994DAF0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NowTag'!$E$114,'ASETTW NowTag'!$I$114,'ASETTW NowTag'!$M$114,'ASETTW NowTag'!$Q$114,'ASETTW NowTag'!$U$114)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2BC2-4344-A946-7CDCF994DAF0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NowTag'!$E$115,'ASETTW NowTag'!$I$115,'ASETTW NowTag'!$M$115,'ASETTW NowTag'!$Q$115,'ASETTW NowTag'!$U$115)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2BC2-4344-A946-7CDCF994DAF0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NowTag'!$E$116,'ASETTW NowTag'!$I$116,'ASETTW NowTag'!$M$116,'ASETTW NowTag'!$Q$116,'ASETTW NowTag'!$U$116)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2BC2-4344-A946-7CDCF994DAF0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NowTag'!$E$117,'ASETTW NowTag'!$I$117,'ASETTW NowTag'!$M$117,'ASETTW NowTag'!$Q$117,'ASETTW NowTag'!$U$117)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2BC2-4344-A946-7CDCF994DAF0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NowTag'!$E$118,'ASETTW NowTag'!$I$118,'ASETTW NowTag'!$M$118,'ASETTW NowTag'!$Q$118,'ASETTW NowTag'!$U$118)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2BC2-4344-A946-7CDCF994DAF0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NowTag'!$E$119,'ASETTW NowTag'!$I$119,'ASETTW NowTag'!$M$119,'ASETTW NowTag'!$Q$119,'ASETTW NowTag'!$U$119)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2BC2-4344-A946-7CDCF994DAF0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NowTag'!$E$120,'ASETTW NowTag'!$I$120,'ASETTW NowTag'!$M$120,'ASETTW NowTag'!$Q$120,'ASETTW NowTag'!$U$120)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2BC2-4344-A946-7CDCF994DAF0}"/>
            </c:ext>
          </c:extLst>
        </c:ser>
        <c:ser>
          <c:idx val="119"/>
          <c:order val="119"/>
          <c:tx>
            <c:strRef>
              <c:f>'ASETTW NowTag'!$A$121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NowTag'!$D$121:$W$121</c15:sqref>
                  </c15:fullRef>
                </c:ext>
              </c:extLst>
              <c:f>('ASETTW NowTag'!$E$121,'ASETTW NowTag'!$I$121,'ASETTW NowTag'!$M$121,'ASETTW NowTag'!$Q$121,'ASETTW NowTag'!$U$121)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2BC2-4344-A946-7CDCF994DAF0}"/>
            </c:ext>
          </c:extLst>
        </c:ser>
        <c:ser>
          <c:idx val="120"/>
          <c:order val="120"/>
          <c:tx>
            <c:strRef>
              <c:f>'ASETTW NowTag'!$A$122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NowTag'!$D$122:$W$122</c15:sqref>
                  </c15:fullRef>
                </c:ext>
              </c:extLst>
              <c:f>('ASETTW NowTag'!$E$122,'ASETTW NowTag'!$I$122,'ASETTW NowTag'!$M$122,'ASETTW NowTag'!$Q$122,'ASETTW NowTag'!$U$122)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2BC2-4344-A946-7CDCF994DAF0}"/>
            </c:ext>
          </c:extLst>
        </c:ser>
        <c:ser>
          <c:idx val="121"/>
          <c:order val="121"/>
          <c:tx>
            <c:strRef>
              <c:f>'ASETTW NowTag'!$A$123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NowTag'!$D$123:$W$123</c15:sqref>
                  </c15:fullRef>
                </c:ext>
              </c:extLst>
              <c:f>('ASETTW NowTag'!$E$123,'ASETTW NowTag'!$I$123,'ASETTW NowTag'!$M$123,'ASETTW NowTag'!$Q$123,'ASETTW NowTag'!$U$123)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2BC2-4344-A946-7CDCF994DAF0}"/>
            </c:ext>
          </c:extLst>
        </c:ser>
        <c:ser>
          <c:idx val="122"/>
          <c:order val="122"/>
          <c:tx>
            <c:strRef>
              <c:f>'ASETTW NowTag'!$A$124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NowTag'!$D$124:$W$124</c15:sqref>
                  </c15:fullRef>
                </c:ext>
              </c:extLst>
              <c:f>('ASETTW NowTag'!$E$124,'ASETTW NowTag'!$I$124,'ASETTW NowTag'!$M$124,'ASETTW NowTag'!$Q$124,'ASETTW NowTag'!$U$124)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2BC2-4344-A946-7CDCF994DAF0}"/>
            </c:ext>
          </c:extLst>
        </c:ser>
        <c:ser>
          <c:idx val="123"/>
          <c:order val="123"/>
          <c:tx>
            <c:strRef>
              <c:f>'ASETTW NowTag'!$A$125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NowTag'!$D$125:$W$125</c15:sqref>
                  </c15:fullRef>
                </c:ext>
              </c:extLst>
              <c:f>('ASETTW NowTag'!$E$125,'ASETTW NowTag'!$I$125,'ASETTW NowTag'!$M$125,'ASETTW NowTag'!$Q$125,'ASETTW NowTag'!$U$125)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2BC2-4344-A946-7CDCF994DAF0}"/>
            </c:ext>
          </c:extLst>
        </c:ser>
        <c:ser>
          <c:idx val="124"/>
          <c:order val="124"/>
          <c:tx>
            <c:strRef>
              <c:f>'ASETTW NowTag'!$A$126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NowTag'!$D$126:$W$126</c15:sqref>
                  </c15:fullRef>
                </c:ext>
              </c:extLst>
              <c:f>('ASETTW NowTag'!$E$126,'ASETTW NowTag'!$I$126,'ASETTW NowTag'!$M$126,'ASETTW NowTag'!$Q$126,'ASETTW NowTag'!$U$126)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2BC2-4344-A946-7CDCF994DAF0}"/>
            </c:ext>
          </c:extLst>
        </c:ser>
        <c:ser>
          <c:idx val="125"/>
          <c:order val="125"/>
          <c:tx>
            <c:strRef>
              <c:f>'ASETTW NowTag'!$A$127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NowTag'!$D$127:$W$127</c15:sqref>
                  </c15:fullRef>
                </c:ext>
              </c:extLst>
              <c:f>('ASETTW NowTag'!$E$127,'ASETTW NowTag'!$I$127,'ASETTW NowTag'!$M$127,'ASETTW NowTag'!$Q$127,'ASETTW NowTag'!$U$127)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2BC2-4344-A946-7CDCF994DAF0}"/>
            </c:ext>
          </c:extLst>
        </c:ser>
        <c:ser>
          <c:idx val="126"/>
          <c:order val="126"/>
          <c:tx>
            <c:strRef>
              <c:f>'ASETTW NowTag'!$A$128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NowTag'!$D$128:$W$128</c15:sqref>
                  </c15:fullRef>
                </c:ext>
              </c:extLst>
              <c:f>('ASETTW NowTag'!$E$128,'ASETTW NowTag'!$I$128,'ASETTW NowTag'!$M$128,'ASETTW NowTag'!$Q$128,'ASETTW NowTag'!$U$128)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2BC2-4344-A946-7CDCF994DAF0}"/>
            </c:ext>
          </c:extLst>
        </c:ser>
        <c:ser>
          <c:idx val="127"/>
          <c:order val="127"/>
          <c:tx>
            <c:strRef>
              <c:f>'ASETTW NowTag'!$A$129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NowTag'!$D$129:$W$129</c15:sqref>
                  </c15:fullRef>
                </c:ext>
              </c:extLst>
              <c:f>('ASETTW NowTag'!$E$129,'ASETTW NowTag'!$I$129,'ASETTW NowTag'!$M$129,'ASETTW NowTag'!$Q$129,'ASETTW NowTag'!$U$129)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2BC2-4344-A946-7CDCF994DAF0}"/>
            </c:ext>
          </c:extLst>
        </c:ser>
        <c:ser>
          <c:idx val="128"/>
          <c:order val="128"/>
          <c:tx>
            <c:strRef>
              <c:f>'ASETTW NowTag'!$A$130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NowTag'!$D$130:$W$130</c15:sqref>
                  </c15:fullRef>
                </c:ext>
              </c:extLst>
              <c:f>('ASETTW NowTag'!$E$130,'ASETTW NowTag'!$I$130,'ASETTW NowTag'!$M$130,'ASETTW NowTag'!$Q$130,'ASETTW NowTag'!$U$130)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2BC2-4344-A946-7CDCF994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i="0" kern="1200" spc="0" baseline="0">
                <a:solidFill>
                  <a:schemeClr val="accent1"/>
                </a:solidFill>
                <a:effectLst/>
              </a:rPr>
              <a:t>Average Scaled Estimator (ASE)</a:t>
            </a:r>
            <a:r>
              <a:rPr lang="en-US" sz="1600" b="0" i="0" kern="1200" spc="0" baseline="0">
                <a:solidFill>
                  <a:srgbClr val="595959"/>
                </a:solidFill>
                <a:effectLst/>
              </a:rPr>
              <a:t>, No Dodging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[Blank]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8CC-4D46-82C9-C9FB53538543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C-4D46-82C9-C9FB53538543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CC-4D46-82C9-C9FB53538543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7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1.3558832523293713</c:v>
                </c:pt>
                <c:pt idx="1">
                  <c:v>1.2816360185521165</c:v>
                </c:pt>
                <c:pt idx="2">
                  <c:v>1.2330276919507643</c:v>
                </c:pt>
                <c:pt idx="3">
                  <c:v>1.1774598915643197</c:v>
                </c:pt>
                <c:pt idx="4">
                  <c:v>1.1392033615308128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CC-4D46-82C9-C9FB53538543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CC-4D46-82C9-C9FB53538543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CC-4D46-82C9-C9FB53538543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1.3944604044150033</c:v>
                </c:pt>
                <c:pt idx="1">
                  <c:v>1.307977714458223</c:v>
                </c:pt>
                <c:pt idx="2">
                  <c:v>1.225398593657238</c:v>
                </c:pt>
                <c:pt idx="3">
                  <c:v>1.1700716679134415</c:v>
                </c:pt>
                <c:pt idx="4">
                  <c:v>1.1125646670742164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CC-4D46-82C9-C9FB53538543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CC-4D46-82C9-C9FB53538543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8CC-4D46-82C9-C9FB53538543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1.4253168517371577</c:v>
                </c:pt>
                <c:pt idx="1">
                  <c:v>1.3242839019606019</c:v>
                </c:pt>
                <c:pt idx="2">
                  <c:v>1.2476118557481317</c:v>
                </c:pt>
                <c:pt idx="3">
                  <c:v>1.1912047120383107</c:v>
                </c:pt>
                <c:pt idx="4">
                  <c:v>1.1309223880324062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8CC-4D46-82C9-C9FB53538543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8CC-4D46-82C9-C9FB53538543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1.4146784310964402</c:v>
                </c:pt>
                <c:pt idx="1">
                  <c:v>1.3348556551386013</c:v>
                </c:pt>
                <c:pt idx="2">
                  <c:v>1.2584940452053421</c:v>
                </c:pt>
                <c:pt idx="3">
                  <c:v>1.1997506553309489</c:v>
                </c:pt>
                <c:pt idx="4">
                  <c:v>1.1436495206393675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8CC-4D46-82C9-C9FB53538543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8CC-4D46-82C9-C9FB53538543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</c:strCache>
            </c:strRef>
          </c:tx>
          <c:spPr>
            <a:ln w="57150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8CC-4D46-82C9-C9FB53538543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1.4625600053439534</c:v>
                </c:pt>
                <c:pt idx="1">
                  <c:v>1.3733787877549912</c:v>
                </c:pt>
                <c:pt idx="2">
                  <c:v>1.3180479787075239</c:v>
                </c:pt>
                <c:pt idx="3">
                  <c:v>1.2611044181027136</c:v>
                </c:pt>
                <c:pt idx="4">
                  <c:v>1.1975342205462083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8CC-4D46-82C9-C9FB53538543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1.4618369461624359</c:v>
                </c:pt>
                <c:pt idx="1">
                  <c:v>1.3959717568164762</c:v>
                </c:pt>
                <c:pt idx="2">
                  <c:v>1.3332292564744845</c:v>
                </c:pt>
                <c:pt idx="3">
                  <c:v>1.2810466962255611</c:v>
                </c:pt>
                <c:pt idx="4">
                  <c:v>1.2336347001598647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8CC-4D46-82C9-C9FB53538543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1.5215354163684127</c:v>
                </c:pt>
                <c:pt idx="1">
                  <c:v>1.4298370885355645</c:v>
                </c:pt>
                <c:pt idx="2">
                  <c:v>1.3550152627446419</c:v>
                </c:pt>
                <c:pt idx="3">
                  <c:v>1.2963711602402812</c:v>
                </c:pt>
                <c:pt idx="4">
                  <c:v>1.2445696891755857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8CC-4D46-82C9-C9FB53538543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1.5902924651174473</c:v>
                </c:pt>
                <c:pt idx="1">
                  <c:v>1.4881269157518207</c:v>
                </c:pt>
                <c:pt idx="2">
                  <c:v>1.4167227887120437</c:v>
                </c:pt>
                <c:pt idx="3">
                  <c:v>1.3601335134246648</c:v>
                </c:pt>
                <c:pt idx="4">
                  <c:v>1.3084085235990333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8CC-4D46-82C9-C9FB53538543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1.5991607128385432</c:v>
                </c:pt>
                <c:pt idx="1">
                  <c:v>1.4870799988611414</c:v>
                </c:pt>
                <c:pt idx="2">
                  <c:v>1.4200524914449586</c:v>
                </c:pt>
                <c:pt idx="3">
                  <c:v>1.3670891590673038</c:v>
                </c:pt>
                <c:pt idx="4">
                  <c:v>1.3129956974559309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8CC-4D46-82C9-C9FB53538543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1.6197264083789715</c:v>
                </c:pt>
                <c:pt idx="1">
                  <c:v>1.5112456030529633</c:v>
                </c:pt>
                <c:pt idx="2">
                  <c:v>1.4167518736748665</c:v>
                </c:pt>
                <c:pt idx="3">
                  <c:v>1.3426714143188789</c:v>
                </c:pt>
                <c:pt idx="4">
                  <c:v>1.2953863051064807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8CC-4D46-82C9-C9FB53538543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1.6114657359938422</c:v>
                </c:pt>
                <c:pt idx="1">
                  <c:v>1.5202331127322868</c:v>
                </c:pt>
                <c:pt idx="2">
                  <c:v>1.4162324456055586</c:v>
                </c:pt>
                <c:pt idx="3">
                  <c:v>1.3553699125630823</c:v>
                </c:pt>
                <c:pt idx="4">
                  <c:v>1.2942353798495694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8CC-4D46-82C9-C9FB53538543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1.5860397467875593</c:v>
                </c:pt>
                <c:pt idx="1">
                  <c:v>1.4871730969078327</c:v>
                </c:pt>
                <c:pt idx="2">
                  <c:v>1.4280962166470772</c:v>
                </c:pt>
                <c:pt idx="3">
                  <c:v>1.3641634802855058</c:v>
                </c:pt>
                <c:pt idx="4">
                  <c:v>1.3168883182035573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8CC-4D46-82C9-C9FB53538543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CC-4D46-82C9-C9FB53538543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1.6342425550420461</c:v>
                </c:pt>
                <c:pt idx="1">
                  <c:v>1.5233456443423967</c:v>
                </c:pt>
                <c:pt idx="2">
                  <c:v>1.4473227747252606</c:v>
                </c:pt>
                <c:pt idx="3">
                  <c:v>1.3826034724044525</c:v>
                </c:pt>
                <c:pt idx="4">
                  <c:v>1.3329974224512062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8CC-4D46-82C9-C9FB53538543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8CC-4D46-82C9-C9FB53538543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Haxorus</c:v>
                </c:pt>
              </c:strCache>
            </c:strRef>
          </c:tx>
          <c:spPr>
            <a:ln w="19050" cap="rnd">
              <a:solidFill>
                <a:srgbClr val="BCB8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1.5742883181745826</c:v>
                </c:pt>
                <c:pt idx="1">
                  <c:v>1.4733607698460163</c:v>
                </c:pt>
                <c:pt idx="2">
                  <c:v>1.4063506730857396</c:v>
                </c:pt>
                <c:pt idx="3">
                  <c:v>1.3440702730656426</c:v>
                </c:pt>
                <c:pt idx="4">
                  <c:v>1.2808653015042124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8CC-4D46-82C9-C9FB53538543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1.6553491416269157</c:v>
                </c:pt>
                <c:pt idx="1">
                  <c:v>1.5277787468031769</c:v>
                </c:pt>
                <c:pt idx="2">
                  <c:v>1.462175970682527</c:v>
                </c:pt>
                <c:pt idx="3">
                  <c:v>1.4053725186743089</c:v>
                </c:pt>
                <c:pt idx="4">
                  <c:v>1.3581150576527761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8CC-4D46-82C9-C9FB53538543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1.6773306294203258</c:v>
                </c:pt>
                <c:pt idx="1">
                  <c:v>1.5593383230797693</c:v>
                </c:pt>
                <c:pt idx="2">
                  <c:v>1.4989126716422525</c:v>
                </c:pt>
                <c:pt idx="3">
                  <c:v>1.4451583299726389</c:v>
                </c:pt>
                <c:pt idx="4">
                  <c:v>1.3873486933012686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8CC-4D46-82C9-C9FB53538543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7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1.716572138293206</c:v>
                </c:pt>
                <c:pt idx="1">
                  <c:v>1.5904603681027327</c:v>
                </c:pt>
                <c:pt idx="2">
                  <c:v>1.5144927836330455</c:v>
                </c:pt>
                <c:pt idx="3">
                  <c:v>1.4646495118703486</c:v>
                </c:pt>
                <c:pt idx="4">
                  <c:v>1.4122847378769952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8CC-4D46-82C9-C9FB53538543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Kyurem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1.6274095091069412</c:v>
                </c:pt>
                <c:pt idx="1">
                  <c:v>1.5445702649802098</c:v>
                </c:pt>
                <c:pt idx="2">
                  <c:v>1.4724844838224438</c:v>
                </c:pt>
                <c:pt idx="3">
                  <c:v>1.4035849876984245</c:v>
                </c:pt>
                <c:pt idx="4">
                  <c:v>1.3301226944049844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8CC-4D46-82C9-C9FB53538543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  <c:pt idx="0">
                  <c:v>Shadow Exeggutor (Alola)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1.8096298234596957</c:v>
                </c:pt>
                <c:pt idx="1">
                  <c:v>1.7049311929604367</c:v>
                </c:pt>
                <c:pt idx="2">
                  <c:v>1.5977639421695973</c:v>
                </c:pt>
                <c:pt idx="3">
                  <c:v>1.4955393102136476</c:v>
                </c:pt>
                <c:pt idx="4">
                  <c:v>1.4407213165777388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8CC-4D46-82C9-C9FB53538543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1.8683182286609401</c:v>
                </c:pt>
                <c:pt idx="1">
                  <c:v>1.7723560358362798</c:v>
                </c:pt>
                <c:pt idx="2">
                  <c:v>1.664933732628586</c:v>
                </c:pt>
                <c:pt idx="3">
                  <c:v>1.5833465383563414</c:v>
                </c:pt>
                <c:pt idx="4">
                  <c:v>1.5305267164129199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8CC-4D46-82C9-C9FB53538543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Baxcalibur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1.7047153803001529</c:v>
                </c:pt>
                <c:pt idx="1">
                  <c:v>1.5993779387243834</c:v>
                </c:pt>
                <c:pt idx="2">
                  <c:v>1.5104573883209749</c:v>
                </c:pt>
                <c:pt idx="3">
                  <c:v>1.4237902553863211</c:v>
                </c:pt>
                <c:pt idx="4">
                  <c:v>1.3725332113238216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8CC-4D46-82C9-C9FB53538543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1.8703921673904615</c:v>
                </c:pt>
                <c:pt idx="1">
                  <c:v>1.7765318546775193</c:v>
                </c:pt>
                <c:pt idx="2">
                  <c:v>1.6754685937801848</c:v>
                </c:pt>
                <c:pt idx="3">
                  <c:v>1.6195180721883351</c:v>
                </c:pt>
                <c:pt idx="4">
                  <c:v>1.5654124560406619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8CC-4D46-82C9-C9FB53538543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  <c:pt idx="0">
                  <c:v>Giratina (Origin)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1.8664477838158771</c:v>
                </c:pt>
                <c:pt idx="1">
                  <c:v>1.7771269574779831</c:v>
                </c:pt>
                <c:pt idx="2">
                  <c:v>1.6899966356937934</c:v>
                </c:pt>
                <c:pt idx="3">
                  <c:v>1.6332696909518927</c:v>
                </c:pt>
                <c:pt idx="4">
                  <c:v>1.5662151518802008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8CC-4D46-82C9-C9FB53538543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1.1060708598433826</c:v>
                </c:pt>
                <c:pt idx="1">
                  <c:v>1.0503688728727267</c:v>
                </c:pt>
                <c:pt idx="2">
                  <c:v>0.99999999999999989</c:v>
                </c:pt>
                <c:pt idx="3">
                  <c:v>0.96178853121126295</c:v>
                </c:pt>
                <c:pt idx="4">
                  <c:v>0.92470426346041856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8CC-4D46-82C9-C9FB53538543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8CC-4D46-82C9-C9FB53538543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8CC-4D46-82C9-C9FB53538543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1.3293838691948636</c:v>
                </c:pt>
                <c:pt idx="1">
                  <c:v>1.2673907857349684</c:v>
                </c:pt>
                <c:pt idx="2">
                  <c:v>1.2017805872617873</c:v>
                </c:pt>
                <c:pt idx="3">
                  <c:v>1.1576173651472925</c:v>
                </c:pt>
                <c:pt idx="4">
                  <c:v>1.1157098683151094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8CC-4D46-82C9-C9FB53538543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  <c:pt idx="0">
                  <c:v>Baxcalibur</c:v>
                </c:pt>
              </c:strCache>
            </c:strRef>
          </c:tx>
          <c:spPr>
            <a:ln w="57150" cap="rnd">
              <a:solidFill>
                <a:schemeClr val="bg1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1.7662842447582803</c:v>
                </c:pt>
                <c:pt idx="1">
                  <c:v>1.6509061396703668</c:v>
                </c:pt>
                <c:pt idx="2">
                  <c:v>1.5591740906652052</c:v>
                </c:pt>
                <c:pt idx="3">
                  <c:v>1.471479026035607</c:v>
                </c:pt>
                <c:pt idx="4">
                  <c:v>1.4127985214075591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8CC-4D46-82C9-C9FB53538543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8CC-4D46-82C9-C9FB53538543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8CC-4D46-82C9-C9FB53538543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8CC-4D46-82C9-C9FB53538543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8CC-4D46-82C9-C9FB53538543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8CC-4D46-82C9-C9FB53538543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8CC-4D46-82C9-C9FB53538543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8CC-4D46-82C9-C9FB53538543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8CC-4D46-82C9-C9FB53538543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8CC-4D46-82C9-C9FB53538543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8CC-4D46-82C9-C9FB53538543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8CC-4D46-82C9-C9FB53538543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8CC-4D46-82C9-C9FB53538543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8CC-4D46-82C9-C9FB53538543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8CC-4D46-82C9-C9FB53538543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</c:strCache>
            </c:strRef>
          </c:tx>
          <c:spPr>
            <a:ln w="190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8CC-4D46-82C9-C9FB53538543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</c:strCache>
            </c:strRef>
          </c:tx>
          <c:spPr>
            <a:ln w="19050" cap="rnd">
              <a:solidFill>
                <a:srgbClr val="BCB800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8CC-4D46-82C9-C9FB53538543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8CC-4D46-82C9-C9FB53538543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8CC-4D46-82C9-C9FB53538543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8CC-4D46-82C9-C9FB53538543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8CC-4D46-82C9-C9FB53538543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</c:strCache>
            </c:strRef>
          </c:tx>
          <c:spPr>
            <a:ln w="44450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8CC-4D46-82C9-C9FB53538543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8CC-4D46-82C9-C9FB53538543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8CC-4D46-82C9-C9FB53538543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  <c:pt idx="0">
                  <c:v>1.7150747638039938</c:v>
                </c:pt>
                <c:pt idx="1">
                  <c:v>1.6091151337300087</c:v>
                </c:pt>
                <c:pt idx="2">
                  <c:v>1.5369951875375873</c:v>
                </c:pt>
                <c:pt idx="3">
                  <c:v>1.4625710290201617</c:v>
                </c:pt>
                <c:pt idx="4">
                  <c:v>1.3990402861089817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8CC-4D46-82C9-C9FB53538543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8CC-4D46-82C9-C9FB53538543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  <c:pt idx="0">
                  <c:v>1.7216451436771107</c:v>
                </c:pt>
                <c:pt idx="1">
                  <c:v>1.6342856674994788</c:v>
                </c:pt>
                <c:pt idx="2">
                  <c:v>1.5741082328320055</c:v>
                </c:pt>
                <c:pt idx="3">
                  <c:v>1.5179685355849639</c:v>
                </c:pt>
                <c:pt idx="4">
                  <c:v>1.4258577007710227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8CC-4D46-82C9-C9FB53538543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8CC-4D46-82C9-C9FB53538543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  <c:pt idx="0">
                  <c:v>1.7302994233367801</c:v>
                </c:pt>
                <c:pt idx="1">
                  <c:v>1.6283433063675841</c:v>
                </c:pt>
                <c:pt idx="2">
                  <c:v>1.5332118524643013</c:v>
                </c:pt>
                <c:pt idx="3">
                  <c:v>1.4884319959566681</c:v>
                </c:pt>
                <c:pt idx="4">
                  <c:v>1.4336914413128494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8CC-4D46-82C9-C9FB53538543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8CC-4D46-82C9-C9FB53538543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58CC-4D46-82C9-C9FB53538543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NowTag'!$D$71,'ASETTW NowTag'!$H$71,'ASETTW NowTag'!$L$71,'ASETTW NowTag'!$P$71,'ASETTW NowTag'!$T$71)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58CC-4D46-82C9-C9FB53538543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NowTag'!$D$72,'ASETTW NowTag'!$H$72,'ASETTW NowTag'!$L$72,'ASETTW NowTag'!$P$72,'ASETTW NowTag'!$T$72)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58CC-4D46-82C9-C9FB53538543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NowTag'!$D$73,'ASETTW NowTag'!$H$73,'ASETTW NowTag'!$L$73,'ASETTW NowTag'!$P$73,'ASETTW NowTag'!$T$73)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58CC-4D46-82C9-C9FB53538543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  <c:pt idx="0">
                  <c:v>Tyrantrum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NowTag'!$D$74,'ASETTW NowTag'!$H$74,'ASETTW NowTag'!$L$74,'ASETTW NowTag'!$P$74,'ASETTW NowTag'!$T$74)</c:f>
              <c:numCache>
                <c:formatCode>General</c:formatCode>
                <c:ptCount val="5"/>
                <c:pt idx="0">
                  <c:v>1.9454912730133704</c:v>
                </c:pt>
                <c:pt idx="1">
                  <c:v>1.843070507146894</c:v>
                </c:pt>
                <c:pt idx="2">
                  <c:v>1.7195415235850093</c:v>
                </c:pt>
                <c:pt idx="3">
                  <c:v>1.6348597506965339</c:v>
                </c:pt>
                <c:pt idx="4">
                  <c:v>1.554650570899798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58CC-4D46-82C9-C9FB53538543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NowTag'!$D$75,'ASETTW NowTag'!$H$75,'ASETTW NowTag'!$L$75,'ASETTW NowTag'!$P$75,'ASETTW NowTag'!$T$75)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58CC-4D46-82C9-C9FB53538543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NowTag'!$D$76,'ASETTW NowTag'!$H$76,'ASETTW NowTag'!$L$76,'ASETTW NowTag'!$P$76,'ASETTW NowTag'!$T$76)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58CC-4D46-82C9-C9FB53538543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NowTag'!$D$77,'ASETTW NowTag'!$H$77,'ASETTW NowTag'!$L$77,'ASETTW NowTag'!$P$77,'ASETTW NowTag'!$T$77)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58CC-4D46-82C9-C9FB53538543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NowTag'!$D$78,'ASETTW NowTag'!$H$78,'ASETTW NowTag'!$L$78,'ASETTW NowTag'!$P$78,'ASETTW NowTag'!$T$78)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58CC-4D46-82C9-C9FB53538543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NowTag'!$D$79,'ASETTW NowTag'!$H$79,'ASETTW NowTag'!$L$79,'ASETTW NowTag'!$P$79,'ASETTW NowTag'!$T$79)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58CC-4D46-82C9-C9FB53538543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57150" cap="rnd">
              <a:solidFill>
                <a:srgbClr val="AF0AD0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AF0AD0"/>
              </a:solidFill>
              <a:ln w="9525">
                <a:solidFill>
                  <a:srgbClr val="AF0AD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NowTag'!$D$80,'ASETTW NowTag'!$H$80,'ASETTW NowTag'!$L$80,'ASETTW NowTag'!$P$80,'ASETTW NowTag'!$T$80)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58CC-4D46-82C9-C9FB53538543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NowTag'!$D$81,'ASETTW NowTag'!$H$81,'ASETTW NowTag'!$L$81,'ASETTW NowTag'!$P$81,'ASETTW NowTag'!$T$81)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58CC-4D46-82C9-C9FB53538543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444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NowTag'!$D$82,'ASETTW NowTag'!$H$82,'ASETTW NowTag'!$L$82,'ASETTW NowTag'!$P$82,'ASETTW NowTag'!$T$82)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58CC-4D46-82C9-C9FB53538543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NowTag'!$D$83,'ASETTW NowTag'!$H$83,'ASETTW NowTag'!$L$83,'ASETTW NowTag'!$P$83,'ASETTW NowTag'!$T$83)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58CC-4D46-82C9-C9FB53538543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NowTag'!$D$84,'ASETTW NowTag'!$H$84,'ASETTW NowTag'!$L$84,'ASETTW NowTag'!$P$84,'ASETTW NowTag'!$T$84)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58CC-4D46-82C9-C9FB53538543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190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NowTag'!$D$85,'ASETTW NowTag'!$H$85,'ASETTW NowTag'!$L$85,'ASETTW NowTag'!$P$85,'ASETTW NowTag'!$T$85)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58CC-4D46-82C9-C9FB53538543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NowTag'!$D$86,'ASETTW NowTag'!$H$86,'ASETTW NowTag'!$L$86,'ASETTW NowTag'!$P$86,'ASETTW NowTag'!$T$86)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58CC-4D46-82C9-C9FB53538543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NowTag'!$D$87,'ASETTW NowTag'!$H$87,'ASETTW NowTag'!$L$87,'ASETTW NowTag'!$P$87,'ASETTW NowTag'!$T$87)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58CC-4D46-82C9-C9FB53538543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NowTag'!$D$88,'ASETTW NowTag'!$H$88,'ASETTW NowTag'!$L$88,'ASETTW NowTag'!$P$88,'ASETTW NowTag'!$T$88)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58CC-4D46-82C9-C9FB53538543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NowTag'!$D$89,'ASETTW NowTag'!$H$89,'ASETTW NowTag'!$L$89,'ASETTW NowTag'!$P$89,'ASETTW NowTag'!$T$89)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58CC-4D46-82C9-C9FB53538543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NowTag'!$D$90,'ASETTW NowTag'!$H$90,'ASETTW NowTag'!$L$90,'ASETTW NowTag'!$P$90,'ASETTW NowTag'!$T$90)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58CC-4D46-82C9-C9FB53538543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NowTag'!$D$91,'ASETTW NowTag'!$H$91,'ASETTW NowTag'!$L$91,'ASETTW NowTag'!$P$91,'ASETTW NowTag'!$T$91)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58CC-4D46-82C9-C9FB53538543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NowTag'!$D$92,'ASETTW NowTag'!$H$92,'ASETTW NowTag'!$L$92,'ASETTW NowTag'!$P$92,'ASETTW NowTag'!$T$92)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58CC-4D46-82C9-C9FB53538543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NowTag'!$D$93,'ASETTW NowTag'!$H$93,'ASETTW NowTag'!$L$93,'ASETTW NowTag'!$P$93,'ASETTW NowTag'!$T$93)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58CC-4D46-82C9-C9FB53538543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NowTag'!$D$94,'ASETTW NowTag'!$H$94,'ASETTW NowTag'!$L$94,'ASETTW NowTag'!$P$94,'ASETTW NowTag'!$T$94)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58CC-4D46-82C9-C9FB53538543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NowTag'!$D$95,'ASETTW NowTag'!$H$95,'ASETTW NowTag'!$L$95,'ASETTW NowTag'!$P$95,'ASETTW NowTag'!$T$95)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58CC-4D46-82C9-C9FB53538543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NowTag'!$D$96,'ASETTW NowTag'!$H$96,'ASETTW NowTag'!$L$96,'ASETTW NowTag'!$P$96,'ASETTW NowTag'!$T$96)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58CC-4D46-82C9-C9FB53538543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NowTag'!$D$97,'ASETTW NowTag'!$H$97,'ASETTW NowTag'!$L$97,'ASETTW NowTag'!$P$97,'ASETTW NowTag'!$T$97)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58CC-4D46-82C9-C9FB53538543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NowTag'!$D$98,'ASETTW NowTag'!$H$98,'ASETTW NowTag'!$L$98,'ASETTW NowTag'!$P$98,'ASETTW NowTag'!$T$98)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58CC-4D46-82C9-C9FB53538543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NowTag'!$D$99,'ASETTW NowTag'!$H$99,'ASETTW NowTag'!$L$99,'ASETTW NowTag'!$P$99,'ASETTW NowTag'!$T$99)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58CC-4D46-82C9-C9FB53538543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NowTag'!$D$100,'ASETTW NowTag'!$H$100,'ASETTW NowTag'!$L$100,'ASETTW NowTag'!$P$100,'ASETTW NowTag'!$T$100)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58CC-4D46-82C9-C9FB53538543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rgbClr val="BCB8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CB800"/>
              </a:solidFill>
              <a:ln w="9525">
                <a:solidFill>
                  <a:srgbClr val="BCB8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NowTag'!$D$101,'ASETTW NowTag'!$H$101,'ASETTW NowTag'!$L$101,'ASETTW NowTag'!$P$101,'ASETTW NowTag'!$T$101)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58CC-4D46-82C9-C9FB53538543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NowTag'!$D$102,'ASETTW NowTag'!$H$102,'ASETTW NowTag'!$L$102,'ASETTW NowTag'!$P$102,'ASETTW NowTag'!$T$102)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8CC-4D46-82C9-C9FB53538543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NowTag'!$D$103,'ASETTW NowTag'!$H$103,'ASETTW NowTag'!$L$103,'ASETTW NowTag'!$P$103,'ASETTW NowTag'!$T$103)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58CC-4D46-82C9-C9FB53538543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NowTag'!$D$104,'ASETTW NowTag'!$H$104,'ASETTW NowTag'!$L$104,'ASETTW NowTag'!$P$104,'ASETTW NowTag'!$T$104)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58CC-4D46-82C9-C9FB53538543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NowTag'!$D$105,'ASETTW NowTag'!$H$105,'ASETTW NowTag'!$L$105,'ASETTW NowTag'!$P$105,'ASETTW NowTag'!$T$105)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58CC-4D46-82C9-C9FB53538543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NowTag'!$D$106,'ASETTW NowTag'!$H$106,'ASETTW NowTag'!$L$106,'ASETTW NowTag'!$P$106,'ASETTW NowTag'!$T$106)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58CC-4D46-82C9-C9FB53538543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NowTag'!$D$107,'ASETTW NowTag'!$H$107,'ASETTW NowTag'!$L$107,'ASETTW NowTag'!$P$107,'ASETTW NowTag'!$T$107)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58CC-4D46-82C9-C9FB53538543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NowTag'!$D$108,'ASETTW NowTag'!$H$108,'ASETTW NowTag'!$L$108,'ASETTW NowTag'!$P$108,'ASETTW NowTag'!$T$108)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58CC-4D46-82C9-C9FB53538543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NowTag'!$D$109,'ASETTW NowTag'!$H$109,'ASETTW NowTag'!$L$109,'ASETTW NowTag'!$P$109,'ASETTW NowTag'!$T$109)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58CC-4D46-82C9-C9FB53538543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NowTag'!$D$110,'ASETTW NowTag'!$H$110,'ASETTW NowTag'!$L$110,'ASETTW NowTag'!$P$110,'ASETTW NowTag'!$T$110)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58CC-4D46-82C9-C9FB53538543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NowTag'!$D$111,'ASETTW NowTag'!$H$111,'ASETTW NowTag'!$L$111,'ASETTW NowTag'!$P$111,'ASETTW NowTag'!$T$111)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58CC-4D46-82C9-C9FB53538543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NowTag'!$D$112,'ASETTW NowTag'!$H$112,'ASETTW NowTag'!$L$112,'ASETTW NowTag'!$P$112,'ASETTW NowTag'!$T$112)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58CC-4D46-82C9-C9FB53538543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NowTag'!$D$113,'ASETTW NowTag'!$H$113,'ASETTW NowTag'!$L$113,'ASETTW NowTag'!$P$113,'ASETTW NowTag'!$T$113)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58CC-4D46-82C9-C9FB53538543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NowTag'!$D$114,'ASETTW NowTag'!$H$114,'ASETTW NowTag'!$L$114,'ASETTW NowTag'!$P$114,'ASETTW NowTag'!$T$114)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58CC-4D46-82C9-C9FB53538543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NowTag'!$D$115,'ASETTW NowTag'!$H$115,'ASETTW NowTag'!$L$115,'ASETTW NowTag'!$P$115,'ASETTW NowTag'!$T$115)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58CC-4D46-82C9-C9FB53538543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NowTag'!$D$116,'ASETTW NowTag'!$H$116,'ASETTW NowTag'!$L$116,'ASETTW NowTag'!$P$116,'ASETTW NowTag'!$T$116)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58CC-4D46-82C9-C9FB53538543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NowTag'!$D$117,'ASETTW NowTag'!$H$117,'ASETTW NowTag'!$L$117,'ASETTW NowTag'!$P$117,'ASETTW NowTag'!$T$117)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58CC-4D46-82C9-C9FB53538543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NowTag'!$D$118,'ASETTW NowTag'!$H$118,'ASETTW NowTag'!$L$118,'ASETTW NowTag'!$P$118,'ASETTW NowTag'!$T$118)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58CC-4D46-82C9-C9FB53538543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NowTag'!$D$119,'ASETTW NowTag'!$H$119,'ASETTW NowTag'!$L$119,'ASETTW NowTag'!$P$119,'ASETTW NowTag'!$T$119)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58CC-4D46-82C9-C9FB53538543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NowTag'!$D$120,'ASETTW NowTag'!$H$120,'ASETTW NowTag'!$L$120,'ASETTW NowTag'!$P$120,'ASETTW NowTag'!$T$120)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58CC-4D46-82C9-C9FB53538543}"/>
            </c:ext>
          </c:extLst>
        </c:ser>
        <c:ser>
          <c:idx val="119"/>
          <c:order val="119"/>
          <c:tx>
            <c:strRef>
              <c:f>'ASETTW NowTag'!$A$121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NowTag'!$D$121:$W$121</c15:sqref>
                  </c15:fullRef>
                </c:ext>
              </c:extLst>
              <c:f>('ASETTW NowTag'!$D$121,'ASETTW NowTag'!$H$121,'ASETTW NowTag'!$L$121,'ASETTW NowTag'!$P$121,'ASETTW NowTag'!$T$121)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58CC-4D46-82C9-C9FB53538543}"/>
            </c:ext>
          </c:extLst>
        </c:ser>
        <c:ser>
          <c:idx val="120"/>
          <c:order val="120"/>
          <c:tx>
            <c:strRef>
              <c:f>'ASETTW NowTag'!$A$122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NowTag'!$D$122:$W$122</c15:sqref>
                  </c15:fullRef>
                </c:ext>
              </c:extLst>
              <c:f>('ASETTW NowTag'!$D$122,'ASETTW NowTag'!$H$122,'ASETTW NowTag'!$L$122,'ASETTW NowTag'!$P$122,'ASETTW NowTag'!$T$122)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58CC-4D46-82C9-C9FB53538543}"/>
            </c:ext>
          </c:extLst>
        </c:ser>
        <c:ser>
          <c:idx val="121"/>
          <c:order val="121"/>
          <c:tx>
            <c:strRef>
              <c:f>'ASETTW NowTag'!$A$123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NowTag'!$D$123:$W$123</c15:sqref>
                  </c15:fullRef>
                </c:ext>
              </c:extLst>
              <c:f>('ASETTW NowTag'!$D$123,'ASETTW NowTag'!$H$123,'ASETTW NowTag'!$L$123,'ASETTW NowTag'!$P$123,'ASETTW NowTag'!$T$123)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58CC-4D46-82C9-C9FB53538543}"/>
            </c:ext>
          </c:extLst>
        </c:ser>
        <c:ser>
          <c:idx val="122"/>
          <c:order val="122"/>
          <c:tx>
            <c:strRef>
              <c:f>'ASETTW NowTag'!$A$124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NowTag'!$D$124:$W$124</c15:sqref>
                  </c15:fullRef>
                </c:ext>
              </c:extLst>
              <c:f>('ASETTW NowTag'!$D$124,'ASETTW NowTag'!$H$124,'ASETTW NowTag'!$L$124,'ASETTW NowTag'!$P$124,'ASETTW NowTag'!$T$124)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58CC-4D46-82C9-C9FB53538543}"/>
            </c:ext>
          </c:extLst>
        </c:ser>
        <c:ser>
          <c:idx val="123"/>
          <c:order val="123"/>
          <c:tx>
            <c:strRef>
              <c:f>'ASETTW NowTag'!$A$125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NowTag'!$D$125:$W$125</c15:sqref>
                  </c15:fullRef>
                </c:ext>
              </c:extLst>
              <c:f>('ASETTW NowTag'!$D$125,'ASETTW NowTag'!$H$125,'ASETTW NowTag'!$L$125,'ASETTW NowTag'!$P$125,'ASETTW NowTag'!$T$125)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58CC-4D46-82C9-C9FB53538543}"/>
            </c:ext>
          </c:extLst>
        </c:ser>
        <c:ser>
          <c:idx val="124"/>
          <c:order val="124"/>
          <c:tx>
            <c:strRef>
              <c:f>'ASETTW NowTag'!$A$126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NowTag'!$D$126:$W$126</c15:sqref>
                  </c15:fullRef>
                </c:ext>
              </c:extLst>
              <c:f>('ASETTW NowTag'!$D$126,'ASETTW NowTag'!$H$126,'ASETTW NowTag'!$L$126,'ASETTW NowTag'!$P$126,'ASETTW NowTag'!$T$126)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58CC-4D46-82C9-C9FB53538543}"/>
            </c:ext>
          </c:extLst>
        </c:ser>
        <c:ser>
          <c:idx val="125"/>
          <c:order val="125"/>
          <c:tx>
            <c:strRef>
              <c:f>'ASETTW NowTag'!$A$127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NowTag'!$D$127:$W$127</c15:sqref>
                  </c15:fullRef>
                </c:ext>
              </c:extLst>
              <c:f>('ASETTW NowTag'!$D$127,'ASETTW NowTag'!$H$127,'ASETTW NowTag'!$L$127,'ASETTW NowTag'!$P$127,'ASETTW NowTag'!$T$127)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58CC-4D46-82C9-C9FB53538543}"/>
            </c:ext>
          </c:extLst>
        </c:ser>
        <c:ser>
          <c:idx val="126"/>
          <c:order val="126"/>
          <c:tx>
            <c:strRef>
              <c:f>'ASETTW NowTag'!$A$128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NowTag'!$D$128:$W$128</c15:sqref>
                  </c15:fullRef>
                </c:ext>
              </c:extLst>
              <c:f>('ASETTW NowTag'!$D$128,'ASETTW NowTag'!$H$128,'ASETTW NowTag'!$L$128,'ASETTW NowTag'!$P$128,'ASETTW NowTag'!$T$128)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58CC-4D46-82C9-C9FB53538543}"/>
            </c:ext>
          </c:extLst>
        </c:ser>
        <c:ser>
          <c:idx val="127"/>
          <c:order val="127"/>
          <c:tx>
            <c:strRef>
              <c:f>'ASETTW NowTag'!$A$129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NowTag'!$D$129:$W$129</c15:sqref>
                  </c15:fullRef>
                </c:ext>
              </c:extLst>
              <c:f>('ASETTW NowTag'!$D$129,'ASETTW NowTag'!$H$129,'ASETTW NowTag'!$L$129,'ASETTW NowTag'!$P$129,'ASETTW NowTag'!$T$129)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58CC-4D46-82C9-C9FB53538543}"/>
            </c:ext>
          </c:extLst>
        </c:ser>
        <c:ser>
          <c:idx val="128"/>
          <c:order val="128"/>
          <c:tx>
            <c:strRef>
              <c:f>'ASETTW NowTag'!$A$130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NowTag'!$D$130:$W$130</c15:sqref>
                  </c15:fullRef>
                </c:ext>
              </c:extLst>
              <c:f>('ASETTW NowTag'!$D$130,'ASETTW NowTag'!$H$130,'ASETTW NowTag'!$L$130,'ASETTW NowTag'!$P$130,'ASETTW NowTag'!$T$130)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58CC-4D46-82C9-C9FB53538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0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chemeClr val="accent1"/>
                </a:solidFill>
              </a:rPr>
              <a:t>Dragon</a:t>
            </a:r>
            <a:endParaRPr lang="en-US" sz="1600" b="0">
              <a:solidFill>
                <a:schemeClr val="accent1"/>
              </a:solidFill>
            </a:endParaRP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00B050"/>
                </a:solidFill>
              </a:rPr>
              <a:t>L40 Rayquaza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Mega!$I$18:$I$27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2F-40C1-9AA2-06C976F33381}"/>
            </c:ext>
          </c:extLst>
        </c:ser>
        <c:ser>
          <c:idx val="2"/>
          <c:order val="2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Mega!$J$18:$J$27</c:f>
              <c:numCache>
                <c:formatCode>General</c:formatCode>
                <c:ptCount val="10"/>
                <c:pt idx="0">
                  <c:v>0.97688288703339154</c:v>
                </c:pt>
                <c:pt idx="1">
                  <c:v>1.0143466186493675</c:v>
                </c:pt>
                <c:pt idx="2">
                  <c:v>1.0268345291880263</c:v>
                </c:pt>
                <c:pt idx="3">
                  <c:v>1.0330784844573555</c:v>
                </c:pt>
                <c:pt idx="4">
                  <c:v>1.0368248576189529</c:v>
                </c:pt>
                <c:pt idx="5">
                  <c:v>1.0393224397266847</c:v>
                </c:pt>
                <c:pt idx="6">
                  <c:v>1.0411064269464934</c:v>
                </c:pt>
                <c:pt idx="7">
                  <c:v>1.0424444173613494</c:v>
                </c:pt>
                <c:pt idx="8">
                  <c:v>1.0434850765729042</c:v>
                </c:pt>
                <c:pt idx="9">
                  <c:v>1.0443176039421482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2F-40C1-9AA2-06C976F33381}"/>
            </c:ext>
          </c:extLst>
        </c:ser>
        <c:ser>
          <c:idx val="3"/>
          <c:order val="3"/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Mega!$K$18:$K$27</c:f>
              <c:numCache>
                <c:formatCode>General</c:formatCode>
                <c:ptCount val="10"/>
                <c:pt idx="0">
                  <c:v>0.95552749838278928</c:v>
                </c:pt>
                <c:pt idx="1">
                  <c:v>1.0051203225982051</c:v>
                </c:pt>
                <c:pt idx="2">
                  <c:v>1.0216512640033435</c:v>
                </c:pt>
                <c:pt idx="3">
                  <c:v>1.0299167347059128</c:v>
                </c:pt>
                <c:pt idx="4">
                  <c:v>1.0348760171274545</c:v>
                </c:pt>
                <c:pt idx="5">
                  <c:v>1.0381822054084822</c:v>
                </c:pt>
                <c:pt idx="6">
                  <c:v>1.0405437684663592</c:v>
                </c:pt>
                <c:pt idx="7">
                  <c:v>1.0423149407597667</c:v>
                </c:pt>
                <c:pt idx="8">
                  <c:v>1.0436925192101951</c:v>
                </c:pt>
                <c:pt idx="9">
                  <c:v>1.0447945819705378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2F-40C1-9AA2-06C976F33381}"/>
            </c:ext>
          </c:extLst>
        </c:ser>
        <c:ser>
          <c:idx val="4"/>
          <c:order val="4"/>
          <c:spPr>
            <a:ln w="28575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Mega!$L$18:$L$27</c:f>
              <c:numCache>
                <c:formatCode>General</c:formatCode>
                <c:ptCount val="10"/>
                <c:pt idx="0">
                  <c:v>0.98753240372273554</c:v>
                </c:pt>
                <c:pt idx="1">
                  <c:v>1.0150142756468632</c:v>
                </c:pt>
                <c:pt idx="2">
                  <c:v>1.0241748996215725</c:v>
                </c:pt>
                <c:pt idx="3">
                  <c:v>1.0287552116089271</c:v>
                </c:pt>
                <c:pt idx="4">
                  <c:v>1.0315033988013398</c:v>
                </c:pt>
                <c:pt idx="5">
                  <c:v>1.0333355235962818</c:v>
                </c:pt>
                <c:pt idx="6">
                  <c:v>1.0346441841640976</c:v>
                </c:pt>
                <c:pt idx="7">
                  <c:v>1.035625679589959</c:v>
                </c:pt>
                <c:pt idx="8">
                  <c:v>1.0363890649211849</c:v>
                </c:pt>
                <c:pt idx="9">
                  <c:v>1.0369997731861655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2F-40C1-9AA2-06C976F33381}"/>
            </c:ext>
          </c:extLst>
        </c:ser>
        <c:ser>
          <c:idx val="5"/>
          <c:order val="5"/>
          <c:spPr>
            <a:ln w="28575" cap="rnd">
              <a:solidFill>
                <a:srgbClr val="FF99FF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Mega!$M$18:$M$27</c:f>
              <c:numCache>
                <c:formatCode>General</c:formatCode>
                <c:ptCount val="10"/>
                <c:pt idx="0">
                  <c:v>0.94670304378791637</c:v>
                </c:pt>
                <c:pt idx="1">
                  <c:v>0.99916674631549729</c:v>
                </c:pt>
                <c:pt idx="2">
                  <c:v>1.0166546471580242</c:v>
                </c:pt>
                <c:pt idx="3">
                  <c:v>1.0253985975792879</c:v>
                </c:pt>
                <c:pt idx="4">
                  <c:v>1.030644967832046</c:v>
                </c:pt>
                <c:pt idx="5">
                  <c:v>1.0341425480005513</c:v>
                </c:pt>
                <c:pt idx="6">
                  <c:v>1.0366408195494838</c:v>
                </c:pt>
                <c:pt idx="7">
                  <c:v>1.038514523211183</c:v>
                </c:pt>
                <c:pt idx="8">
                  <c:v>1.0399718482813936</c:v>
                </c:pt>
                <c:pt idx="9">
                  <c:v>1.0411377083375621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D62F-40C1-9AA2-06C976F33381}"/>
            </c:ext>
          </c:extLst>
        </c:ser>
        <c:ser>
          <c:idx val="6"/>
          <c:order val="6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Mega!$N$18:$N$27</c:f>
              <c:numCache>
                <c:formatCode>General</c:formatCode>
                <c:ptCount val="10"/>
                <c:pt idx="0">
                  <c:v>1.0148393728457183</c:v>
                </c:pt>
                <c:pt idx="1">
                  <c:v>1.0421538728686945</c:v>
                </c:pt>
                <c:pt idx="2">
                  <c:v>1.0512587062096865</c:v>
                </c:pt>
                <c:pt idx="3">
                  <c:v>1.0558111228801825</c:v>
                </c:pt>
                <c:pt idx="4">
                  <c:v>1.05854257288248</c:v>
                </c:pt>
                <c:pt idx="5">
                  <c:v>1.0603635395506785</c:v>
                </c:pt>
                <c:pt idx="6">
                  <c:v>1.0616642300279633</c:v>
                </c:pt>
                <c:pt idx="7">
                  <c:v>1.0626397478859266</c:v>
                </c:pt>
                <c:pt idx="8">
                  <c:v>1.063398483997676</c:v>
                </c:pt>
                <c:pt idx="9">
                  <c:v>1.0640054728870756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62F-40C1-9AA2-06C976F33381}"/>
            </c:ext>
          </c:extLst>
        </c:ser>
        <c:ser>
          <c:idx val="7"/>
          <c:order val="7"/>
          <c:spPr>
            <a:ln w="28575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Mega!$O$18:$O$27</c:f>
              <c:numCache>
                <c:formatCode>General</c:formatCode>
                <c:ptCount val="10"/>
                <c:pt idx="0">
                  <c:v>0.98817203117424912</c:v>
                </c:pt>
                <c:pt idx="1">
                  <c:v>1.0302404170050139</c:v>
                </c:pt>
                <c:pt idx="2">
                  <c:v>1.0442632122819353</c:v>
                </c:pt>
                <c:pt idx="3">
                  <c:v>1.051274609920396</c:v>
                </c:pt>
                <c:pt idx="4">
                  <c:v>1.0554814485034725</c:v>
                </c:pt>
                <c:pt idx="5">
                  <c:v>1.0582860075588567</c:v>
                </c:pt>
                <c:pt idx="6">
                  <c:v>1.0602892640269885</c:v>
                </c:pt>
                <c:pt idx="7">
                  <c:v>1.0617917063780871</c:v>
                </c:pt>
                <c:pt idx="8">
                  <c:v>1.062960272651164</c:v>
                </c:pt>
                <c:pt idx="9">
                  <c:v>1.0638951256696254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D62F-40C1-9AA2-06C976F33381}"/>
            </c:ext>
          </c:extLst>
        </c:ser>
        <c:ser>
          <c:idx val="8"/>
          <c:order val="8"/>
          <c:spPr>
            <a:ln w="28575" cap="rnd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Mega!$P$18:$P$27</c:f>
              <c:numCache>
                <c:formatCode>General</c:formatCode>
                <c:ptCount val="10"/>
                <c:pt idx="0">
                  <c:v>1.007968298469367</c:v>
                </c:pt>
                <c:pt idx="1">
                  <c:v>1.0336515822952559</c:v>
                </c:pt>
                <c:pt idx="2">
                  <c:v>1.0422126769038855</c:v>
                </c:pt>
                <c:pt idx="3">
                  <c:v>1.0464932242082003</c:v>
                </c:pt>
                <c:pt idx="4">
                  <c:v>1.0490615525907891</c:v>
                </c:pt>
                <c:pt idx="5">
                  <c:v>1.0507737715125152</c:v>
                </c:pt>
                <c:pt idx="6">
                  <c:v>1.0519967850280338</c:v>
                </c:pt>
                <c:pt idx="7">
                  <c:v>1.0529140451646726</c:v>
                </c:pt>
                <c:pt idx="8">
                  <c:v>1.0536274697153918</c:v>
                </c:pt>
                <c:pt idx="9">
                  <c:v>1.0541982093559668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D62F-40C1-9AA2-06C976F33381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Mega!$Q$18:$Q$27</c:f>
              <c:numCache>
                <c:formatCode>General</c:formatCode>
                <c:ptCount val="10"/>
                <c:pt idx="0">
                  <c:v>1.0603762129425567</c:v>
                </c:pt>
                <c:pt idx="1">
                  <c:v>1.1801881064712783</c:v>
                </c:pt>
                <c:pt idx="2">
                  <c:v>1.2201254043141856</c:v>
                </c:pt>
                <c:pt idx="3">
                  <c:v>1.2400940532356393</c:v>
                </c:pt>
                <c:pt idx="4">
                  <c:v>1.2520752425885111</c:v>
                </c:pt>
                <c:pt idx="5">
                  <c:v>1.2600627021570927</c:v>
                </c:pt>
                <c:pt idx="6">
                  <c:v>1.2657680304203656</c:v>
                </c:pt>
                <c:pt idx="7">
                  <c:v>1.2700470266178194</c:v>
                </c:pt>
                <c:pt idx="8">
                  <c:v>1.2733751347713951</c:v>
                </c:pt>
                <c:pt idx="9">
                  <c:v>1.2760376212942555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D62F-40C1-9AA2-06C976F33381}"/>
            </c:ext>
          </c:extLst>
        </c:ser>
        <c:ser>
          <c:idx val="10"/>
          <c:order val="10"/>
          <c:spPr>
            <a:ln w="76200" cap="rnd">
              <a:solidFill>
                <a:schemeClr val="accent2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Mega!$R$18:$R$27</c:f>
              <c:numCache>
                <c:formatCode>General</c:formatCode>
                <c:ptCount val="10"/>
                <c:pt idx="0">
                  <c:v>1.0380399414228403</c:v>
                </c:pt>
                <c:pt idx="1">
                  <c:v>1.0530486148186262</c:v>
                </c:pt>
                <c:pt idx="2">
                  <c:v>1.0580515059505549</c:v>
                </c:pt>
                <c:pt idx="3">
                  <c:v>1.0605529515165191</c:v>
                </c:pt>
                <c:pt idx="4">
                  <c:v>1.0620538188560977</c:v>
                </c:pt>
                <c:pt idx="5">
                  <c:v>1.0630543970824835</c:v>
                </c:pt>
                <c:pt idx="6">
                  <c:v>1.0637690958156161</c:v>
                </c:pt>
                <c:pt idx="7">
                  <c:v>1.0643051198654656</c:v>
                </c:pt>
                <c:pt idx="8">
                  <c:v>1.0647220274597931</c:v>
                </c:pt>
                <c:pt idx="9">
                  <c:v>1.0650555535352551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62F-40C1-9AA2-06C976F33381}"/>
            </c:ext>
          </c:extLst>
        </c:ser>
        <c:ser>
          <c:idx val="14"/>
          <c:order val="14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Mega!$V$18:$V$27</c:f>
              <c:numCache>
                <c:formatCode>General</c:formatCode>
                <c:ptCount val="10"/>
                <c:pt idx="0">
                  <c:v>1</c:v>
                </c:pt>
                <c:pt idx="1">
                  <c:v>1.05</c:v>
                </c:pt>
                <c:pt idx="2">
                  <c:v>1.0666666666666667</c:v>
                </c:pt>
                <c:pt idx="3">
                  <c:v>1.075</c:v>
                </c:pt>
                <c:pt idx="4">
                  <c:v>1.0799999999999998</c:v>
                </c:pt>
                <c:pt idx="5">
                  <c:v>1.0833333333333333</c:v>
                </c:pt>
                <c:pt idx="6">
                  <c:v>1.0857142857142859</c:v>
                </c:pt>
                <c:pt idx="7">
                  <c:v>1.0875000000000001</c:v>
                </c:pt>
                <c:pt idx="8">
                  <c:v>1.0888888888888888</c:v>
                </c:pt>
                <c:pt idx="9">
                  <c:v>1.0900000000000001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62F-40C1-9AA2-06C976F33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Mega!$H$18:$H$27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1.0249202891979903</c:v>
                      </c:pt>
                      <c:pt idx="1">
                        <c:v>1.0124601445989951</c:v>
                      </c:pt>
                      <c:pt idx="2">
                        <c:v>1.0083067630659968</c:v>
                      </c:pt>
                      <c:pt idx="3">
                        <c:v>1.0062300722994977</c:v>
                      </c:pt>
                      <c:pt idx="4">
                        <c:v>1.0049840578395979</c:v>
                      </c:pt>
                      <c:pt idx="5">
                        <c:v>1.0041533815329984</c:v>
                      </c:pt>
                      <c:pt idx="6">
                        <c:v>1.0035600413139987</c:v>
                      </c:pt>
                      <c:pt idx="7">
                        <c:v>1.0031150361497487</c:v>
                      </c:pt>
                      <c:pt idx="8">
                        <c:v>1.002768921021999</c:v>
                      </c:pt>
                      <c:pt idx="9">
                        <c:v>1.0024920289197992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D62F-40C1-9AA2-06C976F33381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Mega!$S$18:$S$27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62F-40C1-9AA2-06C976F33381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Mega!$T$18:$T$27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62F-40C1-9AA2-06C976F33381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Mega!$U$18:$U$27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62F-40C1-9AA2-06C976F33381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5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Rayquaza)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L40 Mamoswine: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Rayquaza)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Mega!$AM$18:$AM$27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EF4-AA42-D25DB5A9E507}"/>
            </c:ext>
          </c:extLst>
        </c:ser>
        <c:ser>
          <c:idx val="2"/>
          <c:order val="2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Mega!$AN$18:$AN$27</c:f>
              <c:numCache>
                <c:formatCode>General</c:formatCode>
                <c:ptCount val="10"/>
                <c:pt idx="0">
                  <c:v>0.97688288703339154</c:v>
                </c:pt>
                <c:pt idx="1">
                  <c:v>0.99550596065793096</c:v>
                </c:pt>
                <c:pt idx="2">
                  <c:v>1.0023745151033387</c:v>
                </c:pt>
                <c:pt idx="3">
                  <c:v>1.0059477447767966</c:v>
                </c:pt>
                <c:pt idx="4">
                  <c:v>1.0081383238564583</c:v>
                </c:pt>
                <c:pt idx="5">
                  <c:v>1.0096186751429956</c:v>
                </c:pt>
                <c:pt idx="6">
                  <c:v>1.0106860203690595</c:v>
                </c:pt>
                <c:pt idx="7">
                  <c:v>1.0114920389099447</c:v>
                </c:pt>
                <c:pt idx="8">
                  <c:v>1.0121222372113141</c:v>
                </c:pt>
                <c:pt idx="9">
                  <c:v>1.0126284864536959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82-4EF4-AA42-D25DB5A9E507}"/>
            </c:ext>
          </c:extLst>
        </c:ser>
        <c:ser>
          <c:idx val="3"/>
          <c:order val="3"/>
          <c:spPr>
            <a:ln w="19050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Mega!$AO$18:$AO$27</c:f>
              <c:numCache>
                <c:formatCode>General</c:formatCode>
                <c:ptCount val="10"/>
                <c:pt idx="0">
                  <c:v>0.95552749838278928</c:v>
                </c:pt>
                <c:pt idx="1">
                  <c:v>0.98444399006539107</c:v>
                </c:pt>
                <c:pt idx="2">
                  <c:v>0.99510895877551941</c:v>
                </c:pt>
                <c:pt idx="3">
                  <c:v>1.0006571979231338</c:v>
                </c:pt>
                <c:pt idx="4">
                  <c:v>1.0040585624354692</c:v>
                </c:pt>
                <c:pt idx="5">
                  <c:v>1.0063571392723285</c:v>
                </c:pt>
                <c:pt idx="6">
                  <c:v>1.0080144317243793</c:v>
                </c:pt>
                <c:pt idx="7">
                  <c:v>1.0092659559841994</c:v>
                </c:pt>
                <c:pt idx="8">
                  <c:v>1.0102444799543744</c:v>
                </c:pt>
                <c:pt idx="9">
                  <c:v>1.0110305452571162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82-4EF4-AA42-D25DB5A9E507}"/>
            </c:ext>
          </c:extLst>
        </c:ser>
        <c:ser>
          <c:idx val="4"/>
          <c:order val="4"/>
          <c:spPr>
            <a:ln w="19050" cap="rnd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Mega!$AP$18:$AP$27</c:f>
              <c:numCache>
                <c:formatCode>General</c:formatCode>
                <c:ptCount val="10"/>
                <c:pt idx="0">
                  <c:v>0.98753240372273554</c:v>
                </c:pt>
                <c:pt idx="1">
                  <c:v>0.99981321447573712</c:v>
                </c:pt>
                <c:pt idx="2">
                  <c:v>1.0043426181064887</c:v>
                </c:pt>
                <c:pt idx="3">
                  <c:v>1.0066989508086763</c:v>
                </c:pt>
                <c:pt idx="4">
                  <c:v>1.0081435075805165</c:v>
                </c:pt>
                <c:pt idx="5">
                  <c:v>1.0091197113138237</c:v>
                </c:pt>
                <c:pt idx="6">
                  <c:v>1.0098235620848446</c:v>
                </c:pt>
                <c:pt idx="7">
                  <c:v>1.0103550834310833</c:v>
                </c:pt>
                <c:pt idx="8">
                  <c:v>1.0107706617739507</c:v>
                </c:pt>
                <c:pt idx="9">
                  <c:v>1.0111045030756005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882-4EF4-AA42-D25DB5A9E507}"/>
            </c:ext>
          </c:extLst>
        </c:ser>
        <c:ser>
          <c:idx val="5"/>
          <c:order val="5"/>
          <c:spPr>
            <a:ln w="19050" cap="rnd">
              <a:solidFill>
                <a:srgbClr val="FF99FF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Mega!$AQ$18:$AQ$27</c:f>
              <c:numCache>
                <c:formatCode>General</c:formatCode>
                <c:ptCount val="10"/>
                <c:pt idx="0">
                  <c:v>0.94670304378791637</c:v>
                </c:pt>
                <c:pt idx="1">
                  <c:v>0.97921478157994424</c:v>
                </c:pt>
                <c:pt idx="2">
                  <c:v>0.99120574749896995</c:v>
                </c:pt>
                <c:pt idx="3">
                  <c:v>0.99744381048235853</c:v>
                </c:pt>
                <c:pt idx="4">
                  <c:v>1.0012680735490531</c:v>
                </c:pt>
                <c:pt idx="5">
                  <c:v>1.0038524371099953</c:v>
                </c:pt>
                <c:pt idx="6">
                  <c:v>1.0057157840968014</c:v>
                </c:pt>
                <c:pt idx="7">
                  <c:v>1.0071229129083548</c:v>
                </c:pt>
                <c:pt idx="8">
                  <c:v>1.0082230987500793</c:v>
                </c:pt>
                <c:pt idx="9">
                  <c:v>1.0091068971475701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3882-4EF4-AA42-D25DB5A9E507}"/>
            </c:ext>
          </c:extLst>
        </c:ser>
        <c:ser>
          <c:idx val="6"/>
          <c:order val="6"/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Mega!$AR$18:$AR$27</c:f>
              <c:numCache>
                <c:formatCode>General</c:formatCode>
                <c:ptCount val="10"/>
                <c:pt idx="0">
                  <c:v>1.0148393728457183</c:v>
                </c:pt>
                <c:pt idx="1">
                  <c:v>1.0186743344329714</c:v>
                </c:pt>
                <c:pt idx="2">
                  <c:v>1.0200887434069763</c:v>
                </c:pt>
                <c:pt idx="3">
                  <c:v>1.0208245617158338</c:v>
                </c:pt>
                <c:pt idx="4">
                  <c:v>1.0212756573187247</c:v>
                </c:pt>
                <c:pt idx="5">
                  <c:v>1.0215804990668684</c:v>
                </c:pt>
                <c:pt idx="6">
                  <c:v>1.021800292427772</c:v>
                </c:pt>
                <c:pt idx="7">
                  <c:v>1.0219662720187477</c:v>
                </c:pt>
                <c:pt idx="8">
                  <c:v>1.0220960457782693</c:v>
                </c:pt>
                <c:pt idx="9">
                  <c:v>1.0222002952935347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3882-4EF4-AA42-D25DB5A9E507}"/>
            </c:ext>
          </c:extLst>
        </c:ser>
        <c:ser>
          <c:idx val="7"/>
          <c:order val="7"/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Mega!$AS$18:$AS$27</c:f>
              <c:numCache>
                <c:formatCode>General</c:formatCode>
                <c:ptCount val="10"/>
                <c:pt idx="0">
                  <c:v>0.98817203117424912</c:v>
                </c:pt>
                <c:pt idx="1">
                  <c:v>1.0047402349980552</c:v>
                </c:pt>
                <c:pt idx="2">
                  <c:v>1.0108509131986971</c:v>
                </c:pt>
                <c:pt idx="3">
                  <c:v>1.0140298727374233</c:v>
                </c:pt>
                <c:pt idx="4">
                  <c:v>1.0159787433382554</c:v>
                </c:pt>
                <c:pt idx="5">
                  <c:v>1.0172957526752031</c:v>
                </c:pt>
                <c:pt idx="6">
                  <c:v>1.0182453270372192</c:v>
                </c:pt>
                <c:pt idx="7">
                  <c:v>1.0189624094984917</c:v>
                </c:pt>
                <c:pt idx="8">
                  <c:v>1.0195230717241273</c:v>
                </c:pt>
                <c:pt idx="9">
                  <c:v>1.0199734614289917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3882-4EF4-AA42-D25DB5A9E507}"/>
            </c:ext>
          </c:extLst>
        </c:ser>
        <c:ser>
          <c:idx val="8"/>
          <c:order val="8"/>
          <c:spPr>
            <a:ln w="19050" cap="rnd">
              <a:solidFill>
                <a:srgbClr val="0070C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Mega!$AT$18:$AT$27</c:f>
              <c:numCache>
                <c:formatCode>General</c:formatCode>
                <c:ptCount val="10"/>
                <c:pt idx="0">
                  <c:v>1.007968298469367</c:v>
                </c:pt>
                <c:pt idx="1">
                  <c:v>1.0134140376105969</c:v>
                </c:pt>
                <c:pt idx="2">
                  <c:v>1.0154225329074065</c:v>
                </c:pt>
                <c:pt idx="3">
                  <c:v>1.016467412881876</c:v>
                </c:pt>
                <c:pt idx="4">
                  <c:v>1.017107979658155</c:v>
                </c:pt>
                <c:pt idx="5">
                  <c:v>1.0175408623877407</c:v>
                </c:pt>
                <c:pt idx="6">
                  <c:v>1.0178529743297309</c:v>
                </c:pt>
                <c:pt idx="7">
                  <c:v>1.0180886694037636</c:v>
                </c:pt>
                <c:pt idx="8">
                  <c:v>1.0182729513126307</c:v>
                </c:pt>
                <c:pt idx="9">
                  <c:v>1.0184209881711022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3882-4EF4-AA42-D25DB5A9E507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Mega!$AU$18:$AU$27</c:f>
              <c:numCache>
                <c:formatCode>General</c:formatCode>
                <c:ptCount val="10"/>
                <c:pt idx="0">
                  <c:v>1.0603762129425567</c:v>
                </c:pt>
                <c:pt idx="1">
                  <c:v>1.0786472532871967</c:v>
                </c:pt>
                <c:pt idx="2">
                  <c:v>1.0853859709613851</c:v>
                </c:pt>
                <c:pt idx="3">
                  <c:v>1.0888916556212145</c:v>
                </c:pt>
                <c:pt idx="4">
                  <c:v>1.0910408260293623</c:v>
                </c:pt>
                <c:pt idx="5">
                  <c:v>1.092493194130669</c:v>
                </c:pt>
                <c:pt idx="6">
                  <c:v>1.0935403632543186</c:v>
                </c:pt>
                <c:pt idx="7">
                  <c:v>1.0943311455696307</c:v>
                </c:pt>
                <c:pt idx="8">
                  <c:v>1.0949494311878689</c:v>
                </c:pt>
                <c:pt idx="9">
                  <c:v>1.0954461107649616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3882-4EF4-AA42-D25DB5A9E507}"/>
            </c:ext>
          </c:extLst>
        </c:ser>
        <c:ser>
          <c:idx val="10"/>
          <c:order val="10"/>
          <c:spPr>
            <a:ln w="57150" cap="rnd">
              <a:solidFill>
                <a:schemeClr val="accent2">
                  <a:lumMod val="75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Mega!$AV$18:$AV$27</c:f>
              <c:numCache>
                <c:formatCode>General</c:formatCode>
                <c:ptCount val="10"/>
                <c:pt idx="0">
                  <c:v>1.0380399414228403</c:v>
                </c:pt>
                <c:pt idx="1">
                  <c:v>1.0309599311804996</c:v>
                </c:pt>
                <c:pt idx="2">
                  <c:v>1.0283486846803798</c:v>
                </c:pt>
                <c:pt idx="3">
                  <c:v>1.0269902353075013</c:v>
                </c:pt>
                <c:pt idx="4">
                  <c:v>1.026157433878836</c:v>
                </c:pt>
                <c:pt idx="5">
                  <c:v>1.0255946426617546</c:v>
                </c:pt>
                <c:pt idx="6">
                  <c:v>1.0251888656517403</c:v>
                </c:pt>
                <c:pt idx="7">
                  <c:v>1.0248824382788999</c:v>
                </c:pt>
                <c:pt idx="8">
                  <c:v>1.0246428532072647</c:v>
                </c:pt>
                <c:pt idx="9">
                  <c:v>1.0244503903574955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3882-4EF4-AA42-D25DB5A9E507}"/>
            </c:ext>
          </c:extLst>
        </c:ser>
        <c:ser>
          <c:idx val="14"/>
          <c:order val="14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Mega!$AZ$18:$AZ$27</c:f>
              <c:numCache>
                <c:formatCode>General</c:formatCode>
                <c:ptCount val="10"/>
                <c:pt idx="0">
                  <c:v>1</c:v>
                </c:pt>
                <c:pt idx="1">
                  <c:v>1.0461112924873943</c:v>
                </c:pt>
                <c:pt idx="2">
                  <c:v>1.06311804064203</c:v>
                </c:pt>
                <c:pt idx="3">
                  <c:v>1.07196546518211</c:v>
                </c:pt>
                <c:pt idx="4">
                  <c:v>1.0773894051125166</c:v>
                </c:pt>
                <c:pt idx="5">
                  <c:v>1.0810547995868034</c:v>
                </c:pt>
                <c:pt idx="6">
                  <c:v>1.0836975785875369</c:v>
                </c:pt>
                <c:pt idx="7">
                  <c:v>1.0856933048268425</c:v>
                </c:pt>
                <c:pt idx="8">
                  <c:v>1.0872536948454494</c:v>
                </c:pt>
                <c:pt idx="9">
                  <c:v>1.0885071832522302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882-4EF4-AA42-D25DB5A9E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Mega!$AL$18:$AL$27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1.0249202891979903</c:v>
                      </c:pt>
                      <c:pt idx="1">
                        <c:v>1.0134292217572005</c:v>
                      </c:pt>
                      <c:pt idx="2">
                        <c:v>1.0091910909338917</c:v>
                      </c:pt>
                      <c:pt idx="3">
                        <c:v>1.0069862871519295</c:v>
                      </c:pt>
                      <c:pt idx="4">
                        <c:v>1.0056346256353468</c:v>
                      </c:pt>
                      <c:pt idx="5">
                        <c:v>1.0047211987321074</c:v>
                      </c:pt>
                      <c:pt idx="6">
                        <c:v>1.004062610562261</c:v>
                      </c:pt>
                      <c:pt idx="7">
                        <c:v>1.0035652698118258</c:v>
                      </c:pt>
                      <c:pt idx="8">
                        <c:v>1.0031764161065724</c:v>
                      </c:pt>
                      <c:pt idx="9">
                        <c:v>1.0028640431705393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3882-4EF4-AA42-D25DB5A9E507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Mega!$AW$18:$AW$27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882-4EF4-AA42-D25DB5A9E507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Mega!$AX$18:$AX$27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882-4EF4-AA42-D25DB5A9E507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Mega!$AY$18:$AY$27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882-4EF4-AA42-D25DB5A9E507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1000000000000001"/>
          <c:min val="0.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chemeClr val="accent1"/>
                </a:solidFill>
              </a:rPr>
              <a:t>Dragon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00B050"/>
                </a:solidFill>
              </a:rPr>
              <a:t>L40 Rayquaza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40-44E9-AD29-450B535FCDC7}"/>
            </c:ext>
          </c:extLst>
        </c:ser>
        <c:ser>
          <c:idx val="2"/>
          <c:order val="2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old'!$J$12:$J$21</c:f>
              <c:numCache>
                <c:formatCode>General</c:formatCode>
                <c:ptCount val="10"/>
                <c:pt idx="0">
                  <c:v>0.90409004688221672</c:v>
                </c:pt>
                <c:pt idx="1">
                  <c:v>1.0595222908694135</c:v>
                </c:pt>
                <c:pt idx="2">
                  <c:v>1.1113330388651457</c:v>
                </c:pt>
                <c:pt idx="3">
                  <c:v>1.1372384128630117</c:v>
                </c:pt>
                <c:pt idx="4">
                  <c:v>1.1527816372617312</c:v>
                </c:pt>
                <c:pt idx="5">
                  <c:v>1.1631437868608776</c:v>
                </c:pt>
                <c:pt idx="6">
                  <c:v>1.1705453222888396</c:v>
                </c:pt>
                <c:pt idx="7">
                  <c:v>1.1760964738598108</c:v>
                </c:pt>
                <c:pt idx="8">
                  <c:v>1.1804140361927884</c:v>
                </c:pt>
                <c:pt idx="9">
                  <c:v>1.1838680860591704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640-44E9-AD29-450B535FCDC7}"/>
            </c:ext>
          </c:extLst>
        </c:ser>
        <c:ser>
          <c:idx val="3"/>
          <c:order val="3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old'!$K$12:$K$21</c:f>
              <c:numCache>
                <c:formatCode>General</c:formatCode>
                <c:ptCount val="10"/>
                <c:pt idx="0">
                  <c:v>0.81548926324414661</c:v>
                </c:pt>
                <c:pt idx="1">
                  <c:v>1.0212435653643748</c:v>
                </c:pt>
                <c:pt idx="2">
                  <c:v>1.089828332737784</c:v>
                </c:pt>
                <c:pt idx="3">
                  <c:v>1.1241207164244889</c:v>
                </c:pt>
                <c:pt idx="4">
                  <c:v>1.1446961466365118</c:v>
                </c:pt>
                <c:pt idx="5">
                  <c:v>1.1584131001111935</c:v>
                </c:pt>
                <c:pt idx="6">
                  <c:v>1.1682109240216807</c:v>
                </c:pt>
                <c:pt idx="7">
                  <c:v>1.1755592919545461</c:v>
                </c:pt>
                <c:pt idx="8">
                  <c:v>1.1812746892356634</c:v>
                </c:pt>
                <c:pt idx="9">
                  <c:v>1.1858470070605571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640-44E9-AD29-450B535FCDC7}"/>
            </c:ext>
          </c:extLst>
        </c:ser>
        <c:ser>
          <c:idx val="4"/>
          <c:order val="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old'!$L$12:$L$21</c:f>
              <c:numCache>
                <c:formatCode>General</c:formatCode>
                <c:ptCount val="10"/>
                <c:pt idx="0">
                  <c:v>0.94827353328371444</c:v>
                </c:pt>
                <c:pt idx="1">
                  <c:v>1.0622923145925778</c:v>
                </c:pt>
                <c:pt idx="2">
                  <c:v>1.1002985750288656</c:v>
                </c:pt>
                <c:pt idx="3">
                  <c:v>1.1193017052470093</c:v>
                </c:pt>
                <c:pt idx="4">
                  <c:v>1.130703583377896</c:v>
                </c:pt>
                <c:pt idx="5">
                  <c:v>1.1383048354651533</c:v>
                </c:pt>
                <c:pt idx="6">
                  <c:v>1.1437343012417662</c:v>
                </c:pt>
                <c:pt idx="7">
                  <c:v>1.1478064005742254</c:v>
                </c:pt>
                <c:pt idx="8">
                  <c:v>1.1509735889439161</c:v>
                </c:pt>
                <c:pt idx="9">
                  <c:v>1.1535073396396687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640-44E9-AD29-450B535FCDC7}"/>
            </c:ext>
          </c:extLst>
        </c:ser>
        <c:ser>
          <c:idx val="5"/>
          <c:order val="5"/>
          <c:spPr>
            <a:ln w="28575" cap="rnd">
              <a:solidFill>
                <a:srgbClr val="FF99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old'!$M$12:$M$21</c:f>
              <c:numCache>
                <c:formatCode>General</c:formatCode>
                <c:ptCount val="10"/>
                <c:pt idx="0">
                  <c:v>0.77887772668649846</c:v>
                </c:pt>
                <c:pt idx="1">
                  <c:v>0.99654293674425087</c:v>
                </c:pt>
                <c:pt idx="2">
                  <c:v>1.0690980067635019</c:v>
                </c:pt>
                <c:pt idx="3">
                  <c:v>1.1053755417731272</c:v>
                </c:pt>
                <c:pt idx="4">
                  <c:v>1.1271420627789022</c:v>
                </c:pt>
                <c:pt idx="5">
                  <c:v>1.1416530767827524</c:v>
                </c:pt>
                <c:pt idx="6">
                  <c:v>1.1520180867855028</c:v>
                </c:pt>
                <c:pt idx="7">
                  <c:v>1.1597918442875652</c:v>
                </c:pt>
                <c:pt idx="8">
                  <c:v>1.1658381001225027</c:v>
                </c:pt>
                <c:pt idx="9">
                  <c:v>1.1706751047904529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640-44E9-AD29-450B535FCDC7}"/>
            </c:ext>
          </c:extLst>
        </c:ser>
        <c:ser>
          <c:idx val="6"/>
          <c:order val="6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old'!$N$12:$N$21</c:f>
              <c:numCache>
                <c:formatCode>General</c:formatCode>
                <c:ptCount val="10"/>
                <c:pt idx="0">
                  <c:v>1.0615666651794262</c:v>
                </c:pt>
                <c:pt idx="1">
                  <c:v>1.1748910418186465</c:v>
                </c:pt>
                <c:pt idx="2">
                  <c:v>1.2126658340317198</c:v>
                </c:pt>
                <c:pt idx="3">
                  <c:v>1.2315532301382566</c:v>
                </c:pt>
                <c:pt idx="4">
                  <c:v>1.2428856678021785</c:v>
                </c:pt>
                <c:pt idx="5">
                  <c:v>1.2504406262447931</c:v>
                </c:pt>
                <c:pt idx="6">
                  <c:v>1.2558370251323754</c:v>
                </c:pt>
                <c:pt idx="7">
                  <c:v>1.2598843242980617</c:v>
                </c:pt>
                <c:pt idx="8">
                  <c:v>1.2630322236491509</c:v>
                </c:pt>
                <c:pt idx="9">
                  <c:v>1.2655505431300225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640-44E9-AD29-450B535FCDC7}"/>
            </c:ext>
          </c:extLst>
        </c:ser>
        <c:ser>
          <c:idx val="7"/>
          <c:order val="7"/>
          <c:spPr>
            <a:ln w="28575" cap="rnd">
              <a:solidFill>
                <a:srgbClr val="DE5FF7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old'!$O$12:$O$21</c:f>
              <c:numCache>
                <c:formatCode>General</c:formatCode>
                <c:ptCount val="10"/>
                <c:pt idx="0">
                  <c:v>0.95092726599575916</c:v>
                </c:pt>
                <c:pt idx="1">
                  <c:v>1.1254636329978795</c:v>
                </c:pt>
                <c:pt idx="2">
                  <c:v>1.1836424219985864</c:v>
                </c:pt>
                <c:pt idx="3">
                  <c:v>1.2127318164989398</c:v>
                </c:pt>
                <c:pt idx="4">
                  <c:v>1.2301854531991518</c:v>
                </c:pt>
                <c:pt idx="5">
                  <c:v>1.2418212109992932</c:v>
                </c:pt>
                <c:pt idx="6">
                  <c:v>1.2501324665708227</c:v>
                </c:pt>
                <c:pt idx="7">
                  <c:v>1.2563659082494698</c:v>
                </c:pt>
                <c:pt idx="8">
                  <c:v>1.2612141406661954</c:v>
                </c:pt>
                <c:pt idx="9">
                  <c:v>1.2650927265995757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640-44E9-AD29-450B535FCDC7}"/>
            </c:ext>
          </c:extLst>
        </c:ser>
        <c:ser>
          <c:idx val="8"/>
          <c:order val="8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old'!$P$12:$P$21</c:f>
              <c:numCache>
                <c:formatCode>General</c:formatCode>
                <c:ptCount val="10"/>
                <c:pt idx="0">
                  <c:v>1.0330594539953764</c:v>
                </c:pt>
                <c:pt idx="1">
                  <c:v>1.1396161226940067</c:v>
                </c:pt>
                <c:pt idx="2">
                  <c:v>1.1751350122602169</c:v>
                </c:pt>
                <c:pt idx="3">
                  <c:v>1.192894457043322</c:v>
                </c:pt>
                <c:pt idx="4">
                  <c:v>1.2035501239131849</c:v>
                </c:pt>
                <c:pt idx="5">
                  <c:v>1.2106539018264271</c:v>
                </c:pt>
                <c:pt idx="6">
                  <c:v>1.2157280289073145</c:v>
                </c:pt>
                <c:pt idx="7">
                  <c:v>1.2195336242179797</c:v>
                </c:pt>
                <c:pt idx="8">
                  <c:v>1.2224935316818304</c:v>
                </c:pt>
                <c:pt idx="9">
                  <c:v>1.2248614576529113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640-44E9-AD29-450B535FCDC7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old'!$Q$12:$Q$21</c:f>
              <c:numCache>
                <c:formatCode>General</c:formatCode>
                <c:ptCount val="10"/>
                <c:pt idx="0">
                  <c:v>1.1671400739821503</c:v>
                </c:pt>
                <c:pt idx="1">
                  <c:v>1.1969294664101207</c:v>
                </c:pt>
                <c:pt idx="2">
                  <c:v>1.2068592638861111</c:v>
                </c:pt>
                <c:pt idx="3">
                  <c:v>1.2118241626241062</c:v>
                </c:pt>
                <c:pt idx="4">
                  <c:v>1.2148031018669032</c:v>
                </c:pt>
                <c:pt idx="5">
                  <c:v>1.2167890613621013</c:v>
                </c:pt>
                <c:pt idx="6">
                  <c:v>1.2182076038586713</c:v>
                </c:pt>
                <c:pt idx="7">
                  <c:v>1.219271510731099</c:v>
                </c:pt>
                <c:pt idx="8">
                  <c:v>1.2200989938540978</c:v>
                </c:pt>
                <c:pt idx="9">
                  <c:v>1.2207609803524972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0640-44E9-AD29-450B535FCDC7}"/>
            </c:ext>
          </c:extLst>
        </c:ser>
        <c:ser>
          <c:idx val="10"/>
          <c:order val="10"/>
          <c:spPr>
            <a:ln w="28575" cap="rnd">
              <a:solidFill>
                <a:schemeClr val="accent2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old'!$R$12:$R$21</c:f>
              <c:numCache>
                <c:formatCode>General</c:formatCode>
                <c:ptCount val="10"/>
                <c:pt idx="0">
                  <c:v>1.157822864980492</c:v>
                </c:pt>
                <c:pt idx="1">
                  <c:v>1.2200919365479155</c:v>
                </c:pt>
                <c:pt idx="2">
                  <c:v>1.2408482937370566</c:v>
                </c:pt>
                <c:pt idx="3">
                  <c:v>1.2512264723316273</c:v>
                </c:pt>
                <c:pt idx="4">
                  <c:v>1.2574533794883695</c:v>
                </c:pt>
                <c:pt idx="5">
                  <c:v>1.2616046509261978</c:v>
                </c:pt>
                <c:pt idx="6">
                  <c:v>1.2645698448103606</c:v>
                </c:pt>
                <c:pt idx="7">
                  <c:v>1.266793740223483</c:v>
                </c:pt>
                <c:pt idx="8">
                  <c:v>1.2685234366559115</c:v>
                </c:pt>
                <c:pt idx="9">
                  <c:v>1.269907193801854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0640-44E9-AD29-450B535FC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old'!$H$12:$H$21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1.1033911013072115</c:v>
                      </c:pt>
                      <c:pt idx="1">
                        <c:v>1.0516955506536056</c:v>
                      </c:pt>
                      <c:pt idx="2">
                        <c:v>1.0344637004357373</c:v>
                      </c:pt>
                      <c:pt idx="3">
                        <c:v>1.0258477753268027</c:v>
                      </c:pt>
                      <c:pt idx="4">
                        <c:v>1.0206782202614424</c:v>
                      </c:pt>
                      <c:pt idx="5">
                        <c:v>1.0172318502178685</c:v>
                      </c:pt>
                      <c:pt idx="6">
                        <c:v>1.0147701573296017</c:v>
                      </c:pt>
                      <c:pt idx="7">
                        <c:v>1.0129238876634015</c:v>
                      </c:pt>
                      <c:pt idx="8">
                        <c:v>1.0114879001452457</c:v>
                      </c:pt>
                      <c:pt idx="9">
                        <c:v>1.0103391101307211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0640-44E9-AD29-450B535FCDC7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old'!$S$12:$S$21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0640-44E9-AD29-450B535FCDC7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0640-44E9-AD29-450B535FCDC7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0640-44E9-AD29-450B535FCDC7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Rayquaza)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L40 Mamoswine: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Rayquaza)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40-44E9-AD29-450B535FCDC7}"/>
            </c:ext>
          </c:extLst>
        </c:ser>
        <c:ser>
          <c:idx val="2"/>
          <c:order val="2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old'!$AL$12:$AL$21</c:f>
              <c:numCache>
                <c:formatCode>General</c:formatCode>
                <c:ptCount val="10"/>
                <c:pt idx="0">
                  <c:v>0.90409004688221672</c:v>
                </c:pt>
                <c:pt idx="1">
                  <c:v>0.98135480398309705</c:v>
                </c:pt>
                <c:pt idx="2">
                  <c:v>1.0098515602950782</c:v>
                </c:pt>
                <c:pt idx="3">
                  <c:v>1.0246764344459063</c:v>
                </c:pt>
                <c:pt idx="4">
                  <c:v>1.0337648676397317</c:v>
                </c:pt>
                <c:pt idx="5">
                  <c:v>1.039906656309223</c:v>
                </c:pt>
                <c:pt idx="6">
                  <c:v>1.044334935512605</c:v>
                </c:pt>
                <c:pt idx="7">
                  <c:v>1.0476790036313188</c:v>
                </c:pt>
                <c:pt idx="8">
                  <c:v>1.0502936160021015</c:v>
                </c:pt>
                <c:pt idx="9">
                  <c:v>1.0523939795368074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640-44E9-AD29-450B535FCDC7}"/>
            </c:ext>
          </c:extLst>
        </c:ser>
        <c:ser>
          <c:idx val="3"/>
          <c:order val="3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old'!$AM$12:$AM$21</c:f>
              <c:numCache>
                <c:formatCode>General</c:formatCode>
                <c:ptCount val="10"/>
                <c:pt idx="0">
                  <c:v>0.81548926324414661</c:v>
                </c:pt>
                <c:pt idx="1">
                  <c:v>0.93546009894560866</c:v>
                </c:pt>
                <c:pt idx="2">
                  <c:v>0.97970769381043943</c:v>
                </c:pt>
                <c:pt idx="3">
                  <c:v>1.0027266303576892</c:v>
                </c:pt>
                <c:pt idx="4">
                  <c:v>1.0168384578763672</c:v>
                </c:pt>
                <c:pt idx="5">
                  <c:v>1.0263749599897252</c:v>
                </c:pt>
                <c:pt idx="6">
                  <c:v>1.0332508549861399</c:v>
                </c:pt>
                <c:pt idx="7">
                  <c:v>1.0384432695085968</c:v>
                </c:pt>
                <c:pt idx="8">
                  <c:v>1.0425030406504201</c:v>
                </c:pt>
                <c:pt idx="9">
                  <c:v>1.0457643253291069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640-44E9-AD29-450B535FCDC7}"/>
            </c:ext>
          </c:extLst>
        </c:ser>
        <c:ser>
          <c:idx val="4"/>
          <c:order val="4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old'!$AN$12:$AN$21</c:f>
              <c:numCache>
                <c:formatCode>General</c:formatCode>
                <c:ptCount val="10"/>
                <c:pt idx="0">
                  <c:v>0.94827353328371444</c:v>
                </c:pt>
                <c:pt idx="1">
                  <c:v>0.99922505068427003</c:v>
                </c:pt>
                <c:pt idx="2">
                  <c:v>1.0180169686242124</c:v>
                </c:pt>
                <c:pt idx="3">
                  <c:v>1.0277930924560745</c:v>
                </c:pt>
                <c:pt idx="4">
                  <c:v>1.0337863742496662</c:v>
                </c:pt>
                <c:pt idx="5">
                  <c:v>1.0378365190246708</c:v>
                </c:pt>
                <c:pt idx="6">
                  <c:v>1.0407567060976859</c:v>
                </c:pt>
                <c:pt idx="7">
                  <c:v>1.0429619203678455</c:v>
                </c:pt>
                <c:pt idx="8">
                  <c:v>1.0446861019055123</c:v>
                </c:pt>
                <c:pt idx="9">
                  <c:v>1.0460711668847023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640-44E9-AD29-450B535FCDC7}"/>
            </c:ext>
          </c:extLst>
        </c:ser>
        <c:ser>
          <c:idx val="5"/>
          <c:order val="5"/>
          <c:spPr>
            <a:ln w="19050" cap="rnd">
              <a:solidFill>
                <a:srgbClr val="FF99FF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old'!$AO$12:$AO$21</c:f>
              <c:numCache>
                <c:formatCode>General</c:formatCode>
                <c:ptCount val="10"/>
                <c:pt idx="0">
                  <c:v>0.77887772668649846</c:v>
                </c:pt>
                <c:pt idx="1">
                  <c:v>0.91376477992342897</c:v>
                </c:pt>
                <c:pt idx="2">
                  <c:v>0.96351376807743749</c:v>
                </c:pt>
                <c:pt idx="3">
                  <c:v>0.98939469573249583</c:v>
                </c:pt>
                <c:pt idx="4">
                  <c:v>1.0052610754126288</c:v>
                </c:pt>
                <c:pt idx="5">
                  <c:v>1.0159832701921967</c:v>
                </c:pt>
                <c:pt idx="6">
                  <c:v>1.0237140591711189</c:v>
                </c:pt>
                <c:pt idx="7">
                  <c:v>1.0295520571314043</c:v>
                </c:pt>
                <c:pt idx="8">
                  <c:v>1.0341165878603522</c:v>
                </c:pt>
                <c:pt idx="9">
                  <c:v>1.0377833546833279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640-44E9-AD29-450B535FCDC7}"/>
            </c:ext>
          </c:extLst>
        </c:ser>
        <c:ser>
          <c:idx val="6"/>
          <c:order val="6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old'!$AP$12:$AP$21</c:f>
              <c:numCache>
                <c:formatCode>General</c:formatCode>
                <c:ptCount val="10"/>
                <c:pt idx="0">
                  <c:v>1.0615666651794262</c:v>
                </c:pt>
                <c:pt idx="1">
                  <c:v>1.0774774316567641</c:v>
                </c:pt>
                <c:pt idx="2">
                  <c:v>1.0833456340824779</c:v>
                </c:pt>
                <c:pt idx="3">
                  <c:v>1.0863984503925295</c:v>
                </c:pt>
                <c:pt idx="4">
                  <c:v>1.0882699885118179</c:v>
                </c:pt>
                <c:pt idx="5">
                  <c:v>1.0895347380423943</c:v>
                </c:pt>
                <c:pt idx="6">
                  <c:v>1.0904466326622075</c:v>
                </c:pt>
                <c:pt idx="7">
                  <c:v>1.0911352608145188</c:v>
                </c:pt>
                <c:pt idx="8">
                  <c:v>1.0916736755901708</c:v>
                </c:pt>
                <c:pt idx="9">
                  <c:v>1.0921061935320131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640-44E9-AD29-450B535FCDC7}"/>
            </c:ext>
          </c:extLst>
        </c:ser>
        <c:ser>
          <c:idx val="7"/>
          <c:order val="7"/>
          <c:spPr>
            <a:ln w="19050" cap="rnd">
              <a:solidFill>
                <a:srgbClr val="DE5FF7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old'!$AQ$12:$AQ$21</c:f>
              <c:numCache>
                <c:formatCode>General</c:formatCode>
                <c:ptCount val="10"/>
                <c:pt idx="0">
                  <c:v>0.95092726599575916</c:v>
                </c:pt>
                <c:pt idx="1">
                  <c:v>1.0196666303914099</c:v>
                </c:pt>
                <c:pt idx="2">
                  <c:v>1.0450190548307412</c:v>
                </c:pt>
                <c:pt idx="3">
                  <c:v>1.0582081524816003</c:v>
                </c:pt>
                <c:pt idx="4">
                  <c:v>1.0662937680266051</c:v>
                </c:pt>
                <c:pt idx="5">
                  <c:v>1.0717578717814649</c:v>
                </c:pt>
                <c:pt idx="6">
                  <c:v>1.0756975346915487</c:v>
                </c:pt>
                <c:pt idx="7">
                  <c:v>1.0786726183597211</c:v>
                </c:pt>
                <c:pt idx="8">
                  <c:v>1.0809987344215879</c:v>
                </c:pt>
                <c:pt idx="9">
                  <c:v>1.0828673438600021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640-44E9-AD29-450B535FCDC7}"/>
            </c:ext>
          </c:extLst>
        </c:ser>
        <c:ser>
          <c:idx val="8"/>
          <c:order val="8"/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old'!$AR$12:$AR$21</c:f>
              <c:numCache>
                <c:formatCode>General</c:formatCode>
                <c:ptCount val="10"/>
                <c:pt idx="0">
                  <c:v>1.0330594539953764</c:v>
                </c:pt>
                <c:pt idx="1">
                  <c:v>1.0556531310899799</c:v>
                </c:pt>
                <c:pt idx="2">
                  <c:v>1.0639861218934832</c:v>
                </c:pt>
                <c:pt idx="3">
                  <c:v>1.0683211956334371</c:v>
                </c:pt>
                <c:pt idx="4">
                  <c:v>1.0709788254841215</c:v>
                </c:pt>
                <c:pt idx="5">
                  <c:v>1.0727748007151132</c:v>
                </c:pt>
                <c:pt idx="6">
                  <c:v>1.0740697133526476</c:v>
                </c:pt>
                <c:pt idx="7">
                  <c:v>1.0750475821519754</c:v>
                </c:pt>
                <c:pt idx="8">
                  <c:v>1.0758121442867645</c:v>
                </c:pt>
                <c:pt idx="9">
                  <c:v>1.0764263303305059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640-44E9-AD29-450B535FCDC7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old'!$AS$12:$AS$21</c:f>
              <c:numCache>
                <c:formatCode>General</c:formatCode>
                <c:ptCount val="10"/>
                <c:pt idx="0">
                  <c:v>1.1671400739821503</c:v>
                </c:pt>
                <c:pt idx="1">
                  <c:v>1.1249172909788985</c:v>
                </c:pt>
                <c:pt idx="2">
                  <c:v>1.1093447013118358</c:v>
                </c:pt>
                <c:pt idx="3">
                  <c:v>1.1012433693746413</c:v>
                </c:pt>
                <c:pt idx="4">
                  <c:v>1.0962768237336391</c:v>
                </c:pt>
                <c:pt idx="5">
                  <c:v>1.092920527538918</c:v>
                </c:pt>
                <c:pt idx="6">
                  <c:v>1.0905006108925992</c:v>
                </c:pt>
                <c:pt idx="7">
                  <c:v>1.0886731818315045</c:v>
                </c:pt>
                <c:pt idx="8">
                  <c:v>1.0872443776145311</c:v>
                </c:pt>
                <c:pt idx="9">
                  <c:v>1.0860965943679206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0640-44E9-AD29-450B535FCDC7}"/>
            </c:ext>
          </c:extLst>
        </c:ser>
        <c:ser>
          <c:idx val="10"/>
          <c:order val="10"/>
          <c:spPr>
            <a:ln w="19050" cap="rnd">
              <a:solidFill>
                <a:schemeClr val="accent2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old'!$AT$12:$AT$21</c:f>
              <c:numCache>
                <c:formatCode>General</c:formatCode>
                <c:ptCount val="10"/>
                <c:pt idx="0">
                  <c:v>1.157822864980492</c:v>
                </c:pt>
                <c:pt idx="1">
                  <c:v>1.1284488055381583</c:v>
                </c:pt>
                <c:pt idx="2">
                  <c:v>1.1176150768728508</c:v>
                </c:pt>
                <c:pt idx="3">
                  <c:v>1.1119790436945809</c:v>
                </c:pt>
                <c:pt idx="4">
                  <c:v>1.1085238567906142</c:v>
                </c:pt>
                <c:pt idx="5">
                  <c:v>1.1061889078147915</c:v>
                </c:pt>
                <c:pt idx="6">
                  <c:v>1.1045053907569751</c:v>
                </c:pt>
                <c:pt idx="7">
                  <c:v>1.1032340626717774</c:v>
                </c:pt>
                <c:pt idx="8">
                  <c:v>1.1022400547685656</c:v>
                </c:pt>
                <c:pt idx="9">
                  <c:v>1.1014415509534508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0640-44E9-AD29-450B535FC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old'!$AJ$12:$AJ$21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1.1033911013072115</c:v>
                      </c:pt>
                      <c:pt idx="1">
                        <c:v>1.0557161281775052</c:v>
                      </c:pt>
                      <c:pt idx="2">
                        <c:v>1.0381326639638835</c:v>
                      </c:pt>
                      <c:pt idx="3">
                        <c:v>1.0289852142945703</c:v>
                      </c:pt>
                      <c:pt idx="4">
                        <c:v>1.0233773430662811</c:v>
                      </c:pt>
                      <c:pt idx="5">
                        <c:v>1.0195876513520625</c:v>
                      </c:pt>
                      <c:pt idx="6">
                        <c:v>1.0168552530380885</c:v>
                      </c:pt>
                      <c:pt idx="7">
                        <c:v>1.0147918497001933</c:v>
                      </c:pt>
                      <c:pt idx="8">
                        <c:v>1.0131785452752677</c:v>
                      </c:pt>
                      <c:pt idx="9">
                        <c:v>1.0118825498067392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0640-44E9-AD29-450B535FCDC7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old'!$AU$12:$AU$21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0640-44E9-AD29-450B535FCDC7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0640-44E9-AD29-450B535FCDC7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0640-44E9-AD29-450B535FCDC7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Equivalent Rating (ER)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 MgSal'!$A$2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MgSal'!$D$2:$W$2</c15:sqref>
                  </c15:fullRef>
                </c:ext>
              </c:extLst>
              <c:f>('DPS Now MgSal'!$D$2,'DPS Now MgSal'!$H$2,'DPS Now MgSal'!$L$2,'DPS Now MgSal'!$P$2,'DPS Now MgSal'!$T$2)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3-4505-8BF4-701C5310DD29}"/>
            </c:ext>
          </c:extLst>
        </c:ser>
        <c:ser>
          <c:idx val="1"/>
          <c:order val="2"/>
          <c:tx>
            <c:strRef>
              <c:f>'DPS Now MgSal'!$A$3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MgSal'!$D$3:$W$3</c15:sqref>
                  </c15:fullRef>
                </c:ext>
              </c:extLst>
              <c:f>('DPS Now MgSal'!$D$3,'DPS Now MgSal'!$H$3,'DPS Now MgSal'!$L$3,'DPS Now MgSal'!$P$3,'DPS Now MgSal'!$T$3)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3-4505-8BF4-701C5310DD29}"/>
            </c:ext>
          </c:extLst>
        </c:ser>
        <c:ser>
          <c:idx val="2"/>
          <c:order val="3"/>
          <c:tx>
            <c:strRef>
              <c:f>'DPS Now MgSal'!$A$4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MgSal'!$D$4:$W$4</c15:sqref>
                  </c15:fullRef>
                </c:ext>
              </c:extLst>
              <c:f>('DPS Now MgSal'!$D$4,'DPS Now MgSal'!$H$4,'DPS Now MgSal'!$L$4,'DPS Now MgSal'!$P$4,'DPS Now MgSal'!$T$4)</c:f>
              <c:numCache>
                <c:formatCode>General</c:formatCode>
                <c:ptCount val="5"/>
                <c:pt idx="0">
                  <c:v>43.15</c:v>
                </c:pt>
                <c:pt idx="1">
                  <c:v>45.68</c:v>
                </c:pt>
                <c:pt idx="2">
                  <c:v>48.15</c:v>
                </c:pt>
                <c:pt idx="3">
                  <c:v>50.33</c:v>
                </c:pt>
                <c:pt idx="4">
                  <c:v>52.54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E3-4505-8BF4-701C5310DD29}"/>
            </c:ext>
          </c:extLst>
        </c:ser>
        <c:ser>
          <c:idx val="3"/>
          <c:order val="4"/>
          <c:tx>
            <c:strRef>
              <c:f>'DPS Now MgSal'!$A$5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MgSal'!$D$5:$W$5</c15:sqref>
                  </c15:fullRef>
                </c:ext>
              </c:extLst>
              <c:f>('DPS Now MgSal'!$D$5,'DPS Now MgSal'!$H$5,'DPS Now MgSal'!$L$5,'DPS Now MgSal'!$P$5,'DPS Now MgSal'!$T$5)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E3-4505-8BF4-701C5310DD29}"/>
            </c:ext>
          </c:extLst>
        </c:ser>
        <c:ser>
          <c:idx val="4"/>
          <c:order val="5"/>
          <c:tx>
            <c:strRef>
              <c:f>'DPS Now MgSal'!$A$6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MgSal'!$D$6:$W$6</c15:sqref>
                  </c15:fullRef>
                </c:ext>
              </c:extLst>
              <c:f>('DPS Now MgSal'!$D$6,'DPS Now MgSal'!$H$6,'DPS Now MgSal'!$L$6,'DPS Now MgSal'!$P$6,'DPS Now MgSal'!$T$6)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E3-4505-8BF4-701C5310DD29}"/>
            </c:ext>
          </c:extLst>
        </c:ser>
        <c:ser>
          <c:idx val="5"/>
          <c:order val="6"/>
          <c:tx>
            <c:strRef>
              <c:f>'DPS Now MgSal'!$A$7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MgSal'!$D$7:$W$7</c15:sqref>
                  </c15:fullRef>
                </c:ext>
              </c:extLst>
              <c:f>('DPS Now MgSal'!$D$7,'DPS Now MgSal'!$H$7,'DPS Now MgSal'!$L$7,'DPS Now MgSal'!$P$7,'DPS Now MgSal'!$T$7)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E3-4505-8BF4-701C5310DD29}"/>
            </c:ext>
          </c:extLst>
        </c:ser>
        <c:ser>
          <c:idx val="6"/>
          <c:order val="7"/>
          <c:tx>
            <c:strRef>
              <c:f>'DPS Now MgSal'!$A$8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MgSal'!$D$8:$W$8</c15:sqref>
                  </c15:fullRef>
                </c:ext>
              </c:extLst>
              <c:f>('DPS Now MgSal'!$D$8,'DPS Now MgSal'!$H$8,'DPS Now MgSal'!$L$8,'DPS Now MgSal'!$P$8,'DPS Now MgSal'!$T$8)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E3-4505-8BF4-701C5310DD29}"/>
            </c:ext>
          </c:extLst>
        </c:ser>
        <c:ser>
          <c:idx val="7"/>
          <c:order val="8"/>
          <c:tx>
            <c:strRef>
              <c:f>'DPS Now MgSal'!$A$9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MgSal'!$D$9:$W$9</c15:sqref>
                  </c15:fullRef>
                </c:ext>
              </c:extLst>
              <c:f>('DPS Now MgSal'!$D$9,'DPS Now MgSal'!$H$9,'DPS Now MgSal'!$L$9,'DPS Now MgSal'!$P$9,'DPS Now MgSal'!$T$9)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E3-4505-8BF4-701C5310DD29}"/>
            </c:ext>
          </c:extLst>
        </c:ser>
        <c:ser>
          <c:idx val="8"/>
          <c:order val="9"/>
          <c:tx>
            <c:strRef>
              <c:f>'DPS Now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MgSal'!$D$10:$W$10</c15:sqref>
                  </c15:fullRef>
                </c:ext>
              </c:extLst>
              <c:f>('DPS Now MgSal'!$D$10,'DPS Now MgSal'!$H$10,'DPS Now MgSal'!$L$10,'DPS Now MgSal'!$P$10,'DPS Now MgSal'!$T$10)</c:f>
              <c:numCache>
                <c:formatCode>General</c:formatCode>
                <c:ptCount val="5"/>
                <c:pt idx="0">
                  <c:v>44.09</c:v>
                </c:pt>
                <c:pt idx="1">
                  <c:v>46.71</c:v>
                </c:pt>
                <c:pt idx="2">
                  <c:v>49.28</c:v>
                </c:pt>
                <c:pt idx="3">
                  <c:v>51.55</c:v>
                </c:pt>
                <c:pt idx="4">
                  <c:v>53.85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8E3-4505-8BF4-701C5310DD29}"/>
            </c:ext>
          </c:extLst>
        </c:ser>
        <c:ser>
          <c:idx val="9"/>
          <c:order val="10"/>
          <c:tx>
            <c:strRef>
              <c:f>'DPS Now MgSal'!$A$11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MgSal'!$D$11:$W$11</c15:sqref>
                  </c15:fullRef>
                </c:ext>
              </c:extLst>
              <c:f>('DPS Now MgSal'!$D$11,'DPS Now MgSal'!$H$11,'DPS Now MgSal'!$L$11,'DPS Now MgSal'!$P$11,'DPS Now MgSal'!$T$11)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E3-4505-8BF4-701C5310DD29}"/>
            </c:ext>
          </c:extLst>
        </c:ser>
        <c:ser>
          <c:idx val="10"/>
          <c:order val="11"/>
          <c:tx>
            <c:strRef>
              <c:f>'DPS Now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MgSal'!$D$12:$W$12</c15:sqref>
                  </c15:fullRef>
                </c:ext>
              </c:extLst>
              <c:f>('DPS Now MgSal'!$D$12,'DPS Now MgSal'!$H$12,'DPS Now MgSal'!$L$12,'DPS Now MgSal'!$P$12,'DPS Now MgSal'!$T$12)</c:f>
              <c:numCache>
                <c:formatCode>General</c:formatCode>
                <c:ptCount val="5"/>
                <c:pt idx="0">
                  <c:v>42.73</c:v>
                </c:pt>
                <c:pt idx="1">
                  <c:v>45.29</c:v>
                </c:pt>
                <c:pt idx="2">
                  <c:v>47.8</c:v>
                </c:pt>
                <c:pt idx="3">
                  <c:v>50</c:v>
                </c:pt>
                <c:pt idx="4">
                  <c:v>52.24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8E3-4505-8BF4-701C5310DD29}"/>
            </c:ext>
          </c:extLst>
        </c:ser>
        <c:ser>
          <c:idx val="11"/>
          <c:order val="12"/>
          <c:tx>
            <c:strRef>
              <c:f>'DPS Now MgSal'!$A$13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MgSal'!$D$13:$W$13</c15:sqref>
                  </c15:fullRef>
                </c:ext>
              </c:extLst>
              <c:f>('DPS Now MgSal'!$D$13,'DPS Now MgSal'!$H$13,'DPS Now MgSal'!$L$13,'DPS Now MgSal'!$P$13,'DPS Now MgSal'!$T$13)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8E3-4505-8BF4-701C5310DD29}"/>
            </c:ext>
          </c:extLst>
        </c:ser>
        <c:ser>
          <c:idx val="12"/>
          <c:order val="13"/>
          <c:tx>
            <c:strRef>
              <c:f>'DPS Now MgSal'!$A$14</c:f>
              <c:strCache>
                <c:ptCount val="1"/>
              </c:strCache>
            </c:strRef>
          </c:tx>
          <c:spPr>
            <a:ln w="28575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MgSal'!$D$14:$W$14</c15:sqref>
                  </c15:fullRef>
                </c:ext>
              </c:extLst>
              <c:f>('DPS Now MgSal'!$D$14,'DPS Now MgSal'!$H$14,'DPS Now MgSal'!$L$14,'DPS Now MgSal'!$P$14,'DPS Now MgSal'!$T$14)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8E3-4505-8BF4-701C5310DD29}"/>
            </c:ext>
          </c:extLst>
        </c:ser>
        <c:ser>
          <c:idx val="13"/>
          <c:order val="14"/>
          <c:tx>
            <c:strRef>
              <c:f>'DPS Now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MgSal'!$D$15:$W$15</c15:sqref>
                  </c15:fullRef>
                </c:ext>
              </c:extLst>
              <c:f>('DPS Now MgSal'!$D$15,'DPS Now MgSal'!$H$15,'DPS Now MgSal'!$L$15,'DPS Now MgSal'!$P$15,'DPS Now MgSal'!$T$15)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41.96</c:v>
                </c:pt>
                <c:pt idx="2">
                  <c:v>44.21</c:v>
                </c:pt>
                <c:pt idx="3">
                  <c:v>46.2</c:v>
                </c:pt>
                <c:pt idx="4">
                  <c:v>48.21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8E3-4505-8BF4-701C5310DD29}"/>
            </c:ext>
          </c:extLst>
        </c:ser>
        <c:ser>
          <c:idx val="14"/>
          <c:order val="15"/>
          <c:tx>
            <c:strRef>
              <c:f>'DPS Now MgSal'!$A$16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MgSal'!$D$16:$W$16</c15:sqref>
                  </c15:fullRef>
                </c:ext>
              </c:extLst>
              <c:f>('DPS Now MgSal'!$D$16,'DPS Now MgSal'!$H$16,'DPS Now MgSal'!$L$16,'DPS Now MgSal'!$P$16,'DPS Now MgSal'!$T$16)</c:f>
              <c:numCache>
                <c:formatCode>General</c:formatCode>
                <c:ptCount val="5"/>
                <c:pt idx="0">
                  <c:v>41.31</c:v>
                </c:pt>
                <c:pt idx="1">
                  <c:v>43.77</c:v>
                </c:pt>
                <c:pt idx="2">
                  <c:v>46.17</c:v>
                </c:pt>
                <c:pt idx="3">
                  <c:v>48.3</c:v>
                </c:pt>
                <c:pt idx="4">
                  <c:v>50.45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8E3-4505-8BF4-701C5310DD29}"/>
            </c:ext>
          </c:extLst>
        </c:ser>
        <c:ser>
          <c:idx val="15"/>
          <c:order val="16"/>
          <c:tx>
            <c:strRef>
              <c:f>'DPS Now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MgSal'!$D$17:$W$17</c15:sqref>
                  </c15:fullRef>
                </c:ext>
              </c:extLst>
              <c:f>('DPS Now MgSal'!$D$17,'DPS Now MgSal'!$H$17,'DPS Now MgSal'!$L$17,'DPS Now MgSal'!$P$17,'DPS Now MgSal'!$T$17)</c:f>
              <c:numCache>
                <c:formatCode>General</c:formatCode>
                <c:ptCount val="5"/>
                <c:pt idx="0">
                  <c:v>38.86</c:v>
                </c:pt>
                <c:pt idx="1">
                  <c:v>41.18</c:v>
                </c:pt>
                <c:pt idx="2">
                  <c:v>43.45</c:v>
                </c:pt>
                <c:pt idx="3">
                  <c:v>45.46</c:v>
                </c:pt>
                <c:pt idx="4">
                  <c:v>47.49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8E3-4505-8BF4-701C5310DD29}"/>
            </c:ext>
          </c:extLst>
        </c:ser>
        <c:ser>
          <c:idx val="16"/>
          <c:order val="17"/>
          <c:tx>
            <c:strRef>
              <c:f>'DPS Now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MgSal'!$D$18:$W$18</c15:sqref>
                  </c15:fullRef>
                </c:ext>
              </c:extLst>
              <c:f>('DPS Now MgSal'!$D$18,'DPS Now MgSal'!$H$18,'DPS Now MgSal'!$L$18,'DPS Now MgSal'!$P$18,'DPS Now MgSal'!$T$18)</c:f>
              <c:numCache>
                <c:formatCode>General</c:formatCode>
                <c:ptCount val="5"/>
                <c:pt idx="0">
                  <c:v>37.840000000000003</c:v>
                </c:pt>
                <c:pt idx="1">
                  <c:v>40.090000000000003</c:v>
                </c:pt>
                <c:pt idx="2">
                  <c:v>42.3</c:v>
                </c:pt>
                <c:pt idx="3">
                  <c:v>44.25</c:v>
                </c:pt>
                <c:pt idx="4">
                  <c:v>46.23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8E3-4505-8BF4-701C5310DD29}"/>
            </c:ext>
          </c:extLst>
        </c:ser>
        <c:ser>
          <c:idx val="17"/>
          <c:order val="18"/>
          <c:tx>
            <c:strRef>
              <c:f>'DPS Now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MgSal'!$D$19:$W$19</c15:sqref>
                  </c15:fullRef>
                </c:ext>
              </c:extLst>
              <c:f>('DPS Now MgSal'!$D$19,'DPS Now MgSal'!$H$19,'DPS Now MgSal'!$L$19,'DPS Now MgSal'!$P$19,'DPS Now MgSal'!$T$19)</c:f>
              <c:numCache>
                <c:formatCode>General</c:formatCode>
                <c:ptCount val="5"/>
                <c:pt idx="0">
                  <c:v>37.81</c:v>
                </c:pt>
                <c:pt idx="1">
                  <c:v>40.04</c:v>
                </c:pt>
                <c:pt idx="2">
                  <c:v>42.22</c:v>
                </c:pt>
                <c:pt idx="3">
                  <c:v>44.14</c:v>
                </c:pt>
                <c:pt idx="4">
                  <c:v>46.09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8E3-4505-8BF4-701C5310DD29}"/>
            </c:ext>
          </c:extLst>
        </c:ser>
        <c:ser>
          <c:idx val="18"/>
          <c:order val="19"/>
          <c:tx>
            <c:strRef>
              <c:f>'DPS Now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MgSal'!$D$20:$W$20</c15:sqref>
                  </c15:fullRef>
                </c:ext>
              </c:extLst>
              <c:f>('DPS Now MgSal'!$D$20,'DPS Now MgSal'!$H$20,'DPS Now MgSal'!$L$20,'DPS Now MgSal'!$P$20,'DPS Now MgSal'!$T$20)</c:f>
              <c:numCache>
                <c:formatCode>General</c:formatCode>
                <c:ptCount val="5"/>
                <c:pt idx="0">
                  <c:v>38.020000000000003</c:v>
                </c:pt>
                <c:pt idx="1">
                  <c:v>40.43</c:v>
                </c:pt>
                <c:pt idx="2">
                  <c:v>42.78</c:v>
                </c:pt>
                <c:pt idx="3">
                  <c:v>44.86</c:v>
                </c:pt>
                <c:pt idx="4">
                  <c:v>46.97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8E3-4505-8BF4-701C5310DD29}"/>
            </c:ext>
          </c:extLst>
        </c:ser>
        <c:ser>
          <c:idx val="19"/>
          <c:order val="20"/>
          <c:tx>
            <c:strRef>
              <c:f>'DPS Now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317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MgSal'!$D$21:$W$21</c15:sqref>
                  </c15:fullRef>
                </c:ext>
              </c:extLst>
              <c:f>('DPS Now MgSal'!$D$21,'DPS Now MgSal'!$H$21,'DPS Now MgSal'!$L$21,'DPS Now MgSal'!$P$21,'DPS Now MgSal'!$T$21)</c:f>
              <c:numCache>
                <c:formatCode>General</c:formatCode>
                <c:ptCount val="5"/>
                <c:pt idx="0">
                  <c:v>38.03</c:v>
                </c:pt>
                <c:pt idx="1">
                  <c:v>40.299999999999997</c:v>
                </c:pt>
                <c:pt idx="2">
                  <c:v>42.52</c:v>
                </c:pt>
                <c:pt idx="3">
                  <c:v>44.48</c:v>
                </c:pt>
                <c:pt idx="4">
                  <c:v>46.47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8E3-4505-8BF4-701C5310DD29}"/>
            </c:ext>
          </c:extLst>
        </c:ser>
        <c:ser>
          <c:idx val="20"/>
          <c:order val="21"/>
          <c:tx>
            <c:strRef>
              <c:f>'DPS Now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MgSal'!$D$22:$W$22</c15:sqref>
                  </c15:fullRef>
                </c:ext>
              </c:extLst>
              <c:f>('DPS Now MgSal'!$D$22,'DPS Now MgSal'!$H$22,'DPS Now MgSal'!$L$22,'DPS Now MgSal'!$P$22,'DPS Now MgSal'!$T$22)</c:f>
              <c:numCache>
                <c:formatCode>General</c:formatCode>
                <c:ptCount val="5"/>
                <c:pt idx="0">
                  <c:v>36.92</c:v>
                </c:pt>
                <c:pt idx="1">
                  <c:v>39.19</c:v>
                </c:pt>
                <c:pt idx="2">
                  <c:v>41.42</c:v>
                </c:pt>
                <c:pt idx="3">
                  <c:v>43.39</c:v>
                </c:pt>
                <c:pt idx="4">
                  <c:v>45.38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8E3-4505-8BF4-701C5310DD29}"/>
            </c:ext>
          </c:extLst>
        </c:ser>
        <c:ser>
          <c:idx val="21"/>
          <c:order val="22"/>
          <c:tx>
            <c:strRef>
              <c:f>'DPS Now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C8E3-4505-8BF4-701C5310DD29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MgSal'!$D$23:$W$23</c15:sqref>
                  </c15:fullRef>
                </c:ext>
              </c:extLst>
              <c:f>('DPS Now MgSal'!$D$23,'DPS Now MgSal'!$H$23,'DPS Now MgSal'!$L$23,'DPS Now MgSal'!$P$23,'DPS Now MgSal'!$T$23)</c:f>
              <c:numCache>
                <c:formatCode>General</c:formatCode>
                <c:ptCount val="5"/>
                <c:pt idx="0">
                  <c:v>36.950000000000003</c:v>
                </c:pt>
                <c:pt idx="1">
                  <c:v>39.159999999999997</c:v>
                </c:pt>
                <c:pt idx="2">
                  <c:v>41.33</c:v>
                </c:pt>
                <c:pt idx="3">
                  <c:v>43.24</c:v>
                </c:pt>
                <c:pt idx="4">
                  <c:v>45.18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8E3-4505-8BF4-701C5310DD29}"/>
            </c:ext>
          </c:extLst>
        </c:ser>
        <c:ser>
          <c:idx val="22"/>
          <c:order val="23"/>
          <c:tx>
            <c:strRef>
              <c:f>'DPS Now MgSal'!$A$24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MgSal'!$D$24:$W$24</c15:sqref>
                  </c15:fullRef>
                </c:ext>
              </c:extLst>
              <c:f>('DPS Now MgSal'!$D$24,'DPS Now MgSal'!$H$24,'DPS Now MgSal'!$L$24,'DPS Now MgSal'!$P$24,'DPS Now MgSal'!$T$24)</c:f>
              <c:numCache>
                <c:formatCode>General</c:formatCode>
                <c:ptCount val="5"/>
                <c:pt idx="0">
                  <c:v>36.99</c:v>
                </c:pt>
                <c:pt idx="1">
                  <c:v>39.18</c:v>
                </c:pt>
                <c:pt idx="2">
                  <c:v>41.31</c:v>
                </c:pt>
                <c:pt idx="3">
                  <c:v>43.2</c:v>
                </c:pt>
                <c:pt idx="4">
                  <c:v>45.12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8E3-4505-8BF4-701C5310DD29}"/>
            </c:ext>
          </c:extLst>
        </c:ser>
        <c:ser>
          <c:idx val="23"/>
          <c:order val="24"/>
          <c:tx>
            <c:strRef>
              <c:f>'DPS Now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MgSal'!$D$25:$W$25</c15:sqref>
                  </c15:fullRef>
                </c:ext>
              </c:extLst>
              <c:f>('DPS Now MgSal'!$D$25,'DPS Now MgSal'!$H$25,'DPS Now MgSal'!$L$25,'DPS Now MgSal'!$P$25,'DPS Now MgSal'!$T$25)</c:f>
              <c:numCache>
                <c:formatCode>General</c:formatCode>
                <c:ptCount val="5"/>
                <c:pt idx="0">
                  <c:v>35.78</c:v>
                </c:pt>
                <c:pt idx="1">
                  <c:v>37.89</c:v>
                </c:pt>
                <c:pt idx="2">
                  <c:v>39.97</c:v>
                </c:pt>
                <c:pt idx="3">
                  <c:v>41.8</c:v>
                </c:pt>
                <c:pt idx="4">
                  <c:v>43.65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8E3-4505-8BF4-701C5310DD29}"/>
            </c:ext>
          </c:extLst>
        </c:ser>
        <c:ser>
          <c:idx val="24"/>
          <c:order val="25"/>
          <c:tx>
            <c:strRef>
              <c:f>'DPS Now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MgSal'!$D$26:$W$26</c15:sqref>
                  </c15:fullRef>
                </c:ext>
              </c:extLst>
              <c:f>('DPS Now MgSal'!$D$26,'DPS Now MgSal'!$H$26,'DPS Now MgSal'!$L$26,'DPS Now MgSal'!$P$26,'DPS Now MgSal'!$T$26)</c:f>
              <c:numCache>
                <c:formatCode>General</c:formatCode>
                <c:ptCount val="5"/>
                <c:pt idx="0">
                  <c:v>36.92</c:v>
                </c:pt>
                <c:pt idx="1">
                  <c:v>39.19</c:v>
                </c:pt>
                <c:pt idx="2">
                  <c:v>41.42</c:v>
                </c:pt>
                <c:pt idx="3">
                  <c:v>43.39</c:v>
                </c:pt>
                <c:pt idx="4">
                  <c:v>45.38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8E3-4505-8BF4-701C5310DD29}"/>
            </c:ext>
          </c:extLst>
        </c:ser>
        <c:ser>
          <c:idx val="25"/>
          <c:order val="26"/>
          <c:tx>
            <c:strRef>
              <c:f>'DPS Now MgSal'!$A$27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MgSal'!$D$27:$W$27</c15:sqref>
                  </c15:fullRef>
                </c:ext>
              </c:extLst>
              <c:f>('DPS Now MgSal'!$D$27,'DPS Now MgSal'!$H$27,'DPS Now MgSal'!$L$27,'DPS Now MgSal'!$P$27,'DPS Now MgSal'!$T$27)</c:f>
              <c:numCache>
                <c:formatCode>General</c:formatCode>
                <c:ptCount val="5"/>
                <c:pt idx="0">
                  <c:v>34.86</c:v>
                </c:pt>
                <c:pt idx="1">
                  <c:v>36.880000000000003</c:v>
                </c:pt>
                <c:pt idx="2">
                  <c:v>38.86</c:v>
                </c:pt>
                <c:pt idx="3">
                  <c:v>40.61</c:v>
                </c:pt>
                <c:pt idx="4">
                  <c:v>42.38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8E3-4505-8BF4-701C5310DD29}"/>
            </c:ext>
          </c:extLst>
        </c:ser>
        <c:ser>
          <c:idx val="26"/>
          <c:order val="27"/>
          <c:tx>
            <c:strRef>
              <c:f>'DPS Now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MgSal'!$D$28:$W$28</c15:sqref>
                  </c15:fullRef>
                </c:ext>
              </c:extLst>
              <c:f>('DPS Now MgSal'!$D$28,'DPS Now MgSal'!$H$28,'DPS Now MgSal'!$L$28,'DPS Now MgSal'!$P$28,'DPS Now MgSal'!$T$28)</c:f>
              <c:numCache>
                <c:formatCode>General</c:formatCode>
                <c:ptCount val="5"/>
                <c:pt idx="0">
                  <c:v>34.43</c:v>
                </c:pt>
                <c:pt idx="1">
                  <c:v>36.43</c:v>
                </c:pt>
                <c:pt idx="2">
                  <c:v>38.380000000000003</c:v>
                </c:pt>
                <c:pt idx="3">
                  <c:v>40.11</c:v>
                </c:pt>
                <c:pt idx="4">
                  <c:v>41.86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8E3-4505-8BF4-701C5310DD29}"/>
            </c:ext>
          </c:extLst>
        </c:ser>
        <c:ser>
          <c:idx val="27"/>
          <c:order val="28"/>
          <c:tx>
            <c:strRef>
              <c:f>'DPS Now MgSal'!$A$29</c:f>
              <c:strCache>
                <c:ptCount val="1"/>
                <c:pt idx="0">
                  <c:v>Kyurem</c:v>
                </c:pt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MgSal'!$D$29:$W$29</c15:sqref>
                  </c15:fullRef>
                </c:ext>
              </c:extLst>
              <c:f>('DPS Now MgSal'!$D$29,'DPS Now MgSal'!$H$29,'DPS Now MgSal'!$L$29,'DPS Now MgSal'!$P$29,'DPS Now MgSal'!$T$29)</c:f>
              <c:numCache>
                <c:formatCode>General</c:formatCode>
                <c:ptCount val="5"/>
                <c:pt idx="0">
                  <c:v>33.65</c:v>
                </c:pt>
                <c:pt idx="1">
                  <c:v>35.700000000000003</c:v>
                </c:pt>
                <c:pt idx="2">
                  <c:v>37.71</c:v>
                </c:pt>
                <c:pt idx="3">
                  <c:v>39.479999999999997</c:v>
                </c:pt>
                <c:pt idx="4">
                  <c:v>41.27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8E3-4505-8BF4-701C5310DD29}"/>
            </c:ext>
          </c:extLst>
        </c:ser>
        <c:ser>
          <c:idx val="28"/>
          <c:order val="29"/>
          <c:tx>
            <c:strRef>
              <c:f>'DPS Now MgSal'!$A$30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MgSal'!$D$30:$W$30</c15:sqref>
                  </c15:fullRef>
                </c:ext>
              </c:extLst>
              <c:f>('DPS Now MgSal'!$D$30,'DPS Now MgSal'!$H$30,'DPS Now MgSal'!$L$30,'DPS Now MgSal'!$P$30,'DPS Now MgSal'!$T$30)</c:f>
              <c:numCache>
                <c:formatCode>General</c:formatCode>
                <c:ptCount val="5"/>
                <c:pt idx="0">
                  <c:v>35.119999999999997</c:v>
                </c:pt>
                <c:pt idx="1">
                  <c:v>37.36</c:v>
                </c:pt>
                <c:pt idx="2">
                  <c:v>39.54</c:v>
                </c:pt>
                <c:pt idx="3">
                  <c:v>41.47</c:v>
                </c:pt>
                <c:pt idx="4">
                  <c:v>43.42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8E3-4505-8BF4-701C5310DD29}"/>
            </c:ext>
          </c:extLst>
        </c:ser>
        <c:ser>
          <c:idx val="29"/>
          <c:order val="30"/>
          <c:tx>
            <c:strRef>
              <c:f>'DPS Now MgSal'!$A$31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MgSal'!$D$31:$W$31</c15:sqref>
                  </c15:fullRef>
                </c:ext>
              </c:extLst>
              <c:f>('DPS Now MgSal'!$D$31,'DPS Now MgSal'!$H$31,'DPS Now MgSal'!$L$31,'DPS Now MgSal'!$P$31,'DPS Now MgSal'!$T$31)</c:f>
              <c:numCache>
                <c:formatCode>General</c:formatCode>
                <c:ptCount val="5"/>
                <c:pt idx="0">
                  <c:v>31.91</c:v>
                </c:pt>
                <c:pt idx="1">
                  <c:v>33.79</c:v>
                </c:pt>
                <c:pt idx="2">
                  <c:v>35.619999999999997</c:v>
                </c:pt>
                <c:pt idx="3">
                  <c:v>37.24</c:v>
                </c:pt>
                <c:pt idx="4">
                  <c:v>38.880000000000003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8E3-4505-8BF4-701C5310DD29}"/>
            </c:ext>
          </c:extLst>
        </c:ser>
        <c:ser>
          <c:idx val="30"/>
          <c:order val="31"/>
          <c:tx>
            <c:strRef>
              <c:f>'DPS Now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MgSal'!$D$32:$W$32</c15:sqref>
                  </c15:fullRef>
                </c:ext>
              </c:extLst>
              <c:f>('DPS Now MgSal'!$D$32,'DPS Now MgSal'!$H$32,'DPS Now MgSal'!$L$32,'DPS Now MgSal'!$P$32,'DPS Now MgSal'!$T$32)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8E3-4505-8BF4-701C5310DD29}"/>
            </c:ext>
          </c:extLst>
        </c:ser>
        <c:ser>
          <c:idx val="31"/>
          <c:order val="32"/>
          <c:tx>
            <c:strRef>
              <c:f>'DPS Now MgSal'!$A$33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MgSal'!$D$33:$W$33</c15:sqref>
                  </c15:fullRef>
                </c:ext>
              </c:extLst>
              <c:f>('DPS Now MgSal'!$D$33,'DPS Now MgSal'!$H$33,'DPS Now MgSal'!$L$33,'DPS Now MgSal'!$P$33,'DPS Now MgSal'!$T$33)</c:f>
              <c:numCache>
                <c:formatCode>General</c:formatCode>
                <c:ptCount val="5"/>
                <c:pt idx="0">
                  <c:v>32.15</c:v>
                </c:pt>
                <c:pt idx="1">
                  <c:v>34.049999999999997</c:v>
                </c:pt>
                <c:pt idx="2">
                  <c:v>35.909999999999997</c:v>
                </c:pt>
                <c:pt idx="3">
                  <c:v>37.54</c:v>
                </c:pt>
                <c:pt idx="4">
                  <c:v>39.200000000000003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8E3-4505-8BF4-701C5310DD29}"/>
            </c:ext>
          </c:extLst>
        </c:ser>
        <c:ser>
          <c:idx val="32"/>
          <c:order val="33"/>
          <c:tx>
            <c:strRef>
              <c:f>'DPS Now MgSal'!$A$34</c:f>
              <c:strCache>
                <c:ptCount val="1"/>
                <c:pt idx="0">
                  <c:v>Giratina (Origin Forme)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MgSal'!$D$34:$W$34</c15:sqref>
                  </c15:fullRef>
                </c:ext>
              </c:extLst>
              <c:f>('DPS Now MgSal'!$D$34,'DPS Now MgSal'!$H$34,'DPS Now MgSal'!$L$34,'DPS Now MgSal'!$P$34,'DPS Now MgSal'!$T$34)</c:f>
              <c:numCache>
                <c:formatCode>General</c:formatCode>
                <c:ptCount val="5"/>
                <c:pt idx="0">
                  <c:v>31.37</c:v>
                </c:pt>
                <c:pt idx="1">
                  <c:v>33.229999999999997</c:v>
                </c:pt>
                <c:pt idx="2">
                  <c:v>35.06</c:v>
                </c:pt>
                <c:pt idx="3">
                  <c:v>36.67</c:v>
                </c:pt>
                <c:pt idx="4">
                  <c:v>38.299999999999997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8E3-4505-8BF4-701C5310DD29}"/>
            </c:ext>
          </c:extLst>
        </c:ser>
        <c:ser>
          <c:idx val="33"/>
          <c:order val="34"/>
          <c:tx>
            <c:strRef>
              <c:f>'DPS Now MgSal'!$A$35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MgSal'!$D$35:$W$35</c15:sqref>
                  </c15:fullRef>
                </c:ext>
              </c:extLst>
              <c:f>('DPS Now MgSal'!$D$35,'DPS Now MgSal'!$H$35,'DPS Now MgSal'!$L$35,'DPS Now MgSal'!$P$35,'DPS Now MgSal'!$T$35)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8E3-4505-8BF4-701C5310DD29}"/>
            </c:ext>
          </c:extLst>
        </c:ser>
        <c:ser>
          <c:idx val="34"/>
          <c:order val="35"/>
          <c:tx>
            <c:strRef>
              <c:f>'DPS Now MgSal'!$A$36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MgSal'!$D$36:$W$36</c15:sqref>
                  </c15:fullRef>
                </c:ext>
              </c:extLst>
              <c:f>('DPS Now MgSal'!$D$36,'DPS Now MgSal'!$H$36,'DPS Now MgSal'!$L$36,'DPS Now MgSal'!$P$36,'DPS Now MgSal'!$T$36)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8E3-4505-8BF4-701C5310DD29}"/>
            </c:ext>
          </c:extLst>
        </c:ser>
        <c:ser>
          <c:idx val="35"/>
          <c:order val="36"/>
          <c:tx>
            <c:strRef>
              <c:f>'DPS Now MgSal'!$A$37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MgSal'!$D$37:$W$37</c15:sqref>
                  </c15:fullRef>
                </c:ext>
              </c:extLst>
              <c:f>('DPS Now MgSal'!$D$37,'DPS Now MgSal'!$H$37,'DPS Now MgSal'!$L$37,'DPS Now MgSal'!$P$37,'DPS Now MgSal'!$T$37)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8E3-4505-8BF4-701C5310DD29}"/>
            </c:ext>
          </c:extLst>
        </c:ser>
        <c:ser>
          <c:idx val="36"/>
          <c:order val="37"/>
          <c:tx>
            <c:strRef>
              <c:f>'DPS Now MgSal'!$A$38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MgSal'!$D$38:$W$38</c15:sqref>
                  </c15:fullRef>
                </c:ext>
              </c:extLst>
              <c:f>('DPS Now MgSal'!$D$38,'DPS Now MgSal'!$H$38,'DPS Now MgSal'!$L$38,'DPS Now MgSal'!$P$38,'DPS Now MgSal'!$T$38)</c:f>
              <c:numCache>
                <c:formatCode>General</c:formatCode>
                <c:ptCount val="5"/>
                <c:pt idx="0">
                  <c:v>45.38</c:v>
                </c:pt>
                <c:pt idx="1">
                  <c:v>48.11</c:v>
                </c:pt>
                <c:pt idx="2">
                  <c:v>50.79</c:v>
                </c:pt>
                <c:pt idx="3">
                  <c:v>53.15</c:v>
                </c:pt>
                <c:pt idx="4">
                  <c:v>55.54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8E3-4505-8BF4-701C5310DD29}"/>
            </c:ext>
          </c:extLst>
        </c:ser>
        <c:ser>
          <c:idx val="37"/>
          <c:order val="38"/>
          <c:tx>
            <c:strRef>
              <c:f>'DPS Now MgSal'!$A$39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MgSal'!$D$39:$W$39</c15:sqref>
                  </c15:fullRef>
                </c:ext>
              </c:extLst>
              <c:f>('DPS Now MgSal'!$D$39,'DPS Now MgSal'!$H$39,'DPS Now MgSal'!$L$39,'DPS Now MgSal'!$P$39,'DPS Now MgSal'!$T$39)</c:f>
              <c:numCache>
                <c:formatCode>General</c:formatCode>
                <c:ptCount val="5"/>
                <c:pt idx="0">
                  <c:v>44.98</c:v>
                </c:pt>
                <c:pt idx="1">
                  <c:v>47.79</c:v>
                </c:pt>
                <c:pt idx="2">
                  <c:v>50.54</c:v>
                </c:pt>
                <c:pt idx="3">
                  <c:v>52.97</c:v>
                </c:pt>
                <c:pt idx="4">
                  <c:v>55.43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8E3-4505-8BF4-701C5310DD29}"/>
            </c:ext>
          </c:extLst>
        </c:ser>
        <c:ser>
          <c:idx val="38"/>
          <c:order val="39"/>
          <c:tx>
            <c:strRef>
              <c:f>'DPS Now MgSal'!$A$40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MgSal'!$D$40:$W$40</c15:sqref>
                  </c15:fullRef>
                </c:ext>
              </c:extLst>
              <c:f>('DPS Now MgSal'!$D$40,'DPS Now MgSal'!$H$40,'DPS Now MgSal'!$L$40,'DPS Now MgSal'!$P$40,'DPS Now MgSal'!$T$40)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8E3-4505-8BF4-701C5310DD29}"/>
            </c:ext>
          </c:extLst>
        </c:ser>
        <c:ser>
          <c:idx val="39"/>
          <c:order val="40"/>
          <c:tx>
            <c:strRef>
              <c:f>'DPS Now MgSal'!$A$41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MgSal'!$D$41:$W$41</c15:sqref>
                  </c15:fullRef>
                </c:ext>
              </c:extLst>
              <c:f>('DPS Now MgSal'!$D$41,'DPS Now MgSal'!$H$41,'DPS Now MgSal'!$L$41,'DPS Now MgSal'!$P$41,'DPS Now MgSal'!$T$41)</c:f>
              <c:numCache>
                <c:formatCode>General</c:formatCode>
                <c:ptCount val="5"/>
                <c:pt idx="2">
                  <c:v>1.0049465769687376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8E3-4505-8BF4-701C5310DD29}"/>
            </c:ext>
          </c:extLst>
        </c:ser>
        <c:ser>
          <c:idx val="40"/>
          <c:order val="41"/>
          <c:tx>
            <c:strRef>
              <c:f>'DPS Now MgSal'!$A$42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MgSal'!$D$42:$W$42</c15:sqref>
                  </c15:fullRef>
                </c:ext>
              </c:extLst>
              <c:f>('DPS Now MgSal'!$D$42,'DPS Now MgSal'!$H$42,'DPS Now MgSal'!$L$42,'DPS Now MgSal'!$P$42,'DPS Now MgSal'!$T$42)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8E3-4505-8BF4-701C5310DD29}"/>
            </c:ext>
          </c:extLst>
        </c:ser>
        <c:ser>
          <c:idx val="41"/>
          <c:order val="42"/>
          <c:tx>
            <c:strRef>
              <c:f>'DPS Now MgSal'!$A$43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MgSal'!$D$43:$W$43</c15:sqref>
                  </c15:fullRef>
                </c:ext>
              </c:extLst>
              <c:f>('DPS Now MgSal'!$D$43,'DPS Now MgSal'!$H$43,'DPS Now MgSal'!$L$43,'DPS Now MgSal'!$P$43,'DPS Now MgSal'!$T$43)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8E3-4505-8BF4-701C5310DD29}"/>
            </c:ext>
          </c:extLst>
        </c:ser>
        <c:ser>
          <c:idx val="42"/>
          <c:order val="43"/>
          <c:tx>
            <c:strRef>
              <c:f>'DPS Now MgSal'!$A$44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MgSal'!$D$44:$W$44</c15:sqref>
                  </c15:fullRef>
                </c:ext>
              </c:extLst>
              <c:f>('DPS Now MgSal'!$D$44,'DPS Now MgSal'!$H$44,'DPS Now MgSal'!$L$44,'DPS Now MgSal'!$P$44,'DPS Now MgSal'!$T$44)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8E3-4505-8BF4-701C5310DD29}"/>
            </c:ext>
          </c:extLst>
        </c:ser>
        <c:ser>
          <c:idx val="43"/>
          <c:order val="44"/>
          <c:tx>
            <c:strRef>
              <c:f>'DPS Now MgSal'!$A$45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MgSal'!$D$45:$W$45</c15:sqref>
                  </c15:fullRef>
                </c:ext>
              </c:extLst>
              <c:f>('DPS Now MgSal'!$D$45,'DPS Now MgSal'!$H$45,'DPS Now MgSal'!$L$45,'DPS Now MgSal'!$P$45,'DPS Now MgSal'!$T$45)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8E3-4505-8BF4-701C5310DD29}"/>
            </c:ext>
          </c:extLst>
        </c:ser>
        <c:ser>
          <c:idx val="44"/>
          <c:order val="45"/>
          <c:tx>
            <c:strRef>
              <c:f>'DPS Now MgSal'!$A$46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MgSal'!$D$46:$W$46</c15:sqref>
                  </c15:fullRef>
                </c:ext>
              </c:extLst>
              <c:f>('DPS Now MgSal'!$D$46,'DPS Now MgSal'!$H$46,'DPS Now MgSal'!$L$46,'DPS Now MgSal'!$P$46,'DPS Now MgSal'!$T$46)</c:f>
              <c:numCache>
                <c:formatCode>General</c:formatCode>
                <c:ptCount val="5"/>
                <c:pt idx="0">
                  <c:v>42.53</c:v>
                </c:pt>
                <c:pt idx="1">
                  <c:v>45.23</c:v>
                </c:pt>
                <c:pt idx="2">
                  <c:v>47.88</c:v>
                </c:pt>
                <c:pt idx="3">
                  <c:v>50.21</c:v>
                </c:pt>
                <c:pt idx="4">
                  <c:v>52.58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8E3-4505-8BF4-701C5310DD29}"/>
            </c:ext>
          </c:extLst>
        </c:ser>
        <c:ser>
          <c:idx val="45"/>
          <c:order val="46"/>
          <c:tx>
            <c:strRef>
              <c:f>'DPS Now MgSal'!$A$47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MgSal'!$D$47:$W$47</c15:sqref>
                  </c15:fullRef>
                </c:ext>
              </c:extLst>
              <c:f>('DPS Now MgSal'!$D$47,'DPS Now MgSal'!$H$47,'DPS Now MgSal'!$L$47,'DPS Now MgSal'!$P$47,'DPS Now MgSal'!$T$47)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8E3-4505-8BF4-701C5310DD29}"/>
            </c:ext>
          </c:extLst>
        </c:ser>
        <c:ser>
          <c:idx val="46"/>
          <c:order val="47"/>
          <c:tx>
            <c:strRef>
              <c:f>'DPS Now MgSal'!$A$48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MgSal'!$D$48:$W$48</c15:sqref>
                  </c15:fullRef>
                </c:ext>
              </c:extLst>
              <c:f>('DPS Now MgSal'!$D$48,'DPS Now MgSal'!$H$48,'DPS Now MgSal'!$L$48,'DPS Now MgSal'!$P$48,'DPS Now MgSal'!$T$48)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8E3-4505-8BF4-701C5310DD29}"/>
            </c:ext>
          </c:extLst>
        </c:ser>
        <c:ser>
          <c:idx val="47"/>
          <c:order val="48"/>
          <c:tx>
            <c:strRef>
              <c:f>'DPS Now MgSal'!$A$49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MgSal'!$D$49:$W$49</c15:sqref>
                  </c15:fullRef>
                </c:ext>
              </c:extLst>
              <c:f>('DPS Now MgSal'!$D$49,'DPS Now MgSal'!$H$49,'DPS Now MgSal'!$L$49,'DPS Now MgSal'!$P$49,'DPS Now MgSal'!$T$49)</c:f>
              <c:numCache>
                <c:formatCode>General</c:formatCode>
                <c:ptCount val="5"/>
                <c:pt idx="2">
                  <c:v>1.0292397660818713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8E3-4505-8BF4-701C5310DD29}"/>
            </c:ext>
          </c:extLst>
        </c:ser>
        <c:ser>
          <c:idx val="48"/>
          <c:order val="49"/>
          <c:tx>
            <c:strRef>
              <c:f>'DPS Now MgSal'!$A$50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MgSal'!$D$50:$W$50</c15:sqref>
                  </c15:fullRef>
                </c:ext>
              </c:extLst>
              <c:f>('DPS Now MgSal'!$D$50,'DPS Now MgSal'!$H$50,'DPS Now MgSal'!$L$50,'DPS Now MgSal'!$P$50,'DPS Now MgSal'!$T$50)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8E3-4505-8BF4-701C5310DD29}"/>
            </c:ext>
          </c:extLst>
        </c:ser>
        <c:ser>
          <c:idx val="49"/>
          <c:order val="50"/>
          <c:tx>
            <c:strRef>
              <c:f>'DPS Now MgSal'!$A$51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MgSal'!$D$51:$W$51</c15:sqref>
                  </c15:fullRef>
                </c:ext>
              </c:extLst>
              <c:f>('DPS Now MgSal'!$D$51,'DPS Now MgSal'!$H$51,'DPS Now MgSal'!$L$51,'DPS Now MgSal'!$P$51,'DPS Now MgSal'!$T$51)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8E3-4505-8BF4-701C5310DD29}"/>
            </c:ext>
          </c:extLst>
        </c:ser>
        <c:ser>
          <c:idx val="50"/>
          <c:order val="51"/>
          <c:tx>
            <c:strRef>
              <c:f>'DPS Now MgSal'!$A$52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MgSal'!$D$52:$W$52</c15:sqref>
                  </c15:fullRef>
                </c:ext>
              </c:extLst>
              <c:f>('DPS Now MgSal'!$D$52,'DPS Now MgSal'!$H$52,'DPS Now MgSal'!$L$52,'DPS Now MgSal'!$P$52,'DPS Now MgSal'!$T$52)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8E3-4505-8BF4-701C5310DD29}"/>
            </c:ext>
          </c:extLst>
        </c:ser>
        <c:ser>
          <c:idx val="51"/>
          <c:order val="52"/>
          <c:tx>
            <c:strRef>
              <c:f>'DPS Now MgSal'!$A$53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MgSal'!$D$53:$W$53</c15:sqref>
                  </c15:fullRef>
                </c:ext>
              </c:extLst>
              <c:f>('DPS Now MgSal'!$D$53,'DPS Now MgSal'!$H$53,'DPS Now MgSal'!$L$53,'DPS Now MgSal'!$P$53,'DPS Now MgSal'!$T$53)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8E3-4505-8BF4-701C5310DD29}"/>
            </c:ext>
          </c:extLst>
        </c:ser>
        <c:ser>
          <c:idx val="52"/>
          <c:order val="53"/>
          <c:tx>
            <c:strRef>
              <c:f>'DPS Now MgSal'!$A$54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MgSal'!$D$54:$W$54</c15:sqref>
                  </c15:fullRef>
                </c:ext>
              </c:extLst>
              <c:f>('DPS Now MgSal'!$D$54,'DPS Now MgSal'!$H$54,'DPS Now MgSal'!$L$54,'DPS Now MgSal'!$P$54,'DPS Now MgSal'!$T$54)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8E3-4505-8BF4-701C5310DD29}"/>
            </c:ext>
          </c:extLst>
        </c:ser>
        <c:ser>
          <c:idx val="53"/>
          <c:order val="54"/>
          <c:tx>
            <c:strRef>
              <c:f>'DPS Now MgSal'!$A$55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MgSal'!$D$55:$W$55</c15:sqref>
                  </c15:fullRef>
                </c:ext>
              </c:extLst>
              <c:f>('DPS Now MgSal'!$D$55,'DPS Now MgSal'!$H$55,'DPS Now MgSal'!$L$55,'DPS Now MgSal'!$P$55,'DPS Now MgSal'!$T$55)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8E3-4505-8BF4-701C5310DD29}"/>
            </c:ext>
          </c:extLst>
        </c:ser>
        <c:ser>
          <c:idx val="54"/>
          <c:order val="55"/>
          <c:tx>
            <c:strRef>
              <c:f>'DPS Now MgSal'!$A$56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MgSal'!$D$56:$W$56</c15:sqref>
                  </c15:fullRef>
                </c:ext>
              </c:extLst>
              <c:f>('DPS Now MgSal'!$D$56,'DPS Now MgSal'!$H$56,'DPS Now MgSal'!$L$56,'DPS Now MgSal'!$P$56,'DPS Now MgSal'!$T$56)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8E3-4505-8BF4-701C5310DD29}"/>
            </c:ext>
          </c:extLst>
        </c:ser>
        <c:ser>
          <c:idx val="55"/>
          <c:order val="56"/>
          <c:tx>
            <c:strRef>
              <c:f>'DPS Now MgSal'!$A$57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MgSal'!$D$57:$W$57</c15:sqref>
                  </c15:fullRef>
                </c:ext>
              </c:extLst>
              <c:f>('DPS Now MgSal'!$D$57,'DPS Now MgSal'!$H$57,'DPS Now MgSal'!$L$57,'DPS Now MgSal'!$P$57,'DPS Now MgSal'!$T$57)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8E3-4505-8BF4-701C5310DD29}"/>
            </c:ext>
          </c:extLst>
        </c:ser>
        <c:ser>
          <c:idx val="56"/>
          <c:order val="57"/>
          <c:tx>
            <c:strRef>
              <c:f>'DPS Now MgSal'!$A$58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MgSal'!$D$58:$W$58</c15:sqref>
                  </c15:fullRef>
                </c:ext>
              </c:extLst>
              <c:f>('DPS Now MgSal'!$D$58,'DPS Now MgSal'!$H$58,'DPS Now MgSal'!$L$58,'DPS Now MgSal'!$P$58,'DPS Now MgSal'!$T$58)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8E3-4505-8BF4-701C5310DD29}"/>
            </c:ext>
          </c:extLst>
        </c:ser>
        <c:ser>
          <c:idx val="57"/>
          <c:order val="58"/>
          <c:tx>
            <c:strRef>
              <c:f>'DPS Now MgSal'!$A$59</c:f>
              <c:strCache>
                <c:ptCount val="1"/>
                <c:pt idx="0">
                  <c:v>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MgSal'!$D$59:$W$59</c15:sqref>
                  </c15:fullRef>
                </c:ext>
              </c:extLst>
              <c:f>('DPS Now MgSal'!$D$59,'DPS Now MgSal'!$H$59,'DPS Now MgSal'!$L$59,'DPS Now MgSal'!$P$59,'DPS Now MgSal'!$T$59)</c:f>
              <c:numCache>
                <c:formatCode>General</c:formatCode>
                <c:ptCount val="5"/>
                <c:pt idx="0">
                  <c:v>37.1</c:v>
                </c:pt>
                <c:pt idx="1">
                  <c:v>39.44</c:v>
                </c:pt>
                <c:pt idx="2">
                  <c:v>41.73</c:v>
                </c:pt>
                <c:pt idx="3">
                  <c:v>43.75</c:v>
                </c:pt>
                <c:pt idx="4">
                  <c:v>45.8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8E3-4505-8BF4-701C5310DD29}"/>
            </c:ext>
          </c:extLst>
        </c:ser>
        <c:ser>
          <c:idx val="58"/>
          <c:order val="59"/>
          <c:tx>
            <c:strRef>
              <c:f>'DPS Now MgSal'!$A$60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MgSal'!$D$60:$W$60</c15:sqref>
                  </c15:fullRef>
                </c:ext>
              </c:extLst>
              <c:f>('DPS Now MgSal'!$D$60,'DPS Now MgSal'!$H$60,'DPS Now MgSal'!$L$60,'DPS Now MgSal'!$P$60,'DPS Now MgSal'!$T$60)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8E3-4505-8BF4-701C5310DD29}"/>
            </c:ext>
          </c:extLst>
        </c:ser>
        <c:ser>
          <c:idx val="59"/>
          <c:order val="60"/>
          <c:tx>
            <c:strRef>
              <c:f>'DPS Now MgSal'!$A$61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MgSal'!$D$61:$W$61</c15:sqref>
                  </c15:fullRef>
                </c:ext>
              </c:extLst>
              <c:f>('DPS Now MgSal'!$D$61,'DPS Now MgSal'!$H$61,'DPS Now MgSal'!$L$61,'DPS Now MgSal'!$P$61,'DPS Now MgSal'!$T$61)</c:f>
              <c:numCache>
                <c:formatCode>General</c:formatCode>
                <c:ptCount val="5"/>
                <c:pt idx="2">
                  <c:v>1.0189312245387012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8E3-4505-8BF4-701C5310DD29}"/>
            </c:ext>
          </c:extLst>
        </c:ser>
        <c:ser>
          <c:idx val="60"/>
          <c:order val="61"/>
          <c:tx>
            <c:strRef>
              <c:f>'DPS Now MgSal'!$A$62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MgSal'!$D$62:$W$62</c15:sqref>
                  </c15:fullRef>
                </c:ext>
              </c:extLst>
              <c:f>('DPS Now MgSal'!$D$62,'DPS Now MgSal'!$H$62,'DPS Now MgSal'!$L$62,'DPS Now MgSal'!$P$62,'DPS Now MgSal'!$T$62)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8E3-4505-8BF4-701C5310DD29}"/>
            </c:ext>
          </c:extLst>
        </c:ser>
        <c:ser>
          <c:idx val="61"/>
          <c:order val="62"/>
          <c:tx>
            <c:strRef>
              <c:f>'DPS Now MgSal'!$A$63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MgSal'!$D$63:$W$63</c15:sqref>
                  </c15:fullRef>
                </c:ext>
              </c:extLst>
              <c:f>('DPS Now MgSal'!$D$63,'DPS Now MgSal'!$H$63,'DPS Now MgSal'!$L$63,'DPS Now MgSal'!$P$63,'DPS Now MgSal'!$T$63)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8E3-4505-8BF4-701C5310DD29}"/>
            </c:ext>
          </c:extLst>
        </c:ser>
        <c:ser>
          <c:idx val="62"/>
          <c:order val="63"/>
          <c:tx>
            <c:strRef>
              <c:f>'DPS Now MgSal'!$A$64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MgSal'!$D$64:$W$64</c15:sqref>
                  </c15:fullRef>
                </c:ext>
              </c:extLst>
              <c:f>('DPS Now MgSal'!$D$64,'DPS Now MgSal'!$H$64,'DPS Now MgSal'!$L$64,'DPS Now MgSal'!$P$64,'DPS Now MgSal'!$T$64)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8E3-4505-8BF4-701C5310DD29}"/>
            </c:ext>
          </c:extLst>
        </c:ser>
        <c:ser>
          <c:idx val="63"/>
          <c:order val="64"/>
          <c:tx>
            <c:strRef>
              <c:f>'DPS Now MgSal'!$A$65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MgSal'!$D$65:$W$65</c15:sqref>
                  </c15:fullRef>
                </c:ext>
              </c:extLst>
              <c:f>('DPS Now MgSal'!$D$65,'DPS Now MgSal'!$H$65,'DPS Now MgSal'!$L$65,'DPS Now MgSal'!$P$65,'DPS Now MgSal'!$T$65)</c:f>
              <c:numCache>
                <c:formatCode>General</c:formatCode>
                <c:ptCount val="5"/>
                <c:pt idx="0">
                  <c:v>34.94</c:v>
                </c:pt>
                <c:pt idx="1">
                  <c:v>37</c:v>
                </c:pt>
                <c:pt idx="2">
                  <c:v>39.01</c:v>
                </c:pt>
                <c:pt idx="3">
                  <c:v>40.78</c:v>
                </c:pt>
                <c:pt idx="4">
                  <c:v>42.58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8E3-4505-8BF4-701C5310DD29}"/>
            </c:ext>
          </c:extLst>
        </c:ser>
        <c:ser>
          <c:idx val="64"/>
          <c:order val="65"/>
          <c:tx>
            <c:strRef>
              <c:f>'DPS Now MgSal'!$A$66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MgSal'!$D$66:$W$66</c15:sqref>
                  </c15:fullRef>
                </c:ext>
              </c:extLst>
              <c:f>('DPS Now MgSal'!$D$66,'DPS Now MgSal'!$H$66,'DPS Now MgSal'!$L$66,'DPS Now MgSal'!$P$66,'DPS Now MgSal'!$T$66)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8E3-4505-8BF4-701C5310DD29}"/>
            </c:ext>
          </c:extLst>
        </c:ser>
        <c:ser>
          <c:idx val="65"/>
          <c:order val="66"/>
          <c:tx>
            <c:strRef>
              <c:f>'DPS Now MgSal'!$A$67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MgSal'!$D$67:$W$67</c15:sqref>
                  </c15:fullRef>
                </c:ext>
              </c:extLst>
              <c:f>('DPS Now MgSal'!$D$67,'DPS Now MgSal'!$H$67,'DPS Now MgSal'!$L$67,'DPS Now MgSal'!$P$67,'DPS Now MgSal'!$T$67)</c:f>
              <c:numCache>
                <c:formatCode>General</c:formatCode>
                <c:ptCount val="5"/>
                <c:pt idx="0">
                  <c:v>33.71</c:v>
                </c:pt>
                <c:pt idx="1">
                  <c:v>35.67</c:v>
                </c:pt>
                <c:pt idx="2">
                  <c:v>37.58</c:v>
                </c:pt>
                <c:pt idx="3">
                  <c:v>39.270000000000003</c:v>
                </c:pt>
                <c:pt idx="4">
                  <c:v>40.98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8E3-4505-8BF4-701C5310DD29}"/>
            </c:ext>
          </c:extLst>
        </c:ser>
        <c:ser>
          <c:idx val="66"/>
          <c:order val="67"/>
          <c:tx>
            <c:strRef>
              <c:f>'DPS Now MgSal'!$A$68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MgSal'!$D$68:$W$68</c15:sqref>
                  </c15:fullRef>
                </c:ext>
              </c:extLst>
              <c:f>('DPS Now MgSal'!$D$68,'DPS Now MgSal'!$H$68,'DPS Now MgSal'!$L$68,'DPS Now MgSal'!$P$68,'DPS Now MgSal'!$T$68)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8E3-4505-8BF4-701C5310DD29}"/>
            </c:ext>
          </c:extLst>
        </c:ser>
        <c:ser>
          <c:idx val="67"/>
          <c:order val="68"/>
          <c:tx>
            <c:strRef>
              <c:f>'DPS Now MgSal'!$A$69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MgSal'!$D$69:$W$69</c15:sqref>
                  </c15:fullRef>
                </c:ext>
              </c:extLst>
              <c:f>('DPS Now MgSal'!$D$69,'DPS Now MgSal'!$H$69,'DPS Now MgSal'!$L$69,'DPS Now MgSal'!$P$69,'DPS Now MgSal'!$T$69)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8E3-4505-8BF4-701C5310DD29}"/>
            </c:ext>
          </c:extLst>
        </c:ser>
        <c:ser>
          <c:idx val="68"/>
          <c:order val="69"/>
          <c:tx>
            <c:strRef>
              <c:f>'DPS Now MgSal'!$A$70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MgSal'!$D$70:$W$70</c15:sqref>
                  </c15:fullRef>
                </c:ext>
              </c:extLst>
              <c:f>('DPS Now MgSal'!$D$70,'DPS Now MgSal'!$H$70,'DPS Now MgSal'!$L$70,'DPS Now MgSal'!$P$70,'DPS Now MgSal'!$T$70)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8E3-4505-8BF4-701C5310DD29}"/>
            </c:ext>
          </c:extLst>
        </c:ser>
        <c:ser>
          <c:idx val="69"/>
          <c:order val="70"/>
          <c:tx>
            <c:strRef>
              <c:f>'DPS Now MgSal'!$A$71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MgSal'!$D$71:$W$71</c15:sqref>
                  </c15:fullRef>
                </c:ext>
              </c:extLst>
              <c:f>('DPS Now MgSal'!$D$71,'DPS Now MgSal'!$H$71,'DPS Now MgSal'!$L$71,'DPS Now MgSal'!$P$71,'DPS Now MgSal'!$T$71)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8E3-4505-8BF4-701C5310DD29}"/>
            </c:ext>
          </c:extLst>
        </c:ser>
        <c:ser>
          <c:idx val="70"/>
          <c:order val="71"/>
          <c:tx>
            <c:strRef>
              <c:f>'DPS Now MgSal'!$A$72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MgSal'!$D$72:$W$72</c15:sqref>
                  </c15:fullRef>
                </c:ext>
              </c:extLst>
              <c:f>('DPS Now MgSal'!$D$72,'DPS Now MgSal'!$H$72,'DPS Now MgSal'!$L$72,'DPS Now MgSal'!$P$72,'DPS Now MgSal'!$T$72)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8E3-4505-8BF4-701C5310DD29}"/>
            </c:ext>
          </c:extLst>
        </c:ser>
        <c:ser>
          <c:idx val="71"/>
          <c:order val="72"/>
          <c:tx>
            <c:strRef>
              <c:f>'DPS Now MgSal'!$A$73</c:f>
              <c:strCache>
                <c:ptCount val="1"/>
                <c:pt idx="0">
                  <c:v>Tyrantrum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MgSal'!$D$73:$W$73</c15:sqref>
                  </c15:fullRef>
                </c:ext>
              </c:extLst>
              <c:f>('DPS Now MgSal'!$D$73,'DPS Now MgSal'!$H$73,'DPS Now MgSal'!$L$73,'DPS Now MgSal'!$P$73,'DPS Now MgSal'!$T$73)</c:f>
              <c:numCache>
                <c:formatCode>General</c:formatCode>
                <c:ptCount val="5"/>
                <c:pt idx="0">
                  <c:v>31.38</c:v>
                </c:pt>
                <c:pt idx="1">
                  <c:v>33.26</c:v>
                </c:pt>
                <c:pt idx="2">
                  <c:v>35.1</c:v>
                </c:pt>
                <c:pt idx="3">
                  <c:v>36.729999999999997</c:v>
                </c:pt>
                <c:pt idx="4">
                  <c:v>38.380000000000003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C8E3-4505-8BF4-701C5310DD29}"/>
            </c:ext>
          </c:extLst>
        </c:ser>
        <c:ser>
          <c:idx val="72"/>
          <c:order val="73"/>
          <c:tx>
            <c:strRef>
              <c:f>'DPS Now MgSal'!$A$74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MgSal'!$D$74:$W$74</c15:sqref>
                  </c15:fullRef>
                </c:ext>
              </c:extLst>
              <c:f>('DPS Now MgSal'!$D$74,'DPS Now MgSal'!$H$74,'DPS Now MgSal'!$L$74,'DPS Now MgSal'!$P$74,'DPS Now MgSal'!$T$74)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8E3-4505-8BF4-701C5310DD29}"/>
            </c:ext>
          </c:extLst>
        </c:ser>
        <c:ser>
          <c:idx val="73"/>
          <c:order val="74"/>
          <c:tx>
            <c:strRef>
              <c:f>'DPS Now MgSal'!$A$75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MgSal'!$D$75:$W$75</c15:sqref>
                  </c15:fullRef>
                </c:ext>
              </c:extLst>
              <c:f>('DPS Now MgSal'!$D$75,'DPS Now MgSal'!$H$75,'DPS Now MgSal'!$L$75,'DPS Now MgSal'!$P$75,'DPS Now MgSal'!$T$75)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C8E3-4505-8BF4-701C5310DD29}"/>
            </c:ext>
          </c:extLst>
        </c:ser>
        <c:ser>
          <c:idx val="74"/>
          <c:order val="75"/>
          <c:tx>
            <c:strRef>
              <c:f>'DPS Now MgSal'!$A$76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MgSal'!$D$76:$W$76</c15:sqref>
                  </c15:fullRef>
                </c:ext>
              </c:extLst>
              <c:f>('DPS Now MgSal'!$D$76,'DPS Now MgSal'!$H$76,'DPS Now MgSal'!$L$76,'DPS Now MgSal'!$P$76,'DPS Now MgSal'!$T$76)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8E3-4505-8BF4-701C5310DD29}"/>
            </c:ext>
          </c:extLst>
        </c:ser>
        <c:ser>
          <c:idx val="75"/>
          <c:order val="76"/>
          <c:tx>
            <c:strRef>
              <c:f>'DPS Now MgSal'!$A$77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MgSal'!$D$77:$W$77</c15:sqref>
                  </c15:fullRef>
                </c:ext>
              </c:extLst>
              <c:f>('DPS Now MgSal'!$D$77,'DPS Now MgSal'!$H$77,'DPS Now MgSal'!$L$77,'DPS Now MgSal'!$P$77,'DPS Now MgSal'!$T$77)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C8E3-4505-8BF4-701C5310DD29}"/>
            </c:ext>
          </c:extLst>
        </c:ser>
        <c:ser>
          <c:idx val="76"/>
          <c:order val="77"/>
          <c:tx>
            <c:strRef>
              <c:f>'DPS Now MgSal'!$A$78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MgSal'!$D$78:$W$78</c15:sqref>
                  </c15:fullRef>
                </c:ext>
              </c:extLst>
              <c:f>('DPS Now MgSal'!$D$78,'DPS Now MgSal'!$H$78,'DPS Now MgSal'!$L$78,'DPS Now MgSal'!$P$78,'DPS Now MgSal'!$T$78)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8E3-4505-8BF4-701C5310DD29}"/>
            </c:ext>
          </c:extLst>
        </c:ser>
        <c:ser>
          <c:idx val="77"/>
          <c:order val="78"/>
          <c:tx>
            <c:strRef>
              <c:f>'DPS Now MgSal'!$A$79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MgSal'!$D$79:$W$79</c15:sqref>
                  </c15:fullRef>
                </c:ext>
              </c:extLst>
              <c:f>('DPS Now MgSal'!$D$79,'DPS Now MgSal'!$H$79,'DPS Now MgSal'!$L$79,'DPS Now MgSal'!$P$79,'DPS Now MgSal'!$T$79)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C8E3-4505-8BF4-701C5310DD29}"/>
            </c:ext>
          </c:extLst>
        </c:ser>
        <c:ser>
          <c:idx val="78"/>
          <c:order val="79"/>
          <c:tx>
            <c:strRef>
              <c:f>'DPS Now MgSal'!$A$80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MgSal'!$D$80:$W$80</c15:sqref>
                  </c15:fullRef>
                </c:ext>
              </c:extLst>
              <c:f>('DPS Now MgSal'!$D$80,'DPS Now MgSal'!$H$80,'DPS Now MgSal'!$L$80,'DPS Now MgSal'!$P$80,'DPS Now MgSal'!$T$80)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C8E3-4505-8BF4-701C5310DD29}"/>
            </c:ext>
          </c:extLst>
        </c:ser>
        <c:ser>
          <c:idx val="79"/>
          <c:order val="80"/>
          <c:tx>
            <c:strRef>
              <c:f>'DPS Now MgSal'!$A$81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MgSal'!$D$81:$W$81</c15:sqref>
                  </c15:fullRef>
                </c:ext>
              </c:extLst>
              <c:f>('DPS Now MgSal'!$D$81,'DPS Now MgSal'!$H$81,'DPS Now MgSal'!$L$81,'DPS Now MgSal'!$P$81,'DPS Now MgSal'!$T$81)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C8E3-4505-8BF4-701C5310DD29}"/>
            </c:ext>
          </c:extLst>
        </c:ser>
        <c:ser>
          <c:idx val="80"/>
          <c:order val="81"/>
          <c:tx>
            <c:strRef>
              <c:f>'DPS Now MgSal'!$A$82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MgSal'!$D$82:$W$82</c15:sqref>
                  </c15:fullRef>
                </c:ext>
              </c:extLst>
              <c:f>('DPS Now MgSal'!$D$82,'DPS Now MgSal'!$H$82,'DPS Now MgSal'!$L$82,'DPS Now MgSal'!$P$82,'DPS Now MgSal'!$T$82)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C8E3-4505-8BF4-701C5310DD29}"/>
            </c:ext>
          </c:extLst>
        </c:ser>
        <c:ser>
          <c:idx val="81"/>
          <c:order val="82"/>
          <c:tx>
            <c:strRef>
              <c:f>'DPS Now MgSal'!$A$83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MgSal'!$D$83:$W$83</c15:sqref>
                  </c15:fullRef>
                </c:ext>
              </c:extLst>
              <c:f>('DPS Now MgSal'!$D$83,'DPS Now MgSal'!$H$83,'DPS Now MgSal'!$L$83,'DPS Now MgSal'!$P$83,'DPS Now MgSal'!$T$83)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C8E3-4505-8BF4-701C5310DD29}"/>
            </c:ext>
          </c:extLst>
        </c:ser>
        <c:ser>
          <c:idx val="82"/>
          <c:order val="83"/>
          <c:tx>
            <c:strRef>
              <c:f>'DPS Now MgSal'!$A$84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MgSal'!$D$1,'DPS Now MgSal'!$H$1,'DPS Now MgSal'!$L$1,'DPS Now MgSal'!$P$1,'DPS Now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MgSal'!$D$84:$W$84</c15:sqref>
                  </c15:fullRef>
                </c:ext>
              </c:extLst>
              <c:f>('DPS Now MgSal'!$D$84,'DPS Now MgSal'!$H$84,'DPS Now MgSal'!$L$84,'DPS Now MgSal'!$P$84,'DPS Now MgSal'!$T$84)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C8E3-4505-8BF4-701C5310D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 MgSal'!$D$1:$W$1</c15:sqref>
                        </c15:fullRef>
                        <c15:formulaRef>
                          <c15:sqref>('DPS Now MgSal'!$D$1,'DPS Now MgSal'!$H$1,'DPS Now MgSal'!$L$1,'DPS Now MgSal'!$P$1,'DPS Now MgSal'!$T$1)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MgSal'!$D$1:$W$1</c15:sqref>
                        </c15:fullRef>
                        <c15:formulaRef>
                          <c15:sqref>('DPS Now MgSal'!$D$1,'DPS Now MgSal'!$H$1,'DPS Now MgSal'!$L$1,'DPS Now MgSal'!$P$1,'DPS Now MgSal'!$T$1)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C8E3-4505-8BF4-701C5310DD2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7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Damage Per Second (DPS)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 MgSal'!$A$2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MgSal'!$D$2:$W$2</c15:sqref>
                  </c15:fullRef>
                </c:ext>
              </c:extLst>
              <c:f>('DPS Now MgSal'!$E$2,'DPS Now MgSal'!$I$2,'DPS Now MgSal'!$M$2,'DPS Now MgSal'!$Q$2,'DPS Now MgSal'!$U$2)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EB-49B9-8252-503CA4B54E42}"/>
            </c:ext>
          </c:extLst>
        </c:ser>
        <c:ser>
          <c:idx val="1"/>
          <c:order val="2"/>
          <c:tx>
            <c:strRef>
              <c:f>'DPS Now MgSal'!$A$3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MgSal'!$D$3:$W$3</c15:sqref>
                  </c15:fullRef>
                </c:ext>
              </c:extLst>
              <c:f>('DPS Now MgSal'!$E$3,'DPS Now MgSal'!$I$3,'DPS Now MgSal'!$M$3,'DPS Now MgSal'!$Q$3,'DPS Now MgSal'!$U$3)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EB-49B9-8252-503CA4B54E42}"/>
            </c:ext>
          </c:extLst>
        </c:ser>
        <c:ser>
          <c:idx val="2"/>
          <c:order val="3"/>
          <c:tx>
            <c:strRef>
              <c:f>'DPS Now MgSal'!$A$4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MgSal'!$D$4:$W$4</c15:sqref>
                  </c15:fullRef>
                </c:ext>
              </c:extLst>
              <c:f>('DPS Now MgSal'!$E$4,'DPS Now MgSal'!$I$4,'DPS Now MgSal'!$M$4,'DPS Now MgSal'!$Q$4,'DPS Now MgSal'!$U$4)</c:f>
              <c:numCache>
                <c:formatCode>General</c:formatCode>
                <c:ptCount val="5"/>
                <c:pt idx="0">
                  <c:v>18.256</c:v>
                </c:pt>
                <c:pt idx="1">
                  <c:v>18.940999999999999</c:v>
                </c:pt>
                <c:pt idx="2">
                  <c:v>19.599</c:v>
                </c:pt>
                <c:pt idx="3">
                  <c:v>20.170000000000002</c:v>
                </c:pt>
                <c:pt idx="4">
                  <c:v>20.742000000000001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EB-49B9-8252-503CA4B54E42}"/>
            </c:ext>
          </c:extLst>
        </c:ser>
        <c:ser>
          <c:idx val="3"/>
          <c:order val="4"/>
          <c:tx>
            <c:strRef>
              <c:f>'DPS Now MgSal'!$A$5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MgSal'!$D$5:$W$5</c15:sqref>
                  </c15:fullRef>
                </c:ext>
              </c:extLst>
              <c:f>('DPS Now MgSal'!$E$5,'DPS Now MgSal'!$I$5,'DPS Now MgSal'!$M$5,'DPS Now MgSal'!$Q$5,'DPS Now MgSal'!$U$5)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EB-49B9-8252-503CA4B54E42}"/>
            </c:ext>
          </c:extLst>
        </c:ser>
        <c:ser>
          <c:idx val="4"/>
          <c:order val="5"/>
          <c:tx>
            <c:strRef>
              <c:f>'DPS Now MgSal'!$A$6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MgSal'!$D$6:$W$6</c15:sqref>
                  </c15:fullRef>
                </c:ext>
              </c:extLst>
              <c:f>('DPS Now MgSal'!$E$6,'DPS Now MgSal'!$I$6,'DPS Now MgSal'!$M$6,'DPS Now MgSal'!$Q$6,'DPS Now MgSal'!$U$6)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EB-49B9-8252-503CA4B54E42}"/>
            </c:ext>
          </c:extLst>
        </c:ser>
        <c:ser>
          <c:idx val="5"/>
          <c:order val="6"/>
          <c:tx>
            <c:strRef>
              <c:f>'DPS Now MgSal'!$A$7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MgSal'!$D$7:$W$7</c15:sqref>
                  </c15:fullRef>
                </c:ext>
              </c:extLst>
              <c:f>('DPS Now MgSal'!$E$7,'DPS Now MgSal'!$I$7,'DPS Now MgSal'!$M$7,'DPS Now MgSal'!$Q$7,'DPS Now MgSal'!$U$7)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EB-49B9-8252-503CA4B54E42}"/>
            </c:ext>
          </c:extLst>
        </c:ser>
        <c:ser>
          <c:idx val="6"/>
          <c:order val="7"/>
          <c:tx>
            <c:strRef>
              <c:f>'DPS Now MgSal'!$A$8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MgSal'!$D$8:$W$8</c15:sqref>
                  </c15:fullRef>
                </c:ext>
              </c:extLst>
              <c:f>('DPS Now MgSal'!$E$8,'DPS Now MgSal'!$I$8,'DPS Now MgSal'!$M$8,'DPS Now MgSal'!$Q$8,'DPS Now MgSal'!$U$8)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EB-49B9-8252-503CA4B54E42}"/>
            </c:ext>
          </c:extLst>
        </c:ser>
        <c:ser>
          <c:idx val="7"/>
          <c:order val="8"/>
          <c:tx>
            <c:strRef>
              <c:f>'DPS Now MgSal'!$A$9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MgSal'!$D$9:$W$9</c15:sqref>
                  </c15:fullRef>
                </c:ext>
              </c:extLst>
              <c:f>('DPS Now MgSal'!$E$9,'DPS Now MgSal'!$I$9,'DPS Now MgSal'!$M$9,'DPS Now MgSal'!$Q$9,'DPS Now MgSal'!$U$9)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EB-49B9-8252-503CA4B54E42}"/>
            </c:ext>
          </c:extLst>
        </c:ser>
        <c:ser>
          <c:idx val="8"/>
          <c:order val="9"/>
          <c:tx>
            <c:strRef>
              <c:f>'DPS Now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MgSal'!$D$10:$W$10</c15:sqref>
                  </c15:fullRef>
                </c:ext>
              </c:extLst>
              <c:f>('DPS Now MgSal'!$E$10,'DPS Now MgSal'!$I$10,'DPS Now MgSal'!$M$10,'DPS Now MgSal'!$Q$10,'DPS Now MgSal'!$U$10)</c:f>
              <c:numCache>
                <c:formatCode>General</c:formatCode>
                <c:ptCount val="5"/>
                <c:pt idx="0">
                  <c:v>20.605</c:v>
                </c:pt>
                <c:pt idx="1">
                  <c:v>21.4</c:v>
                </c:pt>
                <c:pt idx="2">
                  <c:v>22.163</c:v>
                </c:pt>
                <c:pt idx="3">
                  <c:v>22.824999999999999</c:v>
                </c:pt>
                <c:pt idx="4">
                  <c:v>23.484999999999999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EB-49B9-8252-503CA4B54E42}"/>
            </c:ext>
          </c:extLst>
        </c:ser>
        <c:ser>
          <c:idx val="9"/>
          <c:order val="10"/>
          <c:tx>
            <c:strRef>
              <c:f>'DPS Now MgSal'!$A$11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MgSal'!$D$11:$W$11</c15:sqref>
                  </c15:fullRef>
                </c:ext>
              </c:extLst>
              <c:f>('DPS Now MgSal'!$E$11,'DPS Now MgSal'!$I$11,'DPS Now MgSal'!$M$11,'DPS Now MgSal'!$Q$11,'DPS Now MgSal'!$U$11)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EB-49B9-8252-503CA4B54E42}"/>
            </c:ext>
          </c:extLst>
        </c:ser>
        <c:ser>
          <c:idx val="10"/>
          <c:order val="11"/>
          <c:tx>
            <c:strRef>
              <c:f>'DPS Now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MgSal'!$D$12:$W$12</c15:sqref>
                  </c15:fullRef>
                </c:ext>
              </c:extLst>
              <c:f>('DPS Now MgSal'!$E$12,'DPS Now MgSal'!$I$12,'DPS Now MgSal'!$M$12,'DPS Now MgSal'!$Q$12,'DPS Now MgSal'!$U$12)</c:f>
              <c:numCache>
                <c:formatCode>General</c:formatCode>
                <c:ptCount val="5"/>
                <c:pt idx="0">
                  <c:v>19.378</c:v>
                </c:pt>
                <c:pt idx="1">
                  <c:v>20.131</c:v>
                </c:pt>
                <c:pt idx="2">
                  <c:v>20.853999999999999</c:v>
                </c:pt>
                <c:pt idx="3">
                  <c:v>21.481000000000002</c:v>
                </c:pt>
                <c:pt idx="4">
                  <c:v>22.106999999999999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EB-49B9-8252-503CA4B54E42}"/>
            </c:ext>
          </c:extLst>
        </c:ser>
        <c:ser>
          <c:idx val="11"/>
          <c:order val="12"/>
          <c:tx>
            <c:strRef>
              <c:f>'DPS Now MgSal'!$A$13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MgSal'!$D$13:$W$13</c15:sqref>
                  </c15:fullRef>
                </c:ext>
              </c:extLst>
              <c:f>('DPS Now MgSal'!$E$13,'DPS Now MgSal'!$I$13,'DPS Now MgSal'!$M$13,'DPS Now MgSal'!$Q$13,'DPS Now MgSal'!$U$13)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9EB-49B9-8252-503CA4B54E42}"/>
            </c:ext>
          </c:extLst>
        </c:ser>
        <c:ser>
          <c:idx val="12"/>
          <c:order val="13"/>
          <c:tx>
            <c:strRef>
              <c:f>'DPS Now MgSal'!$A$14</c:f>
              <c:strCache>
                <c:ptCount val="1"/>
              </c:strCache>
            </c:strRef>
          </c:tx>
          <c:spPr>
            <a:ln w="28575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MgSal'!$D$14:$W$14</c15:sqref>
                  </c15:fullRef>
                </c:ext>
              </c:extLst>
              <c:f>('DPS Now MgSal'!$E$14,'DPS Now MgSal'!$I$14,'DPS Now MgSal'!$M$14,'DPS Now MgSal'!$Q$14,'DPS Now MgSal'!$U$14)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9EB-49B9-8252-503CA4B54E42}"/>
            </c:ext>
          </c:extLst>
        </c:ser>
        <c:ser>
          <c:idx val="13"/>
          <c:order val="14"/>
          <c:tx>
            <c:strRef>
              <c:f>'DPS Now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MgSal'!$D$15:$W$15</c15:sqref>
                  </c15:fullRef>
                </c:ext>
              </c:extLst>
              <c:f>('DPS Now MgSal'!$E$15,'DPS Now MgSal'!$I$15,'DPS Now MgSal'!$M$15,'DPS Now MgSal'!$Q$15,'DPS Now MgSal'!$U$15)</c:f>
              <c:numCache>
                <c:formatCode>General</c:formatCode>
                <c:ptCount val="5"/>
                <c:pt idx="0">
                  <c:v>18.097000000000001</c:v>
                </c:pt>
                <c:pt idx="1">
                  <c:v>18.766999999999999</c:v>
                </c:pt>
                <c:pt idx="2">
                  <c:v>19.411000000000001</c:v>
                </c:pt>
                <c:pt idx="3">
                  <c:v>19.969000000000001</c:v>
                </c:pt>
                <c:pt idx="4">
                  <c:v>20.527000000000001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EB-49B9-8252-503CA4B54E42}"/>
            </c:ext>
          </c:extLst>
        </c:ser>
        <c:ser>
          <c:idx val="14"/>
          <c:order val="15"/>
          <c:tx>
            <c:strRef>
              <c:f>'DPS Now MgSal'!$A$16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MgSal'!$D$16:$W$16</c15:sqref>
                  </c15:fullRef>
                </c:ext>
              </c:extLst>
              <c:f>('DPS Now MgSal'!$E$16,'DPS Now MgSal'!$I$16,'DPS Now MgSal'!$M$16,'DPS Now MgSal'!$Q$16,'DPS Now MgSal'!$U$16)</c:f>
              <c:numCache>
                <c:formatCode>General</c:formatCode>
                <c:ptCount val="5"/>
                <c:pt idx="0">
                  <c:v>16.635000000000002</c:v>
                </c:pt>
                <c:pt idx="1">
                  <c:v>17.274000000000001</c:v>
                </c:pt>
                <c:pt idx="2">
                  <c:v>17.888000000000002</c:v>
                </c:pt>
                <c:pt idx="3">
                  <c:v>18.422000000000001</c:v>
                </c:pt>
                <c:pt idx="4">
                  <c:v>18.954000000000001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EB-49B9-8252-503CA4B54E42}"/>
            </c:ext>
          </c:extLst>
        </c:ser>
        <c:ser>
          <c:idx val="15"/>
          <c:order val="16"/>
          <c:tx>
            <c:strRef>
              <c:f>'DPS Now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MgSal'!$D$17:$W$17</c15:sqref>
                  </c15:fullRef>
                </c:ext>
              </c:extLst>
              <c:f>('DPS Now MgSal'!$E$17,'DPS Now MgSal'!$I$17,'DPS Now MgSal'!$M$17,'DPS Now MgSal'!$Q$17,'DPS Now MgSal'!$U$17)</c:f>
              <c:numCache>
                <c:formatCode>General</c:formatCode>
                <c:ptCount val="5"/>
                <c:pt idx="0">
                  <c:v>17.361000000000001</c:v>
                </c:pt>
                <c:pt idx="1">
                  <c:v>18.033999999999999</c:v>
                </c:pt>
                <c:pt idx="2">
                  <c:v>18.68</c:v>
                </c:pt>
                <c:pt idx="3">
                  <c:v>19.241</c:v>
                </c:pt>
                <c:pt idx="4">
                  <c:v>19.800999999999998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9EB-49B9-8252-503CA4B54E42}"/>
            </c:ext>
          </c:extLst>
        </c:ser>
        <c:ser>
          <c:idx val="16"/>
          <c:order val="17"/>
          <c:tx>
            <c:strRef>
              <c:f>'DPS Now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MgSal'!$D$18:$W$18</c15:sqref>
                  </c15:fullRef>
                </c:ext>
              </c:extLst>
              <c:f>('DPS Now MgSal'!$E$18,'DPS Now MgSal'!$I$18,'DPS Now MgSal'!$M$18,'DPS Now MgSal'!$Q$18,'DPS Now MgSal'!$U$18)</c:f>
              <c:numCache>
                <c:formatCode>General</c:formatCode>
                <c:ptCount val="5"/>
                <c:pt idx="0">
                  <c:v>15.981</c:v>
                </c:pt>
                <c:pt idx="1">
                  <c:v>16.597999999999999</c:v>
                </c:pt>
                <c:pt idx="2">
                  <c:v>17.190000000000001</c:v>
                </c:pt>
                <c:pt idx="3">
                  <c:v>17.704999999999998</c:v>
                </c:pt>
                <c:pt idx="4">
                  <c:v>18.218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9EB-49B9-8252-503CA4B54E42}"/>
            </c:ext>
          </c:extLst>
        </c:ser>
        <c:ser>
          <c:idx val="17"/>
          <c:order val="18"/>
          <c:tx>
            <c:strRef>
              <c:f>'DPS Now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MgSal'!$D$19:$W$19</c15:sqref>
                  </c15:fullRef>
                </c:ext>
              </c:extLst>
              <c:f>('DPS Now MgSal'!$E$19,'DPS Now MgSal'!$I$19,'DPS Now MgSal'!$M$19,'DPS Now MgSal'!$Q$19,'DPS Now MgSal'!$U$19)</c:f>
              <c:numCache>
                <c:formatCode>General</c:formatCode>
                <c:ptCount val="5"/>
                <c:pt idx="0">
                  <c:v>16.213000000000001</c:v>
                </c:pt>
                <c:pt idx="1">
                  <c:v>16.827999999999999</c:v>
                </c:pt>
                <c:pt idx="2">
                  <c:v>17.419</c:v>
                </c:pt>
                <c:pt idx="3">
                  <c:v>17.931999999999999</c:v>
                </c:pt>
                <c:pt idx="4">
                  <c:v>18.443999999999999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9EB-49B9-8252-503CA4B54E42}"/>
            </c:ext>
          </c:extLst>
        </c:ser>
        <c:ser>
          <c:idx val="18"/>
          <c:order val="19"/>
          <c:tx>
            <c:strRef>
              <c:f>'DPS Now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MgSal'!$D$20:$W$20</c15:sqref>
                  </c15:fullRef>
                </c:ext>
              </c:extLst>
              <c:f>('DPS Now MgSal'!$E$20,'DPS Now MgSal'!$I$20,'DPS Now MgSal'!$M$20,'DPS Now MgSal'!$Q$20,'DPS Now MgSal'!$U$20)</c:f>
              <c:numCache>
                <c:formatCode>General</c:formatCode>
                <c:ptCount val="5"/>
                <c:pt idx="0">
                  <c:v>16.542999999999999</c:v>
                </c:pt>
                <c:pt idx="1">
                  <c:v>17.241</c:v>
                </c:pt>
                <c:pt idx="2">
                  <c:v>17.91</c:v>
                </c:pt>
                <c:pt idx="3">
                  <c:v>18.489999999999998</c:v>
                </c:pt>
                <c:pt idx="4">
                  <c:v>19.068000000000001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9EB-49B9-8252-503CA4B54E42}"/>
            </c:ext>
          </c:extLst>
        </c:ser>
        <c:ser>
          <c:idx val="19"/>
          <c:order val="20"/>
          <c:tx>
            <c:strRef>
              <c:f>'DPS Now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317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MgSal'!$D$21:$W$21</c15:sqref>
                  </c15:fullRef>
                </c:ext>
              </c:extLst>
              <c:f>('DPS Now MgSal'!$E$21,'DPS Now MgSal'!$I$21,'DPS Now MgSal'!$M$21,'DPS Now MgSal'!$Q$21,'DPS Now MgSal'!$U$21)</c:f>
              <c:numCache>
                <c:formatCode>General</c:formatCode>
                <c:ptCount val="5"/>
                <c:pt idx="0">
                  <c:v>16.981999999999999</c:v>
                </c:pt>
                <c:pt idx="1">
                  <c:v>17.64</c:v>
                </c:pt>
                <c:pt idx="2">
                  <c:v>18.271000000000001</c:v>
                </c:pt>
                <c:pt idx="3">
                  <c:v>18.818999999999999</c:v>
                </c:pt>
                <c:pt idx="4">
                  <c:v>19.364999999999998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9EB-49B9-8252-503CA4B54E42}"/>
            </c:ext>
          </c:extLst>
        </c:ser>
        <c:ser>
          <c:idx val="20"/>
          <c:order val="21"/>
          <c:tx>
            <c:strRef>
              <c:f>'DPS Now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MgSal'!$D$22:$W$22</c15:sqref>
                  </c15:fullRef>
                </c:ext>
              </c:extLst>
              <c:f>('DPS Now MgSal'!$E$22,'DPS Now MgSal'!$I$22,'DPS Now MgSal'!$M$22,'DPS Now MgSal'!$Q$22,'DPS Now MgSal'!$U$22)</c:f>
              <c:numCache>
                <c:formatCode>General</c:formatCode>
                <c:ptCount val="5"/>
                <c:pt idx="0">
                  <c:v>15.83</c:v>
                </c:pt>
                <c:pt idx="1">
                  <c:v>16.474</c:v>
                </c:pt>
                <c:pt idx="2">
                  <c:v>17.09</c:v>
                </c:pt>
                <c:pt idx="3">
                  <c:v>17.625</c:v>
                </c:pt>
                <c:pt idx="4">
                  <c:v>18.158000000000001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9EB-49B9-8252-503CA4B54E42}"/>
            </c:ext>
          </c:extLst>
        </c:ser>
        <c:ser>
          <c:idx val="21"/>
          <c:order val="22"/>
          <c:tx>
            <c:strRef>
              <c:f>'DPS Now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MgSal'!$D$23:$W$23</c15:sqref>
                  </c15:fullRef>
                </c:ext>
              </c:extLst>
              <c:f>('DPS Now MgSal'!$E$23,'DPS Now MgSal'!$I$23,'DPS Now MgSal'!$M$23,'DPS Now MgSal'!$Q$23,'DPS Now MgSal'!$U$23)</c:f>
              <c:numCache>
                <c:formatCode>General</c:formatCode>
                <c:ptCount val="5"/>
                <c:pt idx="0">
                  <c:v>16.007999999999999</c:v>
                </c:pt>
                <c:pt idx="1">
                  <c:v>16.631</c:v>
                </c:pt>
                <c:pt idx="2">
                  <c:v>17.228999999999999</c:v>
                </c:pt>
                <c:pt idx="3">
                  <c:v>17.748999999999999</c:v>
                </c:pt>
                <c:pt idx="4">
                  <c:v>18.266999999999999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 MgSal'!$H$23</c15:sqref>
                  <c15:spPr xmlns:c15="http://schemas.microsoft.com/office/drawing/2012/chart">
                    <a:ln w="19050" cap="rnd">
                      <a:solidFill>
                        <a:srgbClr val="FFC00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rgbClr val="FFC000"/>
                      </a:solidFill>
                      <a:ln w="9525">
                        <a:solidFill>
                          <a:srgbClr val="FFC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5-99EB-49B9-8252-503CA4B54E42}"/>
            </c:ext>
          </c:extLst>
        </c:ser>
        <c:ser>
          <c:idx val="22"/>
          <c:order val="23"/>
          <c:tx>
            <c:strRef>
              <c:f>'DPS Now MgSal'!$A$24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MgSal'!$D$24:$W$24</c15:sqref>
                  </c15:fullRef>
                </c:ext>
              </c:extLst>
              <c:f>('DPS Now MgSal'!$E$24,'DPS Now MgSal'!$I$24,'DPS Now MgSal'!$M$24,'DPS Now MgSal'!$Q$24,'DPS Now MgSal'!$U$24)</c:f>
              <c:numCache>
                <c:formatCode>General</c:formatCode>
                <c:ptCount val="5"/>
                <c:pt idx="0">
                  <c:v>16.3</c:v>
                </c:pt>
                <c:pt idx="1">
                  <c:v>16.920999999999999</c:v>
                </c:pt>
                <c:pt idx="2">
                  <c:v>17.516999999999999</c:v>
                </c:pt>
                <c:pt idx="3">
                  <c:v>18.035</c:v>
                </c:pt>
                <c:pt idx="4">
                  <c:v>18.550999999999998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9EB-49B9-8252-503CA4B54E42}"/>
            </c:ext>
          </c:extLst>
        </c:ser>
        <c:ser>
          <c:idx val="23"/>
          <c:order val="24"/>
          <c:tx>
            <c:strRef>
              <c:f>'DPS Now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MgSal'!$D$25:$W$25</c15:sqref>
                  </c15:fullRef>
                </c:ext>
              </c:extLst>
              <c:f>('DPS Now MgSal'!$E$25,'DPS Now MgSal'!$I$25,'DPS Now MgSal'!$M$25,'DPS Now MgSal'!$Q$25,'DPS Now MgSal'!$U$25)</c:f>
              <c:numCache>
                <c:formatCode>General</c:formatCode>
                <c:ptCount val="5"/>
                <c:pt idx="0">
                  <c:v>16.513999999999999</c:v>
                </c:pt>
                <c:pt idx="1">
                  <c:v>17.145</c:v>
                </c:pt>
                <c:pt idx="2">
                  <c:v>17.751000000000001</c:v>
                </c:pt>
                <c:pt idx="3">
                  <c:v>18.277000000000001</c:v>
                </c:pt>
                <c:pt idx="4">
                  <c:v>18.803000000000001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9EB-49B9-8252-503CA4B54E42}"/>
            </c:ext>
          </c:extLst>
        </c:ser>
        <c:ser>
          <c:idx val="24"/>
          <c:order val="25"/>
          <c:tx>
            <c:strRef>
              <c:f>'DPS Now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MgSal'!$D$26:$W$26</c15:sqref>
                  </c15:fullRef>
                </c:ext>
              </c:extLst>
              <c:f>('DPS Now MgSal'!$E$26,'DPS Now MgSal'!$I$26,'DPS Now MgSal'!$M$26,'DPS Now MgSal'!$Q$26,'DPS Now MgSal'!$U$26)</c:f>
              <c:numCache>
                <c:formatCode>General</c:formatCode>
                <c:ptCount val="5"/>
                <c:pt idx="0">
                  <c:v>15.83</c:v>
                </c:pt>
                <c:pt idx="1">
                  <c:v>16.474</c:v>
                </c:pt>
                <c:pt idx="2">
                  <c:v>17.09</c:v>
                </c:pt>
                <c:pt idx="3">
                  <c:v>17.625</c:v>
                </c:pt>
                <c:pt idx="4">
                  <c:v>18.158000000000001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9EB-49B9-8252-503CA4B54E42}"/>
            </c:ext>
          </c:extLst>
        </c:ser>
        <c:ser>
          <c:idx val="25"/>
          <c:order val="26"/>
          <c:tx>
            <c:strRef>
              <c:f>'DPS Now MgSal'!$A$27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MgSal'!$D$27:$W$27</c15:sqref>
                  </c15:fullRef>
                </c:ext>
              </c:extLst>
              <c:f>('DPS Now MgSal'!$E$27,'DPS Now MgSal'!$I$27,'DPS Now MgSal'!$M$27,'DPS Now MgSal'!$Q$27,'DPS Now MgSal'!$U$27)</c:f>
              <c:numCache>
                <c:formatCode>General</c:formatCode>
                <c:ptCount val="5"/>
                <c:pt idx="0">
                  <c:v>15.254</c:v>
                </c:pt>
                <c:pt idx="1">
                  <c:v>15.819000000000001</c:v>
                </c:pt>
                <c:pt idx="2">
                  <c:v>16.363</c:v>
                </c:pt>
                <c:pt idx="3">
                  <c:v>16.835000000000001</c:v>
                </c:pt>
                <c:pt idx="4">
                  <c:v>17.306000000000001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9EB-49B9-8252-503CA4B54E42}"/>
            </c:ext>
          </c:extLst>
        </c:ser>
        <c:ser>
          <c:idx val="26"/>
          <c:order val="27"/>
          <c:tx>
            <c:strRef>
              <c:f>'DPS Now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MgSal'!$D$28:$W$28</c15:sqref>
                  </c15:fullRef>
                </c:ext>
              </c:extLst>
              <c:f>('DPS Now MgSal'!$E$28,'DPS Now MgSal'!$I$28,'DPS Now MgSal'!$M$28,'DPS Now MgSal'!$Q$28,'DPS Now MgSal'!$U$28)</c:f>
              <c:numCache>
                <c:formatCode>General</c:formatCode>
                <c:ptCount val="5"/>
                <c:pt idx="0">
                  <c:v>15.012</c:v>
                </c:pt>
                <c:pt idx="1">
                  <c:v>15.568</c:v>
                </c:pt>
                <c:pt idx="2">
                  <c:v>16.102</c:v>
                </c:pt>
                <c:pt idx="3">
                  <c:v>16.565000000000001</c:v>
                </c:pt>
                <c:pt idx="4">
                  <c:v>17.027999999999999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9EB-49B9-8252-503CA4B54E42}"/>
            </c:ext>
          </c:extLst>
        </c:ser>
        <c:ser>
          <c:idx val="27"/>
          <c:order val="28"/>
          <c:tx>
            <c:strRef>
              <c:f>'DPS Now MgSal'!$A$29</c:f>
              <c:strCache>
                <c:ptCount val="1"/>
                <c:pt idx="0">
                  <c:v>Kyurem</c:v>
                </c:pt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MgSal'!$D$29:$W$29</c15:sqref>
                  </c15:fullRef>
                </c:ext>
              </c:extLst>
              <c:f>('DPS Now MgSal'!$E$29,'DPS Now MgSal'!$I$29,'DPS Now MgSal'!$M$29,'DPS Now MgSal'!$Q$29,'DPS Now MgSal'!$U$29)</c:f>
              <c:numCache>
                <c:formatCode>General</c:formatCode>
                <c:ptCount val="5"/>
                <c:pt idx="0">
                  <c:v>14.55</c:v>
                </c:pt>
                <c:pt idx="1">
                  <c:v>15.131</c:v>
                </c:pt>
                <c:pt idx="2">
                  <c:v>15.688000000000001</c:v>
                </c:pt>
                <c:pt idx="3">
                  <c:v>16.170000000000002</c:v>
                </c:pt>
                <c:pt idx="4">
                  <c:v>16.651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9EB-49B9-8252-503CA4B54E42}"/>
            </c:ext>
          </c:extLst>
        </c:ser>
        <c:ser>
          <c:idx val="28"/>
          <c:order val="29"/>
          <c:tx>
            <c:strRef>
              <c:f>'DPS Now MgSal'!$A$30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MgSal'!$D$30:$W$30</c15:sqref>
                  </c15:fullRef>
                </c:ext>
              </c:extLst>
              <c:f>('DPS Now MgSal'!$E$30,'DPS Now MgSal'!$I$30,'DPS Now MgSal'!$M$30,'DPS Now MgSal'!$Q$30,'DPS Now MgSal'!$U$30)</c:f>
              <c:numCache>
                <c:formatCode>General</c:formatCode>
                <c:ptCount val="5"/>
                <c:pt idx="0">
                  <c:v>16.77</c:v>
                </c:pt>
                <c:pt idx="1">
                  <c:v>17.484000000000002</c:v>
                </c:pt>
                <c:pt idx="2">
                  <c:v>18.167000000000002</c:v>
                </c:pt>
                <c:pt idx="3">
                  <c:v>18.759</c:v>
                </c:pt>
                <c:pt idx="4">
                  <c:v>19.347999999999999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9EB-49B9-8252-503CA4B54E42}"/>
            </c:ext>
          </c:extLst>
        </c:ser>
        <c:ser>
          <c:idx val="29"/>
          <c:order val="30"/>
          <c:tx>
            <c:strRef>
              <c:f>'DPS Now MgSal'!$A$31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MgSal'!$D$31:$W$31</c15:sqref>
                  </c15:fullRef>
                </c:ext>
              </c:extLst>
              <c:f>('DPS Now MgSal'!$E$31,'DPS Now MgSal'!$I$31,'DPS Now MgSal'!$M$31,'DPS Now MgSal'!$Q$31,'DPS Now MgSal'!$U$31)</c:f>
              <c:numCache>
                <c:formatCode>General</c:formatCode>
                <c:ptCount val="5"/>
                <c:pt idx="0">
                  <c:v>13.962</c:v>
                </c:pt>
                <c:pt idx="1">
                  <c:v>14.489000000000001</c:v>
                </c:pt>
                <c:pt idx="2">
                  <c:v>14.994999999999999</c:v>
                </c:pt>
                <c:pt idx="3">
                  <c:v>15.435</c:v>
                </c:pt>
                <c:pt idx="4">
                  <c:v>15.872999999999999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9EB-49B9-8252-503CA4B54E42}"/>
            </c:ext>
          </c:extLst>
        </c:ser>
        <c:ser>
          <c:idx val="30"/>
          <c:order val="31"/>
          <c:tx>
            <c:strRef>
              <c:f>'DPS Now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MgSal'!$D$32:$W$32</c15:sqref>
                  </c15:fullRef>
                </c:ext>
              </c:extLst>
              <c:f>('DPS Now MgSal'!$E$32,'DPS Now MgSal'!$I$32,'DPS Now MgSal'!$M$32,'DPS Now MgSal'!$Q$32,'DPS Now MgSal'!$U$32)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9EB-49B9-8252-503CA4B54E42}"/>
            </c:ext>
          </c:extLst>
        </c:ser>
        <c:ser>
          <c:idx val="31"/>
          <c:order val="32"/>
          <c:tx>
            <c:strRef>
              <c:f>'DPS Now MgSal'!$A$33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MgSal'!$D$33:$W$33</c15:sqref>
                  </c15:fullRef>
                </c:ext>
              </c:extLst>
              <c:f>('DPS Now MgSal'!$E$33,'DPS Now MgSal'!$I$33,'DPS Now MgSal'!$M$33,'DPS Now MgSal'!$Q$33,'DPS Now MgSal'!$U$33)</c:f>
              <c:numCache>
                <c:formatCode>General</c:formatCode>
                <c:ptCount val="5"/>
                <c:pt idx="0">
                  <c:v>13.537000000000001</c:v>
                </c:pt>
                <c:pt idx="1">
                  <c:v>14.052</c:v>
                </c:pt>
                <c:pt idx="2">
                  <c:v>14.545</c:v>
                </c:pt>
                <c:pt idx="3">
                  <c:v>14.974</c:v>
                </c:pt>
                <c:pt idx="4">
                  <c:v>15.401999999999999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9EB-49B9-8252-503CA4B54E42}"/>
            </c:ext>
          </c:extLst>
        </c:ser>
        <c:ser>
          <c:idx val="32"/>
          <c:order val="33"/>
          <c:tx>
            <c:strRef>
              <c:f>'DPS Now MgSal'!$A$34</c:f>
              <c:strCache>
                <c:ptCount val="1"/>
                <c:pt idx="0">
                  <c:v>Giratina (Origin Forme)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MgSal'!$D$34:$W$34</c15:sqref>
                  </c15:fullRef>
                </c:ext>
              </c:extLst>
              <c:f>('DPS Now MgSal'!$E$34,'DPS Now MgSal'!$I$34,'DPS Now MgSal'!$M$34,'DPS Now MgSal'!$Q$34,'DPS Now MgSal'!$U$34)</c:f>
              <c:numCache>
                <c:formatCode>General</c:formatCode>
                <c:ptCount val="5"/>
                <c:pt idx="0">
                  <c:v>12.814</c:v>
                </c:pt>
                <c:pt idx="1">
                  <c:v>13.305</c:v>
                </c:pt>
                <c:pt idx="2">
                  <c:v>13.776999999999999</c:v>
                </c:pt>
                <c:pt idx="3">
                  <c:v>14.186999999999999</c:v>
                </c:pt>
                <c:pt idx="4">
                  <c:v>14.597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9EB-49B9-8252-503CA4B54E42}"/>
            </c:ext>
          </c:extLst>
        </c:ser>
        <c:ser>
          <c:idx val="33"/>
          <c:order val="34"/>
          <c:tx>
            <c:strRef>
              <c:f>'DPS Now MgSal'!$A$35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MgSal'!$D$35:$W$35</c15:sqref>
                  </c15:fullRef>
                </c:ext>
              </c:extLst>
              <c:f>('DPS Now MgSal'!$E$35,'DPS Now MgSal'!$I$35,'DPS Now MgSal'!$M$35,'DPS Now MgSal'!$Q$35,'DPS Now MgSal'!$U$35)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9EB-49B9-8252-503CA4B54E42}"/>
            </c:ext>
          </c:extLst>
        </c:ser>
        <c:ser>
          <c:idx val="34"/>
          <c:order val="35"/>
          <c:tx>
            <c:strRef>
              <c:f>'DPS Now MgSal'!$A$36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MgSal'!$D$36:$W$36</c15:sqref>
                  </c15:fullRef>
                </c:ext>
              </c:extLst>
              <c:f>('DPS Now MgSal'!$E$36,'DPS Now MgSal'!$I$36,'DPS Now MgSal'!$M$36,'DPS Now MgSal'!$Q$36,'DPS Now MgSal'!$U$36)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9EB-49B9-8252-503CA4B54E42}"/>
            </c:ext>
          </c:extLst>
        </c:ser>
        <c:ser>
          <c:idx val="35"/>
          <c:order val="36"/>
          <c:tx>
            <c:strRef>
              <c:f>'DPS Now MgSal'!$A$37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MgSal'!$D$37:$W$37</c15:sqref>
                  </c15:fullRef>
                </c:ext>
              </c:extLst>
              <c:f>('DPS Now MgSal'!$E$37,'DPS Now MgSal'!$I$37,'DPS Now MgSal'!$M$37,'DPS Now MgSal'!$Q$37,'DPS Now MgSal'!$U$37)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9EB-49B9-8252-503CA4B54E42}"/>
            </c:ext>
          </c:extLst>
        </c:ser>
        <c:ser>
          <c:idx val="36"/>
          <c:order val="37"/>
          <c:tx>
            <c:strRef>
              <c:f>'DPS Now MgSal'!$A$38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MgSal'!$D$38:$W$38</c15:sqref>
                  </c15:fullRef>
                </c:ext>
              </c:extLst>
              <c:f>('DPS Now MgSal'!$E$38,'DPS Now MgSal'!$I$38,'DPS Now MgSal'!$M$38,'DPS Now MgSal'!$Q$38,'DPS Now MgSal'!$U$38)</c:f>
              <c:numCache>
                <c:formatCode>General</c:formatCode>
                <c:ptCount val="5"/>
                <c:pt idx="0">
                  <c:v>18.457000000000001</c:v>
                </c:pt>
                <c:pt idx="1">
                  <c:v>19.178999999999998</c:v>
                </c:pt>
                <c:pt idx="2">
                  <c:v>19.873999999999999</c:v>
                </c:pt>
                <c:pt idx="3">
                  <c:v>20.477</c:v>
                </c:pt>
                <c:pt idx="4">
                  <c:v>21.079000000000001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9EB-49B9-8252-503CA4B54E42}"/>
            </c:ext>
          </c:extLst>
        </c:ser>
        <c:ser>
          <c:idx val="37"/>
          <c:order val="38"/>
          <c:tx>
            <c:strRef>
              <c:f>'DPS Now MgSal'!$A$39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MgSal'!$D$39:$W$39</c15:sqref>
                  </c15:fullRef>
                </c:ext>
              </c:extLst>
              <c:f>('DPS Now MgSal'!$E$39,'DPS Now MgSal'!$I$39,'DPS Now MgSal'!$M$39,'DPS Now MgSal'!$Q$39,'DPS Now MgSal'!$U$39)</c:f>
              <c:numCache>
                <c:formatCode>General</c:formatCode>
                <c:ptCount val="5"/>
                <c:pt idx="0">
                  <c:v>18.292000000000002</c:v>
                </c:pt>
                <c:pt idx="1">
                  <c:v>19.050999999999998</c:v>
                </c:pt>
                <c:pt idx="2">
                  <c:v>19.777999999999999</c:v>
                </c:pt>
                <c:pt idx="3">
                  <c:v>20.408000000000001</c:v>
                </c:pt>
                <c:pt idx="4">
                  <c:v>21.038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9EB-49B9-8252-503CA4B54E42}"/>
            </c:ext>
          </c:extLst>
        </c:ser>
        <c:ser>
          <c:idx val="38"/>
          <c:order val="39"/>
          <c:tx>
            <c:strRef>
              <c:f>'DPS Now MgSal'!$A$40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MgSal'!$D$40:$W$40</c15:sqref>
                  </c15:fullRef>
                </c:ext>
              </c:extLst>
              <c:f>('DPS Now MgSal'!$E$40,'DPS Now MgSal'!$I$40,'DPS Now MgSal'!$M$40,'DPS Now MgSal'!$Q$40,'DPS Now MgSal'!$U$40)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9EB-49B9-8252-503CA4B54E42}"/>
            </c:ext>
          </c:extLst>
        </c:ser>
        <c:ser>
          <c:idx val="39"/>
          <c:order val="40"/>
          <c:tx>
            <c:strRef>
              <c:f>'DPS Now MgSal'!$A$41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MgSal'!$D$41:$W$41</c15:sqref>
                  </c15:fullRef>
                </c:ext>
              </c:extLst>
              <c:f>('DPS Now MgSal'!$E$41,'DPS Now MgSal'!$I$41,'DPS Now MgSal'!$M$41,'DPS Now MgSal'!$Q$41,'DPS Now MgSal'!$U$41)</c:f>
              <c:numCache>
                <c:formatCode>General</c:formatCode>
                <c:ptCount val="5"/>
                <c:pt idx="2">
                  <c:v>1.0048538780463141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9EB-49B9-8252-503CA4B54E42}"/>
            </c:ext>
          </c:extLst>
        </c:ser>
        <c:ser>
          <c:idx val="40"/>
          <c:order val="41"/>
          <c:tx>
            <c:strRef>
              <c:f>'DPS Now MgSal'!$A$42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MgSal'!$D$42:$W$42</c15:sqref>
                  </c15:fullRef>
                </c:ext>
              </c:extLst>
              <c:f>('DPS Now MgSal'!$E$42,'DPS Now MgSal'!$I$42,'DPS Now MgSal'!$M$42,'DPS Now MgSal'!$Q$42,'DPS Now MgSal'!$U$42)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9EB-49B9-8252-503CA4B54E42}"/>
            </c:ext>
          </c:extLst>
        </c:ser>
        <c:ser>
          <c:idx val="41"/>
          <c:order val="42"/>
          <c:tx>
            <c:strRef>
              <c:f>'DPS Now MgSal'!$A$43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MgSal'!$D$43:$W$43</c15:sqref>
                  </c15:fullRef>
                </c:ext>
              </c:extLst>
              <c:f>('DPS Now MgSal'!$E$43,'DPS Now MgSal'!$I$43,'DPS Now MgSal'!$M$43,'DPS Now MgSal'!$Q$43,'DPS Now MgSal'!$U$43)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9EB-49B9-8252-503CA4B54E42}"/>
            </c:ext>
          </c:extLst>
        </c:ser>
        <c:ser>
          <c:idx val="42"/>
          <c:order val="43"/>
          <c:tx>
            <c:strRef>
              <c:f>'DPS Now MgSal'!$A$44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MgSal'!$D$44:$W$44</c15:sqref>
                  </c15:fullRef>
                </c:ext>
              </c:extLst>
              <c:f>('DPS Now MgSal'!$E$44,'DPS Now MgSal'!$I$44,'DPS Now MgSal'!$M$44,'DPS Now MgSal'!$Q$44,'DPS Now MgSal'!$U$44)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9EB-49B9-8252-503CA4B54E42}"/>
            </c:ext>
          </c:extLst>
        </c:ser>
        <c:ser>
          <c:idx val="43"/>
          <c:order val="44"/>
          <c:tx>
            <c:strRef>
              <c:f>'DPS Now MgSal'!$A$45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MgSal'!$D$45:$W$45</c15:sqref>
                  </c15:fullRef>
                </c:ext>
              </c:extLst>
              <c:f>('DPS Now MgSal'!$E$45,'DPS Now MgSal'!$I$45,'DPS Now MgSal'!$M$45,'DPS Now MgSal'!$Q$45,'DPS Now MgSal'!$U$45)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9EB-49B9-8252-503CA4B54E42}"/>
            </c:ext>
          </c:extLst>
        </c:ser>
        <c:ser>
          <c:idx val="44"/>
          <c:order val="45"/>
          <c:tx>
            <c:strRef>
              <c:f>'DPS Now MgSal'!$A$46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MgSal'!$D$46:$W$46</c15:sqref>
                  </c15:fullRef>
                </c:ext>
              </c:extLst>
              <c:f>('DPS Now MgSal'!$E$46,'DPS Now MgSal'!$I$46,'DPS Now MgSal'!$M$46,'DPS Now MgSal'!$Q$46,'DPS Now MgSal'!$U$46)</c:f>
              <c:numCache>
                <c:formatCode>General</c:formatCode>
                <c:ptCount val="5"/>
                <c:pt idx="0">
                  <c:v>19.876999999999999</c:v>
                </c:pt>
                <c:pt idx="1">
                  <c:v>20.722999999999999</c:v>
                </c:pt>
                <c:pt idx="2">
                  <c:v>21.532</c:v>
                </c:pt>
                <c:pt idx="3">
                  <c:v>22.233000000000001</c:v>
                </c:pt>
                <c:pt idx="4">
                  <c:v>22.931000000000001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9EB-49B9-8252-503CA4B54E42}"/>
            </c:ext>
          </c:extLst>
        </c:ser>
        <c:ser>
          <c:idx val="45"/>
          <c:order val="46"/>
          <c:tx>
            <c:strRef>
              <c:f>'DPS Now MgSal'!$A$47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MgSal'!$D$47:$W$47</c15:sqref>
                  </c15:fullRef>
                </c:ext>
              </c:extLst>
              <c:f>('DPS Now MgSal'!$E$47,'DPS Now MgSal'!$I$47,'DPS Now MgSal'!$M$47,'DPS Now MgSal'!$Q$47,'DPS Now MgSal'!$U$47)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9EB-49B9-8252-503CA4B54E42}"/>
            </c:ext>
          </c:extLst>
        </c:ser>
        <c:ser>
          <c:idx val="46"/>
          <c:order val="47"/>
          <c:tx>
            <c:strRef>
              <c:f>'DPS Now MgSal'!$A$48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MgSal'!$D$48:$W$48</c15:sqref>
                  </c15:fullRef>
                </c:ext>
              </c:extLst>
              <c:f>('DPS Now MgSal'!$E$48,'DPS Now MgSal'!$I$48,'DPS Now MgSal'!$M$48,'DPS Now MgSal'!$Q$48,'DPS Now MgSal'!$U$48)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9EB-49B9-8252-503CA4B54E42}"/>
            </c:ext>
          </c:extLst>
        </c:ser>
        <c:ser>
          <c:idx val="47"/>
          <c:order val="48"/>
          <c:tx>
            <c:strRef>
              <c:f>'DPS Now MgSal'!$A$49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MgSal'!$D$49:$W$49</c15:sqref>
                  </c15:fullRef>
                </c:ext>
              </c:extLst>
              <c:f>('DPS Now MgSal'!$E$49,'DPS Now MgSal'!$I$49,'DPS Now MgSal'!$M$49,'DPS Now MgSal'!$Q$49,'DPS Now MgSal'!$U$49)</c:f>
              <c:numCache>
                <c:formatCode>General</c:formatCode>
                <c:ptCount val="5"/>
                <c:pt idx="2">
                  <c:v>1.0293052201374697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9EB-49B9-8252-503CA4B54E42}"/>
            </c:ext>
          </c:extLst>
        </c:ser>
        <c:ser>
          <c:idx val="48"/>
          <c:order val="49"/>
          <c:tx>
            <c:strRef>
              <c:f>'DPS Now MgSal'!$A$50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MgSal'!$D$50:$W$50</c15:sqref>
                  </c15:fullRef>
                </c:ext>
              </c:extLst>
              <c:f>('DPS Now MgSal'!$E$50,'DPS Now MgSal'!$I$50,'DPS Now MgSal'!$M$50,'DPS Now MgSal'!$Q$50,'DPS Now MgSal'!$U$50)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9EB-49B9-8252-503CA4B54E42}"/>
            </c:ext>
          </c:extLst>
        </c:ser>
        <c:ser>
          <c:idx val="49"/>
          <c:order val="50"/>
          <c:tx>
            <c:strRef>
              <c:f>'DPS Now MgSal'!$A$51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MgSal'!$D$51:$W$51</c15:sqref>
                  </c15:fullRef>
                </c:ext>
              </c:extLst>
              <c:f>('DPS Now MgSal'!$E$51,'DPS Now MgSal'!$I$51,'DPS Now MgSal'!$M$51,'DPS Now MgSal'!$Q$51,'DPS Now MgSal'!$U$51)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9EB-49B9-8252-503CA4B54E42}"/>
            </c:ext>
          </c:extLst>
        </c:ser>
        <c:ser>
          <c:idx val="50"/>
          <c:order val="51"/>
          <c:tx>
            <c:strRef>
              <c:f>'DPS Now MgSal'!$A$52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MgSal'!$D$52:$W$52</c15:sqref>
                  </c15:fullRef>
                </c:ext>
              </c:extLst>
              <c:f>('DPS Now MgSal'!$E$52,'DPS Now MgSal'!$I$52,'DPS Now MgSal'!$M$52,'DPS Now MgSal'!$Q$52,'DPS Now MgSal'!$U$52)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9EB-49B9-8252-503CA4B54E42}"/>
            </c:ext>
          </c:extLst>
        </c:ser>
        <c:ser>
          <c:idx val="51"/>
          <c:order val="52"/>
          <c:tx>
            <c:strRef>
              <c:f>'DPS Now MgSal'!$A$53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MgSal'!$D$53:$W$53</c15:sqref>
                  </c15:fullRef>
                </c:ext>
              </c:extLst>
              <c:f>('DPS Now MgSal'!$E$53,'DPS Now MgSal'!$I$53,'DPS Now MgSal'!$M$53,'DPS Now MgSal'!$Q$53,'DPS Now MgSal'!$U$53)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9EB-49B9-8252-503CA4B54E42}"/>
            </c:ext>
          </c:extLst>
        </c:ser>
        <c:ser>
          <c:idx val="52"/>
          <c:order val="53"/>
          <c:tx>
            <c:strRef>
              <c:f>'DPS Now MgSal'!$A$54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MgSal'!$D$54:$W$54</c15:sqref>
                  </c15:fullRef>
                </c:ext>
              </c:extLst>
              <c:f>('DPS Now MgSal'!$E$54,'DPS Now MgSal'!$I$54,'DPS Now MgSal'!$M$54,'DPS Now MgSal'!$Q$54,'DPS Now MgSal'!$U$54)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9EB-49B9-8252-503CA4B54E42}"/>
            </c:ext>
          </c:extLst>
        </c:ser>
        <c:ser>
          <c:idx val="53"/>
          <c:order val="54"/>
          <c:tx>
            <c:strRef>
              <c:f>'DPS Now MgSal'!$A$55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MgSal'!$D$55:$W$55</c15:sqref>
                  </c15:fullRef>
                </c:ext>
              </c:extLst>
              <c:f>('DPS Now MgSal'!$E$55,'DPS Now MgSal'!$I$55,'DPS Now MgSal'!$M$55,'DPS Now MgSal'!$Q$55,'DPS Now MgSal'!$U$55)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9EB-49B9-8252-503CA4B54E42}"/>
            </c:ext>
          </c:extLst>
        </c:ser>
        <c:ser>
          <c:idx val="54"/>
          <c:order val="55"/>
          <c:tx>
            <c:strRef>
              <c:f>'DPS Now MgSal'!$A$56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MgSal'!$D$56:$W$56</c15:sqref>
                  </c15:fullRef>
                </c:ext>
              </c:extLst>
              <c:f>('DPS Now MgSal'!$E$56,'DPS Now MgSal'!$I$56,'DPS Now MgSal'!$M$56,'DPS Now MgSal'!$Q$56,'DPS Now MgSal'!$U$56)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9EB-49B9-8252-503CA4B54E42}"/>
            </c:ext>
          </c:extLst>
        </c:ser>
        <c:ser>
          <c:idx val="55"/>
          <c:order val="56"/>
          <c:tx>
            <c:strRef>
              <c:f>'DPS Now MgSal'!$A$57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MgSal'!$D$57:$W$57</c15:sqref>
                  </c15:fullRef>
                </c:ext>
              </c:extLst>
              <c:f>('DPS Now MgSal'!$E$57,'DPS Now MgSal'!$I$57,'DPS Now MgSal'!$M$57,'DPS Now MgSal'!$Q$57,'DPS Now MgSal'!$U$57)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9EB-49B9-8252-503CA4B54E42}"/>
            </c:ext>
          </c:extLst>
        </c:ser>
        <c:ser>
          <c:idx val="56"/>
          <c:order val="57"/>
          <c:tx>
            <c:strRef>
              <c:f>'DPS Now MgSal'!$A$58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MgSal'!$D$58:$W$58</c15:sqref>
                  </c15:fullRef>
                </c:ext>
              </c:extLst>
              <c:f>('DPS Now MgSal'!$E$58,'DPS Now MgSal'!$I$58,'DPS Now MgSal'!$M$58,'DPS Now MgSal'!$Q$58,'DPS Now MgSal'!$U$58)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9EB-49B9-8252-503CA4B54E42}"/>
            </c:ext>
          </c:extLst>
        </c:ser>
        <c:ser>
          <c:idx val="57"/>
          <c:order val="58"/>
          <c:tx>
            <c:strRef>
              <c:f>'DPS Now MgSal'!$A$59</c:f>
              <c:strCache>
                <c:ptCount val="1"/>
                <c:pt idx="0">
                  <c:v>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MgSal'!$D$59:$W$59</c15:sqref>
                  </c15:fullRef>
                </c:ext>
              </c:extLst>
              <c:f>('DPS Now MgSal'!$E$59,'DPS Now MgSal'!$I$59,'DPS Now MgSal'!$M$59,'DPS Now MgSal'!$Q$59,'DPS Now MgSal'!$U$59)</c:f>
              <c:numCache>
                <c:formatCode>General</c:formatCode>
                <c:ptCount val="5"/>
                <c:pt idx="0">
                  <c:v>16.568999999999999</c:v>
                </c:pt>
                <c:pt idx="1">
                  <c:v>17.263999999999999</c:v>
                </c:pt>
                <c:pt idx="2">
                  <c:v>17.931000000000001</c:v>
                </c:pt>
                <c:pt idx="3">
                  <c:v>18.507999999999999</c:v>
                </c:pt>
                <c:pt idx="4">
                  <c:v>19.082999999999998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9EB-49B9-8252-503CA4B54E42}"/>
            </c:ext>
          </c:extLst>
        </c:ser>
        <c:ser>
          <c:idx val="58"/>
          <c:order val="59"/>
          <c:tx>
            <c:strRef>
              <c:f>'DPS Now MgSal'!$A$60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MgSal'!$D$60:$W$60</c15:sqref>
                  </c15:fullRef>
                </c:ext>
              </c:extLst>
              <c:f>('DPS Now MgSal'!$E$60,'DPS Now MgSal'!$I$60,'DPS Now MgSal'!$M$60,'DPS Now MgSal'!$Q$60,'DPS Now MgSal'!$U$60)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9EB-49B9-8252-503CA4B54E42}"/>
            </c:ext>
          </c:extLst>
        </c:ser>
        <c:ser>
          <c:idx val="59"/>
          <c:order val="60"/>
          <c:tx>
            <c:strRef>
              <c:f>'DPS Now MgSal'!$A$61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MgSal'!$D$61:$W$61</c15:sqref>
                  </c15:fullRef>
                </c:ext>
              </c:extLst>
              <c:f>('DPS Now MgSal'!$E$61,'DPS Now MgSal'!$I$61,'DPS Now MgSal'!$M$61,'DPS Now MgSal'!$Q$61,'DPS Now MgSal'!$U$61)</c:f>
              <c:numCache>
                <c:formatCode>General</c:formatCode>
                <c:ptCount val="5"/>
                <c:pt idx="2">
                  <c:v>1.0189615749261056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9EB-49B9-8252-503CA4B54E42}"/>
            </c:ext>
          </c:extLst>
        </c:ser>
        <c:ser>
          <c:idx val="60"/>
          <c:order val="61"/>
          <c:tx>
            <c:strRef>
              <c:f>'DPS Now MgSal'!$A$62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MgSal'!$D$62:$W$62</c15:sqref>
                  </c15:fullRef>
                </c:ext>
              </c:extLst>
              <c:f>('DPS Now MgSal'!$E$62,'DPS Now MgSal'!$I$62,'DPS Now MgSal'!$M$62,'DPS Now MgSal'!$Q$62,'DPS Now MgSal'!$U$62)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9EB-49B9-8252-503CA4B54E42}"/>
            </c:ext>
          </c:extLst>
        </c:ser>
        <c:ser>
          <c:idx val="61"/>
          <c:order val="62"/>
          <c:tx>
            <c:strRef>
              <c:f>'DPS Now MgSal'!$A$63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MgSal'!$D$63:$W$63</c15:sqref>
                  </c15:fullRef>
                </c:ext>
              </c:extLst>
              <c:f>('DPS Now MgSal'!$E$63,'DPS Now MgSal'!$I$63,'DPS Now MgSal'!$M$63,'DPS Now MgSal'!$Q$63,'DPS Now MgSal'!$U$63)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9EB-49B9-8252-503CA4B54E42}"/>
            </c:ext>
          </c:extLst>
        </c:ser>
        <c:ser>
          <c:idx val="62"/>
          <c:order val="63"/>
          <c:tx>
            <c:strRef>
              <c:f>'DPS Now MgSal'!$A$64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MgSal'!$D$64:$W$64</c15:sqref>
                  </c15:fullRef>
                </c:ext>
              </c:extLst>
              <c:f>('DPS Now MgSal'!$E$64,'DPS Now MgSal'!$I$64,'DPS Now MgSal'!$M$64,'DPS Now MgSal'!$Q$64,'DPS Now MgSal'!$U$64)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9EB-49B9-8252-503CA4B54E42}"/>
            </c:ext>
          </c:extLst>
        </c:ser>
        <c:ser>
          <c:idx val="63"/>
          <c:order val="64"/>
          <c:tx>
            <c:strRef>
              <c:f>'DPS Now MgSal'!$A$65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MgSal'!$D$65:$W$65</c15:sqref>
                  </c15:fullRef>
                </c:ext>
              </c:extLst>
              <c:f>('DPS Now MgSal'!$E$65,'DPS Now MgSal'!$I$65,'DPS Now MgSal'!$M$65,'DPS Now MgSal'!$Q$65,'DPS Now MgSal'!$U$65)</c:f>
              <c:numCache>
                <c:formatCode>General</c:formatCode>
                <c:ptCount val="5"/>
                <c:pt idx="0">
                  <c:v>14.266</c:v>
                </c:pt>
                <c:pt idx="1">
                  <c:v>14.805</c:v>
                </c:pt>
                <c:pt idx="2">
                  <c:v>15.323</c:v>
                </c:pt>
                <c:pt idx="3">
                  <c:v>15.773</c:v>
                </c:pt>
                <c:pt idx="4">
                  <c:v>16.222999999999999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9EB-49B9-8252-503CA4B54E42}"/>
            </c:ext>
          </c:extLst>
        </c:ser>
        <c:ser>
          <c:idx val="64"/>
          <c:order val="65"/>
          <c:tx>
            <c:strRef>
              <c:f>'DPS Now MgSal'!$A$66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MgSal'!$D$66:$W$66</c15:sqref>
                  </c15:fullRef>
                </c:ext>
              </c:extLst>
              <c:f>('DPS Now MgSal'!$E$66,'DPS Now MgSal'!$I$66,'DPS Now MgSal'!$M$66,'DPS Now MgSal'!$Q$66,'DPS Now MgSal'!$U$66)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9EB-49B9-8252-503CA4B54E42}"/>
            </c:ext>
          </c:extLst>
        </c:ser>
        <c:ser>
          <c:idx val="65"/>
          <c:order val="66"/>
          <c:tx>
            <c:strRef>
              <c:f>'DPS Now MgSal'!$A$67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MgSal'!$D$67:$W$67</c15:sqref>
                  </c15:fullRef>
                </c:ext>
              </c:extLst>
              <c:f>('DPS Now MgSal'!$E$67,'DPS Now MgSal'!$I$67,'DPS Now MgSal'!$M$67,'DPS Now MgSal'!$Q$67,'DPS Now MgSal'!$U$67)</c:f>
              <c:numCache>
                <c:formatCode>General</c:formatCode>
                <c:ptCount val="5"/>
                <c:pt idx="0">
                  <c:v>14.771000000000001</c:v>
                </c:pt>
                <c:pt idx="1">
                  <c:v>15.318</c:v>
                </c:pt>
                <c:pt idx="2">
                  <c:v>15.843</c:v>
                </c:pt>
                <c:pt idx="3">
                  <c:v>16.298999999999999</c:v>
                </c:pt>
                <c:pt idx="4">
                  <c:v>16.754999999999999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9EB-49B9-8252-503CA4B54E42}"/>
            </c:ext>
          </c:extLst>
        </c:ser>
        <c:ser>
          <c:idx val="66"/>
          <c:order val="67"/>
          <c:tx>
            <c:strRef>
              <c:f>'DPS Now MgSal'!$A$68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MgSal'!$D$68:$W$68</c15:sqref>
                  </c15:fullRef>
                </c:ext>
              </c:extLst>
              <c:f>('DPS Now MgSal'!$E$68,'DPS Now MgSal'!$I$68,'DPS Now MgSal'!$M$68,'DPS Now MgSal'!$Q$68,'DPS Now MgSal'!$U$68)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9EB-49B9-8252-503CA4B54E42}"/>
            </c:ext>
          </c:extLst>
        </c:ser>
        <c:ser>
          <c:idx val="67"/>
          <c:order val="68"/>
          <c:tx>
            <c:strRef>
              <c:f>'DPS Now MgSal'!$A$69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MgSal'!$D$69:$W$69</c15:sqref>
                  </c15:fullRef>
                </c:ext>
              </c:extLst>
              <c:f>('DPS Now MgSal'!$E$69,'DPS Now MgSal'!$I$69,'DPS Now MgSal'!$M$69,'DPS Now MgSal'!$Q$69,'DPS Now MgSal'!$U$69)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9EB-49B9-8252-503CA4B54E42}"/>
            </c:ext>
          </c:extLst>
        </c:ser>
        <c:ser>
          <c:idx val="68"/>
          <c:order val="69"/>
          <c:tx>
            <c:strRef>
              <c:f>'DPS Now MgSal'!$A$70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MgSal'!$D$70:$W$70</c15:sqref>
                  </c15:fullRef>
                </c:ext>
              </c:extLst>
              <c:f>('DPS Now MgSal'!$E$70,'DPS Now MgSal'!$I$70,'DPS Now MgSal'!$M$70,'DPS Now MgSal'!$Q$70,'DPS Now MgSal'!$U$70)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9EB-49B9-8252-503CA4B54E42}"/>
            </c:ext>
          </c:extLst>
        </c:ser>
        <c:ser>
          <c:idx val="69"/>
          <c:order val="70"/>
          <c:tx>
            <c:strRef>
              <c:f>'DPS Now MgSal'!$A$71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MgSal'!$D$71:$W$71</c15:sqref>
                  </c15:fullRef>
                </c:ext>
              </c:extLst>
              <c:f>('DPS Now MgSal'!$E$71,'DPS Now MgSal'!$I$71,'DPS Now MgSal'!$M$71,'DPS Now MgSal'!$Q$71,'DPS Now MgSal'!$U$71)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9EB-49B9-8252-503CA4B54E42}"/>
            </c:ext>
          </c:extLst>
        </c:ser>
        <c:ser>
          <c:idx val="70"/>
          <c:order val="71"/>
          <c:tx>
            <c:strRef>
              <c:f>'DPS Now MgSal'!$A$72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MgSal'!$D$72:$W$72</c15:sqref>
                  </c15:fullRef>
                </c:ext>
              </c:extLst>
              <c:f>('DPS Now MgSal'!$E$72,'DPS Now MgSal'!$I$72,'DPS Now MgSal'!$M$72,'DPS Now MgSal'!$Q$72,'DPS Now MgSal'!$U$72)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9EB-49B9-8252-503CA4B54E42}"/>
            </c:ext>
          </c:extLst>
        </c:ser>
        <c:ser>
          <c:idx val="71"/>
          <c:order val="72"/>
          <c:tx>
            <c:strRef>
              <c:f>'DPS Now MgSal'!$A$73</c:f>
              <c:strCache>
                <c:ptCount val="1"/>
                <c:pt idx="0">
                  <c:v>Tyrantrum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MgSal'!$D$73:$W$73</c15:sqref>
                  </c15:fullRef>
                </c:ext>
              </c:extLst>
              <c:f>('DPS Now MgSal'!$E$73,'DPS Now MgSal'!$I$73,'DPS Now MgSal'!$M$73,'DPS Now MgSal'!$Q$73,'DPS Now MgSal'!$U$73)</c:f>
              <c:numCache>
                <c:formatCode>General</c:formatCode>
                <c:ptCount val="5"/>
                <c:pt idx="0">
                  <c:v>13.964</c:v>
                </c:pt>
                <c:pt idx="1">
                  <c:v>14.509</c:v>
                </c:pt>
                <c:pt idx="2">
                  <c:v>15.032</c:v>
                </c:pt>
                <c:pt idx="3">
                  <c:v>15.486000000000001</c:v>
                </c:pt>
                <c:pt idx="4">
                  <c:v>15.938000000000001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9EB-49B9-8252-503CA4B54E42}"/>
            </c:ext>
          </c:extLst>
        </c:ser>
        <c:ser>
          <c:idx val="72"/>
          <c:order val="73"/>
          <c:tx>
            <c:strRef>
              <c:f>'DPS Now MgSal'!$A$74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MgSal'!$D$74:$W$74</c15:sqref>
                  </c15:fullRef>
                </c:ext>
              </c:extLst>
              <c:f>('DPS Now MgSal'!$E$74,'DPS Now MgSal'!$I$74,'DPS Now MgSal'!$M$74,'DPS Now MgSal'!$Q$74,'DPS Now MgSal'!$U$74)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99EB-49B9-8252-503CA4B54E42}"/>
            </c:ext>
          </c:extLst>
        </c:ser>
        <c:ser>
          <c:idx val="73"/>
          <c:order val="74"/>
          <c:tx>
            <c:strRef>
              <c:f>'DPS Now MgSal'!$A$75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MgSal'!$D$75:$W$75</c15:sqref>
                  </c15:fullRef>
                </c:ext>
              </c:extLst>
              <c:f>('DPS Now MgSal'!$E$75,'DPS Now MgSal'!$I$75,'DPS Now MgSal'!$M$75,'DPS Now MgSal'!$Q$75,'DPS Now MgSal'!$U$75)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99EB-49B9-8252-503CA4B54E42}"/>
            </c:ext>
          </c:extLst>
        </c:ser>
        <c:ser>
          <c:idx val="74"/>
          <c:order val="75"/>
          <c:tx>
            <c:strRef>
              <c:f>'DPS Now MgSal'!$A$76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MgSal'!$D$76:$W$76</c15:sqref>
                  </c15:fullRef>
                </c:ext>
              </c:extLst>
              <c:f>('DPS Now MgSal'!$E$76,'DPS Now MgSal'!$I$76,'DPS Now MgSal'!$M$76,'DPS Now MgSal'!$Q$76,'DPS Now MgSal'!$U$76)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99EB-49B9-8252-503CA4B54E42}"/>
            </c:ext>
          </c:extLst>
        </c:ser>
        <c:ser>
          <c:idx val="75"/>
          <c:order val="76"/>
          <c:tx>
            <c:strRef>
              <c:f>'DPS Now MgSal'!$A$77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MgSal'!$D$77:$W$77</c15:sqref>
                  </c15:fullRef>
                </c:ext>
              </c:extLst>
              <c:f>('DPS Now MgSal'!$E$77,'DPS Now MgSal'!$I$77,'DPS Now MgSal'!$M$77,'DPS Now MgSal'!$Q$77,'DPS Now MgSal'!$U$77)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99EB-49B9-8252-503CA4B54E42}"/>
            </c:ext>
          </c:extLst>
        </c:ser>
        <c:ser>
          <c:idx val="76"/>
          <c:order val="77"/>
          <c:tx>
            <c:strRef>
              <c:f>'DPS Now MgSal'!$A$78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MgSal'!$D$78:$W$78</c15:sqref>
                  </c15:fullRef>
                </c:ext>
              </c:extLst>
              <c:f>('DPS Now MgSal'!$E$78,'DPS Now MgSal'!$I$78,'DPS Now MgSal'!$M$78,'DPS Now MgSal'!$Q$78,'DPS Now MgSal'!$U$78)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9EB-49B9-8252-503CA4B54E42}"/>
            </c:ext>
          </c:extLst>
        </c:ser>
        <c:ser>
          <c:idx val="77"/>
          <c:order val="78"/>
          <c:tx>
            <c:strRef>
              <c:f>'DPS Now MgSal'!$A$79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MgSal'!$D$79:$W$79</c15:sqref>
                  </c15:fullRef>
                </c:ext>
              </c:extLst>
              <c:f>('DPS Now MgSal'!$E$79,'DPS Now MgSal'!$I$79,'DPS Now MgSal'!$M$79,'DPS Now MgSal'!$Q$79,'DPS Now MgSal'!$U$79)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9EB-49B9-8252-503CA4B54E42}"/>
            </c:ext>
          </c:extLst>
        </c:ser>
        <c:ser>
          <c:idx val="78"/>
          <c:order val="79"/>
          <c:tx>
            <c:strRef>
              <c:f>'DPS Now MgSal'!$A$80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MgSal'!$D$80:$W$80</c15:sqref>
                  </c15:fullRef>
                </c:ext>
              </c:extLst>
              <c:f>('DPS Now MgSal'!$E$80,'DPS Now MgSal'!$I$80,'DPS Now MgSal'!$M$80,'DPS Now MgSal'!$Q$80,'DPS Now MgSal'!$U$80)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9EB-49B9-8252-503CA4B54E42}"/>
            </c:ext>
          </c:extLst>
        </c:ser>
        <c:ser>
          <c:idx val="79"/>
          <c:order val="80"/>
          <c:tx>
            <c:strRef>
              <c:f>'DPS Now MgSal'!$A$81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MgSal'!$D$81:$W$81</c15:sqref>
                  </c15:fullRef>
                </c:ext>
              </c:extLst>
              <c:f>('DPS Now MgSal'!$E$81,'DPS Now MgSal'!$I$81,'DPS Now MgSal'!$M$81,'DPS Now MgSal'!$Q$81,'DPS Now MgSal'!$U$81)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9EB-49B9-8252-503CA4B54E42}"/>
            </c:ext>
          </c:extLst>
        </c:ser>
        <c:ser>
          <c:idx val="80"/>
          <c:order val="81"/>
          <c:tx>
            <c:strRef>
              <c:f>'DPS Now MgSal'!$A$82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MgSal'!$D$82:$W$82</c15:sqref>
                  </c15:fullRef>
                </c:ext>
              </c:extLst>
              <c:f>('DPS Now MgSal'!$E$82,'DPS Now MgSal'!$I$82,'DPS Now MgSal'!$M$82,'DPS Now MgSal'!$Q$82,'DPS Now MgSal'!$U$82)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9EB-49B9-8252-503CA4B54E42}"/>
            </c:ext>
          </c:extLst>
        </c:ser>
        <c:ser>
          <c:idx val="81"/>
          <c:order val="82"/>
          <c:tx>
            <c:strRef>
              <c:f>'DPS Now MgSal'!$A$83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MgSal'!$D$83:$W$83</c15:sqref>
                  </c15:fullRef>
                </c:ext>
              </c:extLst>
              <c:f>('DPS Now MgSal'!$E$83,'DPS Now MgSal'!$I$83,'DPS Now MgSal'!$M$83,'DPS Now MgSal'!$Q$83,'DPS Now MgSal'!$U$83)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9EB-49B9-8252-503CA4B54E42}"/>
            </c:ext>
          </c:extLst>
        </c:ser>
        <c:ser>
          <c:idx val="82"/>
          <c:order val="83"/>
          <c:tx>
            <c:strRef>
              <c:f>'DPS Now MgSal'!$A$84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MgSal'!$D$1:$W$1</c15:sqref>
                  </c15:fullRef>
                </c:ext>
              </c:extLst>
              <c:f>('DPS Now MgSal'!$E$1,'DPS Now MgSal'!$I$1,'DPS Now MgSal'!$M$1,'DPS Now MgSal'!$Q$1,'DPS Now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MgSal'!$D$84:$W$84</c15:sqref>
                  </c15:fullRef>
                </c:ext>
              </c:extLst>
              <c:f>('DPS Now MgSal'!$E$84,'DPS Now MgSal'!$I$84,'DPS Now MgSal'!$M$84,'DPS Now MgSal'!$Q$84,'DPS Now MgSal'!$U$84)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9EB-49B9-8252-503CA4B54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 MgSal'!$D$1:$W$1</c15:sqref>
                        </c15:fullRef>
                        <c15:formulaRef>
                          <c15:sqref>('DPS Now MgSal'!$E$1,'DPS Now MgSal'!$I$1,'DPS Now MgSal'!$M$1,'DPS Now MgSal'!$Q$1,'DPS Now MgSal'!$U$1)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MgSal'!$D$1:$W$1</c15:sqref>
                        </c15:fullRef>
                        <c15:formulaRef>
                          <c15:sqref>('DPS Now MgSal'!$E$1,'DPS Now MgSal'!$I$1,'DPS Now MgSal'!$M$1,'DPS Now MgSal'!$Q$1,'DPS Now MgSal'!$U$1)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3-99EB-49B9-8252-503CA4B54E4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Equivalent Rating (ER)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 Tag MgSal'!$A$2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MgSal'!$D$2:$W$2</c15:sqref>
                  </c15:fullRef>
                </c:ext>
              </c:extLst>
              <c:f>('DPS Now Tag MgSal'!$D$2,'DPS Now Tag MgSal'!$H$2,'DPS Now Tag MgSal'!$L$2,'DPS Now Tag MgSal'!$P$2,'DPS Now Tag MgSal'!$T$2)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2-4674-BE63-5C8B14997AC9}"/>
            </c:ext>
          </c:extLst>
        </c:ser>
        <c:ser>
          <c:idx val="1"/>
          <c:order val="2"/>
          <c:tx>
            <c:strRef>
              <c:f>'DPS Now Tag MgSal'!$A$3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MgSal'!$D$3:$W$3</c15:sqref>
                  </c15:fullRef>
                </c:ext>
              </c:extLst>
              <c:f>('DPS Now Tag MgSal'!$D$3,'DPS Now Tag MgSal'!$H$3,'DPS Now Tag MgSal'!$L$3,'DPS Now Tag MgSal'!$P$3,'DPS Now Tag MgSal'!$T$3)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2-4674-BE63-5C8B14997AC9}"/>
            </c:ext>
          </c:extLst>
        </c:ser>
        <c:ser>
          <c:idx val="2"/>
          <c:order val="3"/>
          <c:tx>
            <c:strRef>
              <c:f>'DPS Now Tag MgSal'!$A$4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MgSal'!$D$4:$W$4</c15:sqref>
                  </c15:fullRef>
                </c:ext>
              </c:extLst>
              <c:f>('DPS Now Tag MgSal'!$D$4,'DPS Now Tag MgSal'!$H$4,'DPS Now Tag MgSal'!$L$4,'DPS Now Tag MgSal'!$P$4,'DPS Now Tag MgSal'!$T$4)</c:f>
              <c:numCache>
                <c:formatCode>General</c:formatCode>
                <c:ptCount val="5"/>
                <c:pt idx="0">
                  <c:v>43.15</c:v>
                </c:pt>
                <c:pt idx="1">
                  <c:v>45.68</c:v>
                </c:pt>
                <c:pt idx="2">
                  <c:v>48.15</c:v>
                </c:pt>
                <c:pt idx="3">
                  <c:v>50.33</c:v>
                </c:pt>
                <c:pt idx="4">
                  <c:v>52.54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2-4674-BE63-5C8B14997AC9}"/>
            </c:ext>
          </c:extLst>
        </c:ser>
        <c:ser>
          <c:idx val="3"/>
          <c:order val="4"/>
          <c:tx>
            <c:strRef>
              <c:f>'DPS Now Tag MgSal'!$A$5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MgSal'!$D$5:$W$5</c15:sqref>
                  </c15:fullRef>
                </c:ext>
              </c:extLst>
              <c:f>('DPS Now Tag MgSal'!$D$5,'DPS Now Tag MgSal'!$H$5,'DPS Now Tag MgSal'!$L$5,'DPS Now Tag MgSal'!$P$5,'DPS Now Tag MgSal'!$T$5)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2-4674-BE63-5C8B14997AC9}"/>
            </c:ext>
          </c:extLst>
        </c:ser>
        <c:ser>
          <c:idx val="4"/>
          <c:order val="5"/>
          <c:tx>
            <c:strRef>
              <c:f>'DPS Now Tag MgSal'!$A$6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MgSal'!$D$6:$W$6</c15:sqref>
                  </c15:fullRef>
                </c:ext>
              </c:extLst>
              <c:f>('DPS Now Tag MgSal'!$D$6,'DPS Now Tag MgSal'!$H$6,'DPS Now Tag MgSal'!$L$6,'DPS Now Tag MgSal'!$P$6,'DPS Now Tag MgSal'!$T$6)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2-4674-BE63-5C8B14997AC9}"/>
            </c:ext>
          </c:extLst>
        </c:ser>
        <c:ser>
          <c:idx val="5"/>
          <c:order val="6"/>
          <c:tx>
            <c:strRef>
              <c:f>'DPS Now Tag MgSal'!$A$7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MgSal'!$D$7:$W$7</c15:sqref>
                  </c15:fullRef>
                </c:ext>
              </c:extLst>
              <c:f>('DPS Now Tag MgSal'!$D$7,'DPS Now Tag MgSal'!$H$7,'DPS Now Tag MgSal'!$L$7,'DPS Now Tag MgSal'!$P$7,'DPS Now Tag MgSal'!$T$7)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B2-4674-BE63-5C8B14997AC9}"/>
            </c:ext>
          </c:extLst>
        </c:ser>
        <c:ser>
          <c:idx val="6"/>
          <c:order val="7"/>
          <c:tx>
            <c:strRef>
              <c:f>'DPS Now Tag MgSal'!$A$8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MgSal'!$D$8:$W$8</c15:sqref>
                  </c15:fullRef>
                </c:ext>
              </c:extLst>
              <c:f>('DPS Now Tag MgSal'!$D$8,'DPS Now Tag MgSal'!$H$8,'DPS Now Tag MgSal'!$L$8,'DPS Now Tag MgSal'!$P$8,'DPS Now Tag MgSal'!$T$8)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B2-4674-BE63-5C8B14997AC9}"/>
            </c:ext>
          </c:extLst>
        </c:ser>
        <c:ser>
          <c:idx val="7"/>
          <c:order val="8"/>
          <c:tx>
            <c:strRef>
              <c:f>'DPS Now Tag MgSal'!$A$9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MgSal'!$D$9:$W$9</c15:sqref>
                  </c15:fullRef>
                </c:ext>
              </c:extLst>
              <c:f>('DPS Now Tag MgSal'!$D$9,'DPS Now Tag MgSal'!$H$9,'DPS Now Tag MgSal'!$L$9,'DPS Now Tag MgSal'!$P$9,'DPS Now Tag MgSal'!$T$9)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B2-4674-BE63-5C8B14997AC9}"/>
            </c:ext>
          </c:extLst>
        </c:ser>
        <c:ser>
          <c:idx val="8"/>
          <c:order val="9"/>
          <c:tx>
            <c:strRef>
              <c:f>'DPS Now Tag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MgSal'!$D$10:$W$10</c15:sqref>
                  </c15:fullRef>
                </c:ext>
              </c:extLst>
              <c:f>('DPS Now Tag MgSal'!$D$10,'DPS Now Tag MgSal'!$H$10,'DPS Now Tag MgSal'!$L$10,'DPS Now Tag MgSal'!$P$10,'DPS Now Tag MgSal'!$T$10)</c:f>
              <c:numCache>
                <c:formatCode>General</c:formatCode>
                <c:ptCount val="5"/>
                <c:pt idx="0">
                  <c:v>44.09</c:v>
                </c:pt>
                <c:pt idx="1">
                  <c:v>46.71</c:v>
                </c:pt>
                <c:pt idx="2">
                  <c:v>49.28</c:v>
                </c:pt>
                <c:pt idx="3">
                  <c:v>51.55</c:v>
                </c:pt>
                <c:pt idx="4">
                  <c:v>53.85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B2-4674-BE63-5C8B14997AC9}"/>
            </c:ext>
          </c:extLst>
        </c:ser>
        <c:ser>
          <c:idx val="9"/>
          <c:order val="10"/>
          <c:tx>
            <c:strRef>
              <c:f>'DPS Now Tag MgSal'!$A$11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MgSal'!$D$11:$W$11</c15:sqref>
                  </c15:fullRef>
                </c:ext>
              </c:extLst>
              <c:f>('DPS Now Tag MgSal'!$D$11,'DPS Now Tag MgSal'!$H$11,'DPS Now Tag MgSal'!$L$11,'DPS Now Tag MgSal'!$P$11,'DPS Now Tag MgSal'!$T$11)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B2-4674-BE63-5C8B14997AC9}"/>
            </c:ext>
          </c:extLst>
        </c:ser>
        <c:ser>
          <c:idx val="10"/>
          <c:order val="11"/>
          <c:tx>
            <c:strRef>
              <c:f>'DPS Now Tag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MgSal'!$D$12:$W$12</c15:sqref>
                  </c15:fullRef>
                </c:ext>
              </c:extLst>
              <c:f>('DPS Now Tag MgSal'!$D$12,'DPS Now Tag MgSal'!$H$12,'DPS Now Tag MgSal'!$L$12,'DPS Now Tag MgSal'!$P$12,'DPS Now Tag MgSal'!$T$12)</c:f>
              <c:numCache>
                <c:formatCode>General</c:formatCode>
                <c:ptCount val="5"/>
                <c:pt idx="0">
                  <c:v>42.73</c:v>
                </c:pt>
                <c:pt idx="1">
                  <c:v>45.29</c:v>
                </c:pt>
                <c:pt idx="2">
                  <c:v>47.8</c:v>
                </c:pt>
                <c:pt idx="3">
                  <c:v>50</c:v>
                </c:pt>
                <c:pt idx="4">
                  <c:v>52.24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6B2-4674-BE63-5C8B14997AC9}"/>
            </c:ext>
          </c:extLst>
        </c:ser>
        <c:ser>
          <c:idx val="11"/>
          <c:order val="12"/>
          <c:tx>
            <c:strRef>
              <c:f>'DPS Now Tag MgSal'!$A$13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MgSal'!$D$13:$W$13</c15:sqref>
                  </c15:fullRef>
                </c:ext>
              </c:extLst>
              <c:f>('DPS Now Tag MgSal'!$D$13,'DPS Now Tag MgSal'!$H$13,'DPS Now Tag MgSal'!$L$13,'DPS Now Tag MgSal'!$P$13,'DPS Now Tag MgSal'!$T$13)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6B2-4674-BE63-5C8B14997AC9}"/>
            </c:ext>
          </c:extLst>
        </c:ser>
        <c:ser>
          <c:idx val="12"/>
          <c:order val="13"/>
          <c:tx>
            <c:strRef>
              <c:f>'DPS Now Tag MgSal'!$A$14</c:f>
              <c:strCache>
                <c:ptCount val="1"/>
              </c:strCache>
            </c:strRef>
          </c:tx>
          <c:spPr>
            <a:ln w="28575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MgSal'!$D$14:$W$14</c15:sqref>
                  </c15:fullRef>
                </c:ext>
              </c:extLst>
              <c:f>('DPS Now Tag MgSal'!$D$14,'DPS Now Tag MgSal'!$H$14,'DPS Now Tag MgSal'!$L$14,'DPS Now Tag MgSal'!$P$14,'DPS Now Tag MgSal'!$T$14)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6B2-4674-BE63-5C8B14997AC9}"/>
            </c:ext>
          </c:extLst>
        </c:ser>
        <c:ser>
          <c:idx val="13"/>
          <c:order val="14"/>
          <c:tx>
            <c:strRef>
              <c:f>'DPS Now Tag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MgSal'!$D$15:$W$15</c15:sqref>
                  </c15:fullRef>
                </c:ext>
              </c:extLst>
              <c:f>('DPS Now Tag MgSal'!$D$15,'DPS Now Tag MgSal'!$H$15,'DPS Now Tag MgSal'!$L$15,'DPS Now Tag MgSal'!$P$15,'DPS Now Tag MgSal'!$T$15)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41.96</c:v>
                </c:pt>
                <c:pt idx="2">
                  <c:v>44.21</c:v>
                </c:pt>
                <c:pt idx="3">
                  <c:v>46.2</c:v>
                </c:pt>
                <c:pt idx="4">
                  <c:v>48.21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6B2-4674-BE63-5C8B14997AC9}"/>
            </c:ext>
          </c:extLst>
        </c:ser>
        <c:ser>
          <c:idx val="14"/>
          <c:order val="15"/>
          <c:tx>
            <c:strRef>
              <c:f>'DPS Now Tag MgSal'!$A$16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MgSal'!$D$16:$W$16</c15:sqref>
                  </c15:fullRef>
                </c:ext>
              </c:extLst>
              <c:f>('DPS Now Tag MgSal'!$D$16,'DPS Now Tag MgSal'!$H$16,'DPS Now Tag MgSal'!$L$16,'DPS Now Tag MgSal'!$P$16,'DPS Now Tag MgSal'!$T$16)</c:f>
              <c:numCache>
                <c:formatCode>General</c:formatCode>
                <c:ptCount val="5"/>
                <c:pt idx="0">
                  <c:v>41.31</c:v>
                </c:pt>
                <c:pt idx="1">
                  <c:v>43.77</c:v>
                </c:pt>
                <c:pt idx="2">
                  <c:v>46.17</c:v>
                </c:pt>
                <c:pt idx="3">
                  <c:v>48.3</c:v>
                </c:pt>
                <c:pt idx="4">
                  <c:v>50.45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6B2-4674-BE63-5C8B14997AC9}"/>
            </c:ext>
          </c:extLst>
        </c:ser>
        <c:ser>
          <c:idx val="15"/>
          <c:order val="16"/>
          <c:tx>
            <c:strRef>
              <c:f>'DPS Now Tag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MgSal'!$D$17:$W$17</c15:sqref>
                  </c15:fullRef>
                </c:ext>
              </c:extLst>
              <c:f>('DPS Now Tag MgSal'!$D$17,'DPS Now Tag MgSal'!$H$17,'DPS Now Tag MgSal'!$L$17,'DPS Now Tag MgSal'!$P$17,'DPS Now Tag MgSal'!$T$17)</c:f>
              <c:numCache>
                <c:formatCode>General</c:formatCode>
                <c:ptCount val="5"/>
                <c:pt idx="0">
                  <c:v>38.86</c:v>
                </c:pt>
                <c:pt idx="1">
                  <c:v>41.18</c:v>
                </c:pt>
                <c:pt idx="2">
                  <c:v>43.45</c:v>
                </c:pt>
                <c:pt idx="3">
                  <c:v>45.46</c:v>
                </c:pt>
                <c:pt idx="4">
                  <c:v>47.49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6B2-4674-BE63-5C8B14997AC9}"/>
            </c:ext>
          </c:extLst>
        </c:ser>
        <c:ser>
          <c:idx val="16"/>
          <c:order val="17"/>
          <c:tx>
            <c:strRef>
              <c:f>'DPS Now Tag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MgSal'!$D$18:$W$18</c15:sqref>
                  </c15:fullRef>
                </c:ext>
              </c:extLst>
              <c:f>('DPS Now Tag MgSal'!$D$18,'DPS Now Tag MgSal'!$H$18,'DPS Now Tag MgSal'!$L$18,'DPS Now Tag MgSal'!$P$18,'DPS Now Tag MgSal'!$T$18)</c:f>
              <c:numCache>
                <c:formatCode>General</c:formatCode>
                <c:ptCount val="5"/>
                <c:pt idx="0">
                  <c:v>37.840000000000003</c:v>
                </c:pt>
                <c:pt idx="1">
                  <c:v>40.090000000000003</c:v>
                </c:pt>
                <c:pt idx="2">
                  <c:v>42.3</c:v>
                </c:pt>
                <c:pt idx="3">
                  <c:v>44.25</c:v>
                </c:pt>
                <c:pt idx="4">
                  <c:v>46.23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6B2-4674-BE63-5C8B14997AC9}"/>
            </c:ext>
          </c:extLst>
        </c:ser>
        <c:ser>
          <c:idx val="17"/>
          <c:order val="18"/>
          <c:tx>
            <c:strRef>
              <c:f>'DPS Now Tag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MgSal'!$D$19:$W$19</c15:sqref>
                  </c15:fullRef>
                </c:ext>
              </c:extLst>
              <c:f>('DPS Now Tag MgSal'!$D$19,'DPS Now Tag MgSal'!$H$19,'DPS Now Tag MgSal'!$L$19,'DPS Now Tag MgSal'!$P$19,'DPS Now Tag MgSal'!$T$19)</c:f>
              <c:numCache>
                <c:formatCode>General</c:formatCode>
                <c:ptCount val="5"/>
                <c:pt idx="0">
                  <c:v>37.81</c:v>
                </c:pt>
                <c:pt idx="1">
                  <c:v>40.04</c:v>
                </c:pt>
                <c:pt idx="2">
                  <c:v>42.22</c:v>
                </c:pt>
                <c:pt idx="3">
                  <c:v>44.14</c:v>
                </c:pt>
                <c:pt idx="4">
                  <c:v>46.09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6B2-4674-BE63-5C8B14997AC9}"/>
            </c:ext>
          </c:extLst>
        </c:ser>
        <c:ser>
          <c:idx val="18"/>
          <c:order val="19"/>
          <c:tx>
            <c:strRef>
              <c:f>'DPS Now Tag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MgSal'!$D$20:$W$20</c15:sqref>
                  </c15:fullRef>
                </c:ext>
              </c:extLst>
              <c:f>('DPS Now Tag MgSal'!$D$20,'DPS Now Tag MgSal'!$H$20,'DPS Now Tag MgSal'!$L$20,'DPS Now Tag MgSal'!$P$20,'DPS Now Tag MgSal'!$T$20)</c:f>
              <c:numCache>
                <c:formatCode>General</c:formatCode>
                <c:ptCount val="5"/>
                <c:pt idx="0">
                  <c:v>38.020000000000003</c:v>
                </c:pt>
                <c:pt idx="1">
                  <c:v>40.43</c:v>
                </c:pt>
                <c:pt idx="2">
                  <c:v>42.78</c:v>
                </c:pt>
                <c:pt idx="3">
                  <c:v>44.86</c:v>
                </c:pt>
                <c:pt idx="4">
                  <c:v>46.97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6B2-4674-BE63-5C8B14997AC9}"/>
            </c:ext>
          </c:extLst>
        </c:ser>
        <c:ser>
          <c:idx val="19"/>
          <c:order val="20"/>
          <c:tx>
            <c:strRef>
              <c:f>'DPS Now Tag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317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MgSal'!$D$21:$W$21</c15:sqref>
                  </c15:fullRef>
                </c:ext>
              </c:extLst>
              <c:f>('DPS Now Tag MgSal'!$D$21,'DPS Now Tag MgSal'!$H$21,'DPS Now Tag MgSal'!$L$21,'DPS Now Tag MgSal'!$P$21,'DPS Now Tag MgSal'!$T$21)</c:f>
              <c:numCache>
                <c:formatCode>General</c:formatCode>
                <c:ptCount val="5"/>
                <c:pt idx="0">
                  <c:v>38.03</c:v>
                </c:pt>
                <c:pt idx="1">
                  <c:v>40.299999999999997</c:v>
                </c:pt>
                <c:pt idx="2">
                  <c:v>42.52</c:v>
                </c:pt>
                <c:pt idx="3">
                  <c:v>44.48</c:v>
                </c:pt>
                <c:pt idx="4">
                  <c:v>46.47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6B2-4674-BE63-5C8B14997AC9}"/>
            </c:ext>
          </c:extLst>
        </c:ser>
        <c:ser>
          <c:idx val="20"/>
          <c:order val="21"/>
          <c:tx>
            <c:strRef>
              <c:f>'DPS Now Tag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MgSal'!$D$22:$W$22</c15:sqref>
                  </c15:fullRef>
                </c:ext>
              </c:extLst>
              <c:f>('DPS Now Tag MgSal'!$D$22,'DPS Now Tag MgSal'!$H$22,'DPS Now Tag MgSal'!$L$22,'DPS Now Tag MgSal'!$P$22,'DPS Now Tag MgSal'!$T$22)</c:f>
              <c:numCache>
                <c:formatCode>General</c:formatCode>
                <c:ptCount val="5"/>
                <c:pt idx="0">
                  <c:v>36.92</c:v>
                </c:pt>
                <c:pt idx="1">
                  <c:v>39.19</c:v>
                </c:pt>
                <c:pt idx="2">
                  <c:v>41.42</c:v>
                </c:pt>
                <c:pt idx="3">
                  <c:v>43.39</c:v>
                </c:pt>
                <c:pt idx="4">
                  <c:v>45.38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6B2-4674-BE63-5C8B14997AC9}"/>
            </c:ext>
          </c:extLst>
        </c:ser>
        <c:ser>
          <c:idx val="21"/>
          <c:order val="22"/>
          <c:tx>
            <c:strRef>
              <c:f>'DPS Now Tag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96B2-4674-BE63-5C8B14997AC9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MgSal'!$D$23:$W$23</c15:sqref>
                  </c15:fullRef>
                </c:ext>
              </c:extLst>
              <c:f>('DPS Now Tag MgSal'!$D$23,'DPS Now Tag MgSal'!$H$23,'DPS Now Tag MgSal'!$L$23,'DPS Now Tag MgSal'!$P$23,'DPS Now Tag MgSal'!$T$23)</c:f>
              <c:numCache>
                <c:formatCode>General</c:formatCode>
                <c:ptCount val="5"/>
                <c:pt idx="0">
                  <c:v>36.950000000000003</c:v>
                </c:pt>
                <c:pt idx="1">
                  <c:v>39.159999999999997</c:v>
                </c:pt>
                <c:pt idx="2">
                  <c:v>41.33</c:v>
                </c:pt>
                <c:pt idx="3">
                  <c:v>43.24</c:v>
                </c:pt>
                <c:pt idx="4">
                  <c:v>45.18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6B2-4674-BE63-5C8B14997AC9}"/>
            </c:ext>
          </c:extLst>
        </c:ser>
        <c:ser>
          <c:idx val="22"/>
          <c:order val="23"/>
          <c:tx>
            <c:strRef>
              <c:f>'DPS Now Tag MgSal'!$A$24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MgSal'!$D$24:$W$24</c15:sqref>
                  </c15:fullRef>
                </c:ext>
              </c:extLst>
              <c:f>('DPS Now Tag MgSal'!$D$24,'DPS Now Tag MgSal'!$H$24,'DPS Now Tag MgSal'!$L$24,'DPS Now Tag MgSal'!$P$24,'DPS Now Tag MgSal'!$T$24)</c:f>
              <c:numCache>
                <c:formatCode>General</c:formatCode>
                <c:ptCount val="5"/>
                <c:pt idx="0">
                  <c:v>36.99</c:v>
                </c:pt>
                <c:pt idx="1">
                  <c:v>39.18</c:v>
                </c:pt>
                <c:pt idx="2">
                  <c:v>41.31</c:v>
                </c:pt>
                <c:pt idx="3">
                  <c:v>43.2</c:v>
                </c:pt>
                <c:pt idx="4">
                  <c:v>45.12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6B2-4674-BE63-5C8B14997AC9}"/>
            </c:ext>
          </c:extLst>
        </c:ser>
        <c:ser>
          <c:idx val="23"/>
          <c:order val="24"/>
          <c:tx>
            <c:strRef>
              <c:f>'DPS Now Tag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MgSal'!$D$25:$W$25</c15:sqref>
                  </c15:fullRef>
                </c:ext>
              </c:extLst>
              <c:f>('DPS Now Tag MgSal'!$D$25,'DPS Now Tag MgSal'!$H$25,'DPS Now Tag MgSal'!$L$25,'DPS Now Tag MgSal'!$P$25,'DPS Now Tag MgSal'!$T$25)</c:f>
              <c:numCache>
                <c:formatCode>General</c:formatCode>
                <c:ptCount val="5"/>
                <c:pt idx="0">
                  <c:v>35.78</c:v>
                </c:pt>
                <c:pt idx="1">
                  <c:v>37.89</c:v>
                </c:pt>
                <c:pt idx="2">
                  <c:v>39.97</c:v>
                </c:pt>
                <c:pt idx="3">
                  <c:v>41.8</c:v>
                </c:pt>
                <c:pt idx="4">
                  <c:v>43.65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6B2-4674-BE63-5C8B14997AC9}"/>
            </c:ext>
          </c:extLst>
        </c:ser>
        <c:ser>
          <c:idx val="24"/>
          <c:order val="25"/>
          <c:tx>
            <c:strRef>
              <c:f>'DPS Now Tag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MgSal'!$D$26:$W$26</c15:sqref>
                  </c15:fullRef>
                </c:ext>
              </c:extLst>
              <c:f>('DPS Now Tag MgSal'!$D$26,'DPS Now Tag MgSal'!$H$26,'DPS Now Tag MgSal'!$L$26,'DPS Now Tag MgSal'!$P$26,'DPS Now Tag MgSal'!$T$26)</c:f>
              <c:numCache>
                <c:formatCode>General</c:formatCode>
                <c:ptCount val="5"/>
                <c:pt idx="0">
                  <c:v>36.92</c:v>
                </c:pt>
                <c:pt idx="1">
                  <c:v>39.19</c:v>
                </c:pt>
                <c:pt idx="2">
                  <c:v>41.42</c:v>
                </c:pt>
                <c:pt idx="3">
                  <c:v>43.39</c:v>
                </c:pt>
                <c:pt idx="4">
                  <c:v>45.38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6B2-4674-BE63-5C8B14997AC9}"/>
            </c:ext>
          </c:extLst>
        </c:ser>
        <c:ser>
          <c:idx val="25"/>
          <c:order val="26"/>
          <c:tx>
            <c:strRef>
              <c:f>'DPS Now Tag MgSal'!$A$27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MgSal'!$D$27:$W$27</c15:sqref>
                  </c15:fullRef>
                </c:ext>
              </c:extLst>
              <c:f>('DPS Now Tag MgSal'!$D$27,'DPS Now Tag MgSal'!$H$27,'DPS Now Tag MgSal'!$L$27,'DPS Now Tag MgSal'!$P$27,'DPS Now Tag MgSal'!$T$27)</c:f>
              <c:numCache>
                <c:formatCode>General</c:formatCode>
                <c:ptCount val="5"/>
                <c:pt idx="0">
                  <c:v>34.86</c:v>
                </c:pt>
                <c:pt idx="1">
                  <c:v>36.880000000000003</c:v>
                </c:pt>
                <c:pt idx="2">
                  <c:v>38.86</c:v>
                </c:pt>
                <c:pt idx="3">
                  <c:v>40.61</c:v>
                </c:pt>
                <c:pt idx="4">
                  <c:v>42.38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6B2-4674-BE63-5C8B14997AC9}"/>
            </c:ext>
          </c:extLst>
        </c:ser>
        <c:ser>
          <c:idx val="26"/>
          <c:order val="27"/>
          <c:tx>
            <c:strRef>
              <c:f>'DPS Now Tag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MgSal'!$D$28:$W$28</c15:sqref>
                  </c15:fullRef>
                </c:ext>
              </c:extLst>
              <c:f>('DPS Now Tag MgSal'!$D$28,'DPS Now Tag MgSal'!$H$28,'DPS Now Tag MgSal'!$L$28,'DPS Now Tag MgSal'!$P$28,'DPS Now Tag MgSal'!$T$28)</c:f>
              <c:numCache>
                <c:formatCode>General</c:formatCode>
                <c:ptCount val="5"/>
                <c:pt idx="0">
                  <c:v>34.43</c:v>
                </c:pt>
                <c:pt idx="1">
                  <c:v>36.43</c:v>
                </c:pt>
                <c:pt idx="2">
                  <c:v>38.380000000000003</c:v>
                </c:pt>
                <c:pt idx="3">
                  <c:v>40.11</c:v>
                </c:pt>
                <c:pt idx="4">
                  <c:v>41.86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6B2-4674-BE63-5C8B14997AC9}"/>
            </c:ext>
          </c:extLst>
        </c:ser>
        <c:ser>
          <c:idx val="27"/>
          <c:order val="28"/>
          <c:tx>
            <c:strRef>
              <c:f>'DPS Now Tag MgSal'!$A$29</c:f>
              <c:strCache>
                <c:ptCount val="1"/>
                <c:pt idx="0">
                  <c:v>Kyurem</c:v>
                </c:pt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MgSal'!$D$29:$W$29</c15:sqref>
                  </c15:fullRef>
                </c:ext>
              </c:extLst>
              <c:f>('DPS Now Tag MgSal'!$D$29,'DPS Now Tag MgSal'!$H$29,'DPS Now Tag MgSal'!$L$29,'DPS Now Tag MgSal'!$P$29,'DPS Now Tag MgSal'!$T$29)</c:f>
              <c:numCache>
                <c:formatCode>General</c:formatCode>
                <c:ptCount val="5"/>
                <c:pt idx="0">
                  <c:v>33.65</c:v>
                </c:pt>
                <c:pt idx="1">
                  <c:v>35.700000000000003</c:v>
                </c:pt>
                <c:pt idx="2">
                  <c:v>37.71</c:v>
                </c:pt>
                <c:pt idx="3">
                  <c:v>39.479999999999997</c:v>
                </c:pt>
                <c:pt idx="4">
                  <c:v>41.27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6B2-4674-BE63-5C8B14997AC9}"/>
            </c:ext>
          </c:extLst>
        </c:ser>
        <c:ser>
          <c:idx val="28"/>
          <c:order val="29"/>
          <c:tx>
            <c:strRef>
              <c:f>'DPS Now Tag MgSal'!$A$30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MgSal'!$D$30:$W$30</c15:sqref>
                  </c15:fullRef>
                </c:ext>
              </c:extLst>
              <c:f>('DPS Now Tag MgSal'!$D$30,'DPS Now Tag MgSal'!$H$30,'DPS Now Tag MgSal'!$L$30,'DPS Now Tag MgSal'!$P$30,'DPS Now Tag MgSal'!$T$30)</c:f>
              <c:numCache>
                <c:formatCode>General</c:formatCode>
                <c:ptCount val="5"/>
                <c:pt idx="0">
                  <c:v>35.119999999999997</c:v>
                </c:pt>
                <c:pt idx="1">
                  <c:v>37.36</c:v>
                </c:pt>
                <c:pt idx="2">
                  <c:v>39.54</c:v>
                </c:pt>
                <c:pt idx="3">
                  <c:v>41.47</c:v>
                </c:pt>
                <c:pt idx="4">
                  <c:v>43.42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6B2-4674-BE63-5C8B14997AC9}"/>
            </c:ext>
          </c:extLst>
        </c:ser>
        <c:ser>
          <c:idx val="29"/>
          <c:order val="30"/>
          <c:tx>
            <c:strRef>
              <c:f>'DPS Now Tag MgSal'!$A$31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MgSal'!$D$31:$W$31</c15:sqref>
                  </c15:fullRef>
                </c:ext>
              </c:extLst>
              <c:f>('DPS Now Tag MgSal'!$D$31,'DPS Now Tag MgSal'!$H$31,'DPS Now Tag MgSal'!$L$31,'DPS Now Tag MgSal'!$P$31,'DPS Now Tag MgSal'!$T$31)</c:f>
              <c:numCache>
                <c:formatCode>General</c:formatCode>
                <c:ptCount val="5"/>
                <c:pt idx="0">
                  <c:v>31.91</c:v>
                </c:pt>
                <c:pt idx="1">
                  <c:v>33.79</c:v>
                </c:pt>
                <c:pt idx="2">
                  <c:v>35.619999999999997</c:v>
                </c:pt>
                <c:pt idx="3">
                  <c:v>37.24</c:v>
                </c:pt>
                <c:pt idx="4">
                  <c:v>38.880000000000003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6B2-4674-BE63-5C8B14997AC9}"/>
            </c:ext>
          </c:extLst>
        </c:ser>
        <c:ser>
          <c:idx val="30"/>
          <c:order val="31"/>
          <c:tx>
            <c:strRef>
              <c:f>'DPS Now Tag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MgSal'!$D$32:$W$32</c15:sqref>
                  </c15:fullRef>
                </c:ext>
              </c:extLst>
              <c:f>('DPS Now Tag MgSal'!$D$32,'DPS Now Tag MgSal'!$H$32,'DPS Now Tag MgSal'!$L$32,'DPS Now Tag MgSal'!$P$32,'DPS Now Tag MgSal'!$T$32)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6B2-4674-BE63-5C8B14997AC9}"/>
            </c:ext>
          </c:extLst>
        </c:ser>
        <c:ser>
          <c:idx val="31"/>
          <c:order val="32"/>
          <c:tx>
            <c:strRef>
              <c:f>'DPS Now Tag MgSal'!$A$33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MgSal'!$D$33:$W$33</c15:sqref>
                  </c15:fullRef>
                </c:ext>
              </c:extLst>
              <c:f>('DPS Now Tag MgSal'!$D$33,'DPS Now Tag MgSal'!$H$33,'DPS Now Tag MgSal'!$L$33,'DPS Now Tag MgSal'!$P$33,'DPS Now Tag MgSal'!$T$33)</c:f>
              <c:numCache>
                <c:formatCode>General</c:formatCode>
                <c:ptCount val="5"/>
                <c:pt idx="0">
                  <c:v>32.15</c:v>
                </c:pt>
                <c:pt idx="1">
                  <c:v>34.049999999999997</c:v>
                </c:pt>
                <c:pt idx="2">
                  <c:v>35.909999999999997</c:v>
                </c:pt>
                <c:pt idx="3">
                  <c:v>37.54</c:v>
                </c:pt>
                <c:pt idx="4">
                  <c:v>39.200000000000003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6B2-4674-BE63-5C8B14997AC9}"/>
            </c:ext>
          </c:extLst>
        </c:ser>
        <c:ser>
          <c:idx val="32"/>
          <c:order val="33"/>
          <c:tx>
            <c:strRef>
              <c:f>'DPS Now Tag MgSal'!$A$34</c:f>
              <c:strCache>
                <c:ptCount val="1"/>
                <c:pt idx="0">
                  <c:v>Giratina (Origin Forme)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MgSal'!$D$34:$W$34</c15:sqref>
                  </c15:fullRef>
                </c:ext>
              </c:extLst>
              <c:f>('DPS Now Tag MgSal'!$D$34,'DPS Now Tag MgSal'!$H$34,'DPS Now Tag MgSal'!$L$34,'DPS Now Tag MgSal'!$P$34,'DPS Now Tag MgSal'!$T$34)</c:f>
              <c:numCache>
                <c:formatCode>General</c:formatCode>
                <c:ptCount val="5"/>
                <c:pt idx="0">
                  <c:v>31.37</c:v>
                </c:pt>
                <c:pt idx="1">
                  <c:v>33.229999999999997</c:v>
                </c:pt>
                <c:pt idx="2">
                  <c:v>35.06</c:v>
                </c:pt>
                <c:pt idx="3">
                  <c:v>36.67</c:v>
                </c:pt>
                <c:pt idx="4">
                  <c:v>38.299999999999997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6B2-4674-BE63-5C8B14997AC9}"/>
            </c:ext>
          </c:extLst>
        </c:ser>
        <c:ser>
          <c:idx val="33"/>
          <c:order val="34"/>
          <c:tx>
            <c:strRef>
              <c:f>'DPS Now Tag MgSal'!$A$35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MgSal'!$D$35:$W$35</c15:sqref>
                  </c15:fullRef>
                </c:ext>
              </c:extLst>
              <c:f>('DPS Now Tag MgSal'!$D$35,'DPS Now Tag MgSal'!$H$35,'DPS Now Tag MgSal'!$L$35,'DPS Now Tag MgSal'!$P$35,'DPS Now Tag MgSal'!$T$35)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6B2-4674-BE63-5C8B14997AC9}"/>
            </c:ext>
          </c:extLst>
        </c:ser>
        <c:ser>
          <c:idx val="34"/>
          <c:order val="35"/>
          <c:tx>
            <c:strRef>
              <c:f>'DPS Now Tag MgSal'!$A$36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MgSal'!$D$36:$W$36</c15:sqref>
                  </c15:fullRef>
                </c:ext>
              </c:extLst>
              <c:f>('DPS Now Tag MgSal'!$D$36,'DPS Now Tag MgSal'!$H$36,'DPS Now Tag MgSal'!$L$36,'DPS Now Tag MgSal'!$P$36,'DPS Now Tag MgSal'!$T$36)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6B2-4674-BE63-5C8B14997AC9}"/>
            </c:ext>
          </c:extLst>
        </c:ser>
        <c:ser>
          <c:idx val="35"/>
          <c:order val="36"/>
          <c:tx>
            <c:strRef>
              <c:f>'DPS Now Tag MgSal'!$A$37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MgSal'!$D$37:$W$37</c15:sqref>
                  </c15:fullRef>
                </c:ext>
              </c:extLst>
              <c:f>('DPS Now Tag MgSal'!$D$37,'DPS Now Tag MgSal'!$H$37,'DPS Now Tag MgSal'!$L$37,'DPS Now Tag MgSal'!$P$37,'DPS Now Tag MgSal'!$T$37)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6B2-4674-BE63-5C8B14997AC9}"/>
            </c:ext>
          </c:extLst>
        </c:ser>
        <c:ser>
          <c:idx val="36"/>
          <c:order val="37"/>
          <c:tx>
            <c:strRef>
              <c:f>'DPS Now Tag MgSal'!$A$38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MgSal'!$D$38:$W$38</c15:sqref>
                  </c15:fullRef>
                </c:ext>
              </c:extLst>
              <c:f>('DPS Now Tag MgSal'!$D$38,'DPS Now Tag MgSal'!$H$38,'DPS Now Tag MgSal'!$L$38,'DPS Now Tag MgSal'!$P$38,'DPS Now Tag MgSal'!$T$38)</c:f>
              <c:numCache>
                <c:formatCode>General</c:formatCode>
                <c:ptCount val="5"/>
                <c:pt idx="0">
                  <c:v>45.38</c:v>
                </c:pt>
                <c:pt idx="1">
                  <c:v>48.11</c:v>
                </c:pt>
                <c:pt idx="2">
                  <c:v>50.79</c:v>
                </c:pt>
                <c:pt idx="3">
                  <c:v>53.15</c:v>
                </c:pt>
                <c:pt idx="4">
                  <c:v>55.54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6B2-4674-BE63-5C8B14997AC9}"/>
            </c:ext>
          </c:extLst>
        </c:ser>
        <c:ser>
          <c:idx val="37"/>
          <c:order val="38"/>
          <c:tx>
            <c:strRef>
              <c:f>'DPS Now Tag MgSal'!$A$39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MgSal'!$D$39:$W$39</c15:sqref>
                  </c15:fullRef>
                </c:ext>
              </c:extLst>
              <c:f>('DPS Now Tag MgSal'!$D$39,'DPS Now Tag MgSal'!$H$39,'DPS Now Tag MgSal'!$L$39,'DPS Now Tag MgSal'!$P$39,'DPS Now Tag MgSal'!$T$39)</c:f>
              <c:numCache>
                <c:formatCode>General</c:formatCode>
                <c:ptCount val="5"/>
                <c:pt idx="0">
                  <c:v>44.98</c:v>
                </c:pt>
                <c:pt idx="1">
                  <c:v>47.79</c:v>
                </c:pt>
                <c:pt idx="2">
                  <c:v>50.54</c:v>
                </c:pt>
                <c:pt idx="3">
                  <c:v>52.97</c:v>
                </c:pt>
                <c:pt idx="4">
                  <c:v>55.43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6B2-4674-BE63-5C8B14997AC9}"/>
            </c:ext>
          </c:extLst>
        </c:ser>
        <c:ser>
          <c:idx val="38"/>
          <c:order val="39"/>
          <c:tx>
            <c:strRef>
              <c:f>'DPS Now Tag MgSal'!$A$40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MgSal'!$D$40:$W$40</c15:sqref>
                  </c15:fullRef>
                </c:ext>
              </c:extLst>
              <c:f>('DPS Now Tag MgSal'!$D$40,'DPS Now Tag MgSal'!$H$40,'DPS Now Tag MgSal'!$L$40,'DPS Now Tag MgSal'!$P$40,'DPS Now Tag MgSal'!$T$40)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6B2-4674-BE63-5C8B14997AC9}"/>
            </c:ext>
          </c:extLst>
        </c:ser>
        <c:ser>
          <c:idx val="39"/>
          <c:order val="40"/>
          <c:tx>
            <c:strRef>
              <c:f>'DPS Now Tag MgSal'!$A$41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MgSal'!$D$41:$W$41</c15:sqref>
                  </c15:fullRef>
                </c:ext>
              </c:extLst>
              <c:f>('DPS Now Tag MgSal'!$D$41,'DPS Now Tag MgSal'!$H$41,'DPS Now Tag MgSal'!$L$41,'DPS Now Tag MgSal'!$P$41,'DPS Now Tag MgSal'!$T$41)</c:f>
              <c:numCache>
                <c:formatCode>General</c:formatCode>
                <c:ptCount val="5"/>
                <c:pt idx="2">
                  <c:v>1.0049465769687376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6B2-4674-BE63-5C8B14997AC9}"/>
            </c:ext>
          </c:extLst>
        </c:ser>
        <c:ser>
          <c:idx val="40"/>
          <c:order val="41"/>
          <c:tx>
            <c:strRef>
              <c:f>'DPS Now Tag MgSal'!$A$42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MgSal'!$D$42:$W$42</c15:sqref>
                  </c15:fullRef>
                </c:ext>
              </c:extLst>
              <c:f>('DPS Now Tag MgSal'!$D$42,'DPS Now Tag MgSal'!$H$42,'DPS Now Tag MgSal'!$L$42,'DPS Now Tag MgSal'!$P$42,'DPS Now Tag MgSal'!$T$42)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6B2-4674-BE63-5C8B14997AC9}"/>
            </c:ext>
          </c:extLst>
        </c:ser>
        <c:ser>
          <c:idx val="41"/>
          <c:order val="42"/>
          <c:tx>
            <c:strRef>
              <c:f>'DPS Now Tag MgSal'!$A$43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MgSal'!$D$43:$W$43</c15:sqref>
                  </c15:fullRef>
                </c:ext>
              </c:extLst>
              <c:f>('DPS Now Tag MgSal'!$D$43,'DPS Now Tag MgSal'!$H$43,'DPS Now Tag MgSal'!$L$43,'DPS Now Tag MgSal'!$P$43,'DPS Now Tag MgSal'!$T$43)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6B2-4674-BE63-5C8B14997AC9}"/>
            </c:ext>
          </c:extLst>
        </c:ser>
        <c:ser>
          <c:idx val="42"/>
          <c:order val="43"/>
          <c:tx>
            <c:strRef>
              <c:f>'DPS Now Tag MgSal'!$A$44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MgSal'!$D$44:$W$44</c15:sqref>
                  </c15:fullRef>
                </c:ext>
              </c:extLst>
              <c:f>('DPS Now Tag MgSal'!$D$44,'DPS Now Tag MgSal'!$H$44,'DPS Now Tag MgSal'!$L$44,'DPS Now Tag MgSal'!$P$44,'DPS Now Tag MgSal'!$T$44)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6B2-4674-BE63-5C8B14997AC9}"/>
            </c:ext>
          </c:extLst>
        </c:ser>
        <c:ser>
          <c:idx val="43"/>
          <c:order val="44"/>
          <c:tx>
            <c:strRef>
              <c:f>'DPS Now Tag MgSal'!$A$45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MgSal'!$D$45:$W$45</c15:sqref>
                  </c15:fullRef>
                </c:ext>
              </c:extLst>
              <c:f>('DPS Now Tag MgSal'!$D$45,'DPS Now Tag MgSal'!$H$45,'DPS Now Tag MgSal'!$L$45,'DPS Now Tag MgSal'!$P$45,'DPS Now Tag MgSal'!$T$45)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6B2-4674-BE63-5C8B14997AC9}"/>
            </c:ext>
          </c:extLst>
        </c:ser>
        <c:ser>
          <c:idx val="44"/>
          <c:order val="45"/>
          <c:tx>
            <c:strRef>
              <c:f>'DPS Now Tag MgSal'!$A$46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MgSal'!$D$46:$W$46</c15:sqref>
                  </c15:fullRef>
                </c:ext>
              </c:extLst>
              <c:f>('DPS Now Tag MgSal'!$D$46,'DPS Now Tag MgSal'!$H$46,'DPS Now Tag MgSal'!$L$46,'DPS Now Tag MgSal'!$P$46,'DPS Now Tag MgSal'!$T$46)</c:f>
              <c:numCache>
                <c:formatCode>General</c:formatCode>
                <c:ptCount val="5"/>
                <c:pt idx="0">
                  <c:v>42.53</c:v>
                </c:pt>
                <c:pt idx="1">
                  <c:v>45.23</c:v>
                </c:pt>
                <c:pt idx="2">
                  <c:v>47.88</c:v>
                </c:pt>
                <c:pt idx="3">
                  <c:v>50.21</c:v>
                </c:pt>
                <c:pt idx="4">
                  <c:v>52.58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6B2-4674-BE63-5C8B14997AC9}"/>
            </c:ext>
          </c:extLst>
        </c:ser>
        <c:ser>
          <c:idx val="45"/>
          <c:order val="46"/>
          <c:tx>
            <c:strRef>
              <c:f>'DPS Now Tag MgSal'!$A$47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MgSal'!$D$47:$W$47</c15:sqref>
                  </c15:fullRef>
                </c:ext>
              </c:extLst>
              <c:f>('DPS Now Tag MgSal'!$D$47,'DPS Now Tag MgSal'!$H$47,'DPS Now Tag MgSal'!$L$47,'DPS Now Tag MgSal'!$P$47,'DPS Now Tag MgSal'!$T$47)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6B2-4674-BE63-5C8B14997AC9}"/>
            </c:ext>
          </c:extLst>
        </c:ser>
        <c:ser>
          <c:idx val="46"/>
          <c:order val="47"/>
          <c:tx>
            <c:strRef>
              <c:f>'DPS Now Tag MgSal'!$A$48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MgSal'!$D$48:$W$48</c15:sqref>
                  </c15:fullRef>
                </c:ext>
              </c:extLst>
              <c:f>('DPS Now Tag MgSal'!$D$48,'DPS Now Tag MgSal'!$H$48,'DPS Now Tag MgSal'!$L$48,'DPS Now Tag MgSal'!$P$48,'DPS Now Tag MgSal'!$T$48)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6B2-4674-BE63-5C8B14997AC9}"/>
            </c:ext>
          </c:extLst>
        </c:ser>
        <c:ser>
          <c:idx val="47"/>
          <c:order val="48"/>
          <c:tx>
            <c:strRef>
              <c:f>'DPS Now Tag MgSal'!$A$49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MgSal'!$D$49:$W$49</c15:sqref>
                  </c15:fullRef>
                </c:ext>
              </c:extLst>
              <c:f>('DPS Now Tag MgSal'!$D$49,'DPS Now Tag MgSal'!$H$49,'DPS Now Tag MgSal'!$L$49,'DPS Now Tag MgSal'!$P$49,'DPS Now Tag MgSal'!$T$49)</c:f>
              <c:numCache>
                <c:formatCode>General</c:formatCode>
                <c:ptCount val="5"/>
                <c:pt idx="2">
                  <c:v>1.0292397660818713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6B2-4674-BE63-5C8B14997AC9}"/>
            </c:ext>
          </c:extLst>
        </c:ser>
        <c:ser>
          <c:idx val="48"/>
          <c:order val="49"/>
          <c:tx>
            <c:strRef>
              <c:f>'DPS Now Tag MgSal'!$A$50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MgSal'!$D$50:$W$50</c15:sqref>
                  </c15:fullRef>
                </c:ext>
              </c:extLst>
              <c:f>('DPS Now Tag MgSal'!$D$50,'DPS Now Tag MgSal'!$H$50,'DPS Now Tag MgSal'!$L$50,'DPS Now Tag MgSal'!$P$50,'DPS Now Tag MgSal'!$T$50)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6B2-4674-BE63-5C8B14997AC9}"/>
            </c:ext>
          </c:extLst>
        </c:ser>
        <c:ser>
          <c:idx val="49"/>
          <c:order val="50"/>
          <c:tx>
            <c:strRef>
              <c:f>'DPS Now Tag MgSal'!$A$51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MgSal'!$D$51:$W$51</c15:sqref>
                  </c15:fullRef>
                </c:ext>
              </c:extLst>
              <c:f>('DPS Now Tag MgSal'!$D$51,'DPS Now Tag MgSal'!$H$51,'DPS Now Tag MgSal'!$L$51,'DPS Now Tag MgSal'!$P$51,'DPS Now Tag MgSal'!$T$51)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6B2-4674-BE63-5C8B14997AC9}"/>
            </c:ext>
          </c:extLst>
        </c:ser>
        <c:ser>
          <c:idx val="50"/>
          <c:order val="51"/>
          <c:tx>
            <c:strRef>
              <c:f>'DPS Now Tag MgSal'!$A$52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MgSal'!$D$52:$W$52</c15:sqref>
                  </c15:fullRef>
                </c:ext>
              </c:extLst>
              <c:f>('DPS Now Tag MgSal'!$D$52,'DPS Now Tag MgSal'!$H$52,'DPS Now Tag MgSal'!$L$52,'DPS Now Tag MgSal'!$P$52,'DPS Now Tag MgSal'!$T$52)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6B2-4674-BE63-5C8B14997AC9}"/>
            </c:ext>
          </c:extLst>
        </c:ser>
        <c:ser>
          <c:idx val="51"/>
          <c:order val="52"/>
          <c:tx>
            <c:strRef>
              <c:f>'DPS Now Tag MgSal'!$A$53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MgSal'!$D$53:$W$53</c15:sqref>
                  </c15:fullRef>
                </c:ext>
              </c:extLst>
              <c:f>('DPS Now Tag MgSal'!$D$53,'DPS Now Tag MgSal'!$H$53,'DPS Now Tag MgSal'!$L$53,'DPS Now Tag MgSal'!$P$53,'DPS Now Tag MgSal'!$T$53)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6B2-4674-BE63-5C8B14997AC9}"/>
            </c:ext>
          </c:extLst>
        </c:ser>
        <c:ser>
          <c:idx val="52"/>
          <c:order val="53"/>
          <c:tx>
            <c:strRef>
              <c:f>'DPS Now Tag MgSal'!$A$54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MgSal'!$D$54:$W$54</c15:sqref>
                  </c15:fullRef>
                </c:ext>
              </c:extLst>
              <c:f>('DPS Now Tag MgSal'!$D$54,'DPS Now Tag MgSal'!$H$54,'DPS Now Tag MgSal'!$L$54,'DPS Now Tag MgSal'!$P$54,'DPS Now Tag MgSal'!$T$54)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6B2-4674-BE63-5C8B14997AC9}"/>
            </c:ext>
          </c:extLst>
        </c:ser>
        <c:ser>
          <c:idx val="53"/>
          <c:order val="54"/>
          <c:tx>
            <c:strRef>
              <c:f>'DPS Now Tag MgSal'!$A$55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MgSal'!$D$55:$W$55</c15:sqref>
                  </c15:fullRef>
                </c:ext>
              </c:extLst>
              <c:f>('DPS Now Tag MgSal'!$D$55,'DPS Now Tag MgSal'!$H$55,'DPS Now Tag MgSal'!$L$55,'DPS Now Tag MgSal'!$P$55,'DPS Now Tag MgSal'!$T$55)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6B2-4674-BE63-5C8B14997AC9}"/>
            </c:ext>
          </c:extLst>
        </c:ser>
        <c:ser>
          <c:idx val="54"/>
          <c:order val="55"/>
          <c:tx>
            <c:strRef>
              <c:f>'DPS Now Tag MgSal'!$A$56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MgSal'!$D$56:$W$56</c15:sqref>
                  </c15:fullRef>
                </c:ext>
              </c:extLst>
              <c:f>('DPS Now Tag MgSal'!$D$56,'DPS Now Tag MgSal'!$H$56,'DPS Now Tag MgSal'!$L$56,'DPS Now Tag MgSal'!$P$56,'DPS Now Tag MgSal'!$T$56)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6B2-4674-BE63-5C8B14997AC9}"/>
            </c:ext>
          </c:extLst>
        </c:ser>
        <c:ser>
          <c:idx val="55"/>
          <c:order val="56"/>
          <c:tx>
            <c:strRef>
              <c:f>'DPS Now Tag MgSal'!$A$57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MgSal'!$D$57:$W$57</c15:sqref>
                  </c15:fullRef>
                </c:ext>
              </c:extLst>
              <c:f>('DPS Now Tag MgSal'!$D$57,'DPS Now Tag MgSal'!$H$57,'DPS Now Tag MgSal'!$L$57,'DPS Now Tag MgSal'!$P$57,'DPS Now Tag MgSal'!$T$57)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6B2-4674-BE63-5C8B14997AC9}"/>
            </c:ext>
          </c:extLst>
        </c:ser>
        <c:ser>
          <c:idx val="56"/>
          <c:order val="57"/>
          <c:tx>
            <c:strRef>
              <c:f>'DPS Now Tag MgSal'!$A$58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MgSal'!$D$58:$W$58</c15:sqref>
                  </c15:fullRef>
                </c:ext>
              </c:extLst>
              <c:f>('DPS Now Tag MgSal'!$D$58,'DPS Now Tag MgSal'!$H$58,'DPS Now Tag MgSal'!$L$58,'DPS Now Tag MgSal'!$P$58,'DPS Now Tag MgSal'!$T$58)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6B2-4674-BE63-5C8B14997AC9}"/>
            </c:ext>
          </c:extLst>
        </c:ser>
        <c:ser>
          <c:idx val="57"/>
          <c:order val="58"/>
          <c:tx>
            <c:strRef>
              <c:f>'DPS Now Tag MgSal'!$A$59</c:f>
              <c:strCache>
                <c:ptCount val="1"/>
                <c:pt idx="0">
                  <c:v>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MgSal'!$D$59:$W$59</c15:sqref>
                  </c15:fullRef>
                </c:ext>
              </c:extLst>
              <c:f>('DPS Now Tag MgSal'!$D$59,'DPS Now Tag MgSal'!$H$59,'DPS Now Tag MgSal'!$L$59,'DPS Now Tag MgSal'!$P$59,'DPS Now Tag MgSal'!$T$59)</c:f>
              <c:numCache>
                <c:formatCode>General</c:formatCode>
                <c:ptCount val="5"/>
                <c:pt idx="0">
                  <c:v>37.1</c:v>
                </c:pt>
                <c:pt idx="1">
                  <c:v>39.44</c:v>
                </c:pt>
                <c:pt idx="2">
                  <c:v>41.73</c:v>
                </c:pt>
                <c:pt idx="3">
                  <c:v>43.75</c:v>
                </c:pt>
                <c:pt idx="4">
                  <c:v>45.8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6B2-4674-BE63-5C8B14997AC9}"/>
            </c:ext>
          </c:extLst>
        </c:ser>
        <c:ser>
          <c:idx val="58"/>
          <c:order val="59"/>
          <c:tx>
            <c:strRef>
              <c:f>'DPS Now Tag MgSal'!$A$60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MgSal'!$D$60:$W$60</c15:sqref>
                  </c15:fullRef>
                </c:ext>
              </c:extLst>
              <c:f>('DPS Now Tag MgSal'!$D$60,'DPS Now Tag MgSal'!$H$60,'DPS Now Tag MgSal'!$L$60,'DPS Now Tag MgSal'!$P$60,'DPS Now Tag MgSal'!$T$60)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6B2-4674-BE63-5C8B14997AC9}"/>
            </c:ext>
          </c:extLst>
        </c:ser>
        <c:ser>
          <c:idx val="59"/>
          <c:order val="60"/>
          <c:tx>
            <c:strRef>
              <c:f>'DPS Now Tag MgSal'!$A$61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MgSal'!$D$61:$W$61</c15:sqref>
                  </c15:fullRef>
                </c:ext>
              </c:extLst>
              <c:f>('DPS Now Tag MgSal'!$D$61,'DPS Now Tag MgSal'!$H$61,'DPS Now Tag MgSal'!$L$61,'DPS Now Tag MgSal'!$P$61,'DPS Now Tag MgSal'!$T$61)</c:f>
              <c:numCache>
                <c:formatCode>General</c:formatCode>
                <c:ptCount val="5"/>
                <c:pt idx="2">
                  <c:v>1.0189312245387012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6B2-4674-BE63-5C8B14997AC9}"/>
            </c:ext>
          </c:extLst>
        </c:ser>
        <c:ser>
          <c:idx val="60"/>
          <c:order val="61"/>
          <c:tx>
            <c:strRef>
              <c:f>'DPS Now Tag MgSal'!$A$62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MgSal'!$D$62:$W$62</c15:sqref>
                  </c15:fullRef>
                </c:ext>
              </c:extLst>
              <c:f>('DPS Now Tag MgSal'!$D$62,'DPS Now Tag MgSal'!$H$62,'DPS Now Tag MgSal'!$L$62,'DPS Now Tag MgSal'!$P$62,'DPS Now Tag MgSal'!$T$62)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6B2-4674-BE63-5C8B14997AC9}"/>
            </c:ext>
          </c:extLst>
        </c:ser>
        <c:ser>
          <c:idx val="61"/>
          <c:order val="62"/>
          <c:tx>
            <c:strRef>
              <c:f>'DPS Now Tag MgSal'!$A$63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MgSal'!$D$63:$W$63</c15:sqref>
                  </c15:fullRef>
                </c:ext>
              </c:extLst>
              <c:f>('DPS Now Tag MgSal'!$D$63,'DPS Now Tag MgSal'!$H$63,'DPS Now Tag MgSal'!$L$63,'DPS Now Tag MgSal'!$P$63,'DPS Now Tag MgSal'!$T$63)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6B2-4674-BE63-5C8B14997AC9}"/>
            </c:ext>
          </c:extLst>
        </c:ser>
        <c:ser>
          <c:idx val="62"/>
          <c:order val="63"/>
          <c:tx>
            <c:strRef>
              <c:f>'DPS Now Tag MgSal'!$A$64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MgSal'!$D$64:$W$64</c15:sqref>
                  </c15:fullRef>
                </c:ext>
              </c:extLst>
              <c:f>('DPS Now Tag MgSal'!$D$64,'DPS Now Tag MgSal'!$H$64,'DPS Now Tag MgSal'!$L$64,'DPS Now Tag MgSal'!$P$64,'DPS Now Tag MgSal'!$T$64)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6B2-4674-BE63-5C8B14997AC9}"/>
            </c:ext>
          </c:extLst>
        </c:ser>
        <c:ser>
          <c:idx val="63"/>
          <c:order val="64"/>
          <c:tx>
            <c:strRef>
              <c:f>'DPS Now Tag MgSal'!$A$65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MgSal'!$D$65:$W$65</c15:sqref>
                  </c15:fullRef>
                </c:ext>
              </c:extLst>
              <c:f>('DPS Now Tag MgSal'!$D$65,'DPS Now Tag MgSal'!$H$65,'DPS Now Tag MgSal'!$L$65,'DPS Now Tag MgSal'!$P$65,'DPS Now Tag MgSal'!$T$65)</c:f>
              <c:numCache>
                <c:formatCode>General</c:formatCode>
                <c:ptCount val="5"/>
                <c:pt idx="0">
                  <c:v>34.94</c:v>
                </c:pt>
                <c:pt idx="1">
                  <c:v>37</c:v>
                </c:pt>
                <c:pt idx="2">
                  <c:v>39.01</c:v>
                </c:pt>
                <c:pt idx="3">
                  <c:v>40.78</c:v>
                </c:pt>
                <c:pt idx="4">
                  <c:v>42.58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6B2-4674-BE63-5C8B14997AC9}"/>
            </c:ext>
          </c:extLst>
        </c:ser>
        <c:ser>
          <c:idx val="64"/>
          <c:order val="65"/>
          <c:tx>
            <c:strRef>
              <c:f>'DPS Now Tag MgSal'!$A$66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MgSal'!$D$66:$W$66</c15:sqref>
                  </c15:fullRef>
                </c:ext>
              </c:extLst>
              <c:f>('DPS Now Tag MgSal'!$D$66,'DPS Now Tag MgSal'!$H$66,'DPS Now Tag MgSal'!$L$66,'DPS Now Tag MgSal'!$P$66,'DPS Now Tag MgSal'!$T$66)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6B2-4674-BE63-5C8B14997AC9}"/>
            </c:ext>
          </c:extLst>
        </c:ser>
        <c:ser>
          <c:idx val="65"/>
          <c:order val="66"/>
          <c:tx>
            <c:strRef>
              <c:f>'DPS Now Tag MgSal'!$A$67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MgSal'!$D$67:$W$67</c15:sqref>
                  </c15:fullRef>
                </c:ext>
              </c:extLst>
              <c:f>('DPS Now Tag MgSal'!$D$67,'DPS Now Tag MgSal'!$H$67,'DPS Now Tag MgSal'!$L$67,'DPS Now Tag MgSal'!$P$67,'DPS Now Tag MgSal'!$T$67)</c:f>
              <c:numCache>
                <c:formatCode>General</c:formatCode>
                <c:ptCount val="5"/>
                <c:pt idx="0">
                  <c:v>33.71</c:v>
                </c:pt>
                <c:pt idx="1">
                  <c:v>35.67</c:v>
                </c:pt>
                <c:pt idx="2">
                  <c:v>37.58</c:v>
                </c:pt>
                <c:pt idx="3">
                  <c:v>39.270000000000003</c:v>
                </c:pt>
                <c:pt idx="4">
                  <c:v>40.98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6B2-4674-BE63-5C8B14997AC9}"/>
            </c:ext>
          </c:extLst>
        </c:ser>
        <c:ser>
          <c:idx val="66"/>
          <c:order val="67"/>
          <c:tx>
            <c:strRef>
              <c:f>'DPS Now Tag MgSal'!$A$68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MgSal'!$D$68:$W$68</c15:sqref>
                  </c15:fullRef>
                </c:ext>
              </c:extLst>
              <c:f>('DPS Now Tag MgSal'!$D$68,'DPS Now Tag MgSal'!$H$68,'DPS Now Tag MgSal'!$L$68,'DPS Now Tag MgSal'!$P$68,'DPS Now Tag MgSal'!$T$68)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6B2-4674-BE63-5C8B14997AC9}"/>
            </c:ext>
          </c:extLst>
        </c:ser>
        <c:ser>
          <c:idx val="67"/>
          <c:order val="68"/>
          <c:tx>
            <c:strRef>
              <c:f>'DPS Now Tag MgSal'!$A$69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MgSal'!$D$69:$W$69</c15:sqref>
                  </c15:fullRef>
                </c:ext>
              </c:extLst>
              <c:f>('DPS Now Tag MgSal'!$D$69,'DPS Now Tag MgSal'!$H$69,'DPS Now Tag MgSal'!$L$69,'DPS Now Tag MgSal'!$P$69,'DPS Now Tag MgSal'!$T$69)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6B2-4674-BE63-5C8B14997AC9}"/>
            </c:ext>
          </c:extLst>
        </c:ser>
        <c:ser>
          <c:idx val="68"/>
          <c:order val="69"/>
          <c:tx>
            <c:strRef>
              <c:f>'DPS Now Tag MgSal'!$A$70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MgSal'!$D$70:$W$70</c15:sqref>
                  </c15:fullRef>
                </c:ext>
              </c:extLst>
              <c:f>('DPS Now Tag MgSal'!$D$70,'DPS Now Tag MgSal'!$H$70,'DPS Now Tag MgSal'!$L$70,'DPS Now Tag MgSal'!$P$70,'DPS Now Tag MgSal'!$T$70)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6B2-4674-BE63-5C8B14997AC9}"/>
            </c:ext>
          </c:extLst>
        </c:ser>
        <c:ser>
          <c:idx val="69"/>
          <c:order val="70"/>
          <c:tx>
            <c:strRef>
              <c:f>'DPS Now Tag MgSal'!$A$71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MgSal'!$D$71:$W$71</c15:sqref>
                  </c15:fullRef>
                </c:ext>
              </c:extLst>
              <c:f>('DPS Now Tag MgSal'!$D$71,'DPS Now Tag MgSal'!$H$71,'DPS Now Tag MgSal'!$L$71,'DPS Now Tag MgSal'!$P$71,'DPS Now Tag MgSal'!$T$71)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6B2-4674-BE63-5C8B14997AC9}"/>
            </c:ext>
          </c:extLst>
        </c:ser>
        <c:ser>
          <c:idx val="70"/>
          <c:order val="71"/>
          <c:tx>
            <c:strRef>
              <c:f>'DPS Now Tag MgSal'!$A$72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MgSal'!$D$72:$W$72</c15:sqref>
                  </c15:fullRef>
                </c:ext>
              </c:extLst>
              <c:f>('DPS Now Tag MgSal'!$D$72,'DPS Now Tag MgSal'!$H$72,'DPS Now Tag MgSal'!$L$72,'DPS Now Tag MgSal'!$P$72,'DPS Now Tag MgSal'!$T$72)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96B2-4674-BE63-5C8B14997AC9}"/>
            </c:ext>
          </c:extLst>
        </c:ser>
        <c:ser>
          <c:idx val="71"/>
          <c:order val="72"/>
          <c:tx>
            <c:strRef>
              <c:f>'DPS Now Tag MgSal'!$A$73</c:f>
              <c:strCache>
                <c:ptCount val="1"/>
                <c:pt idx="0">
                  <c:v>Tyrantrum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MgSal'!$D$73:$W$73</c15:sqref>
                  </c15:fullRef>
                </c:ext>
              </c:extLst>
              <c:f>('DPS Now Tag MgSal'!$D$73,'DPS Now Tag MgSal'!$H$73,'DPS Now Tag MgSal'!$L$73,'DPS Now Tag MgSal'!$P$73,'DPS Now Tag MgSal'!$T$73)</c:f>
              <c:numCache>
                <c:formatCode>General</c:formatCode>
                <c:ptCount val="5"/>
                <c:pt idx="0">
                  <c:v>31.38</c:v>
                </c:pt>
                <c:pt idx="1">
                  <c:v>33.26</c:v>
                </c:pt>
                <c:pt idx="2">
                  <c:v>35.1</c:v>
                </c:pt>
                <c:pt idx="3">
                  <c:v>36.729999999999997</c:v>
                </c:pt>
                <c:pt idx="4">
                  <c:v>38.380000000000003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96B2-4674-BE63-5C8B14997AC9}"/>
            </c:ext>
          </c:extLst>
        </c:ser>
        <c:ser>
          <c:idx val="72"/>
          <c:order val="73"/>
          <c:tx>
            <c:strRef>
              <c:f>'DPS Now Tag MgSal'!$A$74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MgSal'!$D$74:$W$74</c15:sqref>
                  </c15:fullRef>
                </c:ext>
              </c:extLst>
              <c:f>('DPS Now Tag MgSal'!$D$74,'DPS Now Tag MgSal'!$H$74,'DPS Now Tag MgSal'!$L$74,'DPS Now Tag MgSal'!$P$74,'DPS Now Tag MgSal'!$T$74)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96B2-4674-BE63-5C8B14997AC9}"/>
            </c:ext>
          </c:extLst>
        </c:ser>
        <c:ser>
          <c:idx val="73"/>
          <c:order val="74"/>
          <c:tx>
            <c:strRef>
              <c:f>'DPS Now Tag MgSal'!$A$75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MgSal'!$D$75:$W$75</c15:sqref>
                  </c15:fullRef>
                </c:ext>
              </c:extLst>
              <c:f>('DPS Now Tag MgSal'!$D$75,'DPS Now Tag MgSal'!$H$75,'DPS Now Tag MgSal'!$L$75,'DPS Now Tag MgSal'!$P$75,'DPS Now Tag MgSal'!$T$75)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96B2-4674-BE63-5C8B14997AC9}"/>
            </c:ext>
          </c:extLst>
        </c:ser>
        <c:ser>
          <c:idx val="74"/>
          <c:order val="75"/>
          <c:tx>
            <c:strRef>
              <c:f>'DPS Now Tag MgSal'!$A$76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MgSal'!$D$76:$W$76</c15:sqref>
                  </c15:fullRef>
                </c:ext>
              </c:extLst>
              <c:f>('DPS Now Tag MgSal'!$D$76,'DPS Now Tag MgSal'!$H$76,'DPS Now Tag MgSal'!$L$76,'DPS Now Tag MgSal'!$P$76,'DPS Now Tag MgSal'!$T$76)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6B2-4674-BE63-5C8B14997AC9}"/>
            </c:ext>
          </c:extLst>
        </c:ser>
        <c:ser>
          <c:idx val="75"/>
          <c:order val="76"/>
          <c:tx>
            <c:strRef>
              <c:f>'DPS Now Tag MgSal'!$A$77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MgSal'!$D$77:$W$77</c15:sqref>
                  </c15:fullRef>
                </c:ext>
              </c:extLst>
              <c:f>('DPS Now Tag MgSal'!$D$77,'DPS Now Tag MgSal'!$H$77,'DPS Now Tag MgSal'!$L$77,'DPS Now Tag MgSal'!$P$77,'DPS Now Tag MgSal'!$T$77)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6B2-4674-BE63-5C8B14997AC9}"/>
            </c:ext>
          </c:extLst>
        </c:ser>
        <c:ser>
          <c:idx val="76"/>
          <c:order val="77"/>
          <c:tx>
            <c:strRef>
              <c:f>'DPS Now Tag MgSal'!$A$78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MgSal'!$D$78:$W$78</c15:sqref>
                  </c15:fullRef>
                </c:ext>
              </c:extLst>
              <c:f>('DPS Now Tag MgSal'!$D$78,'DPS Now Tag MgSal'!$H$78,'DPS Now Tag MgSal'!$L$78,'DPS Now Tag MgSal'!$P$78,'DPS Now Tag MgSal'!$T$78)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6B2-4674-BE63-5C8B14997AC9}"/>
            </c:ext>
          </c:extLst>
        </c:ser>
        <c:ser>
          <c:idx val="77"/>
          <c:order val="78"/>
          <c:tx>
            <c:strRef>
              <c:f>'DPS Now Tag MgSal'!$A$79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MgSal'!$D$79:$W$79</c15:sqref>
                  </c15:fullRef>
                </c:ext>
              </c:extLst>
              <c:f>('DPS Now Tag MgSal'!$D$79,'DPS Now Tag MgSal'!$H$79,'DPS Now Tag MgSal'!$L$79,'DPS Now Tag MgSal'!$P$79,'DPS Now Tag MgSal'!$T$79)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6B2-4674-BE63-5C8B14997AC9}"/>
            </c:ext>
          </c:extLst>
        </c:ser>
        <c:ser>
          <c:idx val="78"/>
          <c:order val="79"/>
          <c:tx>
            <c:strRef>
              <c:f>'DPS Now Tag MgSal'!$A$80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MgSal'!$D$80:$W$80</c15:sqref>
                  </c15:fullRef>
                </c:ext>
              </c:extLst>
              <c:f>('DPS Now Tag MgSal'!$D$80,'DPS Now Tag MgSal'!$H$80,'DPS Now Tag MgSal'!$L$80,'DPS Now Tag MgSal'!$P$80,'DPS Now Tag MgSal'!$T$80)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6B2-4674-BE63-5C8B14997AC9}"/>
            </c:ext>
          </c:extLst>
        </c:ser>
        <c:ser>
          <c:idx val="79"/>
          <c:order val="80"/>
          <c:tx>
            <c:strRef>
              <c:f>'DPS Now Tag MgSal'!$A$81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MgSal'!$D$81:$W$81</c15:sqref>
                  </c15:fullRef>
                </c:ext>
              </c:extLst>
              <c:f>('DPS Now Tag MgSal'!$D$81,'DPS Now Tag MgSal'!$H$81,'DPS Now Tag MgSal'!$L$81,'DPS Now Tag MgSal'!$P$81,'DPS Now Tag MgSal'!$T$81)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6B2-4674-BE63-5C8B14997AC9}"/>
            </c:ext>
          </c:extLst>
        </c:ser>
        <c:ser>
          <c:idx val="80"/>
          <c:order val="81"/>
          <c:tx>
            <c:strRef>
              <c:f>'DPS Now Tag MgSal'!$A$82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MgSal'!$D$82:$W$82</c15:sqref>
                  </c15:fullRef>
                </c:ext>
              </c:extLst>
              <c:f>('DPS Now Tag MgSal'!$D$82,'DPS Now Tag MgSal'!$H$82,'DPS Now Tag MgSal'!$L$82,'DPS Now Tag MgSal'!$P$82,'DPS Now Tag MgSal'!$T$82)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6B2-4674-BE63-5C8B14997AC9}"/>
            </c:ext>
          </c:extLst>
        </c:ser>
        <c:ser>
          <c:idx val="81"/>
          <c:order val="82"/>
          <c:tx>
            <c:strRef>
              <c:f>'DPS Now Tag MgSal'!$A$83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MgSal'!$D$83:$W$83</c15:sqref>
                  </c15:fullRef>
                </c:ext>
              </c:extLst>
              <c:f>('DPS Now Tag MgSal'!$D$83,'DPS Now Tag MgSal'!$H$83,'DPS Now Tag MgSal'!$L$83,'DPS Now Tag MgSal'!$P$83,'DPS Now Tag MgSal'!$T$83)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6B2-4674-BE63-5C8B14997AC9}"/>
            </c:ext>
          </c:extLst>
        </c:ser>
        <c:ser>
          <c:idx val="82"/>
          <c:order val="83"/>
          <c:tx>
            <c:strRef>
              <c:f>'DPS Now Tag MgSal'!$A$84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MgSal'!$D$1,'DPS Now Tag MgSal'!$H$1,'DPS Now Tag MgSal'!$L$1,'DPS Now Tag MgSal'!$P$1,'DPS Now Tag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MgSal'!$D$84:$W$84</c15:sqref>
                  </c15:fullRef>
                </c:ext>
              </c:extLst>
              <c:f>('DPS Now Tag MgSal'!$D$84,'DPS Now Tag MgSal'!$H$84,'DPS Now Tag MgSal'!$L$84,'DPS Now Tag MgSal'!$P$84,'DPS Now Tag MgSal'!$T$84)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6B2-4674-BE63-5C8B14997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Tag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 Tag MgSal'!$D$1:$W$1</c15:sqref>
                        </c15:fullRef>
                        <c15:formulaRef>
                          <c15:sqref>('DPS Now Tag MgSal'!$D$1,'DPS Now Tag MgSal'!$H$1,'DPS Now Tag MgSal'!$L$1,'DPS Now Tag MgSal'!$P$1,'DPS Now Tag MgSal'!$T$1)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Tag MgSal'!$D$1:$W$1</c15:sqref>
                        </c15:fullRef>
                        <c15:formulaRef>
                          <c15:sqref>('DPS Now Tag MgSal'!$D$1,'DPS Now Tag MgSal'!$H$1,'DPS Now Tag MgSal'!$L$1,'DPS Now Tag MgSal'!$P$1,'DPS Now Tag MgSal'!$T$1)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96B2-4674-BE63-5C8B14997AC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7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Damage Per Second (DPS)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Now Tag MgSal'!$A$2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MgSal'!$D$2:$W$2</c15:sqref>
                  </c15:fullRef>
                </c:ext>
              </c:extLst>
              <c:f>('DPS Now Tag MgSal'!$E$2,'DPS Now Tag MgSal'!$I$2,'DPS Now Tag MgSal'!$M$2,'DPS Now Tag MgSal'!$Q$2,'DPS Now Tag MgSal'!$U$2)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2-4674-BE63-5C8B14997AC9}"/>
            </c:ext>
          </c:extLst>
        </c:ser>
        <c:ser>
          <c:idx val="1"/>
          <c:order val="2"/>
          <c:tx>
            <c:strRef>
              <c:f>'DPS Now Tag MgSal'!$A$3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MgSal'!$D$3:$W$3</c15:sqref>
                  </c15:fullRef>
                </c:ext>
              </c:extLst>
              <c:f>('DPS Now Tag MgSal'!$E$3,'DPS Now Tag MgSal'!$I$3,'DPS Now Tag MgSal'!$M$3,'DPS Now Tag MgSal'!$Q$3,'DPS Now Tag MgSal'!$U$3)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2-4674-BE63-5C8B14997AC9}"/>
            </c:ext>
          </c:extLst>
        </c:ser>
        <c:ser>
          <c:idx val="2"/>
          <c:order val="3"/>
          <c:tx>
            <c:strRef>
              <c:f>'DPS Now Tag MgSal'!$A$4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MgSal'!$D$4:$W$4</c15:sqref>
                  </c15:fullRef>
                </c:ext>
              </c:extLst>
              <c:f>('DPS Now Tag MgSal'!$E$4,'DPS Now Tag MgSal'!$I$4,'DPS Now Tag MgSal'!$M$4,'DPS Now Tag MgSal'!$Q$4,'DPS Now Tag MgSal'!$U$4)</c:f>
              <c:numCache>
                <c:formatCode>General</c:formatCode>
                <c:ptCount val="5"/>
                <c:pt idx="0">
                  <c:v>18.256</c:v>
                </c:pt>
                <c:pt idx="1">
                  <c:v>18.940999999999999</c:v>
                </c:pt>
                <c:pt idx="2">
                  <c:v>19.599</c:v>
                </c:pt>
                <c:pt idx="3">
                  <c:v>20.170000000000002</c:v>
                </c:pt>
                <c:pt idx="4">
                  <c:v>20.742000000000001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2-4674-BE63-5C8B14997AC9}"/>
            </c:ext>
          </c:extLst>
        </c:ser>
        <c:ser>
          <c:idx val="3"/>
          <c:order val="4"/>
          <c:tx>
            <c:strRef>
              <c:f>'DPS Now Tag MgSal'!$A$5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MgSal'!$D$5:$W$5</c15:sqref>
                  </c15:fullRef>
                </c:ext>
              </c:extLst>
              <c:f>('DPS Now Tag MgSal'!$E$5,'DPS Now Tag MgSal'!$I$5,'DPS Now Tag MgSal'!$M$5,'DPS Now Tag MgSal'!$Q$5,'DPS Now Tag MgSal'!$U$5)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2-4674-BE63-5C8B14997AC9}"/>
            </c:ext>
          </c:extLst>
        </c:ser>
        <c:ser>
          <c:idx val="4"/>
          <c:order val="5"/>
          <c:tx>
            <c:strRef>
              <c:f>'DPS Now Tag MgSal'!$A$6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MgSal'!$D$6:$W$6</c15:sqref>
                  </c15:fullRef>
                </c:ext>
              </c:extLst>
              <c:f>('DPS Now Tag MgSal'!$E$6,'DPS Now Tag MgSal'!$I$6,'DPS Now Tag MgSal'!$M$6,'DPS Now Tag MgSal'!$Q$6,'DPS Now Tag MgSal'!$U$6)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2-4674-BE63-5C8B14997AC9}"/>
            </c:ext>
          </c:extLst>
        </c:ser>
        <c:ser>
          <c:idx val="5"/>
          <c:order val="6"/>
          <c:tx>
            <c:strRef>
              <c:f>'DPS Now Tag MgSal'!$A$7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MgSal'!$D$7:$W$7</c15:sqref>
                  </c15:fullRef>
                </c:ext>
              </c:extLst>
              <c:f>('DPS Now Tag MgSal'!$E$7,'DPS Now Tag MgSal'!$I$7,'DPS Now Tag MgSal'!$M$7,'DPS Now Tag MgSal'!$Q$7,'DPS Now Tag MgSal'!$U$7)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B2-4674-BE63-5C8B14997AC9}"/>
            </c:ext>
          </c:extLst>
        </c:ser>
        <c:ser>
          <c:idx val="6"/>
          <c:order val="7"/>
          <c:tx>
            <c:strRef>
              <c:f>'DPS Now Tag MgSal'!$A$8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MgSal'!$D$8:$W$8</c15:sqref>
                  </c15:fullRef>
                </c:ext>
              </c:extLst>
              <c:f>('DPS Now Tag MgSal'!$E$8,'DPS Now Tag MgSal'!$I$8,'DPS Now Tag MgSal'!$M$8,'DPS Now Tag MgSal'!$Q$8,'DPS Now Tag MgSal'!$U$8)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B2-4674-BE63-5C8B14997AC9}"/>
            </c:ext>
          </c:extLst>
        </c:ser>
        <c:ser>
          <c:idx val="7"/>
          <c:order val="8"/>
          <c:tx>
            <c:strRef>
              <c:f>'DPS Now Tag MgSal'!$A$9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MgSal'!$D$9:$W$9</c15:sqref>
                  </c15:fullRef>
                </c:ext>
              </c:extLst>
              <c:f>('DPS Now Tag MgSal'!$E$9,'DPS Now Tag MgSal'!$I$9,'DPS Now Tag MgSal'!$M$9,'DPS Now Tag MgSal'!$Q$9,'DPS Now Tag MgSal'!$U$9)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B2-4674-BE63-5C8B14997AC9}"/>
            </c:ext>
          </c:extLst>
        </c:ser>
        <c:ser>
          <c:idx val="8"/>
          <c:order val="9"/>
          <c:tx>
            <c:strRef>
              <c:f>'DPS Now Tag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57150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MgSal'!$D$10:$W$10</c15:sqref>
                  </c15:fullRef>
                </c:ext>
              </c:extLst>
              <c:f>('DPS Now Tag MgSal'!$E$10,'DPS Now Tag MgSal'!$I$10,'DPS Now Tag MgSal'!$M$10,'DPS Now Tag MgSal'!$Q$10,'DPS Now Tag MgSal'!$U$10)</c:f>
              <c:numCache>
                <c:formatCode>General</c:formatCode>
                <c:ptCount val="5"/>
                <c:pt idx="0">
                  <c:v>20.605</c:v>
                </c:pt>
                <c:pt idx="1">
                  <c:v>21.4</c:v>
                </c:pt>
                <c:pt idx="2">
                  <c:v>22.163</c:v>
                </c:pt>
                <c:pt idx="3">
                  <c:v>22.824999999999999</c:v>
                </c:pt>
                <c:pt idx="4">
                  <c:v>23.484999999999999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B2-4674-BE63-5C8B14997AC9}"/>
            </c:ext>
          </c:extLst>
        </c:ser>
        <c:ser>
          <c:idx val="9"/>
          <c:order val="10"/>
          <c:tx>
            <c:strRef>
              <c:f>'DPS Now Tag MgSal'!$A$11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MgSal'!$D$11:$W$11</c15:sqref>
                  </c15:fullRef>
                </c:ext>
              </c:extLst>
              <c:f>('DPS Now Tag MgSal'!$E$11,'DPS Now Tag MgSal'!$I$11,'DPS Now Tag MgSal'!$M$11,'DPS Now Tag MgSal'!$Q$11,'DPS Now Tag MgSal'!$U$11)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B2-4674-BE63-5C8B14997AC9}"/>
            </c:ext>
          </c:extLst>
        </c:ser>
        <c:ser>
          <c:idx val="10"/>
          <c:order val="11"/>
          <c:tx>
            <c:strRef>
              <c:f>'DPS Now Tag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MgSal'!$D$12:$W$12</c15:sqref>
                  </c15:fullRef>
                </c:ext>
              </c:extLst>
              <c:f>('DPS Now Tag MgSal'!$E$12,'DPS Now Tag MgSal'!$I$12,'DPS Now Tag MgSal'!$M$12,'DPS Now Tag MgSal'!$Q$12,'DPS Now Tag MgSal'!$U$12)</c:f>
              <c:numCache>
                <c:formatCode>General</c:formatCode>
                <c:ptCount val="5"/>
                <c:pt idx="0">
                  <c:v>19.378</c:v>
                </c:pt>
                <c:pt idx="1">
                  <c:v>20.131</c:v>
                </c:pt>
                <c:pt idx="2">
                  <c:v>20.853999999999999</c:v>
                </c:pt>
                <c:pt idx="3">
                  <c:v>21.481000000000002</c:v>
                </c:pt>
                <c:pt idx="4">
                  <c:v>22.106999999999999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6B2-4674-BE63-5C8B14997AC9}"/>
            </c:ext>
          </c:extLst>
        </c:ser>
        <c:ser>
          <c:idx val="11"/>
          <c:order val="12"/>
          <c:tx>
            <c:strRef>
              <c:f>'DPS Now Tag MgSal'!$A$13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MgSal'!$D$13:$W$13</c15:sqref>
                  </c15:fullRef>
                </c:ext>
              </c:extLst>
              <c:f>('DPS Now Tag MgSal'!$E$13,'DPS Now Tag MgSal'!$I$13,'DPS Now Tag MgSal'!$M$13,'DPS Now Tag MgSal'!$Q$13,'DPS Now Tag MgSal'!$U$13)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6B2-4674-BE63-5C8B14997AC9}"/>
            </c:ext>
          </c:extLst>
        </c:ser>
        <c:ser>
          <c:idx val="12"/>
          <c:order val="13"/>
          <c:tx>
            <c:strRef>
              <c:f>'DPS Now Tag MgSal'!$A$14</c:f>
              <c:strCache>
                <c:ptCount val="1"/>
              </c:strCache>
            </c:strRef>
          </c:tx>
          <c:spPr>
            <a:ln w="28575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MgSal'!$D$14:$W$14</c15:sqref>
                  </c15:fullRef>
                </c:ext>
              </c:extLst>
              <c:f>('DPS Now Tag MgSal'!$E$14,'DPS Now Tag MgSal'!$I$14,'DPS Now Tag MgSal'!$M$14,'DPS Now Tag MgSal'!$Q$14,'DPS Now Tag MgSal'!$U$14)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6B2-4674-BE63-5C8B14997AC9}"/>
            </c:ext>
          </c:extLst>
        </c:ser>
        <c:ser>
          <c:idx val="13"/>
          <c:order val="14"/>
          <c:tx>
            <c:strRef>
              <c:f>'DPS Now Tag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MgSal'!$D$15:$W$15</c15:sqref>
                  </c15:fullRef>
                </c:ext>
              </c:extLst>
              <c:f>('DPS Now Tag MgSal'!$E$15,'DPS Now Tag MgSal'!$I$15,'DPS Now Tag MgSal'!$M$15,'DPS Now Tag MgSal'!$Q$15,'DPS Now Tag MgSal'!$U$15)</c:f>
              <c:numCache>
                <c:formatCode>General</c:formatCode>
                <c:ptCount val="5"/>
                <c:pt idx="0">
                  <c:v>18.097000000000001</c:v>
                </c:pt>
                <c:pt idx="1">
                  <c:v>18.766999999999999</c:v>
                </c:pt>
                <c:pt idx="2">
                  <c:v>19.411000000000001</c:v>
                </c:pt>
                <c:pt idx="3">
                  <c:v>19.969000000000001</c:v>
                </c:pt>
                <c:pt idx="4">
                  <c:v>20.527000000000001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6B2-4674-BE63-5C8B14997AC9}"/>
            </c:ext>
          </c:extLst>
        </c:ser>
        <c:ser>
          <c:idx val="14"/>
          <c:order val="15"/>
          <c:tx>
            <c:strRef>
              <c:f>'DPS Now Tag MgSal'!$A$16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MgSal'!$D$16:$W$16</c15:sqref>
                  </c15:fullRef>
                </c:ext>
              </c:extLst>
              <c:f>('DPS Now Tag MgSal'!$E$16,'DPS Now Tag MgSal'!$I$16,'DPS Now Tag MgSal'!$M$16,'DPS Now Tag MgSal'!$Q$16,'DPS Now Tag MgSal'!$U$16)</c:f>
              <c:numCache>
                <c:formatCode>General</c:formatCode>
                <c:ptCount val="5"/>
                <c:pt idx="0">
                  <c:v>16.635000000000002</c:v>
                </c:pt>
                <c:pt idx="1">
                  <c:v>17.274000000000001</c:v>
                </c:pt>
                <c:pt idx="2">
                  <c:v>17.888000000000002</c:v>
                </c:pt>
                <c:pt idx="3">
                  <c:v>18.422000000000001</c:v>
                </c:pt>
                <c:pt idx="4">
                  <c:v>18.954000000000001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6B2-4674-BE63-5C8B14997AC9}"/>
            </c:ext>
          </c:extLst>
        </c:ser>
        <c:ser>
          <c:idx val="15"/>
          <c:order val="16"/>
          <c:tx>
            <c:strRef>
              <c:f>'DPS Now Tag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MgSal'!$D$17:$W$17</c15:sqref>
                  </c15:fullRef>
                </c:ext>
              </c:extLst>
              <c:f>('DPS Now Tag MgSal'!$E$17,'DPS Now Tag MgSal'!$I$17,'DPS Now Tag MgSal'!$M$17,'DPS Now Tag MgSal'!$Q$17,'DPS Now Tag MgSal'!$U$17)</c:f>
              <c:numCache>
                <c:formatCode>General</c:formatCode>
                <c:ptCount val="5"/>
                <c:pt idx="0">
                  <c:v>17.361000000000001</c:v>
                </c:pt>
                <c:pt idx="1">
                  <c:v>18.033999999999999</c:v>
                </c:pt>
                <c:pt idx="2">
                  <c:v>18.68</c:v>
                </c:pt>
                <c:pt idx="3">
                  <c:v>19.241</c:v>
                </c:pt>
                <c:pt idx="4">
                  <c:v>19.800999999999998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6B2-4674-BE63-5C8B14997AC9}"/>
            </c:ext>
          </c:extLst>
        </c:ser>
        <c:ser>
          <c:idx val="16"/>
          <c:order val="17"/>
          <c:tx>
            <c:strRef>
              <c:f>'DPS Now Tag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MgSal'!$D$18:$W$18</c15:sqref>
                  </c15:fullRef>
                </c:ext>
              </c:extLst>
              <c:f>('DPS Now Tag MgSal'!$E$18,'DPS Now Tag MgSal'!$I$18,'DPS Now Tag MgSal'!$M$18,'DPS Now Tag MgSal'!$Q$18,'DPS Now Tag MgSal'!$U$18)</c:f>
              <c:numCache>
                <c:formatCode>General</c:formatCode>
                <c:ptCount val="5"/>
                <c:pt idx="0">
                  <c:v>15.981</c:v>
                </c:pt>
                <c:pt idx="1">
                  <c:v>16.597999999999999</c:v>
                </c:pt>
                <c:pt idx="2">
                  <c:v>17.190000000000001</c:v>
                </c:pt>
                <c:pt idx="3">
                  <c:v>17.704999999999998</c:v>
                </c:pt>
                <c:pt idx="4">
                  <c:v>18.218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6B2-4674-BE63-5C8B14997AC9}"/>
            </c:ext>
          </c:extLst>
        </c:ser>
        <c:ser>
          <c:idx val="17"/>
          <c:order val="18"/>
          <c:tx>
            <c:strRef>
              <c:f>'DPS Now Tag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MgSal'!$D$19:$W$19</c15:sqref>
                  </c15:fullRef>
                </c:ext>
              </c:extLst>
              <c:f>('DPS Now Tag MgSal'!$E$19,'DPS Now Tag MgSal'!$I$19,'DPS Now Tag MgSal'!$M$19,'DPS Now Tag MgSal'!$Q$19,'DPS Now Tag MgSal'!$U$19)</c:f>
              <c:numCache>
                <c:formatCode>General</c:formatCode>
                <c:ptCount val="5"/>
                <c:pt idx="0">
                  <c:v>16.213000000000001</c:v>
                </c:pt>
                <c:pt idx="1">
                  <c:v>16.827999999999999</c:v>
                </c:pt>
                <c:pt idx="2">
                  <c:v>17.419</c:v>
                </c:pt>
                <c:pt idx="3">
                  <c:v>17.931999999999999</c:v>
                </c:pt>
                <c:pt idx="4">
                  <c:v>18.443999999999999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6B2-4674-BE63-5C8B14997AC9}"/>
            </c:ext>
          </c:extLst>
        </c:ser>
        <c:ser>
          <c:idx val="18"/>
          <c:order val="19"/>
          <c:tx>
            <c:strRef>
              <c:f>'DPS Now Tag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MgSal'!$D$20:$W$20</c15:sqref>
                  </c15:fullRef>
                </c:ext>
              </c:extLst>
              <c:f>('DPS Now Tag MgSal'!$E$20,'DPS Now Tag MgSal'!$I$20,'DPS Now Tag MgSal'!$M$20,'DPS Now Tag MgSal'!$Q$20,'DPS Now Tag MgSal'!$U$20)</c:f>
              <c:numCache>
                <c:formatCode>General</c:formatCode>
                <c:ptCount val="5"/>
                <c:pt idx="0">
                  <c:v>16.542999999999999</c:v>
                </c:pt>
                <c:pt idx="1">
                  <c:v>17.241</c:v>
                </c:pt>
                <c:pt idx="2">
                  <c:v>17.91</c:v>
                </c:pt>
                <c:pt idx="3">
                  <c:v>18.489999999999998</c:v>
                </c:pt>
                <c:pt idx="4">
                  <c:v>19.068000000000001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6B2-4674-BE63-5C8B14997AC9}"/>
            </c:ext>
          </c:extLst>
        </c:ser>
        <c:ser>
          <c:idx val="19"/>
          <c:order val="20"/>
          <c:tx>
            <c:strRef>
              <c:f>'DPS Now Tag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317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MgSal'!$D$21:$W$21</c15:sqref>
                  </c15:fullRef>
                </c:ext>
              </c:extLst>
              <c:f>('DPS Now Tag MgSal'!$E$21,'DPS Now Tag MgSal'!$I$21,'DPS Now Tag MgSal'!$M$21,'DPS Now Tag MgSal'!$Q$21,'DPS Now Tag MgSal'!$U$21)</c:f>
              <c:numCache>
                <c:formatCode>General</c:formatCode>
                <c:ptCount val="5"/>
                <c:pt idx="0">
                  <c:v>16.981999999999999</c:v>
                </c:pt>
                <c:pt idx="1">
                  <c:v>17.64</c:v>
                </c:pt>
                <c:pt idx="2">
                  <c:v>18.271000000000001</c:v>
                </c:pt>
                <c:pt idx="3">
                  <c:v>18.818999999999999</c:v>
                </c:pt>
                <c:pt idx="4">
                  <c:v>19.364999999999998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6B2-4674-BE63-5C8B14997AC9}"/>
            </c:ext>
          </c:extLst>
        </c:ser>
        <c:ser>
          <c:idx val="20"/>
          <c:order val="21"/>
          <c:tx>
            <c:strRef>
              <c:f>'DPS Now Tag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MgSal'!$D$22:$W$22</c15:sqref>
                  </c15:fullRef>
                </c:ext>
              </c:extLst>
              <c:f>('DPS Now Tag MgSal'!$E$22,'DPS Now Tag MgSal'!$I$22,'DPS Now Tag MgSal'!$M$22,'DPS Now Tag MgSal'!$Q$22,'DPS Now Tag MgSal'!$U$22)</c:f>
              <c:numCache>
                <c:formatCode>General</c:formatCode>
                <c:ptCount val="5"/>
                <c:pt idx="0">
                  <c:v>15.83</c:v>
                </c:pt>
                <c:pt idx="1">
                  <c:v>16.474</c:v>
                </c:pt>
                <c:pt idx="2">
                  <c:v>17.09</c:v>
                </c:pt>
                <c:pt idx="3">
                  <c:v>17.625</c:v>
                </c:pt>
                <c:pt idx="4">
                  <c:v>18.158000000000001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6B2-4674-BE63-5C8B14997AC9}"/>
            </c:ext>
          </c:extLst>
        </c:ser>
        <c:ser>
          <c:idx val="21"/>
          <c:order val="22"/>
          <c:tx>
            <c:strRef>
              <c:f>'DPS Now Tag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MgSal'!$D$23:$W$23</c15:sqref>
                  </c15:fullRef>
                </c:ext>
              </c:extLst>
              <c:f>('DPS Now Tag MgSal'!$E$23,'DPS Now Tag MgSal'!$I$23,'DPS Now Tag MgSal'!$M$23,'DPS Now Tag MgSal'!$Q$23,'DPS Now Tag MgSal'!$U$23)</c:f>
              <c:numCache>
                <c:formatCode>General</c:formatCode>
                <c:ptCount val="5"/>
                <c:pt idx="0">
                  <c:v>16.007999999999999</c:v>
                </c:pt>
                <c:pt idx="1">
                  <c:v>16.631</c:v>
                </c:pt>
                <c:pt idx="2">
                  <c:v>17.228999999999999</c:v>
                </c:pt>
                <c:pt idx="3">
                  <c:v>17.748999999999999</c:v>
                </c:pt>
                <c:pt idx="4">
                  <c:v>18.266999999999999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Now Tag MgSal'!$H$23</c15:sqref>
                  <c15:spPr xmlns:c15="http://schemas.microsoft.com/office/drawing/2012/chart">
                    <a:ln w="19050" cap="rnd">
                      <a:solidFill>
                        <a:srgbClr val="FFC00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rgbClr val="FFC000"/>
                      </a:solidFill>
                      <a:ln w="9525">
                        <a:solidFill>
                          <a:srgbClr val="FFC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96B2-4674-BE63-5C8B14997AC9}"/>
            </c:ext>
          </c:extLst>
        </c:ser>
        <c:ser>
          <c:idx val="22"/>
          <c:order val="23"/>
          <c:tx>
            <c:strRef>
              <c:f>'DPS Now Tag MgSal'!$A$24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MgSal'!$D$24:$W$24</c15:sqref>
                  </c15:fullRef>
                </c:ext>
              </c:extLst>
              <c:f>('DPS Now Tag MgSal'!$E$24,'DPS Now Tag MgSal'!$I$24,'DPS Now Tag MgSal'!$M$24,'DPS Now Tag MgSal'!$Q$24,'DPS Now Tag MgSal'!$U$24)</c:f>
              <c:numCache>
                <c:formatCode>General</c:formatCode>
                <c:ptCount val="5"/>
                <c:pt idx="0">
                  <c:v>16.3</c:v>
                </c:pt>
                <c:pt idx="1">
                  <c:v>16.920999999999999</c:v>
                </c:pt>
                <c:pt idx="2">
                  <c:v>17.516999999999999</c:v>
                </c:pt>
                <c:pt idx="3">
                  <c:v>18.035</c:v>
                </c:pt>
                <c:pt idx="4">
                  <c:v>18.550999999999998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6B2-4674-BE63-5C8B14997AC9}"/>
            </c:ext>
          </c:extLst>
        </c:ser>
        <c:ser>
          <c:idx val="23"/>
          <c:order val="24"/>
          <c:tx>
            <c:strRef>
              <c:f>'DPS Now Tag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MgSal'!$D$25:$W$25</c15:sqref>
                  </c15:fullRef>
                </c:ext>
              </c:extLst>
              <c:f>('DPS Now Tag MgSal'!$E$25,'DPS Now Tag MgSal'!$I$25,'DPS Now Tag MgSal'!$M$25,'DPS Now Tag MgSal'!$Q$25,'DPS Now Tag MgSal'!$U$25)</c:f>
              <c:numCache>
                <c:formatCode>General</c:formatCode>
                <c:ptCount val="5"/>
                <c:pt idx="0">
                  <c:v>16.513999999999999</c:v>
                </c:pt>
                <c:pt idx="1">
                  <c:v>17.145</c:v>
                </c:pt>
                <c:pt idx="2">
                  <c:v>17.751000000000001</c:v>
                </c:pt>
                <c:pt idx="3">
                  <c:v>18.277000000000001</c:v>
                </c:pt>
                <c:pt idx="4">
                  <c:v>18.803000000000001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6B2-4674-BE63-5C8B14997AC9}"/>
            </c:ext>
          </c:extLst>
        </c:ser>
        <c:ser>
          <c:idx val="24"/>
          <c:order val="25"/>
          <c:tx>
            <c:strRef>
              <c:f>'DPS Now Tag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MgSal'!$D$26:$W$26</c15:sqref>
                  </c15:fullRef>
                </c:ext>
              </c:extLst>
              <c:f>('DPS Now Tag MgSal'!$E$26,'DPS Now Tag MgSal'!$I$26,'DPS Now Tag MgSal'!$M$26,'DPS Now Tag MgSal'!$Q$26,'DPS Now Tag MgSal'!$U$26)</c:f>
              <c:numCache>
                <c:formatCode>General</c:formatCode>
                <c:ptCount val="5"/>
                <c:pt idx="0">
                  <c:v>15.83</c:v>
                </c:pt>
                <c:pt idx="1">
                  <c:v>16.474</c:v>
                </c:pt>
                <c:pt idx="2">
                  <c:v>17.09</c:v>
                </c:pt>
                <c:pt idx="3">
                  <c:v>17.625</c:v>
                </c:pt>
                <c:pt idx="4">
                  <c:v>18.158000000000001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6B2-4674-BE63-5C8B14997AC9}"/>
            </c:ext>
          </c:extLst>
        </c:ser>
        <c:ser>
          <c:idx val="25"/>
          <c:order val="26"/>
          <c:tx>
            <c:strRef>
              <c:f>'DPS Now Tag MgSal'!$A$27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MgSal'!$D$27:$W$27</c15:sqref>
                  </c15:fullRef>
                </c:ext>
              </c:extLst>
              <c:f>('DPS Now Tag MgSal'!$E$27,'DPS Now Tag MgSal'!$I$27,'DPS Now Tag MgSal'!$M$27,'DPS Now Tag MgSal'!$Q$27,'DPS Now Tag MgSal'!$U$27)</c:f>
              <c:numCache>
                <c:formatCode>General</c:formatCode>
                <c:ptCount val="5"/>
                <c:pt idx="0">
                  <c:v>15.254</c:v>
                </c:pt>
                <c:pt idx="1">
                  <c:v>15.819000000000001</c:v>
                </c:pt>
                <c:pt idx="2">
                  <c:v>16.363</c:v>
                </c:pt>
                <c:pt idx="3">
                  <c:v>16.835000000000001</c:v>
                </c:pt>
                <c:pt idx="4">
                  <c:v>17.306000000000001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6B2-4674-BE63-5C8B14997AC9}"/>
            </c:ext>
          </c:extLst>
        </c:ser>
        <c:ser>
          <c:idx val="26"/>
          <c:order val="27"/>
          <c:tx>
            <c:strRef>
              <c:f>'DPS Now Tag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MgSal'!$D$28:$W$28</c15:sqref>
                  </c15:fullRef>
                </c:ext>
              </c:extLst>
              <c:f>('DPS Now Tag MgSal'!$E$28,'DPS Now Tag MgSal'!$I$28,'DPS Now Tag MgSal'!$M$28,'DPS Now Tag MgSal'!$Q$28,'DPS Now Tag MgSal'!$U$28)</c:f>
              <c:numCache>
                <c:formatCode>General</c:formatCode>
                <c:ptCount val="5"/>
                <c:pt idx="0">
                  <c:v>15.012</c:v>
                </c:pt>
                <c:pt idx="1">
                  <c:v>15.568</c:v>
                </c:pt>
                <c:pt idx="2">
                  <c:v>16.102</c:v>
                </c:pt>
                <c:pt idx="3">
                  <c:v>16.565000000000001</c:v>
                </c:pt>
                <c:pt idx="4">
                  <c:v>17.027999999999999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6B2-4674-BE63-5C8B14997AC9}"/>
            </c:ext>
          </c:extLst>
        </c:ser>
        <c:ser>
          <c:idx val="27"/>
          <c:order val="28"/>
          <c:tx>
            <c:strRef>
              <c:f>'DPS Now Tag MgSal'!$A$29</c:f>
              <c:strCache>
                <c:ptCount val="1"/>
                <c:pt idx="0">
                  <c:v>Kyurem</c:v>
                </c:pt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MgSal'!$D$29:$W$29</c15:sqref>
                  </c15:fullRef>
                </c:ext>
              </c:extLst>
              <c:f>('DPS Now Tag MgSal'!$E$29,'DPS Now Tag MgSal'!$I$29,'DPS Now Tag MgSal'!$M$29,'DPS Now Tag MgSal'!$Q$29,'DPS Now Tag MgSal'!$U$29)</c:f>
              <c:numCache>
                <c:formatCode>General</c:formatCode>
                <c:ptCount val="5"/>
                <c:pt idx="0">
                  <c:v>14.55</c:v>
                </c:pt>
                <c:pt idx="1">
                  <c:v>15.131</c:v>
                </c:pt>
                <c:pt idx="2">
                  <c:v>15.688000000000001</c:v>
                </c:pt>
                <c:pt idx="3">
                  <c:v>16.170000000000002</c:v>
                </c:pt>
                <c:pt idx="4">
                  <c:v>16.651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6B2-4674-BE63-5C8B14997AC9}"/>
            </c:ext>
          </c:extLst>
        </c:ser>
        <c:ser>
          <c:idx val="28"/>
          <c:order val="29"/>
          <c:tx>
            <c:strRef>
              <c:f>'DPS Now Tag MgSal'!$A$30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MgSal'!$D$30:$W$30</c15:sqref>
                  </c15:fullRef>
                </c:ext>
              </c:extLst>
              <c:f>('DPS Now Tag MgSal'!$E$30,'DPS Now Tag MgSal'!$I$30,'DPS Now Tag MgSal'!$M$30,'DPS Now Tag MgSal'!$Q$30,'DPS Now Tag MgSal'!$U$30)</c:f>
              <c:numCache>
                <c:formatCode>General</c:formatCode>
                <c:ptCount val="5"/>
                <c:pt idx="0">
                  <c:v>16.77</c:v>
                </c:pt>
                <c:pt idx="1">
                  <c:v>17.484000000000002</c:v>
                </c:pt>
                <c:pt idx="2">
                  <c:v>18.167000000000002</c:v>
                </c:pt>
                <c:pt idx="3">
                  <c:v>18.759</c:v>
                </c:pt>
                <c:pt idx="4">
                  <c:v>19.347999999999999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6B2-4674-BE63-5C8B14997AC9}"/>
            </c:ext>
          </c:extLst>
        </c:ser>
        <c:ser>
          <c:idx val="29"/>
          <c:order val="30"/>
          <c:tx>
            <c:strRef>
              <c:f>'DPS Now Tag MgSal'!$A$31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MgSal'!$D$31:$W$31</c15:sqref>
                  </c15:fullRef>
                </c:ext>
              </c:extLst>
              <c:f>('DPS Now Tag MgSal'!$E$31,'DPS Now Tag MgSal'!$I$31,'DPS Now Tag MgSal'!$M$31,'DPS Now Tag MgSal'!$Q$31,'DPS Now Tag MgSal'!$U$31)</c:f>
              <c:numCache>
                <c:formatCode>General</c:formatCode>
                <c:ptCount val="5"/>
                <c:pt idx="0">
                  <c:v>13.962</c:v>
                </c:pt>
                <c:pt idx="1">
                  <c:v>14.489000000000001</c:v>
                </c:pt>
                <c:pt idx="2">
                  <c:v>14.994999999999999</c:v>
                </c:pt>
                <c:pt idx="3">
                  <c:v>15.435</c:v>
                </c:pt>
                <c:pt idx="4">
                  <c:v>15.872999999999999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6B2-4674-BE63-5C8B14997AC9}"/>
            </c:ext>
          </c:extLst>
        </c:ser>
        <c:ser>
          <c:idx val="30"/>
          <c:order val="31"/>
          <c:tx>
            <c:strRef>
              <c:f>'DPS Now Tag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MgSal'!$D$32:$W$32</c15:sqref>
                  </c15:fullRef>
                </c:ext>
              </c:extLst>
              <c:f>('DPS Now Tag MgSal'!$E$32,'DPS Now Tag MgSal'!$I$32,'DPS Now Tag MgSal'!$M$32,'DPS Now Tag MgSal'!$Q$32,'DPS Now Tag MgSal'!$U$32)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6B2-4674-BE63-5C8B14997AC9}"/>
            </c:ext>
          </c:extLst>
        </c:ser>
        <c:ser>
          <c:idx val="31"/>
          <c:order val="32"/>
          <c:tx>
            <c:strRef>
              <c:f>'DPS Now Tag MgSal'!$A$33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MgSal'!$D$33:$W$33</c15:sqref>
                  </c15:fullRef>
                </c:ext>
              </c:extLst>
              <c:f>('DPS Now Tag MgSal'!$E$33,'DPS Now Tag MgSal'!$I$33,'DPS Now Tag MgSal'!$M$33,'DPS Now Tag MgSal'!$Q$33,'DPS Now Tag MgSal'!$U$33)</c:f>
              <c:numCache>
                <c:formatCode>General</c:formatCode>
                <c:ptCount val="5"/>
                <c:pt idx="0">
                  <c:v>13.537000000000001</c:v>
                </c:pt>
                <c:pt idx="1">
                  <c:v>14.052</c:v>
                </c:pt>
                <c:pt idx="2">
                  <c:v>14.545</c:v>
                </c:pt>
                <c:pt idx="3">
                  <c:v>14.974</c:v>
                </c:pt>
                <c:pt idx="4">
                  <c:v>15.401999999999999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6B2-4674-BE63-5C8B14997AC9}"/>
            </c:ext>
          </c:extLst>
        </c:ser>
        <c:ser>
          <c:idx val="32"/>
          <c:order val="33"/>
          <c:tx>
            <c:strRef>
              <c:f>'DPS Now Tag MgSal'!$A$34</c:f>
              <c:strCache>
                <c:ptCount val="1"/>
                <c:pt idx="0">
                  <c:v>Giratina (Origin Forme)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MgSal'!$D$34:$W$34</c15:sqref>
                  </c15:fullRef>
                </c:ext>
              </c:extLst>
              <c:f>('DPS Now Tag MgSal'!$E$34,'DPS Now Tag MgSal'!$I$34,'DPS Now Tag MgSal'!$M$34,'DPS Now Tag MgSal'!$Q$34,'DPS Now Tag MgSal'!$U$34)</c:f>
              <c:numCache>
                <c:formatCode>General</c:formatCode>
                <c:ptCount val="5"/>
                <c:pt idx="0">
                  <c:v>12.814</c:v>
                </c:pt>
                <c:pt idx="1">
                  <c:v>13.305</c:v>
                </c:pt>
                <c:pt idx="2">
                  <c:v>13.776999999999999</c:v>
                </c:pt>
                <c:pt idx="3">
                  <c:v>14.186999999999999</c:v>
                </c:pt>
                <c:pt idx="4">
                  <c:v>14.597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6B2-4674-BE63-5C8B14997AC9}"/>
            </c:ext>
          </c:extLst>
        </c:ser>
        <c:ser>
          <c:idx val="33"/>
          <c:order val="34"/>
          <c:tx>
            <c:strRef>
              <c:f>'DPS Now Tag MgSal'!$A$35</c:f>
              <c:strCache>
                <c:ptCount val="1"/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MgSal'!$D$35:$W$35</c15:sqref>
                  </c15:fullRef>
                </c:ext>
              </c:extLst>
              <c:f>('DPS Now Tag MgSal'!$E$35,'DPS Now Tag MgSal'!$I$35,'DPS Now Tag MgSal'!$M$35,'DPS Now Tag MgSal'!$Q$35,'DPS Now Tag MgSal'!$U$35)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6B2-4674-BE63-5C8B14997AC9}"/>
            </c:ext>
          </c:extLst>
        </c:ser>
        <c:ser>
          <c:idx val="34"/>
          <c:order val="35"/>
          <c:tx>
            <c:strRef>
              <c:f>'DPS Now Tag MgSal'!$A$36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MgSal'!$D$36:$W$36</c15:sqref>
                  </c15:fullRef>
                </c:ext>
              </c:extLst>
              <c:f>('DPS Now Tag MgSal'!$E$36,'DPS Now Tag MgSal'!$I$36,'DPS Now Tag MgSal'!$M$36,'DPS Now Tag MgSal'!$Q$36,'DPS Now Tag MgSal'!$U$36)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6B2-4674-BE63-5C8B14997AC9}"/>
            </c:ext>
          </c:extLst>
        </c:ser>
        <c:ser>
          <c:idx val="35"/>
          <c:order val="36"/>
          <c:tx>
            <c:strRef>
              <c:f>'DPS Now Tag MgSal'!$A$37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MgSal'!$D$37:$W$37</c15:sqref>
                  </c15:fullRef>
                </c:ext>
              </c:extLst>
              <c:f>('DPS Now Tag MgSal'!$E$37,'DPS Now Tag MgSal'!$I$37,'DPS Now Tag MgSal'!$M$37,'DPS Now Tag MgSal'!$Q$37,'DPS Now Tag MgSal'!$U$37)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6B2-4674-BE63-5C8B14997AC9}"/>
            </c:ext>
          </c:extLst>
        </c:ser>
        <c:ser>
          <c:idx val="36"/>
          <c:order val="37"/>
          <c:tx>
            <c:strRef>
              <c:f>'DPS Now Tag MgSal'!$A$38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762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MgSal'!$D$38:$W$38</c15:sqref>
                  </c15:fullRef>
                </c:ext>
              </c:extLst>
              <c:f>('DPS Now Tag MgSal'!$E$38,'DPS Now Tag MgSal'!$I$38,'DPS Now Tag MgSal'!$M$38,'DPS Now Tag MgSal'!$Q$38,'DPS Now Tag MgSal'!$U$38)</c:f>
              <c:numCache>
                <c:formatCode>General</c:formatCode>
                <c:ptCount val="5"/>
                <c:pt idx="0">
                  <c:v>18.457000000000001</c:v>
                </c:pt>
                <c:pt idx="1">
                  <c:v>19.178999999999998</c:v>
                </c:pt>
                <c:pt idx="2">
                  <c:v>19.873999999999999</c:v>
                </c:pt>
                <c:pt idx="3">
                  <c:v>20.477</c:v>
                </c:pt>
                <c:pt idx="4">
                  <c:v>21.079000000000001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6B2-4674-BE63-5C8B14997AC9}"/>
            </c:ext>
          </c:extLst>
        </c:ser>
        <c:ser>
          <c:idx val="37"/>
          <c:order val="38"/>
          <c:tx>
            <c:strRef>
              <c:f>'DPS Now Tag MgSal'!$A$39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MgSal'!$D$39:$W$39</c15:sqref>
                  </c15:fullRef>
                </c:ext>
              </c:extLst>
              <c:f>('DPS Now Tag MgSal'!$E$39,'DPS Now Tag MgSal'!$I$39,'DPS Now Tag MgSal'!$M$39,'DPS Now Tag MgSal'!$Q$39,'DPS Now Tag MgSal'!$U$39)</c:f>
              <c:numCache>
                <c:formatCode>General</c:formatCode>
                <c:ptCount val="5"/>
                <c:pt idx="0">
                  <c:v>18.292000000000002</c:v>
                </c:pt>
                <c:pt idx="1">
                  <c:v>19.050999999999998</c:v>
                </c:pt>
                <c:pt idx="2">
                  <c:v>19.777999999999999</c:v>
                </c:pt>
                <c:pt idx="3">
                  <c:v>20.408000000000001</c:v>
                </c:pt>
                <c:pt idx="4">
                  <c:v>21.038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6B2-4674-BE63-5C8B14997AC9}"/>
            </c:ext>
          </c:extLst>
        </c:ser>
        <c:ser>
          <c:idx val="38"/>
          <c:order val="39"/>
          <c:tx>
            <c:strRef>
              <c:f>'DPS Now Tag MgSal'!$A$40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MgSal'!$D$40:$W$40</c15:sqref>
                  </c15:fullRef>
                </c:ext>
              </c:extLst>
              <c:f>('DPS Now Tag MgSal'!$E$40,'DPS Now Tag MgSal'!$I$40,'DPS Now Tag MgSal'!$M$40,'DPS Now Tag MgSal'!$Q$40,'DPS Now Tag MgSal'!$U$40)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6B2-4674-BE63-5C8B14997AC9}"/>
            </c:ext>
          </c:extLst>
        </c:ser>
        <c:ser>
          <c:idx val="39"/>
          <c:order val="40"/>
          <c:tx>
            <c:strRef>
              <c:f>'DPS Now Tag MgSal'!$A$41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MgSal'!$D$41:$W$41</c15:sqref>
                  </c15:fullRef>
                </c:ext>
              </c:extLst>
              <c:f>('DPS Now Tag MgSal'!$E$41,'DPS Now Tag MgSal'!$I$41,'DPS Now Tag MgSal'!$M$41,'DPS Now Tag MgSal'!$Q$41,'DPS Now Tag MgSal'!$U$41)</c:f>
              <c:numCache>
                <c:formatCode>General</c:formatCode>
                <c:ptCount val="5"/>
                <c:pt idx="2">
                  <c:v>1.0048538780463141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6B2-4674-BE63-5C8B14997AC9}"/>
            </c:ext>
          </c:extLst>
        </c:ser>
        <c:ser>
          <c:idx val="40"/>
          <c:order val="41"/>
          <c:tx>
            <c:strRef>
              <c:f>'DPS Now Tag MgSal'!$A$42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MgSal'!$D$42:$W$42</c15:sqref>
                  </c15:fullRef>
                </c:ext>
              </c:extLst>
              <c:f>('DPS Now Tag MgSal'!$E$42,'DPS Now Tag MgSal'!$I$42,'DPS Now Tag MgSal'!$M$42,'DPS Now Tag MgSal'!$Q$42,'DPS Now Tag MgSal'!$U$42)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6B2-4674-BE63-5C8B14997AC9}"/>
            </c:ext>
          </c:extLst>
        </c:ser>
        <c:ser>
          <c:idx val="41"/>
          <c:order val="42"/>
          <c:tx>
            <c:strRef>
              <c:f>'DPS Now Tag MgSal'!$A$43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MgSal'!$D$43:$W$43</c15:sqref>
                  </c15:fullRef>
                </c:ext>
              </c:extLst>
              <c:f>('DPS Now Tag MgSal'!$E$43,'DPS Now Tag MgSal'!$I$43,'DPS Now Tag MgSal'!$M$43,'DPS Now Tag MgSal'!$Q$43,'DPS Now Tag MgSal'!$U$43)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6B2-4674-BE63-5C8B14997AC9}"/>
            </c:ext>
          </c:extLst>
        </c:ser>
        <c:ser>
          <c:idx val="42"/>
          <c:order val="43"/>
          <c:tx>
            <c:strRef>
              <c:f>'DPS Now Tag MgSal'!$A$44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MgSal'!$D$44:$W$44</c15:sqref>
                  </c15:fullRef>
                </c:ext>
              </c:extLst>
              <c:f>('DPS Now Tag MgSal'!$E$44,'DPS Now Tag MgSal'!$I$44,'DPS Now Tag MgSal'!$M$44,'DPS Now Tag MgSal'!$Q$44,'DPS Now Tag MgSal'!$U$44)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6B2-4674-BE63-5C8B14997AC9}"/>
            </c:ext>
          </c:extLst>
        </c:ser>
        <c:ser>
          <c:idx val="43"/>
          <c:order val="44"/>
          <c:tx>
            <c:strRef>
              <c:f>'DPS Now Tag MgSal'!$A$45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MgSal'!$D$45:$W$45</c15:sqref>
                  </c15:fullRef>
                </c:ext>
              </c:extLst>
              <c:f>('DPS Now Tag MgSal'!$E$45,'DPS Now Tag MgSal'!$I$45,'DPS Now Tag MgSal'!$M$45,'DPS Now Tag MgSal'!$Q$45,'DPS Now Tag MgSal'!$U$45)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6B2-4674-BE63-5C8B14997AC9}"/>
            </c:ext>
          </c:extLst>
        </c:ser>
        <c:ser>
          <c:idx val="44"/>
          <c:order val="45"/>
          <c:tx>
            <c:strRef>
              <c:f>'DPS Now Tag MgSal'!$A$46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MgSal'!$D$46:$W$46</c15:sqref>
                  </c15:fullRef>
                </c:ext>
              </c:extLst>
              <c:f>('DPS Now Tag MgSal'!$E$46,'DPS Now Tag MgSal'!$I$46,'DPS Now Tag MgSal'!$M$46,'DPS Now Tag MgSal'!$Q$46,'DPS Now Tag MgSal'!$U$46)</c:f>
              <c:numCache>
                <c:formatCode>General</c:formatCode>
                <c:ptCount val="5"/>
                <c:pt idx="0">
                  <c:v>19.876999999999999</c:v>
                </c:pt>
                <c:pt idx="1">
                  <c:v>20.722999999999999</c:v>
                </c:pt>
                <c:pt idx="2">
                  <c:v>21.532</c:v>
                </c:pt>
                <c:pt idx="3">
                  <c:v>22.233000000000001</c:v>
                </c:pt>
                <c:pt idx="4">
                  <c:v>22.931000000000001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6B2-4674-BE63-5C8B14997AC9}"/>
            </c:ext>
          </c:extLst>
        </c:ser>
        <c:ser>
          <c:idx val="45"/>
          <c:order val="46"/>
          <c:tx>
            <c:strRef>
              <c:f>'DPS Now Tag MgSal'!$A$47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MgSal'!$D$47:$W$47</c15:sqref>
                  </c15:fullRef>
                </c:ext>
              </c:extLst>
              <c:f>('DPS Now Tag MgSal'!$E$47,'DPS Now Tag MgSal'!$I$47,'DPS Now Tag MgSal'!$M$47,'DPS Now Tag MgSal'!$Q$47,'DPS Now Tag MgSal'!$U$47)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6B2-4674-BE63-5C8B14997AC9}"/>
            </c:ext>
          </c:extLst>
        </c:ser>
        <c:ser>
          <c:idx val="46"/>
          <c:order val="47"/>
          <c:tx>
            <c:strRef>
              <c:f>'DPS Now Tag MgSal'!$A$48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MgSal'!$D$48:$W$48</c15:sqref>
                  </c15:fullRef>
                </c:ext>
              </c:extLst>
              <c:f>('DPS Now Tag MgSal'!$E$48,'DPS Now Tag MgSal'!$I$48,'DPS Now Tag MgSal'!$M$48,'DPS Now Tag MgSal'!$Q$48,'DPS Now Tag MgSal'!$U$48)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6B2-4674-BE63-5C8B14997AC9}"/>
            </c:ext>
          </c:extLst>
        </c:ser>
        <c:ser>
          <c:idx val="47"/>
          <c:order val="48"/>
          <c:tx>
            <c:strRef>
              <c:f>'DPS Now Tag MgSal'!$A$49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MgSal'!$D$49:$W$49</c15:sqref>
                  </c15:fullRef>
                </c:ext>
              </c:extLst>
              <c:f>('DPS Now Tag MgSal'!$E$49,'DPS Now Tag MgSal'!$I$49,'DPS Now Tag MgSal'!$M$49,'DPS Now Tag MgSal'!$Q$49,'DPS Now Tag MgSal'!$U$49)</c:f>
              <c:numCache>
                <c:formatCode>General</c:formatCode>
                <c:ptCount val="5"/>
                <c:pt idx="2">
                  <c:v>1.0293052201374697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6B2-4674-BE63-5C8B14997AC9}"/>
            </c:ext>
          </c:extLst>
        </c:ser>
        <c:ser>
          <c:idx val="48"/>
          <c:order val="49"/>
          <c:tx>
            <c:strRef>
              <c:f>'DPS Now Tag MgSal'!$A$50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MgSal'!$D$50:$W$50</c15:sqref>
                  </c15:fullRef>
                </c:ext>
              </c:extLst>
              <c:f>('DPS Now Tag MgSal'!$E$50,'DPS Now Tag MgSal'!$I$50,'DPS Now Tag MgSal'!$M$50,'DPS Now Tag MgSal'!$Q$50,'DPS Now Tag MgSal'!$U$50)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6B2-4674-BE63-5C8B14997AC9}"/>
            </c:ext>
          </c:extLst>
        </c:ser>
        <c:ser>
          <c:idx val="49"/>
          <c:order val="50"/>
          <c:tx>
            <c:strRef>
              <c:f>'DPS Now Tag MgSal'!$A$51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MgSal'!$D$51:$W$51</c15:sqref>
                  </c15:fullRef>
                </c:ext>
              </c:extLst>
              <c:f>('DPS Now Tag MgSal'!$E$51,'DPS Now Tag MgSal'!$I$51,'DPS Now Tag MgSal'!$M$51,'DPS Now Tag MgSal'!$Q$51,'DPS Now Tag MgSal'!$U$51)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6B2-4674-BE63-5C8B14997AC9}"/>
            </c:ext>
          </c:extLst>
        </c:ser>
        <c:ser>
          <c:idx val="50"/>
          <c:order val="51"/>
          <c:tx>
            <c:strRef>
              <c:f>'DPS Now Tag MgSal'!$A$52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MgSal'!$D$52:$W$52</c15:sqref>
                  </c15:fullRef>
                </c:ext>
              </c:extLst>
              <c:f>('DPS Now Tag MgSal'!$E$52,'DPS Now Tag MgSal'!$I$52,'DPS Now Tag MgSal'!$M$52,'DPS Now Tag MgSal'!$Q$52,'DPS Now Tag MgSal'!$U$52)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6B2-4674-BE63-5C8B14997AC9}"/>
            </c:ext>
          </c:extLst>
        </c:ser>
        <c:ser>
          <c:idx val="51"/>
          <c:order val="52"/>
          <c:tx>
            <c:strRef>
              <c:f>'DPS Now Tag MgSal'!$A$53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MgSal'!$D$53:$W$53</c15:sqref>
                  </c15:fullRef>
                </c:ext>
              </c:extLst>
              <c:f>('DPS Now Tag MgSal'!$E$53,'DPS Now Tag MgSal'!$I$53,'DPS Now Tag MgSal'!$M$53,'DPS Now Tag MgSal'!$Q$53,'DPS Now Tag MgSal'!$U$53)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6B2-4674-BE63-5C8B14997AC9}"/>
            </c:ext>
          </c:extLst>
        </c:ser>
        <c:ser>
          <c:idx val="52"/>
          <c:order val="53"/>
          <c:tx>
            <c:strRef>
              <c:f>'DPS Now Tag MgSal'!$A$54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MgSal'!$D$54:$W$54</c15:sqref>
                  </c15:fullRef>
                </c:ext>
              </c:extLst>
              <c:f>('DPS Now Tag MgSal'!$E$54,'DPS Now Tag MgSal'!$I$54,'DPS Now Tag MgSal'!$M$54,'DPS Now Tag MgSal'!$Q$54,'DPS Now Tag MgSal'!$U$54)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6B2-4674-BE63-5C8B14997AC9}"/>
            </c:ext>
          </c:extLst>
        </c:ser>
        <c:ser>
          <c:idx val="53"/>
          <c:order val="54"/>
          <c:tx>
            <c:strRef>
              <c:f>'DPS Now Tag MgSal'!$A$55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MgSal'!$D$55:$W$55</c15:sqref>
                  </c15:fullRef>
                </c:ext>
              </c:extLst>
              <c:f>('DPS Now Tag MgSal'!$E$55,'DPS Now Tag MgSal'!$I$55,'DPS Now Tag MgSal'!$M$55,'DPS Now Tag MgSal'!$Q$55,'DPS Now Tag MgSal'!$U$55)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6B2-4674-BE63-5C8B14997AC9}"/>
            </c:ext>
          </c:extLst>
        </c:ser>
        <c:ser>
          <c:idx val="54"/>
          <c:order val="55"/>
          <c:tx>
            <c:strRef>
              <c:f>'DPS Now Tag MgSal'!$A$56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MgSal'!$D$56:$W$56</c15:sqref>
                  </c15:fullRef>
                </c:ext>
              </c:extLst>
              <c:f>('DPS Now Tag MgSal'!$E$56,'DPS Now Tag MgSal'!$I$56,'DPS Now Tag MgSal'!$M$56,'DPS Now Tag MgSal'!$Q$56,'DPS Now Tag MgSal'!$U$56)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6B2-4674-BE63-5C8B14997AC9}"/>
            </c:ext>
          </c:extLst>
        </c:ser>
        <c:ser>
          <c:idx val="55"/>
          <c:order val="56"/>
          <c:tx>
            <c:strRef>
              <c:f>'DPS Now Tag MgSal'!$A$57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MgSal'!$D$57:$W$57</c15:sqref>
                  </c15:fullRef>
                </c:ext>
              </c:extLst>
              <c:f>('DPS Now Tag MgSal'!$E$57,'DPS Now Tag MgSal'!$I$57,'DPS Now Tag MgSal'!$M$57,'DPS Now Tag MgSal'!$Q$57,'DPS Now Tag MgSal'!$U$57)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6B2-4674-BE63-5C8B14997AC9}"/>
            </c:ext>
          </c:extLst>
        </c:ser>
        <c:ser>
          <c:idx val="56"/>
          <c:order val="57"/>
          <c:tx>
            <c:strRef>
              <c:f>'DPS Now Tag MgSal'!$A$58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MgSal'!$D$58:$W$58</c15:sqref>
                  </c15:fullRef>
                </c:ext>
              </c:extLst>
              <c:f>('DPS Now Tag MgSal'!$E$58,'DPS Now Tag MgSal'!$I$58,'DPS Now Tag MgSal'!$M$58,'DPS Now Tag MgSal'!$Q$58,'DPS Now Tag MgSal'!$U$58)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6B2-4674-BE63-5C8B14997AC9}"/>
            </c:ext>
          </c:extLst>
        </c:ser>
        <c:ser>
          <c:idx val="57"/>
          <c:order val="58"/>
          <c:tx>
            <c:strRef>
              <c:f>'DPS Now Tag MgSal'!$A$59</c:f>
              <c:strCache>
                <c:ptCount val="1"/>
                <c:pt idx="0">
                  <c:v>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MgSal'!$D$59:$W$59</c15:sqref>
                  </c15:fullRef>
                </c:ext>
              </c:extLst>
              <c:f>('DPS Now Tag MgSal'!$E$59,'DPS Now Tag MgSal'!$I$59,'DPS Now Tag MgSal'!$M$59,'DPS Now Tag MgSal'!$Q$59,'DPS Now Tag MgSal'!$U$59)</c:f>
              <c:numCache>
                <c:formatCode>General</c:formatCode>
                <c:ptCount val="5"/>
                <c:pt idx="0">
                  <c:v>16.568999999999999</c:v>
                </c:pt>
                <c:pt idx="1">
                  <c:v>17.263999999999999</c:v>
                </c:pt>
                <c:pt idx="2">
                  <c:v>17.931000000000001</c:v>
                </c:pt>
                <c:pt idx="3">
                  <c:v>18.507999999999999</c:v>
                </c:pt>
                <c:pt idx="4">
                  <c:v>19.082999999999998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6B2-4674-BE63-5C8B14997AC9}"/>
            </c:ext>
          </c:extLst>
        </c:ser>
        <c:ser>
          <c:idx val="58"/>
          <c:order val="59"/>
          <c:tx>
            <c:strRef>
              <c:f>'DPS Now Tag MgSal'!$A$60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MgSal'!$D$60:$W$60</c15:sqref>
                  </c15:fullRef>
                </c:ext>
              </c:extLst>
              <c:f>('DPS Now Tag MgSal'!$E$60,'DPS Now Tag MgSal'!$I$60,'DPS Now Tag MgSal'!$M$60,'DPS Now Tag MgSal'!$Q$60,'DPS Now Tag MgSal'!$U$60)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6B2-4674-BE63-5C8B14997AC9}"/>
            </c:ext>
          </c:extLst>
        </c:ser>
        <c:ser>
          <c:idx val="59"/>
          <c:order val="60"/>
          <c:tx>
            <c:strRef>
              <c:f>'DPS Now Tag MgSal'!$A$61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MgSal'!$D$61:$W$61</c15:sqref>
                  </c15:fullRef>
                </c:ext>
              </c:extLst>
              <c:f>('DPS Now Tag MgSal'!$E$61,'DPS Now Tag MgSal'!$I$61,'DPS Now Tag MgSal'!$M$61,'DPS Now Tag MgSal'!$Q$61,'DPS Now Tag MgSal'!$U$61)</c:f>
              <c:numCache>
                <c:formatCode>General</c:formatCode>
                <c:ptCount val="5"/>
                <c:pt idx="2">
                  <c:v>1.0189615749261056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6B2-4674-BE63-5C8B14997AC9}"/>
            </c:ext>
          </c:extLst>
        </c:ser>
        <c:ser>
          <c:idx val="60"/>
          <c:order val="61"/>
          <c:tx>
            <c:strRef>
              <c:f>'DPS Now Tag MgSal'!$A$62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MgSal'!$D$62:$W$62</c15:sqref>
                  </c15:fullRef>
                </c:ext>
              </c:extLst>
              <c:f>('DPS Now Tag MgSal'!$E$62,'DPS Now Tag MgSal'!$I$62,'DPS Now Tag MgSal'!$M$62,'DPS Now Tag MgSal'!$Q$62,'DPS Now Tag MgSal'!$U$62)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6B2-4674-BE63-5C8B14997AC9}"/>
            </c:ext>
          </c:extLst>
        </c:ser>
        <c:ser>
          <c:idx val="61"/>
          <c:order val="62"/>
          <c:tx>
            <c:strRef>
              <c:f>'DPS Now Tag MgSal'!$A$63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MgSal'!$D$63:$W$63</c15:sqref>
                  </c15:fullRef>
                </c:ext>
              </c:extLst>
              <c:f>('DPS Now Tag MgSal'!$E$63,'DPS Now Tag MgSal'!$I$63,'DPS Now Tag MgSal'!$M$63,'DPS Now Tag MgSal'!$Q$63,'DPS Now Tag MgSal'!$U$63)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6B2-4674-BE63-5C8B14997AC9}"/>
            </c:ext>
          </c:extLst>
        </c:ser>
        <c:ser>
          <c:idx val="62"/>
          <c:order val="63"/>
          <c:tx>
            <c:strRef>
              <c:f>'DPS Now Tag MgSal'!$A$64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MgSal'!$D$64:$W$64</c15:sqref>
                  </c15:fullRef>
                </c:ext>
              </c:extLst>
              <c:f>('DPS Now Tag MgSal'!$E$64,'DPS Now Tag MgSal'!$I$64,'DPS Now Tag MgSal'!$M$64,'DPS Now Tag MgSal'!$Q$64,'DPS Now Tag MgSal'!$U$64)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6B2-4674-BE63-5C8B14997AC9}"/>
            </c:ext>
          </c:extLst>
        </c:ser>
        <c:ser>
          <c:idx val="63"/>
          <c:order val="64"/>
          <c:tx>
            <c:strRef>
              <c:f>'DPS Now Tag MgSal'!$A$65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MgSal'!$D$65:$W$65</c15:sqref>
                  </c15:fullRef>
                </c:ext>
              </c:extLst>
              <c:f>('DPS Now Tag MgSal'!$E$65,'DPS Now Tag MgSal'!$I$65,'DPS Now Tag MgSal'!$M$65,'DPS Now Tag MgSal'!$Q$65,'DPS Now Tag MgSal'!$U$65)</c:f>
              <c:numCache>
                <c:formatCode>General</c:formatCode>
                <c:ptCount val="5"/>
                <c:pt idx="0">
                  <c:v>14.266</c:v>
                </c:pt>
                <c:pt idx="1">
                  <c:v>14.805</c:v>
                </c:pt>
                <c:pt idx="2">
                  <c:v>15.323</c:v>
                </c:pt>
                <c:pt idx="3">
                  <c:v>15.773</c:v>
                </c:pt>
                <c:pt idx="4">
                  <c:v>16.222999999999999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6B2-4674-BE63-5C8B14997AC9}"/>
            </c:ext>
          </c:extLst>
        </c:ser>
        <c:ser>
          <c:idx val="64"/>
          <c:order val="65"/>
          <c:tx>
            <c:strRef>
              <c:f>'DPS Now Tag MgSal'!$A$66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MgSal'!$D$66:$W$66</c15:sqref>
                  </c15:fullRef>
                </c:ext>
              </c:extLst>
              <c:f>('DPS Now Tag MgSal'!$E$66,'DPS Now Tag MgSal'!$I$66,'DPS Now Tag MgSal'!$M$66,'DPS Now Tag MgSal'!$Q$66,'DPS Now Tag MgSal'!$U$66)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6B2-4674-BE63-5C8B14997AC9}"/>
            </c:ext>
          </c:extLst>
        </c:ser>
        <c:ser>
          <c:idx val="65"/>
          <c:order val="66"/>
          <c:tx>
            <c:strRef>
              <c:f>'DPS Now Tag MgSal'!$A$67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MgSal'!$D$67:$W$67</c15:sqref>
                  </c15:fullRef>
                </c:ext>
              </c:extLst>
              <c:f>('DPS Now Tag MgSal'!$E$67,'DPS Now Tag MgSal'!$I$67,'DPS Now Tag MgSal'!$M$67,'DPS Now Tag MgSal'!$Q$67,'DPS Now Tag MgSal'!$U$67)</c:f>
              <c:numCache>
                <c:formatCode>General</c:formatCode>
                <c:ptCount val="5"/>
                <c:pt idx="0">
                  <c:v>14.771000000000001</c:v>
                </c:pt>
                <c:pt idx="1">
                  <c:v>15.318</c:v>
                </c:pt>
                <c:pt idx="2">
                  <c:v>15.843</c:v>
                </c:pt>
                <c:pt idx="3">
                  <c:v>16.298999999999999</c:v>
                </c:pt>
                <c:pt idx="4">
                  <c:v>16.754999999999999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6B2-4674-BE63-5C8B14997AC9}"/>
            </c:ext>
          </c:extLst>
        </c:ser>
        <c:ser>
          <c:idx val="66"/>
          <c:order val="67"/>
          <c:tx>
            <c:strRef>
              <c:f>'DPS Now Tag MgSal'!$A$68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MgSal'!$D$68:$W$68</c15:sqref>
                  </c15:fullRef>
                </c:ext>
              </c:extLst>
              <c:f>('DPS Now Tag MgSal'!$E$68,'DPS Now Tag MgSal'!$I$68,'DPS Now Tag MgSal'!$M$68,'DPS Now Tag MgSal'!$Q$68,'DPS Now Tag MgSal'!$U$68)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6B2-4674-BE63-5C8B14997AC9}"/>
            </c:ext>
          </c:extLst>
        </c:ser>
        <c:ser>
          <c:idx val="67"/>
          <c:order val="68"/>
          <c:tx>
            <c:strRef>
              <c:f>'DPS Now Tag MgSal'!$A$69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MgSal'!$D$69:$W$69</c15:sqref>
                  </c15:fullRef>
                </c:ext>
              </c:extLst>
              <c:f>('DPS Now Tag MgSal'!$E$69,'DPS Now Tag MgSal'!$I$69,'DPS Now Tag MgSal'!$M$69,'DPS Now Tag MgSal'!$Q$69,'DPS Now Tag MgSal'!$U$69)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6B2-4674-BE63-5C8B14997AC9}"/>
            </c:ext>
          </c:extLst>
        </c:ser>
        <c:ser>
          <c:idx val="68"/>
          <c:order val="69"/>
          <c:tx>
            <c:strRef>
              <c:f>'DPS Now Tag MgSal'!$A$70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MgSal'!$D$70:$W$70</c15:sqref>
                  </c15:fullRef>
                </c:ext>
              </c:extLst>
              <c:f>('DPS Now Tag MgSal'!$E$70,'DPS Now Tag MgSal'!$I$70,'DPS Now Tag MgSal'!$M$70,'DPS Now Tag MgSal'!$Q$70,'DPS Now Tag MgSal'!$U$70)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6B2-4674-BE63-5C8B14997AC9}"/>
            </c:ext>
          </c:extLst>
        </c:ser>
        <c:ser>
          <c:idx val="69"/>
          <c:order val="70"/>
          <c:tx>
            <c:strRef>
              <c:f>'DPS Now Tag MgSal'!$A$71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MgSal'!$D$71:$W$71</c15:sqref>
                  </c15:fullRef>
                </c:ext>
              </c:extLst>
              <c:f>('DPS Now Tag MgSal'!$E$71,'DPS Now Tag MgSal'!$I$71,'DPS Now Tag MgSal'!$M$71,'DPS Now Tag MgSal'!$Q$71,'DPS Now Tag MgSal'!$U$71)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6B2-4674-BE63-5C8B14997AC9}"/>
            </c:ext>
          </c:extLst>
        </c:ser>
        <c:ser>
          <c:idx val="70"/>
          <c:order val="71"/>
          <c:tx>
            <c:strRef>
              <c:f>'DPS Now Tag MgSal'!$A$72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MgSal'!$D$72:$W$72</c15:sqref>
                  </c15:fullRef>
                </c:ext>
              </c:extLst>
              <c:f>('DPS Now Tag MgSal'!$E$72,'DPS Now Tag MgSal'!$I$72,'DPS Now Tag MgSal'!$M$72,'DPS Now Tag MgSal'!$Q$72,'DPS Now Tag MgSal'!$U$72)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96B2-4674-BE63-5C8B14997AC9}"/>
            </c:ext>
          </c:extLst>
        </c:ser>
        <c:ser>
          <c:idx val="71"/>
          <c:order val="72"/>
          <c:tx>
            <c:strRef>
              <c:f>'DPS Now Tag MgSal'!$A$73</c:f>
              <c:strCache>
                <c:ptCount val="1"/>
                <c:pt idx="0">
                  <c:v>Tyrantrum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MgSal'!$D$73:$W$73</c15:sqref>
                  </c15:fullRef>
                </c:ext>
              </c:extLst>
              <c:f>('DPS Now Tag MgSal'!$E$73,'DPS Now Tag MgSal'!$I$73,'DPS Now Tag MgSal'!$M$73,'DPS Now Tag MgSal'!$Q$73,'DPS Now Tag MgSal'!$U$73)</c:f>
              <c:numCache>
                <c:formatCode>General</c:formatCode>
                <c:ptCount val="5"/>
                <c:pt idx="0">
                  <c:v>13.964</c:v>
                </c:pt>
                <c:pt idx="1">
                  <c:v>14.509</c:v>
                </c:pt>
                <c:pt idx="2">
                  <c:v>15.032</c:v>
                </c:pt>
                <c:pt idx="3">
                  <c:v>15.486000000000001</c:v>
                </c:pt>
                <c:pt idx="4">
                  <c:v>15.938000000000001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96B2-4674-BE63-5C8B14997AC9}"/>
            </c:ext>
          </c:extLst>
        </c:ser>
        <c:ser>
          <c:idx val="72"/>
          <c:order val="73"/>
          <c:tx>
            <c:strRef>
              <c:f>'DPS Now Tag MgSal'!$A$74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MgSal'!$D$74:$W$74</c15:sqref>
                  </c15:fullRef>
                </c:ext>
              </c:extLst>
              <c:f>('DPS Now Tag MgSal'!$E$74,'DPS Now Tag MgSal'!$I$74,'DPS Now Tag MgSal'!$M$74,'DPS Now Tag MgSal'!$Q$74,'DPS Now Tag MgSal'!$U$74)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96B2-4674-BE63-5C8B14997AC9}"/>
            </c:ext>
          </c:extLst>
        </c:ser>
        <c:ser>
          <c:idx val="73"/>
          <c:order val="74"/>
          <c:tx>
            <c:strRef>
              <c:f>'DPS Now Tag MgSal'!$A$75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MgSal'!$D$75:$W$75</c15:sqref>
                  </c15:fullRef>
                </c:ext>
              </c:extLst>
              <c:f>('DPS Now Tag MgSal'!$E$75,'DPS Now Tag MgSal'!$I$75,'DPS Now Tag MgSal'!$M$75,'DPS Now Tag MgSal'!$Q$75,'DPS Now Tag MgSal'!$U$75)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96B2-4674-BE63-5C8B14997AC9}"/>
            </c:ext>
          </c:extLst>
        </c:ser>
        <c:ser>
          <c:idx val="74"/>
          <c:order val="75"/>
          <c:tx>
            <c:strRef>
              <c:f>'DPS Now Tag MgSal'!$A$76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MgSal'!$D$76:$W$76</c15:sqref>
                  </c15:fullRef>
                </c:ext>
              </c:extLst>
              <c:f>('DPS Now Tag MgSal'!$E$76,'DPS Now Tag MgSal'!$I$76,'DPS Now Tag MgSal'!$M$76,'DPS Now Tag MgSal'!$Q$76,'DPS Now Tag MgSal'!$U$76)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6B2-4674-BE63-5C8B14997AC9}"/>
            </c:ext>
          </c:extLst>
        </c:ser>
        <c:ser>
          <c:idx val="75"/>
          <c:order val="76"/>
          <c:tx>
            <c:strRef>
              <c:f>'DPS Now Tag MgSal'!$A$77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MgSal'!$D$77:$W$77</c15:sqref>
                  </c15:fullRef>
                </c:ext>
              </c:extLst>
              <c:f>('DPS Now Tag MgSal'!$E$77,'DPS Now Tag MgSal'!$I$77,'DPS Now Tag MgSal'!$M$77,'DPS Now Tag MgSal'!$Q$77,'DPS Now Tag MgSal'!$U$77)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6B2-4674-BE63-5C8B14997AC9}"/>
            </c:ext>
          </c:extLst>
        </c:ser>
        <c:ser>
          <c:idx val="76"/>
          <c:order val="77"/>
          <c:tx>
            <c:strRef>
              <c:f>'DPS Now Tag MgSal'!$A$78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MgSal'!$D$78:$W$78</c15:sqref>
                  </c15:fullRef>
                </c:ext>
              </c:extLst>
              <c:f>('DPS Now Tag MgSal'!$E$78,'DPS Now Tag MgSal'!$I$78,'DPS Now Tag MgSal'!$M$78,'DPS Now Tag MgSal'!$Q$78,'DPS Now Tag MgSal'!$U$78)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6B2-4674-BE63-5C8B14997AC9}"/>
            </c:ext>
          </c:extLst>
        </c:ser>
        <c:ser>
          <c:idx val="77"/>
          <c:order val="78"/>
          <c:tx>
            <c:strRef>
              <c:f>'DPS Now Tag MgSal'!$A$79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MgSal'!$D$79:$W$79</c15:sqref>
                  </c15:fullRef>
                </c:ext>
              </c:extLst>
              <c:f>('DPS Now Tag MgSal'!$E$79,'DPS Now Tag MgSal'!$I$79,'DPS Now Tag MgSal'!$M$79,'DPS Now Tag MgSal'!$Q$79,'DPS Now Tag MgSal'!$U$79)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6B2-4674-BE63-5C8B14997AC9}"/>
            </c:ext>
          </c:extLst>
        </c:ser>
        <c:ser>
          <c:idx val="78"/>
          <c:order val="79"/>
          <c:tx>
            <c:strRef>
              <c:f>'DPS Now Tag MgSal'!$A$80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MgSal'!$D$80:$W$80</c15:sqref>
                  </c15:fullRef>
                </c:ext>
              </c:extLst>
              <c:f>('DPS Now Tag MgSal'!$E$80,'DPS Now Tag MgSal'!$I$80,'DPS Now Tag MgSal'!$M$80,'DPS Now Tag MgSal'!$Q$80,'DPS Now Tag MgSal'!$U$80)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6B2-4674-BE63-5C8B14997AC9}"/>
            </c:ext>
          </c:extLst>
        </c:ser>
        <c:ser>
          <c:idx val="79"/>
          <c:order val="80"/>
          <c:tx>
            <c:strRef>
              <c:f>'DPS Now Tag MgSal'!$A$81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MgSal'!$D$81:$W$81</c15:sqref>
                  </c15:fullRef>
                </c:ext>
              </c:extLst>
              <c:f>('DPS Now Tag MgSal'!$E$81,'DPS Now Tag MgSal'!$I$81,'DPS Now Tag MgSal'!$M$81,'DPS Now Tag MgSal'!$Q$81,'DPS Now Tag MgSal'!$U$81)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6B2-4674-BE63-5C8B14997AC9}"/>
            </c:ext>
          </c:extLst>
        </c:ser>
        <c:ser>
          <c:idx val="80"/>
          <c:order val="81"/>
          <c:tx>
            <c:strRef>
              <c:f>'DPS Now Tag MgSal'!$A$82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MgSal'!$D$82:$W$82</c15:sqref>
                  </c15:fullRef>
                </c:ext>
              </c:extLst>
              <c:f>('DPS Now Tag MgSal'!$E$82,'DPS Now Tag MgSal'!$I$82,'DPS Now Tag MgSal'!$M$82,'DPS Now Tag MgSal'!$Q$82,'DPS Now Tag MgSal'!$U$82)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6B2-4674-BE63-5C8B14997AC9}"/>
            </c:ext>
          </c:extLst>
        </c:ser>
        <c:ser>
          <c:idx val="81"/>
          <c:order val="82"/>
          <c:tx>
            <c:strRef>
              <c:f>'DPS Now Tag MgSal'!$A$83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MgSal'!$D$83:$W$83</c15:sqref>
                  </c15:fullRef>
                </c:ext>
              </c:extLst>
              <c:f>('DPS Now Tag MgSal'!$E$83,'DPS Now Tag MgSal'!$I$83,'DPS Now Tag MgSal'!$M$83,'DPS Now Tag MgSal'!$Q$83,'DPS Now Tag MgSal'!$U$83)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6B2-4674-BE63-5C8B14997AC9}"/>
            </c:ext>
          </c:extLst>
        </c:ser>
        <c:ser>
          <c:idx val="82"/>
          <c:order val="83"/>
          <c:tx>
            <c:strRef>
              <c:f>'DPS Now Tag MgSal'!$A$84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Now Tag MgSal'!$D$1:$W$1</c15:sqref>
                  </c15:fullRef>
                </c:ext>
              </c:extLst>
              <c:f>('DPS Now Tag MgSal'!$E$1,'DPS Now Tag MgSal'!$I$1,'DPS Now Tag MgSal'!$M$1,'DPS Now Tag MgSal'!$Q$1,'DPS Now Tag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Tag MgSal'!$D$84:$W$84</c15:sqref>
                  </c15:fullRef>
                </c:ext>
              </c:extLst>
              <c:f>('DPS Now Tag MgSal'!$E$84,'DPS Now Tag MgSal'!$I$84,'DPS Now Tag MgSal'!$M$84,'DPS Now Tag MgSal'!$Q$84,'DPS Now Tag MgSal'!$U$84)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6B2-4674-BE63-5C8B14997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Tag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Now Tag MgSal'!$D$1:$W$1</c15:sqref>
                        </c15:fullRef>
                        <c15:formulaRef>
                          <c15:sqref>('DPS Now Tag MgSal'!$E$1,'DPS Now Tag MgSal'!$I$1,'DPS Now Tag MgSal'!$M$1,'DPS Now Tag MgSal'!$Q$1,'DPS Now Tag MgSal'!$U$1)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Tag MgSal'!$D$1:$W$1</c15:sqref>
                        </c15:fullRef>
                        <c15:formulaRef>
                          <c15:sqref>('DPS Now Tag MgSal'!$E$1,'DPS Now Tag MgSal'!$I$1,'DPS Now Tag MgSal'!$M$1,'DPS Now Tag MgSal'!$Q$1,'DPS Now Tag MgSal'!$U$1)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96B2-4674-BE63-5C8B14997AC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 Megas MgSal'!$A$2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MgSal'!$D$2:$W$2</c15:sqref>
                  </c15:fullRef>
                </c:ext>
              </c:extLst>
              <c:f>('ASETTW Future Megas MgSal'!$D$2,'ASETTW Future Megas MgSal'!$H$2,'ASETTW Future Megas MgSal'!$L$2,'ASETTW Future Megas MgSal'!$P$2,'ASETTW Future Megas MgSal'!$T$2)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F-4BCF-A72E-8B50DE936F82}"/>
            </c:ext>
          </c:extLst>
        </c:ser>
        <c:ser>
          <c:idx val="1"/>
          <c:order val="2"/>
          <c:tx>
            <c:strRef>
              <c:f>'ASETTW Future Megas MgSal'!$A$3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MgSal'!$D$3:$W$3</c15:sqref>
                  </c15:fullRef>
                </c:ext>
              </c:extLst>
              <c:f>('ASETTW Future Megas MgSal'!$D$3,'ASETTW Future Megas MgSal'!$H$3,'ASETTW Future Megas MgSal'!$L$3,'ASETTW Future Megas MgSal'!$P$3,'ASETTW Future Megas MgSal'!$T$3)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F-4BCF-A72E-8B50DE936F82}"/>
            </c:ext>
          </c:extLst>
        </c:ser>
        <c:ser>
          <c:idx val="2"/>
          <c:order val="3"/>
          <c:tx>
            <c:strRef>
              <c:f>'ASETTW Future Megas MgSal'!$A$4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MgSal'!$D$4:$W$4</c15:sqref>
                  </c15:fullRef>
                </c:ext>
              </c:extLst>
              <c:f>('ASETTW Future Megas MgSal'!$D$4,'ASETTW Future Megas MgSal'!$H$4,'ASETTW Future Megas MgSal'!$L$4,'ASETTW Future Megas MgSal'!$P$4,'ASETTW Future Megas MgSal'!$T$4)</c:f>
              <c:numCache>
                <c:formatCode>General</c:formatCode>
                <c:ptCount val="5"/>
                <c:pt idx="0">
                  <c:v>1.1322498615107217</c:v>
                </c:pt>
                <c:pt idx="1">
                  <c:v>1.0754513073076228</c:v>
                </c:pt>
                <c:pt idx="2">
                  <c:v>1.0290199821566384</c:v>
                </c:pt>
                <c:pt idx="3">
                  <c:v>0.98571763288902947</c:v>
                </c:pt>
                <c:pt idx="4">
                  <c:v>0.95182263467597794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8F-4BCF-A72E-8B50DE936F82}"/>
            </c:ext>
          </c:extLst>
        </c:ser>
        <c:ser>
          <c:idx val="3"/>
          <c:order val="4"/>
          <c:tx>
            <c:strRef>
              <c:f>'ASETTW Future Megas MgSal'!$A$5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MgSal'!$D$5:$W$5</c15:sqref>
                  </c15:fullRef>
                </c:ext>
              </c:extLst>
              <c:f>('ASETTW Future Megas MgSal'!$D$5,'ASETTW Future Megas MgSal'!$H$5,'ASETTW Future Megas MgSal'!$L$5,'ASETTW Future Megas MgSal'!$P$5,'ASETTW Future Megas MgSal'!$T$5)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8F-4BCF-A72E-8B50DE936F82}"/>
            </c:ext>
          </c:extLst>
        </c:ser>
        <c:ser>
          <c:idx val="4"/>
          <c:order val="5"/>
          <c:tx>
            <c:strRef>
              <c:f>'ASETTW Future Megas MgSal'!$A$6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MgSal'!$D$6:$W$6</c15:sqref>
                  </c15:fullRef>
                </c:ext>
              </c:extLst>
              <c:f>('ASETTW Future Megas MgSal'!$D$6,'ASETTW Future Megas MgSal'!$H$6,'ASETTW Future Megas MgSal'!$L$6,'ASETTW Future Megas MgSal'!$P$6,'ASETTW Future Megas MgSal'!$T$6)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8F-4BCF-A72E-8B50DE936F82}"/>
            </c:ext>
          </c:extLst>
        </c:ser>
        <c:ser>
          <c:idx val="5"/>
          <c:order val="6"/>
          <c:tx>
            <c:strRef>
              <c:f>'ASETTW Future Megas MgSal'!$A$7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MgSal'!$D$7:$W$7</c15:sqref>
                  </c15:fullRef>
                </c:ext>
              </c:extLst>
              <c:f>('ASETTW Future Megas MgSal'!$D$7,'ASETTW Future Megas MgSal'!$H$7,'ASETTW Future Megas MgSal'!$L$7,'ASETTW Future Megas MgSal'!$P$7,'ASETTW Future Megas MgSal'!$T$7)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8F-4BCF-A72E-8B50DE936F82}"/>
            </c:ext>
          </c:extLst>
        </c:ser>
        <c:ser>
          <c:idx val="6"/>
          <c:order val="7"/>
          <c:tx>
            <c:strRef>
              <c:f>'ASETTW Future Megas MgSal'!$A$8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MgSal'!$D$8:$W$8</c15:sqref>
                  </c15:fullRef>
                </c:ext>
              </c:extLst>
              <c:f>('ASETTW Future Megas MgSal'!$D$8,'ASETTW Future Megas MgSal'!$H$8,'ASETTW Future Megas MgSal'!$L$8,'ASETTW Future Megas MgSal'!$P$8,'ASETTW Future Megas MgSal'!$T$8)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8F-4BCF-A72E-8B50DE936F82}"/>
            </c:ext>
          </c:extLst>
        </c:ser>
        <c:ser>
          <c:idx val="7"/>
          <c:order val="8"/>
          <c:tx>
            <c:strRef>
              <c:f>'ASETTW Future Megas MgSal'!$A$9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MgSal'!$D$9:$W$9</c15:sqref>
                  </c15:fullRef>
                </c:ext>
              </c:extLst>
              <c:f>('ASETTW Future Megas MgSal'!$D$9,'ASETTW Future Megas MgSal'!$H$9,'ASETTW Future Megas MgSal'!$L$9,'ASETTW Future Megas MgSal'!$P$9,'ASETTW Future Megas MgSal'!$T$9)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8F-4BCF-A72E-8B50DE936F82}"/>
            </c:ext>
          </c:extLst>
        </c:ser>
        <c:ser>
          <c:idx val="8"/>
          <c:order val="9"/>
          <c:tx>
            <c:strRef>
              <c:f>'ASETTW Future Megas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MgSal'!$D$10:$W$10</c15:sqref>
                  </c15:fullRef>
                </c:ext>
              </c:extLst>
              <c:f>('ASETTW Future Megas MgSal'!$D$10,'ASETTW Future Megas MgSal'!$H$10,'ASETTW Future Megas MgSal'!$L$10,'ASETTW Future Megas MgSal'!$P$10,'ASETTW Future Megas MgSal'!$T$10)</c:f>
              <c:numCache>
                <c:formatCode>General</c:formatCode>
                <c:ptCount val="5"/>
                <c:pt idx="0">
                  <c:v>1.2127661197069042</c:v>
                </c:pt>
                <c:pt idx="1">
                  <c:v>1.1261758119912408</c:v>
                </c:pt>
                <c:pt idx="2">
                  <c:v>1.056945603465381</c:v>
                </c:pt>
                <c:pt idx="3">
                  <c:v>1.0020005696255678</c:v>
                </c:pt>
                <c:pt idx="4">
                  <c:v>0.94936502007548795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8F-4BCF-A72E-8B50DE936F82}"/>
            </c:ext>
          </c:extLst>
        </c:ser>
        <c:ser>
          <c:idx val="9"/>
          <c:order val="10"/>
          <c:tx>
            <c:strRef>
              <c:f>'ASETTW Future Megas MgSal'!$A$11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MgSal'!$D$11:$W$11</c15:sqref>
                  </c15:fullRef>
                </c:ext>
              </c:extLst>
              <c:f>('ASETTW Future Megas MgSal'!$D$11,'ASETTW Future Megas MgSal'!$H$11,'ASETTW Future Megas MgSal'!$L$11,'ASETTW Future Megas MgSal'!$P$11,'ASETTW Future Megas MgSal'!$T$11)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8F-4BCF-A72E-8B50DE936F82}"/>
            </c:ext>
          </c:extLst>
        </c:ser>
        <c:ser>
          <c:idx val="10"/>
          <c:order val="11"/>
          <c:tx>
            <c:strRef>
              <c:f>'ASETTW Future Megas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MgSal'!$D$12:$W$12</c15:sqref>
                  </c15:fullRef>
                </c:ext>
              </c:extLst>
              <c:f>('ASETTW Future Megas MgSal'!$D$12,'ASETTW Future Megas MgSal'!$H$12,'ASETTW Future Megas MgSal'!$L$12,'ASETTW Future Megas MgSal'!$P$12,'ASETTW Future Megas MgSal'!$T$12)</c:f>
              <c:numCache>
                <c:formatCode>General</c:formatCode>
                <c:ptCount val="5"/>
                <c:pt idx="0">
                  <c:v>1.1983788063119949</c:v>
                </c:pt>
                <c:pt idx="1">
                  <c:v>1.1272919159358776</c:v>
                </c:pt>
                <c:pt idx="2">
                  <c:v>1.0622574307154935</c:v>
                </c:pt>
                <c:pt idx="3">
                  <c:v>1.0072605379481387</c:v>
                </c:pt>
                <c:pt idx="4">
                  <c:v>0.9642671365461295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78F-4BCF-A72E-8B50DE936F82}"/>
            </c:ext>
          </c:extLst>
        </c:ser>
        <c:ser>
          <c:idx val="11"/>
          <c:order val="12"/>
          <c:tx>
            <c:strRef>
              <c:f>'ASETTW Future Megas MgSal'!$A$13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MgSal'!$D$13:$W$13</c15:sqref>
                  </c15:fullRef>
                </c:ext>
              </c:extLst>
              <c:f>('ASETTW Future Megas MgSal'!$D$13,'ASETTW Future Megas MgSal'!$H$13,'ASETTW Future Megas MgSal'!$L$13,'ASETTW Future Megas MgSal'!$P$13,'ASETTW Future Megas MgSal'!$T$13)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78F-4BCF-A72E-8B50DE936F82}"/>
            </c:ext>
          </c:extLst>
        </c:ser>
        <c:ser>
          <c:idx val="12"/>
          <c:order val="13"/>
          <c:tx>
            <c:strRef>
              <c:f>'ASETTW Future Megas MgSal'!$A$14</c:f>
              <c:strCache>
                <c:ptCount val="1"/>
              </c:strCache>
            </c:strRef>
          </c:tx>
          <c:spPr>
            <a:ln w="28575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MgSal'!$D$14:$W$14</c15:sqref>
                  </c15:fullRef>
                </c:ext>
              </c:extLst>
              <c:f>('ASETTW Future Megas MgSal'!$D$14,'ASETTW Future Megas MgSal'!$H$14,'ASETTW Future Megas MgSal'!$L$14,'ASETTW Future Megas MgSal'!$P$14,'ASETTW Future Megas MgSal'!$T$14)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78F-4BCF-A72E-8B50DE936F82}"/>
            </c:ext>
          </c:extLst>
        </c:ser>
        <c:ser>
          <c:idx val="13"/>
          <c:order val="14"/>
          <c:tx>
            <c:strRef>
              <c:f>'ASETTW Future Megas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MgSal'!$D$15:$W$15</c15:sqref>
                  </c15:fullRef>
                </c:ext>
              </c:extLst>
              <c:f>('ASETTW Future Megas MgSal'!$D$15,'ASETTW Future Megas MgSal'!$H$15,'ASETTW Future Megas MgSal'!$L$15,'ASETTW Future Megas MgSal'!$P$15,'ASETTW Future Megas MgSal'!$T$15)</c:f>
              <c:numCache>
                <c:formatCode>General</c:formatCode>
                <c:ptCount val="5"/>
                <c:pt idx="0">
                  <c:v>1.2396467899162165</c:v>
                </c:pt>
                <c:pt idx="1">
                  <c:v>1.1574214202181123</c:v>
                </c:pt>
                <c:pt idx="2">
                  <c:v>1.1113314487687458</c:v>
                </c:pt>
                <c:pt idx="3">
                  <c:v>1.0543405289112564</c:v>
                </c:pt>
                <c:pt idx="4">
                  <c:v>1.0049903097779225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78F-4BCF-A72E-8B50DE936F82}"/>
            </c:ext>
          </c:extLst>
        </c:ser>
        <c:ser>
          <c:idx val="14"/>
          <c:order val="15"/>
          <c:tx>
            <c:strRef>
              <c:f>'ASETTW Future Megas MgSal'!$A$16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MgSal'!$D$16:$W$16</c15:sqref>
                  </c15:fullRef>
                </c:ext>
              </c:extLst>
              <c:f>('ASETTW Future Megas MgSal'!$D$16,'ASETTW Future Megas MgSal'!$H$16,'ASETTW Future Megas MgSal'!$L$16,'ASETTW Future Megas MgSal'!$P$16,'ASETTW Future Megas MgSal'!$T$16)</c:f>
              <c:numCache>
                <c:formatCode>General</c:formatCode>
                <c:ptCount val="5"/>
                <c:pt idx="0">
                  <c:v>1.2421754135088503</c:v>
                </c:pt>
                <c:pt idx="1">
                  <c:v>1.16830699786062</c:v>
                </c:pt>
                <c:pt idx="2">
                  <c:v>1.1138699523774913</c:v>
                </c:pt>
                <c:pt idx="3">
                  <c:v>1.071616875957224</c:v>
                </c:pt>
                <c:pt idx="4">
                  <c:v>1.0312255606734038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78F-4BCF-A72E-8B50DE936F82}"/>
            </c:ext>
          </c:extLst>
        </c:ser>
        <c:ser>
          <c:idx val="15"/>
          <c:order val="16"/>
          <c:tx>
            <c:strRef>
              <c:f>'ASETTW Future Megas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MgSal'!$D$17:$W$17</c15:sqref>
                  </c15:fullRef>
                </c:ext>
              </c:extLst>
              <c:f>('ASETTW Future Megas MgSal'!$D$17,'ASETTW Future Megas MgSal'!$H$17,'ASETTW Future Megas MgSal'!$L$17,'ASETTW Future Megas MgSal'!$P$17,'ASETTW Future Megas MgSal'!$T$17)</c:f>
              <c:numCache>
                <c:formatCode>General</c:formatCode>
                <c:ptCount val="5"/>
                <c:pt idx="0">
                  <c:v>1.3302886567837364</c:v>
                </c:pt>
                <c:pt idx="1">
                  <c:v>1.2437118569645857</c:v>
                </c:pt>
                <c:pt idx="2">
                  <c:v>1.1712107295848948</c:v>
                </c:pt>
                <c:pt idx="3">
                  <c:v>1.1175167315588208</c:v>
                </c:pt>
                <c:pt idx="4">
                  <c:v>1.0654723600331155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78F-4BCF-A72E-8B50DE936F82}"/>
            </c:ext>
          </c:extLst>
        </c:ser>
        <c:ser>
          <c:idx val="16"/>
          <c:order val="17"/>
          <c:tx>
            <c:strRef>
              <c:f>'ASETTW Future Megas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MgSal'!$D$18:$W$18</c15:sqref>
                  </c15:fullRef>
                </c:ext>
              </c:extLst>
              <c:f>('ASETTW Future Megas MgSal'!$D$18,'ASETTW Future Megas MgSal'!$H$18,'ASETTW Future Megas MgSal'!$L$18,'ASETTW Future Megas MgSal'!$P$18,'ASETTW Future Megas MgSal'!$T$18)</c:f>
              <c:numCache>
                <c:formatCode>General</c:formatCode>
                <c:ptCount val="5"/>
                <c:pt idx="0">
                  <c:v>1.3391559497034422</c:v>
                </c:pt>
                <c:pt idx="1">
                  <c:v>1.2483360151484022</c:v>
                </c:pt>
                <c:pt idx="2">
                  <c:v>1.1863301039195706</c:v>
                </c:pt>
                <c:pt idx="3">
                  <c:v>1.148626100466664</c:v>
                </c:pt>
                <c:pt idx="4">
                  <c:v>1.097447389907968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78F-4BCF-A72E-8B50DE936F82}"/>
            </c:ext>
          </c:extLst>
        </c:ser>
        <c:ser>
          <c:idx val="17"/>
          <c:order val="18"/>
          <c:tx>
            <c:strRef>
              <c:f>'ASETTW Future Megas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MgSal'!$D$19:$W$19</c15:sqref>
                  </c15:fullRef>
                </c:ext>
              </c:extLst>
              <c:f>('ASETTW Future Megas MgSal'!$D$19,'ASETTW Future Megas MgSal'!$H$19,'ASETTW Future Megas MgSal'!$L$19,'ASETTW Future Megas MgSal'!$P$19,'ASETTW Future Megas MgSal'!$T$19)</c:f>
              <c:numCache>
                <c:formatCode>General</c:formatCode>
                <c:ptCount val="5"/>
                <c:pt idx="0">
                  <c:v>1.3369391809485451</c:v>
                </c:pt>
                <c:pt idx="1">
                  <c:v>1.2635131919429312</c:v>
                </c:pt>
                <c:pt idx="2">
                  <c:v>1.1901463715301874</c:v>
                </c:pt>
                <c:pt idx="3">
                  <c:v>1.1427587694419645</c:v>
                </c:pt>
                <c:pt idx="4">
                  <c:v>1.10460162643891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78F-4BCF-A72E-8B50DE936F82}"/>
            </c:ext>
          </c:extLst>
        </c:ser>
        <c:ser>
          <c:idx val="18"/>
          <c:order val="19"/>
          <c:tx>
            <c:strRef>
              <c:f>'ASETTW Future Megas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MgSal'!$D$20:$W$20</c15:sqref>
                  </c15:fullRef>
                </c:ext>
              </c:extLst>
              <c:f>('ASETTW Future Megas MgSal'!$D$20,'ASETTW Future Megas MgSal'!$H$20,'ASETTW Future Megas MgSal'!$L$20,'ASETTW Future Megas MgSal'!$P$20,'ASETTW Future Megas MgSal'!$T$20)</c:f>
              <c:numCache>
                <c:formatCode>General</c:formatCode>
                <c:ptCount val="5"/>
                <c:pt idx="0">
                  <c:v>1.3719922185097244</c:v>
                </c:pt>
                <c:pt idx="1">
                  <c:v>1.2779715477224443</c:v>
                </c:pt>
                <c:pt idx="2">
                  <c:v>1.1928993949172098</c:v>
                </c:pt>
                <c:pt idx="3">
                  <c:v>1.1371607319097687</c:v>
                </c:pt>
                <c:pt idx="4">
                  <c:v>1.0941248722135688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78F-4BCF-A72E-8B50DE936F82}"/>
            </c:ext>
          </c:extLst>
        </c:ser>
        <c:ser>
          <c:idx val="19"/>
          <c:order val="20"/>
          <c:tx>
            <c:strRef>
              <c:f>'ASETTW Future Megas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MgSal'!$D$21:$W$21</c15:sqref>
                  </c15:fullRef>
                </c:ext>
              </c:extLst>
              <c:f>('ASETTW Future Megas MgSal'!$D$21,'ASETTW Future Megas MgSal'!$H$21,'ASETTW Future Megas MgSal'!$L$21,'ASETTW Future Megas MgSal'!$P$21,'ASETTW Future Megas MgSal'!$T$21)</c:f>
              <c:numCache>
                <c:formatCode>General</c:formatCode>
                <c:ptCount val="5"/>
                <c:pt idx="0">
                  <c:v>1.3626447232225578</c:v>
                </c:pt>
                <c:pt idx="1">
                  <c:v>1.2703125044230954</c:v>
                </c:pt>
                <c:pt idx="2">
                  <c:v>1.1926424454848872</c:v>
                </c:pt>
                <c:pt idx="3">
                  <c:v>1.1382504537597582</c:v>
                </c:pt>
                <c:pt idx="4">
                  <c:v>1.087896560212489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78F-4BCF-A72E-8B50DE936F82}"/>
            </c:ext>
          </c:extLst>
        </c:ser>
        <c:ser>
          <c:idx val="20"/>
          <c:order val="21"/>
          <c:tx>
            <c:strRef>
              <c:f>'ASETTW Future Megas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MgSal'!$D$22:$W$22</c15:sqref>
                  </c15:fullRef>
                </c:ext>
              </c:extLst>
              <c:f>('ASETTW Future Megas MgSal'!$D$22,'ASETTW Future Megas MgSal'!$H$22,'ASETTW Future Megas MgSal'!$L$22,'ASETTW Future Megas MgSal'!$P$22,'ASETTW Future Megas MgSal'!$T$22)</c:f>
              <c:numCache>
                <c:formatCode>General</c:formatCode>
                <c:ptCount val="5"/>
                <c:pt idx="0">
                  <c:v>1.3227113249650142</c:v>
                </c:pt>
                <c:pt idx="1">
                  <c:v>1.2698267302091704</c:v>
                </c:pt>
                <c:pt idx="2">
                  <c:v>1.1963229296361408</c:v>
                </c:pt>
                <c:pt idx="3">
                  <c:v>1.1392019247486851</c:v>
                </c:pt>
                <c:pt idx="4">
                  <c:v>1.1065913082391823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78F-4BCF-A72E-8B50DE936F82}"/>
            </c:ext>
          </c:extLst>
        </c:ser>
        <c:ser>
          <c:idx val="21"/>
          <c:order val="22"/>
          <c:tx>
            <c:strRef>
              <c:f>'ASETTW Future Megas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E78F-4BCF-A72E-8B50DE936F82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MgSal'!$D$23:$W$23</c15:sqref>
                  </c15:fullRef>
                </c:ext>
              </c:extLst>
              <c:f>('ASETTW Future Megas MgSal'!$D$23,'ASETTW Future Megas MgSal'!$H$23,'ASETTW Future Megas MgSal'!$L$23,'ASETTW Future Megas MgSal'!$P$23,'ASETTW Future Megas MgSal'!$T$23)</c:f>
              <c:numCache>
                <c:formatCode>General</c:formatCode>
                <c:ptCount val="5"/>
                <c:pt idx="0">
                  <c:v>1.3737869635886493</c:v>
                </c:pt>
                <c:pt idx="1">
                  <c:v>1.2853616150983478</c:v>
                </c:pt>
                <c:pt idx="2">
                  <c:v>1.2138396316368505</c:v>
                </c:pt>
                <c:pt idx="3">
                  <c:v>1.1675957087448354</c:v>
                </c:pt>
                <c:pt idx="4">
                  <c:v>1.1185803098723177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78F-4BCF-A72E-8B50DE936F82}"/>
            </c:ext>
          </c:extLst>
        </c:ser>
        <c:ser>
          <c:idx val="22"/>
          <c:order val="23"/>
          <c:tx>
            <c:strRef>
              <c:f>'ASETTW Future Megas MgSal'!$A$24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MgSal'!$D$24:$W$24</c15:sqref>
                  </c15:fullRef>
                </c:ext>
              </c:extLst>
              <c:f>('ASETTW Future Megas MgSal'!$D$24,'ASETTW Future Megas MgSal'!$H$24,'ASETTW Future Megas MgSal'!$L$24,'ASETTW Future Megas MgSal'!$P$24,'ASETTW Future Megas MgSal'!$T$24)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78F-4BCF-A72E-8B50DE936F82}"/>
            </c:ext>
          </c:extLst>
        </c:ser>
        <c:ser>
          <c:idx val="23"/>
          <c:order val="24"/>
          <c:tx>
            <c:strRef>
              <c:f>'ASETTW Future Megas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MgSal'!$D$25:$W$25</c15:sqref>
                  </c15:fullRef>
                </c:ext>
              </c:extLst>
              <c:f>('ASETTW Future Megas MgSal'!$D$25,'ASETTW Future Megas MgSal'!$H$25,'ASETTW Future Megas MgSal'!$L$25,'ASETTW Future Megas MgSal'!$P$25,'ASETTW Future Megas MgSal'!$T$25)</c:f>
              <c:numCache>
                <c:formatCode>General</c:formatCode>
                <c:ptCount val="5"/>
                <c:pt idx="0">
                  <c:v>1.3661790469987398</c:v>
                </c:pt>
                <c:pt idx="1">
                  <c:v>1.2876445868510746</c:v>
                </c:pt>
                <c:pt idx="2">
                  <c:v>1.2242737487930762</c:v>
                </c:pt>
                <c:pt idx="3">
                  <c:v>1.1638036646274623</c:v>
                </c:pt>
                <c:pt idx="4">
                  <c:v>1.1093339915597749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78F-4BCF-A72E-8B50DE936F82}"/>
            </c:ext>
          </c:extLst>
        </c:ser>
        <c:ser>
          <c:idx val="24"/>
          <c:order val="25"/>
          <c:tx>
            <c:strRef>
              <c:f>'ASETTW Future Megas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MgSal'!$D$26:$W$26</c15:sqref>
                  </c15:fullRef>
                </c:ext>
              </c:extLst>
              <c:f>('ASETTW Future Megas MgSal'!$D$26,'ASETTW Future Megas MgSal'!$H$26,'ASETTW Future Megas MgSal'!$L$26,'ASETTW Future Megas MgSal'!$P$26,'ASETTW Future Megas MgSal'!$T$26)</c:f>
              <c:numCache>
                <c:formatCode>General</c:formatCode>
                <c:ptCount val="5"/>
                <c:pt idx="0">
                  <c:v>1.3856836188865322</c:v>
                </c:pt>
                <c:pt idx="1">
                  <c:v>1.3115928286219571</c:v>
                </c:pt>
                <c:pt idx="2">
                  <c:v>1.2325743425718216</c:v>
                </c:pt>
                <c:pt idx="3">
                  <c:v>1.1782928519992237</c:v>
                </c:pt>
                <c:pt idx="4">
                  <c:v>1.1474207543138948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78F-4BCF-A72E-8B50DE936F82}"/>
            </c:ext>
          </c:extLst>
        </c:ser>
        <c:ser>
          <c:idx val="25"/>
          <c:order val="26"/>
          <c:tx>
            <c:strRef>
              <c:f>'ASETTW Future Megas MgSal'!$A$27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MgSal'!$D$27:$W$27</c15:sqref>
                  </c15:fullRef>
                </c:ext>
              </c:extLst>
              <c:f>('ASETTW Future Megas MgSal'!$D$27,'ASETTW Future Megas MgSal'!$H$27,'ASETTW Future Megas MgSal'!$L$27,'ASETTW Future Megas MgSal'!$P$27,'ASETTW Future Megas MgSal'!$T$27)</c:f>
              <c:numCache>
                <c:formatCode>General</c:formatCode>
                <c:ptCount val="5"/>
                <c:pt idx="0">
                  <c:v>1.3979182118420637</c:v>
                </c:pt>
                <c:pt idx="1">
                  <c:v>1.3281145658980222</c:v>
                </c:pt>
                <c:pt idx="2">
                  <c:v>1.2541390277793534</c:v>
                </c:pt>
                <c:pt idx="3">
                  <c:v>1.2020342234011645</c:v>
                </c:pt>
                <c:pt idx="4">
                  <c:v>1.1681011214245836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78F-4BCF-A72E-8B50DE936F82}"/>
            </c:ext>
          </c:extLst>
        </c:ser>
        <c:ser>
          <c:idx val="26"/>
          <c:order val="27"/>
          <c:tx>
            <c:strRef>
              <c:f>'ASETTW Future Megas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MgSal'!$D$28:$W$28</c15:sqref>
                  </c15:fullRef>
                </c:ext>
              </c:extLst>
              <c:f>('ASETTW Future Megas MgSal'!$D$28,'ASETTW Future Megas MgSal'!$H$28,'ASETTW Future Megas MgSal'!$L$28,'ASETTW Future Megas MgSal'!$P$28,'ASETTW Future Megas MgSal'!$T$28)</c:f>
              <c:numCache>
                <c:formatCode>General</c:formatCode>
                <c:ptCount val="5"/>
                <c:pt idx="0">
                  <c:v>1.4235493996882274</c:v>
                </c:pt>
                <c:pt idx="1">
                  <c:v>1.3505981985365647</c:v>
                </c:pt>
                <c:pt idx="2">
                  <c:v>1.283264177119956</c:v>
                </c:pt>
                <c:pt idx="3">
                  <c:v>1.222562919521226</c:v>
                </c:pt>
                <c:pt idx="4">
                  <c:v>1.1790660839939664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78F-4BCF-A72E-8B50DE936F82}"/>
            </c:ext>
          </c:extLst>
        </c:ser>
        <c:ser>
          <c:idx val="27"/>
          <c:order val="28"/>
          <c:tx>
            <c:strRef>
              <c:f>'ASETTW Future Megas MgSal'!$A$29</c:f>
              <c:strCache>
                <c:ptCount val="1"/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MgSal'!$D$29:$W$29</c15:sqref>
                  </c15:fullRef>
                </c:ext>
              </c:extLst>
              <c:f>('ASETTW Future Megas MgSal'!$D$29,'ASETTW Future Megas MgSal'!$H$29,'ASETTW Future Megas MgSal'!$L$29,'ASETTW Future Megas MgSal'!$P$29,'ASETTW Future Megas MgSal'!$T$29)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78F-4BCF-A72E-8B50DE936F82}"/>
            </c:ext>
          </c:extLst>
        </c:ser>
        <c:ser>
          <c:idx val="28"/>
          <c:order val="29"/>
          <c:tx>
            <c:strRef>
              <c:f>'ASETTW Future Megas MgSal'!$A$30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MgSal'!$D$30:$W$30</c15:sqref>
                  </c15:fullRef>
                </c:ext>
              </c:extLst>
              <c:f>('ASETTW Future Megas MgSal'!$D$30,'ASETTW Future Megas MgSal'!$H$30,'ASETTW Future Megas MgSal'!$L$30,'ASETTW Future Megas MgSal'!$P$30,'ASETTW Future Megas MgSal'!$T$30)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78F-4BCF-A72E-8B50DE936F82}"/>
            </c:ext>
          </c:extLst>
        </c:ser>
        <c:ser>
          <c:idx val="29"/>
          <c:order val="30"/>
          <c:tx>
            <c:strRef>
              <c:f>'ASETTW Future Megas MgSal'!$A$31</c:f>
              <c:strCache>
                <c:ptCount val="1"/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MgSal'!$D$31:$W$31</c15:sqref>
                  </c15:fullRef>
                </c:ext>
              </c:extLst>
              <c:f>('ASETTW Future Megas MgSal'!$D$31,'ASETTW Future Megas MgSal'!$H$31,'ASETTW Future Megas MgSal'!$L$31,'ASETTW Future Megas MgSal'!$P$31,'ASETTW Future Megas MgSal'!$T$31)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78F-4BCF-A72E-8B50DE936F82}"/>
            </c:ext>
          </c:extLst>
        </c:ser>
        <c:ser>
          <c:idx val="30"/>
          <c:order val="31"/>
          <c:tx>
            <c:strRef>
              <c:f>'ASETTW Future Megas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MgSal'!$D$32:$W$32</c15:sqref>
                  </c15:fullRef>
                </c:ext>
              </c:extLst>
              <c:f>('ASETTW Future Megas MgSal'!$D$32,'ASETTW Future Megas MgSal'!$H$32,'ASETTW Future Megas MgSal'!$L$32,'ASETTW Future Megas MgSal'!$P$32,'ASETTW Future Megas MgSal'!$T$32)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78F-4BCF-A72E-8B50DE936F82}"/>
            </c:ext>
          </c:extLst>
        </c:ser>
        <c:ser>
          <c:idx val="31"/>
          <c:order val="32"/>
          <c:tx>
            <c:strRef>
              <c:f>'ASETTW Future Megas MgSal'!$A$33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MgSal'!$D$33:$W$33</c15:sqref>
                  </c15:fullRef>
                </c:ext>
              </c:extLst>
              <c:f>('ASETTW Future Megas MgSal'!$D$33,'ASETTW Future Megas MgSal'!$H$33,'ASETTW Future Megas MgSal'!$L$33,'ASETTW Future Megas MgSal'!$P$33,'ASETTW Future Megas MgSal'!$T$33)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78F-4BCF-A72E-8B50DE936F82}"/>
            </c:ext>
          </c:extLst>
        </c:ser>
        <c:ser>
          <c:idx val="32"/>
          <c:order val="33"/>
          <c:tx>
            <c:strRef>
              <c:f>'ASETTW Future Megas MgSal'!$A$34</c:f>
              <c:strCache>
                <c:ptCount val="1"/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MgSal'!$D$34:$W$34</c15:sqref>
                  </c15:fullRef>
                </c:ext>
              </c:extLst>
              <c:f>('ASETTW Future Megas MgSal'!$D$34,'ASETTW Future Megas MgSal'!$H$34,'ASETTW Future Megas MgSal'!$L$34,'ASETTW Future Megas MgSal'!$P$34,'ASETTW Future Megas MgSal'!$T$34)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78F-4BCF-A72E-8B50DE936F82}"/>
            </c:ext>
          </c:extLst>
        </c:ser>
        <c:ser>
          <c:idx val="33"/>
          <c:order val="34"/>
          <c:tx>
            <c:strRef>
              <c:f>'ASETTW Future Megas MgSal'!$A$35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MgSal'!$D$35:$W$35</c15:sqref>
                  </c15:fullRef>
                </c:ext>
              </c:extLst>
              <c:f>('ASETTW Future Megas MgSal'!$D$35,'ASETTW Future Megas MgSal'!$H$35,'ASETTW Future Megas MgSal'!$L$35,'ASETTW Future Megas MgSal'!$P$35,'ASETTW Future Megas MgSal'!$T$35)</c:f>
              <c:numCache>
                <c:formatCode>General</c:formatCode>
                <c:ptCount val="5"/>
                <c:pt idx="0">
                  <c:v>1.0546271167747896</c:v>
                </c:pt>
                <c:pt idx="1">
                  <c:v>0.96989835237364364</c:v>
                </c:pt>
                <c:pt idx="2">
                  <c:v>0.921635427569927</c:v>
                </c:pt>
                <c:pt idx="3">
                  <c:v>0.88092731571591087</c:v>
                </c:pt>
                <c:pt idx="4">
                  <c:v>0.84602446585625313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78F-4BCF-A72E-8B50DE936F82}"/>
            </c:ext>
          </c:extLst>
        </c:ser>
        <c:ser>
          <c:idx val="34"/>
          <c:order val="35"/>
          <c:tx>
            <c:strRef>
              <c:f>'ASETTW Future Megas MgSal'!$A$36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MgSal'!$D$36:$W$36</c15:sqref>
                  </c15:fullRef>
                </c:ext>
              </c:extLst>
              <c:f>('ASETTW Future Megas MgSal'!$D$36,'ASETTW Future Megas MgSal'!$H$36,'ASETTW Future Megas MgSal'!$L$36,'ASETTW Future Megas MgSal'!$P$36,'ASETTW Future Megas MgSal'!$T$36)</c:f>
              <c:numCache>
                <c:formatCode>General</c:formatCode>
                <c:ptCount val="5"/>
                <c:pt idx="0">
                  <c:v>1.015830376273513</c:v>
                </c:pt>
                <c:pt idx="1">
                  <c:v>0.96233654407979574</c:v>
                </c:pt>
                <c:pt idx="2">
                  <c:v>0.91778014514785144</c:v>
                </c:pt>
                <c:pt idx="3">
                  <c:v>0.87797116070956016</c:v>
                </c:pt>
                <c:pt idx="4">
                  <c:v>0.84496205545590042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78F-4BCF-A72E-8B50DE936F82}"/>
            </c:ext>
          </c:extLst>
        </c:ser>
        <c:ser>
          <c:idx val="35"/>
          <c:order val="36"/>
          <c:tx>
            <c:strRef>
              <c:f>'ASETTW Future Megas MgSal'!$A$37</c:f>
              <c:strCache>
                <c:ptCount val="1"/>
                <c:pt idx="0">
                  <c:v>Mega Latios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MgSal'!$D$37:$W$37</c15:sqref>
                  </c15:fullRef>
                </c:ext>
              </c:extLst>
              <c:f>('ASETTW Future Megas MgSal'!$D$37,'ASETTW Future Megas MgSal'!$H$37,'ASETTW Future Megas MgSal'!$L$37,'ASETTW Future Megas MgSal'!$P$37,'ASETTW Future Megas MgSal'!$T$37)</c:f>
              <c:numCache>
                <c:formatCode>General</c:formatCode>
                <c:ptCount val="5"/>
                <c:pt idx="0">
                  <c:v>1.1111818930607089</c:v>
                </c:pt>
                <c:pt idx="1">
                  <c:v>1.0453561091257144</c:v>
                </c:pt>
                <c:pt idx="2">
                  <c:v>0.99808970318169943</c:v>
                </c:pt>
                <c:pt idx="3">
                  <c:v>0.95351872836327545</c:v>
                </c:pt>
                <c:pt idx="4">
                  <c:v>0.91499726751252497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78F-4BCF-A72E-8B50DE936F82}"/>
            </c:ext>
          </c:extLst>
        </c:ser>
        <c:ser>
          <c:idx val="36"/>
          <c:order val="37"/>
          <c:tx>
            <c:strRef>
              <c:f>'ASETTW Future Megas MgSal'!$A$38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MgSal'!$D$38:$W$38</c15:sqref>
                  </c15:fullRef>
                </c:ext>
              </c:extLst>
              <c:f>('ASETTW Future Megas MgSal'!$D$38,'ASETTW Future Megas MgSal'!$H$38,'ASETTW Future Megas MgSal'!$L$38,'ASETTW Future Megas MgSal'!$P$38,'ASETTW Future Megas MgSal'!$T$38)</c:f>
              <c:numCache>
                <c:formatCode>General</c:formatCode>
                <c:ptCount val="5"/>
                <c:pt idx="0">
                  <c:v>1.1178080091807034</c:v>
                </c:pt>
                <c:pt idx="1">
                  <c:v>1.0662005804743182</c:v>
                </c:pt>
                <c:pt idx="2">
                  <c:v>1.0100665769142352</c:v>
                </c:pt>
                <c:pt idx="3">
                  <c:v>0.96954547874828634</c:v>
                </c:pt>
                <c:pt idx="4">
                  <c:v>0.93142317295360066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78F-4BCF-A72E-8B50DE936F82}"/>
            </c:ext>
          </c:extLst>
        </c:ser>
        <c:ser>
          <c:idx val="37"/>
          <c:order val="38"/>
          <c:tx>
            <c:strRef>
              <c:f>'ASETTW Future Megas MgSal'!$A$39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MgSal'!$D$39:$W$39</c15:sqref>
                  </c15:fullRef>
                </c:ext>
              </c:extLst>
              <c:f>('ASETTW Future Megas MgSal'!$D$39,'ASETTW Future Megas MgSal'!$H$39,'ASETTW Future Megas MgSal'!$L$39,'ASETTW Future Megas MgSal'!$P$39,'ASETTW Future Megas MgSal'!$T$39)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78F-4BCF-A72E-8B50DE936F82}"/>
            </c:ext>
          </c:extLst>
        </c:ser>
        <c:ser>
          <c:idx val="38"/>
          <c:order val="39"/>
          <c:tx>
            <c:strRef>
              <c:f>'ASETTW Future Megas MgSal'!$A$40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MgSal'!$D$40:$W$40</c15:sqref>
                  </c15:fullRef>
                </c:ext>
              </c:extLst>
              <c:f>('ASETTW Future Megas MgSal'!$D$40,'ASETTW Future Megas MgSal'!$H$40,'ASETTW Future Megas MgSal'!$L$40,'ASETTW Future Megas MgSal'!$P$40,'ASETTW Future Megas MgSal'!$T$40)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78F-4BCF-A72E-8B50DE936F82}"/>
            </c:ext>
          </c:extLst>
        </c:ser>
        <c:ser>
          <c:idx val="39"/>
          <c:order val="40"/>
          <c:tx>
            <c:strRef>
              <c:f>'ASETTW Future Megas MgSal'!$A$41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MgSal'!$D$41:$W$41</c15:sqref>
                  </c15:fullRef>
                </c:ext>
              </c:extLst>
              <c:f>('ASETTW Future Megas MgSal'!$D$41,'ASETTW Future Megas MgSal'!$H$41,'ASETTW Future Megas MgSal'!$L$41,'ASETTW Future Megas MgSal'!$P$41,'ASETTW Future Megas MgSal'!$T$41)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78F-4BCF-A72E-8B50DE936F82}"/>
            </c:ext>
          </c:extLst>
        </c:ser>
        <c:ser>
          <c:idx val="40"/>
          <c:order val="41"/>
          <c:tx>
            <c:strRef>
              <c:f>'ASETTW Future Megas MgSal'!$A$42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MgSal'!$D$42:$W$42</c15:sqref>
                  </c15:fullRef>
                </c:ext>
              </c:extLst>
              <c:f>('ASETTW Future Megas MgSal'!$D$42,'ASETTW Future Megas MgSal'!$H$42,'ASETTW Future Megas MgSal'!$L$42,'ASETTW Future Megas MgSal'!$P$42,'ASETTW Future Megas MgSal'!$T$42)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78F-4BCF-A72E-8B50DE936F82}"/>
            </c:ext>
          </c:extLst>
        </c:ser>
        <c:ser>
          <c:idx val="41"/>
          <c:order val="42"/>
          <c:tx>
            <c:strRef>
              <c:f>'ASETTW Future Megas MgSal'!$A$43</c:f>
              <c:strCache>
                <c:ptCount val="1"/>
                <c:pt idx="0">
                  <c:v>Mega Ampharos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MgSal'!$D$43:$W$43</c15:sqref>
                  </c15:fullRef>
                </c:ext>
              </c:extLst>
              <c:f>('ASETTW Future Megas MgSal'!$D$43,'ASETTW Future Megas MgSal'!$H$43,'ASETTW Future Megas MgSal'!$L$43,'ASETTW Future Megas MgSal'!$P$43,'ASETTW Future Megas MgSal'!$T$43)</c:f>
              <c:numCache>
                <c:formatCode>General</c:formatCode>
                <c:ptCount val="5"/>
                <c:pt idx="0">
                  <c:v>1.2283499567297138</c:v>
                </c:pt>
                <c:pt idx="1">
                  <c:v>1.1535793855247216</c:v>
                </c:pt>
                <c:pt idx="2">
                  <c:v>1.0891030816285818</c:v>
                </c:pt>
                <c:pt idx="3">
                  <c:v>1.0427419496667398</c:v>
                </c:pt>
                <c:pt idx="4">
                  <c:v>1.0043739533761089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78F-4BCF-A72E-8B50DE936F82}"/>
            </c:ext>
          </c:extLst>
        </c:ser>
        <c:ser>
          <c:idx val="42"/>
          <c:order val="43"/>
          <c:tx>
            <c:strRef>
              <c:f>'ASETTW Future Megas MgSal'!$A$44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MgSal'!$D$44:$W$44</c15:sqref>
                  </c15:fullRef>
                </c:ext>
              </c:extLst>
              <c:f>('ASETTW Future Megas MgSal'!$D$44,'ASETTW Future Megas MgSal'!$H$44,'ASETTW Future Megas MgSal'!$L$44,'ASETTW Future Megas MgSal'!$P$44,'ASETTW Future Megas MgSal'!$T$44)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78F-4BCF-A72E-8B50DE936F82}"/>
            </c:ext>
          </c:extLst>
        </c:ser>
        <c:ser>
          <c:idx val="43"/>
          <c:order val="44"/>
          <c:tx>
            <c:strRef>
              <c:f>'ASETTW Future Megas MgSal'!$A$45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MgSal'!$D$45:$W$45</c15:sqref>
                  </c15:fullRef>
                </c:ext>
              </c:extLst>
              <c:f>('ASETTW Future Megas MgSal'!$D$45,'ASETTW Future Megas MgSal'!$H$45,'ASETTW Future Megas MgSal'!$L$45,'ASETTW Future Megas MgSal'!$P$45,'ASETTW Future Megas MgSal'!$T$45)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78F-4BCF-A72E-8B50DE936F82}"/>
            </c:ext>
          </c:extLst>
        </c:ser>
        <c:ser>
          <c:idx val="44"/>
          <c:order val="45"/>
          <c:tx>
            <c:strRef>
              <c:f>'ASETTW Future Megas MgSal'!$A$46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MgSal'!$D$46:$W$46</c15:sqref>
                  </c15:fullRef>
                </c:ext>
              </c:extLst>
              <c:f>('ASETTW Future Megas MgSal'!$D$46,'ASETTW Future Megas MgSal'!$H$46,'ASETTW Future Megas MgSal'!$L$46,'ASETTW Future Megas MgSal'!$P$46,'ASETTW Future Megas MgSal'!$T$46)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78F-4BCF-A72E-8B50DE936F82}"/>
            </c:ext>
          </c:extLst>
        </c:ser>
        <c:ser>
          <c:idx val="45"/>
          <c:order val="46"/>
          <c:tx>
            <c:strRef>
              <c:f>'ASETTW Future Megas MgSal'!$A$47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MgSal'!$D$47:$W$47</c15:sqref>
                  </c15:fullRef>
                </c:ext>
              </c:extLst>
              <c:f>('ASETTW Future Megas MgSal'!$D$47,'ASETTW Future Megas MgSal'!$H$47,'ASETTW Future Megas MgSal'!$L$47,'ASETTW Future Megas MgSal'!$P$47,'ASETTW Future Megas MgSal'!$T$47)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78F-4BCF-A72E-8B50DE936F82}"/>
            </c:ext>
          </c:extLst>
        </c:ser>
        <c:ser>
          <c:idx val="46"/>
          <c:order val="47"/>
          <c:tx>
            <c:strRef>
              <c:f>'ASETTW Future Megas MgSal'!$A$48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MgSal'!$D$48:$W$48</c15:sqref>
                  </c15:fullRef>
                </c:ext>
              </c:extLst>
              <c:f>('ASETTW Future Megas MgSal'!$D$48,'ASETTW Future Megas MgSal'!$H$48,'ASETTW Future Megas MgSal'!$L$48,'ASETTW Future Megas MgSal'!$P$48,'ASETTW Future Megas MgSal'!$T$48)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78F-4BCF-A72E-8B50DE936F82}"/>
            </c:ext>
          </c:extLst>
        </c:ser>
        <c:ser>
          <c:idx val="47"/>
          <c:order val="48"/>
          <c:tx>
            <c:strRef>
              <c:f>'ASETTW Future Megas MgSal'!$A$49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MgSal'!$D$49:$W$49</c15:sqref>
                  </c15:fullRef>
                </c:ext>
              </c:extLst>
              <c:f>('ASETTW Future Megas MgSal'!$D$49,'ASETTW Future Megas MgSal'!$H$49,'ASETTW Future Megas MgSal'!$L$49,'ASETTW Future Megas MgSal'!$P$49,'ASETTW Future Megas MgSal'!$T$49)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78F-4BCF-A72E-8B50DE936F82}"/>
            </c:ext>
          </c:extLst>
        </c:ser>
        <c:ser>
          <c:idx val="48"/>
          <c:order val="49"/>
          <c:tx>
            <c:strRef>
              <c:f>'ASETTW Future Megas MgSal'!$A$50</c:f>
              <c:strCache>
                <c:ptCount val="1"/>
                <c:pt idx="0">
                  <c:v>Mega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MgSal'!$D$50:$W$50</c15:sqref>
                  </c15:fullRef>
                </c:ext>
              </c:extLst>
              <c:f>('ASETTW Future Megas MgSal'!$D$50,'ASETTW Future Megas MgSal'!$H$50,'ASETTW Future Megas MgSal'!$L$50,'ASETTW Future Megas MgSal'!$P$50,'ASETTW Future Megas MgSal'!$T$50)</c:f>
              <c:numCache>
                <c:formatCode>General</c:formatCode>
                <c:ptCount val="5"/>
                <c:pt idx="0">
                  <c:v>1.2999605602013811</c:v>
                </c:pt>
                <c:pt idx="1">
                  <c:v>1.226435803715676</c:v>
                </c:pt>
                <c:pt idx="2">
                  <c:v>1.1547943943492889</c:v>
                </c:pt>
                <c:pt idx="3">
                  <c:v>1.096643582334007</c:v>
                </c:pt>
                <c:pt idx="4">
                  <c:v>1.0502899998810908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78F-4BCF-A72E-8B50DE936F82}"/>
            </c:ext>
          </c:extLst>
        </c:ser>
        <c:ser>
          <c:idx val="49"/>
          <c:order val="50"/>
          <c:tx>
            <c:strRef>
              <c:f>'ASETTW Future Megas MgSal'!$A$51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MgSal'!$D$51:$W$51</c15:sqref>
                  </c15:fullRef>
                </c:ext>
              </c:extLst>
              <c:f>('ASETTW Future Megas MgSal'!$D$51,'ASETTW Future Megas MgSal'!$H$51,'ASETTW Future Megas MgSal'!$L$51,'ASETTW Future Megas MgSal'!$P$51,'ASETTW Future Megas MgSal'!$T$51)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78F-4BCF-A72E-8B50DE936F82}"/>
            </c:ext>
          </c:extLst>
        </c:ser>
        <c:ser>
          <c:idx val="50"/>
          <c:order val="51"/>
          <c:tx>
            <c:strRef>
              <c:f>'ASETTW Future Megas MgSal'!$A$52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44450" cap="rnd">
              <a:solidFill>
                <a:schemeClr val="accent6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MgSal'!$D$52:$W$52</c15:sqref>
                  </c15:fullRef>
                </c:ext>
              </c:extLst>
              <c:f>('ASETTW Future Megas MgSal'!$D$52,'ASETTW Future Megas MgSal'!$H$52,'ASETTW Future Megas MgSal'!$L$52,'ASETTW Future Megas MgSal'!$P$52,'ASETTW Future Megas MgSal'!$T$52)</c:f>
              <c:numCache>
                <c:formatCode>General</c:formatCode>
                <c:ptCount val="5"/>
                <c:pt idx="0">
                  <c:v>1.3240135300502485</c:v>
                </c:pt>
                <c:pt idx="1">
                  <c:v>1.2437007489647733</c:v>
                </c:pt>
                <c:pt idx="2">
                  <c:v>1.1633633223862112</c:v>
                </c:pt>
                <c:pt idx="3">
                  <c:v>1.0912458625933097</c:v>
                </c:pt>
                <c:pt idx="4">
                  <c:v>1.0388283910113969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78F-4BCF-A72E-8B50DE936F82}"/>
            </c:ext>
          </c:extLst>
        </c:ser>
        <c:ser>
          <c:idx val="51"/>
          <c:order val="52"/>
          <c:tx>
            <c:strRef>
              <c:f>'ASETTW Future Megas MgSal'!$A$53</c:f>
              <c:strCache>
                <c:ptCount val="1"/>
                <c:pt idx="0">
                  <c:v>Mega Ampharos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MgSal'!$D$53:$W$53</c15:sqref>
                  </c15:fullRef>
                </c:ext>
              </c:extLst>
              <c:f>('ASETTW Future Megas MgSal'!$D$53,'ASETTW Future Megas MgSal'!$H$53,'ASETTW Future Megas MgSal'!$L$53,'ASETTW Future Megas MgSal'!$P$53,'ASETTW Future Megas MgSal'!$T$53)</c:f>
              <c:numCache>
                <c:formatCode>General</c:formatCode>
                <c:ptCount val="5"/>
                <c:pt idx="0">
                  <c:v>1.3179920464755952</c:v>
                </c:pt>
                <c:pt idx="1">
                  <c:v>1.2427809311646261</c:v>
                </c:pt>
                <c:pt idx="2">
                  <c:v>1.1761210973853018</c:v>
                </c:pt>
                <c:pt idx="3">
                  <c:v>1.1273201239232782</c:v>
                </c:pt>
                <c:pt idx="4">
                  <c:v>1.0862276574091025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78F-4BCF-A72E-8B50DE936F82}"/>
            </c:ext>
          </c:extLst>
        </c:ser>
        <c:ser>
          <c:idx val="52"/>
          <c:order val="53"/>
          <c:tx>
            <c:strRef>
              <c:f>'ASETTW Future Megas MgSal'!$A$54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MgSal'!$D$54:$W$54</c15:sqref>
                  </c15:fullRef>
                </c:ext>
              </c:extLst>
              <c:f>('ASETTW Future Megas MgSal'!$D$54,'ASETTW Future Megas MgSal'!$H$54,'ASETTW Future Megas MgSal'!$L$54,'ASETTW Future Megas MgSal'!$P$54,'ASETTW Future Megas MgSal'!$T$54)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78F-4BCF-A72E-8B50DE936F82}"/>
            </c:ext>
          </c:extLst>
        </c:ser>
        <c:ser>
          <c:idx val="53"/>
          <c:order val="54"/>
          <c:tx>
            <c:strRef>
              <c:f>'ASETTW Future Megas MgSal'!$A$55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MgSal'!$D$55:$W$55</c15:sqref>
                  </c15:fullRef>
                </c:ext>
              </c:extLst>
              <c:f>('ASETTW Future Megas MgSal'!$D$55,'ASETTW Future Megas MgSal'!$H$55,'ASETTW Future Megas MgSal'!$L$55,'ASETTW Future Megas MgSal'!$P$55,'ASETTW Future Megas MgSal'!$T$55)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78F-4BCF-A72E-8B50DE936F82}"/>
            </c:ext>
          </c:extLst>
        </c:ser>
        <c:ser>
          <c:idx val="54"/>
          <c:order val="55"/>
          <c:tx>
            <c:strRef>
              <c:f>'ASETTW Future Megas MgSal'!$A$56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MgSal'!$D$56:$W$56</c15:sqref>
                  </c15:fullRef>
                </c:ext>
              </c:extLst>
              <c:f>('ASETTW Future Megas MgSal'!$D$56,'ASETTW Future Megas MgSal'!$H$56,'ASETTW Future Megas MgSal'!$L$56,'ASETTW Future Megas MgSal'!$P$56,'ASETTW Future Megas MgSal'!$T$56)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78F-4BCF-A72E-8B50DE936F82}"/>
            </c:ext>
          </c:extLst>
        </c:ser>
        <c:ser>
          <c:idx val="55"/>
          <c:order val="56"/>
          <c:tx>
            <c:strRef>
              <c:f>'ASETTW Future Megas MgSal'!$A$57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MgSal'!$D$57:$W$57</c15:sqref>
                  </c15:fullRef>
                </c:ext>
              </c:extLst>
              <c:f>('ASETTW Future Megas MgSal'!$D$57,'ASETTW Future Megas MgSal'!$H$57,'ASETTW Future Megas MgSal'!$L$57,'ASETTW Future Megas MgSal'!$P$57,'ASETTW Future Megas MgSal'!$T$57)</c:f>
              <c:numCache>
                <c:formatCode>General</c:formatCode>
                <c:ptCount val="5"/>
                <c:pt idx="0">
                  <c:v>1.3838451893109529</c:v>
                </c:pt>
                <c:pt idx="1">
                  <c:v>1.3028269566991728</c:v>
                </c:pt>
                <c:pt idx="2">
                  <c:v>1.2265009428323477</c:v>
                </c:pt>
                <c:pt idx="3">
                  <c:v>1.1698673919883325</c:v>
                </c:pt>
                <c:pt idx="4">
                  <c:v>1.1262405311990487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78F-4BCF-A72E-8B50DE936F82}"/>
            </c:ext>
          </c:extLst>
        </c:ser>
        <c:ser>
          <c:idx val="56"/>
          <c:order val="57"/>
          <c:tx>
            <c:strRef>
              <c:f>'ASETTW Future Megas MgSal'!$A$58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MgSal'!$D$58:$W$58</c15:sqref>
                  </c15:fullRef>
                </c:ext>
              </c:extLst>
              <c:f>('ASETTW Future Megas MgSal'!$D$58,'ASETTW Future Megas MgSal'!$H$58,'ASETTW Future Megas MgSal'!$L$58,'ASETTW Future Megas MgSal'!$P$58,'ASETTW Future Megas MgSal'!$T$58)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78F-4BCF-A72E-8B50DE936F82}"/>
            </c:ext>
          </c:extLst>
        </c:ser>
        <c:ser>
          <c:idx val="57"/>
          <c:order val="58"/>
          <c:tx>
            <c:strRef>
              <c:f>'ASETTW Future Megas MgSal'!$A$59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MgSal'!$D$59:$W$59</c15:sqref>
                  </c15:fullRef>
                </c:ext>
              </c:extLst>
              <c:f>('ASETTW Future Megas MgSal'!$D$59,'ASETTW Future Megas MgSal'!$H$59,'ASETTW Future Megas MgSal'!$L$59,'ASETTW Future Megas MgSal'!$P$59,'ASETTW Future Megas MgSal'!$T$59)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78F-4BCF-A72E-8B50DE936F82}"/>
            </c:ext>
          </c:extLst>
        </c:ser>
        <c:ser>
          <c:idx val="58"/>
          <c:order val="59"/>
          <c:tx>
            <c:strRef>
              <c:f>'ASETTW Future Megas MgSal'!$A$60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MgSal'!$D$60:$W$60</c15:sqref>
                  </c15:fullRef>
                </c:ext>
              </c:extLst>
              <c:f>('ASETTW Future Megas MgSal'!$D$60,'ASETTW Future Megas MgSal'!$H$60,'ASETTW Future Megas MgSal'!$L$60,'ASETTW Future Megas MgSal'!$P$60,'ASETTW Future Megas MgSal'!$T$60)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78F-4BCF-A72E-8B50DE936F82}"/>
            </c:ext>
          </c:extLst>
        </c:ser>
        <c:ser>
          <c:idx val="59"/>
          <c:order val="60"/>
          <c:tx>
            <c:strRef>
              <c:f>'ASETTW Future Megas MgSal'!$A$61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MgSal'!$D$61:$W$61</c15:sqref>
                  </c15:fullRef>
                </c:ext>
              </c:extLst>
              <c:f>('ASETTW Future Megas MgSal'!$D$61,'ASETTW Future Megas MgSal'!$H$61,'ASETTW Future Megas MgSal'!$L$61,'ASETTW Future Megas MgSal'!$P$61,'ASETTW Future Megas MgSal'!$T$61)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78F-4BCF-A72E-8B50DE936F82}"/>
            </c:ext>
          </c:extLst>
        </c:ser>
        <c:ser>
          <c:idx val="60"/>
          <c:order val="61"/>
          <c:tx>
            <c:strRef>
              <c:f>'ASETTW Future Megas MgSal'!$A$62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MgSal'!$D$62:$W$62</c15:sqref>
                  </c15:fullRef>
                </c:ext>
              </c:extLst>
              <c:f>('ASETTW Future Megas MgSal'!$D$62,'ASETTW Future Megas MgSal'!$H$62,'ASETTW Future Megas MgSal'!$L$62,'ASETTW Future Megas MgSal'!$P$62,'ASETTW Future Megas MgSal'!$T$62)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E78F-4BCF-A72E-8B50DE936F82}"/>
            </c:ext>
          </c:extLst>
        </c:ser>
        <c:ser>
          <c:idx val="61"/>
          <c:order val="62"/>
          <c:tx>
            <c:strRef>
              <c:f>'ASETTW Future Megas MgSal'!$A$63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MgSal'!$D$63:$W$63</c15:sqref>
                  </c15:fullRef>
                </c:ext>
              </c:extLst>
              <c:f>('ASETTW Future Megas MgSal'!$D$63,'ASETTW Future Megas MgSal'!$H$63,'ASETTW Future Megas MgSal'!$L$63,'ASETTW Future Megas MgSal'!$P$63,'ASETTW Future Megas MgSal'!$T$63)</c:f>
              <c:numCache>
                <c:formatCode>General</c:formatCode>
                <c:ptCount val="5"/>
                <c:pt idx="0">
                  <c:v>1.4332662211456111</c:v>
                </c:pt>
                <c:pt idx="1">
                  <c:v>1.354569137889829</c:v>
                </c:pt>
                <c:pt idx="2">
                  <c:v>1.2911509046468808</c:v>
                </c:pt>
                <c:pt idx="3">
                  <c:v>1.2170474174296255</c:v>
                </c:pt>
                <c:pt idx="4">
                  <c:v>1.1557097431040102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E78F-4BCF-A72E-8B50DE936F82}"/>
            </c:ext>
          </c:extLst>
        </c:ser>
        <c:ser>
          <c:idx val="62"/>
          <c:order val="63"/>
          <c:tx>
            <c:strRef>
              <c:f>'ASETTW Future Megas MgSal'!$A$64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MgSal'!$D$64:$W$64</c15:sqref>
                  </c15:fullRef>
                </c:ext>
              </c:extLst>
              <c:f>('ASETTW Future Megas MgSal'!$D$64,'ASETTW Future Megas MgSal'!$H$64,'ASETTW Future Megas MgSal'!$L$64,'ASETTW Future Megas MgSal'!$P$64,'ASETTW Future Megas MgSal'!$T$64)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78F-4BCF-A72E-8B50DE936F82}"/>
            </c:ext>
          </c:extLst>
        </c:ser>
        <c:ser>
          <c:idx val="63"/>
          <c:order val="64"/>
          <c:tx>
            <c:strRef>
              <c:f>'ASETTW Future Megas MgSal'!$A$65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MgSal'!$D$65:$W$65</c15:sqref>
                  </c15:fullRef>
                </c:ext>
              </c:extLst>
              <c:f>('ASETTW Future Megas MgSal'!$D$65,'ASETTW Future Megas MgSal'!$H$65,'ASETTW Future Megas MgSal'!$L$65,'ASETTW Future Megas MgSal'!$P$65,'ASETTW Future Megas MgSal'!$T$65)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E78F-4BCF-A72E-8B50DE936F82}"/>
            </c:ext>
          </c:extLst>
        </c:ser>
        <c:ser>
          <c:idx val="64"/>
          <c:order val="65"/>
          <c:tx>
            <c:strRef>
              <c:f>'ASETTW Future Megas MgSal'!$A$66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MgSal'!$D$66:$W$66</c15:sqref>
                  </c15:fullRef>
                </c:ext>
              </c:extLst>
              <c:f>('ASETTW Future Megas MgSal'!$D$66,'ASETTW Future Megas MgSal'!$H$66,'ASETTW Future Megas MgSal'!$L$66,'ASETTW Future Megas MgSal'!$P$66,'ASETTW Future Megas MgSal'!$T$66)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78F-4BCF-A72E-8B50DE936F82}"/>
            </c:ext>
          </c:extLst>
        </c:ser>
        <c:ser>
          <c:idx val="65"/>
          <c:order val="66"/>
          <c:tx>
            <c:strRef>
              <c:f>'ASETTW Future Megas MgSal'!$A$67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MgSal'!$D$67:$W$67</c15:sqref>
                  </c15:fullRef>
                </c:ext>
              </c:extLst>
              <c:f>('ASETTW Future Megas MgSal'!$D$67,'ASETTW Future Megas MgSal'!$H$67,'ASETTW Future Megas MgSal'!$L$67,'ASETTW Future Megas MgSal'!$P$67,'ASETTW Future Megas MgSal'!$T$67)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E78F-4BCF-A72E-8B50DE936F82}"/>
            </c:ext>
          </c:extLst>
        </c:ser>
        <c:ser>
          <c:idx val="66"/>
          <c:order val="67"/>
          <c:tx>
            <c:strRef>
              <c:f>'ASETTW Future Megas MgSal'!$A$68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MgSal'!$D$68:$W$68</c15:sqref>
                  </c15:fullRef>
                </c:ext>
              </c:extLst>
              <c:f>('ASETTW Future Megas MgSal'!$D$68,'ASETTW Future Megas MgSal'!$H$68,'ASETTW Future Megas MgSal'!$L$68,'ASETTW Future Megas MgSal'!$P$68,'ASETTW Future Megas MgSal'!$T$68)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E78F-4BCF-A72E-8B50DE936F82}"/>
            </c:ext>
          </c:extLst>
        </c:ser>
        <c:ser>
          <c:idx val="67"/>
          <c:order val="68"/>
          <c:tx>
            <c:strRef>
              <c:f>'ASETTW Future Megas MgSal'!$A$69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MgSal'!$D$69:$W$69</c15:sqref>
                  </c15:fullRef>
                </c:ext>
              </c:extLst>
              <c:f>('ASETTW Future Megas MgSal'!$D$69,'ASETTW Future Megas MgSal'!$H$69,'ASETTW Future Megas MgSal'!$L$69,'ASETTW Future Megas MgSal'!$P$69,'ASETTW Future Megas MgSal'!$T$69)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E78F-4BCF-A72E-8B50DE936F82}"/>
            </c:ext>
          </c:extLst>
        </c:ser>
        <c:ser>
          <c:idx val="68"/>
          <c:order val="69"/>
          <c:tx>
            <c:strRef>
              <c:f>'ASETTW Future Megas MgSal'!$A$70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MgSal'!$D$70:$W$70</c15:sqref>
                  </c15:fullRef>
                </c:ext>
              </c:extLst>
              <c:f>('ASETTW Future Megas MgSal'!$D$70,'ASETTW Future Megas MgSal'!$H$70,'ASETTW Future Megas MgSal'!$L$70,'ASETTW Future Megas MgSal'!$P$70,'ASETTW Future Megas MgSal'!$T$70)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E78F-4BCF-A72E-8B50DE936F82}"/>
            </c:ext>
          </c:extLst>
        </c:ser>
        <c:ser>
          <c:idx val="69"/>
          <c:order val="70"/>
          <c:tx>
            <c:strRef>
              <c:f>'ASETTW Future Megas MgSal'!$A$71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MgSal'!$D$71:$W$71</c15:sqref>
                  </c15:fullRef>
                </c:ext>
              </c:extLst>
              <c:f>('ASETTW Future Megas MgSal'!$D$71,'ASETTW Future Megas MgSal'!$H$71,'ASETTW Future Megas MgSal'!$L$71,'ASETTW Future Megas MgSal'!$P$71,'ASETTW Future Megas MgSal'!$T$71)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E78F-4BCF-A72E-8B50DE936F82}"/>
            </c:ext>
          </c:extLst>
        </c:ser>
        <c:ser>
          <c:idx val="70"/>
          <c:order val="71"/>
          <c:tx>
            <c:strRef>
              <c:f>'ASETTW Future Megas MgSal'!$A$72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MgSal'!$D$72:$W$72</c15:sqref>
                  </c15:fullRef>
                </c:ext>
              </c:extLst>
              <c:f>('ASETTW Future Megas MgSal'!$D$72,'ASETTW Future Megas MgSal'!$H$72,'ASETTW Future Megas MgSal'!$L$72,'ASETTW Future Megas MgSal'!$P$72,'ASETTW Future Megas MgSal'!$T$72)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E78F-4BCF-A72E-8B50DE936F82}"/>
            </c:ext>
          </c:extLst>
        </c:ser>
        <c:ser>
          <c:idx val="71"/>
          <c:order val="72"/>
          <c:tx>
            <c:strRef>
              <c:f>'ASETTW Future Megas MgSal'!$A$73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MgSal'!$D$73:$W$73</c15:sqref>
                  </c15:fullRef>
                </c:ext>
              </c:extLst>
              <c:f>('ASETTW Future Megas MgSal'!$D$73,'ASETTW Future Megas MgSal'!$H$73,'ASETTW Future Megas MgSal'!$L$73,'ASETTW Future Megas MgSal'!$P$73,'ASETTW Future Megas MgSal'!$T$73)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E78F-4BCF-A72E-8B50DE936F82}"/>
            </c:ext>
          </c:extLst>
        </c:ser>
        <c:ser>
          <c:idx val="72"/>
          <c:order val="73"/>
          <c:tx>
            <c:strRef>
              <c:f>'ASETTW Future Megas MgSal'!$A$74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MgSal'!$D$74:$W$74</c15:sqref>
                  </c15:fullRef>
                </c:ext>
              </c:extLst>
              <c:f>('ASETTW Future Megas MgSal'!$D$74,'ASETTW Future Megas MgSal'!$H$74,'ASETTW Future Megas MgSal'!$L$74,'ASETTW Future Megas MgSal'!$P$74,'ASETTW Future Megas MgSal'!$T$74)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E78F-4BCF-A72E-8B50DE936F82}"/>
            </c:ext>
          </c:extLst>
        </c:ser>
        <c:ser>
          <c:idx val="73"/>
          <c:order val="74"/>
          <c:tx>
            <c:strRef>
              <c:f>'ASETTW Future Megas MgSal'!$A$75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MgSal'!$D$75:$W$75</c15:sqref>
                  </c15:fullRef>
                </c:ext>
              </c:extLst>
              <c:f>('ASETTW Future Megas MgSal'!$D$75,'ASETTW Future Megas MgSal'!$H$75,'ASETTW Future Megas MgSal'!$L$75,'ASETTW Future Megas MgSal'!$P$75,'ASETTW Future Megas MgSal'!$T$75)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E78F-4BCF-A72E-8B50DE936F82}"/>
            </c:ext>
          </c:extLst>
        </c:ser>
        <c:ser>
          <c:idx val="74"/>
          <c:order val="75"/>
          <c:tx>
            <c:strRef>
              <c:f>'ASETTW Future Megas MgSal'!$A$76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MgSal'!$D$76:$W$76</c15:sqref>
                  </c15:fullRef>
                </c:ext>
              </c:extLst>
              <c:f>('ASETTW Future Megas MgSal'!$D$76,'ASETTW Future Megas MgSal'!$H$76,'ASETTW Future Megas MgSal'!$L$76,'ASETTW Future Megas MgSal'!$P$76,'ASETTW Future Megas MgSal'!$T$76)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E78F-4BCF-A72E-8B50DE936F82}"/>
            </c:ext>
          </c:extLst>
        </c:ser>
        <c:ser>
          <c:idx val="75"/>
          <c:order val="76"/>
          <c:tx>
            <c:strRef>
              <c:f>'ASETTW Future Megas MgSal'!$A$77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MgSal'!$D$77:$W$77</c15:sqref>
                  </c15:fullRef>
                </c:ext>
              </c:extLst>
              <c:f>('ASETTW Future Megas MgSal'!$D$77,'ASETTW Future Megas MgSal'!$H$77,'ASETTW Future Megas MgSal'!$L$77,'ASETTW Future Megas MgSal'!$P$77,'ASETTW Future Megas MgSal'!$T$77)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E78F-4BCF-A72E-8B50DE936F82}"/>
            </c:ext>
          </c:extLst>
        </c:ser>
        <c:ser>
          <c:idx val="76"/>
          <c:order val="77"/>
          <c:tx>
            <c:strRef>
              <c:f>'ASETTW Future Megas MgSal'!$A$78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MgSal'!$D$78:$W$78</c15:sqref>
                  </c15:fullRef>
                </c:ext>
              </c:extLst>
              <c:f>('ASETTW Future Megas MgSal'!$D$78,'ASETTW Future Megas MgSal'!$H$78,'ASETTW Future Megas MgSal'!$L$78,'ASETTW Future Megas MgSal'!$P$78,'ASETTW Future Megas MgSal'!$T$78)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E78F-4BCF-A72E-8B50DE936F82}"/>
            </c:ext>
          </c:extLst>
        </c:ser>
        <c:ser>
          <c:idx val="77"/>
          <c:order val="78"/>
          <c:tx>
            <c:strRef>
              <c:f>'ASETTW Future Megas MgSal'!$A$79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MgSal'!$D$79:$W$79</c15:sqref>
                  </c15:fullRef>
                </c:ext>
              </c:extLst>
              <c:f>('ASETTW Future Megas MgSal'!$D$79,'ASETTW Future Megas MgSal'!$H$79,'ASETTW Future Megas MgSal'!$L$79,'ASETTW Future Megas MgSal'!$P$79,'ASETTW Future Megas MgSal'!$T$79)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E78F-4BCF-A72E-8B50DE936F82}"/>
            </c:ext>
          </c:extLst>
        </c:ser>
        <c:ser>
          <c:idx val="78"/>
          <c:order val="79"/>
          <c:tx>
            <c:strRef>
              <c:f>'ASETTW Future Megas MgSal'!$A$80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MgSal'!$D$80:$W$80</c15:sqref>
                  </c15:fullRef>
                </c:ext>
              </c:extLst>
              <c:f>('ASETTW Future Megas MgSal'!$D$80,'ASETTW Future Megas MgSal'!$H$80,'ASETTW Future Megas MgSal'!$L$80,'ASETTW Future Megas MgSal'!$P$80,'ASETTW Future Megas MgSal'!$T$80)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E78F-4BCF-A72E-8B50DE936F82}"/>
            </c:ext>
          </c:extLst>
        </c:ser>
        <c:ser>
          <c:idx val="79"/>
          <c:order val="80"/>
          <c:tx>
            <c:strRef>
              <c:f>'ASETTW Future Megas MgSal'!$A$81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MgSal'!$D$81:$W$81</c15:sqref>
                  </c15:fullRef>
                </c:ext>
              </c:extLst>
              <c:f>('ASETTW Future Megas MgSal'!$D$81,'ASETTW Future Megas MgSal'!$H$81,'ASETTW Future Megas MgSal'!$L$81,'ASETTW Future Megas MgSal'!$P$81,'ASETTW Future Megas MgSal'!$T$81)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E78F-4BCF-A72E-8B50DE936F82}"/>
            </c:ext>
          </c:extLst>
        </c:ser>
        <c:ser>
          <c:idx val="80"/>
          <c:order val="81"/>
          <c:tx>
            <c:strRef>
              <c:f>'ASETTW Future Megas MgSal'!$A$82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MgSal'!$D$82:$W$82</c15:sqref>
                  </c15:fullRef>
                </c:ext>
              </c:extLst>
              <c:f>('ASETTW Future Megas MgSal'!$D$82,'ASETTW Future Megas MgSal'!$H$82,'ASETTW Future Megas MgSal'!$L$82,'ASETTW Future Megas MgSal'!$P$82,'ASETTW Future Megas MgSal'!$T$82)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E78F-4BCF-A72E-8B50DE936F82}"/>
            </c:ext>
          </c:extLst>
        </c:ser>
        <c:ser>
          <c:idx val="81"/>
          <c:order val="82"/>
          <c:tx>
            <c:strRef>
              <c:f>'ASETTW Future Megas MgSal'!$A$83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MgSal'!$D$83:$W$83</c15:sqref>
                  </c15:fullRef>
                </c:ext>
              </c:extLst>
              <c:f>('ASETTW Future Megas MgSal'!$D$83,'ASETTW Future Megas MgSal'!$H$83,'ASETTW Future Megas MgSal'!$L$83,'ASETTW Future Megas MgSal'!$P$83,'ASETTW Future Megas MgSal'!$T$83)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E78F-4BCF-A72E-8B50DE936F82}"/>
            </c:ext>
          </c:extLst>
        </c:ser>
        <c:ser>
          <c:idx val="82"/>
          <c:order val="83"/>
          <c:tx>
            <c:strRef>
              <c:f>'ASETTW Future Megas MgSal'!$A$84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MgSal'!$D$1,'ASETTW Future Megas MgSal'!$H$1,'ASETTW Future Megas MgSal'!$L$1,'ASETTW Future Megas MgSal'!$P$1,'ASETTW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MgSal'!$D$84:$W$84</c15:sqref>
                  </c15:fullRef>
                </c:ext>
              </c:extLst>
              <c:f>('ASETTW Future Megas MgSal'!$D$84,'ASETTW Future Megas MgSal'!$H$84,'ASETTW Future Megas MgSal'!$L$84,'ASETTW Future Megas MgSal'!$P$84,'ASETTW Future Megas MgSal'!$T$84)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E78F-4BCF-A72E-8B50DE936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 Megas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 Megas MgSal'!$D$1:$W$1</c15:sqref>
                        </c15:fullRef>
                        <c15:formulaRef>
                          <c15:sqref>('ASETTW Future Megas MgSal'!$D$1,'ASETTW Future Megas MgSal'!$H$1,'ASETTW Future Megas MgSal'!$L$1,'ASETTW Future Megas MgSal'!$P$1,'ASETTW Future Megas MgSal'!$T$1)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 Megas MgSal'!$D$1:$W$1</c15:sqref>
                        </c15:fullRef>
                        <c15:formulaRef>
                          <c15:sqref>('ASETTW Future Megas MgSal'!$D$1,'ASETTW Future Megas MgSal'!$H$1,'ASETTW Future Megas MgSal'!$L$1,'ASETTW Future Megas MgSal'!$P$1,'ASETTW Future Megas MgSal'!$T$1)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E78F-4BCF-A72E-8B50DE936F8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 Megas MgSal'!$A$2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MgSal'!$D$2:$W$2</c15:sqref>
                  </c15:fullRef>
                </c:ext>
              </c:extLst>
              <c:f>('ASETTW Future Megas MgSal'!$E$2,'ASETTW Future Megas MgSal'!$I$2,'ASETTW Future Megas MgSal'!$M$2,'ASETTW Future Megas MgSal'!$Q$2,'ASETTW Future Megas MgSal'!$U$2)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F-4BCF-A72E-8B50DE936F82}"/>
            </c:ext>
          </c:extLst>
        </c:ser>
        <c:ser>
          <c:idx val="1"/>
          <c:order val="2"/>
          <c:tx>
            <c:strRef>
              <c:f>'ASETTW Future Megas MgSal'!$A$3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MgSal'!$D$3:$W$3</c15:sqref>
                  </c15:fullRef>
                </c:ext>
              </c:extLst>
              <c:f>('ASETTW Future Megas MgSal'!$E$3,'ASETTW Future Megas MgSal'!$I$3,'ASETTW Future Megas MgSal'!$M$3,'ASETTW Future Megas MgSal'!$Q$3,'ASETTW Future Megas MgSal'!$U$3)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F-4BCF-A72E-8B50DE936F82}"/>
            </c:ext>
          </c:extLst>
        </c:ser>
        <c:ser>
          <c:idx val="2"/>
          <c:order val="3"/>
          <c:tx>
            <c:strRef>
              <c:f>'ASETTW Future Megas MgSal'!$A$4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MgSal'!$D$4:$W$4</c15:sqref>
                  </c15:fullRef>
                </c:ext>
              </c:extLst>
              <c:f>('ASETTW Future Megas MgSal'!$E$4,'ASETTW Future Megas MgSal'!$I$4,'ASETTW Future Megas MgSal'!$M$4,'ASETTW Future Megas MgSal'!$Q$4,'ASETTW Future Megas MgSal'!$U$4)</c:f>
              <c:numCache>
                <c:formatCode>General</c:formatCode>
                <c:ptCount val="5"/>
                <c:pt idx="0">
                  <c:v>1.123833429103815</c:v>
                </c:pt>
                <c:pt idx="1">
                  <c:v>1.0737610005537432</c:v>
                </c:pt>
                <c:pt idx="2">
                  <c:v>1.0318979943267839</c:v>
                </c:pt>
                <c:pt idx="3">
                  <c:v>0.99289369086537071</c:v>
                </c:pt>
                <c:pt idx="4">
                  <c:v>0.96216393491076146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8F-4BCF-A72E-8B50DE936F82}"/>
            </c:ext>
          </c:extLst>
        </c:ser>
        <c:ser>
          <c:idx val="3"/>
          <c:order val="4"/>
          <c:tx>
            <c:strRef>
              <c:f>'ASETTW Future Megas MgSal'!$A$5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MgSal'!$D$5:$W$5</c15:sqref>
                  </c15:fullRef>
                </c:ext>
              </c:extLst>
              <c:f>('ASETTW Future Megas MgSal'!$E$5,'ASETTW Future Megas MgSal'!$I$5,'ASETTW Future Megas MgSal'!$M$5,'ASETTW Future Megas MgSal'!$Q$5,'ASETTW Future Megas MgSal'!$U$5)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8F-4BCF-A72E-8B50DE936F82}"/>
            </c:ext>
          </c:extLst>
        </c:ser>
        <c:ser>
          <c:idx val="4"/>
          <c:order val="5"/>
          <c:tx>
            <c:strRef>
              <c:f>'ASETTW Future Megas MgSal'!$A$6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MgSal'!$D$6:$W$6</c15:sqref>
                  </c15:fullRef>
                </c:ext>
              </c:extLst>
              <c:f>('ASETTW Future Megas MgSal'!$E$6,'ASETTW Future Megas MgSal'!$I$6,'ASETTW Future Megas MgSal'!$M$6,'ASETTW Future Megas MgSal'!$Q$6,'ASETTW Future Megas MgSal'!$U$6)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8F-4BCF-A72E-8B50DE936F82}"/>
            </c:ext>
          </c:extLst>
        </c:ser>
        <c:ser>
          <c:idx val="5"/>
          <c:order val="6"/>
          <c:tx>
            <c:strRef>
              <c:f>'ASETTW Future Megas MgSal'!$A$7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MgSal'!$D$7:$W$7</c15:sqref>
                  </c15:fullRef>
                </c:ext>
              </c:extLst>
              <c:f>('ASETTW Future Megas MgSal'!$E$7,'ASETTW Future Megas MgSal'!$I$7,'ASETTW Future Megas MgSal'!$M$7,'ASETTW Future Megas MgSal'!$Q$7,'ASETTW Future Megas MgSal'!$U$7)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8F-4BCF-A72E-8B50DE936F82}"/>
            </c:ext>
          </c:extLst>
        </c:ser>
        <c:ser>
          <c:idx val="6"/>
          <c:order val="7"/>
          <c:tx>
            <c:strRef>
              <c:f>'ASETTW Future Megas MgSal'!$A$8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MgSal'!$D$8:$W$8</c15:sqref>
                  </c15:fullRef>
                </c:ext>
              </c:extLst>
              <c:f>('ASETTW Future Megas MgSal'!$E$8,'ASETTW Future Megas MgSal'!$I$8,'ASETTW Future Megas MgSal'!$M$8,'ASETTW Future Megas MgSal'!$Q$8,'ASETTW Future Megas MgSal'!$U$8)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8F-4BCF-A72E-8B50DE936F82}"/>
            </c:ext>
          </c:extLst>
        </c:ser>
        <c:ser>
          <c:idx val="7"/>
          <c:order val="8"/>
          <c:tx>
            <c:strRef>
              <c:f>'ASETTW Future Megas MgSal'!$A$9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MgSal'!$D$9:$W$9</c15:sqref>
                  </c15:fullRef>
                </c:ext>
              </c:extLst>
              <c:f>('ASETTW Future Megas MgSal'!$E$9,'ASETTW Future Megas MgSal'!$I$9,'ASETTW Future Megas MgSal'!$M$9,'ASETTW Future Megas MgSal'!$Q$9,'ASETTW Future Megas MgSal'!$U$9)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8F-4BCF-A72E-8B50DE936F82}"/>
            </c:ext>
          </c:extLst>
        </c:ser>
        <c:ser>
          <c:idx val="8"/>
          <c:order val="9"/>
          <c:tx>
            <c:strRef>
              <c:f>'ASETTW Future Megas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MgSal'!$D$10:$W$10</c15:sqref>
                  </c15:fullRef>
                </c:ext>
              </c:extLst>
              <c:f>('ASETTW Future Megas MgSal'!$E$10,'ASETTW Future Megas MgSal'!$I$10,'ASETTW Future Megas MgSal'!$M$10,'ASETTW Future Megas MgSal'!$Q$10,'ASETTW Future Megas MgSal'!$U$10)</c:f>
              <c:numCache>
                <c:formatCode>General</c:formatCode>
                <c:ptCount val="5"/>
                <c:pt idx="0">
                  <c:v>1.0962504593024851</c:v>
                </c:pt>
                <c:pt idx="1">
                  <c:v>1.0366947707181751</c:v>
                </c:pt>
                <c:pt idx="2">
                  <c:v>0.98547123071325538</c:v>
                </c:pt>
                <c:pt idx="3">
                  <c:v>0.94237399225833651</c:v>
                </c:pt>
                <c:pt idx="4">
                  <c:v>0.90618988895328434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8F-4BCF-A72E-8B50DE936F82}"/>
            </c:ext>
          </c:extLst>
        </c:ser>
        <c:ser>
          <c:idx val="9"/>
          <c:order val="10"/>
          <c:tx>
            <c:strRef>
              <c:f>'ASETTW Future Megas MgSal'!$A$11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MgSal'!$D$11:$W$11</c15:sqref>
                  </c15:fullRef>
                </c:ext>
              </c:extLst>
              <c:f>('ASETTW Future Megas MgSal'!$E$11,'ASETTW Future Megas MgSal'!$I$11,'ASETTW Future Megas MgSal'!$M$11,'ASETTW Future Megas MgSal'!$Q$11,'ASETTW Future Megas MgSal'!$U$11)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8F-4BCF-A72E-8B50DE936F82}"/>
            </c:ext>
          </c:extLst>
        </c:ser>
        <c:ser>
          <c:idx val="10"/>
          <c:order val="11"/>
          <c:tx>
            <c:strRef>
              <c:f>'ASETTW Future Megas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MgSal'!$D$12:$W$12</c15:sqref>
                  </c15:fullRef>
                </c:ext>
              </c:extLst>
              <c:f>('ASETTW Future Megas MgSal'!$E$12,'ASETTW Future Megas MgSal'!$I$12,'ASETTW Future Megas MgSal'!$M$12,'ASETTW Future Megas MgSal'!$Q$12,'ASETTW Future Megas MgSal'!$U$12)</c:f>
              <c:numCache>
                <c:formatCode>General</c:formatCode>
                <c:ptCount val="5"/>
                <c:pt idx="0">
                  <c:v>1.1269655495878987</c:v>
                </c:pt>
                <c:pt idx="1">
                  <c:v>1.0681464755231749</c:v>
                </c:pt>
                <c:pt idx="2">
                  <c:v>1.0160185081704927</c:v>
                </c:pt>
                <c:pt idx="3">
                  <c:v>0.97761771234892803</c:v>
                </c:pt>
                <c:pt idx="4">
                  <c:v>0.94046202165462234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78F-4BCF-A72E-8B50DE936F82}"/>
            </c:ext>
          </c:extLst>
        </c:ser>
        <c:ser>
          <c:idx val="11"/>
          <c:order val="12"/>
          <c:tx>
            <c:strRef>
              <c:f>'ASETTW Future Megas MgSal'!$A$13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MgSal'!$D$13:$W$13</c15:sqref>
                  </c15:fullRef>
                </c:ext>
              </c:extLst>
              <c:f>('ASETTW Future Megas MgSal'!$E$13,'ASETTW Future Megas MgSal'!$I$13,'ASETTW Future Megas MgSal'!$M$13,'ASETTW Future Megas MgSal'!$Q$13,'ASETTW Future Megas MgSal'!$U$13)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78F-4BCF-A72E-8B50DE936F82}"/>
            </c:ext>
          </c:extLst>
        </c:ser>
        <c:ser>
          <c:idx val="12"/>
          <c:order val="13"/>
          <c:tx>
            <c:strRef>
              <c:f>'ASETTW Future Megas MgSal'!$A$14</c:f>
              <c:strCache>
                <c:ptCount val="1"/>
              </c:strCache>
            </c:strRef>
          </c:tx>
          <c:spPr>
            <a:ln w="28575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MgSal'!$D$14:$W$14</c15:sqref>
                  </c15:fullRef>
                </c:ext>
              </c:extLst>
              <c:f>('ASETTW Future Megas MgSal'!$E$14,'ASETTW Future Megas MgSal'!$I$14,'ASETTW Future Megas MgSal'!$M$14,'ASETTW Future Megas MgSal'!$Q$14,'ASETTW Future Megas MgSal'!$U$14)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78F-4BCF-A72E-8B50DE936F82}"/>
            </c:ext>
          </c:extLst>
        </c:ser>
        <c:ser>
          <c:idx val="13"/>
          <c:order val="14"/>
          <c:tx>
            <c:strRef>
              <c:f>'ASETTW Future Megas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MgSal'!$D$15:$W$15</c15:sqref>
                  </c15:fullRef>
                </c:ext>
              </c:extLst>
              <c:f>('ASETTW Future Megas MgSal'!$E$15,'ASETTW Future Megas MgSal'!$I$15,'ASETTW Future Megas MgSal'!$M$15,'ASETTW Future Megas MgSal'!$Q$15,'ASETTW Future Megas MgSal'!$U$15)</c:f>
              <c:numCache>
                <c:formatCode>General</c:formatCode>
                <c:ptCount val="5"/>
                <c:pt idx="0">
                  <c:v>1.1884653141843213</c:v>
                </c:pt>
                <c:pt idx="1">
                  <c:v>1.1222031657064282</c:v>
                </c:pt>
                <c:pt idx="2">
                  <c:v>1.0802037355111951</c:v>
                </c:pt>
                <c:pt idx="3">
                  <c:v>1.0417192224442662</c:v>
                </c:pt>
                <c:pt idx="4">
                  <c:v>1.0007189553269817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78F-4BCF-A72E-8B50DE936F82}"/>
            </c:ext>
          </c:extLst>
        </c:ser>
        <c:ser>
          <c:idx val="14"/>
          <c:order val="15"/>
          <c:tx>
            <c:strRef>
              <c:f>'ASETTW Future Megas MgSal'!$A$16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MgSal'!$D$16:$W$16</c15:sqref>
                  </c15:fullRef>
                </c:ext>
              </c:extLst>
              <c:f>('ASETTW Future Megas MgSal'!$E$16,'ASETTW Future Megas MgSal'!$I$16,'ASETTW Future Megas MgSal'!$M$16,'ASETTW Future Megas MgSal'!$Q$16,'ASETTW Future Megas MgSal'!$U$16)</c:f>
              <c:numCache>
                <c:formatCode>General</c:formatCode>
                <c:ptCount val="5"/>
                <c:pt idx="0">
                  <c:v>1.2178188979819178</c:v>
                </c:pt>
                <c:pt idx="1">
                  <c:v>1.1508499312306677</c:v>
                </c:pt>
                <c:pt idx="2">
                  <c:v>1.1037513912154608</c:v>
                </c:pt>
                <c:pt idx="3">
                  <c:v>1.0710103706743885</c:v>
                </c:pt>
                <c:pt idx="4">
                  <c:v>1.0324147616435719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78F-4BCF-A72E-8B50DE936F82}"/>
            </c:ext>
          </c:extLst>
        </c:ser>
        <c:ser>
          <c:idx val="15"/>
          <c:order val="16"/>
          <c:tx>
            <c:strRef>
              <c:f>'ASETTW Future Megas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MgSal'!$D$17:$W$17</c15:sqref>
                  </c15:fullRef>
                </c:ext>
              </c:extLst>
              <c:f>('ASETTW Future Megas MgSal'!$E$17,'ASETTW Future Megas MgSal'!$I$17,'ASETTW Future Megas MgSal'!$M$17,'ASETTW Future Megas MgSal'!$Q$17,'ASETTW Future Megas MgSal'!$U$17)</c:f>
              <c:numCache>
                <c:formatCode>General</c:formatCode>
                <c:ptCount val="5"/>
                <c:pt idx="0">
                  <c:v>1.2422911710454583</c:v>
                </c:pt>
                <c:pt idx="1">
                  <c:v>1.1816421467532483</c:v>
                </c:pt>
                <c:pt idx="2">
                  <c:v>1.1274428250353528</c:v>
                </c:pt>
                <c:pt idx="3">
                  <c:v>1.0819742903176304</c:v>
                </c:pt>
                <c:pt idx="4">
                  <c:v>1.0398905038215573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78F-4BCF-A72E-8B50DE936F82}"/>
            </c:ext>
          </c:extLst>
        </c:ser>
        <c:ser>
          <c:idx val="16"/>
          <c:order val="17"/>
          <c:tx>
            <c:strRef>
              <c:f>'ASETTW Future Megas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MgSal'!$D$18:$W$18</c15:sqref>
                  </c15:fullRef>
                </c:ext>
              </c:extLst>
              <c:f>('ASETTW Future Megas MgSal'!$E$18,'ASETTW Future Megas MgSal'!$I$18,'ASETTW Future Megas MgSal'!$M$18,'ASETTW Future Megas MgSal'!$Q$18,'ASETTW Future Megas MgSal'!$U$18)</c:f>
              <c:numCache>
                <c:formatCode>General</c:formatCode>
                <c:ptCount val="5"/>
                <c:pt idx="0">
                  <c:v>1.2990171248180211</c:v>
                </c:pt>
                <c:pt idx="1">
                  <c:v>1.2296867744593276</c:v>
                </c:pt>
                <c:pt idx="2">
                  <c:v>1.1706135548745429</c:v>
                </c:pt>
                <c:pt idx="3">
                  <c:v>1.1364520091290229</c:v>
                </c:pt>
                <c:pt idx="4">
                  <c:v>1.0918501510558793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78F-4BCF-A72E-8B50DE936F82}"/>
            </c:ext>
          </c:extLst>
        </c:ser>
        <c:ser>
          <c:idx val="17"/>
          <c:order val="18"/>
          <c:tx>
            <c:strRef>
              <c:f>'ASETTW Future Megas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MgSal'!$D$19:$W$19</c15:sqref>
                  </c15:fullRef>
                </c:ext>
              </c:extLst>
              <c:f>('ASETTW Future Megas MgSal'!$E$19,'ASETTW Future Megas MgSal'!$I$19,'ASETTW Future Megas MgSal'!$M$19,'ASETTW Future Megas MgSal'!$Q$19,'ASETTW Future Megas MgSal'!$U$19)</c:f>
              <c:numCache>
                <c:formatCode>General</c:formatCode>
                <c:ptCount val="5"/>
                <c:pt idx="0">
                  <c:v>1.2811303743848883</c:v>
                </c:pt>
                <c:pt idx="1">
                  <c:v>1.2261105338029135</c:v>
                </c:pt>
                <c:pt idx="2">
                  <c:v>1.1654524617610125</c:v>
                </c:pt>
                <c:pt idx="3">
                  <c:v>1.1235808889202765</c:v>
                </c:pt>
                <c:pt idx="4">
                  <c:v>1.0917937663324866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78F-4BCF-A72E-8B50DE936F82}"/>
            </c:ext>
          </c:extLst>
        </c:ser>
        <c:ser>
          <c:idx val="18"/>
          <c:order val="19"/>
          <c:tx>
            <c:strRef>
              <c:f>'ASETTW Future Megas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MgSal'!$D$20:$W$20</c15:sqref>
                  </c15:fullRef>
                </c:ext>
              </c:extLst>
              <c:f>('ASETTW Future Megas MgSal'!$E$20,'ASETTW Future Megas MgSal'!$I$20,'ASETTW Future Megas MgSal'!$M$20,'ASETTW Future Megas MgSal'!$Q$20,'ASETTW Future Megas MgSal'!$U$20)</c:f>
              <c:numCache>
                <c:formatCode>General</c:formatCode>
                <c:ptCount val="5"/>
                <c:pt idx="0">
                  <c:v>1.2775825635847919</c:v>
                </c:pt>
                <c:pt idx="1">
                  <c:v>1.2166940022997055</c:v>
                </c:pt>
                <c:pt idx="2">
                  <c:v>1.1571237917643193</c:v>
                </c:pt>
                <c:pt idx="3">
                  <c:v>1.1045349150176702</c:v>
                </c:pt>
                <c:pt idx="4">
                  <c:v>1.0704640935258651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78F-4BCF-A72E-8B50DE936F82}"/>
            </c:ext>
          </c:extLst>
        </c:ser>
        <c:ser>
          <c:idx val="19"/>
          <c:order val="20"/>
          <c:tx>
            <c:strRef>
              <c:f>'ASETTW Future Megas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MgSal'!$D$21:$W$21</c15:sqref>
                  </c15:fullRef>
                </c:ext>
              </c:extLst>
              <c:f>('ASETTW Future Megas MgSal'!$E$21,'ASETTW Future Megas MgSal'!$I$21,'ASETTW Future Megas MgSal'!$M$21,'ASETTW Future Megas MgSal'!$Q$21,'ASETTW Future Megas MgSal'!$U$21)</c:f>
              <c:numCache>
                <c:formatCode>General</c:formatCode>
                <c:ptCount val="5"/>
                <c:pt idx="0">
                  <c:v>1.2777004066068944</c:v>
                </c:pt>
                <c:pt idx="1">
                  <c:v>1.2085262842500095</c:v>
                </c:pt>
                <c:pt idx="2">
                  <c:v>1.1521923914540795</c:v>
                </c:pt>
                <c:pt idx="3">
                  <c:v>1.1049081010691024</c:v>
                </c:pt>
                <c:pt idx="4">
                  <c:v>1.0641275777079919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78F-4BCF-A72E-8B50DE936F82}"/>
            </c:ext>
          </c:extLst>
        </c:ser>
        <c:ser>
          <c:idx val="20"/>
          <c:order val="21"/>
          <c:tx>
            <c:strRef>
              <c:f>'ASETTW Future Megas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MgSal'!$D$22:$W$22</c15:sqref>
                  </c15:fullRef>
                </c:ext>
              </c:extLst>
              <c:f>('ASETTW Future Megas MgSal'!$E$22,'ASETTW Future Megas MgSal'!$I$22,'ASETTW Future Megas MgSal'!$M$22,'ASETTW Future Megas MgSal'!$Q$22,'ASETTW Future Megas MgSal'!$U$22)</c:f>
              <c:numCache>
                <c:formatCode>General</c:formatCode>
                <c:ptCount val="5"/>
                <c:pt idx="0">
                  <c:v>1.2916184776958641</c:v>
                </c:pt>
                <c:pt idx="1">
                  <c:v>1.2397574703167533</c:v>
                </c:pt>
                <c:pt idx="2">
                  <c:v>1.1742559519902016</c:v>
                </c:pt>
                <c:pt idx="3">
                  <c:v>1.13258484295641</c:v>
                </c:pt>
                <c:pt idx="4">
                  <c:v>1.1035450469869734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78F-4BCF-A72E-8B50DE936F82}"/>
            </c:ext>
          </c:extLst>
        </c:ser>
        <c:ser>
          <c:idx val="21"/>
          <c:order val="22"/>
          <c:tx>
            <c:strRef>
              <c:f>'ASETTW Future Megas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MgSal'!$D$23:$W$23</c15:sqref>
                  </c15:fullRef>
                </c:ext>
              </c:extLst>
              <c:f>('ASETTW Future Megas MgSal'!$E$23,'ASETTW Future Megas MgSal'!$I$23,'ASETTW Future Megas MgSal'!$M$23,'ASETTW Future Megas MgSal'!$Q$23,'ASETTW Future Megas MgSal'!$U$23)</c:f>
              <c:numCache>
                <c:formatCode>General</c:formatCode>
                <c:ptCount val="5"/>
                <c:pt idx="0">
                  <c:v>1.3172420569606076</c:v>
                </c:pt>
                <c:pt idx="1">
                  <c:v>1.2535208818530419</c:v>
                </c:pt>
                <c:pt idx="2">
                  <c:v>1.1932998147194445</c:v>
                </c:pt>
                <c:pt idx="3">
                  <c:v>1.1503425872075517</c:v>
                </c:pt>
                <c:pt idx="4">
                  <c:v>1.1055727815718468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 Megas MgSal'!$H$23</c15:sqref>
                  <c15:spPr xmlns:c15="http://schemas.microsoft.com/office/drawing/2012/chart">
                    <a:ln w="28575" cap="rnd">
                      <a:solidFill>
                        <a:srgbClr val="FFC00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FFC000"/>
                      </a:solidFill>
                      <a:ln w="9525">
                        <a:solidFill>
                          <a:srgbClr val="FFC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E78F-4BCF-A72E-8B50DE936F82}"/>
            </c:ext>
          </c:extLst>
        </c:ser>
        <c:ser>
          <c:idx val="22"/>
          <c:order val="23"/>
          <c:tx>
            <c:strRef>
              <c:f>'ASETTW Future Megas MgSal'!$A$24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MgSal'!$D$24:$W$24</c15:sqref>
                  </c15:fullRef>
                </c:ext>
              </c:extLst>
              <c:f>('ASETTW Future Megas MgSal'!$E$24,'ASETTW Future Megas MgSal'!$I$24,'ASETTW Future Megas MgSal'!$M$24,'ASETTW Future Megas MgSal'!$Q$24,'ASETTW Future Megas MgSal'!$U$24)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78F-4BCF-A72E-8B50DE936F82}"/>
            </c:ext>
          </c:extLst>
        </c:ser>
        <c:ser>
          <c:idx val="23"/>
          <c:order val="24"/>
          <c:tx>
            <c:strRef>
              <c:f>'ASETTW Future Megas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MgSal'!$D$25:$W$25</c15:sqref>
                  </c15:fullRef>
                </c:ext>
              </c:extLst>
              <c:f>('ASETTW Future Megas MgSal'!$E$25,'ASETTW Future Megas MgSal'!$I$25,'ASETTW Future Megas MgSal'!$M$25,'ASETTW Future Megas MgSal'!$Q$25,'ASETTW Future Megas MgSal'!$U$25)</c:f>
              <c:numCache>
                <c:formatCode>General</c:formatCode>
                <c:ptCount val="5"/>
                <c:pt idx="0">
                  <c:v>1.2952896433524603</c:v>
                </c:pt>
                <c:pt idx="1">
                  <c:v>1.2371895109581352</c:v>
                </c:pt>
                <c:pt idx="2">
                  <c:v>1.1837646621003217</c:v>
                </c:pt>
                <c:pt idx="3">
                  <c:v>1.136087252222747</c:v>
                </c:pt>
                <c:pt idx="4">
                  <c:v>1.0950338836520737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78F-4BCF-A72E-8B50DE936F82}"/>
            </c:ext>
          </c:extLst>
        </c:ser>
        <c:ser>
          <c:idx val="24"/>
          <c:order val="25"/>
          <c:tx>
            <c:strRef>
              <c:f>'ASETTW Future Megas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MgSal'!$D$26:$W$26</c15:sqref>
                  </c15:fullRef>
                </c:ext>
              </c:extLst>
              <c:f>('ASETTW Future Megas MgSal'!$E$26,'ASETTW Future Megas MgSal'!$I$26,'ASETTW Future Megas MgSal'!$M$26,'ASETTW Future Megas MgSal'!$Q$26,'ASETTW Future Megas MgSal'!$U$26)</c:f>
              <c:numCache>
                <c:formatCode>General</c:formatCode>
                <c:ptCount val="5"/>
                <c:pt idx="0">
                  <c:v>1.3237773371331809</c:v>
                </c:pt>
                <c:pt idx="1">
                  <c:v>1.2713498164320782</c:v>
                </c:pt>
                <c:pt idx="2">
                  <c:v>1.2035711437812056</c:v>
                </c:pt>
                <c:pt idx="3">
                  <c:v>1.1571055108446195</c:v>
                </c:pt>
                <c:pt idx="4">
                  <c:v>1.1268941033171964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78F-4BCF-A72E-8B50DE936F82}"/>
            </c:ext>
          </c:extLst>
        </c:ser>
        <c:ser>
          <c:idx val="25"/>
          <c:order val="26"/>
          <c:tx>
            <c:strRef>
              <c:f>'ASETTW Future Megas MgSal'!$A$27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MgSal'!$D$27:$W$27</c15:sqref>
                  </c15:fullRef>
                </c:ext>
              </c:extLst>
              <c:f>('ASETTW Future Megas MgSal'!$E$27,'ASETTW Future Megas MgSal'!$I$27,'ASETTW Future Megas MgSal'!$M$27,'ASETTW Future Megas MgSal'!$Q$27,'ASETTW Future Megas MgSal'!$U$27)</c:f>
              <c:numCache>
                <c:formatCode>General</c:formatCode>
                <c:ptCount val="5"/>
                <c:pt idx="0">
                  <c:v>1.3702955494669196</c:v>
                </c:pt>
                <c:pt idx="1">
                  <c:v>1.3178750267602515</c:v>
                </c:pt>
                <c:pt idx="2">
                  <c:v>1.252170272497183</c:v>
                </c:pt>
                <c:pt idx="3">
                  <c:v>1.2034600426288691</c:v>
                </c:pt>
                <c:pt idx="4">
                  <c:v>1.1734088740614923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78F-4BCF-A72E-8B50DE936F82}"/>
            </c:ext>
          </c:extLst>
        </c:ser>
        <c:ser>
          <c:idx val="26"/>
          <c:order val="27"/>
          <c:tx>
            <c:strRef>
              <c:f>'ASETTW Future Megas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MgSal'!$D$28:$W$28</c15:sqref>
                  </c15:fullRef>
                </c:ext>
              </c:extLst>
              <c:f>('ASETTW Future Megas MgSal'!$E$28,'ASETTW Future Megas MgSal'!$I$28,'ASETTW Future Megas MgSal'!$M$28,'ASETTW Future Megas MgSal'!$Q$28,'ASETTW Future Megas MgSal'!$U$28)</c:f>
              <c:numCache>
                <c:formatCode>General</c:formatCode>
                <c:ptCount val="5"/>
                <c:pt idx="0">
                  <c:v>1.3893267066074135</c:v>
                </c:pt>
                <c:pt idx="1">
                  <c:v>1.3371153616274645</c:v>
                </c:pt>
                <c:pt idx="2">
                  <c:v>1.2788483595841589</c:v>
                </c:pt>
                <c:pt idx="3">
                  <c:v>1.2267370965545845</c:v>
                </c:pt>
                <c:pt idx="4">
                  <c:v>1.1854671670699986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78F-4BCF-A72E-8B50DE936F82}"/>
            </c:ext>
          </c:extLst>
        </c:ser>
        <c:ser>
          <c:idx val="27"/>
          <c:order val="28"/>
          <c:tx>
            <c:strRef>
              <c:f>'ASETTW Future Megas MgSal'!$A$29</c:f>
              <c:strCache>
                <c:ptCount val="1"/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MgSal'!$D$29:$W$29</c15:sqref>
                  </c15:fullRef>
                </c:ext>
              </c:extLst>
              <c:f>('ASETTW Future Megas MgSal'!$E$29,'ASETTW Future Megas MgSal'!$I$29,'ASETTW Future Megas MgSal'!$M$29,'ASETTW Future Megas MgSal'!$Q$29,'ASETTW Future Megas MgSal'!$U$29)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78F-4BCF-A72E-8B50DE936F82}"/>
            </c:ext>
          </c:extLst>
        </c:ser>
        <c:ser>
          <c:idx val="28"/>
          <c:order val="29"/>
          <c:tx>
            <c:strRef>
              <c:f>'ASETTW Future Megas MgSal'!$A$30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MgSal'!$D$30:$W$30</c15:sqref>
                  </c15:fullRef>
                </c:ext>
              </c:extLst>
              <c:f>('ASETTW Future Megas MgSal'!$E$30,'ASETTW Future Megas MgSal'!$I$30,'ASETTW Future Megas MgSal'!$M$30,'ASETTW Future Megas MgSal'!$Q$30,'ASETTW Future Megas MgSal'!$U$30)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78F-4BCF-A72E-8B50DE936F82}"/>
            </c:ext>
          </c:extLst>
        </c:ser>
        <c:ser>
          <c:idx val="29"/>
          <c:order val="30"/>
          <c:tx>
            <c:strRef>
              <c:f>'ASETTW Future Megas MgSal'!$A$31</c:f>
              <c:strCache>
                <c:ptCount val="1"/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MgSal'!$D$31:$W$31</c15:sqref>
                  </c15:fullRef>
                </c:ext>
              </c:extLst>
              <c:f>('ASETTW Future Megas MgSal'!$E$31,'ASETTW Future Megas MgSal'!$I$31,'ASETTW Future Megas MgSal'!$M$31,'ASETTW Future Megas MgSal'!$Q$31,'ASETTW Future Megas MgSal'!$U$31)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78F-4BCF-A72E-8B50DE936F82}"/>
            </c:ext>
          </c:extLst>
        </c:ser>
        <c:ser>
          <c:idx val="30"/>
          <c:order val="31"/>
          <c:tx>
            <c:strRef>
              <c:f>'ASETTW Future Megas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MgSal'!$D$32:$W$32</c15:sqref>
                  </c15:fullRef>
                </c:ext>
              </c:extLst>
              <c:f>('ASETTW Future Megas MgSal'!$E$32,'ASETTW Future Megas MgSal'!$I$32,'ASETTW Future Megas MgSal'!$M$32,'ASETTW Future Megas MgSal'!$Q$32,'ASETTW Future Megas MgSal'!$U$32)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78F-4BCF-A72E-8B50DE936F82}"/>
            </c:ext>
          </c:extLst>
        </c:ser>
        <c:ser>
          <c:idx val="31"/>
          <c:order val="32"/>
          <c:tx>
            <c:strRef>
              <c:f>'ASETTW Future Megas MgSal'!$A$33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MgSal'!$D$33:$W$33</c15:sqref>
                  </c15:fullRef>
                </c:ext>
              </c:extLst>
              <c:f>('ASETTW Future Megas MgSal'!$E$33,'ASETTW Future Megas MgSal'!$I$33,'ASETTW Future Megas MgSal'!$M$33,'ASETTW Future Megas MgSal'!$Q$33,'ASETTW Future Megas MgSal'!$U$33)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78F-4BCF-A72E-8B50DE936F82}"/>
            </c:ext>
          </c:extLst>
        </c:ser>
        <c:ser>
          <c:idx val="32"/>
          <c:order val="33"/>
          <c:tx>
            <c:strRef>
              <c:f>'ASETTW Future Megas MgSal'!$A$34</c:f>
              <c:strCache>
                <c:ptCount val="1"/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MgSal'!$D$34:$W$34</c15:sqref>
                  </c15:fullRef>
                </c:ext>
              </c:extLst>
              <c:f>('ASETTW Future Megas MgSal'!$E$34,'ASETTW Future Megas MgSal'!$I$34,'ASETTW Future Megas MgSal'!$M$34,'ASETTW Future Megas MgSal'!$Q$34,'ASETTW Future Megas MgSal'!$U$34)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78F-4BCF-A72E-8B50DE936F82}"/>
            </c:ext>
          </c:extLst>
        </c:ser>
        <c:ser>
          <c:idx val="33"/>
          <c:order val="34"/>
          <c:tx>
            <c:strRef>
              <c:f>'ASETTW Future Megas MgSal'!$A$35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MgSal'!$D$35:$W$35</c15:sqref>
                  </c15:fullRef>
                </c:ext>
              </c:extLst>
              <c:f>('ASETTW Future Megas MgSal'!$E$35,'ASETTW Future Megas MgSal'!$I$35,'ASETTW Future Megas MgSal'!$M$35,'ASETTW Future Megas MgSal'!$Q$35,'ASETTW Future Megas MgSal'!$U$35)</c:f>
              <c:numCache>
                <c:formatCode>General</c:formatCode>
                <c:ptCount val="5"/>
                <c:pt idx="0">
                  <c:v>0.99749725903524511</c:v>
                </c:pt>
                <c:pt idx="1">
                  <c:v>0.93607651399235692</c:v>
                </c:pt>
                <c:pt idx="2">
                  <c:v>0.89762303533315657</c:v>
                </c:pt>
                <c:pt idx="3">
                  <c:v>0.8648495828430337</c:v>
                </c:pt>
                <c:pt idx="4">
                  <c:v>0.83394865082089353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78F-4BCF-A72E-8B50DE936F82}"/>
            </c:ext>
          </c:extLst>
        </c:ser>
        <c:ser>
          <c:idx val="34"/>
          <c:order val="35"/>
          <c:tx>
            <c:strRef>
              <c:f>'ASETTW Future Megas MgSal'!$A$36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MgSal'!$D$36:$W$36</c15:sqref>
                  </c15:fullRef>
                </c:ext>
              </c:extLst>
              <c:f>('ASETTW Future Megas MgSal'!$E$36,'ASETTW Future Megas MgSal'!$I$36,'ASETTW Future Megas MgSal'!$M$36,'ASETTW Future Megas MgSal'!$Q$36,'ASETTW Future Megas MgSal'!$U$36)</c:f>
              <c:numCache>
                <c:formatCode>General</c:formatCode>
                <c:ptCount val="5"/>
                <c:pt idx="0">
                  <c:v>1.0034129391892626</c:v>
                </c:pt>
                <c:pt idx="1">
                  <c:v>0.9528254700754325</c:v>
                </c:pt>
                <c:pt idx="2">
                  <c:v>0.91151135119624171</c:v>
                </c:pt>
                <c:pt idx="3">
                  <c:v>0.87492251921402486</c:v>
                </c:pt>
                <c:pt idx="4">
                  <c:v>0.84380851727210926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78F-4BCF-A72E-8B50DE936F82}"/>
            </c:ext>
          </c:extLst>
        </c:ser>
        <c:ser>
          <c:idx val="35"/>
          <c:order val="36"/>
          <c:tx>
            <c:strRef>
              <c:f>'ASETTW Future Megas MgSal'!$A$37</c:f>
              <c:strCache>
                <c:ptCount val="1"/>
                <c:pt idx="0">
                  <c:v>Mega Latios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MgSal'!$D$37:$W$37</c15:sqref>
                  </c15:fullRef>
                </c:ext>
              </c:extLst>
              <c:f>('ASETTW Future Megas MgSal'!$E$37,'ASETTW Future Megas MgSal'!$I$37,'ASETTW Future Megas MgSal'!$M$37,'ASETTW Future Megas MgSal'!$Q$37,'ASETTW Future Megas MgSal'!$U$37)</c:f>
              <c:numCache>
                <c:formatCode>General</c:formatCode>
                <c:ptCount val="5"/>
                <c:pt idx="0">
                  <c:v>1.0686329660247975</c:v>
                </c:pt>
                <c:pt idx="1">
                  <c:v>1.0187811911114255</c:v>
                </c:pt>
                <c:pt idx="2">
                  <c:v>0.97642151030928326</c:v>
                </c:pt>
                <c:pt idx="3">
                  <c:v>0.93745470992166247</c:v>
                </c:pt>
                <c:pt idx="4">
                  <c:v>0.90661325741866694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78F-4BCF-A72E-8B50DE936F82}"/>
            </c:ext>
          </c:extLst>
        </c:ser>
        <c:ser>
          <c:idx val="36"/>
          <c:order val="37"/>
          <c:tx>
            <c:strRef>
              <c:f>'ASETTW Future Megas MgSal'!$A$38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MgSal'!$D$38:$W$38</c15:sqref>
                  </c15:fullRef>
                </c:ext>
              </c:extLst>
              <c:f>('ASETTW Future Megas MgSal'!$E$38,'ASETTW Future Megas MgSal'!$I$38,'ASETTW Future Megas MgSal'!$M$38,'ASETTW Future Megas MgSal'!$Q$38,'ASETTW Future Megas MgSal'!$U$38)</c:f>
              <c:numCache>
                <c:formatCode>General</c:formatCode>
                <c:ptCount val="5"/>
                <c:pt idx="0">
                  <c:v>1.0974275739877712</c:v>
                </c:pt>
                <c:pt idx="1">
                  <c:v>1.0496178707423727</c:v>
                </c:pt>
                <c:pt idx="2">
                  <c:v>1.0002663278611239</c:v>
                </c:pt>
                <c:pt idx="3">
                  <c:v>0.96124321052063078</c:v>
                </c:pt>
                <c:pt idx="4">
                  <c:v>0.92783776840071985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78F-4BCF-A72E-8B50DE936F82}"/>
            </c:ext>
          </c:extLst>
        </c:ser>
        <c:ser>
          <c:idx val="37"/>
          <c:order val="38"/>
          <c:tx>
            <c:strRef>
              <c:f>'ASETTW Future Megas MgSal'!$A$39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MgSal'!$D$39:$W$39</c15:sqref>
                  </c15:fullRef>
                </c:ext>
              </c:extLst>
              <c:f>('ASETTW Future Megas MgSal'!$E$39,'ASETTW Future Megas MgSal'!$I$39,'ASETTW Future Megas MgSal'!$M$39,'ASETTW Future Megas MgSal'!$Q$39,'ASETTW Future Megas MgSal'!$U$39)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78F-4BCF-A72E-8B50DE936F82}"/>
            </c:ext>
          </c:extLst>
        </c:ser>
        <c:ser>
          <c:idx val="38"/>
          <c:order val="39"/>
          <c:tx>
            <c:strRef>
              <c:f>'ASETTW Future Megas MgSal'!$A$40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MgSal'!$D$40:$W$40</c15:sqref>
                  </c15:fullRef>
                </c:ext>
              </c:extLst>
              <c:f>('ASETTW Future Megas MgSal'!$E$40,'ASETTW Future Megas MgSal'!$I$40,'ASETTW Future Megas MgSal'!$M$40,'ASETTW Future Megas MgSal'!$Q$40,'ASETTW Future Megas MgSal'!$U$40)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78F-4BCF-A72E-8B50DE936F82}"/>
            </c:ext>
          </c:extLst>
        </c:ser>
        <c:ser>
          <c:idx val="39"/>
          <c:order val="40"/>
          <c:tx>
            <c:strRef>
              <c:f>'ASETTW Future Megas MgSal'!$A$41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MgSal'!$D$41:$W$41</c15:sqref>
                  </c15:fullRef>
                </c:ext>
              </c:extLst>
              <c:f>('ASETTW Future Megas MgSal'!$E$41,'ASETTW Future Megas MgSal'!$I$41,'ASETTW Future Megas MgSal'!$M$41,'ASETTW Future Megas MgSal'!$Q$41,'ASETTW Future Megas MgSal'!$U$41)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78F-4BCF-A72E-8B50DE936F82}"/>
            </c:ext>
          </c:extLst>
        </c:ser>
        <c:ser>
          <c:idx val="40"/>
          <c:order val="41"/>
          <c:tx>
            <c:strRef>
              <c:f>'ASETTW Future Megas MgSal'!$A$42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MgSal'!$D$42:$W$42</c15:sqref>
                  </c15:fullRef>
                </c:ext>
              </c:extLst>
              <c:f>('ASETTW Future Megas MgSal'!$E$42,'ASETTW Future Megas MgSal'!$I$42,'ASETTW Future Megas MgSal'!$M$42,'ASETTW Future Megas MgSal'!$Q$42,'ASETTW Future Megas MgSal'!$U$42)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78F-4BCF-A72E-8B50DE936F82}"/>
            </c:ext>
          </c:extLst>
        </c:ser>
        <c:ser>
          <c:idx val="41"/>
          <c:order val="42"/>
          <c:tx>
            <c:strRef>
              <c:f>'ASETTW Future Megas MgSal'!$A$43</c:f>
              <c:strCache>
                <c:ptCount val="1"/>
                <c:pt idx="0">
                  <c:v>Mega Ampharos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MgSal'!$D$43:$W$43</c15:sqref>
                  </c15:fullRef>
                </c:ext>
              </c:extLst>
              <c:f>('ASETTW Future Megas MgSal'!$E$43,'ASETTW Future Megas MgSal'!$I$43,'ASETTW Future Megas MgSal'!$M$43,'ASETTW Future Megas MgSal'!$Q$43,'ASETTW Future Megas MgSal'!$U$43)</c:f>
              <c:numCache>
                <c:formatCode>General</c:formatCode>
                <c:ptCount val="5"/>
                <c:pt idx="0">
                  <c:v>1.1811363621981299</c:v>
                </c:pt>
                <c:pt idx="1">
                  <c:v>1.1170382441526658</c:v>
                </c:pt>
                <c:pt idx="2">
                  <c:v>1.0670026441337546</c:v>
                </c:pt>
                <c:pt idx="3">
                  <c:v>1.0269786169570023</c:v>
                </c:pt>
                <c:pt idx="4">
                  <c:v>0.99119251525982588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78F-4BCF-A72E-8B50DE936F82}"/>
            </c:ext>
          </c:extLst>
        </c:ser>
        <c:ser>
          <c:idx val="42"/>
          <c:order val="43"/>
          <c:tx>
            <c:strRef>
              <c:f>'ASETTW Future Megas MgSal'!$A$44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MgSal'!$D$44:$W$44</c15:sqref>
                  </c15:fullRef>
                </c:ext>
              </c:extLst>
              <c:f>('ASETTW Future Megas MgSal'!$E$44,'ASETTW Future Megas MgSal'!$I$44,'ASETTW Future Megas MgSal'!$M$44,'ASETTW Future Megas MgSal'!$Q$44,'ASETTW Future Megas MgSal'!$U$44)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78F-4BCF-A72E-8B50DE936F82}"/>
            </c:ext>
          </c:extLst>
        </c:ser>
        <c:ser>
          <c:idx val="43"/>
          <c:order val="44"/>
          <c:tx>
            <c:strRef>
              <c:f>'ASETTW Future Megas MgSal'!$A$45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MgSal'!$D$45:$W$45</c15:sqref>
                  </c15:fullRef>
                </c:ext>
              </c:extLst>
              <c:f>('ASETTW Future Megas MgSal'!$E$45,'ASETTW Future Megas MgSal'!$I$45,'ASETTW Future Megas MgSal'!$M$45,'ASETTW Future Megas MgSal'!$Q$45,'ASETTW Future Megas MgSal'!$U$45)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78F-4BCF-A72E-8B50DE936F82}"/>
            </c:ext>
          </c:extLst>
        </c:ser>
        <c:ser>
          <c:idx val="44"/>
          <c:order val="45"/>
          <c:tx>
            <c:strRef>
              <c:f>'ASETTW Future Megas MgSal'!$A$46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MgSal'!$D$46:$W$46</c15:sqref>
                  </c15:fullRef>
                </c:ext>
              </c:extLst>
              <c:f>('ASETTW Future Megas MgSal'!$E$46,'ASETTW Future Megas MgSal'!$I$46,'ASETTW Future Megas MgSal'!$M$46,'ASETTW Future Megas MgSal'!$Q$46,'ASETTW Future Megas MgSal'!$U$46)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78F-4BCF-A72E-8B50DE936F82}"/>
            </c:ext>
          </c:extLst>
        </c:ser>
        <c:ser>
          <c:idx val="45"/>
          <c:order val="46"/>
          <c:tx>
            <c:strRef>
              <c:f>'ASETTW Future Megas MgSal'!$A$47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MgSal'!$D$47:$W$47</c15:sqref>
                  </c15:fullRef>
                </c:ext>
              </c:extLst>
              <c:f>('ASETTW Future Megas MgSal'!$E$47,'ASETTW Future Megas MgSal'!$I$47,'ASETTW Future Megas MgSal'!$M$47,'ASETTW Future Megas MgSal'!$Q$47,'ASETTW Future Megas MgSal'!$U$47)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78F-4BCF-A72E-8B50DE936F82}"/>
            </c:ext>
          </c:extLst>
        </c:ser>
        <c:ser>
          <c:idx val="46"/>
          <c:order val="47"/>
          <c:tx>
            <c:strRef>
              <c:f>'ASETTW Future Megas MgSal'!$A$48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MgSal'!$D$48:$W$48</c15:sqref>
                  </c15:fullRef>
                </c:ext>
              </c:extLst>
              <c:f>('ASETTW Future Megas MgSal'!$E$48,'ASETTW Future Megas MgSal'!$I$48,'ASETTW Future Megas MgSal'!$M$48,'ASETTW Future Megas MgSal'!$Q$48,'ASETTW Future Megas MgSal'!$U$48)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78F-4BCF-A72E-8B50DE936F82}"/>
            </c:ext>
          </c:extLst>
        </c:ser>
        <c:ser>
          <c:idx val="47"/>
          <c:order val="48"/>
          <c:tx>
            <c:strRef>
              <c:f>'ASETTW Future Megas MgSal'!$A$49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MgSal'!$D$49:$W$49</c15:sqref>
                  </c15:fullRef>
                </c:ext>
              </c:extLst>
              <c:f>('ASETTW Future Megas MgSal'!$E$49,'ASETTW Future Megas MgSal'!$I$49,'ASETTW Future Megas MgSal'!$M$49,'ASETTW Future Megas MgSal'!$Q$49,'ASETTW Future Megas MgSal'!$U$49)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78F-4BCF-A72E-8B50DE936F82}"/>
            </c:ext>
          </c:extLst>
        </c:ser>
        <c:ser>
          <c:idx val="48"/>
          <c:order val="49"/>
          <c:tx>
            <c:strRef>
              <c:f>'ASETTW Future Megas MgSal'!$A$50</c:f>
              <c:strCache>
                <c:ptCount val="1"/>
                <c:pt idx="0">
                  <c:v>Mega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MgSal'!$D$50:$W$50</c15:sqref>
                  </c15:fullRef>
                </c:ext>
              </c:extLst>
              <c:f>('ASETTW Future Megas MgSal'!$E$50,'ASETTW Future Megas MgSal'!$I$50,'ASETTW Future Megas MgSal'!$M$50,'ASETTW Future Megas MgSal'!$Q$50,'ASETTW Future Megas MgSal'!$U$50)</c:f>
              <c:numCache>
                <c:formatCode>General</c:formatCode>
                <c:ptCount val="5"/>
                <c:pt idx="0">
                  <c:v>1.2153784020503622</c:v>
                </c:pt>
                <c:pt idx="1">
                  <c:v>1.1612895886567038</c:v>
                </c:pt>
                <c:pt idx="2">
                  <c:v>1.1026567272129246</c:v>
                </c:pt>
                <c:pt idx="3">
                  <c:v>1.0625611420591872</c:v>
                </c:pt>
                <c:pt idx="4">
                  <c:v>1.0349474377166004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78F-4BCF-A72E-8B50DE936F82}"/>
            </c:ext>
          </c:extLst>
        </c:ser>
        <c:ser>
          <c:idx val="49"/>
          <c:order val="50"/>
          <c:tx>
            <c:strRef>
              <c:f>'ASETTW Future Megas MgSal'!$A$51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MgSal'!$D$51:$W$51</c15:sqref>
                  </c15:fullRef>
                </c:ext>
              </c:extLst>
              <c:f>('ASETTW Future Megas MgSal'!$E$51,'ASETTW Future Megas MgSal'!$I$51,'ASETTW Future Megas MgSal'!$M$51,'ASETTW Future Megas MgSal'!$Q$51,'ASETTW Future Megas MgSal'!$U$51)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78F-4BCF-A72E-8B50DE936F82}"/>
            </c:ext>
          </c:extLst>
        </c:ser>
        <c:ser>
          <c:idx val="50"/>
          <c:order val="51"/>
          <c:tx>
            <c:strRef>
              <c:f>'ASETTW Future Megas MgSal'!$A$52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MgSal'!$D$52:$W$52</c15:sqref>
                  </c15:fullRef>
                </c:ext>
              </c:extLst>
              <c:f>('ASETTW Future Megas MgSal'!$E$52,'ASETTW Future Megas MgSal'!$I$52,'ASETTW Future Megas MgSal'!$M$52,'ASETTW Future Megas MgSal'!$Q$52,'ASETTW Future Megas MgSal'!$U$52)</c:f>
              <c:numCache>
                <c:formatCode>General</c:formatCode>
                <c:ptCount val="5"/>
                <c:pt idx="0">
                  <c:v>1.1672753828423066</c:v>
                </c:pt>
                <c:pt idx="1">
                  <c:v>1.1111847653719529</c:v>
                </c:pt>
                <c:pt idx="2">
                  <c:v>1.0541574887925642</c:v>
                </c:pt>
                <c:pt idx="3">
                  <c:v>1.0139393579484532</c:v>
                </c:pt>
                <c:pt idx="4">
                  <c:v>0.9843784744533246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78F-4BCF-A72E-8B50DE936F82}"/>
            </c:ext>
          </c:extLst>
        </c:ser>
        <c:ser>
          <c:idx val="51"/>
          <c:order val="52"/>
          <c:tx>
            <c:strRef>
              <c:f>'ASETTW Future Megas MgSal'!$A$53</c:f>
              <c:strCache>
                <c:ptCount val="1"/>
                <c:pt idx="0">
                  <c:v>Mega Ampharos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MgSal'!$D$53:$W$53</c15:sqref>
                  </c15:fullRef>
                </c:ext>
              </c:extLst>
              <c:f>('ASETTW Future Megas MgSal'!$E$53,'ASETTW Future Megas MgSal'!$I$53,'ASETTW Future Megas MgSal'!$M$53,'ASETTW Future Megas MgSal'!$Q$53,'ASETTW Future Megas MgSal'!$U$53)</c:f>
              <c:numCache>
                <c:formatCode>General</c:formatCode>
                <c:ptCount val="5"/>
                <c:pt idx="0">
                  <c:v>1.2795685283698972</c:v>
                </c:pt>
                <c:pt idx="1">
                  <c:v>1.2130856391662499</c:v>
                </c:pt>
                <c:pt idx="2">
                  <c:v>1.1593095907414386</c:v>
                </c:pt>
                <c:pt idx="3">
                  <c:v>1.1138785715238313</c:v>
                </c:pt>
                <c:pt idx="4">
                  <c:v>1.0759705863592015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78F-4BCF-A72E-8B50DE936F82}"/>
            </c:ext>
          </c:extLst>
        </c:ser>
        <c:ser>
          <c:idx val="52"/>
          <c:order val="53"/>
          <c:tx>
            <c:strRef>
              <c:f>'ASETTW Future Megas MgSal'!$A$54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MgSal'!$D$54:$W$54</c15:sqref>
                  </c15:fullRef>
                </c:ext>
              </c:extLst>
              <c:f>('ASETTW Future Megas MgSal'!$E$54,'ASETTW Future Megas MgSal'!$I$54,'ASETTW Future Megas MgSal'!$M$54,'ASETTW Future Megas MgSal'!$Q$54,'ASETTW Future Megas MgSal'!$U$54)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78F-4BCF-A72E-8B50DE936F82}"/>
            </c:ext>
          </c:extLst>
        </c:ser>
        <c:ser>
          <c:idx val="53"/>
          <c:order val="54"/>
          <c:tx>
            <c:strRef>
              <c:f>'ASETTW Future Megas MgSal'!$A$55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MgSal'!$D$55:$W$55</c15:sqref>
                  </c15:fullRef>
                </c:ext>
              </c:extLst>
              <c:f>('ASETTW Future Megas MgSal'!$E$55,'ASETTW Future Megas MgSal'!$I$55,'ASETTW Future Megas MgSal'!$M$55,'ASETTW Future Megas MgSal'!$Q$55,'ASETTW Future Megas MgSal'!$U$55)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78F-4BCF-A72E-8B50DE936F82}"/>
            </c:ext>
          </c:extLst>
        </c:ser>
        <c:ser>
          <c:idx val="54"/>
          <c:order val="55"/>
          <c:tx>
            <c:strRef>
              <c:f>'ASETTW Future Megas MgSal'!$A$56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MgSal'!$D$56:$W$56</c15:sqref>
                  </c15:fullRef>
                </c:ext>
              </c:extLst>
              <c:f>('ASETTW Future Megas MgSal'!$E$56,'ASETTW Future Megas MgSal'!$I$56,'ASETTW Future Megas MgSal'!$M$56,'ASETTW Future Megas MgSal'!$Q$56,'ASETTW Future Megas MgSal'!$U$56)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78F-4BCF-A72E-8B50DE936F82}"/>
            </c:ext>
          </c:extLst>
        </c:ser>
        <c:ser>
          <c:idx val="55"/>
          <c:order val="56"/>
          <c:tx>
            <c:strRef>
              <c:f>'ASETTW Future Megas MgSal'!$A$57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MgSal'!$D$57:$W$57</c15:sqref>
                  </c15:fullRef>
                </c:ext>
              </c:extLst>
              <c:f>('ASETTW Future Megas MgSal'!$E$57,'ASETTW Future Megas MgSal'!$I$57,'ASETTW Future Megas MgSal'!$M$57,'ASETTW Future Megas MgSal'!$Q$57,'ASETTW Future Megas MgSal'!$U$57)</c:f>
              <c:numCache>
                <c:formatCode>General</c:formatCode>
                <c:ptCount val="5"/>
                <c:pt idx="0">
                  <c:v>1.3047397782877383</c:v>
                </c:pt>
                <c:pt idx="1">
                  <c:v>1.2507037400190191</c:v>
                </c:pt>
                <c:pt idx="2">
                  <c:v>1.1903878732001658</c:v>
                </c:pt>
                <c:pt idx="3">
                  <c:v>1.1428275754939015</c:v>
                </c:pt>
                <c:pt idx="4">
                  <c:v>1.1083211312271208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78F-4BCF-A72E-8B50DE936F82}"/>
            </c:ext>
          </c:extLst>
        </c:ser>
        <c:ser>
          <c:idx val="56"/>
          <c:order val="57"/>
          <c:tx>
            <c:strRef>
              <c:f>'ASETTW Future Megas MgSal'!$A$58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MgSal'!$D$58:$W$58</c15:sqref>
                  </c15:fullRef>
                </c:ext>
              </c:extLst>
              <c:f>('ASETTW Future Megas MgSal'!$E$58,'ASETTW Future Megas MgSal'!$I$58,'ASETTW Future Megas MgSal'!$M$58,'ASETTW Future Megas MgSal'!$Q$58,'ASETTW Future Megas MgSal'!$U$58)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78F-4BCF-A72E-8B50DE936F82}"/>
            </c:ext>
          </c:extLst>
        </c:ser>
        <c:ser>
          <c:idx val="57"/>
          <c:order val="58"/>
          <c:tx>
            <c:strRef>
              <c:f>'ASETTW Future Megas MgSal'!$A$59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MgSal'!$D$59:$W$59</c15:sqref>
                  </c15:fullRef>
                </c:ext>
              </c:extLst>
              <c:f>('ASETTW Future Megas MgSal'!$E$59,'ASETTW Future Megas MgSal'!$I$59,'ASETTW Future Megas MgSal'!$M$59,'ASETTW Future Megas MgSal'!$Q$59,'ASETTW Future Megas MgSal'!$U$59)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78F-4BCF-A72E-8B50DE936F82}"/>
            </c:ext>
          </c:extLst>
        </c:ser>
        <c:ser>
          <c:idx val="58"/>
          <c:order val="59"/>
          <c:tx>
            <c:strRef>
              <c:f>'ASETTW Future Megas MgSal'!$A$60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MgSal'!$D$60:$W$60</c15:sqref>
                  </c15:fullRef>
                </c:ext>
              </c:extLst>
              <c:f>('ASETTW Future Megas MgSal'!$E$60,'ASETTW Future Megas MgSal'!$I$60,'ASETTW Future Megas MgSal'!$M$60,'ASETTW Future Megas MgSal'!$Q$60,'ASETTW Future Megas MgSal'!$U$60)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78F-4BCF-A72E-8B50DE936F82}"/>
            </c:ext>
          </c:extLst>
        </c:ser>
        <c:ser>
          <c:idx val="59"/>
          <c:order val="60"/>
          <c:tx>
            <c:strRef>
              <c:f>'ASETTW Future Megas MgSal'!$A$61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MgSal'!$D$61:$W$61</c15:sqref>
                  </c15:fullRef>
                </c:ext>
              </c:extLst>
              <c:f>('ASETTW Future Megas MgSal'!$E$61,'ASETTW Future Megas MgSal'!$I$61,'ASETTW Future Megas MgSal'!$M$61,'ASETTW Future Megas MgSal'!$Q$61,'ASETTW Future Megas MgSal'!$U$61)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78F-4BCF-A72E-8B50DE936F82}"/>
            </c:ext>
          </c:extLst>
        </c:ser>
        <c:ser>
          <c:idx val="60"/>
          <c:order val="61"/>
          <c:tx>
            <c:strRef>
              <c:f>'ASETTW Future Megas MgSal'!$A$62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MgSal'!$D$62:$W$62</c15:sqref>
                  </c15:fullRef>
                </c:ext>
              </c:extLst>
              <c:f>('ASETTW Future Megas MgSal'!$E$62,'ASETTW Future Megas MgSal'!$I$62,'ASETTW Future Megas MgSal'!$M$62,'ASETTW Future Megas MgSal'!$Q$62,'ASETTW Future Megas MgSal'!$U$62)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E78F-4BCF-A72E-8B50DE936F82}"/>
            </c:ext>
          </c:extLst>
        </c:ser>
        <c:ser>
          <c:idx val="61"/>
          <c:order val="62"/>
          <c:tx>
            <c:strRef>
              <c:f>'ASETTW Future Megas MgSal'!$A$63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MgSal'!$D$63:$W$63</c15:sqref>
                  </c15:fullRef>
                </c:ext>
              </c:extLst>
              <c:f>('ASETTW Future Megas MgSal'!$E$63,'ASETTW Future Megas MgSal'!$I$63,'ASETTW Future Megas MgSal'!$M$63,'ASETTW Future Megas MgSal'!$Q$63,'ASETTW Future Megas MgSal'!$U$63)</c:f>
              <c:numCache>
                <c:formatCode>General</c:formatCode>
                <c:ptCount val="5"/>
                <c:pt idx="0">
                  <c:v>1.3457241238427577</c:v>
                </c:pt>
                <c:pt idx="1">
                  <c:v>1.2864227051607959</c:v>
                </c:pt>
                <c:pt idx="2">
                  <c:v>1.237018951037496</c:v>
                </c:pt>
                <c:pt idx="3">
                  <c:v>1.1884900385872301</c:v>
                </c:pt>
                <c:pt idx="4">
                  <c:v>1.1443278859634434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E78F-4BCF-A72E-8B50DE936F82}"/>
            </c:ext>
          </c:extLst>
        </c:ser>
        <c:ser>
          <c:idx val="62"/>
          <c:order val="63"/>
          <c:tx>
            <c:strRef>
              <c:f>'ASETTW Future Megas MgSal'!$A$64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MgSal'!$D$64:$W$64</c15:sqref>
                  </c15:fullRef>
                </c:ext>
              </c:extLst>
              <c:f>('ASETTW Future Megas MgSal'!$E$64,'ASETTW Future Megas MgSal'!$I$64,'ASETTW Future Megas MgSal'!$M$64,'ASETTW Future Megas MgSal'!$Q$64,'ASETTW Future Megas MgSal'!$U$64)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78F-4BCF-A72E-8B50DE936F82}"/>
            </c:ext>
          </c:extLst>
        </c:ser>
        <c:ser>
          <c:idx val="63"/>
          <c:order val="64"/>
          <c:tx>
            <c:strRef>
              <c:f>'ASETTW Future Megas MgSal'!$A$65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MgSal'!$D$65:$W$65</c15:sqref>
                  </c15:fullRef>
                </c:ext>
              </c:extLst>
              <c:f>('ASETTW Future Megas MgSal'!$E$65,'ASETTW Future Megas MgSal'!$I$65,'ASETTW Future Megas MgSal'!$M$65,'ASETTW Future Megas MgSal'!$Q$65,'ASETTW Future Megas MgSal'!$U$65)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E78F-4BCF-A72E-8B50DE936F82}"/>
            </c:ext>
          </c:extLst>
        </c:ser>
        <c:ser>
          <c:idx val="64"/>
          <c:order val="65"/>
          <c:tx>
            <c:strRef>
              <c:f>'ASETTW Future Megas MgSal'!$A$66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MgSal'!$D$66:$W$66</c15:sqref>
                  </c15:fullRef>
                </c:ext>
              </c:extLst>
              <c:f>('ASETTW Future Megas MgSal'!$E$66,'ASETTW Future Megas MgSal'!$I$66,'ASETTW Future Megas MgSal'!$M$66,'ASETTW Future Megas MgSal'!$Q$66,'ASETTW Future Megas MgSal'!$U$66)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78F-4BCF-A72E-8B50DE936F82}"/>
            </c:ext>
          </c:extLst>
        </c:ser>
        <c:ser>
          <c:idx val="65"/>
          <c:order val="66"/>
          <c:tx>
            <c:strRef>
              <c:f>'ASETTW Future Megas MgSal'!$A$67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MgSal'!$D$67:$W$67</c15:sqref>
                  </c15:fullRef>
                </c:ext>
              </c:extLst>
              <c:f>('ASETTW Future Megas MgSal'!$E$67,'ASETTW Future Megas MgSal'!$I$67,'ASETTW Future Megas MgSal'!$M$67,'ASETTW Future Megas MgSal'!$Q$67,'ASETTW Future Megas MgSal'!$U$67)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E78F-4BCF-A72E-8B50DE936F82}"/>
            </c:ext>
          </c:extLst>
        </c:ser>
        <c:ser>
          <c:idx val="66"/>
          <c:order val="67"/>
          <c:tx>
            <c:strRef>
              <c:f>'ASETTW Future Megas MgSal'!$A$68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MgSal'!$D$68:$W$68</c15:sqref>
                  </c15:fullRef>
                </c:ext>
              </c:extLst>
              <c:f>('ASETTW Future Megas MgSal'!$E$68,'ASETTW Future Megas MgSal'!$I$68,'ASETTW Future Megas MgSal'!$M$68,'ASETTW Future Megas MgSal'!$Q$68,'ASETTW Future Megas MgSal'!$U$68)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E78F-4BCF-A72E-8B50DE936F82}"/>
            </c:ext>
          </c:extLst>
        </c:ser>
        <c:ser>
          <c:idx val="67"/>
          <c:order val="68"/>
          <c:tx>
            <c:strRef>
              <c:f>'ASETTW Future Megas MgSal'!$A$69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MgSal'!$D$69:$W$69</c15:sqref>
                  </c15:fullRef>
                </c:ext>
              </c:extLst>
              <c:f>('ASETTW Future Megas MgSal'!$E$69,'ASETTW Future Megas MgSal'!$I$69,'ASETTW Future Megas MgSal'!$M$69,'ASETTW Future Megas MgSal'!$Q$69,'ASETTW Future Megas MgSal'!$U$69)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E78F-4BCF-A72E-8B50DE936F82}"/>
            </c:ext>
          </c:extLst>
        </c:ser>
        <c:ser>
          <c:idx val="68"/>
          <c:order val="69"/>
          <c:tx>
            <c:strRef>
              <c:f>'ASETTW Future Megas MgSal'!$A$70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MgSal'!$D$70:$W$70</c15:sqref>
                  </c15:fullRef>
                </c:ext>
              </c:extLst>
              <c:f>('ASETTW Future Megas MgSal'!$E$70,'ASETTW Future Megas MgSal'!$I$70,'ASETTW Future Megas MgSal'!$M$70,'ASETTW Future Megas MgSal'!$Q$70,'ASETTW Future Megas MgSal'!$U$70)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E78F-4BCF-A72E-8B50DE936F82}"/>
            </c:ext>
          </c:extLst>
        </c:ser>
        <c:ser>
          <c:idx val="69"/>
          <c:order val="70"/>
          <c:tx>
            <c:strRef>
              <c:f>'ASETTW Future Megas MgSal'!$A$71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MgSal'!$D$71:$W$71</c15:sqref>
                  </c15:fullRef>
                </c:ext>
              </c:extLst>
              <c:f>('ASETTW Future Megas MgSal'!$E$71,'ASETTW Future Megas MgSal'!$I$71,'ASETTW Future Megas MgSal'!$M$71,'ASETTW Future Megas MgSal'!$Q$71,'ASETTW Future Megas MgSal'!$U$71)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E78F-4BCF-A72E-8B50DE936F82}"/>
            </c:ext>
          </c:extLst>
        </c:ser>
        <c:ser>
          <c:idx val="70"/>
          <c:order val="71"/>
          <c:tx>
            <c:strRef>
              <c:f>'ASETTW Future Megas MgSal'!$A$72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MgSal'!$D$72:$W$72</c15:sqref>
                  </c15:fullRef>
                </c:ext>
              </c:extLst>
              <c:f>('ASETTW Future Megas MgSal'!$E$72,'ASETTW Future Megas MgSal'!$I$72,'ASETTW Future Megas MgSal'!$M$72,'ASETTW Future Megas MgSal'!$Q$72,'ASETTW Future Megas MgSal'!$U$72)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E78F-4BCF-A72E-8B50DE936F82}"/>
            </c:ext>
          </c:extLst>
        </c:ser>
        <c:ser>
          <c:idx val="71"/>
          <c:order val="72"/>
          <c:tx>
            <c:strRef>
              <c:f>'ASETTW Future Megas MgSal'!$A$73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MgSal'!$D$73:$W$73</c15:sqref>
                  </c15:fullRef>
                </c:ext>
              </c:extLst>
              <c:f>('ASETTW Future Megas MgSal'!$E$73,'ASETTW Future Megas MgSal'!$I$73,'ASETTW Future Megas MgSal'!$M$73,'ASETTW Future Megas MgSal'!$Q$73,'ASETTW Future Megas MgSal'!$U$73)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E78F-4BCF-A72E-8B50DE936F82}"/>
            </c:ext>
          </c:extLst>
        </c:ser>
        <c:ser>
          <c:idx val="72"/>
          <c:order val="73"/>
          <c:tx>
            <c:strRef>
              <c:f>'ASETTW Future Megas MgSal'!$A$74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MgSal'!$D$74:$W$74</c15:sqref>
                  </c15:fullRef>
                </c:ext>
              </c:extLst>
              <c:f>('ASETTW Future Megas MgSal'!$E$74,'ASETTW Future Megas MgSal'!$I$74,'ASETTW Future Megas MgSal'!$M$74,'ASETTW Future Megas MgSal'!$Q$74,'ASETTW Future Megas MgSal'!$U$74)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E78F-4BCF-A72E-8B50DE936F82}"/>
            </c:ext>
          </c:extLst>
        </c:ser>
        <c:ser>
          <c:idx val="73"/>
          <c:order val="74"/>
          <c:tx>
            <c:strRef>
              <c:f>'ASETTW Future Megas MgSal'!$A$75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MgSal'!$D$75:$W$75</c15:sqref>
                  </c15:fullRef>
                </c:ext>
              </c:extLst>
              <c:f>('ASETTW Future Megas MgSal'!$E$75,'ASETTW Future Megas MgSal'!$I$75,'ASETTW Future Megas MgSal'!$M$75,'ASETTW Future Megas MgSal'!$Q$75,'ASETTW Future Megas MgSal'!$U$75)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E78F-4BCF-A72E-8B50DE936F82}"/>
            </c:ext>
          </c:extLst>
        </c:ser>
        <c:ser>
          <c:idx val="74"/>
          <c:order val="75"/>
          <c:tx>
            <c:strRef>
              <c:f>'ASETTW Future Megas MgSal'!$A$76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MgSal'!$D$76:$W$76</c15:sqref>
                  </c15:fullRef>
                </c:ext>
              </c:extLst>
              <c:f>('ASETTW Future Megas MgSal'!$E$76,'ASETTW Future Megas MgSal'!$I$76,'ASETTW Future Megas MgSal'!$M$76,'ASETTW Future Megas MgSal'!$Q$76,'ASETTW Future Megas MgSal'!$U$76)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E78F-4BCF-A72E-8B50DE936F82}"/>
            </c:ext>
          </c:extLst>
        </c:ser>
        <c:ser>
          <c:idx val="75"/>
          <c:order val="76"/>
          <c:tx>
            <c:strRef>
              <c:f>'ASETTW Future Megas MgSal'!$A$77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MgSal'!$D$77:$W$77</c15:sqref>
                  </c15:fullRef>
                </c:ext>
              </c:extLst>
              <c:f>('ASETTW Future Megas MgSal'!$E$77,'ASETTW Future Megas MgSal'!$I$77,'ASETTW Future Megas MgSal'!$M$77,'ASETTW Future Megas MgSal'!$Q$77,'ASETTW Future Megas MgSal'!$U$77)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E78F-4BCF-A72E-8B50DE936F82}"/>
            </c:ext>
          </c:extLst>
        </c:ser>
        <c:ser>
          <c:idx val="76"/>
          <c:order val="77"/>
          <c:tx>
            <c:strRef>
              <c:f>'ASETTW Future Megas MgSal'!$A$78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MgSal'!$D$78:$W$78</c15:sqref>
                  </c15:fullRef>
                </c:ext>
              </c:extLst>
              <c:f>('ASETTW Future Megas MgSal'!$E$78,'ASETTW Future Megas MgSal'!$I$78,'ASETTW Future Megas MgSal'!$M$78,'ASETTW Future Megas MgSal'!$Q$78,'ASETTW Future Megas MgSal'!$U$78)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E78F-4BCF-A72E-8B50DE936F82}"/>
            </c:ext>
          </c:extLst>
        </c:ser>
        <c:ser>
          <c:idx val="77"/>
          <c:order val="78"/>
          <c:tx>
            <c:strRef>
              <c:f>'ASETTW Future Megas MgSal'!$A$79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MgSal'!$D$79:$W$79</c15:sqref>
                  </c15:fullRef>
                </c:ext>
              </c:extLst>
              <c:f>('ASETTW Future Megas MgSal'!$E$79,'ASETTW Future Megas MgSal'!$I$79,'ASETTW Future Megas MgSal'!$M$79,'ASETTW Future Megas MgSal'!$Q$79,'ASETTW Future Megas MgSal'!$U$79)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E78F-4BCF-A72E-8B50DE936F82}"/>
            </c:ext>
          </c:extLst>
        </c:ser>
        <c:ser>
          <c:idx val="78"/>
          <c:order val="79"/>
          <c:tx>
            <c:strRef>
              <c:f>'ASETTW Future Megas MgSal'!$A$80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MgSal'!$D$80:$W$80</c15:sqref>
                  </c15:fullRef>
                </c:ext>
              </c:extLst>
              <c:f>('ASETTW Future Megas MgSal'!$E$80,'ASETTW Future Megas MgSal'!$I$80,'ASETTW Future Megas MgSal'!$M$80,'ASETTW Future Megas MgSal'!$Q$80,'ASETTW Future Megas MgSal'!$U$80)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E78F-4BCF-A72E-8B50DE936F82}"/>
            </c:ext>
          </c:extLst>
        </c:ser>
        <c:ser>
          <c:idx val="79"/>
          <c:order val="80"/>
          <c:tx>
            <c:strRef>
              <c:f>'ASETTW Future Megas MgSal'!$A$81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MgSal'!$D$81:$W$81</c15:sqref>
                  </c15:fullRef>
                </c:ext>
              </c:extLst>
              <c:f>('ASETTW Future Megas MgSal'!$E$81,'ASETTW Future Megas MgSal'!$I$81,'ASETTW Future Megas MgSal'!$M$81,'ASETTW Future Megas MgSal'!$Q$81,'ASETTW Future Megas MgSal'!$U$81)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E78F-4BCF-A72E-8B50DE936F82}"/>
            </c:ext>
          </c:extLst>
        </c:ser>
        <c:ser>
          <c:idx val="80"/>
          <c:order val="81"/>
          <c:tx>
            <c:strRef>
              <c:f>'ASETTW Future Megas MgSal'!$A$82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MgSal'!$D$82:$W$82</c15:sqref>
                  </c15:fullRef>
                </c:ext>
              </c:extLst>
              <c:f>('ASETTW Future Megas MgSal'!$E$82,'ASETTW Future Megas MgSal'!$I$82,'ASETTW Future Megas MgSal'!$M$82,'ASETTW Future Megas MgSal'!$Q$82,'ASETTW Future Megas MgSal'!$U$82)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E78F-4BCF-A72E-8B50DE936F82}"/>
            </c:ext>
          </c:extLst>
        </c:ser>
        <c:ser>
          <c:idx val="81"/>
          <c:order val="82"/>
          <c:tx>
            <c:strRef>
              <c:f>'ASETTW Future Megas MgSal'!$A$83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MgSal'!$D$83:$W$83</c15:sqref>
                  </c15:fullRef>
                </c:ext>
              </c:extLst>
              <c:f>('ASETTW Future Megas MgSal'!$E$83,'ASETTW Future Megas MgSal'!$I$83,'ASETTW Future Megas MgSal'!$M$83,'ASETTW Future Megas MgSal'!$Q$83,'ASETTW Future Megas MgSal'!$U$83)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E78F-4BCF-A72E-8B50DE936F82}"/>
            </c:ext>
          </c:extLst>
        </c:ser>
        <c:ser>
          <c:idx val="82"/>
          <c:order val="83"/>
          <c:tx>
            <c:strRef>
              <c:f>'ASETTW Future Megas MgSal'!$A$84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MgSal'!$E$1,'ASETTW Future Megas MgSal'!$I$1,'ASETTW Future Megas MgSal'!$M$1,'ASETTW Future Megas MgSal'!$Q$1,'ASETTW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MgSal'!$D$84:$W$84</c15:sqref>
                  </c15:fullRef>
                </c:ext>
              </c:extLst>
              <c:f>('ASETTW Future Megas MgSal'!$E$84,'ASETTW Future Megas MgSal'!$I$84,'ASETTW Future Megas MgSal'!$M$84,'ASETTW Future Megas MgSal'!$Q$84,'ASETTW Future Megas MgSal'!$U$84)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E78F-4BCF-A72E-8B50DE936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 Megas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 Megas MgSal'!$D$1:$W$1</c15:sqref>
                        </c15:fullRef>
                        <c15:formulaRef>
                          <c15:sqref>('ASETTW Future Megas MgSal'!$E$1,'ASETTW Future Megas MgSal'!$I$1,'ASETTW Future Megas MgSal'!$M$1,'ASETTW Future Megas MgSal'!$Q$1,'ASETTW Future Megas MgSal'!$U$1)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 Megas MgSal'!$D$1:$W$1</c15:sqref>
                        </c15:fullRef>
                        <c15:formulaRef>
                          <c15:sqref>('ASETTW Future Megas MgSal'!$E$1,'ASETTW Future Megas MgSal'!$I$1,'ASETTW Future Megas MgSal'!$M$1,'ASETTW Future Megas MgSal'!$Q$1,'ASETTW Future Megas MgSal'!$U$1)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E78F-4BCF-A72E-8B50DE936F8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 Megas MgSal'!$A$2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MgSal'!$D$2:$W$2</c15:sqref>
                  </c15:fullRef>
                </c:ext>
              </c:extLst>
              <c:f>('ASETTW Future Megas MgSal'!$F$2,'ASETTW Future Megas MgSal'!$J$2,'ASETTW Future Megas MgSal'!$N$2,'ASETTW Future Megas MgSal'!$R$2,'ASETTW Future Megas MgSal'!$V$2)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F-4BCF-A72E-8B50DE936F82}"/>
            </c:ext>
          </c:extLst>
        </c:ser>
        <c:ser>
          <c:idx val="1"/>
          <c:order val="2"/>
          <c:tx>
            <c:strRef>
              <c:f>'ASETTW Future Megas MgSal'!$A$3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MgSal'!$D$3:$W$3</c15:sqref>
                  </c15:fullRef>
                </c:ext>
              </c:extLst>
              <c:f>('ASETTW Future Megas MgSal'!$F$3,'ASETTW Future Megas MgSal'!$J$3,'ASETTW Future Megas MgSal'!$N$3,'ASETTW Future Megas MgSal'!$R$3,'ASETTW Future Megas MgSal'!$V$3)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F-4BCF-A72E-8B50DE936F82}"/>
            </c:ext>
          </c:extLst>
        </c:ser>
        <c:ser>
          <c:idx val="2"/>
          <c:order val="3"/>
          <c:tx>
            <c:strRef>
              <c:f>'ASETTW Future Megas MgSal'!$A$4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MgSal'!$D$4:$W$4</c15:sqref>
                  </c15:fullRef>
                </c:ext>
              </c:extLst>
              <c:f>('ASETTW Future Megas MgSal'!$F$4,'ASETTW Future Megas MgSal'!$J$4,'ASETTW Future Megas MgSal'!$N$4,'ASETTW Future Megas MgSal'!$R$4,'ASETTW Future Megas MgSal'!$V$4)</c:f>
              <c:numCache>
                <c:formatCode>General</c:formatCode>
                <c:ptCount val="5"/>
                <c:pt idx="0">
                  <c:v>1.1317548646351181</c:v>
                </c:pt>
                <c:pt idx="1">
                  <c:v>1.0828444848581555</c:v>
                </c:pt>
                <c:pt idx="2">
                  <c:v>1.0414890527704501</c:v>
                </c:pt>
                <c:pt idx="3">
                  <c:v>1.0014636503848129</c:v>
                </c:pt>
                <c:pt idx="4">
                  <c:v>0.96992158199705547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8F-4BCF-A72E-8B50DE936F82}"/>
            </c:ext>
          </c:extLst>
        </c:ser>
        <c:ser>
          <c:idx val="3"/>
          <c:order val="4"/>
          <c:tx>
            <c:strRef>
              <c:f>'ASETTW Future Megas MgSal'!$A$5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MgSal'!$D$5:$W$5</c15:sqref>
                  </c15:fullRef>
                </c:ext>
              </c:extLst>
              <c:f>('ASETTW Future Megas MgSal'!$F$5,'ASETTW Future Megas MgSal'!$J$5,'ASETTW Future Megas MgSal'!$N$5,'ASETTW Future Megas MgSal'!$R$5,'ASETTW Future Megas MgSal'!$V$5)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8F-4BCF-A72E-8B50DE936F82}"/>
            </c:ext>
          </c:extLst>
        </c:ser>
        <c:ser>
          <c:idx val="4"/>
          <c:order val="5"/>
          <c:tx>
            <c:strRef>
              <c:f>'ASETTW Future Megas MgSal'!$A$6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MgSal'!$D$6:$W$6</c15:sqref>
                  </c15:fullRef>
                </c:ext>
              </c:extLst>
              <c:f>('ASETTW Future Megas MgSal'!$F$6,'ASETTW Future Megas MgSal'!$J$6,'ASETTW Future Megas MgSal'!$N$6,'ASETTW Future Megas MgSal'!$R$6,'ASETTW Future Megas MgSal'!$V$6)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8F-4BCF-A72E-8B50DE936F82}"/>
            </c:ext>
          </c:extLst>
        </c:ser>
        <c:ser>
          <c:idx val="5"/>
          <c:order val="6"/>
          <c:tx>
            <c:strRef>
              <c:f>'ASETTW Future Megas MgSal'!$A$7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MgSal'!$D$7:$W$7</c15:sqref>
                  </c15:fullRef>
                </c:ext>
              </c:extLst>
              <c:f>('ASETTW Future Megas MgSal'!$F$7,'ASETTW Future Megas MgSal'!$J$7,'ASETTW Future Megas MgSal'!$N$7,'ASETTW Future Megas MgSal'!$R$7,'ASETTW Future Megas MgSal'!$V$7)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8F-4BCF-A72E-8B50DE936F82}"/>
            </c:ext>
          </c:extLst>
        </c:ser>
        <c:ser>
          <c:idx val="6"/>
          <c:order val="7"/>
          <c:tx>
            <c:strRef>
              <c:f>'ASETTW Future Megas MgSal'!$A$8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MgSal'!$D$8:$W$8</c15:sqref>
                  </c15:fullRef>
                </c:ext>
              </c:extLst>
              <c:f>('ASETTW Future Megas MgSal'!$F$8,'ASETTW Future Megas MgSal'!$J$8,'ASETTW Future Megas MgSal'!$N$8,'ASETTW Future Megas MgSal'!$R$8,'ASETTW Future Megas MgSal'!$V$8)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8F-4BCF-A72E-8B50DE936F82}"/>
            </c:ext>
          </c:extLst>
        </c:ser>
        <c:ser>
          <c:idx val="7"/>
          <c:order val="8"/>
          <c:tx>
            <c:strRef>
              <c:f>'ASETTW Future Megas MgSal'!$A$9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MgSal'!$D$9:$W$9</c15:sqref>
                  </c15:fullRef>
                </c:ext>
              </c:extLst>
              <c:f>('ASETTW Future Megas MgSal'!$F$9,'ASETTW Future Megas MgSal'!$J$9,'ASETTW Future Megas MgSal'!$N$9,'ASETTW Future Megas MgSal'!$R$9,'ASETTW Future Megas MgSal'!$V$9)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8F-4BCF-A72E-8B50DE936F82}"/>
            </c:ext>
          </c:extLst>
        </c:ser>
        <c:ser>
          <c:idx val="8"/>
          <c:order val="9"/>
          <c:tx>
            <c:strRef>
              <c:f>'ASETTW Future Megas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MgSal'!$D$10:$W$10</c15:sqref>
                  </c15:fullRef>
                </c:ext>
              </c:extLst>
              <c:f>('ASETTW Future Megas MgSal'!$F$10,'ASETTW Future Megas MgSal'!$J$10,'ASETTW Future Megas MgSal'!$N$10,'ASETTW Future Megas MgSal'!$R$10,'ASETTW Future Megas MgSal'!$V$10)</c:f>
              <c:numCache>
                <c:formatCode>General</c:formatCode>
                <c:ptCount val="5"/>
                <c:pt idx="0">
                  <c:v>1.1546643457317927</c:v>
                </c:pt>
                <c:pt idx="1">
                  <c:v>1.0812988390207394</c:v>
                </c:pt>
                <c:pt idx="2">
                  <c:v>1.0235002166751985</c:v>
                </c:pt>
                <c:pt idx="3">
                  <c:v>0.97717021953088268</c:v>
                </c:pt>
                <c:pt idx="4">
                  <c:v>0.93303899741139584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8F-4BCF-A72E-8B50DE936F82}"/>
            </c:ext>
          </c:extLst>
        </c:ser>
        <c:ser>
          <c:idx val="9"/>
          <c:order val="10"/>
          <c:tx>
            <c:strRef>
              <c:f>'ASETTW Future Megas MgSal'!$A$11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MgSal'!$D$11:$W$11</c15:sqref>
                  </c15:fullRef>
                </c:ext>
              </c:extLst>
              <c:f>('ASETTW Future Megas MgSal'!$F$11,'ASETTW Future Megas MgSal'!$J$11,'ASETTW Future Megas MgSal'!$N$11,'ASETTW Future Megas MgSal'!$R$11,'ASETTW Future Megas MgSal'!$V$11)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78F-4BCF-A72E-8B50DE936F82}"/>
            </c:ext>
          </c:extLst>
        </c:ser>
        <c:ser>
          <c:idx val="10"/>
          <c:order val="11"/>
          <c:tx>
            <c:strRef>
              <c:f>'ASETTW Future Megas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MgSal'!$D$12:$W$12</c15:sqref>
                  </c15:fullRef>
                </c:ext>
              </c:extLst>
              <c:f>('ASETTW Future Megas MgSal'!$F$12,'ASETTW Future Megas MgSal'!$J$12,'ASETTW Future Megas MgSal'!$N$12,'ASETTW Future Megas MgSal'!$R$12,'ASETTW Future Megas MgSal'!$V$12)</c:f>
              <c:numCache>
                <c:formatCode>General</c:formatCode>
                <c:ptCount val="5"/>
                <c:pt idx="0">
                  <c:v>1.1572398549927936</c:v>
                </c:pt>
                <c:pt idx="1">
                  <c:v>1.0981926492898328</c:v>
                </c:pt>
                <c:pt idx="2">
                  <c:v>1.0447866156075802</c:v>
                </c:pt>
                <c:pt idx="3">
                  <c:v>0.99818733661350778</c:v>
                </c:pt>
                <c:pt idx="4">
                  <c:v>0.96127734418824151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78F-4BCF-A72E-8B50DE936F82}"/>
            </c:ext>
          </c:extLst>
        </c:ser>
        <c:ser>
          <c:idx val="11"/>
          <c:order val="12"/>
          <c:tx>
            <c:strRef>
              <c:f>'ASETTW Future Megas MgSal'!$A$13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MgSal'!$D$13:$W$13</c15:sqref>
                  </c15:fullRef>
                </c:ext>
              </c:extLst>
              <c:f>('ASETTW Future Megas MgSal'!$F$13,'ASETTW Future Megas MgSal'!$J$13,'ASETTW Future Megas MgSal'!$N$13,'ASETTW Future Megas MgSal'!$R$13,'ASETTW Future Megas MgSal'!$V$13)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78F-4BCF-A72E-8B50DE936F82}"/>
            </c:ext>
          </c:extLst>
        </c:ser>
        <c:ser>
          <c:idx val="12"/>
          <c:order val="13"/>
          <c:tx>
            <c:strRef>
              <c:f>'ASETTW Future Megas MgSal'!$A$14</c:f>
              <c:strCache>
                <c:ptCount val="1"/>
              </c:strCache>
            </c:strRef>
          </c:tx>
          <c:spPr>
            <a:ln w="28575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MgSal'!$D$14:$W$14</c15:sqref>
                  </c15:fullRef>
                </c:ext>
              </c:extLst>
              <c:f>('ASETTW Future Megas MgSal'!$F$14,'ASETTW Future Megas MgSal'!$J$14,'ASETTW Future Megas MgSal'!$N$14,'ASETTW Future Megas MgSal'!$R$14,'ASETTW Future Megas MgSal'!$V$14)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78F-4BCF-A72E-8B50DE936F82}"/>
            </c:ext>
          </c:extLst>
        </c:ser>
        <c:ser>
          <c:idx val="13"/>
          <c:order val="14"/>
          <c:tx>
            <c:strRef>
              <c:f>'ASETTW Future Megas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MgSal'!$D$15:$W$15</c15:sqref>
                  </c15:fullRef>
                </c:ext>
              </c:extLst>
              <c:f>('ASETTW Future Megas MgSal'!$F$15,'ASETTW Future Megas MgSal'!$J$15,'ASETTW Future Megas MgSal'!$N$15,'ASETTW Future Megas MgSal'!$R$15,'ASETTW Future Megas MgSal'!$V$15)</c:f>
              <c:numCache>
                <c:formatCode>General</c:formatCode>
                <c:ptCount val="5"/>
                <c:pt idx="0">
                  <c:v>1.2012272592290874</c:v>
                </c:pt>
                <c:pt idx="1">
                  <c:v>1.131075556627622</c:v>
                </c:pt>
                <c:pt idx="2">
                  <c:v>1.0925969381525904</c:v>
                </c:pt>
                <c:pt idx="3">
                  <c:v>1.0458027397404019</c:v>
                </c:pt>
                <c:pt idx="4">
                  <c:v>1.0026901577090561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78F-4BCF-A72E-8B50DE936F82}"/>
            </c:ext>
          </c:extLst>
        </c:ser>
        <c:ser>
          <c:idx val="14"/>
          <c:order val="15"/>
          <c:tx>
            <c:strRef>
              <c:f>'ASETTW Future Megas MgSal'!$A$16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MgSal'!$D$16:$W$16</c15:sqref>
                  </c15:fullRef>
                </c:ext>
              </c:extLst>
              <c:f>('ASETTW Future Megas MgSal'!$F$16,'ASETTW Future Megas MgSal'!$J$16,'ASETTW Future Megas MgSal'!$N$16,'ASETTW Future Megas MgSal'!$R$16,'ASETTW Future Megas MgSal'!$V$16)</c:f>
              <c:numCache>
                <c:formatCode>General</c:formatCode>
                <c:ptCount val="5"/>
                <c:pt idx="0">
                  <c:v>1.2605005737388737</c:v>
                </c:pt>
                <c:pt idx="1">
                  <c:v>1.1905690887445919</c:v>
                </c:pt>
                <c:pt idx="2">
                  <c:v>1.1399469401634041</c:v>
                </c:pt>
                <c:pt idx="3">
                  <c:v>1.1011515907327529</c:v>
                </c:pt>
                <c:pt idx="4">
                  <c:v>1.06350656990514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78F-4BCF-A72E-8B50DE936F82}"/>
            </c:ext>
          </c:extLst>
        </c:ser>
        <c:ser>
          <c:idx val="15"/>
          <c:order val="16"/>
          <c:tx>
            <c:strRef>
              <c:f>'ASETTW Future Megas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MgSal'!$D$17:$W$17</c15:sqref>
                  </c15:fullRef>
                </c:ext>
              </c:extLst>
              <c:f>('ASETTW Future Megas MgSal'!$F$17,'ASETTW Future Megas MgSal'!$J$17,'ASETTW Future Megas MgSal'!$N$17,'ASETTW Future Megas MgSal'!$R$17,'ASETTW Future Megas MgSal'!$V$17)</c:f>
              <c:numCache>
                <c:formatCode>General</c:formatCode>
                <c:ptCount val="5"/>
                <c:pt idx="0">
                  <c:v>1.2928646872896112</c:v>
                </c:pt>
                <c:pt idx="1">
                  <c:v>1.2208588913367149</c:v>
                </c:pt>
                <c:pt idx="2">
                  <c:v>1.1602276446829751</c:v>
                </c:pt>
                <c:pt idx="3">
                  <c:v>1.1132572235865221</c:v>
                </c:pt>
                <c:pt idx="4">
                  <c:v>1.0669047558613376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78F-4BCF-A72E-8B50DE936F82}"/>
            </c:ext>
          </c:extLst>
        </c:ser>
        <c:ser>
          <c:idx val="16"/>
          <c:order val="17"/>
          <c:tx>
            <c:strRef>
              <c:f>'ASETTW Future Megas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MgSal'!$D$18:$W$18</c15:sqref>
                  </c15:fullRef>
                </c:ext>
              </c:extLst>
              <c:f>('ASETTW Future Megas MgSal'!$F$18,'ASETTW Future Megas MgSal'!$J$18,'ASETTW Future Megas MgSal'!$N$18,'ASETTW Future Megas MgSal'!$R$18,'ASETTW Future Megas MgSal'!$V$18)</c:f>
              <c:numCache>
                <c:formatCode>General</c:formatCode>
                <c:ptCount val="5"/>
                <c:pt idx="0">
                  <c:v>1.34163087890888</c:v>
                </c:pt>
                <c:pt idx="1">
                  <c:v>1.2608156535715378</c:v>
                </c:pt>
                <c:pt idx="2">
                  <c:v>1.2036427768453095</c:v>
                </c:pt>
                <c:pt idx="3">
                  <c:v>1.1688704119558042</c:v>
                </c:pt>
                <c:pt idx="4">
                  <c:v>1.1205753253706432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78F-4BCF-A72E-8B50DE936F82}"/>
            </c:ext>
          </c:extLst>
        </c:ser>
        <c:ser>
          <c:idx val="17"/>
          <c:order val="18"/>
          <c:tx>
            <c:strRef>
              <c:f>'ASETTW Future Megas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MgSal'!$D$19:$W$19</c15:sqref>
                  </c15:fullRef>
                </c:ext>
              </c:extLst>
              <c:f>('ASETTW Future Megas MgSal'!$F$19,'ASETTW Future Megas MgSal'!$J$19,'ASETTW Future Megas MgSal'!$N$19,'ASETTW Future Megas MgSal'!$R$19,'ASETTW Future Megas MgSal'!$V$19)</c:f>
              <c:numCache>
                <c:formatCode>General</c:formatCode>
                <c:ptCount val="5"/>
                <c:pt idx="0">
                  <c:v>1.3316219311869484</c:v>
                </c:pt>
                <c:pt idx="1">
                  <c:v>1.2687671551219315</c:v>
                </c:pt>
                <c:pt idx="2">
                  <c:v>1.2029113339046944</c:v>
                </c:pt>
                <c:pt idx="3">
                  <c:v>1.1592750899910158</c:v>
                </c:pt>
                <c:pt idx="4">
                  <c:v>1.1237411030988502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78F-4BCF-A72E-8B50DE936F82}"/>
            </c:ext>
          </c:extLst>
        </c:ser>
        <c:ser>
          <c:idx val="18"/>
          <c:order val="19"/>
          <c:tx>
            <c:strRef>
              <c:f>'ASETTW Future Megas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MgSal'!$D$20:$W$20</c15:sqref>
                  </c15:fullRef>
                </c:ext>
              </c:extLst>
              <c:f>('ASETTW Future Megas MgSal'!$F$20,'ASETTW Future Megas MgSal'!$J$20,'ASETTW Future Megas MgSal'!$N$20,'ASETTW Future Megas MgSal'!$R$20,'ASETTW Future Megas MgSal'!$V$20)</c:f>
              <c:numCache>
                <c:formatCode>General</c:formatCode>
                <c:ptCount val="5"/>
                <c:pt idx="0">
                  <c:v>1.3491119021282478</c:v>
                </c:pt>
                <c:pt idx="1">
                  <c:v>1.2723275669837577</c:v>
                </c:pt>
                <c:pt idx="2">
                  <c:v>1.19619705637415</c:v>
                </c:pt>
                <c:pt idx="3">
                  <c:v>1.1454941356731503</c:v>
                </c:pt>
                <c:pt idx="4">
                  <c:v>1.1063019543578394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78F-4BCF-A72E-8B50DE936F82}"/>
            </c:ext>
          </c:extLst>
        </c:ser>
        <c:ser>
          <c:idx val="19"/>
          <c:order val="20"/>
          <c:tx>
            <c:strRef>
              <c:f>'ASETTW Future Megas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MgSal'!$D$21:$W$21</c15:sqref>
                  </c15:fullRef>
                </c:ext>
              </c:extLst>
              <c:f>('ASETTW Future Megas MgSal'!$F$21,'ASETTW Future Megas MgSal'!$J$21,'ASETTW Future Megas MgSal'!$N$21,'ASETTW Future Megas MgSal'!$R$21,'ASETTW Future Megas MgSal'!$V$21)</c:f>
              <c:numCache>
                <c:formatCode>General</c:formatCode>
                <c:ptCount val="5"/>
                <c:pt idx="0">
                  <c:v>1.324808656167402</c:v>
                </c:pt>
                <c:pt idx="1">
                  <c:v>1.2475834010815787</c:v>
                </c:pt>
                <c:pt idx="2">
                  <c:v>1.1818281939046973</c:v>
                </c:pt>
                <c:pt idx="3">
                  <c:v>1.1345179963142549</c:v>
                </c:pt>
                <c:pt idx="4">
                  <c:v>1.0897634438724269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78F-4BCF-A72E-8B50DE936F82}"/>
            </c:ext>
          </c:extLst>
        </c:ser>
        <c:ser>
          <c:idx val="20"/>
          <c:order val="21"/>
          <c:tx>
            <c:strRef>
              <c:f>'ASETTW Future Megas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MgSal'!$D$22:$W$22</c15:sqref>
                  </c15:fullRef>
                </c:ext>
              </c:extLst>
              <c:f>('ASETTW Future Megas MgSal'!$F$22,'ASETTW Future Megas MgSal'!$J$22,'ASETTW Future Megas MgSal'!$N$22,'ASETTW Future Megas MgSal'!$R$22,'ASETTW Future Megas MgSal'!$V$22)</c:f>
              <c:numCache>
                <c:formatCode>General</c:formatCode>
                <c:ptCount val="5"/>
                <c:pt idx="0">
                  <c:v>1.343825618298139</c:v>
                </c:pt>
                <c:pt idx="1">
                  <c:v>1.2982082960145804</c:v>
                </c:pt>
                <c:pt idx="2">
                  <c:v>1.2305290667941369</c:v>
                </c:pt>
                <c:pt idx="3">
                  <c:v>1.177002272482071</c:v>
                </c:pt>
                <c:pt idx="4">
                  <c:v>1.1470688404088052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78F-4BCF-A72E-8B50DE936F82}"/>
            </c:ext>
          </c:extLst>
        </c:ser>
        <c:ser>
          <c:idx val="21"/>
          <c:order val="22"/>
          <c:tx>
            <c:strRef>
              <c:f>'ASETTW Future Megas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MgSal'!$D$23:$W$23</c15:sqref>
                  </c15:fullRef>
                </c:ext>
              </c:extLst>
              <c:f>('ASETTW Future Megas MgSal'!$F$23,'ASETTW Future Megas MgSal'!$J$23,'ASETTW Future Megas MgSal'!$N$23,'ASETTW Future Megas MgSal'!$R$23,'ASETTW Future Megas MgSal'!$V$23)</c:f>
              <c:numCache>
                <c:formatCode>General</c:formatCode>
                <c:ptCount val="5"/>
                <c:pt idx="0">
                  <c:v>1.3548647032417898</c:v>
                </c:pt>
                <c:pt idx="1">
                  <c:v>1.2808224159092261</c:v>
                </c:pt>
                <c:pt idx="2">
                  <c:v>1.2167780097715748</c:v>
                </c:pt>
                <c:pt idx="3">
                  <c:v>1.1756765764127111</c:v>
                </c:pt>
                <c:pt idx="4">
                  <c:v>1.1306123158934491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 Megas MgSal'!$H$23</c15:sqref>
                  <c15:spPr xmlns:c15="http://schemas.microsoft.com/office/drawing/2012/chart">
                    <a:ln w="28575" cap="rnd">
                      <a:solidFill>
                        <a:srgbClr val="FFC00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FFC000"/>
                      </a:solidFill>
                      <a:ln w="9525">
                        <a:solidFill>
                          <a:srgbClr val="FFC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E78F-4BCF-A72E-8B50DE936F82}"/>
            </c:ext>
          </c:extLst>
        </c:ser>
        <c:ser>
          <c:idx val="22"/>
          <c:order val="23"/>
          <c:tx>
            <c:strRef>
              <c:f>'ASETTW Future Megas MgSal'!$A$24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MgSal'!$D$24:$W$24</c15:sqref>
                  </c15:fullRef>
                </c:ext>
              </c:extLst>
              <c:f>('ASETTW Future Megas MgSal'!$F$24,'ASETTW Future Megas MgSal'!$J$24,'ASETTW Future Megas MgSal'!$N$24,'ASETTW Future Megas MgSal'!$R$24,'ASETTW Future Megas MgSal'!$V$24)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78F-4BCF-A72E-8B50DE936F82}"/>
            </c:ext>
          </c:extLst>
        </c:ser>
        <c:ser>
          <c:idx val="23"/>
          <c:order val="24"/>
          <c:tx>
            <c:strRef>
              <c:f>'ASETTW Future Megas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MgSal'!$D$25:$W$25</c15:sqref>
                  </c15:fullRef>
                </c:ext>
              </c:extLst>
              <c:f>('ASETTW Future Megas MgSal'!$F$25,'ASETTW Future Megas MgSal'!$J$25,'ASETTW Future Megas MgSal'!$N$25,'ASETTW Future Megas MgSal'!$R$25,'ASETTW Future Megas MgSal'!$V$25)</c:f>
              <c:numCache>
                <c:formatCode>General</c:formatCode>
                <c:ptCount val="5"/>
                <c:pt idx="0">
                  <c:v>1.3148002840791682</c:v>
                </c:pt>
                <c:pt idx="1">
                  <c:v>1.2508858546279136</c:v>
                </c:pt>
                <c:pt idx="2">
                  <c:v>1.1979758662774578</c:v>
                </c:pt>
                <c:pt idx="3">
                  <c:v>1.1479630895049464</c:v>
                </c:pt>
                <c:pt idx="4">
                  <c:v>1.1022622437833813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78F-4BCF-A72E-8B50DE936F82}"/>
            </c:ext>
          </c:extLst>
        </c:ser>
        <c:ser>
          <c:idx val="24"/>
          <c:order val="25"/>
          <c:tx>
            <c:strRef>
              <c:f>'ASETTW Future Megas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MgSal'!$D$26:$W$26</c15:sqref>
                  </c15:fullRef>
                </c:ext>
              </c:extLst>
              <c:f>('ASETTW Future Megas MgSal'!$F$26,'ASETTW Future Megas MgSal'!$J$26,'ASETTW Future Megas MgSal'!$N$26,'ASETTW Future Megas MgSal'!$R$26,'ASETTW Future Megas MgSal'!$V$26)</c:f>
              <c:numCache>
                <c:formatCode>General</c:formatCode>
                <c:ptCount val="5"/>
                <c:pt idx="0">
                  <c:v>1.3823760904387277</c:v>
                </c:pt>
                <c:pt idx="1">
                  <c:v>1.3172129395273937</c:v>
                </c:pt>
                <c:pt idx="2">
                  <c:v>1.2434791318288485</c:v>
                </c:pt>
                <c:pt idx="3">
                  <c:v>1.1933998775578789</c:v>
                </c:pt>
                <c:pt idx="4">
                  <c:v>1.1653638223196583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E78F-4BCF-A72E-8B50DE936F82}"/>
            </c:ext>
          </c:extLst>
        </c:ser>
        <c:ser>
          <c:idx val="25"/>
          <c:order val="26"/>
          <c:tx>
            <c:strRef>
              <c:f>'ASETTW Future Megas MgSal'!$A$27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MgSal'!$D$27:$W$27</c15:sqref>
                  </c15:fullRef>
                </c:ext>
              </c:extLst>
              <c:f>('ASETTW Future Megas MgSal'!$F$27,'ASETTW Future Megas MgSal'!$J$27,'ASETTW Future Megas MgSal'!$N$27,'ASETTW Future Megas MgSal'!$R$27,'ASETTW Future Megas MgSal'!$V$27)</c:f>
              <c:numCache>
                <c:formatCode>General</c:formatCode>
                <c:ptCount val="5"/>
                <c:pt idx="0">
                  <c:v>1.3841329890501173</c:v>
                </c:pt>
                <c:pt idx="1">
                  <c:v>1.3260768342792886</c:v>
                </c:pt>
                <c:pt idx="2">
                  <c:v>1.2591202689772392</c:v>
                </c:pt>
                <c:pt idx="3">
                  <c:v>1.2117118910318252</c:v>
                </c:pt>
                <c:pt idx="4">
                  <c:v>1.1817506018783932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78F-4BCF-A72E-8B50DE936F82}"/>
            </c:ext>
          </c:extLst>
        </c:ser>
        <c:ser>
          <c:idx val="26"/>
          <c:order val="27"/>
          <c:tx>
            <c:strRef>
              <c:f>'ASETTW Future Megas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MgSal'!$D$28:$W$28</c15:sqref>
                  </c15:fullRef>
                </c:ext>
              </c:extLst>
              <c:f>('ASETTW Future Megas MgSal'!$F$28,'ASETTW Future Megas MgSal'!$J$28,'ASETTW Future Megas MgSal'!$N$28,'ASETTW Future Megas MgSal'!$R$28,'ASETTW Future Megas MgSal'!$V$28)</c:f>
              <c:numCache>
                <c:formatCode>General</c:formatCode>
                <c:ptCount val="5"/>
                <c:pt idx="0">
                  <c:v>1.4052763274052995</c:v>
                </c:pt>
                <c:pt idx="1">
                  <c:v>1.3457651199608893</c:v>
                </c:pt>
                <c:pt idx="2">
                  <c:v>1.2875275643995268</c:v>
                </c:pt>
                <c:pt idx="3">
                  <c:v>1.2335648240869308</c:v>
                </c:pt>
                <c:pt idx="4">
                  <c:v>1.1941523837252244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78F-4BCF-A72E-8B50DE936F82}"/>
            </c:ext>
          </c:extLst>
        </c:ser>
        <c:ser>
          <c:idx val="27"/>
          <c:order val="28"/>
          <c:tx>
            <c:strRef>
              <c:f>'ASETTW Future Megas MgSal'!$A$29</c:f>
              <c:strCache>
                <c:ptCount val="1"/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MgSal'!$D$29:$W$29</c15:sqref>
                  </c15:fullRef>
                </c:ext>
              </c:extLst>
              <c:f>('ASETTW Future Megas MgSal'!$F$29,'ASETTW Future Megas MgSal'!$J$29,'ASETTW Future Megas MgSal'!$N$29,'ASETTW Future Megas MgSal'!$R$29,'ASETTW Future Megas MgSal'!$V$29)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78F-4BCF-A72E-8B50DE936F82}"/>
            </c:ext>
          </c:extLst>
        </c:ser>
        <c:ser>
          <c:idx val="28"/>
          <c:order val="29"/>
          <c:tx>
            <c:strRef>
              <c:f>'ASETTW Future Megas MgSal'!$A$30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MgSal'!$D$30:$W$30</c15:sqref>
                  </c15:fullRef>
                </c:ext>
              </c:extLst>
              <c:f>('ASETTW Future Megas MgSal'!$F$30,'ASETTW Future Megas MgSal'!$J$30,'ASETTW Future Megas MgSal'!$N$30,'ASETTW Future Megas MgSal'!$R$30,'ASETTW Future Megas MgSal'!$V$30)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78F-4BCF-A72E-8B50DE936F82}"/>
            </c:ext>
          </c:extLst>
        </c:ser>
        <c:ser>
          <c:idx val="29"/>
          <c:order val="30"/>
          <c:tx>
            <c:strRef>
              <c:f>'ASETTW Future Megas MgSal'!$A$31</c:f>
              <c:strCache>
                <c:ptCount val="1"/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MgSal'!$D$31:$W$31</c15:sqref>
                  </c15:fullRef>
                </c:ext>
              </c:extLst>
              <c:f>('ASETTW Future Megas MgSal'!$F$31,'ASETTW Future Megas MgSal'!$J$31,'ASETTW Future Megas MgSal'!$N$31,'ASETTW Future Megas MgSal'!$R$31,'ASETTW Future Megas MgSal'!$V$31)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78F-4BCF-A72E-8B50DE936F82}"/>
            </c:ext>
          </c:extLst>
        </c:ser>
        <c:ser>
          <c:idx val="30"/>
          <c:order val="31"/>
          <c:tx>
            <c:strRef>
              <c:f>'ASETTW Future Megas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MgSal'!$D$32:$W$32</c15:sqref>
                  </c15:fullRef>
                </c:ext>
              </c:extLst>
              <c:f>('ASETTW Future Megas MgSal'!$F$32,'ASETTW Future Megas MgSal'!$J$32,'ASETTW Future Megas MgSal'!$N$32,'ASETTW Future Megas MgSal'!$R$32,'ASETTW Future Megas MgSal'!$V$32)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78F-4BCF-A72E-8B50DE936F82}"/>
            </c:ext>
          </c:extLst>
        </c:ser>
        <c:ser>
          <c:idx val="31"/>
          <c:order val="32"/>
          <c:tx>
            <c:strRef>
              <c:f>'ASETTW Future Megas MgSal'!$A$33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MgSal'!$D$33:$W$33</c15:sqref>
                  </c15:fullRef>
                </c:ext>
              </c:extLst>
              <c:f>('ASETTW Future Megas MgSal'!$F$33,'ASETTW Future Megas MgSal'!$J$33,'ASETTW Future Megas MgSal'!$N$33,'ASETTW Future Megas MgSal'!$R$33,'ASETTW Future Megas MgSal'!$V$33)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78F-4BCF-A72E-8B50DE936F82}"/>
            </c:ext>
          </c:extLst>
        </c:ser>
        <c:ser>
          <c:idx val="32"/>
          <c:order val="33"/>
          <c:tx>
            <c:strRef>
              <c:f>'ASETTW Future Megas MgSal'!$A$34</c:f>
              <c:strCache>
                <c:ptCount val="1"/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MgSal'!$D$34:$W$34</c15:sqref>
                  </c15:fullRef>
                </c:ext>
              </c:extLst>
              <c:f>('ASETTW Future Megas MgSal'!$F$34,'ASETTW Future Megas MgSal'!$J$34,'ASETTW Future Megas MgSal'!$N$34,'ASETTW Future Megas MgSal'!$R$34,'ASETTW Future Megas MgSal'!$V$34)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78F-4BCF-A72E-8B50DE936F82}"/>
            </c:ext>
          </c:extLst>
        </c:ser>
        <c:ser>
          <c:idx val="33"/>
          <c:order val="34"/>
          <c:tx>
            <c:strRef>
              <c:f>'ASETTW Future Megas MgSal'!$A$35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MgSal'!$D$35:$W$35</c15:sqref>
                  </c15:fullRef>
                </c:ext>
              </c:extLst>
              <c:f>('ASETTW Future Megas MgSal'!$F$35,'ASETTW Future Megas MgSal'!$J$35,'ASETTW Future Megas MgSal'!$N$35,'ASETTW Future Megas MgSal'!$R$35,'ASETTW Future Megas MgSal'!$V$35)</c:f>
              <c:numCache>
                <c:formatCode>General</c:formatCode>
                <c:ptCount val="5"/>
                <c:pt idx="0">
                  <c:v>1.0372277435821469</c:v>
                </c:pt>
                <c:pt idx="1">
                  <c:v>0.9658037089511583</c:v>
                </c:pt>
                <c:pt idx="2">
                  <c:v>0.9229223113452113</c:v>
                </c:pt>
                <c:pt idx="3">
                  <c:v>0.88684014193038541</c:v>
                </c:pt>
                <c:pt idx="4">
                  <c:v>0.85500109332859431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78F-4BCF-A72E-8B50DE936F82}"/>
            </c:ext>
          </c:extLst>
        </c:ser>
        <c:ser>
          <c:idx val="34"/>
          <c:order val="35"/>
          <c:tx>
            <c:strRef>
              <c:f>'ASETTW Future Megas MgSal'!$A$36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MgSal'!$D$36:$W$36</c15:sqref>
                  </c15:fullRef>
                </c:ext>
              </c:extLst>
              <c:f>('ASETTW Future Megas MgSal'!$F$36,'ASETTW Future Megas MgSal'!$J$36,'ASETTW Future Megas MgSal'!$N$36,'ASETTW Future Megas MgSal'!$R$36,'ASETTW Future Megas MgSal'!$V$36)</c:f>
              <c:numCache>
                <c:formatCode>General</c:formatCode>
                <c:ptCount val="5"/>
                <c:pt idx="0">
                  <c:v>1.0292675987984976</c:v>
                </c:pt>
                <c:pt idx="1">
                  <c:v>0.97968393646299634</c:v>
                </c:pt>
                <c:pt idx="2">
                  <c:v>0.9376270454363248</c:v>
                </c:pt>
                <c:pt idx="3">
                  <c:v>0.90021348780992461</c:v>
                </c:pt>
                <c:pt idx="4">
                  <c:v>0.86943763700068311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78F-4BCF-A72E-8B50DE936F82}"/>
            </c:ext>
          </c:extLst>
        </c:ser>
        <c:ser>
          <c:idx val="35"/>
          <c:order val="36"/>
          <c:tx>
            <c:strRef>
              <c:f>'ASETTW Future Megas MgSal'!$A$37</c:f>
              <c:strCache>
                <c:ptCount val="1"/>
                <c:pt idx="0">
                  <c:v>Mega Latios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MgSal'!$D$37:$W$37</c15:sqref>
                  </c15:fullRef>
                </c:ext>
              </c:extLst>
              <c:f>('ASETTW Future Megas MgSal'!$F$37,'ASETTW Future Megas MgSal'!$J$37,'ASETTW Future Megas MgSal'!$N$37,'ASETTW Future Megas MgSal'!$R$37,'ASETTW Future Megas MgSal'!$V$37)</c:f>
              <c:numCache>
                <c:formatCode>General</c:formatCode>
                <c:ptCount val="5"/>
                <c:pt idx="0">
                  <c:v>1.1099510949083704</c:v>
                </c:pt>
                <c:pt idx="1">
                  <c:v>1.0519689246367045</c:v>
                </c:pt>
                <c:pt idx="2">
                  <c:v>1.0105720190935543</c:v>
                </c:pt>
                <c:pt idx="3">
                  <c:v>0.96879445439833833</c:v>
                </c:pt>
                <c:pt idx="4">
                  <c:v>0.93291733603317661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78F-4BCF-A72E-8B50DE936F82}"/>
            </c:ext>
          </c:extLst>
        </c:ser>
        <c:ser>
          <c:idx val="36"/>
          <c:order val="37"/>
          <c:tx>
            <c:strRef>
              <c:f>'ASETTW Future Megas MgSal'!$A$38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MgSal'!$D$38:$W$38</c15:sqref>
                  </c15:fullRef>
                </c:ext>
              </c:extLst>
              <c:f>('ASETTW Future Megas MgSal'!$F$38,'ASETTW Future Megas MgSal'!$J$38,'ASETTW Future Megas MgSal'!$N$38,'ASETTW Future Megas MgSal'!$R$38,'ASETTW Future Megas MgSal'!$V$38)</c:f>
              <c:numCache>
                <c:formatCode>General</c:formatCode>
                <c:ptCount val="5"/>
                <c:pt idx="0">
                  <c:v>1.1274638022872543</c:v>
                </c:pt>
                <c:pt idx="1">
                  <c:v>1.0791128547741018</c:v>
                </c:pt>
                <c:pt idx="2">
                  <c:v>1.0268873846488511</c:v>
                </c:pt>
                <c:pt idx="3">
                  <c:v>0.98969471800834452</c:v>
                </c:pt>
                <c:pt idx="4">
                  <c:v>0.95397527078387856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78F-4BCF-A72E-8B50DE936F82}"/>
            </c:ext>
          </c:extLst>
        </c:ser>
        <c:ser>
          <c:idx val="37"/>
          <c:order val="38"/>
          <c:tx>
            <c:strRef>
              <c:f>'ASETTW Future Megas MgSal'!$A$39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MgSal'!$D$39:$W$39</c15:sqref>
                  </c15:fullRef>
                </c:ext>
              </c:extLst>
              <c:f>('ASETTW Future Megas MgSal'!$F$39,'ASETTW Future Megas MgSal'!$J$39,'ASETTW Future Megas MgSal'!$N$39,'ASETTW Future Megas MgSal'!$R$39,'ASETTW Future Megas MgSal'!$V$39)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78F-4BCF-A72E-8B50DE936F82}"/>
            </c:ext>
          </c:extLst>
        </c:ser>
        <c:ser>
          <c:idx val="38"/>
          <c:order val="39"/>
          <c:tx>
            <c:strRef>
              <c:f>'ASETTW Future Megas MgSal'!$A$40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MgSal'!$D$40:$W$40</c15:sqref>
                  </c15:fullRef>
                </c:ext>
              </c:extLst>
              <c:f>('ASETTW Future Megas MgSal'!$F$40,'ASETTW Future Megas MgSal'!$J$40,'ASETTW Future Megas MgSal'!$N$40,'ASETTW Future Megas MgSal'!$R$40,'ASETTW Future Megas MgSal'!$V$40)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78F-4BCF-A72E-8B50DE936F82}"/>
            </c:ext>
          </c:extLst>
        </c:ser>
        <c:ser>
          <c:idx val="39"/>
          <c:order val="40"/>
          <c:tx>
            <c:strRef>
              <c:f>'ASETTW Future Megas MgSal'!$A$41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MgSal'!$D$41:$W$41</c15:sqref>
                  </c15:fullRef>
                </c:ext>
              </c:extLst>
              <c:f>('ASETTW Future Megas MgSal'!$F$41,'ASETTW Future Megas MgSal'!$J$41,'ASETTW Future Megas MgSal'!$N$41,'ASETTW Future Megas MgSal'!$R$41,'ASETTW Future Megas MgSal'!$V$41)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78F-4BCF-A72E-8B50DE936F82}"/>
            </c:ext>
          </c:extLst>
        </c:ser>
        <c:ser>
          <c:idx val="40"/>
          <c:order val="41"/>
          <c:tx>
            <c:strRef>
              <c:f>'ASETTW Future Megas MgSal'!$A$42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MgSal'!$D$42:$W$42</c15:sqref>
                  </c15:fullRef>
                </c:ext>
              </c:extLst>
              <c:f>('ASETTW Future Megas MgSal'!$F$42,'ASETTW Future Megas MgSal'!$J$42,'ASETTW Future Megas MgSal'!$N$42,'ASETTW Future Megas MgSal'!$R$42,'ASETTW Future Megas MgSal'!$V$42)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78F-4BCF-A72E-8B50DE936F82}"/>
            </c:ext>
          </c:extLst>
        </c:ser>
        <c:ser>
          <c:idx val="41"/>
          <c:order val="42"/>
          <c:tx>
            <c:strRef>
              <c:f>'ASETTW Future Megas MgSal'!$A$43</c:f>
              <c:strCache>
                <c:ptCount val="1"/>
                <c:pt idx="0">
                  <c:v>Mega Ampharos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MgSal'!$D$43:$W$43</c15:sqref>
                  </c15:fullRef>
                </c:ext>
              </c:extLst>
              <c:f>('ASETTW Future Megas MgSal'!$F$43,'ASETTW Future Megas MgSal'!$J$43,'ASETTW Future Megas MgSal'!$N$43,'ASETTW Future Megas MgSal'!$R$43,'ASETTW Future Megas MgSal'!$V$43)</c:f>
              <c:numCache>
                <c:formatCode>General</c:formatCode>
                <c:ptCount val="5"/>
                <c:pt idx="0">
                  <c:v>1.2205876237491495</c:v>
                </c:pt>
                <c:pt idx="1">
                  <c:v>1.1556884711118693</c:v>
                </c:pt>
                <c:pt idx="2">
                  <c:v>1.0982077963410994</c:v>
                </c:pt>
                <c:pt idx="3">
                  <c:v>1.056019312478307</c:v>
                </c:pt>
                <c:pt idx="4">
                  <c:v>1.0205469574613897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78F-4BCF-A72E-8B50DE936F82}"/>
            </c:ext>
          </c:extLst>
        </c:ser>
        <c:ser>
          <c:idx val="42"/>
          <c:order val="43"/>
          <c:tx>
            <c:strRef>
              <c:f>'ASETTW Future Megas MgSal'!$A$44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MgSal'!$D$44:$W$44</c15:sqref>
                  </c15:fullRef>
                </c:ext>
              </c:extLst>
              <c:f>('ASETTW Future Megas MgSal'!$F$44,'ASETTW Future Megas MgSal'!$J$44,'ASETTW Future Megas MgSal'!$N$44,'ASETTW Future Megas MgSal'!$R$44,'ASETTW Future Megas MgSal'!$V$44)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78F-4BCF-A72E-8B50DE936F82}"/>
            </c:ext>
          </c:extLst>
        </c:ser>
        <c:ser>
          <c:idx val="43"/>
          <c:order val="44"/>
          <c:tx>
            <c:strRef>
              <c:f>'ASETTW Future Megas MgSal'!$A$45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MgSal'!$D$45:$W$45</c15:sqref>
                  </c15:fullRef>
                </c:ext>
              </c:extLst>
              <c:f>('ASETTW Future Megas MgSal'!$F$45,'ASETTW Future Megas MgSal'!$J$45,'ASETTW Future Megas MgSal'!$N$45,'ASETTW Future Megas MgSal'!$R$45,'ASETTW Future Megas MgSal'!$V$45)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78F-4BCF-A72E-8B50DE936F82}"/>
            </c:ext>
          </c:extLst>
        </c:ser>
        <c:ser>
          <c:idx val="44"/>
          <c:order val="45"/>
          <c:tx>
            <c:strRef>
              <c:f>'ASETTW Future Megas MgSal'!$A$46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MgSal'!$D$46:$W$46</c15:sqref>
                  </c15:fullRef>
                </c:ext>
              </c:extLst>
              <c:f>('ASETTW Future Megas MgSal'!$F$46,'ASETTW Future Megas MgSal'!$J$46,'ASETTW Future Megas MgSal'!$N$46,'ASETTW Future Megas MgSal'!$R$46,'ASETTW Future Megas MgSal'!$V$46)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78F-4BCF-A72E-8B50DE936F82}"/>
            </c:ext>
          </c:extLst>
        </c:ser>
        <c:ser>
          <c:idx val="45"/>
          <c:order val="46"/>
          <c:tx>
            <c:strRef>
              <c:f>'ASETTW Future Megas MgSal'!$A$47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MgSal'!$D$47:$W$47</c15:sqref>
                  </c15:fullRef>
                </c:ext>
              </c:extLst>
              <c:f>('ASETTW Future Megas MgSal'!$F$47,'ASETTW Future Megas MgSal'!$J$47,'ASETTW Future Megas MgSal'!$N$47,'ASETTW Future Megas MgSal'!$R$47,'ASETTW Future Megas MgSal'!$V$47)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78F-4BCF-A72E-8B50DE936F82}"/>
            </c:ext>
          </c:extLst>
        </c:ser>
        <c:ser>
          <c:idx val="46"/>
          <c:order val="47"/>
          <c:tx>
            <c:strRef>
              <c:f>'ASETTW Future Megas MgSal'!$A$48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MgSal'!$D$48:$W$48</c15:sqref>
                  </c15:fullRef>
                </c:ext>
              </c:extLst>
              <c:f>('ASETTW Future Megas MgSal'!$F$48,'ASETTW Future Megas MgSal'!$J$48,'ASETTW Future Megas MgSal'!$N$48,'ASETTW Future Megas MgSal'!$R$48,'ASETTW Future Megas MgSal'!$V$48)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78F-4BCF-A72E-8B50DE936F82}"/>
            </c:ext>
          </c:extLst>
        </c:ser>
        <c:ser>
          <c:idx val="47"/>
          <c:order val="48"/>
          <c:tx>
            <c:strRef>
              <c:f>'ASETTW Future Megas MgSal'!$A$49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MgSal'!$D$49:$W$49</c15:sqref>
                  </c15:fullRef>
                </c:ext>
              </c:extLst>
              <c:f>('ASETTW Future Megas MgSal'!$F$49,'ASETTW Future Megas MgSal'!$J$49,'ASETTW Future Megas MgSal'!$N$49,'ASETTW Future Megas MgSal'!$R$49,'ASETTW Future Megas MgSal'!$V$49)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78F-4BCF-A72E-8B50DE936F82}"/>
            </c:ext>
          </c:extLst>
        </c:ser>
        <c:ser>
          <c:idx val="48"/>
          <c:order val="49"/>
          <c:tx>
            <c:strRef>
              <c:f>'ASETTW Future Megas MgSal'!$A$50</c:f>
              <c:strCache>
                <c:ptCount val="1"/>
                <c:pt idx="0">
                  <c:v>Mega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MgSal'!$D$50:$W$50</c15:sqref>
                  </c15:fullRef>
                </c:ext>
              </c:extLst>
              <c:f>('ASETTW Future Megas MgSal'!$F$50,'ASETTW Future Megas MgSal'!$J$50,'ASETTW Future Megas MgSal'!$N$50,'ASETTW Future Megas MgSal'!$R$50,'ASETTW Future Megas MgSal'!$V$50)</c:f>
              <c:numCache>
                <c:formatCode>General</c:formatCode>
                <c:ptCount val="5"/>
                <c:pt idx="0">
                  <c:v>1.246972553541428</c:v>
                </c:pt>
                <c:pt idx="1">
                  <c:v>1.1863623847231055</c:v>
                </c:pt>
                <c:pt idx="2">
                  <c:v>1.1238079147793227</c:v>
                </c:pt>
                <c:pt idx="3">
                  <c:v>1.0767525601485786</c:v>
                </c:pt>
                <c:pt idx="4">
                  <c:v>1.0408940897104026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78F-4BCF-A72E-8B50DE936F82}"/>
            </c:ext>
          </c:extLst>
        </c:ser>
        <c:ser>
          <c:idx val="49"/>
          <c:order val="50"/>
          <c:tx>
            <c:strRef>
              <c:f>'ASETTW Future Megas MgSal'!$A$51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MgSal'!$D$51:$W$51</c15:sqref>
                  </c15:fullRef>
                </c:ext>
              </c:extLst>
              <c:f>('ASETTW Future Megas MgSal'!$F$51,'ASETTW Future Megas MgSal'!$J$51,'ASETTW Future Megas MgSal'!$N$51,'ASETTW Future Megas MgSal'!$R$51,'ASETTW Future Megas MgSal'!$V$51)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E78F-4BCF-A72E-8B50DE936F82}"/>
            </c:ext>
          </c:extLst>
        </c:ser>
        <c:ser>
          <c:idx val="50"/>
          <c:order val="51"/>
          <c:tx>
            <c:strRef>
              <c:f>'ASETTW Future Megas MgSal'!$A$52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44450" cap="rnd">
              <a:solidFill>
                <a:schemeClr val="accent6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MgSal'!$D$52:$W$52</c15:sqref>
                  </c15:fullRef>
                </c:ext>
              </c:extLst>
              <c:f>('ASETTW Future Megas MgSal'!$F$52,'ASETTW Future Megas MgSal'!$J$52,'ASETTW Future Megas MgSal'!$N$52,'ASETTW Future Megas MgSal'!$R$52,'ASETTW Future Megas MgSal'!$V$52)</c:f>
              <c:numCache>
                <c:formatCode>General</c:formatCode>
                <c:ptCount val="5"/>
                <c:pt idx="0">
                  <c:v>1.2669539469244164</c:v>
                </c:pt>
                <c:pt idx="1">
                  <c:v>1.2002013173358481</c:v>
                </c:pt>
                <c:pt idx="2">
                  <c:v>1.1301735277750549</c:v>
                </c:pt>
                <c:pt idx="3">
                  <c:v>1.0698640599332203</c:v>
                </c:pt>
                <c:pt idx="4">
                  <c:v>1.0281889737953729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E78F-4BCF-A72E-8B50DE936F82}"/>
            </c:ext>
          </c:extLst>
        </c:ser>
        <c:ser>
          <c:idx val="51"/>
          <c:order val="52"/>
          <c:tx>
            <c:strRef>
              <c:f>'ASETTW Future Megas MgSal'!$A$53</c:f>
              <c:strCache>
                <c:ptCount val="1"/>
                <c:pt idx="0">
                  <c:v>Mega Ampharos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MgSal'!$D$53:$W$53</c15:sqref>
                  </c15:fullRef>
                </c:ext>
              </c:extLst>
              <c:f>('ASETTW Future Megas MgSal'!$F$53,'ASETTW Future Megas MgSal'!$J$53,'ASETTW Future Megas MgSal'!$N$53,'ASETTW Future Megas MgSal'!$R$53,'ASETTW Future Megas MgSal'!$V$53)</c:f>
              <c:numCache>
                <c:formatCode>General</c:formatCode>
                <c:ptCount val="5"/>
                <c:pt idx="0">
                  <c:v>1.3101517099172388</c:v>
                </c:pt>
                <c:pt idx="1">
                  <c:v>1.2453260786638485</c:v>
                </c:pt>
                <c:pt idx="2">
                  <c:v>1.1862502047616144</c:v>
                </c:pt>
                <c:pt idx="3">
                  <c:v>1.1417355778125351</c:v>
                </c:pt>
                <c:pt idx="4">
                  <c:v>1.103883898237642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E78F-4BCF-A72E-8B50DE936F82}"/>
            </c:ext>
          </c:extLst>
        </c:ser>
        <c:ser>
          <c:idx val="52"/>
          <c:order val="53"/>
          <c:tx>
            <c:strRef>
              <c:f>'ASETTW Future Megas MgSal'!$A$54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MgSal'!$D$54:$W$54</c15:sqref>
                  </c15:fullRef>
                </c:ext>
              </c:extLst>
              <c:f>('ASETTW Future Megas MgSal'!$F$54,'ASETTW Future Megas MgSal'!$J$54,'ASETTW Future Megas MgSal'!$N$54,'ASETTW Future Megas MgSal'!$R$54,'ASETTW Future Megas MgSal'!$V$54)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E78F-4BCF-A72E-8B50DE936F82}"/>
            </c:ext>
          </c:extLst>
        </c:ser>
        <c:ser>
          <c:idx val="53"/>
          <c:order val="54"/>
          <c:tx>
            <c:strRef>
              <c:f>'ASETTW Future Megas MgSal'!$A$55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MgSal'!$D$55:$W$55</c15:sqref>
                  </c15:fullRef>
                </c:ext>
              </c:extLst>
              <c:f>('ASETTW Future Megas MgSal'!$F$55,'ASETTW Future Megas MgSal'!$J$55,'ASETTW Future Megas MgSal'!$N$55,'ASETTW Future Megas MgSal'!$R$55,'ASETTW Future Megas MgSal'!$V$55)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E78F-4BCF-A72E-8B50DE936F82}"/>
            </c:ext>
          </c:extLst>
        </c:ser>
        <c:ser>
          <c:idx val="54"/>
          <c:order val="55"/>
          <c:tx>
            <c:strRef>
              <c:f>'ASETTW Future Megas MgSal'!$A$56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MgSal'!$D$56:$W$56</c15:sqref>
                  </c15:fullRef>
                </c:ext>
              </c:extLst>
              <c:f>('ASETTW Future Megas MgSal'!$F$56,'ASETTW Future Megas MgSal'!$J$56,'ASETTW Future Megas MgSal'!$N$56,'ASETTW Future Megas MgSal'!$R$56,'ASETTW Future Megas MgSal'!$V$56)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E78F-4BCF-A72E-8B50DE936F82}"/>
            </c:ext>
          </c:extLst>
        </c:ser>
        <c:ser>
          <c:idx val="55"/>
          <c:order val="56"/>
          <c:tx>
            <c:strRef>
              <c:f>'ASETTW Future Megas MgSal'!$A$57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MgSal'!$D$57:$W$57</c15:sqref>
                  </c15:fullRef>
                </c:ext>
              </c:extLst>
              <c:f>('ASETTW Future Megas MgSal'!$F$57,'ASETTW Future Megas MgSal'!$J$57,'ASETTW Future Megas MgSal'!$N$57,'ASETTW Future Megas MgSal'!$R$57,'ASETTW Future Megas MgSal'!$V$57)</c:f>
              <c:numCache>
                <c:formatCode>General</c:formatCode>
                <c:ptCount val="5"/>
                <c:pt idx="0">
                  <c:v>1.366743116933856</c:v>
                </c:pt>
                <c:pt idx="1">
                  <c:v>1.2985103968996732</c:v>
                </c:pt>
                <c:pt idx="2">
                  <c:v>1.2301907697009444</c:v>
                </c:pt>
                <c:pt idx="3">
                  <c:v>1.1786855179403901</c:v>
                </c:pt>
                <c:pt idx="4">
                  <c:v>1.1396018331159614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E78F-4BCF-A72E-8B50DE936F82}"/>
            </c:ext>
          </c:extLst>
        </c:ser>
        <c:ser>
          <c:idx val="56"/>
          <c:order val="57"/>
          <c:tx>
            <c:strRef>
              <c:f>'ASETTW Future Megas MgSal'!$A$58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MgSal'!$D$58:$W$58</c15:sqref>
                  </c15:fullRef>
                </c:ext>
              </c:extLst>
              <c:f>('ASETTW Future Megas MgSal'!$F$58,'ASETTW Future Megas MgSal'!$J$58,'ASETTW Future Megas MgSal'!$N$58,'ASETTW Future Megas MgSal'!$R$58,'ASETTW Future Megas MgSal'!$V$58)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E78F-4BCF-A72E-8B50DE936F82}"/>
            </c:ext>
          </c:extLst>
        </c:ser>
        <c:ser>
          <c:idx val="57"/>
          <c:order val="58"/>
          <c:tx>
            <c:strRef>
              <c:f>'ASETTW Future Megas MgSal'!$A$59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MgSal'!$D$59:$W$59</c15:sqref>
                  </c15:fullRef>
                </c:ext>
              </c:extLst>
              <c:f>('ASETTW Future Megas MgSal'!$F$59,'ASETTW Future Megas MgSal'!$J$59,'ASETTW Future Megas MgSal'!$N$59,'ASETTW Future Megas MgSal'!$R$59,'ASETTW Future Megas MgSal'!$V$59)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E78F-4BCF-A72E-8B50DE936F82}"/>
            </c:ext>
          </c:extLst>
        </c:ser>
        <c:ser>
          <c:idx val="58"/>
          <c:order val="59"/>
          <c:tx>
            <c:strRef>
              <c:f>'ASETTW Future Megas MgSal'!$A$60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MgSal'!$D$60:$W$60</c15:sqref>
                  </c15:fullRef>
                </c:ext>
              </c:extLst>
              <c:f>('ASETTW Future Megas MgSal'!$F$60,'ASETTW Future Megas MgSal'!$J$60,'ASETTW Future Megas MgSal'!$N$60,'ASETTW Future Megas MgSal'!$R$60,'ASETTW Future Megas MgSal'!$V$60)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78F-4BCF-A72E-8B50DE936F82}"/>
            </c:ext>
          </c:extLst>
        </c:ser>
        <c:ser>
          <c:idx val="59"/>
          <c:order val="60"/>
          <c:tx>
            <c:strRef>
              <c:f>'ASETTW Future Megas MgSal'!$A$61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MgSal'!$D$61:$W$61</c15:sqref>
                  </c15:fullRef>
                </c:ext>
              </c:extLst>
              <c:f>('ASETTW Future Megas MgSal'!$F$61,'ASETTW Future Megas MgSal'!$J$61,'ASETTW Future Megas MgSal'!$N$61,'ASETTW Future Megas MgSal'!$R$61,'ASETTW Future Megas MgSal'!$V$61)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E78F-4BCF-A72E-8B50DE936F82}"/>
            </c:ext>
          </c:extLst>
        </c:ser>
        <c:ser>
          <c:idx val="60"/>
          <c:order val="61"/>
          <c:tx>
            <c:strRef>
              <c:f>'ASETTW Future Megas MgSal'!$A$62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MgSal'!$D$62:$W$62</c15:sqref>
                  </c15:fullRef>
                </c:ext>
              </c:extLst>
              <c:f>('ASETTW Future Megas MgSal'!$F$62,'ASETTW Future Megas MgSal'!$J$62,'ASETTW Future Megas MgSal'!$N$62,'ASETTW Future Megas MgSal'!$R$62,'ASETTW Future Megas MgSal'!$V$62)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E78F-4BCF-A72E-8B50DE936F82}"/>
            </c:ext>
          </c:extLst>
        </c:ser>
        <c:ser>
          <c:idx val="61"/>
          <c:order val="62"/>
          <c:tx>
            <c:strRef>
              <c:f>'ASETTW Future Megas MgSal'!$A$63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MgSal'!$D$63:$W$63</c15:sqref>
                  </c15:fullRef>
                </c:ext>
              </c:extLst>
              <c:f>('ASETTW Future Megas MgSal'!$F$63,'ASETTW Future Megas MgSal'!$J$63,'ASETTW Future Megas MgSal'!$N$63,'ASETTW Future Megas MgSal'!$R$63,'ASETTW Future Megas MgSal'!$V$63)</c:f>
              <c:numCache>
                <c:formatCode>General</c:formatCode>
                <c:ptCount val="5"/>
                <c:pt idx="0">
                  <c:v>1.379261257214051</c:v>
                </c:pt>
                <c:pt idx="1">
                  <c:v>1.312764787577809</c:v>
                </c:pt>
                <c:pt idx="2">
                  <c:v>1.2579888361741909</c:v>
                </c:pt>
                <c:pt idx="3">
                  <c:v>1.1973754503958725</c:v>
                </c:pt>
                <c:pt idx="4">
                  <c:v>1.1471309679116584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E78F-4BCF-A72E-8B50DE936F82}"/>
            </c:ext>
          </c:extLst>
        </c:ser>
        <c:ser>
          <c:idx val="62"/>
          <c:order val="63"/>
          <c:tx>
            <c:strRef>
              <c:f>'ASETTW Future Megas MgSal'!$A$64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MgSal'!$D$64:$W$64</c15:sqref>
                  </c15:fullRef>
                </c:ext>
              </c:extLst>
              <c:f>('ASETTW Future Megas MgSal'!$F$64,'ASETTW Future Megas MgSal'!$J$64,'ASETTW Future Megas MgSal'!$N$64,'ASETTW Future Megas MgSal'!$R$64,'ASETTW Future Megas MgSal'!$V$64)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E78F-4BCF-A72E-8B50DE936F82}"/>
            </c:ext>
          </c:extLst>
        </c:ser>
        <c:ser>
          <c:idx val="63"/>
          <c:order val="64"/>
          <c:tx>
            <c:strRef>
              <c:f>'ASETTW Future Megas MgSal'!$A$65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MgSal'!$D$65:$W$65</c15:sqref>
                  </c15:fullRef>
                </c:ext>
              </c:extLst>
              <c:f>('ASETTW Future Megas MgSal'!$F$65,'ASETTW Future Megas MgSal'!$J$65,'ASETTW Future Megas MgSal'!$N$65,'ASETTW Future Megas MgSal'!$R$65,'ASETTW Future Megas MgSal'!$V$65)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E78F-4BCF-A72E-8B50DE936F82}"/>
            </c:ext>
          </c:extLst>
        </c:ser>
        <c:ser>
          <c:idx val="64"/>
          <c:order val="65"/>
          <c:tx>
            <c:strRef>
              <c:f>'ASETTW Future Megas MgSal'!$A$66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MgSal'!$D$66:$W$66</c15:sqref>
                  </c15:fullRef>
                </c:ext>
              </c:extLst>
              <c:f>('ASETTW Future Megas MgSal'!$F$66,'ASETTW Future Megas MgSal'!$J$66,'ASETTW Future Megas MgSal'!$N$66,'ASETTW Future Megas MgSal'!$R$66,'ASETTW Future Megas MgSal'!$V$66)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E78F-4BCF-A72E-8B50DE936F82}"/>
            </c:ext>
          </c:extLst>
        </c:ser>
        <c:ser>
          <c:idx val="65"/>
          <c:order val="66"/>
          <c:tx>
            <c:strRef>
              <c:f>'ASETTW Future Megas MgSal'!$A$67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MgSal'!$D$67:$W$67</c15:sqref>
                  </c15:fullRef>
                </c:ext>
              </c:extLst>
              <c:f>('ASETTW Future Megas MgSal'!$F$67,'ASETTW Future Megas MgSal'!$J$67,'ASETTW Future Megas MgSal'!$N$67,'ASETTW Future Megas MgSal'!$R$67,'ASETTW Future Megas MgSal'!$V$67)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E78F-4BCF-A72E-8B50DE936F82}"/>
            </c:ext>
          </c:extLst>
        </c:ser>
        <c:ser>
          <c:idx val="66"/>
          <c:order val="67"/>
          <c:tx>
            <c:strRef>
              <c:f>'ASETTW Future Megas MgSal'!$A$68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MgSal'!$D$68:$W$68</c15:sqref>
                  </c15:fullRef>
                </c:ext>
              </c:extLst>
              <c:f>('ASETTW Future Megas MgSal'!$F$68,'ASETTW Future Megas MgSal'!$J$68,'ASETTW Future Megas MgSal'!$N$68,'ASETTW Future Megas MgSal'!$R$68,'ASETTW Future Megas MgSal'!$V$68)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E78F-4BCF-A72E-8B50DE936F82}"/>
            </c:ext>
          </c:extLst>
        </c:ser>
        <c:ser>
          <c:idx val="67"/>
          <c:order val="68"/>
          <c:tx>
            <c:strRef>
              <c:f>'ASETTW Future Megas MgSal'!$A$69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MgSal'!$D$69:$W$69</c15:sqref>
                  </c15:fullRef>
                </c:ext>
              </c:extLst>
              <c:f>('ASETTW Future Megas MgSal'!$F$69,'ASETTW Future Megas MgSal'!$J$69,'ASETTW Future Megas MgSal'!$N$69,'ASETTW Future Megas MgSal'!$R$69,'ASETTW Future Megas MgSal'!$V$69)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E78F-4BCF-A72E-8B50DE936F82}"/>
            </c:ext>
          </c:extLst>
        </c:ser>
        <c:ser>
          <c:idx val="68"/>
          <c:order val="69"/>
          <c:tx>
            <c:strRef>
              <c:f>'ASETTW Future Megas MgSal'!$A$70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MgSal'!$D$70:$W$70</c15:sqref>
                  </c15:fullRef>
                </c:ext>
              </c:extLst>
              <c:f>('ASETTW Future Megas MgSal'!$F$70,'ASETTW Future Megas MgSal'!$J$70,'ASETTW Future Megas MgSal'!$N$70,'ASETTW Future Megas MgSal'!$R$70,'ASETTW Future Megas MgSal'!$V$70)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E78F-4BCF-A72E-8B50DE936F82}"/>
            </c:ext>
          </c:extLst>
        </c:ser>
        <c:ser>
          <c:idx val="69"/>
          <c:order val="70"/>
          <c:tx>
            <c:strRef>
              <c:f>'ASETTW Future Megas MgSal'!$A$71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MgSal'!$D$71:$W$71</c15:sqref>
                  </c15:fullRef>
                </c:ext>
              </c:extLst>
              <c:f>('ASETTW Future Megas MgSal'!$F$71,'ASETTW Future Megas MgSal'!$J$71,'ASETTW Future Megas MgSal'!$N$71,'ASETTW Future Megas MgSal'!$R$71,'ASETTW Future Megas MgSal'!$V$71)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E78F-4BCF-A72E-8B50DE936F82}"/>
            </c:ext>
          </c:extLst>
        </c:ser>
        <c:ser>
          <c:idx val="70"/>
          <c:order val="71"/>
          <c:tx>
            <c:strRef>
              <c:f>'ASETTW Future Megas MgSal'!$A$72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MgSal'!$D$72:$W$72</c15:sqref>
                  </c15:fullRef>
                </c:ext>
              </c:extLst>
              <c:f>('ASETTW Future Megas MgSal'!$F$72,'ASETTW Future Megas MgSal'!$J$72,'ASETTW Future Megas MgSal'!$N$72,'ASETTW Future Megas MgSal'!$R$72,'ASETTW Future Megas MgSal'!$V$72)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E78F-4BCF-A72E-8B50DE936F82}"/>
            </c:ext>
          </c:extLst>
        </c:ser>
        <c:ser>
          <c:idx val="71"/>
          <c:order val="72"/>
          <c:tx>
            <c:strRef>
              <c:f>'ASETTW Future Megas MgSal'!$A$73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MgSal'!$D$73:$W$73</c15:sqref>
                  </c15:fullRef>
                </c:ext>
              </c:extLst>
              <c:f>('ASETTW Future Megas MgSal'!$F$73,'ASETTW Future Megas MgSal'!$J$73,'ASETTW Future Megas MgSal'!$N$73,'ASETTW Future Megas MgSal'!$R$73,'ASETTW Future Megas MgSal'!$V$73)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E78F-4BCF-A72E-8B50DE936F82}"/>
            </c:ext>
          </c:extLst>
        </c:ser>
        <c:ser>
          <c:idx val="72"/>
          <c:order val="73"/>
          <c:tx>
            <c:strRef>
              <c:f>'ASETTW Future Megas MgSal'!$A$74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MgSal'!$D$74:$W$74</c15:sqref>
                  </c15:fullRef>
                </c:ext>
              </c:extLst>
              <c:f>('ASETTW Future Megas MgSal'!$F$74,'ASETTW Future Megas MgSal'!$J$74,'ASETTW Future Megas MgSal'!$N$74,'ASETTW Future Megas MgSal'!$R$74,'ASETTW Future Megas MgSal'!$V$74)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E78F-4BCF-A72E-8B50DE936F82}"/>
            </c:ext>
          </c:extLst>
        </c:ser>
        <c:ser>
          <c:idx val="73"/>
          <c:order val="74"/>
          <c:tx>
            <c:strRef>
              <c:f>'ASETTW Future Megas MgSal'!$A$75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MgSal'!$D$75:$W$75</c15:sqref>
                  </c15:fullRef>
                </c:ext>
              </c:extLst>
              <c:f>('ASETTW Future Megas MgSal'!$F$75,'ASETTW Future Megas MgSal'!$J$75,'ASETTW Future Megas MgSal'!$N$75,'ASETTW Future Megas MgSal'!$R$75,'ASETTW Future Megas MgSal'!$V$75)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E78F-4BCF-A72E-8B50DE936F82}"/>
            </c:ext>
          </c:extLst>
        </c:ser>
        <c:ser>
          <c:idx val="74"/>
          <c:order val="75"/>
          <c:tx>
            <c:strRef>
              <c:f>'ASETTW Future Megas MgSal'!$A$76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MgSal'!$D$76:$W$76</c15:sqref>
                  </c15:fullRef>
                </c:ext>
              </c:extLst>
              <c:f>('ASETTW Future Megas MgSal'!$F$76,'ASETTW Future Megas MgSal'!$J$76,'ASETTW Future Megas MgSal'!$N$76,'ASETTW Future Megas MgSal'!$R$76,'ASETTW Future Megas MgSal'!$V$76)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E78F-4BCF-A72E-8B50DE936F82}"/>
            </c:ext>
          </c:extLst>
        </c:ser>
        <c:ser>
          <c:idx val="75"/>
          <c:order val="76"/>
          <c:tx>
            <c:strRef>
              <c:f>'ASETTW Future Megas MgSal'!$A$77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MgSal'!$D$77:$W$77</c15:sqref>
                  </c15:fullRef>
                </c:ext>
              </c:extLst>
              <c:f>('ASETTW Future Megas MgSal'!$F$77,'ASETTW Future Megas MgSal'!$J$77,'ASETTW Future Megas MgSal'!$N$77,'ASETTW Future Megas MgSal'!$R$77,'ASETTW Future Megas MgSal'!$V$77)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E78F-4BCF-A72E-8B50DE936F82}"/>
            </c:ext>
          </c:extLst>
        </c:ser>
        <c:ser>
          <c:idx val="76"/>
          <c:order val="77"/>
          <c:tx>
            <c:strRef>
              <c:f>'ASETTW Future Megas MgSal'!$A$78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MgSal'!$D$78:$W$78</c15:sqref>
                  </c15:fullRef>
                </c:ext>
              </c:extLst>
              <c:f>('ASETTW Future Megas MgSal'!$F$78,'ASETTW Future Megas MgSal'!$J$78,'ASETTW Future Megas MgSal'!$N$78,'ASETTW Future Megas MgSal'!$R$78,'ASETTW Future Megas MgSal'!$V$78)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E78F-4BCF-A72E-8B50DE936F82}"/>
            </c:ext>
          </c:extLst>
        </c:ser>
        <c:ser>
          <c:idx val="77"/>
          <c:order val="78"/>
          <c:tx>
            <c:strRef>
              <c:f>'ASETTW Future Megas MgSal'!$A$79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MgSal'!$D$79:$W$79</c15:sqref>
                  </c15:fullRef>
                </c:ext>
              </c:extLst>
              <c:f>('ASETTW Future Megas MgSal'!$F$79,'ASETTW Future Megas MgSal'!$J$79,'ASETTW Future Megas MgSal'!$N$79,'ASETTW Future Megas MgSal'!$R$79,'ASETTW Future Megas MgSal'!$V$79)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E78F-4BCF-A72E-8B50DE936F82}"/>
            </c:ext>
          </c:extLst>
        </c:ser>
        <c:ser>
          <c:idx val="78"/>
          <c:order val="79"/>
          <c:tx>
            <c:strRef>
              <c:f>'ASETTW Future Megas MgSal'!$A$80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MgSal'!$D$80:$W$80</c15:sqref>
                  </c15:fullRef>
                </c:ext>
              </c:extLst>
              <c:f>('ASETTW Future Megas MgSal'!$F$80,'ASETTW Future Megas MgSal'!$J$80,'ASETTW Future Megas MgSal'!$N$80,'ASETTW Future Megas MgSal'!$R$80,'ASETTW Future Megas MgSal'!$V$80)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E78F-4BCF-A72E-8B50DE936F82}"/>
            </c:ext>
          </c:extLst>
        </c:ser>
        <c:ser>
          <c:idx val="79"/>
          <c:order val="80"/>
          <c:tx>
            <c:strRef>
              <c:f>'ASETTW Future Megas MgSal'!$A$81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MgSal'!$D$81:$W$81</c15:sqref>
                  </c15:fullRef>
                </c:ext>
              </c:extLst>
              <c:f>('ASETTW Future Megas MgSal'!$F$81,'ASETTW Future Megas MgSal'!$J$81,'ASETTW Future Megas MgSal'!$N$81,'ASETTW Future Megas MgSal'!$R$81,'ASETTW Future Megas MgSal'!$V$81)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E78F-4BCF-A72E-8B50DE936F82}"/>
            </c:ext>
          </c:extLst>
        </c:ser>
        <c:ser>
          <c:idx val="80"/>
          <c:order val="81"/>
          <c:tx>
            <c:strRef>
              <c:f>'ASETTW Future Megas MgSal'!$A$82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MgSal'!$D$82:$W$82</c15:sqref>
                  </c15:fullRef>
                </c:ext>
              </c:extLst>
              <c:f>('ASETTW Future Megas MgSal'!$F$82,'ASETTW Future Megas MgSal'!$J$82,'ASETTW Future Megas MgSal'!$N$82,'ASETTW Future Megas MgSal'!$R$82,'ASETTW Future Megas MgSal'!$V$82)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E78F-4BCF-A72E-8B50DE936F82}"/>
            </c:ext>
          </c:extLst>
        </c:ser>
        <c:ser>
          <c:idx val="81"/>
          <c:order val="82"/>
          <c:tx>
            <c:strRef>
              <c:f>'ASETTW Future Megas MgSal'!$A$83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MgSal'!$D$83:$W$83</c15:sqref>
                  </c15:fullRef>
                </c:ext>
              </c:extLst>
              <c:f>('ASETTW Future Megas MgSal'!$F$83,'ASETTW Future Megas MgSal'!$J$83,'ASETTW Future Megas MgSal'!$N$83,'ASETTW Future Megas MgSal'!$R$83,'ASETTW Future Megas MgSal'!$V$83)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E78F-4BCF-A72E-8B50DE936F82}"/>
            </c:ext>
          </c:extLst>
        </c:ser>
        <c:ser>
          <c:idx val="82"/>
          <c:order val="83"/>
          <c:tx>
            <c:strRef>
              <c:f>'ASETTW Future Megas MgSal'!$A$84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MgSal'!$D$1:$W$1</c15:sqref>
                  </c15:fullRef>
                </c:ext>
              </c:extLst>
              <c:f>('ASETTW Future Megas MgSal'!$F$1,'ASETTW Future Megas MgSal'!$J$1,'ASETTW Future Megas MgSal'!$N$1,'ASETTW Future Megas MgSal'!$R$1,'ASETTW Future Megas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Megas MgSal'!$D$84:$W$84</c15:sqref>
                  </c15:fullRef>
                </c:ext>
              </c:extLst>
              <c:f>('ASETTW Future Megas MgSal'!$F$84,'ASETTW Future Megas MgSal'!$J$84,'ASETTW Future Megas MgSal'!$N$84,'ASETTW Future Megas MgSal'!$R$84,'ASETTW Future Megas MgSal'!$V$84)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E78F-4BCF-A72E-8B50DE936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 Megas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 Megas MgSal'!$D$1:$W$1</c15:sqref>
                        </c15:fullRef>
                        <c15:formulaRef>
                          <c15:sqref>('ASETTW Future Megas MgSal'!$F$1,'ASETTW Future Megas MgSal'!$J$1,'ASETTW Future Megas MgSal'!$N$1,'ASETTW Future Megas MgSal'!$R$1,'ASETTW Future Megas MgSal'!$V$1)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 Megas MgSal'!$D$1:$W$1</c15:sqref>
                        </c15:fullRef>
                        <c15:formulaRef>
                          <c15:sqref>('ASETTW Future Megas MgSal'!$F$1,'ASETTW Future Megas MgSal'!$J$1,'ASETTW Future Megas MgSal'!$N$1,'ASETTW Future Megas MgSal'!$R$1,'ASETTW Future Megas MgSal'!$V$1)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E78F-4BCF-A72E-8B50DE936F8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3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1"/>
                </a:solidFill>
              </a:rPr>
              <a:t>E</a:t>
            </a:r>
            <a:r>
              <a:rPr lang="en-US" sz="1600" b="1" baseline="0">
                <a:solidFill>
                  <a:schemeClr val="accent1"/>
                </a:solidFill>
              </a:rPr>
              <a:t>quivalent Rating (ER)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 Megas MgSal'!$A$2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MgSal'!$D$2:$W$2</c15:sqref>
                  </c15:fullRef>
                </c:ext>
              </c:extLst>
              <c:f>('DPS Future Megas MgSal'!$D$2,'DPS Future Megas MgSal'!$H$2,'DPS Future Megas MgSal'!$L$2,'DPS Future Megas MgSal'!$P$2,'DPS Future Megas MgSal'!$T$2)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B-4115-8590-0579759E863E}"/>
            </c:ext>
          </c:extLst>
        </c:ser>
        <c:ser>
          <c:idx val="1"/>
          <c:order val="2"/>
          <c:tx>
            <c:strRef>
              <c:f>'DPS Future Megas MgSal'!$A$3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MgSal'!$D$3:$W$3</c15:sqref>
                  </c15:fullRef>
                </c:ext>
              </c:extLst>
              <c:f>('DPS Future Megas MgSal'!$D$3,'DPS Future Megas MgSal'!$H$3,'DPS Future Megas MgSal'!$L$3,'DPS Future Megas MgSal'!$P$3,'DPS Future Megas MgSal'!$T$3)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B-4115-8590-0579759E863E}"/>
            </c:ext>
          </c:extLst>
        </c:ser>
        <c:ser>
          <c:idx val="2"/>
          <c:order val="3"/>
          <c:tx>
            <c:strRef>
              <c:f>'DPS Future Megas MgSal'!$A$4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MgSal'!$D$4:$W$4</c15:sqref>
                  </c15:fullRef>
                </c:ext>
              </c:extLst>
              <c:f>('DPS Future Megas MgSal'!$D$4,'DPS Future Megas MgSal'!$H$4,'DPS Future Megas MgSal'!$L$4,'DPS Future Megas MgSal'!$P$4,'DPS Future Megas MgSal'!$T$4)</c:f>
              <c:numCache>
                <c:formatCode>General</c:formatCode>
                <c:ptCount val="5"/>
                <c:pt idx="0">
                  <c:v>43.15</c:v>
                </c:pt>
                <c:pt idx="1">
                  <c:v>45.68</c:v>
                </c:pt>
                <c:pt idx="2">
                  <c:v>48.15</c:v>
                </c:pt>
                <c:pt idx="3">
                  <c:v>50.33</c:v>
                </c:pt>
                <c:pt idx="4">
                  <c:v>52.54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FB-4115-8590-0579759E863E}"/>
            </c:ext>
          </c:extLst>
        </c:ser>
        <c:ser>
          <c:idx val="3"/>
          <c:order val="4"/>
          <c:tx>
            <c:strRef>
              <c:f>'DPS Future Megas MgSal'!$A$5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MgSal'!$D$5:$W$5</c15:sqref>
                  </c15:fullRef>
                </c:ext>
              </c:extLst>
              <c:f>('DPS Future Megas MgSal'!$D$5,'DPS Future Megas MgSal'!$H$5,'DPS Future Megas MgSal'!$L$5,'DPS Future Megas MgSal'!$P$5,'DPS Future Megas MgSal'!$T$5)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FB-4115-8590-0579759E863E}"/>
            </c:ext>
          </c:extLst>
        </c:ser>
        <c:ser>
          <c:idx val="4"/>
          <c:order val="5"/>
          <c:tx>
            <c:strRef>
              <c:f>'DPS Future Megas MgSal'!$A$6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MgSal'!$D$6:$W$6</c15:sqref>
                  </c15:fullRef>
                </c:ext>
              </c:extLst>
              <c:f>('DPS Future Megas MgSal'!$D$6,'DPS Future Megas MgSal'!$H$6,'DPS Future Megas MgSal'!$L$6,'DPS Future Megas MgSal'!$P$6,'DPS Future Megas MgSal'!$T$6)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FB-4115-8590-0579759E863E}"/>
            </c:ext>
          </c:extLst>
        </c:ser>
        <c:ser>
          <c:idx val="5"/>
          <c:order val="6"/>
          <c:tx>
            <c:strRef>
              <c:f>'DPS Future Megas MgSal'!$A$7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MgSal'!$D$7:$W$7</c15:sqref>
                  </c15:fullRef>
                </c:ext>
              </c:extLst>
              <c:f>('DPS Future Megas MgSal'!$D$7,'DPS Future Megas MgSal'!$H$7,'DPS Future Megas MgSal'!$L$7,'DPS Future Megas MgSal'!$P$7,'DPS Future Megas MgSal'!$T$7)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FB-4115-8590-0579759E863E}"/>
            </c:ext>
          </c:extLst>
        </c:ser>
        <c:ser>
          <c:idx val="6"/>
          <c:order val="7"/>
          <c:tx>
            <c:strRef>
              <c:f>'DPS Future Megas MgSal'!$A$8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MgSal'!$D$8:$W$8</c15:sqref>
                  </c15:fullRef>
                </c:ext>
              </c:extLst>
              <c:f>('DPS Future Megas MgSal'!$D$8,'DPS Future Megas MgSal'!$H$8,'DPS Future Megas MgSal'!$L$8,'DPS Future Megas MgSal'!$P$8,'DPS Future Megas MgSal'!$T$8)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FB-4115-8590-0579759E863E}"/>
            </c:ext>
          </c:extLst>
        </c:ser>
        <c:ser>
          <c:idx val="7"/>
          <c:order val="8"/>
          <c:tx>
            <c:strRef>
              <c:f>'DPS Future Megas MgSal'!$A$9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MgSal'!$D$9:$W$9</c15:sqref>
                  </c15:fullRef>
                </c:ext>
              </c:extLst>
              <c:f>('DPS Future Megas MgSal'!$D$9,'DPS Future Megas MgSal'!$H$9,'DPS Future Megas MgSal'!$L$9,'DPS Future Megas MgSal'!$P$9,'DPS Future Megas MgSal'!$T$9)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0FB-4115-8590-0579759E863E}"/>
            </c:ext>
          </c:extLst>
        </c:ser>
        <c:ser>
          <c:idx val="8"/>
          <c:order val="9"/>
          <c:tx>
            <c:strRef>
              <c:f>'DPS Future Megas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MgSal'!$D$10:$W$10</c15:sqref>
                  </c15:fullRef>
                </c:ext>
              </c:extLst>
              <c:f>('DPS Future Megas MgSal'!$D$10,'DPS Future Megas MgSal'!$H$10,'DPS Future Megas MgSal'!$L$10,'DPS Future Megas MgSal'!$P$10,'DPS Future Megas MgSal'!$T$10)</c:f>
              <c:numCache>
                <c:formatCode>General</c:formatCode>
                <c:ptCount val="5"/>
                <c:pt idx="0">
                  <c:v>44.09</c:v>
                </c:pt>
                <c:pt idx="1">
                  <c:v>46.71</c:v>
                </c:pt>
                <c:pt idx="2">
                  <c:v>49.28</c:v>
                </c:pt>
                <c:pt idx="3">
                  <c:v>51.55</c:v>
                </c:pt>
                <c:pt idx="4">
                  <c:v>53.85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0FB-4115-8590-0579759E863E}"/>
            </c:ext>
          </c:extLst>
        </c:ser>
        <c:ser>
          <c:idx val="9"/>
          <c:order val="10"/>
          <c:tx>
            <c:strRef>
              <c:f>'DPS Future Megas MgSal'!$A$11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MgSal'!$D$11:$W$11</c15:sqref>
                  </c15:fullRef>
                </c:ext>
              </c:extLst>
              <c:f>('DPS Future Megas MgSal'!$D$11,'DPS Future Megas MgSal'!$H$11,'DPS Future Megas MgSal'!$L$11,'DPS Future Megas MgSal'!$P$11,'DPS Future Megas MgSal'!$T$11)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0FB-4115-8590-0579759E863E}"/>
            </c:ext>
          </c:extLst>
        </c:ser>
        <c:ser>
          <c:idx val="10"/>
          <c:order val="11"/>
          <c:tx>
            <c:strRef>
              <c:f>'DPS Future Megas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MgSal'!$D$12:$W$12</c15:sqref>
                  </c15:fullRef>
                </c:ext>
              </c:extLst>
              <c:f>('DPS Future Megas MgSal'!$D$12,'DPS Future Megas MgSal'!$H$12,'DPS Future Megas MgSal'!$L$12,'DPS Future Megas MgSal'!$P$12,'DPS Future Megas MgSal'!$T$12)</c:f>
              <c:numCache>
                <c:formatCode>General</c:formatCode>
                <c:ptCount val="5"/>
                <c:pt idx="0">
                  <c:v>42.73</c:v>
                </c:pt>
                <c:pt idx="1">
                  <c:v>45.29</c:v>
                </c:pt>
                <c:pt idx="2">
                  <c:v>47.8</c:v>
                </c:pt>
                <c:pt idx="3">
                  <c:v>50</c:v>
                </c:pt>
                <c:pt idx="4">
                  <c:v>52.24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FB-4115-8590-0579759E863E}"/>
            </c:ext>
          </c:extLst>
        </c:ser>
        <c:ser>
          <c:idx val="11"/>
          <c:order val="12"/>
          <c:tx>
            <c:strRef>
              <c:f>'DPS Future Megas MgSal'!$A$13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MgSal'!$D$13:$W$13</c15:sqref>
                  </c15:fullRef>
                </c:ext>
              </c:extLst>
              <c:f>('DPS Future Megas MgSal'!$D$13,'DPS Future Megas MgSal'!$H$13,'DPS Future Megas MgSal'!$L$13,'DPS Future Megas MgSal'!$P$13,'DPS Future Megas MgSal'!$T$13)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0FB-4115-8590-0579759E863E}"/>
            </c:ext>
          </c:extLst>
        </c:ser>
        <c:ser>
          <c:idx val="12"/>
          <c:order val="13"/>
          <c:tx>
            <c:strRef>
              <c:f>'DPS Future Megas MgSal'!$A$14</c:f>
              <c:strCache>
                <c:ptCount val="1"/>
              </c:strCache>
            </c:strRef>
          </c:tx>
          <c:spPr>
            <a:ln w="28575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MgSal'!$D$14:$W$14</c15:sqref>
                  </c15:fullRef>
                </c:ext>
              </c:extLst>
              <c:f>('DPS Future Megas MgSal'!$D$14,'DPS Future Megas MgSal'!$H$14,'DPS Future Megas MgSal'!$L$14,'DPS Future Megas MgSal'!$P$14,'DPS Future Megas MgSal'!$T$14)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0FB-4115-8590-0579759E863E}"/>
            </c:ext>
          </c:extLst>
        </c:ser>
        <c:ser>
          <c:idx val="13"/>
          <c:order val="14"/>
          <c:tx>
            <c:strRef>
              <c:f>'DPS Future Megas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MgSal'!$D$15:$W$15</c15:sqref>
                  </c15:fullRef>
                </c:ext>
              </c:extLst>
              <c:f>('DPS Future Megas MgSal'!$D$15,'DPS Future Megas MgSal'!$H$15,'DPS Future Megas MgSal'!$L$15,'DPS Future Megas MgSal'!$P$15,'DPS Future Megas MgSal'!$T$15)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41.96</c:v>
                </c:pt>
                <c:pt idx="2">
                  <c:v>44.21</c:v>
                </c:pt>
                <c:pt idx="3">
                  <c:v>46.2</c:v>
                </c:pt>
                <c:pt idx="4">
                  <c:v>48.21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0FB-4115-8590-0579759E863E}"/>
            </c:ext>
          </c:extLst>
        </c:ser>
        <c:ser>
          <c:idx val="14"/>
          <c:order val="15"/>
          <c:tx>
            <c:strRef>
              <c:f>'DPS Future Megas MgSal'!$A$16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MgSal'!$D$16:$W$16</c15:sqref>
                  </c15:fullRef>
                </c:ext>
              </c:extLst>
              <c:f>('DPS Future Megas MgSal'!$D$16,'DPS Future Megas MgSal'!$H$16,'DPS Future Megas MgSal'!$L$16,'DPS Future Megas MgSal'!$P$16,'DPS Future Megas MgSal'!$T$16)</c:f>
              <c:numCache>
                <c:formatCode>General</c:formatCode>
                <c:ptCount val="5"/>
                <c:pt idx="0">
                  <c:v>41.31</c:v>
                </c:pt>
                <c:pt idx="1">
                  <c:v>43.77</c:v>
                </c:pt>
                <c:pt idx="2">
                  <c:v>46.17</c:v>
                </c:pt>
                <c:pt idx="3">
                  <c:v>48.3</c:v>
                </c:pt>
                <c:pt idx="4">
                  <c:v>50.45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0FB-4115-8590-0579759E863E}"/>
            </c:ext>
          </c:extLst>
        </c:ser>
        <c:ser>
          <c:idx val="15"/>
          <c:order val="16"/>
          <c:tx>
            <c:strRef>
              <c:f>'DPS Future Megas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MgSal'!$D$17:$W$17</c15:sqref>
                  </c15:fullRef>
                </c:ext>
              </c:extLst>
              <c:f>('DPS Future Megas MgSal'!$D$17,'DPS Future Megas MgSal'!$H$17,'DPS Future Megas MgSal'!$L$17,'DPS Future Megas MgSal'!$P$17,'DPS Future Megas MgSal'!$T$17)</c:f>
              <c:numCache>
                <c:formatCode>General</c:formatCode>
                <c:ptCount val="5"/>
                <c:pt idx="0">
                  <c:v>38.86</c:v>
                </c:pt>
                <c:pt idx="1">
                  <c:v>41.18</c:v>
                </c:pt>
                <c:pt idx="2">
                  <c:v>43.45</c:v>
                </c:pt>
                <c:pt idx="3">
                  <c:v>45.46</c:v>
                </c:pt>
                <c:pt idx="4">
                  <c:v>47.49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0FB-4115-8590-0579759E863E}"/>
            </c:ext>
          </c:extLst>
        </c:ser>
        <c:ser>
          <c:idx val="16"/>
          <c:order val="17"/>
          <c:tx>
            <c:strRef>
              <c:f>'DPS Future Megas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MgSal'!$D$18:$W$18</c15:sqref>
                  </c15:fullRef>
                </c:ext>
              </c:extLst>
              <c:f>('DPS Future Megas MgSal'!$D$18,'DPS Future Megas MgSal'!$H$18,'DPS Future Megas MgSal'!$L$18,'DPS Future Megas MgSal'!$P$18,'DPS Future Megas MgSal'!$T$18)</c:f>
              <c:numCache>
                <c:formatCode>General</c:formatCode>
                <c:ptCount val="5"/>
                <c:pt idx="0">
                  <c:v>37.840000000000003</c:v>
                </c:pt>
                <c:pt idx="1">
                  <c:v>40.090000000000003</c:v>
                </c:pt>
                <c:pt idx="2">
                  <c:v>42.3</c:v>
                </c:pt>
                <c:pt idx="3">
                  <c:v>44.25</c:v>
                </c:pt>
                <c:pt idx="4">
                  <c:v>46.23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0FB-4115-8590-0579759E863E}"/>
            </c:ext>
          </c:extLst>
        </c:ser>
        <c:ser>
          <c:idx val="17"/>
          <c:order val="18"/>
          <c:tx>
            <c:strRef>
              <c:f>'DPS Future Megas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MgSal'!$D$19:$W$19</c15:sqref>
                  </c15:fullRef>
                </c:ext>
              </c:extLst>
              <c:f>('DPS Future Megas MgSal'!$D$19,'DPS Future Megas MgSal'!$H$19,'DPS Future Megas MgSal'!$L$19,'DPS Future Megas MgSal'!$P$19,'DPS Future Megas MgSal'!$T$19)</c:f>
              <c:numCache>
                <c:formatCode>General</c:formatCode>
                <c:ptCount val="5"/>
                <c:pt idx="0">
                  <c:v>37.81</c:v>
                </c:pt>
                <c:pt idx="1">
                  <c:v>40.04</c:v>
                </c:pt>
                <c:pt idx="2">
                  <c:v>42.22</c:v>
                </c:pt>
                <c:pt idx="3">
                  <c:v>44.14</c:v>
                </c:pt>
                <c:pt idx="4">
                  <c:v>46.09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0FB-4115-8590-0579759E863E}"/>
            </c:ext>
          </c:extLst>
        </c:ser>
        <c:ser>
          <c:idx val="18"/>
          <c:order val="19"/>
          <c:tx>
            <c:strRef>
              <c:f>'DPS Future Megas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MgSal'!$D$20:$W$20</c15:sqref>
                  </c15:fullRef>
                </c:ext>
              </c:extLst>
              <c:f>('DPS Future Megas MgSal'!$D$20,'DPS Future Megas MgSal'!$H$20,'DPS Future Megas MgSal'!$L$20,'DPS Future Megas MgSal'!$P$20,'DPS Future Megas MgSal'!$T$20)</c:f>
              <c:numCache>
                <c:formatCode>General</c:formatCode>
                <c:ptCount val="5"/>
                <c:pt idx="0">
                  <c:v>38.020000000000003</c:v>
                </c:pt>
                <c:pt idx="1">
                  <c:v>40.43</c:v>
                </c:pt>
                <c:pt idx="2">
                  <c:v>42.78</c:v>
                </c:pt>
                <c:pt idx="3">
                  <c:v>44.86</c:v>
                </c:pt>
                <c:pt idx="4">
                  <c:v>46.97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0FB-4115-8590-0579759E863E}"/>
            </c:ext>
          </c:extLst>
        </c:ser>
        <c:ser>
          <c:idx val="19"/>
          <c:order val="20"/>
          <c:tx>
            <c:strRef>
              <c:f>'DPS Future Megas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MgSal'!$D$21:$W$21</c15:sqref>
                  </c15:fullRef>
                </c:ext>
              </c:extLst>
              <c:f>('DPS Future Megas MgSal'!$D$21,'DPS Future Megas MgSal'!$H$21,'DPS Future Megas MgSal'!$L$21,'DPS Future Megas MgSal'!$P$21,'DPS Future Megas MgSal'!$T$21)</c:f>
              <c:numCache>
                <c:formatCode>General</c:formatCode>
                <c:ptCount val="5"/>
                <c:pt idx="0">
                  <c:v>38.03</c:v>
                </c:pt>
                <c:pt idx="1">
                  <c:v>40.299999999999997</c:v>
                </c:pt>
                <c:pt idx="2">
                  <c:v>42.52</c:v>
                </c:pt>
                <c:pt idx="3">
                  <c:v>44.48</c:v>
                </c:pt>
                <c:pt idx="4">
                  <c:v>46.47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0FB-4115-8590-0579759E863E}"/>
            </c:ext>
          </c:extLst>
        </c:ser>
        <c:ser>
          <c:idx val="20"/>
          <c:order val="21"/>
          <c:tx>
            <c:strRef>
              <c:f>'DPS Future Megas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MgSal'!$D$22:$W$22</c15:sqref>
                  </c15:fullRef>
                </c:ext>
              </c:extLst>
              <c:f>('DPS Future Megas MgSal'!$D$22,'DPS Future Megas MgSal'!$H$22,'DPS Future Megas MgSal'!$L$22,'DPS Future Megas MgSal'!$P$22,'DPS Future Megas MgSal'!$T$22)</c:f>
              <c:numCache>
                <c:formatCode>General</c:formatCode>
                <c:ptCount val="5"/>
                <c:pt idx="0">
                  <c:v>36.92</c:v>
                </c:pt>
                <c:pt idx="1">
                  <c:v>39.19</c:v>
                </c:pt>
                <c:pt idx="2">
                  <c:v>41.42</c:v>
                </c:pt>
                <c:pt idx="3">
                  <c:v>43.39</c:v>
                </c:pt>
                <c:pt idx="4">
                  <c:v>45.38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0FB-4115-8590-0579759E863E}"/>
            </c:ext>
          </c:extLst>
        </c:ser>
        <c:ser>
          <c:idx val="21"/>
          <c:order val="22"/>
          <c:tx>
            <c:strRef>
              <c:f>'DPS Future Megas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F0FB-4115-8590-0579759E863E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MgSal'!$D$23:$W$23</c15:sqref>
                  </c15:fullRef>
                </c:ext>
              </c:extLst>
              <c:f>('DPS Future Megas MgSal'!$D$23,'DPS Future Megas MgSal'!$H$23,'DPS Future Megas MgSal'!$L$23,'DPS Future Megas MgSal'!$P$23,'DPS Future Megas MgSal'!$T$23)</c:f>
              <c:numCache>
                <c:formatCode>General</c:formatCode>
                <c:ptCount val="5"/>
                <c:pt idx="0">
                  <c:v>36.950000000000003</c:v>
                </c:pt>
                <c:pt idx="1">
                  <c:v>39.159999999999997</c:v>
                </c:pt>
                <c:pt idx="2">
                  <c:v>41.33</c:v>
                </c:pt>
                <c:pt idx="3">
                  <c:v>43.24</c:v>
                </c:pt>
                <c:pt idx="4">
                  <c:v>45.18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0FB-4115-8590-0579759E863E}"/>
            </c:ext>
          </c:extLst>
        </c:ser>
        <c:ser>
          <c:idx val="22"/>
          <c:order val="23"/>
          <c:tx>
            <c:strRef>
              <c:f>'DPS Future Megas MgSal'!$A$24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MgSal'!$D$24:$W$24</c15:sqref>
                  </c15:fullRef>
                </c:ext>
              </c:extLst>
              <c:f>('DPS Future Megas MgSal'!$D$24,'DPS Future Megas MgSal'!$H$24,'DPS Future Megas MgSal'!$L$24,'DPS Future Megas MgSal'!$P$24,'DPS Future Megas MgSal'!$T$24)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0FB-4115-8590-0579759E863E}"/>
            </c:ext>
          </c:extLst>
        </c:ser>
        <c:ser>
          <c:idx val="23"/>
          <c:order val="24"/>
          <c:tx>
            <c:strRef>
              <c:f>'DPS Future Megas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MgSal'!$D$25:$W$25</c15:sqref>
                  </c15:fullRef>
                </c:ext>
              </c:extLst>
              <c:f>('DPS Future Megas MgSal'!$D$25,'DPS Future Megas MgSal'!$H$25,'DPS Future Megas MgSal'!$L$25,'DPS Future Megas MgSal'!$P$25,'DPS Future Megas MgSal'!$T$25)</c:f>
              <c:numCache>
                <c:formatCode>General</c:formatCode>
                <c:ptCount val="5"/>
                <c:pt idx="0">
                  <c:v>35.78</c:v>
                </c:pt>
                <c:pt idx="1">
                  <c:v>37.89</c:v>
                </c:pt>
                <c:pt idx="2">
                  <c:v>39.97</c:v>
                </c:pt>
                <c:pt idx="3">
                  <c:v>41.8</c:v>
                </c:pt>
                <c:pt idx="4">
                  <c:v>43.65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0FB-4115-8590-0579759E863E}"/>
            </c:ext>
          </c:extLst>
        </c:ser>
        <c:ser>
          <c:idx val="24"/>
          <c:order val="25"/>
          <c:tx>
            <c:strRef>
              <c:f>'DPS Future Megas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MgSal'!$D$26:$W$26</c15:sqref>
                  </c15:fullRef>
                </c:ext>
              </c:extLst>
              <c:f>('DPS Future Megas MgSal'!$D$26,'DPS Future Megas MgSal'!$H$26,'DPS Future Megas MgSal'!$L$26,'DPS Future Megas MgSal'!$P$26,'DPS Future Megas MgSal'!$T$26)</c:f>
              <c:numCache>
                <c:formatCode>General</c:formatCode>
                <c:ptCount val="5"/>
                <c:pt idx="0">
                  <c:v>36.92</c:v>
                </c:pt>
                <c:pt idx="1">
                  <c:v>39.19</c:v>
                </c:pt>
                <c:pt idx="2">
                  <c:v>41.42</c:v>
                </c:pt>
                <c:pt idx="3">
                  <c:v>43.39</c:v>
                </c:pt>
                <c:pt idx="4">
                  <c:v>45.38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0FB-4115-8590-0579759E863E}"/>
            </c:ext>
          </c:extLst>
        </c:ser>
        <c:ser>
          <c:idx val="25"/>
          <c:order val="26"/>
          <c:tx>
            <c:strRef>
              <c:f>'DPS Future Megas MgSal'!$A$27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MgSal'!$D$27:$W$27</c15:sqref>
                  </c15:fullRef>
                </c:ext>
              </c:extLst>
              <c:f>('DPS Future Megas MgSal'!$D$27,'DPS Future Megas MgSal'!$H$27,'DPS Future Megas MgSal'!$L$27,'DPS Future Megas MgSal'!$P$27,'DPS Future Megas MgSal'!$T$27)</c:f>
              <c:numCache>
                <c:formatCode>General</c:formatCode>
                <c:ptCount val="5"/>
                <c:pt idx="0">
                  <c:v>34.86</c:v>
                </c:pt>
                <c:pt idx="1">
                  <c:v>36.880000000000003</c:v>
                </c:pt>
                <c:pt idx="2">
                  <c:v>38.86</c:v>
                </c:pt>
                <c:pt idx="3">
                  <c:v>40.61</c:v>
                </c:pt>
                <c:pt idx="4">
                  <c:v>42.38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0FB-4115-8590-0579759E863E}"/>
            </c:ext>
          </c:extLst>
        </c:ser>
        <c:ser>
          <c:idx val="26"/>
          <c:order val="27"/>
          <c:tx>
            <c:strRef>
              <c:f>'DPS Future Megas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MgSal'!$D$28:$W$28</c15:sqref>
                  </c15:fullRef>
                </c:ext>
              </c:extLst>
              <c:f>('DPS Future Megas MgSal'!$D$28,'DPS Future Megas MgSal'!$H$28,'DPS Future Megas MgSal'!$L$28,'DPS Future Megas MgSal'!$P$28,'DPS Future Megas MgSal'!$T$28)</c:f>
              <c:numCache>
                <c:formatCode>General</c:formatCode>
                <c:ptCount val="5"/>
                <c:pt idx="0">
                  <c:v>34.43</c:v>
                </c:pt>
                <c:pt idx="1">
                  <c:v>36.43</c:v>
                </c:pt>
                <c:pt idx="2">
                  <c:v>38.380000000000003</c:v>
                </c:pt>
                <c:pt idx="3">
                  <c:v>40.11</c:v>
                </c:pt>
                <c:pt idx="4">
                  <c:v>41.86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0FB-4115-8590-0579759E863E}"/>
            </c:ext>
          </c:extLst>
        </c:ser>
        <c:ser>
          <c:idx val="27"/>
          <c:order val="28"/>
          <c:tx>
            <c:strRef>
              <c:f>'DPS Future Megas MgSal'!$A$29</c:f>
              <c:strCache>
                <c:ptCount val="1"/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MgSal'!$D$29:$W$29</c15:sqref>
                  </c15:fullRef>
                </c:ext>
              </c:extLst>
              <c:f>('DPS Future Megas MgSal'!$D$29,'DPS Future Megas MgSal'!$H$29,'DPS Future Megas MgSal'!$L$29,'DPS Future Megas MgSal'!$P$29,'DPS Future Megas MgSal'!$T$29)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0FB-4115-8590-0579759E863E}"/>
            </c:ext>
          </c:extLst>
        </c:ser>
        <c:ser>
          <c:idx val="28"/>
          <c:order val="29"/>
          <c:tx>
            <c:strRef>
              <c:f>'DPS Future Megas MgSal'!$A$30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MgSal'!$D$30:$W$30</c15:sqref>
                  </c15:fullRef>
                </c:ext>
              </c:extLst>
              <c:f>('DPS Future Megas MgSal'!$D$30,'DPS Future Megas MgSal'!$H$30,'DPS Future Megas MgSal'!$L$30,'DPS Future Megas MgSal'!$P$30,'DPS Future Megas MgSal'!$T$30)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0FB-4115-8590-0579759E863E}"/>
            </c:ext>
          </c:extLst>
        </c:ser>
        <c:ser>
          <c:idx val="29"/>
          <c:order val="30"/>
          <c:tx>
            <c:strRef>
              <c:f>'DPS Future Megas MgSal'!$A$31</c:f>
              <c:strCache>
                <c:ptCount val="1"/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MgSal'!$D$31:$W$31</c15:sqref>
                  </c15:fullRef>
                </c:ext>
              </c:extLst>
              <c:f>('DPS Future Megas MgSal'!$D$31,'DPS Future Megas MgSal'!$H$31,'DPS Future Megas MgSal'!$L$31,'DPS Future Megas MgSal'!$P$31,'DPS Future Megas MgSal'!$T$31)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0FB-4115-8590-0579759E863E}"/>
            </c:ext>
          </c:extLst>
        </c:ser>
        <c:ser>
          <c:idx val="30"/>
          <c:order val="31"/>
          <c:tx>
            <c:strRef>
              <c:f>'DPS Future Megas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MgSal'!$D$32:$W$32</c15:sqref>
                  </c15:fullRef>
                </c:ext>
              </c:extLst>
              <c:f>('DPS Future Megas MgSal'!$D$32,'DPS Future Megas MgSal'!$H$32,'DPS Future Megas MgSal'!$L$32,'DPS Future Megas MgSal'!$P$32,'DPS Future Megas MgSal'!$T$32)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0FB-4115-8590-0579759E863E}"/>
            </c:ext>
          </c:extLst>
        </c:ser>
        <c:ser>
          <c:idx val="31"/>
          <c:order val="32"/>
          <c:tx>
            <c:strRef>
              <c:f>'DPS Future Megas MgSal'!$A$33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MgSal'!$D$33:$W$33</c15:sqref>
                  </c15:fullRef>
                </c:ext>
              </c:extLst>
              <c:f>('DPS Future Megas MgSal'!$D$33,'DPS Future Megas MgSal'!$H$33,'DPS Future Megas MgSal'!$L$33,'DPS Future Megas MgSal'!$P$33,'DPS Future Megas MgSal'!$T$33)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0FB-4115-8590-0579759E863E}"/>
            </c:ext>
          </c:extLst>
        </c:ser>
        <c:ser>
          <c:idx val="32"/>
          <c:order val="33"/>
          <c:tx>
            <c:strRef>
              <c:f>'DPS Future Megas MgSal'!$A$34</c:f>
              <c:strCache>
                <c:ptCount val="1"/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MgSal'!$D$34:$W$34</c15:sqref>
                  </c15:fullRef>
                </c:ext>
              </c:extLst>
              <c:f>('DPS Future Megas MgSal'!$D$34,'DPS Future Megas MgSal'!$H$34,'DPS Future Megas MgSal'!$L$34,'DPS Future Megas MgSal'!$P$34,'DPS Future Megas MgSal'!$T$34)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0FB-4115-8590-0579759E863E}"/>
            </c:ext>
          </c:extLst>
        </c:ser>
        <c:ser>
          <c:idx val="33"/>
          <c:order val="34"/>
          <c:tx>
            <c:strRef>
              <c:f>'DPS Future Megas MgSal'!$A$35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MgSal'!$D$35:$W$35</c15:sqref>
                  </c15:fullRef>
                </c:ext>
              </c:extLst>
              <c:f>('DPS Future Megas MgSal'!$D$35,'DPS Future Megas MgSal'!$H$35,'DPS Future Megas MgSal'!$L$35,'DPS Future Megas MgSal'!$P$35,'DPS Future Megas MgSal'!$T$35)</c:f>
              <c:numCache>
                <c:formatCode>General</c:formatCode>
                <c:ptCount val="5"/>
                <c:pt idx="0">
                  <c:v>49.02</c:v>
                </c:pt>
                <c:pt idx="1">
                  <c:v>51.96</c:v>
                </c:pt>
                <c:pt idx="2">
                  <c:v>54.84</c:v>
                </c:pt>
                <c:pt idx="3">
                  <c:v>57.39</c:v>
                </c:pt>
                <c:pt idx="4">
                  <c:v>59.97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0FB-4115-8590-0579759E863E}"/>
            </c:ext>
          </c:extLst>
        </c:ser>
        <c:ser>
          <c:idx val="34"/>
          <c:order val="35"/>
          <c:tx>
            <c:strRef>
              <c:f>'DPS Future Megas MgSal'!$A$36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MgSal'!$D$36:$W$36</c15:sqref>
                  </c15:fullRef>
                </c:ext>
              </c:extLst>
              <c:f>('DPS Future Megas MgSal'!$D$36,'DPS Future Megas MgSal'!$H$36,'DPS Future Megas MgSal'!$L$36,'DPS Future Megas MgSal'!$P$36,'DPS Future Megas MgSal'!$T$36)</c:f>
              <c:numCache>
                <c:formatCode>General</c:formatCode>
                <c:ptCount val="5"/>
                <c:pt idx="0">
                  <c:v>49.54</c:v>
                </c:pt>
                <c:pt idx="1">
                  <c:v>52.51</c:v>
                </c:pt>
                <c:pt idx="2">
                  <c:v>55.41</c:v>
                </c:pt>
                <c:pt idx="3">
                  <c:v>57.98</c:v>
                </c:pt>
                <c:pt idx="4">
                  <c:v>60.58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0FB-4115-8590-0579759E863E}"/>
            </c:ext>
          </c:extLst>
        </c:ser>
        <c:ser>
          <c:idx val="35"/>
          <c:order val="36"/>
          <c:tx>
            <c:strRef>
              <c:f>'DPS Future Megas MgSal'!$A$37</c:f>
              <c:strCache>
                <c:ptCount val="1"/>
                <c:pt idx="0">
                  <c:v>Mega Latios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MgSal'!$D$37:$W$37</c15:sqref>
                  </c15:fullRef>
                </c:ext>
              </c:extLst>
              <c:f>('DPS Future Megas MgSal'!$D$37,'DPS Future Megas MgSal'!$H$37,'DPS Future Megas MgSal'!$L$37,'DPS Future Megas MgSal'!$P$37,'DPS Future Megas MgSal'!$T$37)</c:f>
              <c:numCache>
                <c:formatCode>General</c:formatCode>
                <c:ptCount val="5"/>
                <c:pt idx="0">
                  <c:v>45.51</c:v>
                </c:pt>
                <c:pt idx="1">
                  <c:v>48.22</c:v>
                </c:pt>
                <c:pt idx="2">
                  <c:v>50.87</c:v>
                </c:pt>
                <c:pt idx="3">
                  <c:v>53.21</c:v>
                </c:pt>
                <c:pt idx="4">
                  <c:v>55.58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0FB-4115-8590-0579759E863E}"/>
            </c:ext>
          </c:extLst>
        </c:ser>
        <c:ser>
          <c:idx val="36"/>
          <c:order val="37"/>
          <c:tx>
            <c:strRef>
              <c:f>'DPS Future Megas MgSal'!$A$38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MgSal'!$D$38:$W$38</c15:sqref>
                  </c15:fullRef>
                </c:ext>
              </c:extLst>
              <c:f>('DPS Future Megas MgSal'!$D$38,'DPS Future Megas MgSal'!$H$38,'DPS Future Megas MgSal'!$L$38,'DPS Future Megas MgSal'!$P$38,'DPS Future Megas MgSal'!$T$38)</c:f>
              <c:numCache>
                <c:formatCode>General</c:formatCode>
                <c:ptCount val="5"/>
                <c:pt idx="0">
                  <c:v>45.38</c:v>
                </c:pt>
                <c:pt idx="1">
                  <c:v>48.11</c:v>
                </c:pt>
                <c:pt idx="2">
                  <c:v>50.79</c:v>
                </c:pt>
                <c:pt idx="3">
                  <c:v>53.15</c:v>
                </c:pt>
                <c:pt idx="4">
                  <c:v>55.54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0FB-4115-8590-0579759E863E}"/>
            </c:ext>
          </c:extLst>
        </c:ser>
        <c:ser>
          <c:idx val="37"/>
          <c:order val="38"/>
          <c:tx>
            <c:strRef>
              <c:f>'DPS Future Megas MgSal'!$A$39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MgSal'!$D$39:$W$39</c15:sqref>
                  </c15:fullRef>
                </c:ext>
              </c:extLst>
              <c:f>('DPS Future Megas MgSal'!$D$39,'DPS Future Megas MgSal'!$H$39,'DPS Future Megas MgSal'!$L$39,'DPS Future Megas MgSal'!$P$39,'DPS Future Megas MgSal'!$T$39)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0FB-4115-8590-0579759E863E}"/>
            </c:ext>
          </c:extLst>
        </c:ser>
        <c:ser>
          <c:idx val="38"/>
          <c:order val="39"/>
          <c:tx>
            <c:strRef>
              <c:f>'DPS Future Megas MgSal'!$A$40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MgSal'!$D$40:$W$40</c15:sqref>
                  </c15:fullRef>
                </c:ext>
              </c:extLst>
              <c:f>('DPS Future Megas MgSal'!$D$40,'DPS Future Megas MgSal'!$H$40,'DPS Future Megas MgSal'!$L$40,'DPS Future Megas MgSal'!$P$40,'DPS Future Megas MgSal'!$T$40)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0FB-4115-8590-0579759E863E}"/>
            </c:ext>
          </c:extLst>
        </c:ser>
        <c:ser>
          <c:idx val="39"/>
          <c:order val="40"/>
          <c:tx>
            <c:strRef>
              <c:f>'DPS Future Megas MgSal'!$A$41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MgSal'!$D$41:$W$41</c15:sqref>
                  </c15:fullRef>
                </c:ext>
              </c:extLst>
              <c:f>('DPS Future Megas MgSal'!$D$41,'DPS Future Megas MgSal'!$H$41,'DPS Future Megas MgSal'!$L$41,'DPS Future Megas MgSal'!$P$41,'DPS Future Megas MgSal'!$T$41)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0FB-4115-8590-0579759E863E}"/>
            </c:ext>
          </c:extLst>
        </c:ser>
        <c:ser>
          <c:idx val="40"/>
          <c:order val="41"/>
          <c:tx>
            <c:strRef>
              <c:f>'DPS Future Megas MgSal'!$A$42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MgSal'!$D$42:$W$42</c15:sqref>
                  </c15:fullRef>
                </c:ext>
              </c:extLst>
              <c:f>('DPS Future Megas MgSal'!$D$42,'DPS Future Megas MgSal'!$H$42,'DPS Future Megas MgSal'!$L$42,'DPS Future Megas MgSal'!$P$42,'DPS Future Megas MgSal'!$T$42)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0FB-4115-8590-0579759E863E}"/>
            </c:ext>
          </c:extLst>
        </c:ser>
        <c:ser>
          <c:idx val="41"/>
          <c:order val="42"/>
          <c:tx>
            <c:strRef>
              <c:f>'DPS Future Megas MgSal'!$A$43</c:f>
              <c:strCache>
                <c:ptCount val="1"/>
                <c:pt idx="0">
                  <c:v>Mega Ampharos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MgSal'!$D$43:$W$43</c15:sqref>
                  </c15:fullRef>
                </c:ext>
              </c:extLst>
              <c:f>('DPS Future Megas MgSal'!$D$43,'DPS Future Megas MgSal'!$H$43,'DPS Future Megas MgSal'!$L$43,'DPS Future Megas MgSal'!$P$43,'DPS Future Megas MgSal'!$T$43)</c:f>
              <c:numCache>
                <c:formatCode>General</c:formatCode>
                <c:ptCount val="5"/>
                <c:pt idx="0">
                  <c:v>41.07</c:v>
                </c:pt>
                <c:pt idx="1">
                  <c:v>43.53</c:v>
                </c:pt>
                <c:pt idx="2">
                  <c:v>45.95</c:v>
                </c:pt>
                <c:pt idx="3">
                  <c:v>48.08</c:v>
                </c:pt>
                <c:pt idx="4">
                  <c:v>50.24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0FB-4115-8590-0579759E863E}"/>
            </c:ext>
          </c:extLst>
        </c:ser>
        <c:ser>
          <c:idx val="42"/>
          <c:order val="43"/>
          <c:tx>
            <c:strRef>
              <c:f>'DPS Future Megas MgSal'!$A$44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MgSal'!$D$44:$W$44</c15:sqref>
                  </c15:fullRef>
                </c:ext>
              </c:extLst>
              <c:f>('DPS Future Megas MgSal'!$D$44,'DPS Future Megas MgSal'!$H$44,'DPS Future Megas MgSal'!$L$44,'DPS Future Megas MgSal'!$P$44,'DPS Future Megas MgSal'!$T$44)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0FB-4115-8590-0579759E863E}"/>
            </c:ext>
          </c:extLst>
        </c:ser>
        <c:ser>
          <c:idx val="43"/>
          <c:order val="44"/>
          <c:tx>
            <c:strRef>
              <c:f>'DPS Future Megas MgSal'!$A$45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MgSal'!$D$45:$W$45</c15:sqref>
                  </c15:fullRef>
                </c:ext>
              </c:extLst>
              <c:f>('DPS Future Megas MgSal'!$D$45,'DPS Future Megas MgSal'!$H$45,'DPS Future Megas MgSal'!$L$45,'DPS Future Megas MgSal'!$P$45,'DPS Future Megas MgSal'!$T$45)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0FB-4115-8590-0579759E863E}"/>
            </c:ext>
          </c:extLst>
        </c:ser>
        <c:ser>
          <c:idx val="44"/>
          <c:order val="45"/>
          <c:tx>
            <c:strRef>
              <c:f>'DPS Future Megas MgSal'!$A$46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MgSal'!$D$46:$W$46</c15:sqref>
                  </c15:fullRef>
                </c:ext>
              </c:extLst>
              <c:f>('DPS Future Megas MgSal'!$D$46,'DPS Future Megas MgSal'!$H$46,'DPS Future Megas MgSal'!$L$46,'DPS Future Megas MgSal'!$P$46,'DPS Future Megas MgSal'!$T$46)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0FB-4115-8590-0579759E863E}"/>
            </c:ext>
          </c:extLst>
        </c:ser>
        <c:ser>
          <c:idx val="45"/>
          <c:order val="46"/>
          <c:tx>
            <c:strRef>
              <c:f>'DPS Future Megas MgSal'!$A$47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MgSal'!$D$47:$W$47</c15:sqref>
                  </c15:fullRef>
                </c:ext>
              </c:extLst>
              <c:f>('DPS Future Megas MgSal'!$D$47,'DPS Future Megas MgSal'!$H$47,'DPS Future Megas MgSal'!$L$47,'DPS Future Megas MgSal'!$P$47,'DPS Future Megas MgSal'!$T$47)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0FB-4115-8590-0579759E863E}"/>
            </c:ext>
          </c:extLst>
        </c:ser>
        <c:ser>
          <c:idx val="46"/>
          <c:order val="47"/>
          <c:tx>
            <c:strRef>
              <c:f>'DPS Future Megas MgSal'!$A$48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MgSal'!$D$48:$W$48</c15:sqref>
                  </c15:fullRef>
                </c:ext>
              </c:extLst>
              <c:f>('DPS Future Megas MgSal'!$D$48,'DPS Future Megas MgSal'!$H$48,'DPS Future Megas MgSal'!$L$48,'DPS Future Megas MgSal'!$P$48,'DPS Future Megas MgSal'!$T$48)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0FB-4115-8590-0579759E863E}"/>
            </c:ext>
          </c:extLst>
        </c:ser>
        <c:ser>
          <c:idx val="47"/>
          <c:order val="48"/>
          <c:tx>
            <c:strRef>
              <c:f>'DPS Future Megas MgSal'!$A$49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MgSal'!$D$49:$W$49</c15:sqref>
                  </c15:fullRef>
                </c:ext>
              </c:extLst>
              <c:f>('DPS Future Megas MgSal'!$D$49,'DPS Future Megas MgSal'!$H$49,'DPS Future Megas MgSal'!$L$49,'DPS Future Megas MgSal'!$P$49,'DPS Future Megas MgSal'!$T$49)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0FB-4115-8590-0579759E863E}"/>
            </c:ext>
          </c:extLst>
        </c:ser>
        <c:ser>
          <c:idx val="48"/>
          <c:order val="49"/>
          <c:tx>
            <c:strRef>
              <c:f>'DPS Future Megas MgSal'!$A$50</c:f>
              <c:strCache>
                <c:ptCount val="1"/>
                <c:pt idx="0">
                  <c:v>Mega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MgSal'!$D$50:$W$50</c15:sqref>
                  </c15:fullRef>
                </c:ext>
              </c:extLst>
              <c:f>('DPS Future Megas MgSal'!$D$50,'DPS Future Megas MgSal'!$H$50,'DPS Future Megas MgSal'!$L$50,'DPS Future Megas MgSal'!$P$50,'DPS Future Megas MgSal'!$T$50)</c:f>
              <c:numCache>
                <c:formatCode>General</c:formatCode>
                <c:ptCount val="5"/>
                <c:pt idx="0">
                  <c:v>38.58</c:v>
                </c:pt>
                <c:pt idx="1">
                  <c:v>40.83</c:v>
                </c:pt>
                <c:pt idx="2">
                  <c:v>43.02</c:v>
                </c:pt>
                <c:pt idx="3">
                  <c:v>44.96</c:v>
                </c:pt>
                <c:pt idx="4">
                  <c:v>46.93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0FB-4115-8590-0579759E863E}"/>
            </c:ext>
          </c:extLst>
        </c:ser>
        <c:ser>
          <c:idx val="49"/>
          <c:order val="50"/>
          <c:tx>
            <c:strRef>
              <c:f>'DPS Future Megas MgSal'!$A$51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MgSal'!$D$51:$W$51</c15:sqref>
                  </c15:fullRef>
                </c:ext>
              </c:extLst>
              <c:f>('DPS Future Megas MgSal'!$D$51,'DPS Future Megas MgSal'!$H$51,'DPS Future Megas MgSal'!$L$51,'DPS Future Megas MgSal'!$P$51,'DPS Future Megas MgSal'!$T$51)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0FB-4115-8590-0579759E863E}"/>
            </c:ext>
          </c:extLst>
        </c:ser>
        <c:ser>
          <c:idx val="50"/>
          <c:order val="51"/>
          <c:tx>
            <c:strRef>
              <c:f>'DPS Future Megas MgSal'!$A$52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MgSal'!$D$52:$W$52</c15:sqref>
                  </c15:fullRef>
                </c:ext>
              </c:extLst>
              <c:f>('DPS Future Megas MgSal'!$D$52,'DPS Future Megas MgSal'!$H$52,'DPS Future Megas MgSal'!$L$52,'DPS Future Megas MgSal'!$P$52,'DPS Future Megas MgSal'!$T$52)</c:f>
              <c:numCache>
                <c:formatCode>General</c:formatCode>
                <c:ptCount val="5"/>
                <c:pt idx="0">
                  <c:v>40.590000000000003</c:v>
                </c:pt>
                <c:pt idx="1">
                  <c:v>43.01</c:v>
                </c:pt>
                <c:pt idx="2">
                  <c:v>45.37</c:v>
                </c:pt>
                <c:pt idx="3">
                  <c:v>47.45</c:v>
                </c:pt>
                <c:pt idx="4">
                  <c:v>49.56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0FB-4115-8590-0579759E863E}"/>
            </c:ext>
          </c:extLst>
        </c:ser>
        <c:ser>
          <c:idx val="51"/>
          <c:order val="52"/>
          <c:tx>
            <c:strRef>
              <c:f>'DPS Future Megas MgSal'!$A$53</c:f>
              <c:strCache>
                <c:ptCount val="1"/>
                <c:pt idx="0">
                  <c:v>Mega Ampharos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MgSal'!$D$53:$W$53</c15:sqref>
                  </c15:fullRef>
                </c:ext>
              </c:extLst>
              <c:f>('DPS Future Megas MgSal'!$D$53,'DPS Future Megas MgSal'!$H$53,'DPS Future Megas MgSal'!$L$53,'DPS Future Megas MgSal'!$P$53,'DPS Future Megas MgSal'!$T$53)</c:f>
              <c:numCache>
                <c:formatCode>General</c:formatCode>
                <c:ptCount val="5"/>
                <c:pt idx="0">
                  <c:v>37.590000000000003</c:v>
                </c:pt>
                <c:pt idx="1">
                  <c:v>39.86</c:v>
                </c:pt>
                <c:pt idx="2">
                  <c:v>42.07</c:v>
                </c:pt>
                <c:pt idx="3">
                  <c:v>44.03</c:v>
                </c:pt>
                <c:pt idx="4">
                  <c:v>46.01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0FB-4115-8590-0579759E863E}"/>
            </c:ext>
          </c:extLst>
        </c:ser>
        <c:ser>
          <c:idx val="52"/>
          <c:order val="53"/>
          <c:tx>
            <c:strRef>
              <c:f>'DPS Future Megas MgSal'!$A$54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MgSal'!$D$54:$W$54</c15:sqref>
                  </c15:fullRef>
                </c:ext>
              </c:extLst>
              <c:f>('DPS Future Megas MgSal'!$D$54,'DPS Future Megas MgSal'!$H$54,'DPS Future Megas MgSal'!$L$54,'DPS Future Megas MgSal'!$P$54,'DPS Future Megas MgSal'!$T$54)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0FB-4115-8590-0579759E863E}"/>
            </c:ext>
          </c:extLst>
        </c:ser>
        <c:ser>
          <c:idx val="53"/>
          <c:order val="54"/>
          <c:tx>
            <c:strRef>
              <c:f>'DPS Future Megas MgSal'!$A$55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MgSal'!$D$55:$W$55</c15:sqref>
                  </c15:fullRef>
                </c:ext>
              </c:extLst>
              <c:f>('DPS Future Megas MgSal'!$D$55,'DPS Future Megas MgSal'!$H$55,'DPS Future Megas MgSal'!$L$55,'DPS Future Megas MgSal'!$P$55,'DPS Future Megas MgSal'!$T$55)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0FB-4115-8590-0579759E863E}"/>
            </c:ext>
          </c:extLst>
        </c:ser>
        <c:ser>
          <c:idx val="54"/>
          <c:order val="55"/>
          <c:tx>
            <c:strRef>
              <c:f>'DPS Future Megas MgSal'!$A$56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MgSal'!$D$56:$W$56</c15:sqref>
                  </c15:fullRef>
                </c:ext>
              </c:extLst>
              <c:f>('DPS Future Megas MgSal'!$D$56,'DPS Future Megas MgSal'!$H$56,'DPS Future Megas MgSal'!$L$56,'DPS Future Megas MgSal'!$P$56,'DPS Future Megas MgSal'!$T$56)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0FB-4115-8590-0579759E863E}"/>
            </c:ext>
          </c:extLst>
        </c:ser>
        <c:ser>
          <c:idx val="55"/>
          <c:order val="56"/>
          <c:tx>
            <c:strRef>
              <c:f>'DPS Future Megas MgSal'!$A$57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MgSal'!$D$57:$W$57</c15:sqref>
                  </c15:fullRef>
                </c:ext>
              </c:extLst>
              <c:f>('DPS Future Megas MgSal'!$D$57,'DPS Future Megas MgSal'!$H$57,'DPS Future Megas MgSal'!$L$57,'DPS Future Megas MgSal'!$P$57,'DPS Future Megas MgSal'!$T$57)</c:f>
              <c:numCache>
                <c:formatCode>General</c:formatCode>
                <c:ptCount val="5"/>
                <c:pt idx="0">
                  <c:v>36.67</c:v>
                </c:pt>
                <c:pt idx="1">
                  <c:v>38.840000000000003</c:v>
                </c:pt>
                <c:pt idx="2">
                  <c:v>40.96</c:v>
                </c:pt>
                <c:pt idx="3">
                  <c:v>42.83</c:v>
                </c:pt>
                <c:pt idx="4">
                  <c:v>44.73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0FB-4115-8590-0579759E863E}"/>
            </c:ext>
          </c:extLst>
        </c:ser>
        <c:ser>
          <c:idx val="56"/>
          <c:order val="57"/>
          <c:tx>
            <c:strRef>
              <c:f>'DPS Future Megas MgSal'!$A$58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MgSal'!$D$58:$W$58</c15:sqref>
                  </c15:fullRef>
                </c:ext>
              </c:extLst>
              <c:f>('DPS Future Megas MgSal'!$D$58,'DPS Future Megas MgSal'!$H$58,'DPS Future Megas MgSal'!$L$58,'DPS Future Megas MgSal'!$P$58,'DPS Future Megas MgSal'!$T$58)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0FB-4115-8590-0579759E863E}"/>
            </c:ext>
          </c:extLst>
        </c:ser>
        <c:ser>
          <c:idx val="57"/>
          <c:order val="58"/>
          <c:tx>
            <c:strRef>
              <c:f>'DPS Future Megas MgSal'!$A$59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MgSal'!$D$59:$W$59</c15:sqref>
                  </c15:fullRef>
                </c:ext>
              </c:extLst>
              <c:f>('DPS Future Megas MgSal'!$D$59,'DPS Future Megas MgSal'!$H$59,'DPS Future Megas MgSal'!$L$59,'DPS Future Megas MgSal'!$P$59,'DPS Future Megas MgSal'!$T$59)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0FB-4115-8590-0579759E863E}"/>
            </c:ext>
          </c:extLst>
        </c:ser>
        <c:ser>
          <c:idx val="58"/>
          <c:order val="59"/>
          <c:tx>
            <c:strRef>
              <c:f>'DPS Future Megas MgSal'!$A$60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MgSal'!$D$60:$W$60</c15:sqref>
                  </c15:fullRef>
                </c:ext>
              </c:extLst>
              <c:f>('DPS Future Megas MgSal'!$D$60,'DPS Future Megas MgSal'!$H$60,'DPS Future Megas MgSal'!$L$60,'DPS Future Megas MgSal'!$P$60,'DPS Future Megas MgSal'!$T$60)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0FB-4115-8590-0579759E863E}"/>
            </c:ext>
          </c:extLst>
        </c:ser>
        <c:ser>
          <c:idx val="59"/>
          <c:order val="60"/>
          <c:tx>
            <c:strRef>
              <c:f>'DPS Future Megas MgSal'!$A$61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MgSal'!$D$61:$W$61</c15:sqref>
                  </c15:fullRef>
                </c:ext>
              </c:extLst>
              <c:f>('DPS Future Megas MgSal'!$D$61,'DPS Future Megas MgSal'!$H$61,'DPS Future Megas MgSal'!$L$61,'DPS Future Megas MgSal'!$P$61,'DPS Future Megas MgSal'!$T$61)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0FB-4115-8590-0579759E863E}"/>
            </c:ext>
          </c:extLst>
        </c:ser>
        <c:ser>
          <c:idx val="60"/>
          <c:order val="61"/>
          <c:tx>
            <c:strRef>
              <c:f>'DPS Future Megas MgSal'!$A$62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MgSal'!$D$62:$W$62</c15:sqref>
                  </c15:fullRef>
                </c:ext>
              </c:extLst>
              <c:f>('DPS Future Megas MgSal'!$D$62,'DPS Future Megas MgSal'!$H$62,'DPS Future Megas MgSal'!$L$62,'DPS Future Megas MgSal'!$P$62,'DPS Future Megas MgSal'!$T$62)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0FB-4115-8590-0579759E863E}"/>
            </c:ext>
          </c:extLst>
        </c:ser>
        <c:ser>
          <c:idx val="61"/>
          <c:order val="62"/>
          <c:tx>
            <c:strRef>
              <c:f>'DPS Future Megas MgSal'!$A$63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MgSal'!$D$63:$W$63</c15:sqref>
                  </c15:fullRef>
                </c:ext>
              </c:extLst>
              <c:f>('DPS Future Megas MgSal'!$D$63,'DPS Future Megas MgSal'!$H$63,'DPS Future Megas MgSal'!$L$63,'DPS Future Megas MgSal'!$P$63,'DPS Future Megas MgSal'!$T$63)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0FB-4115-8590-0579759E863E}"/>
            </c:ext>
          </c:extLst>
        </c:ser>
        <c:ser>
          <c:idx val="62"/>
          <c:order val="63"/>
          <c:tx>
            <c:strRef>
              <c:f>'DPS Future Megas MgSal'!$A$64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MgSal'!$D$64:$W$64</c15:sqref>
                  </c15:fullRef>
                </c:ext>
              </c:extLst>
              <c:f>('DPS Future Megas MgSal'!$D$64,'DPS Future Megas MgSal'!$H$64,'DPS Future Megas MgSal'!$L$64,'DPS Future Megas MgSal'!$P$64,'DPS Future Megas MgSal'!$T$64)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0FB-4115-8590-0579759E863E}"/>
            </c:ext>
          </c:extLst>
        </c:ser>
        <c:ser>
          <c:idx val="63"/>
          <c:order val="64"/>
          <c:tx>
            <c:strRef>
              <c:f>'DPS Future Megas MgSal'!$A$65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MgSal'!$D$65:$W$65</c15:sqref>
                  </c15:fullRef>
                </c:ext>
              </c:extLst>
              <c:f>('DPS Future Megas MgSal'!$D$65,'DPS Future Megas MgSal'!$H$65,'DPS Future Megas MgSal'!$L$65,'DPS Future Megas MgSal'!$P$65,'DPS Future Megas MgSal'!$T$65)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0FB-4115-8590-0579759E863E}"/>
            </c:ext>
          </c:extLst>
        </c:ser>
        <c:ser>
          <c:idx val="64"/>
          <c:order val="65"/>
          <c:tx>
            <c:strRef>
              <c:f>'DPS Future Megas MgSal'!$A$66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MgSal'!$D$66:$W$66</c15:sqref>
                  </c15:fullRef>
                </c:ext>
              </c:extLst>
              <c:f>('DPS Future Megas MgSal'!$D$66,'DPS Future Megas MgSal'!$H$66,'DPS Future Megas MgSal'!$L$66,'DPS Future Megas MgSal'!$P$66,'DPS Future Megas MgSal'!$T$66)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0FB-4115-8590-0579759E863E}"/>
            </c:ext>
          </c:extLst>
        </c:ser>
        <c:ser>
          <c:idx val="65"/>
          <c:order val="66"/>
          <c:tx>
            <c:strRef>
              <c:f>'DPS Future Megas MgSal'!$A$67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MgSal'!$D$67:$W$67</c15:sqref>
                  </c15:fullRef>
                </c:ext>
              </c:extLst>
              <c:f>('DPS Future Megas MgSal'!$D$67,'DPS Future Megas MgSal'!$H$67,'DPS Future Megas MgSal'!$L$67,'DPS Future Megas MgSal'!$P$67,'DPS Future Megas MgSal'!$T$67)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0FB-4115-8590-0579759E863E}"/>
            </c:ext>
          </c:extLst>
        </c:ser>
        <c:ser>
          <c:idx val="66"/>
          <c:order val="67"/>
          <c:tx>
            <c:strRef>
              <c:f>'DPS Future Megas MgSal'!$A$68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MgSal'!$D$68:$W$68</c15:sqref>
                  </c15:fullRef>
                </c:ext>
              </c:extLst>
              <c:f>('DPS Future Megas MgSal'!$D$68,'DPS Future Megas MgSal'!$H$68,'DPS Future Megas MgSal'!$L$68,'DPS Future Megas MgSal'!$P$68,'DPS Future Megas MgSal'!$T$68)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0FB-4115-8590-0579759E863E}"/>
            </c:ext>
          </c:extLst>
        </c:ser>
        <c:ser>
          <c:idx val="67"/>
          <c:order val="68"/>
          <c:tx>
            <c:strRef>
              <c:f>'DPS Future Megas MgSal'!$A$69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MgSal'!$D$69:$W$69</c15:sqref>
                  </c15:fullRef>
                </c:ext>
              </c:extLst>
              <c:f>('DPS Future Megas MgSal'!$D$69,'DPS Future Megas MgSal'!$H$69,'DPS Future Megas MgSal'!$L$69,'DPS Future Megas MgSal'!$P$69,'DPS Future Megas MgSal'!$T$69)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0FB-4115-8590-0579759E863E}"/>
            </c:ext>
          </c:extLst>
        </c:ser>
        <c:ser>
          <c:idx val="68"/>
          <c:order val="69"/>
          <c:tx>
            <c:strRef>
              <c:f>'DPS Future Megas MgSal'!$A$70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MgSal'!$D$70:$W$70</c15:sqref>
                  </c15:fullRef>
                </c:ext>
              </c:extLst>
              <c:f>('DPS Future Megas MgSal'!$D$70,'DPS Future Megas MgSal'!$H$70,'DPS Future Megas MgSal'!$L$70,'DPS Future Megas MgSal'!$P$70,'DPS Future Megas MgSal'!$T$70)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0FB-4115-8590-0579759E863E}"/>
            </c:ext>
          </c:extLst>
        </c:ser>
        <c:ser>
          <c:idx val="69"/>
          <c:order val="70"/>
          <c:tx>
            <c:strRef>
              <c:f>'DPS Future Megas MgSal'!$A$71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MgSal'!$D$71:$W$71</c15:sqref>
                  </c15:fullRef>
                </c:ext>
              </c:extLst>
              <c:f>('DPS Future Megas MgSal'!$D$71,'DPS Future Megas MgSal'!$H$71,'DPS Future Megas MgSal'!$L$71,'DPS Future Megas MgSal'!$P$71,'DPS Future Megas MgSal'!$T$71)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0FB-4115-8590-0579759E863E}"/>
            </c:ext>
          </c:extLst>
        </c:ser>
        <c:ser>
          <c:idx val="70"/>
          <c:order val="71"/>
          <c:tx>
            <c:strRef>
              <c:f>'DPS Future Megas MgSal'!$A$72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MgSal'!$D$72:$W$72</c15:sqref>
                  </c15:fullRef>
                </c:ext>
              </c:extLst>
              <c:f>('DPS Future Megas MgSal'!$D$72,'DPS Future Megas MgSal'!$H$72,'DPS Future Megas MgSal'!$L$72,'DPS Future Megas MgSal'!$P$72,'DPS Future Megas MgSal'!$T$72)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0FB-4115-8590-0579759E863E}"/>
            </c:ext>
          </c:extLst>
        </c:ser>
        <c:ser>
          <c:idx val="71"/>
          <c:order val="72"/>
          <c:tx>
            <c:strRef>
              <c:f>'DPS Future Megas MgSal'!$A$73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MgSal'!$D$73:$W$73</c15:sqref>
                  </c15:fullRef>
                </c:ext>
              </c:extLst>
              <c:f>('DPS Future Megas MgSal'!$D$73,'DPS Future Megas MgSal'!$H$73,'DPS Future Megas MgSal'!$L$73,'DPS Future Megas MgSal'!$P$73,'DPS Future Megas MgSal'!$T$73)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0FB-4115-8590-0579759E863E}"/>
            </c:ext>
          </c:extLst>
        </c:ser>
        <c:ser>
          <c:idx val="72"/>
          <c:order val="73"/>
          <c:tx>
            <c:strRef>
              <c:f>'DPS Future Megas MgSal'!$A$74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MgSal'!$D$74:$W$74</c15:sqref>
                  </c15:fullRef>
                </c:ext>
              </c:extLst>
              <c:f>('DPS Future Megas MgSal'!$D$74,'DPS Future Megas MgSal'!$H$74,'DPS Future Megas MgSal'!$L$74,'DPS Future Megas MgSal'!$P$74,'DPS Future Megas MgSal'!$T$74)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F0FB-4115-8590-0579759E863E}"/>
            </c:ext>
          </c:extLst>
        </c:ser>
        <c:ser>
          <c:idx val="73"/>
          <c:order val="74"/>
          <c:tx>
            <c:strRef>
              <c:f>'DPS Future Megas MgSal'!$A$75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MgSal'!$D$75:$W$75</c15:sqref>
                  </c15:fullRef>
                </c:ext>
              </c:extLst>
              <c:f>('DPS Future Megas MgSal'!$D$75,'DPS Future Megas MgSal'!$H$75,'DPS Future Megas MgSal'!$L$75,'DPS Future Megas MgSal'!$P$75,'DPS Future Megas MgSal'!$T$75)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F0FB-4115-8590-0579759E863E}"/>
            </c:ext>
          </c:extLst>
        </c:ser>
        <c:ser>
          <c:idx val="74"/>
          <c:order val="75"/>
          <c:tx>
            <c:strRef>
              <c:f>'DPS Future Megas MgSal'!$A$76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MgSal'!$D$76:$W$76</c15:sqref>
                  </c15:fullRef>
                </c:ext>
              </c:extLst>
              <c:f>('DPS Future Megas MgSal'!$D$76,'DPS Future Megas MgSal'!$H$76,'DPS Future Megas MgSal'!$L$76,'DPS Future Megas MgSal'!$P$76,'DPS Future Megas MgSal'!$T$76)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F0FB-4115-8590-0579759E863E}"/>
            </c:ext>
          </c:extLst>
        </c:ser>
        <c:ser>
          <c:idx val="75"/>
          <c:order val="76"/>
          <c:tx>
            <c:strRef>
              <c:f>'DPS Future Megas MgSal'!$A$77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MgSal'!$D$77:$W$77</c15:sqref>
                  </c15:fullRef>
                </c:ext>
              </c:extLst>
              <c:f>('DPS Future Megas MgSal'!$D$77,'DPS Future Megas MgSal'!$H$77,'DPS Future Megas MgSal'!$L$77,'DPS Future Megas MgSal'!$P$77,'DPS Future Megas MgSal'!$T$77)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0FB-4115-8590-0579759E863E}"/>
            </c:ext>
          </c:extLst>
        </c:ser>
        <c:ser>
          <c:idx val="76"/>
          <c:order val="77"/>
          <c:tx>
            <c:strRef>
              <c:f>'DPS Future Megas MgSal'!$A$78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MgSal'!$D$78:$W$78</c15:sqref>
                  </c15:fullRef>
                </c:ext>
              </c:extLst>
              <c:f>('DPS Future Megas MgSal'!$D$78,'DPS Future Megas MgSal'!$H$78,'DPS Future Megas MgSal'!$L$78,'DPS Future Megas MgSal'!$P$78,'DPS Future Megas MgSal'!$T$78)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F0FB-4115-8590-0579759E863E}"/>
            </c:ext>
          </c:extLst>
        </c:ser>
        <c:ser>
          <c:idx val="77"/>
          <c:order val="78"/>
          <c:tx>
            <c:strRef>
              <c:f>'DPS Future Megas MgSal'!$A$79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MgSal'!$D$79:$W$79</c15:sqref>
                  </c15:fullRef>
                </c:ext>
              </c:extLst>
              <c:f>('DPS Future Megas MgSal'!$D$79,'DPS Future Megas MgSal'!$H$79,'DPS Future Megas MgSal'!$L$79,'DPS Future Megas MgSal'!$P$79,'DPS Future Megas MgSal'!$T$79)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F0FB-4115-8590-0579759E863E}"/>
            </c:ext>
          </c:extLst>
        </c:ser>
        <c:ser>
          <c:idx val="78"/>
          <c:order val="79"/>
          <c:tx>
            <c:strRef>
              <c:f>'DPS Future Megas MgSal'!$A$80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MgSal'!$D$80:$W$80</c15:sqref>
                  </c15:fullRef>
                </c:ext>
              </c:extLst>
              <c:f>('DPS Future Megas MgSal'!$D$80,'DPS Future Megas MgSal'!$H$80,'DPS Future Megas MgSal'!$L$80,'DPS Future Megas MgSal'!$P$80,'DPS Future Megas MgSal'!$T$80)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F0FB-4115-8590-0579759E863E}"/>
            </c:ext>
          </c:extLst>
        </c:ser>
        <c:ser>
          <c:idx val="79"/>
          <c:order val="80"/>
          <c:tx>
            <c:strRef>
              <c:f>'DPS Future Megas MgSal'!$A$81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MgSal'!$D$81:$W$81</c15:sqref>
                  </c15:fullRef>
                </c:ext>
              </c:extLst>
              <c:f>('DPS Future Megas MgSal'!$D$81,'DPS Future Megas MgSal'!$H$81,'DPS Future Megas MgSal'!$L$81,'DPS Future Megas MgSal'!$P$81,'DPS Future Megas MgSal'!$T$81)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F0FB-4115-8590-0579759E863E}"/>
            </c:ext>
          </c:extLst>
        </c:ser>
        <c:ser>
          <c:idx val="80"/>
          <c:order val="81"/>
          <c:tx>
            <c:strRef>
              <c:f>'DPS Future Megas MgSal'!$A$82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MgSal'!$D$82:$W$82</c15:sqref>
                  </c15:fullRef>
                </c:ext>
              </c:extLst>
              <c:f>('DPS Future Megas MgSal'!$D$82,'DPS Future Megas MgSal'!$H$82,'DPS Future Megas MgSal'!$L$82,'DPS Future Megas MgSal'!$P$82,'DPS Future Megas MgSal'!$T$82)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F0FB-4115-8590-0579759E863E}"/>
            </c:ext>
          </c:extLst>
        </c:ser>
        <c:ser>
          <c:idx val="81"/>
          <c:order val="82"/>
          <c:tx>
            <c:strRef>
              <c:f>'DPS Future Megas MgSal'!$A$83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MgSal'!$D$83:$W$83</c15:sqref>
                  </c15:fullRef>
                </c:ext>
              </c:extLst>
              <c:f>('DPS Future Megas MgSal'!$D$83,'DPS Future Megas MgSal'!$H$83,'DPS Future Megas MgSal'!$L$83,'DPS Future Megas MgSal'!$P$83,'DPS Future Megas MgSal'!$T$83)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F0FB-4115-8590-0579759E863E}"/>
            </c:ext>
          </c:extLst>
        </c:ser>
        <c:ser>
          <c:idx val="82"/>
          <c:order val="83"/>
          <c:tx>
            <c:strRef>
              <c:f>'DPS Future Megas MgSal'!$A$84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MgSal'!$D$1,'DPS Future Megas MgSal'!$H$1,'DPS Future Megas MgSal'!$L$1,'DPS Future Megas MgSal'!$P$1,'DPS Future Megas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MgSal'!$D$84:$W$84</c15:sqref>
                  </c15:fullRef>
                </c:ext>
              </c:extLst>
              <c:f>('DPS Future Megas MgSal'!$D$84,'DPS Future Megas MgSal'!$H$84,'DPS Future Megas MgSal'!$L$84,'DPS Future Megas MgSal'!$P$84,'DPS Future Megas MgSal'!$T$84)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F0FB-4115-8590-0579759E8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Megas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 Megas MgSal'!$D$1:$W$1</c15:sqref>
                        </c15:fullRef>
                        <c15:formulaRef>
                          <c15:sqref>('DPS Future Megas MgSal'!$D$1,'DPS Future Megas MgSal'!$H$1,'DPS Future Megas MgSal'!$L$1,'DPS Future Megas MgSal'!$P$1,'DPS Future Megas MgSal'!$T$1)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Megas MgSal'!$D$1:$W$1</c15:sqref>
                        </c15:fullRef>
                        <c15:formulaRef>
                          <c15:sqref>('DPS Future Megas MgSal'!$D$1,'DPS Future Megas MgSal'!$H$1,'DPS Future Megas MgSal'!$L$1,'DPS Future Megas MgSal'!$P$1,'DPS Future Megas MgSal'!$T$1)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F0FB-4115-8590-0579759E863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62"/>
          <c:min val="3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chemeClr val="accent1"/>
                </a:solidFill>
              </a:rPr>
              <a:t>D</a:t>
            </a:r>
            <a:r>
              <a:rPr lang="en-US" sz="1600" b="1" baseline="0">
                <a:solidFill>
                  <a:schemeClr val="accent1"/>
                </a:solidFill>
              </a:rPr>
              <a:t>amage Per Second (DPS)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 Megas MgSal'!$A$2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MgSal'!$D$2:$W$2</c15:sqref>
                  </c15:fullRef>
                </c:ext>
              </c:extLst>
              <c:f>('DPS Future Megas MgSal'!$E$2,'DPS Future Megas MgSal'!$I$2,'DPS Future Megas MgSal'!$M$2,'DPS Future Megas MgSal'!$Q$2,'DPS Future Megas MgSal'!$U$2)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B-4115-8590-0579759E863E}"/>
            </c:ext>
          </c:extLst>
        </c:ser>
        <c:ser>
          <c:idx val="1"/>
          <c:order val="2"/>
          <c:tx>
            <c:strRef>
              <c:f>'DPS Future Megas MgSal'!$A$3</c:f>
              <c:strCache>
                <c:ptCount val="1"/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MgSal'!$D$3:$W$3</c15:sqref>
                  </c15:fullRef>
                </c:ext>
              </c:extLst>
              <c:f>('DPS Future Megas MgSal'!$E$3,'DPS Future Megas MgSal'!$I$3,'DPS Future Megas MgSal'!$M$3,'DPS Future Megas MgSal'!$Q$3,'DPS Future Megas MgSal'!$U$3)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B-4115-8590-0579759E863E}"/>
            </c:ext>
          </c:extLst>
        </c:ser>
        <c:ser>
          <c:idx val="2"/>
          <c:order val="3"/>
          <c:tx>
            <c:strRef>
              <c:f>'DPS Future Megas MgSal'!$A$4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MgSal'!$D$4:$W$4</c15:sqref>
                  </c15:fullRef>
                </c:ext>
              </c:extLst>
              <c:f>('DPS Future Megas MgSal'!$E$4,'DPS Future Megas MgSal'!$I$4,'DPS Future Megas MgSal'!$M$4,'DPS Future Megas MgSal'!$Q$4,'DPS Future Megas MgSal'!$U$4)</c:f>
              <c:numCache>
                <c:formatCode>General</c:formatCode>
                <c:ptCount val="5"/>
                <c:pt idx="0">
                  <c:v>18.256</c:v>
                </c:pt>
                <c:pt idx="1">
                  <c:v>18.940999999999999</c:v>
                </c:pt>
                <c:pt idx="2">
                  <c:v>19.599</c:v>
                </c:pt>
                <c:pt idx="3">
                  <c:v>20.170000000000002</c:v>
                </c:pt>
                <c:pt idx="4">
                  <c:v>20.742000000000001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FB-4115-8590-0579759E863E}"/>
            </c:ext>
          </c:extLst>
        </c:ser>
        <c:ser>
          <c:idx val="3"/>
          <c:order val="4"/>
          <c:tx>
            <c:strRef>
              <c:f>'DPS Future Megas MgSal'!$A$5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MgSal'!$D$5:$W$5</c15:sqref>
                  </c15:fullRef>
                </c:ext>
              </c:extLst>
              <c:f>('DPS Future Megas MgSal'!$E$5,'DPS Future Megas MgSal'!$I$5,'DPS Future Megas MgSal'!$M$5,'DPS Future Megas MgSal'!$Q$5,'DPS Future Megas MgSal'!$U$5)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FB-4115-8590-0579759E863E}"/>
            </c:ext>
          </c:extLst>
        </c:ser>
        <c:ser>
          <c:idx val="4"/>
          <c:order val="5"/>
          <c:tx>
            <c:strRef>
              <c:f>'DPS Future Megas MgSal'!$A$6</c:f>
              <c:strCache>
                <c:ptCount val="1"/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MgSal'!$D$6:$W$6</c15:sqref>
                  </c15:fullRef>
                </c:ext>
              </c:extLst>
              <c:f>('DPS Future Megas MgSal'!$E$6,'DPS Future Megas MgSal'!$I$6,'DPS Future Megas MgSal'!$M$6,'DPS Future Megas MgSal'!$Q$6,'DPS Future Megas MgSal'!$U$6)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FB-4115-8590-0579759E863E}"/>
            </c:ext>
          </c:extLst>
        </c:ser>
        <c:ser>
          <c:idx val="5"/>
          <c:order val="6"/>
          <c:tx>
            <c:strRef>
              <c:f>'DPS Future Megas MgSal'!$A$7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MgSal'!$D$7:$W$7</c15:sqref>
                  </c15:fullRef>
                </c:ext>
              </c:extLst>
              <c:f>('DPS Future Megas MgSal'!$E$7,'DPS Future Megas MgSal'!$I$7,'DPS Future Megas MgSal'!$M$7,'DPS Future Megas MgSal'!$Q$7,'DPS Future Megas MgSal'!$U$7)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0FB-4115-8590-0579759E863E}"/>
            </c:ext>
          </c:extLst>
        </c:ser>
        <c:ser>
          <c:idx val="6"/>
          <c:order val="7"/>
          <c:tx>
            <c:strRef>
              <c:f>'DPS Future Megas MgSal'!$A$8</c:f>
              <c:strCache>
                <c:ptCount val="1"/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MgSal'!$D$8:$W$8</c15:sqref>
                  </c15:fullRef>
                </c:ext>
              </c:extLst>
              <c:f>('DPS Future Megas MgSal'!$E$8,'DPS Future Megas MgSal'!$I$8,'DPS Future Megas MgSal'!$M$8,'DPS Future Megas MgSal'!$Q$8,'DPS Future Megas MgSal'!$U$8)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FB-4115-8590-0579759E863E}"/>
            </c:ext>
          </c:extLst>
        </c:ser>
        <c:ser>
          <c:idx val="7"/>
          <c:order val="8"/>
          <c:tx>
            <c:strRef>
              <c:f>'DPS Future Megas MgSal'!$A$9</c:f>
              <c:strCache>
                <c:ptCount val="1"/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MgSal'!$D$9:$W$9</c15:sqref>
                  </c15:fullRef>
                </c:ext>
              </c:extLst>
              <c:f>('DPS Future Megas MgSal'!$E$9,'DPS Future Megas MgSal'!$I$9,'DPS Future Megas MgSal'!$M$9,'DPS Future Megas MgSal'!$Q$9,'DPS Future Megas MgSal'!$U$9)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0FB-4115-8590-0579759E863E}"/>
            </c:ext>
          </c:extLst>
        </c:ser>
        <c:ser>
          <c:idx val="8"/>
          <c:order val="9"/>
          <c:tx>
            <c:strRef>
              <c:f>'DPS Future Megas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MgSal'!$D$10:$W$10</c15:sqref>
                  </c15:fullRef>
                </c:ext>
              </c:extLst>
              <c:f>('DPS Future Megas MgSal'!$E$10,'DPS Future Megas MgSal'!$I$10,'DPS Future Megas MgSal'!$M$10,'DPS Future Megas MgSal'!$Q$10,'DPS Future Megas MgSal'!$U$10)</c:f>
              <c:numCache>
                <c:formatCode>General</c:formatCode>
                <c:ptCount val="5"/>
                <c:pt idx="0">
                  <c:v>20.605</c:v>
                </c:pt>
                <c:pt idx="1">
                  <c:v>21.4</c:v>
                </c:pt>
                <c:pt idx="2">
                  <c:v>22.163</c:v>
                </c:pt>
                <c:pt idx="3">
                  <c:v>22.824999999999999</c:v>
                </c:pt>
                <c:pt idx="4">
                  <c:v>23.484999999999999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0FB-4115-8590-0579759E863E}"/>
            </c:ext>
          </c:extLst>
        </c:ser>
        <c:ser>
          <c:idx val="9"/>
          <c:order val="10"/>
          <c:tx>
            <c:strRef>
              <c:f>'DPS Future Megas MgSal'!$A$11</c:f>
              <c:strCache>
                <c:ptCount val="1"/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MgSal'!$D$11:$W$11</c15:sqref>
                  </c15:fullRef>
                </c:ext>
              </c:extLst>
              <c:f>('DPS Future Megas MgSal'!$E$11,'DPS Future Megas MgSal'!$I$11,'DPS Future Megas MgSal'!$M$11,'DPS Future Megas MgSal'!$Q$11,'DPS Future Megas MgSal'!$U$11)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0FB-4115-8590-0579759E863E}"/>
            </c:ext>
          </c:extLst>
        </c:ser>
        <c:ser>
          <c:idx val="10"/>
          <c:order val="11"/>
          <c:tx>
            <c:strRef>
              <c:f>'DPS Future Megas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MgSal'!$D$12:$W$12</c15:sqref>
                  </c15:fullRef>
                </c:ext>
              </c:extLst>
              <c:f>('DPS Future Megas MgSal'!$E$12,'DPS Future Megas MgSal'!$I$12,'DPS Future Megas MgSal'!$M$12,'DPS Future Megas MgSal'!$Q$12,'DPS Future Megas MgSal'!$U$12)</c:f>
              <c:numCache>
                <c:formatCode>General</c:formatCode>
                <c:ptCount val="5"/>
                <c:pt idx="0">
                  <c:v>19.378</c:v>
                </c:pt>
                <c:pt idx="1">
                  <c:v>20.131</c:v>
                </c:pt>
                <c:pt idx="2">
                  <c:v>20.853999999999999</c:v>
                </c:pt>
                <c:pt idx="3">
                  <c:v>21.481000000000002</c:v>
                </c:pt>
                <c:pt idx="4">
                  <c:v>22.106999999999999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FB-4115-8590-0579759E863E}"/>
            </c:ext>
          </c:extLst>
        </c:ser>
        <c:ser>
          <c:idx val="11"/>
          <c:order val="12"/>
          <c:tx>
            <c:strRef>
              <c:f>'DPS Future Megas MgSal'!$A$13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MgSal'!$D$13:$W$13</c15:sqref>
                  </c15:fullRef>
                </c:ext>
              </c:extLst>
              <c:f>('DPS Future Megas MgSal'!$E$13,'DPS Future Megas MgSal'!$I$13,'DPS Future Megas MgSal'!$M$13,'DPS Future Megas MgSal'!$Q$13,'DPS Future Megas MgSal'!$U$13)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0FB-4115-8590-0579759E863E}"/>
            </c:ext>
          </c:extLst>
        </c:ser>
        <c:ser>
          <c:idx val="12"/>
          <c:order val="13"/>
          <c:tx>
            <c:strRef>
              <c:f>'DPS Future Megas MgSal'!$A$14</c:f>
              <c:strCache>
                <c:ptCount val="1"/>
              </c:strCache>
            </c:strRef>
          </c:tx>
          <c:spPr>
            <a:ln w="28575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MgSal'!$D$14:$W$14</c15:sqref>
                  </c15:fullRef>
                </c:ext>
              </c:extLst>
              <c:f>('DPS Future Megas MgSal'!$E$14,'DPS Future Megas MgSal'!$I$14,'DPS Future Megas MgSal'!$M$14,'DPS Future Megas MgSal'!$Q$14,'DPS Future Megas MgSal'!$U$14)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0FB-4115-8590-0579759E863E}"/>
            </c:ext>
          </c:extLst>
        </c:ser>
        <c:ser>
          <c:idx val="13"/>
          <c:order val="14"/>
          <c:tx>
            <c:strRef>
              <c:f>'DPS Future Megas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MgSal'!$D$15:$W$15</c15:sqref>
                  </c15:fullRef>
                </c:ext>
              </c:extLst>
              <c:f>('DPS Future Megas MgSal'!$E$15,'DPS Future Megas MgSal'!$I$15,'DPS Future Megas MgSal'!$M$15,'DPS Future Megas MgSal'!$Q$15,'DPS Future Megas MgSal'!$U$15)</c:f>
              <c:numCache>
                <c:formatCode>General</c:formatCode>
                <c:ptCount val="5"/>
                <c:pt idx="0">
                  <c:v>18.097000000000001</c:v>
                </c:pt>
                <c:pt idx="1">
                  <c:v>18.766999999999999</c:v>
                </c:pt>
                <c:pt idx="2">
                  <c:v>19.411000000000001</c:v>
                </c:pt>
                <c:pt idx="3">
                  <c:v>19.969000000000001</c:v>
                </c:pt>
                <c:pt idx="4">
                  <c:v>20.527000000000001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0FB-4115-8590-0579759E863E}"/>
            </c:ext>
          </c:extLst>
        </c:ser>
        <c:ser>
          <c:idx val="14"/>
          <c:order val="15"/>
          <c:tx>
            <c:strRef>
              <c:f>'DPS Future Megas MgSal'!$A$16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MgSal'!$D$16:$W$16</c15:sqref>
                  </c15:fullRef>
                </c:ext>
              </c:extLst>
              <c:f>('DPS Future Megas MgSal'!$E$16,'DPS Future Megas MgSal'!$I$16,'DPS Future Megas MgSal'!$M$16,'DPS Future Megas MgSal'!$Q$16,'DPS Future Megas MgSal'!$U$16)</c:f>
              <c:numCache>
                <c:formatCode>General</c:formatCode>
                <c:ptCount val="5"/>
                <c:pt idx="0">
                  <c:v>16.635000000000002</c:v>
                </c:pt>
                <c:pt idx="1">
                  <c:v>17.274000000000001</c:v>
                </c:pt>
                <c:pt idx="2">
                  <c:v>17.888000000000002</c:v>
                </c:pt>
                <c:pt idx="3">
                  <c:v>18.422000000000001</c:v>
                </c:pt>
                <c:pt idx="4">
                  <c:v>18.954000000000001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0FB-4115-8590-0579759E863E}"/>
            </c:ext>
          </c:extLst>
        </c:ser>
        <c:ser>
          <c:idx val="15"/>
          <c:order val="16"/>
          <c:tx>
            <c:strRef>
              <c:f>'DPS Future Megas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MgSal'!$D$17:$W$17</c15:sqref>
                  </c15:fullRef>
                </c:ext>
              </c:extLst>
              <c:f>('DPS Future Megas MgSal'!$E$17,'DPS Future Megas MgSal'!$I$17,'DPS Future Megas MgSal'!$M$17,'DPS Future Megas MgSal'!$Q$17,'DPS Future Megas MgSal'!$U$17)</c:f>
              <c:numCache>
                <c:formatCode>General</c:formatCode>
                <c:ptCount val="5"/>
                <c:pt idx="0">
                  <c:v>17.361000000000001</c:v>
                </c:pt>
                <c:pt idx="1">
                  <c:v>18.033999999999999</c:v>
                </c:pt>
                <c:pt idx="2">
                  <c:v>18.68</c:v>
                </c:pt>
                <c:pt idx="3">
                  <c:v>19.241</c:v>
                </c:pt>
                <c:pt idx="4">
                  <c:v>19.800999999999998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0FB-4115-8590-0579759E863E}"/>
            </c:ext>
          </c:extLst>
        </c:ser>
        <c:ser>
          <c:idx val="16"/>
          <c:order val="17"/>
          <c:tx>
            <c:strRef>
              <c:f>'DPS Future Megas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MgSal'!$D$18:$W$18</c15:sqref>
                  </c15:fullRef>
                </c:ext>
              </c:extLst>
              <c:f>('DPS Future Megas MgSal'!$E$18,'DPS Future Megas MgSal'!$I$18,'DPS Future Megas MgSal'!$M$18,'DPS Future Megas MgSal'!$Q$18,'DPS Future Megas MgSal'!$U$18)</c:f>
              <c:numCache>
                <c:formatCode>General</c:formatCode>
                <c:ptCount val="5"/>
                <c:pt idx="0">
                  <c:v>15.981</c:v>
                </c:pt>
                <c:pt idx="1">
                  <c:v>16.597999999999999</c:v>
                </c:pt>
                <c:pt idx="2">
                  <c:v>17.190000000000001</c:v>
                </c:pt>
                <c:pt idx="3">
                  <c:v>17.704999999999998</c:v>
                </c:pt>
                <c:pt idx="4">
                  <c:v>18.218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0FB-4115-8590-0579759E863E}"/>
            </c:ext>
          </c:extLst>
        </c:ser>
        <c:ser>
          <c:idx val="17"/>
          <c:order val="18"/>
          <c:tx>
            <c:strRef>
              <c:f>'DPS Future Megas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MgSal'!$D$19:$W$19</c15:sqref>
                  </c15:fullRef>
                </c:ext>
              </c:extLst>
              <c:f>('DPS Future Megas MgSal'!$E$19,'DPS Future Megas MgSal'!$I$19,'DPS Future Megas MgSal'!$M$19,'DPS Future Megas MgSal'!$Q$19,'DPS Future Megas MgSal'!$U$19)</c:f>
              <c:numCache>
                <c:formatCode>General</c:formatCode>
                <c:ptCount val="5"/>
                <c:pt idx="0">
                  <c:v>16.213000000000001</c:v>
                </c:pt>
                <c:pt idx="1">
                  <c:v>16.827999999999999</c:v>
                </c:pt>
                <c:pt idx="2">
                  <c:v>17.419</c:v>
                </c:pt>
                <c:pt idx="3">
                  <c:v>17.931999999999999</c:v>
                </c:pt>
                <c:pt idx="4">
                  <c:v>18.443999999999999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0FB-4115-8590-0579759E863E}"/>
            </c:ext>
          </c:extLst>
        </c:ser>
        <c:ser>
          <c:idx val="18"/>
          <c:order val="19"/>
          <c:tx>
            <c:strRef>
              <c:f>'DPS Future Megas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MgSal'!$D$20:$W$20</c15:sqref>
                  </c15:fullRef>
                </c:ext>
              </c:extLst>
              <c:f>('DPS Future Megas MgSal'!$E$20,'DPS Future Megas MgSal'!$I$20,'DPS Future Megas MgSal'!$M$20,'DPS Future Megas MgSal'!$Q$20,'DPS Future Megas MgSal'!$U$20)</c:f>
              <c:numCache>
                <c:formatCode>General</c:formatCode>
                <c:ptCount val="5"/>
                <c:pt idx="0">
                  <c:v>16.542999999999999</c:v>
                </c:pt>
                <c:pt idx="1">
                  <c:v>17.241</c:v>
                </c:pt>
                <c:pt idx="2">
                  <c:v>17.91</c:v>
                </c:pt>
                <c:pt idx="3">
                  <c:v>18.489999999999998</c:v>
                </c:pt>
                <c:pt idx="4">
                  <c:v>19.068000000000001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0FB-4115-8590-0579759E863E}"/>
            </c:ext>
          </c:extLst>
        </c:ser>
        <c:ser>
          <c:idx val="19"/>
          <c:order val="20"/>
          <c:tx>
            <c:strRef>
              <c:f>'DPS Future Megas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MgSal'!$D$21:$W$21</c15:sqref>
                  </c15:fullRef>
                </c:ext>
              </c:extLst>
              <c:f>('DPS Future Megas MgSal'!$E$21,'DPS Future Megas MgSal'!$I$21,'DPS Future Megas MgSal'!$M$21,'DPS Future Megas MgSal'!$Q$21,'DPS Future Megas MgSal'!$U$21)</c:f>
              <c:numCache>
                <c:formatCode>General</c:formatCode>
                <c:ptCount val="5"/>
                <c:pt idx="0">
                  <c:v>16.981999999999999</c:v>
                </c:pt>
                <c:pt idx="1">
                  <c:v>17.64</c:v>
                </c:pt>
                <c:pt idx="2">
                  <c:v>18.271000000000001</c:v>
                </c:pt>
                <c:pt idx="3">
                  <c:v>18.818999999999999</c:v>
                </c:pt>
                <c:pt idx="4">
                  <c:v>19.364999999999998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0FB-4115-8590-0579759E863E}"/>
            </c:ext>
          </c:extLst>
        </c:ser>
        <c:ser>
          <c:idx val="20"/>
          <c:order val="21"/>
          <c:tx>
            <c:strRef>
              <c:f>'DPS Future Megas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MgSal'!$D$22:$W$22</c15:sqref>
                  </c15:fullRef>
                </c:ext>
              </c:extLst>
              <c:f>('DPS Future Megas MgSal'!$E$22,'DPS Future Megas MgSal'!$I$22,'DPS Future Megas MgSal'!$M$22,'DPS Future Megas MgSal'!$Q$22,'DPS Future Megas MgSal'!$U$22)</c:f>
              <c:numCache>
                <c:formatCode>General</c:formatCode>
                <c:ptCount val="5"/>
                <c:pt idx="0">
                  <c:v>15.83</c:v>
                </c:pt>
                <c:pt idx="1">
                  <c:v>16.474</c:v>
                </c:pt>
                <c:pt idx="2">
                  <c:v>17.09</c:v>
                </c:pt>
                <c:pt idx="3">
                  <c:v>17.625</c:v>
                </c:pt>
                <c:pt idx="4">
                  <c:v>18.158000000000001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0FB-4115-8590-0579759E863E}"/>
            </c:ext>
          </c:extLst>
        </c:ser>
        <c:ser>
          <c:idx val="21"/>
          <c:order val="22"/>
          <c:tx>
            <c:strRef>
              <c:f>'DPS Future Megas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MgSal'!$D$23:$W$23</c15:sqref>
                  </c15:fullRef>
                </c:ext>
              </c:extLst>
              <c:f>('DPS Future Megas MgSal'!$E$23,'DPS Future Megas MgSal'!$I$23,'DPS Future Megas MgSal'!$M$23,'DPS Future Megas MgSal'!$Q$23,'DPS Future Megas MgSal'!$U$23)</c:f>
              <c:numCache>
                <c:formatCode>General</c:formatCode>
                <c:ptCount val="5"/>
                <c:pt idx="0">
                  <c:v>16.007999999999999</c:v>
                </c:pt>
                <c:pt idx="1">
                  <c:v>16.631</c:v>
                </c:pt>
                <c:pt idx="2">
                  <c:v>17.228999999999999</c:v>
                </c:pt>
                <c:pt idx="3">
                  <c:v>17.748999999999999</c:v>
                </c:pt>
                <c:pt idx="4">
                  <c:v>18.266999999999999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Future Megas MgSal'!$H$23</c15:sqref>
                  <c15:spPr xmlns:c15="http://schemas.microsoft.com/office/drawing/2012/chart">
                    <a:ln w="19050" cap="rnd">
                      <a:solidFill>
                        <a:srgbClr val="FFC00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rgbClr val="FFC000"/>
                      </a:solidFill>
                      <a:ln w="9525">
                        <a:solidFill>
                          <a:srgbClr val="FFC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F0FB-4115-8590-0579759E863E}"/>
            </c:ext>
          </c:extLst>
        </c:ser>
        <c:ser>
          <c:idx val="22"/>
          <c:order val="23"/>
          <c:tx>
            <c:strRef>
              <c:f>'DPS Future Megas MgSal'!$A$24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MgSal'!$D$24:$W$24</c15:sqref>
                  </c15:fullRef>
                </c:ext>
              </c:extLst>
              <c:f>('DPS Future Megas MgSal'!$E$24,'DPS Future Megas MgSal'!$I$24,'DPS Future Megas MgSal'!$M$24,'DPS Future Megas MgSal'!$Q$24,'DPS Future Megas MgSal'!$U$24)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0FB-4115-8590-0579759E863E}"/>
            </c:ext>
          </c:extLst>
        </c:ser>
        <c:ser>
          <c:idx val="23"/>
          <c:order val="24"/>
          <c:tx>
            <c:strRef>
              <c:f>'DPS Future Megas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MgSal'!$D$25:$W$25</c15:sqref>
                  </c15:fullRef>
                </c:ext>
              </c:extLst>
              <c:f>('DPS Future Megas MgSal'!$E$25,'DPS Future Megas MgSal'!$I$25,'DPS Future Megas MgSal'!$M$25,'DPS Future Megas MgSal'!$Q$25,'DPS Future Megas MgSal'!$U$25)</c:f>
              <c:numCache>
                <c:formatCode>General</c:formatCode>
                <c:ptCount val="5"/>
                <c:pt idx="0">
                  <c:v>16.513999999999999</c:v>
                </c:pt>
                <c:pt idx="1">
                  <c:v>17.145</c:v>
                </c:pt>
                <c:pt idx="2">
                  <c:v>17.751000000000001</c:v>
                </c:pt>
                <c:pt idx="3">
                  <c:v>18.277000000000001</c:v>
                </c:pt>
                <c:pt idx="4">
                  <c:v>18.803000000000001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0FB-4115-8590-0579759E863E}"/>
            </c:ext>
          </c:extLst>
        </c:ser>
        <c:ser>
          <c:idx val="24"/>
          <c:order val="25"/>
          <c:tx>
            <c:strRef>
              <c:f>'DPS Future Megas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MgSal'!$D$26:$W$26</c15:sqref>
                  </c15:fullRef>
                </c:ext>
              </c:extLst>
              <c:f>('DPS Future Megas MgSal'!$E$26,'DPS Future Megas MgSal'!$I$26,'DPS Future Megas MgSal'!$M$26,'DPS Future Megas MgSal'!$Q$26,'DPS Future Megas MgSal'!$U$26)</c:f>
              <c:numCache>
                <c:formatCode>General</c:formatCode>
                <c:ptCount val="5"/>
                <c:pt idx="0">
                  <c:v>15.83</c:v>
                </c:pt>
                <c:pt idx="1">
                  <c:v>16.474</c:v>
                </c:pt>
                <c:pt idx="2">
                  <c:v>17.09</c:v>
                </c:pt>
                <c:pt idx="3">
                  <c:v>17.625</c:v>
                </c:pt>
                <c:pt idx="4">
                  <c:v>18.158000000000001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0FB-4115-8590-0579759E863E}"/>
            </c:ext>
          </c:extLst>
        </c:ser>
        <c:ser>
          <c:idx val="25"/>
          <c:order val="26"/>
          <c:tx>
            <c:strRef>
              <c:f>'DPS Future Megas MgSal'!$A$27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MgSal'!$D$27:$W$27</c15:sqref>
                  </c15:fullRef>
                </c:ext>
              </c:extLst>
              <c:f>('DPS Future Megas MgSal'!$E$27,'DPS Future Megas MgSal'!$I$27,'DPS Future Megas MgSal'!$M$27,'DPS Future Megas MgSal'!$Q$27,'DPS Future Megas MgSal'!$U$27)</c:f>
              <c:numCache>
                <c:formatCode>General</c:formatCode>
                <c:ptCount val="5"/>
                <c:pt idx="0">
                  <c:v>15.254</c:v>
                </c:pt>
                <c:pt idx="1">
                  <c:v>15.819000000000001</c:v>
                </c:pt>
                <c:pt idx="2">
                  <c:v>16.363</c:v>
                </c:pt>
                <c:pt idx="3">
                  <c:v>16.835000000000001</c:v>
                </c:pt>
                <c:pt idx="4">
                  <c:v>17.306000000000001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0FB-4115-8590-0579759E863E}"/>
            </c:ext>
          </c:extLst>
        </c:ser>
        <c:ser>
          <c:idx val="26"/>
          <c:order val="27"/>
          <c:tx>
            <c:strRef>
              <c:f>'DPS Future Megas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MgSal'!$D$28:$W$28</c15:sqref>
                  </c15:fullRef>
                </c:ext>
              </c:extLst>
              <c:f>('DPS Future Megas MgSal'!$E$28,'DPS Future Megas MgSal'!$I$28,'DPS Future Megas MgSal'!$M$28,'DPS Future Megas MgSal'!$Q$28,'DPS Future Megas MgSal'!$U$28)</c:f>
              <c:numCache>
                <c:formatCode>General</c:formatCode>
                <c:ptCount val="5"/>
                <c:pt idx="0">
                  <c:v>15.012</c:v>
                </c:pt>
                <c:pt idx="1">
                  <c:v>15.568</c:v>
                </c:pt>
                <c:pt idx="2">
                  <c:v>16.102</c:v>
                </c:pt>
                <c:pt idx="3">
                  <c:v>16.565000000000001</c:v>
                </c:pt>
                <c:pt idx="4">
                  <c:v>17.027999999999999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0FB-4115-8590-0579759E863E}"/>
            </c:ext>
          </c:extLst>
        </c:ser>
        <c:ser>
          <c:idx val="27"/>
          <c:order val="28"/>
          <c:tx>
            <c:strRef>
              <c:f>'DPS Future Megas MgSal'!$A$29</c:f>
              <c:strCache>
                <c:ptCount val="1"/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MgSal'!$D$29:$W$29</c15:sqref>
                  </c15:fullRef>
                </c:ext>
              </c:extLst>
              <c:f>('DPS Future Megas MgSal'!$E$29,'DPS Future Megas MgSal'!$I$29,'DPS Future Megas MgSal'!$M$29,'DPS Future Megas MgSal'!$Q$29,'DPS Future Megas MgSal'!$U$29)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0FB-4115-8590-0579759E863E}"/>
            </c:ext>
          </c:extLst>
        </c:ser>
        <c:ser>
          <c:idx val="28"/>
          <c:order val="29"/>
          <c:tx>
            <c:strRef>
              <c:f>'DPS Future Megas MgSal'!$A$30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MgSal'!$D$30:$W$30</c15:sqref>
                  </c15:fullRef>
                </c:ext>
              </c:extLst>
              <c:f>('DPS Future Megas MgSal'!$E$30,'DPS Future Megas MgSal'!$I$30,'DPS Future Megas MgSal'!$M$30,'DPS Future Megas MgSal'!$Q$30,'DPS Future Megas MgSal'!$U$30)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0FB-4115-8590-0579759E863E}"/>
            </c:ext>
          </c:extLst>
        </c:ser>
        <c:ser>
          <c:idx val="29"/>
          <c:order val="30"/>
          <c:tx>
            <c:strRef>
              <c:f>'DPS Future Megas MgSal'!$A$31</c:f>
              <c:strCache>
                <c:ptCount val="1"/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MgSal'!$D$31:$W$31</c15:sqref>
                  </c15:fullRef>
                </c:ext>
              </c:extLst>
              <c:f>('DPS Future Megas MgSal'!$E$31,'DPS Future Megas MgSal'!$I$31,'DPS Future Megas MgSal'!$M$31,'DPS Future Megas MgSal'!$Q$31,'DPS Future Megas MgSal'!$U$31)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0FB-4115-8590-0579759E863E}"/>
            </c:ext>
          </c:extLst>
        </c:ser>
        <c:ser>
          <c:idx val="30"/>
          <c:order val="31"/>
          <c:tx>
            <c:strRef>
              <c:f>'DPS Future Megas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MgSal'!$D$32:$W$32</c15:sqref>
                  </c15:fullRef>
                </c:ext>
              </c:extLst>
              <c:f>('DPS Future Megas MgSal'!$E$32,'DPS Future Megas MgSal'!$I$32,'DPS Future Megas MgSal'!$M$32,'DPS Future Megas MgSal'!$Q$32,'DPS Future Megas MgSal'!$U$32)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0FB-4115-8590-0579759E863E}"/>
            </c:ext>
          </c:extLst>
        </c:ser>
        <c:ser>
          <c:idx val="31"/>
          <c:order val="32"/>
          <c:tx>
            <c:strRef>
              <c:f>'DPS Future Megas MgSal'!$A$33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MgSal'!$D$33:$W$33</c15:sqref>
                  </c15:fullRef>
                </c:ext>
              </c:extLst>
              <c:f>('DPS Future Megas MgSal'!$E$33,'DPS Future Megas MgSal'!$I$33,'DPS Future Megas MgSal'!$M$33,'DPS Future Megas MgSal'!$Q$33,'DPS Future Megas MgSal'!$U$33)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0FB-4115-8590-0579759E863E}"/>
            </c:ext>
          </c:extLst>
        </c:ser>
        <c:ser>
          <c:idx val="32"/>
          <c:order val="33"/>
          <c:tx>
            <c:strRef>
              <c:f>'DPS Future Megas MgSal'!$A$34</c:f>
              <c:strCache>
                <c:ptCount val="1"/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MgSal'!$D$34:$W$34</c15:sqref>
                  </c15:fullRef>
                </c:ext>
              </c:extLst>
              <c:f>('DPS Future Megas MgSal'!$E$34,'DPS Future Megas MgSal'!$I$34,'DPS Future Megas MgSal'!$M$34,'DPS Future Megas MgSal'!$Q$34,'DPS Future Megas MgSal'!$U$34)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0FB-4115-8590-0579759E863E}"/>
            </c:ext>
          </c:extLst>
        </c:ser>
        <c:ser>
          <c:idx val="33"/>
          <c:order val="34"/>
          <c:tx>
            <c:strRef>
              <c:f>'DPS Future Megas MgSal'!$A$35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MgSal'!$D$35:$W$35</c15:sqref>
                  </c15:fullRef>
                </c:ext>
              </c:extLst>
              <c:f>('DPS Future Megas MgSal'!$E$35,'DPS Future Megas MgSal'!$I$35,'DPS Future Megas MgSal'!$M$35,'DPS Future Megas MgSal'!$Q$35,'DPS Future Megas MgSal'!$U$35)</c:f>
              <c:numCache>
                <c:formatCode>General</c:formatCode>
                <c:ptCount val="5"/>
                <c:pt idx="0">
                  <c:v>21.167999999999999</c:v>
                </c:pt>
                <c:pt idx="1">
                  <c:v>21.995000000000001</c:v>
                </c:pt>
                <c:pt idx="2">
                  <c:v>22.789000000000001</c:v>
                </c:pt>
                <c:pt idx="3">
                  <c:v>23.478000000000002</c:v>
                </c:pt>
                <c:pt idx="4">
                  <c:v>24.164999999999999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0FB-4115-8590-0579759E863E}"/>
            </c:ext>
          </c:extLst>
        </c:ser>
        <c:ser>
          <c:idx val="34"/>
          <c:order val="35"/>
          <c:tx>
            <c:strRef>
              <c:f>'DPS Future Megas MgSal'!$A$36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MgSal'!$D$36:$W$36</c15:sqref>
                  </c15:fullRef>
                </c:ext>
              </c:extLst>
              <c:f>('DPS Future Megas MgSal'!$E$36,'DPS Future Megas MgSal'!$I$36,'DPS Future Megas MgSal'!$M$36,'DPS Future Megas MgSal'!$Q$36,'DPS Future Megas MgSal'!$U$36)</c:f>
              <c:numCache>
                <c:formatCode>General</c:formatCode>
                <c:ptCount val="5"/>
                <c:pt idx="0">
                  <c:v>20.251999999999999</c:v>
                </c:pt>
                <c:pt idx="1">
                  <c:v>21.039000000000001</c:v>
                </c:pt>
                <c:pt idx="2">
                  <c:v>21.795999999999999</c:v>
                </c:pt>
                <c:pt idx="3">
                  <c:v>22.452999999999999</c:v>
                </c:pt>
                <c:pt idx="4">
                  <c:v>23.11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0FB-4115-8590-0579759E863E}"/>
            </c:ext>
          </c:extLst>
        </c:ser>
        <c:ser>
          <c:idx val="35"/>
          <c:order val="36"/>
          <c:tx>
            <c:strRef>
              <c:f>'DPS Future Megas MgSal'!$A$37</c:f>
              <c:strCache>
                <c:ptCount val="1"/>
                <c:pt idx="0">
                  <c:v>Mega Latios</c:v>
                </c:pt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MgSal'!$D$37:$W$37</c15:sqref>
                  </c15:fullRef>
                </c:ext>
              </c:extLst>
              <c:f>('DPS Future Megas MgSal'!$E$37,'DPS Future Megas MgSal'!$I$37,'DPS Future Megas MgSal'!$M$37,'DPS Future Megas MgSal'!$Q$37,'DPS Future Megas MgSal'!$U$37)</c:f>
              <c:numCache>
                <c:formatCode>General</c:formatCode>
                <c:ptCount val="5"/>
                <c:pt idx="0">
                  <c:v>19.254000000000001</c:v>
                </c:pt>
                <c:pt idx="1">
                  <c:v>19.995000000000001</c:v>
                </c:pt>
                <c:pt idx="2">
                  <c:v>20.706</c:v>
                </c:pt>
                <c:pt idx="3">
                  <c:v>21.323</c:v>
                </c:pt>
                <c:pt idx="4">
                  <c:v>21.94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0FB-4115-8590-0579759E863E}"/>
            </c:ext>
          </c:extLst>
        </c:ser>
        <c:ser>
          <c:idx val="36"/>
          <c:order val="37"/>
          <c:tx>
            <c:strRef>
              <c:f>'DPS Future Megas MgSal'!$A$38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MgSal'!$D$38:$W$38</c15:sqref>
                  </c15:fullRef>
                </c:ext>
              </c:extLst>
              <c:f>('DPS Future Megas MgSal'!$E$38,'DPS Future Megas MgSal'!$I$38,'DPS Future Megas MgSal'!$M$38,'DPS Future Megas MgSal'!$Q$38,'DPS Future Megas MgSal'!$U$38)</c:f>
              <c:numCache>
                <c:formatCode>General</c:formatCode>
                <c:ptCount val="5"/>
                <c:pt idx="0">
                  <c:v>18.457000000000001</c:v>
                </c:pt>
                <c:pt idx="1">
                  <c:v>19.178999999999998</c:v>
                </c:pt>
                <c:pt idx="2">
                  <c:v>19.873999999999999</c:v>
                </c:pt>
                <c:pt idx="3">
                  <c:v>20.477</c:v>
                </c:pt>
                <c:pt idx="4">
                  <c:v>21.079000000000001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0FB-4115-8590-0579759E863E}"/>
            </c:ext>
          </c:extLst>
        </c:ser>
        <c:ser>
          <c:idx val="37"/>
          <c:order val="38"/>
          <c:tx>
            <c:strRef>
              <c:f>'DPS Future Megas MgSal'!$A$39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MgSal'!$D$39:$W$39</c15:sqref>
                  </c15:fullRef>
                </c:ext>
              </c:extLst>
              <c:f>('DPS Future Megas MgSal'!$E$39,'DPS Future Megas MgSal'!$I$39,'DPS Future Megas MgSal'!$M$39,'DPS Future Megas MgSal'!$Q$39,'DPS Future Megas MgSal'!$U$39)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0FB-4115-8590-0579759E863E}"/>
            </c:ext>
          </c:extLst>
        </c:ser>
        <c:ser>
          <c:idx val="38"/>
          <c:order val="39"/>
          <c:tx>
            <c:strRef>
              <c:f>'DPS Future Megas MgSal'!$A$40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MgSal'!$D$40:$W$40</c15:sqref>
                  </c15:fullRef>
                </c:ext>
              </c:extLst>
              <c:f>('DPS Future Megas MgSal'!$E$40,'DPS Future Megas MgSal'!$I$40,'DPS Future Megas MgSal'!$M$40,'DPS Future Megas MgSal'!$Q$40,'DPS Future Megas MgSal'!$U$40)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0FB-4115-8590-0579759E863E}"/>
            </c:ext>
          </c:extLst>
        </c:ser>
        <c:ser>
          <c:idx val="39"/>
          <c:order val="40"/>
          <c:tx>
            <c:strRef>
              <c:f>'DPS Future Megas MgSal'!$A$41</c:f>
              <c:strCache>
                <c:ptCount val="1"/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MgSal'!$D$41:$W$41</c15:sqref>
                  </c15:fullRef>
                </c:ext>
              </c:extLst>
              <c:f>('DPS Future Megas MgSal'!$E$41,'DPS Future Megas MgSal'!$I$41,'DPS Future Megas MgSal'!$M$41,'DPS Future Megas MgSal'!$Q$41,'DPS Future Megas MgSal'!$U$41)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0FB-4115-8590-0579759E863E}"/>
            </c:ext>
          </c:extLst>
        </c:ser>
        <c:ser>
          <c:idx val="40"/>
          <c:order val="41"/>
          <c:tx>
            <c:strRef>
              <c:f>'DPS Future Megas MgSal'!$A$42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MgSal'!$D$42:$W$42</c15:sqref>
                  </c15:fullRef>
                </c:ext>
              </c:extLst>
              <c:f>('DPS Future Megas MgSal'!$E$42,'DPS Future Megas MgSal'!$I$42,'DPS Future Megas MgSal'!$M$42,'DPS Future Megas MgSal'!$Q$42,'DPS Future Megas MgSal'!$U$42)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0FB-4115-8590-0579759E863E}"/>
            </c:ext>
          </c:extLst>
        </c:ser>
        <c:ser>
          <c:idx val="41"/>
          <c:order val="42"/>
          <c:tx>
            <c:strRef>
              <c:f>'DPS Future Megas MgSal'!$A$43</c:f>
              <c:strCache>
                <c:ptCount val="1"/>
                <c:pt idx="0">
                  <c:v>Mega Ampharos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MgSal'!$D$43:$W$43</c15:sqref>
                  </c15:fullRef>
                </c:ext>
              </c:extLst>
              <c:f>('DPS Future Megas MgSal'!$E$43,'DPS Future Megas MgSal'!$I$43,'DPS Future Megas MgSal'!$M$43,'DPS Future Megas MgSal'!$Q$43,'DPS Future Megas MgSal'!$U$43)</c:f>
              <c:numCache>
                <c:formatCode>General</c:formatCode>
                <c:ptCount val="5"/>
                <c:pt idx="0">
                  <c:v>17.73</c:v>
                </c:pt>
                <c:pt idx="1">
                  <c:v>18.422000000000001</c:v>
                </c:pt>
                <c:pt idx="2">
                  <c:v>19.087</c:v>
                </c:pt>
                <c:pt idx="3">
                  <c:v>19.664000000000001</c:v>
                </c:pt>
                <c:pt idx="4">
                  <c:v>20.239999999999998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0FB-4115-8590-0579759E863E}"/>
            </c:ext>
          </c:extLst>
        </c:ser>
        <c:ser>
          <c:idx val="42"/>
          <c:order val="43"/>
          <c:tx>
            <c:strRef>
              <c:f>'DPS Future Megas MgSal'!$A$44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MgSal'!$D$44:$W$44</c15:sqref>
                  </c15:fullRef>
                </c:ext>
              </c:extLst>
              <c:f>('DPS Future Megas MgSal'!$E$44,'DPS Future Megas MgSal'!$I$44,'DPS Future Megas MgSal'!$M$44,'DPS Future Megas MgSal'!$Q$44,'DPS Future Megas MgSal'!$U$44)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0FB-4115-8590-0579759E863E}"/>
            </c:ext>
          </c:extLst>
        </c:ser>
        <c:ser>
          <c:idx val="43"/>
          <c:order val="44"/>
          <c:tx>
            <c:strRef>
              <c:f>'DPS Future Megas MgSal'!$A$45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MgSal'!$D$45:$W$45</c15:sqref>
                  </c15:fullRef>
                </c:ext>
              </c:extLst>
              <c:f>('DPS Future Megas MgSal'!$E$45,'DPS Future Megas MgSal'!$I$45,'DPS Future Megas MgSal'!$M$45,'DPS Future Megas MgSal'!$Q$45,'DPS Future Megas MgSal'!$U$45)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0FB-4115-8590-0579759E863E}"/>
            </c:ext>
          </c:extLst>
        </c:ser>
        <c:ser>
          <c:idx val="44"/>
          <c:order val="45"/>
          <c:tx>
            <c:strRef>
              <c:f>'DPS Future Megas MgSal'!$A$46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MgSal'!$D$46:$W$46</c15:sqref>
                  </c15:fullRef>
                </c:ext>
              </c:extLst>
              <c:f>('DPS Future Megas MgSal'!$E$46,'DPS Future Megas MgSal'!$I$46,'DPS Future Megas MgSal'!$M$46,'DPS Future Megas MgSal'!$Q$46,'DPS Future Megas MgSal'!$U$46)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0FB-4115-8590-0579759E863E}"/>
            </c:ext>
          </c:extLst>
        </c:ser>
        <c:ser>
          <c:idx val="45"/>
          <c:order val="46"/>
          <c:tx>
            <c:strRef>
              <c:f>'DPS Future Megas MgSal'!$A$47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MgSal'!$D$47:$W$47</c15:sqref>
                  </c15:fullRef>
                </c:ext>
              </c:extLst>
              <c:f>('DPS Future Megas MgSal'!$E$47,'DPS Future Megas MgSal'!$I$47,'DPS Future Megas MgSal'!$M$47,'DPS Future Megas MgSal'!$Q$47,'DPS Future Megas MgSal'!$U$47)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0FB-4115-8590-0579759E863E}"/>
            </c:ext>
          </c:extLst>
        </c:ser>
        <c:ser>
          <c:idx val="46"/>
          <c:order val="47"/>
          <c:tx>
            <c:strRef>
              <c:f>'DPS Future Megas MgSal'!$A$48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MgSal'!$D$48:$W$48</c15:sqref>
                  </c15:fullRef>
                </c:ext>
              </c:extLst>
              <c:f>('DPS Future Megas MgSal'!$E$48,'DPS Future Megas MgSal'!$I$48,'DPS Future Megas MgSal'!$M$48,'DPS Future Megas MgSal'!$Q$48,'DPS Future Megas MgSal'!$U$48)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0FB-4115-8590-0579759E863E}"/>
            </c:ext>
          </c:extLst>
        </c:ser>
        <c:ser>
          <c:idx val="47"/>
          <c:order val="48"/>
          <c:tx>
            <c:strRef>
              <c:f>'DPS Future Megas MgSal'!$A$49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MgSal'!$D$49:$W$49</c15:sqref>
                  </c15:fullRef>
                </c:ext>
              </c:extLst>
              <c:f>('DPS Future Megas MgSal'!$E$49,'DPS Future Megas MgSal'!$I$49,'DPS Future Megas MgSal'!$M$49,'DPS Future Megas MgSal'!$Q$49,'DPS Future Megas MgSal'!$U$49)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0FB-4115-8590-0579759E863E}"/>
            </c:ext>
          </c:extLst>
        </c:ser>
        <c:ser>
          <c:idx val="48"/>
          <c:order val="49"/>
          <c:tx>
            <c:strRef>
              <c:f>'DPS Future Megas MgSal'!$A$50</c:f>
              <c:strCache>
                <c:ptCount val="1"/>
                <c:pt idx="0">
                  <c:v>Mega Sceptile</c:v>
                </c:pt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MgSal'!$D$50:$W$50</c15:sqref>
                  </c15:fullRef>
                </c:ext>
              </c:extLst>
              <c:f>('DPS Future Megas MgSal'!$E$50,'DPS Future Megas MgSal'!$I$50,'DPS Future Megas MgSal'!$M$50,'DPS Future Megas MgSal'!$Q$50,'DPS Future Megas MgSal'!$U$50)</c:f>
              <c:numCache>
                <c:formatCode>General</c:formatCode>
                <c:ptCount val="5"/>
                <c:pt idx="0">
                  <c:v>17.741</c:v>
                </c:pt>
                <c:pt idx="1">
                  <c:v>18.402000000000001</c:v>
                </c:pt>
                <c:pt idx="2">
                  <c:v>19.036999999999999</c:v>
                </c:pt>
                <c:pt idx="3">
                  <c:v>19.588999999999999</c:v>
                </c:pt>
                <c:pt idx="4">
                  <c:v>20.138999999999999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0FB-4115-8590-0579759E863E}"/>
            </c:ext>
          </c:extLst>
        </c:ser>
        <c:ser>
          <c:idx val="49"/>
          <c:order val="50"/>
          <c:tx>
            <c:strRef>
              <c:f>'DPS Future Megas MgSal'!$A$51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MgSal'!$D$51:$W$51</c15:sqref>
                  </c15:fullRef>
                </c:ext>
              </c:extLst>
              <c:f>('DPS Future Megas MgSal'!$E$51,'DPS Future Megas MgSal'!$I$51,'DPS Future Megas MgSal'!$M$51,'DPS Future Megas MgSal'!$Q$51,'DPS Future Megas MgSal'!$U$51)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0FB-4115-8590-0579759E863E}"/>
            </c:ext>
          </c:extLst>
        </c:ser>
        <c:ser>
          <c:idx val="50"/>
          <c:order val="51"/>
          <c:tx>
            <c:strRef>
              <c:f>'DPS Future Megas MgSal'!$A$52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444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MgSal'!$D$52:$W$52</c15:sqref>
                  </c15:fullRef>
                </c:ext>
              </c:extLst>
              <c:f>('DPS Future Megas MgSal'!$E$52,'DPS Future Megas MgSal'!$I$52,'DPS Future Megas MgSal'!$M$52,'DPS Future Megas MgSal'!$Q$52,'DPS Future Megas MgSal'!$U$52)</c:f>
              <c:numCache>
                <c:formatCode>General</c:formatCode>
                <c:ptCount val="5"/>
                <c:pt idx="0">
                  <c:v>18.666</c:v>
                </c:pt>
                <c:pt idx="1">
                  <c:v>19.385000000000002</c:v>
                </c:pt>
                <c:pt idx="2">
                  <c:v>20.074999999999999</c:v>
                </c:pt>
                <c:pt idx="3">
                  <c:v>20.672999999999998</c:v>
                </c:pt>
                <c:pt idx="4">
                  <c:v>21.268999999999998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0FB-4115-8590-0579759E863E}"/>
            </c:ext>
          </c:extLst>
        </c:ser>
        <c:ser>
          <c:idx val="51"/>
          <c:order val="52"/>
          <c:tx>
            <c:strRef>
              <c:f>'DPS Future Megas MgSal'!$A$53</c:f>
              <c:strCache>
                <c:ptCount val="1"/>
                <c:pt idx="0">
                  <c:v>Mega Ampharos</c:v>
                </c:pt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MgSal'!$D$53:$W$53</c15:sqref>
                  </c15:fullRef>
                </c:ext>
              </c:extLst>
              <c:f>('DPS Future Megas MgSal'!$E$53,'DPS Future Megas MgSal'!$I$53,'DPS Future Megas MgSal'!$M$53,'DPS Future Megas MgSal'!$Q$53,'DPS Future Megas MgSal'!$U$53)</c:f>
              <c:numCache>
                <c:formatCode>General</c:formatCode>
                <c:ptCount val="5"/>
                <c:pt idx="0">
                  <c:v>16.228999999999999</c:v>
                </c:pt>
                <c:pt idx="1">
                  <c:v>16.864999999999998</c:v>
                </c:pt>
                <c:pt idx="2">
                  <c:v>17.475000000000001</c:v>
                </c:pt>
                <c:pt idx="3">
                  <c:v>18.006</c:v>
                </c:pt>
                <c:pt idx="4">
                  <c:v>18.535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0FB-4115-8590-0579759E863E}"/>
            </c:ext>
          </c:extLst>
        </c:ser>
        <c:ser>
          <c:idx val="52"/>
          <c:order val="53"/>
          <c:tx>
            <c:strRef>
              <c:f>'DPS Future Megas MgSal'!$A$54</c:f>
              <c:strCache>
                <c:ptCount val="1"/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MgSal'!$D$54:$W$54</c15:sqref>
                  </c15:fullRef>
                </c:ext>
              </c:extLst>
              <c:f>('DPS Future Megas MgSal'!$E$54,'DPS Future Megas MgSal'!$I$54,'DPS Future Megas MgSal'!$M$54,'DPS Future Megas MgSal'!$Q$54,'DPS Future Megas MgSal'!$U$54)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0FB-4115-8590-0579759E863E}"/>
            </c:ext>
          </c:extLst>
        </c:ser>
        <c:ser>
          <c:idx val="53"/>
          <c:order val="54"/>
          <c:tx>
            <c:strRef>
              <c:f>'DPS Future Megas MgSal'!$A$55</c:f>
              <c:strCache>
                <c:ptCount val="1"/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MgSal'!$D$55:$W$55</c15:sqref>
                  </c15:fullRef>
                </c:ext>
              </c:extLst>
              <c:f>('DPS Future Megas MgSal'!$E$55,'DPS Future Megas MgSal'!$I$55,'DPS Future Megas MgSal'!$M$55,'DPS Future Megas MgSal'!$Q$55,'DPS Future Megas MgSal'!$U$55)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0FB-4115-8590-0579759E863E}"/>
            </c:ext>
          </c:extLst>
        </c:ser>
        <c:ser>
          <c:idx val="54"/>
          <c:order val="55"/>
          <c:tx>
            <c:strRef>
              <c:f>'DPS Future Megas MgSal'!$A$56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MgSal'!$D$56:$W$56</c15:sqref>
                  </c15:fullRef>
                </c:ext>
              </c:extLst>
              <c:f>('DPS Future Megas MgSal'!$E$56,'DPS Future Megas MgSal'!$I$56,'DPS Future Megas MgSal'!$M$56,'DPS Future Megas MgSal'!$Q$56,'DPS Future Megas MgSal'!$U$56)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0FB-4115-8590-0579759E863E}"/>
            </c:ext>
          </c:extLst>
        </c:ser>
        <c:ser>
          <c:idx val="55"/>
          <c:order val="56"/>
          <c:tx>
            <c:strRef>
              <c:f>'DPS Future Megas MgSal'!$A$57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MgSal'!$D$57:$W$57</c15:sqref>
                  </c15:fullRef>
                </c:ext>
              </c:extLst>
              <c:f>('DPS Future Megas MgSal'!$E$57,'DPS Future Megas MgSal'!$I$57,'DPS Future Megas MgSal'!$M$57,'DPS Future Megas MgSal'!$Q$57,'DPS Future Megas MgSal'!$U$57)</c:f>
              <c:numCache>
                <c:formatCode>General</c:formatCode>
                <c:ptCount val="5"/>
                <c:pt idx="0">
                  <c:v>16.047000000000001</c:v>
                </c:pt>
                <c:pt idx="1">
                  <c:v>16.66</c:v>
                </c:pt>
                <c:pt idx="2">
                  <c:v>17.248000000000001</c:v>
                </c:pt>
                <c:pt idx="3">
                  <c:v>17.757999999999999</c:v>
                </c:pt>
                <c:pt idx="4">
                  <c:v>18.268000000000001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0FB-4115-8590-0579759E863E}"/>
            </c:ext>
          </c:extLst>
        </c:ser>
        <c:ser>
          <c:idx val="56"/>
          <c:order val="57"/>
          <c:tx>
            <c:strRef>
              <c:f>'DPS Future Megas MgSal'!$A$58</c:f>
              <c:strCache>
                <c:ptCount val="1"/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MgSal'!$D$58:$W$58</c15:sqref>
                  </c15:fullRef>
                </c:ext>
              </c:extLst>
              <c:f>('DPS Future Megas MgSal'!$E$58,'DPS Future Megas MgSal'!$I$58,'DPS Future Megas MgSal'!$M$58,'DPS Future Megas MgSal'!$Q$58,'DPS Future Megas MgSal'!$U$58)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0FB-4115-8590-0579759E863E}"/>
            </c:ext>
          </c:extLst>
        </c:ser>
        <c:ser>
          <c:idx val="57"/>
          <c:order val="58"/>
          <c:tx>
            <c:strRef>
              <c:f>'DPS Future Megas MgSal'!$A$59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MgSal'!$D$59:$W$59</c15:sqref>
                  </c15:fullRef>
                </c:ext>
              </c:extLst>
              <c:f>('DPS Future Megas MgSal'!$E$59,'DPS Future Megas MgSal'!$I$59,'DPS Future Megas MgSal'!$M$59,'DPS Future Megas MgSal'!$Q$59,'DPS Future Megas MgSal'!$U$59)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0FB-4115-8590-0579759E863E}"/>
            </c:ext>
          </c:extLst>
        </c:ser>
        <c:ser>
          <c:idx val="58"/>
          <c:order val="59"/>
          <c:tx>
            <c:strRef>
              <c:f>'DPS Future Megas MgSal'!$A$60</c:f>
              <c:strCache>
                <c:ptCount val="1"/>
              </c:strCache>
            </c:strRef>
          </c:tx>
          <c:spPr>
            <a:ln w="28575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MgSal'!$D$60:$W$60</c15:sqref>
                  </c15:fullRef>
                </c:ext>
              </c:extLst>
              <c:f>('DPS Future Megas MgSal'!$E$60,'DPS Future Megas MgSal'!$I$60,'DPS Future Megas MgSal'!$M$60,'DPS Future Megas MgSal'!$Q$60,'DPS Future Megas MgSal'!$U$60)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0FB-4115-8590-0579759E863E}"/>
            </c:ext>
          </c:extLst>
        </c:ser>
        <c:ser>
          <c:idx val="59"/>
          <c:order val="60"/>
          <c:tx>
            <c:strRef>
              <c:f>'DPS Future Megas MgSal'!$A$61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MgSal'!$D$61:$W$61</c15:sqref>
                  </c15:fullRef>
                </c:ext>
              </c:extLst>
              <c:f>('DPS Future Megas MgSal'!$E$61,'DPS Future Megas MgSal'!$I$61,'DPS Future Megas MgSal'!$M$61,'DPS Future Megas MgSal'!$Q$61,'DPS Future Megas MgSal'!$U$61)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0FB-4115-8590-0579759E863E}"/>
            </c:ext>
          </c:extLst>
        </c:ser>
        <c:ser>
          <c:idx val="60"/>
          <c:order val="61"/>
          <c:tx>
            <c:strRef>
              <c:f>'DPS Future Megas MgSal'!$A$62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MgSal'!$D$62:$W$62</c15:sqref>
                  </c15:fullRef>
                </c:ext>
              </c:extLst>
              <c:f>('DPS Future Megas MgSal'!$E$62,'DPS Future Megas MgSal'!$I$62,'DPS Future Megas MgSal'!$M$62,'DPS Future Megas MgSal'!$Q$62,'DPS Future Megas MgSal'!$U$62)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0FB-4115-8590-0579759E863E}"/>
            </c:ext>
          </c:extLst>
        </c:ser>
        <c:ser>
          <c:idx val="61"/>
          <c:order val="62"/>
          <c:tx>
            <c:strRef>
              <c:f>'DPS Future Megas MgSal'!$A$63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MgSal'!$D$63:$W$63</c15:sqref>
                  </c15:fullRef>
                </c:ext>
              </c:extLst>
              <c:f>('DPS Future Megas MgSal'!$E$63,'DPS Future Megas MgSal'!$I$63,'DPS Future Megas MgSal'!$M$63,'DPS Future Megas MgSal'!$Q$63,'DPS Future Megas MgSal'!$U$63)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F0FB-4115-8590-0579759E863E}"/>
            </c:ext>
          </c:extLst>
        </c:ser>
        <c:ser>
          <c:idx val="62"/>
          <c:order val="63"/>
          <c:tx>
            <c:strRef>
              <c:f>'DPS Future Megas MgSal'!$A$64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MgSal'!$D$64:$W$64</c15:sqref>
                  </c15:fullRef>
                </c:ext>
              </c:extLst>
              <c:f>('DPS Future Megas MgSal'!$E$64,'DPS Future Megas MgSal'!$I$64,'DPS Future Megas MgSal'!$M$64,'DPS Future Megas MgSal'!$Q$64,'DPS Future Megas MgSal'!$U$64)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0FB-4115-8590-0579759E863E}"/>
            </c:ext>
          </c:extLst>
        </c:ser>
        <c:ser>
          <c:idx val="63"/>
          <c:order val="64"/>
          <c:tx>
            <c:strRef>
              <c:f>'DPS Future Megas MgSal'!$A$65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MgSal'!$D$65:$W$65</c15:sqref>
                  </c15:fullRef>
                </c:ext>
              </c:extLst>
              <c:f>('DPS Future Megas MgSal'!$E$65,'DPS Future Megas MgSal'!$I$65,'DPS Future Megas MgSal'!$M$65,'DPS Future Megas MgSal'!$Q$65,'DPS Future Megas MgSal'!$U$65)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F0FB-4115-8590-0579759E863E}"/>
            </c:ext>
          </c:extLst>
        </c:ser>
        <c:ser>
          <c:idx val="64"/>
          <c:order val="65"/>
          <c:tx>
            <c:strRef>
              <c:f>'DPS Future Megas MgSal'!$A$66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MgSal'!$D$66:$W$66</c15:sqref>
                  </c15:fullRef>
                </c:ext>
              </c:extLst>
              <c:f>('DPS Future Megas MgSal'!$E$66,'DPS Future Megas MgSal'!$I$66,'DPS Future Megas MgSal'!$M$66,'DPS Future Megas MgSal'!$Q$66,'DPS Future Megas MgSal'!$U$66)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F0FB-4115-8590-0579759E863E}"/>
            </c:ext>
          </c:extLst>
        </c:ser>
        <c:ser>
          <c:idx val="65"/>
          <c:order val="66"/>
          <c:tx>
            <c:strRef>
              <c:f>'DPS Future Megas MgSal'!$A$67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MgSal'!$D$67:$W$67</c15:sqref>
                  </c15:fullRef>
                </c:ext>
              </c:extLst>
              <c:f>('DPS Future Megas MgSal'!$E$67,'DPS Future Megas MgSal'!$I$67,'DPS Future Megas MgSal'!$M$67,'DPS Future Megas MgSal'!$Q$67,'DPS Future Megas MgSal'!$U$67)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F0FB-4115-8590-0579759E863E}"/>
            </c:ext>
          </c:extLst>
        </c:ser>
        <c:ser>
          <c:idx val="66"/>
          <c:order val="67"/>
          <c:tx>
            <c:strRef>
              <c:f>'DPS Future Megas MgSal'!$A$68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MgSal'!$D$68:$W$68</c15:sqref>
                  </c15:fullRef>
                </c:ext>
              </c:extLst>
              <c:f>('DPS Future Megas MgSal'!$E$68,'DPS Future Megas MgSal'!$I$68,'DPS Future Megas MgSal'!$M$68,'DPS Future Megas MgSal'!$Q$68,'DPS Future Megas MgSal'!$U$68)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F0FB-4115-8590-0579759E863E}"/>
            </c:ext>
          </c:extLst>
        </c:ser>
        <c:ser>
          <c:idx val="67"/>
          <c:order val="68"/>
          <c:tx>
            <c:strRef>
              <c:f>'DPS Future Megas MgSal'!$A$69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MgSal'!$D$69:$W$69</c15:sqref>
                  </c15:fullRef>
                </c:ext>
              </c:extLst>
              <c:f>('DPS Future Megas MgSal'!$E$69,'DPS Future Megas MgSal'!$I$69,'DPS Future Megas MgSal'!$M$69,'DPS Future Megas MgSal'!$Q$69,'DPS Future Megas MgSal'!$U$69)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F0FB-4115-8590-0579759E863E}"/>
            </c:ext>
          </c:extLst>
        </c:ser>
        <c:ser>
          <c:idx val="68"/>
          <c:order val="69"/>
          <c:tx>
            <c:strRef>
              <c:f>'DPS Future Megas MgSal'!$A$70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MgSal'!$D$70:$W$70</c15:sqref>
                  </c15:fullRef>
                </c:ext>
              </c:extLst>
              <c:f>('DPS Future Megas MgSal'!$E$70,'DPS Future Megas MgSal'!$I$70,'DPS Future Megas MgSal'!$M$70,'DPS Future Megas MgSal'!$Q$70,'DPS Future Megas MgSal'!$U$70)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F0FB-4115-8590-0579759E863E}"/>
            </c:ext>
          </c:extLst>
        </c:ser>
        <c:ser>
          <c:idx val="69"/>
          <c:order val="70"/>
          <c:tx>
            <c:strRef>
              <c:f>'DPS Future Megas MgSal'!$A$71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MgSal'!$D$71:$W$71</c15:sqref>
                  </c15:fullRef>
                </c:ext>
              </c:extLst>
              <c:f>('DPS Future Megas MgSal'!$E$71,'DPS Future Megas MgSal'!$I$71,'DPS Future Megas MgSal'!$M$71,'DPS Future Megas MgSal'!$Q$71,'DPS Future Megas MgSal'!$U$71)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F0FB-4115-8590-0579759E863E}"/>
            </c:ext>
          </c:extLst>
        </c:ser>
        <c:ser>
          <c:idx val="70"/>
          <c:order val="71"/>
          <c:tx>
            <c:strRef>
              <c:f>'DPS Future Megas MgSal'!$A$72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MgSal'!$D$72:$W$72</c15:sqref>
                  </c15:fullRef>
                </c:ext>
              </c:extLst>
              <c:f>('DPS Future Megas MgSal'!$E$72,'DPS Future Megas MgSal'!$I$72,'DPS Future Megas MgSal'!$M$72,'DPS Future Megas MgSal'!$Q$72,'DPS Future Megas MgSal'!$U$72)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F0FB-4115-8590-0579759E863E}"/>
            </c:ext>
          </c:extLst>
        </c:ser>
        <c:ser>
          <c:idx val="71"/>
          <c:order val="72"/>
          <c:tx>
            <c:strRef>
              <c:f>'DPS Future Megas MgSal'!$A$73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MgSal'!$D$73:$W$73</c15:sqref>
                  </c15:fullRef>
                </c:ext>
              </c:extLst>
              <c:f>('DPS Future Megas MgSal'!$E$73,'DPS Future Megas MgSal'!$I$73,'DPS Future Megas MgSal'!$M$73,'DPS Future Megas MgSal'!$Q$73,'DPS Future Megas MgSal'!$U$73)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0FB-4115-8590-0579759E863E}"/>
            </c:ext>
          </c:extLst>
        </c:ser>
        <c:ser>
          <c:idx val="72"/>
          <c:order val="73"/>
          <c:tx>
            <c:strRef>
              <c:f>'DPS Future Megas MgSal'!$A$74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MgSal'!$D$74:$W$74</c15:sqref>
                  </c15:fullRef>
                </c:ext>
              </c:extLst>
              <c:f>('DPS Future Megas MgSal'!$E$74,'DPS Future Megas MgSal'!$I$74,'DPS Future Megas MgSal'!$M$74,'DPS Future Megas MgSal'!$Q$74,'DPS Future Megas MgSal'!$U$74)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F0FB-4115-8590-0579759E863E}"/>
            </c:ext>
          </c:extLst>
        </c:ser>
        <c:ser>
          <c:idx val="73"/>
          <c:order val="74"/>
          <c:tx>
            <c:strRef>
              <c:f>'DPS Future Megas MgSal'!$A$75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MgSal'!$D$75:$W$75</c15:sqref>
                  </c15:fullRef>
                </c:ext>
              </c:extLst>
              <c:f>('DPS Future Megas MgSal'!$E$75,'DPS Future Megas MgSal'!$I$75,'DPS Future Megas MgSal'!$M$75,'DPS Future Megas MgSal'!$Q$75,'DPS Future Megas MgSal'!$U$75)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F0FB-4115-8590-0579759E863E}"/>
            </c:ext>
          </c:extLst>
        </c:ser>
        <c:ser>
          <c:idx val="74"/>
          <c:order val="75"/>
          <c:tx>
            <c:strRef>
              <c:f>'DPS Future Megas MgSal'!$A$76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MgSal'!$D$76:$W$76</c15:sqref>
                  </c15:fullRef>
                </c:ext>
              </c:extLst>
              <c:f>('DPS Future Megas MgSal'!$E$76,'DPS Future Megas MgSal'!$I$76,'DPS Future Megas MgSal'!$M$76,'DPS Future Megas MgSal'!$Q$76,'DPS Future Megas MgSal'!$U$76)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F0FB-4115-8590-0579759E863E}"/>
            </c:ext>
          </c:extLst>
        </c:ser>
        <c:ser>
          <c:idx val="75"/>
          <c:order val="76"/>
          <c:tx>
            <c:strRef>
              <c:f>'DPS Future Megas MgSal'!$A$77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MgSal'!$D$77:$W$77</c15:sqref>
                  </c15:fullRef>
                </c:ext>
              </c:extLst>
              <c:f>('DPS Future Megas MgSal'!$E$77,'DPS Future Megas MgSal'!$I$77,'DPS Future Megas MgSal'!$M$77,'DPS Future Megas MgSal'!$Q$77,'DPS Future Megas MgSal'!$U$77)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F0FB-4115-8590-0579759E863E}"/>
            </c:ext>
          </c:extLst>
        </c:ser>
        <c:ser>
          <c:idx val="76"/>
          <c:order val="77"/>
          <c:tx>
            <c:strRef>
              <c:f>'DPS Future Megas MgSal'!$A$78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MgSal'!$D$78:$W$78</c15:sqref>
                  </c15:fullRef>
                </c:ext>
              </c:extLst>
              <c:f>('DPS Future Megas MgSal'!$E$78,'DPS Future Megas MgSal'!$I$78,'DPS Future Megas MgSal'!$M$78,'DPS Future Megas MgSal'!$Q$78,'DPS Future Megas MgSal'!$U$78)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F0FB-4115-8590-0579759E863E}"/>
            </c:ext>
          </c:extLst>
        </c:ser>
        <c:ser>
          <c:idx val="77"/>
          <c:order val="78"/>
          <c:tx>
            <c:strRef>
              <c:f>'DPS Future Megas MgSal'!$A$79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MgSal'!$D$79:$W$79</c15:sqref>
                  </c15:fullRef>
                </c:ext>
              </c:extLst>
              <c:f>('DPS Future Megas MgSal'!$E$79,'DPS Future Megas MgSal'!$I$79,'DPS Future Megas MgSal'!$M$79,'DPS Future Megas MgSal'!$Q$79,'DPS Future Megas MgSal'!$U$79)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F0FB-4115-8590-0579759E863E}"/>
            </c:ext>
          </c:extLst>
        </c:ser>
        <c:ser>
          <c:idx val="78"/>
          <c:order val="79"/>
          <c:tx>
            <c:strRef>
              <c:f>'DPS Future Megas MgSal'!$A$80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MgSal'!$D$80:$W$80</c15:sqref>
                  </c15:fullRef>
                </c:ext>
              </c:extLst>
              <c:f>('DPS Future Megas MgSal'!$E$80,'DPS Future Megas MgSal'!$I$80,'DPS Future Megas MgSal'!$M$80,'DPS Future Megas MgSal'!$Q$80,'DPS Future Megas MgSal'!$U$80)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F0FB-4115-8590-0579759E863E}"/>
            </c:ext>
          </c:extLst>
        </c:ser>
        <c:ser>
          <c:idx val="79"/>
          <c:order val="80"/>
          <c:tx>
            <c:strRef>
              <c:f>'DPS Future Megas MgSal'!$A$81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MgSal'!$D$81:$W$81</c15:sqref>
                  </c15:fullRef>
                </c:ext>
              </c:extLst>
              <c:f>('DPS Future Megas MgSal'!$E$81,'DPS Future Megas MgSal'!$I$81,'DPS Future Megas MgSal'!$M$81,'DPS Future Megas MgSal'!$Q$81,'DPS Future Megas MgSal'!$U$81)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F0FB-4115-8590-0579759E863E}"/>
            </c:ext>
          </c:extLst>
        </c:ser>
        <c:ser>
          <c:idx val="80"/>
          <c:order val="81"/>
          <c:tx>
            <c:strRef>
              <c:f>'DPS Future Megas MgSal'!$A$82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MgSal'!$D$82:$W$82</c15:sqref>
                  </c15:fullRef>
                </c:ext>
              </c:extLst>
              <c:f>('DPS Future Megas MgSal'!$E$82,'DPS Future Megas MgSal'!$I$82,'DPS Future Megas MgSal'!$M$82,'DPS Future Megas MgSal'!$Q$82,'DPS Future Megas MgSal'!$U$82)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F0FB-4115-8590-0579759E863E}"/>
            </c:ext>
          </c:extLst>
        </c:ser>
        <c:ser>
          <c:idx val="81"/>
          <c:order val="82"/>
          <c:tx>
            <c:strRef>
              <c:f>'DPS Future Megas MgSal'!$A$83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MgSal'!$D$83:$W$83</c15:sqref>
                  </c15:fullRef>
                </c:ext>
              </c:extLst>
              <c:f>('DPS Future Megas MgSal'!$E$83,'DPS Future Megas MgSal'!$I$83,'DPS Future Megas MgSal'!$M$83,'DPS Future Megas MgSal'!$Q$83,'DPS Future Megas MgSal'!$U$83)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F0FB-4115-8590-0579759E863E}"/>
            </c:ext>
          </c:extLst>
        </c:ser>
        <c:ser>
          <c:idx val="82"/>
          <c:order val="83"/>
          <c:tx>
            <c:strRef>
              <c:f>'DPS Future Megas MgSal'!$A$84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Megas MgSal'!$D$1:$W$1</c15:sqref>
                  </c15:fullRef>
                </c:ext>
              </c:extLst>
              <c:f>('DPS Future Megas MgSal'!$E$1,'DPS Future Megas MgSal'!$I$1,'DPS Future Megas MgSal'!$M$1,'DPS Future Megas MgSal'!$Q$1,'DPS Future Megas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Megas MgSal'!$D$84:$W$84</c15:sqref>
                  </c15:fullRef>
                </c:ext>
              </c:extLst>
              <c:f>('DPS Future Megas MgSal'!$E$84,'DPS Future Megas MgSal'!$I$84,'DPS Future Megas MgSal'!$M$84,'DPS Future Megas MgSal'!$Q$84,'DPS Future Megas MgSal'!$U$84)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F0FB-4115-8590-0579759E8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Megas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 Megas MgSal'!$D$1:$W$1</c15:sqref>
                        </c15:fullRef>
                        <c15:formulaRef>
                          <c15:sqref>('DPS Future Megas MgSal'!$E$1,'DPS Future Megas MgSal'!$I$1,'DPS Future Megas MgSal'!$M$1,'DPS Future Megas MgSal'!$Q$1,'DPS Future Megas MgSal'!$U$1)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Megas MgSal'!$D$1:$W$1</c15:sqref>
                        </c15:fullRef>
                        <c15:formulaRef>
                          <c15:sqref>('DPS Future Megas MgSal'!$E$1,'DPS Future Megas MgSal'!$I$1,'DPS Future Megas MgSal'!$M$1,'DPS Future Megas MgSal'!$Q$1,'DPS Future Megas MgSal'!$U$1)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F0FB-4115-8590-0579759E863E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4.5"/>
          <c:min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 MgSal'!$A$2</c:f>
              <c:strCache>
                <c:ptCount val="1"/>
                <c:pt idx="0">
                  <c:v>Shadow Dialga</c:v>
                </c:pt>
              </c:strCache>
            </c:strRef>
          </c:tx>
          <c:spPr>
            <a:ln w="571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MgSal'!$D$2:$W$2</c15:sqref>
                  </c15:fullRef>
                </c:ext>
              </c:extLst>
              <c:f>('ASETTW Future MgSal'!$D$2,'ASETTW Future MgSal'!$H$2,'ASETTW Future MgSal'!$L$2,'ASETTW Future MgSal'!$P$2,'ASETTW Future MgSal'!$T$2)</c:f>
              <c:numCache>
                <c:formatCode>General</c:formatCode>
                <c:ptCount val="5"/>
                <c:pt idx="0">
                  <c:v>1.1200434191862649</c:v>
                </c:pt>
                <c:pt idx="1">
                  <c:v>1.0444938040638745</c:v>
                </c:pt>
                <c:pt idx="2">
                  <c:v>0.98909992131786817</c:v>
                </c:pt>
                <c:pt idx="3">
                  <c:v>0.94815783209158055</c:v>
                </c:pt>
                <c:pt idx="4">
                  <c:v>0.90430698745745053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8-4555-892B-9C85EEC9FB56}"/>
            </c:ext>
          </c:extLst>
        </c:ser>
        <c:ser>
          <c:idx val="1"/>
          <c:order val="2"/>
          <c:tx>
            <c:strRef>
              <c:f>'ASETTW Future MgSal'!$A$3</c:f>
              <c:strCache>
                <c:ptCount val="1"/>
                <c:pt idx="0">
                  <c:v>Kyurem (Black)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MgSal'!$D$3:$W$3</c15:sqref>
                  </c15:fullRef>
                </c:ext>
              </c:extLst>
              <c:f>('ASETTW Future MgSal'!$D$3,'ASETTW Future MgSal'!$H$3,'ASETTW Future MgSal'!$L$3,'ASETTW Future MgSal'!$P$3,'ASETTW Future MgSal'!$T$3)</c:f>
              <c:numCache>
                <c:formatCode>General</c:formatCode>
                <c:ptCount val="5"/>
                <c:pt idx="0">
                  <c:v>1.1465478962937874</c:v>
                </c:pt>
                <c:pt idx="1">
                  <c:v>1.0789225775762716</c:v>
                </c:pt>
                <c:pt idx="2">
                  <c:v>1.0188196976499049</c:v>
                </c:pt>
                <c:pt idx="3">
                  <c:v>0.97626897694300263</c:v>
                </c:pt>
                <c:pt idx="4">
                  <c:v>0.94057971431744403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8-4555-892B-9C85EEC9FB56}"/>
            </c:ext>
          </c:extLst>
        </c:ser>
        <c:ser>
          <c:idx val="2"/>
          <c:order val="3"/>
          <c:tx>
            <c:strRef>
              <c:f>'ASETTW Future MgSal'!$A$4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MgSal'!$D$4:$W$4</c15:sqref>
                  </c15:fullRef>
                </c:ext>
              </c:extLst>
              <c:f>('ASETTW Future MgSal'!$D$4,'ASETTW Future MgSal'!$H$4,'ASETTW Future MgSal'!$L$4,'ASETTW Future MgSal'!$P$4,'ASETTW Future MgSal'!$T$4)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48-4555-892B-9C85EEC9FB56}"/>
            </c:ext>
          </c:extLst>
        </c:ser>
        <c:ser>
          <c:idx val="3"/>
          <c:order val="4"/>
          <c:tx>
            <c:strRef>
              <c:f>'ASETTW Future MgSal'!$A$5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MgSal'!$D$5:$W$5</c15:sqref>
                  </c15:fullRef>
                </c:ext>
              </c:extLst>
              <c:f>('ASETTW Future MgSal'!$D$5,'ASETTW Future MgSal'!$H$5,'ASETTW Future MgSal'!$L$5,'ASETTW Future MgSal'!$P$5,'ASETTW Future MgSal'!$T$5)</c:f>
              <c:numCache>
                <c:formatCode>General</c:formatCode>
                <c:ptCount val="5"/>
                <c:pt idx="0">
                  <c:v>1.1791597998332621</c:v>
                </c:pt>
                <c:pt idx="1">
                  <c:v>1.0915497789255555</c:v>
                </c:pt>
                <c:pt idx="2">
                  <c:v>1.0255677591627423</c:v>
                </c:pt>
                <c:pt idx="3">
                  <c:v>0.96637658031797191</c:v>
                </c:pt>
                <c:pt idx="4">
                  <c:v>0.91760981230163519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48-4555-892B-9C85EEC9FB56}"/>
            </c:ext>
          </c:extLst>
        </c:ser>
        <c:ser>
          <c:idx val="4"/>
          <c:order val="5"/>
          <c:tx>
            <c:strRef>
              <c:f>'ASETTW Future MgSal'!$A$6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MgSal'!$D$6:$W$6</c15:sqref>
                  </c15:fullRef>
                </c:ext>
              </c:extLst>
              <c:f>('ASETTW Future MgSal'!$D$6,'ASETTW Future MgSal'!$H$6,'ASETTW Future MgSal'!$L$6,'ASETTW Future MgSal'!$P$6,'ASETTW Future MgSal'!$T$6)</c:f>
              <c:numCache>
                <c:formatCode>General</c:formatCode>
                <c:ptCount val="5"/>
                <c:pt idx="0">
                  <c:v>1.1803359585935185</c:v>
                </c:pt>
                <c:pt idx="1">
                  <c:v>1.0873097868739934</c:v>
                </c:pt>
                <c:pt idx="2">
                  <c:v>1.0289153496732977</c:v>
                </c:pt>
                <c:pt idx="3">
                  <c:v>0.98968122165111039</c:v>
                </c:pt>
                <c:pt idx="4">
                  <c:v>0.9493405880207082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48-4555-892B-9C85EEC9FB56}"/>
            </c:ext>
          </c:extLst>
        </c:ser>
        <c:ser>
          <c:idx val="5"/>
          <c:order val="6"/>
          <c:tx>
            <c:strRef>
              <c:f>'ASETTW Future MgSal'!$A$7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MgSal'!$D$7:$W$7</c15:sqref>
                  </c15:fullRef>
                </c:ext>
              </c:extLst>
              <c:f>('ASETTW Future MgSal'!$D$7,'ASETTW Future MgSal'!$H$7,'ASETTW Future MgSal'!$L$7,'ASETTW Future MgSal'!$P$7,'ASETTW Future MgSal'!$T$7)</c:f>
              <c:numCache>
                <c:formatCode>General</c:formatCode>
                <c:ptCount val="5"/>
                <c:pt idx="0">
                  <c:v>1.1748913058619055</c:v>
                </c:pt>
                <c:pt idx="1">
                  <c:v>1.096430405725741</c:v>
                </c:pt>
                <c:pt idx="2">
                  <c:v>1.0303132518200828</c:v>
                </c:pt>
                <c:pt idx="3">
                  <c:v>0.98291336060975865</c:v>
                </c:pt>
                <c:pt idx="4">
                  <c:v>0.93961870057690622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48-4555-892B-9C85EEC9FB56}"/>
            </c:ext>
          </c:extLst>
        </c:ser>
        <c:ser>
          <c:idx val="6"/>
          <c:order val="7"/>
          <c:tx>
            <c:strRef>
              <c:f>'ASETTW Future MgSal'!$A$8</c:f>
              <c:strCache>
                <c:ptCount val="1"/>
                <c:pt idx="0">
                  <c:v>Shadow 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MgSal'!$D$8:$W$8</c15:sqref>
                  </c15:fullRef>
                </c:ext>
              </c:extLst>
              <c:f>('ASETTW Future MgSal'!$D$8,'ASETTW Future MgSal'!$H$8,'ASETTW Future MgSal'!$L$8,'ASETTW Future MgSal'!$P$8,'ASETTW Future MgSal'!$T$8)</c:f>
              <c:numCache>
                <c:formatCode>General</c:formatCode>
                <c:ptCount val="5"/>
                <c:pt idx="0">
                  <c:v>1.1856234305866624</c:v>
                </c:pt>
                <c:pt idx="1">
                  <c:v>1.1070760953847567</c:v>
                </c:pt>
                <c:pt idx="2">
                  <c:v>1.0353479026256429</c:v>
                </c:pt>
                <c:pt idx="3">
                  <c:v>0.98945413818009975</c:v>
                </c:pt>
                <c:pt idx="4">
                  <c:v>0.94208991283298182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48-4555-892B-9C85EEC9FB56}"/>
            </c:ext>
          </c:extLst>
        </c:ser>
        <c:ser>
          <c:idx val="7"/>
          <c:order val="8"/>
          <c:tx>
            <c:strRef>
              <c:f>'ASETTW Future MgSal'!$A$9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MgSal'!$D$9:$W$9</c15:sqref>
                  </c15:fullRef>
                </c:ext>
              </c:extLst>
              <c:f>('ASETTW Future MgSal'!$D$9,'ASETTW Future MgSal'!$H$9,'ASETTW Future MgSal'!$L$9,'ASETTW Future MgSal'!$P$9,'ASETTW Future MgSal'!$T$9)</c:f>
              <c:numCache>
                <c:formatCode>General</c:formatCode>
                <c:ptCount val="5"/>
                <c:pt idx="0">
                  <c:v>1.1964581974220847</c:v>
                </c:pt>
                <c:pt idx="1">
                  <c:v>1.1108064098220147</c:v>
                </c:pt>
                <c:pt idx="2">
                  <c:v>1.0393982541032476</c:v>
                </c:pt>
                <c:pt idx="3">
                  <c:v>0.98905818980974092</c:v>
                </c:pt>
                <c:pt idx="4">
                  <c:v>0.93665082640446073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48-4555-892B-9C85EEC9FB56}"/>
            </c:ext>
          </c:extLst>
        </c:ser>
        <c:ser>
          <c:idx val="8"/>
          <c:order val="9"/>
          <c:tx>
            <c:strRef>
              <c:f>'ASETTW Future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MgSal'!$D$10:$W$10</c15:sqref>
                  </c15:fullRef>
                </c:ext>
              </c:extLst>
              <c:f>('ASETTW Future MgSal'!$D$10,'ASETTW Future MgSal'!$H$10,'ASETTW Future MgSal'!$L$10,'ASETTW Future MgSal'!$P$10,'ASETTW Future MgSal'!$T$10)</c:f>
              <c:numCache>
                <c:formatCode>General</c:formatCode>
                <c:ptCount val="5"/>
                <c:pt idx="0">
                  <c:v>1.2127661197069042</c:v>
                </c:pt>
                <c:pt idx="1">
                  <c:v>1.1261758119912408</c:v>
                </c:pt>
                <c:pt idx="2">
                  <c:v>1.056945603465381</c:v>
                </c:pt>
                <c:pt idx="3">
                  <c:v>1.0020005696255678</c:v>
                </c:pt>
                <c:pt idx="4">
                  <c:v>0.94936502007548795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48-4555-892B-9C85EEC9FB56}"/>
            </c:ext>
          </c:extLst>
        </c:ser>
        <c:ser>
          <c:idx val="9"/>
          <c:order val="10"/>
          <c:tx>
            <c:strRef>
              <c:f>'ASETTW Future MgSal'!$A$11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MgSal'!$D$11:$W$11</c15:sqref>
                  </c15:fullRef>
                </c:ext>
              </c:extLst>
              <c:f>('ASETTW Future MgSal'!$D$11,'ASETTW Future MgSal'!$H$11,'ASETTW Future MgSal'!$L$11,'ASETTW Future MgSal'!$P$11,'ASETTW Future MgSal'!$T$11)</c:f>
              <c:numCache>
                <c:formatCode>General</c:formatCode>
                <c:ptCount val="5"/>
                <c:pt idx="0">
                  <c:v>1.230882162909622</c:v>
                </c:pt>
                <c:pt idx="1">
                  <c:v>1.1344296858025791</c:v>
                </c:pt>
                <c:pt idx="2">
                  <c:v>1.0602127687718961</c:v>
                </c:pt>
                <c:pt idx="3">
                  <c:v>1.0010245584139512</c:v>
                </c:pt>
                <c:pt idx="4">
                  <c:v>0.94533170309716985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48-4555-892B-9C85EEC9FB56}"/>
            </c:ext>
          </c:extLst>
        </c:ser>
        <c:ser>
          <c:idx val="10"/>
          <c:order val="11"/>
          <c:tx>
            <c:strRef>
              <c:f>'ASETTW Future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MgSal'!$D$12:$W$12</c15:sqref>
                  </c15:fullRef>
                </c:ext>
              </c:extLst>
              <c:f>('ASETTW Future MgSal'!$D$12,'ASETTW Future MgSal'!$H$12,'ASETTW Future MgSal'!$L$12,'ASETTW Future MgSal'!$P$12,'ASETTW Future MgSal'!$T$12)</c:f>
              <c:numCache>
                <c:formatCode>General</c:formatCode>
                <c:ptCount val="5"/>
                <c:pt idx="0">
                  <c:v>1.1983788063119949</c:v>
                </c:pt>
                <c:pt idx="1">
                  <c:v>1.1272919159358776</c:v>
                </c:pt>
                <c:pt idx="2">
                  <c:v>1.0622574307154935</c:v>
                </c:pt>
                <c:pt idx="3">
                  <c:v>1.0072605379481387</c:v>
                </c:pt>
                <c:pt idx="4">
                  <c:v>0.9642671365461295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48-4555-892B-9C85EEC9FB56}"/>
            </c:ext>
          </c:extLst>
        </c:ser>
        <c:ser>
          <c:idx val="11"/>
          <c:order val="12"/>
          <c:tx>
            <c:strRef>
              <c:f>'ASETTW Future MgSal'!$A$13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905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MgSal'!$D$13:$W$13</c15:sqref>
                  </c15:fullRef>
                </c:ext>
              </c:extLst>
              <c:f>('ASETTW Future MgSal'!$D$13,'ASETTW Future MgSal'!$H$13,'ASETTW Future MgSal'!$L$13,'ASETTW Future MgSal'!$P$13,'ASETTW Future MgSal'!$T$13)</c:f>
              <c:numCache>
                <c:formatCode>General</c:formatCode>
                <c:ptCount val="5"/>
                <c:pt idx="0">
                  <c:v>1.2041093999771224</c:v>
                </c:pt>
                <c:pt idx="1">
                  <c:v>1.1289670423802733</c:v>
                </c:pt>
                <c:pt idx="2">
                  <c:v>1.0555278784317346</c:v>
                </c:pt>
                <c:pt idx="3">
                  <c:v>1.0046196407900694</c:v>
                </c:pt>
                <c:pt idx="4">
                  <c:v>0.95846688064286112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48-4555-892B-9C85EEC9FB56}"/>
            </c:ext>
          </c:extLst>
        </c:ser>
        <c:ser>
          <c:idx val="12"/>
          <c:order val="13"/>
          <c:tx>
            <c:strRef>
              <c:f>'ASETTW Future MgSal'!$A$14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MgSal'!$D$14:$W$14</c15:sqref>
                  </c15:fullRef>
                </c:ext>
              </c:extLst>
              <c:f>('ASETTW Future MgSal'!$D$14,'ASETTW Future MgSal'!$H$14,'ASETTW Future MgSal'!$L$14,'ASETTW Future MgSal'!$P$14,'ASETTW Future MgSal'!$T$14)</c:f>
              <c:numCache>
                <c:formatCode>General</c:formatCode>
                <c:ptCount val="5"/>
                <c:pt idx="0">
                  <c:v>1.2600904108245592</c:v>
                </c:pt>
                <c:pt idx="1">
                  <c:v>1.1657284821880671</c:v>
                </c:pt>
                <c:pt idx="2">
                  <c:v>1.0944090056823874</c:v>
                </c:pt>
                <c:pt idx="3">
                  <c:v>1.0391343924996981</c:v>
                </c:pt>
                <c:pt idx="4">
                  <c:v>0.99906401687163338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48-4555-892B-9C85EEC9FB56}"/>
            </c:ext>
          </c:extLst>
        </c:ser>
        <c:ser>
          <c:idx val="13"/>
          <c:order val="14"/>
          <c:tx>
            <c:strRef>
              <c:f>'ASETTW Future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MgSal'!$D$15:$W$15</c15:sqref>
                  </c15:fullRef>
                </c:ext>
              </c:extLst>
              <c:f>('ASETTW Future MgSal'!$D$15,'ASETTW Future MgSal'!$H$15,'ASETTW Future MgSal'!$L$15,'ASETTW Future MgSal'!$P$15,'ASETTW Future MgSal'!$T$15)</c:f>
              <c:numCache>
                <c:formatCode>General</c:formatCode>
                <c:ptCount val="5"/>
                <c:pt idx="0">
                  <c:v>1.2396467899162165</c:v>
                </c:pt>
                <c:pt idx="1">
                  <c:v>1.1574214202181123</c:v>
                </c:pt>
                <c:pt idx="2">
                  <c:v>1.1113314487687458</c:v>
                </c:pt>
                <c:pt idx="3">
                  <c:v>1.0543405289112564</c:v>
                </c:pt>
                <c:pt idx="4">
                  <c:v>1.0049903097779225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48-4555-892B-9C85EEC9FB56}"/>
            </c:ext>
          </c:extLst>
        </c:ser>
        <c:ser>
          <c:idx val="14"/>
          <c:order val="15"/>
          <c:tx>
            <c:strRef>
              <c:f>'ASETTW Future MgSal'!$A$16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MgSal'!$D$16:$W$16</c15:sqref>
                  </c15:fullRef>
                </c:ext>
              </c:extLst>
              <c:f>('ASETTW Future MgSal'!$D$16,'ASETTW Future MgSal'!$H$16,'ASETTW Future MgSal'!$L$16,'ASETTW Future MgSal'!$P$16,'ASETTW Future MgSal'!$T$16)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48-4555-892B-9C85EEC9FB56}"/>
            </c:ext>
          </c:extLst>
        </c:ser>
        <c:ser>
          <c:idx val="15"/>
          <c:order val="16"/>
          <c:tx>
            <c:strRef>
              <c:f>'ASETTW Future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MgSal'!$D$17:$W$17</c15:sqref>
                  </c15:fullRef>
                </c:ext>
              </c:extLst>
              <c:f>('ASETTW Future MgSal'!$D$17,'ASETTW Future MgSal'!$H$17,'ASETTW Future MgSal'!$L$17,'ASETTW Future MgSal'!$P$17,'ASETTW Future MgSal'!$T$17)</c:f>
              <c:numCache>
                <c:formatCode>General</c:formatCode>
                <c:ptCount val="5"/>
                <c:pt idx="0">
                  <c:v>1.3302886567837364</c:v>
                </c:pt>
                <c:pt idx="1">
                  <c:v>1.2437118569645857</c:v>
                </c:pt>
                <c:pt idx="2">
                  <c:v>1.1712107295848948</c:v>
                </c:pt>
                <c:pt idx="3">
                  <c:v>1.1175167315588208</c:v>
                </c:pt>
                <c:pt idx="4">
                  <c:v>1.0654723600331155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48-4555-892B-9C85EEC9FB56}"/>
            </c:ext>
          </c:extLst>
        </c:ser>
        <c:ser>
          <c:idx val="16"/>
          <c:order val="17"/>
          <c:tx>
            <c:strRef>
              <c:f>'ASETTW Future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MgSal'!$D$18:$W$18</c15:sqref>
                  </c15:fullRef>
                </c:ext>
              </c:extLst>
              <c:f>('ASETTW Future MgSal'!$D$18,'ASETTW Future MgSal'!$H$18,'ASETTW Future MgSal'!$L$18,'ASETTW Future MgSal'!$P$18,'ASETTW Future MgSal'!$T$18)</c:f>
              <c:numCache>
                <c:formatCode>General</c:formatCode>
                <c:ptCount val="5"/>
                <c:pt idx="0">
                  <c:v>1.3391559497034422</c:v>
                </c:pt>
                <c:pt idx="1">
                  <c:v>1.2483360151484022</c:v>
                </c:pt>
                <c:pt idx="2">
                  <c:v>1.1863301039195706</c:v>
                </c:pt>
                <c:pt idx="3">
                  <c:v>1.148626100466664</c:v>
                </c:pt>
                <c:pt idx="4">
                  <c:v>1.097447389907968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48-4555-892B-9C85EEC9FB56}"/>
            </c:ext>
          </c:extLst>
        </c:ser>
        <c:ser>
          <c:idx val="17"/>
          <c:order val="18"/>
          <c:tx>
            <c:strRef>
              <c:f>'ASETTW Future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MgSal'!$D$19:$W$19</c15:sqref>
                  </c15:fullRef>
                </c:ext>
              </c:extLst>
              <c:f>('ASETTW Future MgSal'!$D$19,'ASETTW Future MgSal'!$H$19,'ASETTW Future MgSal'!$L$19,'ASETTW Future MgSal'!$P$19,'ASETTW Future MgSal'!$T$19)</c:f>
              <c:numCache>
                <c:formatCode>General</c:formatCode>
                <c:ptCount val="5"/>
                <c:pt idx="0">
                  <c:v>1.3369391809485451</c:v>
                </c:pt>
                <c:pt idx="1">
                  <c:v>1.2635131919429312</c:v>
                </c:pt>
                <c:pt idx="2">
                  <c:v>1.1901463715301874</c:v>
                </c:pt>
                <c:pt idx="3">
                  <c:v>1.1427587694419645</c:v>
                </c:pt>
                <c:pt idx="4">
                  <c:v>1.10460162643891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48-4555-892B-9C85EEC9FB56}"/>
            </c:ext>
          </c:extLst>
        </c:ser>
        <c:ser>
          <c:idx val="18"/>
          <c:order val="19"/>
          <c:tx>
            <c:strRef>
              <c:f>'ASETTW Future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MgSal'!$D$20:$W$20</c15:sqref>
                  </c15:fullRef>
                </c:ext>
              </c:extLst>
              <c:f>('ASETTW Future MgSal'!$D$20,'ASETTW Future MgSal'!$H$20,'ASETTW Future MgSal'!$L$20,'ASETTW Future MgSal'!$P$20,'ASETTW Future MgSal'!$T$20)</c:f>
              <c:numCache>
                <c:formatCode>General</c:formatCode>
                <c:ptCount val="5"/>
                <c:pt idx="0">
                  <c:v>1.3719922185097244</c:v>
                </c:pt>
                <c:pt idx="1">
                  <c:v>1.2779715477224443</c:v>
                </c:pt>
                <c:pt idx="2">
                  <c:v>1.1928993949172098</c:v>
                </c:pt>
                <c:pt idx="3">
                  <c:v>1.1371607319097687</c:v>
                </c:pt>
                <c:pt idx="4">
                  <c:v>1.0941248722135688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48-4555-892B-9C85EEC9FB56}"/>
            </c:ext>
          </c:extLst>
        </c:ser>
        <c:ser>
          <c:idx val="19"/>
          <c:order val="20"/>
          <c:tx>
            <c:strRef>
              <c:f>'ASETTW Future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MgSal'!$D$21:$W$21</c15:sqref>
                  </c15:fullRef>
                </c:ext>
              </c:extLst>
              <c:f>('ASETTW Future MgSal'!$D$21,'ASETTW Future MgSal'!$H$21,'ASETTW Future MgSal'!$L$21,'ASETTW Future MgSal'!$P$21,'ASETTW Future MgSal'!$T$21)</c:f>
              <c:numCache>
                <c:formatCode>General</c:formatCode>
                <c:ptCount val="5"/>
                <c:pt idx="0">
                  <c:v>1.3626447232225578</c:v>
                </c:pt>
                <c:pt idx="1">
                  <c:v>1.2703125044230954</c:v>
                </c:pt>
                <c:pt idx="2">
                  <c:v>1.1926424454848872</c:v>
                </c:pt>
                <c:pt idx="3">
                  <c:v>1.1382504537597582</c:v>
                </c:pt>
                <c:pt idx="4">
                  <c:v>1.087896560212489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48-4555-892B-9C85EEC9FB56}"/>
            </c:ext>
          </c:extLst>
        </c:ser>
        <c:ser>
          <c:idx val="20"/>
          <c:order val="21"/>
          <c:tx>
            <c:strRef>
              <c:f>'ASETTW Future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MgSal'!$D$22:$W$22</c15:sqref>
                  </c15:fullRef>
                </c:ext>
              </c:extLst>
              <c:f>('ASETTW Future MgSal'!$D$22,'ASETTW Future MgSal'!$H$22,'ASETTW Future MgSal'!$L$22,'ASETTW Future MgSal'!$P$22,'ASETTW Future MgSal'!$T$22)</c:f>
              <c:numCache>
                <c:formatCode>General</c:formatCode>
                <c:ptCount val="5"/>
                <c:pt idx="0">
                  <c:v>1.3227113249650142</c:v>
                </c:pt>
                <c:pt idx="1">
                  <c:v>1.2698267302091704</c:v>
                </c:pt>
                <c:pt idx="2">
                  <c:v>1.1963229296361408</c:v>
                </c:pt>
                <c:pt idx="3">
                  <c:v>1.1392019247486851</c:v>
                </c:pt>
                <c:pt idx="4">
                  <c:v>1.1065913082391823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48-4555-892B-9C85EEC9FB56}"/>
            </c:ext>
          </c:extLst>
        </c:ser>
        <c:ser>
          <c:idx val="21"/>
          <c:order val="22"/>
          <c:tx>
            <c:strRef>
              <c:f>'ASETTW Future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4048-4555-892B-9C85EEC9FB56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MgSal'!$D$23:$W$23</c15:sqref>
                  </c15:fullRef>
                </c:ext>
              </c:extLst>
              <c:f>('ASETTW Future MgSal'!$D$23,'ASETTW Future MgSal'!$H$23,'ASETTW Future MgSal'!$L$23,'ASETTW Future MgSal'!$P$23,'ASETTW Future MgSal'!$T$23)</c:f>
              <c:numCache>
                <c:formatCode>General</c:formatCode>
                <c:ptCount val="5"/>
                <c:pt idx="0">
                  <c:v>1.3737869635886493</c:v>
                </c:pt>
                <c:pt idx="1">
                  <c:v>1.2853616150983478</c:v>
                </c:pt>
                <c:pt idx="2">
                  <c:v>1.2138396316368505</c:v>
                </c:pt>
                <c:pt idx="3">
                  <c:v>1.1675957087448354</c:v>
                </c:pt>
                <c:pt idx="4">
                  <c:v>1.1185803098723177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48-4555-892B-9C85EEC9FB56}"/>
            </c:ext>
          </c:extLst>
        </c:ser>
        <c:ser>
          <c:idx val="22"/>
          <c:order val="23"/>
          <c:tx>
            <c:strRef>
              <c:f>'ASETTW Future MgSal'!$A$24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MgSal'!$D$24:$W$24</c15:sqref>
                  </c15:fullRef>
                </c:ext>
              </c:extLst>
              <c:f>('ASETTW Future MgSal'!$D$24,'ASETTW Future MgSal'!$H$24,'ASETTW Future MgSal'!$L$24,'ASETTW Future MgSal'!$P$24,'ASETTW Future MgSal'!$T$24)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48-4555-892B-9C85EEC9FB56}"/>
            </c:ext>
          </c:extLst>
        </c:ser>
        <c:ser>
          <c:idx val="23"/>
          <c:order val="24"/>
          <c:tx>
            <c:strRef>
              <c:f>'ASETTW Future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MgSal'!$D$25:$W$25</c15:sqref>
                  </c15:fullRef>
                </c:ext>
              </c:extLst>
              <c:f>('ASETTW Future MgSal'!$D$25,'ASETTW Future MgSal'!$H$25,'ASETTW Future MgSal'!$L$25,'ASETTW Future MgSal'!$P$25,'ASETTW Future MgSal'!$T$25)</c:f>
              <c:numCache>
                <c:formatCode>General</c:formatCode>
                <c:ptCount val="5"/>
                <c:pt idx="0">
                  <c:v>1.3661790469987398</c:v>
                </c:pt>
                <c:pt idx="1">
                  <c:v>1.2876445868510746</c:v>
                </c:pt>
                <c:pt idx="2">
                  <c:v>1.2242737487930762</c:v>
                </c:pt>
                <c:pt idx="3">
                  <c:v>1.1638036646274623</c:v>
                </c:pt>
                <c:pt idx="4">
                  <c:v>1.1093339915597749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48-4555-892B-9C85EEC9FB56}"/>
            </c:ext>
          </c:extLst>
        </c:ser>
        <c:ser>
          <c:idx val="24"/>
          <c:order val="25"/>
          <c:tx>
            <c:strRef>
              <c:f>'ASETTW Future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MgSal'!$D$26:$W$26</c15:sqref>
                  </c15:fullRef>
                </c:ext>
              </c:extLst>
              <c:f>('ASETTW Future MgSal'!$D$26,'ASETTW Future MgSal'!$H$26,'ASETTW Future MgSal'!$L$26,'ASETTW Future MgSal'!$P$26,'ASETTW Future MgSal'!$T$26)</c:f>
              <c:numCache>
                <c:formatCode>General</c:formatCode>
                <c:ptCount val="5"/>
                <c:pt idx="0">
                  <c:v>1.3856836188865322</c:v>
                </c:pt>
                <c:pt idx="1">
                  <c:v>1.3115928286219571</c:v>
                </c:pt>
                <c:pt idx="2">
                  <c:v>1.2325743425718216</c:v>
                </c:pt>
                <c:pt idx="3">
                  <c:v>1.1782928519992237</c:v>
                </c:pt>
                <c:pt idx="4">
                  <c:v>1.1474207543138948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48-4555-892B-9C85EEC9FB56}"/>
            </c:ext>
          </c:extLst>
        </c:ser>
        <c:ser>
          <c:idx val="25"/>
          <c:order val="26"/>
          <c:tx>
            <c:strRef>
              <c:f>'ASETTW Future MgSal'!$A$27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MgSal'!$D$27:$W$27</c15:sqref>
                  </c15:fullRef>
                </c:ext>
              </c:extLst>
              <c:f>('ASETTW Future MgSal'!$D$27,'ASETTW Future MgSal'!$H$27,'ASETTW Future MgSal'!$L$27,'ASETTW Future MgSal'!$P$27,'ASETTW Future MgSal'!$T$27)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048-4555-892B-9C85EEC9FB56}"/>
            </c:ext>
          </c:extLst>
        </c:ser>
        <c:ser>
          <c:idx val="26"/>
          <c:order val="27"/>
          <c:tx>
            <c:strRef>
              <c:f>'ASETTW Future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MgSal'!$D$28:$W$28</c15:sqref>
                  </c15:fullRef>
                </c:ext>
              </c:extLst>
              <c:f>('ASETTW Future MgSal'!$D$28,'ASETTW Future MgSal'!$H$28,'ASETTW Future MgSal'!$L$28,'ASETTW Future MgSal'!$P$28,'ASETTW Future MgSal'!$T$28)</c:f>
              <c:numCache>
                <c:formatCode>General</c:formatCode>
                <c:ptCount val="5"/>
                <c:pt idx="0">
                  <c:v>1.4235493996882274</c:v>
                </c:pt>
                <c:pt idx="1">
                  <c:v>1.3505981985365647</c:v>
                </c:pt>
                <c:pt idx="2">
                  <c:v>1.283264177119956</c:v>
                </c:pt>
                <c:pt idx="3">
                  <c:v>1.222562919521226</c:v>
                </c:pt>
                <c:pt idx="4">
                  <c:v>1.1790660839939664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048-4555-892B-9C85EEC9FB56}"/>
            </c:ext>
          </c:extLst>
        </c:ser>
        <c:ser>
          <c:idx val="27"/>
          <c:order val="28"/>
          <c:tx>
            <c:strRef>
              <c:f>'ASETTW Future MgSal'!$A$29</c:f>
              <c:strCache>
                <c:ptCount val="1"/>
                <c:pt idx="0">
                  <c:v>Kyurem</c:v>
                </c:pt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MgSal'!$D$29:$W$29</c15:sqref>
                  </c15:fullRef>
                </c:ext>
              </c:extLst>
              <c:f>('ASETTW Future MgSal'!$D$29,'ASETTW Future MgSal'!$H$29,'ASETTW Future MgSal'!$L$29,'ASETTW Future MgSal'!$P$29,'ASETTW Future MgSal'!$T$29)</c:f>
              <c:numCache>
                <c:formatCode>General</c:formatCode>
                <c:ptCount val="5"/>
                <c:pt idx="0">
                  <c:v>1.5076894028083327</c:v>
                </c:pt>
                <c:pt idx="1">
                  <c:v>1.4047451148097883</c:v>
                </c:pt>
                <c:pt idx="2">
                  <c:v>1.3380053905938254</c:v>
                </c:pt>
                <c:pt idx="3">
                  <c:v>1.2911245196490615</c:v>
                </c:pt>
                <c:pt idx="4">
                  <c:v>1.249782945438582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048-4555-892B-9C85EEC9FB56}"/>
            </c:ext>
          </c:extLst>
        </c:ser>
        <c:ser>
          <c:idx val="28"/>
          <c:order val="29"/>
          <c:tx>
            <c:strRef>
              <c:f>'ASETTW Future MgSal'!$A$30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MgSal'!$D$30:$W$30</c15:sqref>
                  </c15:fullRef>
                </c:ext>
              </c:extLst>
              <c:f>('ASETTW Future MgSal'!$D$30,'ASETTW Future MgSal'!$H$30,'ASETTW Future MgSal'!$L$30,'ASETTW Future MgSal'!$P$30,'ASETTW Future MgSal'!$T$30)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048-4555-892B-9C85EEC9FB56}"/>
            </c:ext>
          </c:extLst>
        </c:ser>
        <c:ser>
          <c:idx val="29"/>
          <c:order val="30"/>
          <c:tx>
            <c:strRef>
              <c:f>'ASETTW Future MgSal'!$A$31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MgSal'!$D$31:$W$31</c15:sqref>
                  </c15:fullRef>
                </c:ext>
              </c:extLst>
              <c:f>('ASETTW Future MgSal'!$D$31,'ASETTW Future MgSal'!$H$31,'ASETTW Future MgSal'!$L$31,'ASETTW Future MgSal'!$P$31,'ASETTW Future MgSal'!$T$31)</c:f>
              <c:numCache>
                <c:formatCode>General</c:formatCode>
                <c:ptCount val="5"/>
                <c:pt idx="0">
                  <c:v>1.5543608375762603</c:v>
                </c:pt>
                <c:pt idx="1">
                  <c:v>1.4753502966277459</c:v>
                </c:pt>
                <c:pt idx="2">
                  <c:v>1.4041334936972436</c:v>
                </c:pt>
                <c:pt idx="3">
                  <c:v>1.3463401758945783</c:v>
                </c:pt>
                <c:pt idx="4">
                  <c:v>1.2835246263900584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048-4555-892B-9C85EEC9FB56}"/>
            </c:ext>
          </c:extLst>
        </c:ser>
        <c:ser>
          <c:idx val="30"/>
          <c:order val="31"/>
          <c:tx>
            <c:strRef>
              <c:f>'ASETTW Future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MgSal'!$D$32:$W$32</c15:sqref>
                  </c15:fullRef>
                </c:ext>
              </c:extLst>
              <c:f>('ASETTW Future MgSal'!$D$32,'ASETTW Future MgSal'!$H$32,'ASETTW Future MgSal'!$L$32,'ASETTW Future MgSal'!$P$32,'ASETTW Future MgSal'!$T$32)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048-4555-892B-9C85EEC9FB56}"/>
            </c:ext>
          </c:extLst>
        </c:ser>
        <c:ser>
          <c:idx val="31"/>
          <c:order val="32"/>
          <c:tx>
            <c:strRef>
              <c:f>'ASETTW Future MgSal'!$A$33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MgSal'!$D$33:$W$33</c15:sqref>
                  </c15:fullRef>
                </c:ext>
              </c:extLst>
              <c:f>('ASETTW Future MgSal'!$D$33,'ASETTW Future MgSal'!$H$33,'ASETTW Future MgSal'!$L$33,'ASETTW Future MgSal'!$P$33,'ASETTW Future MgSal'!$T$33)</c:f>
              <c:numCache>
                <c:formatCode>General</c:formatCode>
                <c:ptCount val="5"/>
                <c:pt idx="0">
                  <c:v>1.5740304776376526</c:v>
                </c:pt>
                <c:pt idx="1">
                  <c:v>1.4945267328119842</c:v>
                </c:pt>
                <c:pt idx="2">
                  <c:v>1.4183028634486803</c:v>
                </c:pt>
                <c:pt idx="3">
                  <c:v>1.350432780154478</c:v>
                </c:pt>
                <c:pt idx="4">
                  <c:v>1.2999278419396587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048-4555-892B-9C85EEC9FB56}"/>
            </c:ext>
          </c:extLst>
        </c:ser>
        <c:ser>
          <c:idx val="32"/>
          <c:order val="33"/>
          <c:tx>
            <c:strRef>
              <c:f>'ASETTW Future MgSal'!$A$34</c:f>
              <c:strCache>
                <c:ptCount val="1"/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MgSal'!$D$34:$W$34</c15:sqref>
                  </c15:fullRef>
                </c:ext>
              </c:extLst>
              <c:f>('ASETTW Future MgSal'!$D$34,'ASETTW Future MgSal'!$H$34,'ASETTW Future MgSal'!$L$34,'ASETTW Future MgSal'!$P$34,'ASETTW Future MgSal'!$T$34)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048-4555-892B-9C85EEC9FB56}"/>
            </c:ext>
          </c:extLst>
        </c:ser>
        <c:ser>
          <c:idx val="33"/>
          <c:order val="34"/>
          <c:tx>
            <c:strRef>
              <c:f>'ASETTW Future MgSal'!$A$35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MgSal'!$D$35:$W$35</c15:sqref>
                  </c15:fullRef>
                </c:ext>
              </c:extLst>
              <c:f>('ASETTW Future MgSal'!$D$35,'ASETTW Future MgSal'!$H$35,'ASETTW Future MgSal'!$L$35,'ASETTW Future MgSal'!$P$35,'ASETTW Future MgSal'!$T$35)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048-4555-892B-9C85EEC9FB56}"/>
            </c:ext>
          </c:extLst>
        </c:ser>
        <c:ser>
          <c:idx val="34"/>
          <c:order val="35"/>
          <c:tx>
            <c:strRef>
              <c:f>'ASETTW Future MgSal'!$A$36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MgSal'!$D$36:$W$36</c15:sqref>
                  </c15:fullRef>
                </c:ext>
              </c:extLst>
              <c:f>('ASETTW Future MgSal'!$D$36,'ASETTW Future MgSal'!$H$36,'ASETTW Future MgSal'!$L$36,'ASETTW Future MgSal'!$P$36,'ASETTW Future MgSal'!$T$36)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048-4555-892B-9C85EEC9FB56}"/>
            </c:ext>
          </c:extLst>
        </c:ser>
        <c:ser>
          <c:idx val="35"/>
          <c:order val="36"/>
          <c:tx>
            <c:strRef>
              <c:f>'ASETTW Future MgSal'!$A$37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MgSal'!$D$37:$W$37</c15:sqref>
                  </c15:fullRef>
                </c:ext>
              </c:extLst>
              <c:f>('ASETTW Future MgSal'!$D$37,'ASETTW Future MgSal'!$H$37,'ASETTW Future MgSal'!$L$37,'ASETTW Future MgSal'!$P$37,'ASETTW Future MgSal'!$T$37)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048-4555-892B-9C85EEC9FB56}"/>
            </c:ext>
          </c:extLst>
        </c:ser>
        <c:ser>
          <c:idx val="36"/>
          <c:order val="37"/>
          <c:tx>
            <c:strRef>
              <c:f>'ASETTW Future MgSal'!$A$38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MgSal'!$D$38:$W$38</c15:sqref>
                  </c15:fullRef>
                </c:ext>
              </c:extLst>
              <c:f>('ASETTW Future MgSal'!$D$38,'ASETTW Future MgSal'!$H$38,'ASETTW Future MgSal'!$L$38,'ASETTW Future MgSal'!$P$38,'ASETTW Future MgSal'!$T$38)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048-4555-892B-9C85EEC9FB56}"/>
            </c:ext>
          </c:extLst>
        </c:ser>
        <c:ser>
          <c:idx val="37"/>
          <c:order val="38"/>
          <c:tx>
            <c:strRef>
              <c:f>'ASETTW Future MgSal'!$A$39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MgSal'!$D$39:$W$39</c15:sqref>
                  </c15:fullRef>
                </c:ext>
              </c:extLst>
              <c:f>('ASETTW Future MgSal'!$D$39,'ASETTW Future MgSal'!$H$39,'ASETTW Future MgSal'!$L$39,'ASETTW Future MgSal'!$P$39,'ASETTW Future MgSal'!$T$39)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048-4555-892B-9C85EEC9FB56}"/>
            </c:ext>
          </c:extLst>
        </c:ser>
        <c:ser>
          <c:idx val="38"/>
          <c:order val="39"/>
          <c:tx>
            <c:strRef>
              <c:f>'ASETTW Future MgSal'!$A$40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MgSal'!$D$40:$W$40</c15:sqref>
                  </c15:fullRef>
                </c:ext>
              </c:extLst>
              <c:f>('ASETTW Future MgSal'!$D$40,'ASETTW Future MgSal'!$H$40,'ASETTW Future MgSal'!$L$40,'ASETTW Future MgSal'!$P$40,'ASETTW Future MgSal'!$T$40)</c:f>
              <c:numCache>
                <c:formatCode>General</c:formatCode>
                <c:ptCount val="5"/>
                <c:pt idx="0">
                  <c:v>1.2073157960805481</c:v>
                </c:pt>
                <c:pt idx="1">
                  <c:v>1.1325603794350243</c:v>
                </c:pt>
                <c:pt idx="2">
                  <c:v>1.0628466780367412</c:v>
                </c:pt>
                <c:pt idx="3">
                  <c:v>1.0135012778044696</c:v>
                </c:pt>
                <c:pt idx="4">
                  <c:v>0.96739785499690789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048-4555-892B-9C85EEC9FB56}"/>
            </c:ext>
          </c:extLst>
        </c:ser>
        <c:ser>
          <c:idx val="39"/>
          <c:order val="40"/>
          <c:tx>
            <c:strRef>
              <c:f>'ASETTW Future MgSal'!$A$41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MgSal'!$D$41:$W$41</c15:sqref>
                  </c15:fullRef>
                </c:ext>
              </c:extLst>
              <c:f>('ASETTW Future MgSal'!$D$41,'ASETTW Future MgSal'!$H$41,'ASETTW Future MgSal'!$L$41,'ASETTW Future MgSal'!$P$41,'ASETTW Future MgSal'!$T$41)</c:f>
              <c:numCache>
                <c:formatCode>General</c:formatCode>
                <c:ptCount val="5"/>
                <c:pt idx="0">
                  <c:v>1.2471597897743854</c:v>
                </c:pt>
                <c:pt idx="1">
                  <c:v>1.1493345187872235</c:v>
                </c:pt>
                <c:pt idx="2">
                  <c:v>1.0743570369560025</c:v>
                </c:pt>
                <c:pt idx="3">
                  <c:v>1.0272527416445265</c:v>
                </c:pt>
                <c:pt idx="4">
                  <c:v>0.97381932926256487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048-4555-892B-9C85EEC9FB56}"/>
            </c:ext>
          </c:extLst>
        </c:ser>
        <c:ser>
          <c:idx val="40"/>
          <c:order val="41"/>
          <c:tx>
            <c:strRef>
              <c:f>'ASETTW Future MgSal'!$A$42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MgSal'!$D$42:$W$42</c15:sqref>
                  </c15:fullRef>
                </c:ext>
              </c:extLst>
              <c:f>('ASETTW Future MgSal'!$D$42,'ASETTW Future MgSal'!$H$42,'ASETTW Future MgSal'!$L$42,'ASETTW Future MgSal'!$P$42,'ASETTW Future MgSal'!$T$42)</c:f>
              <c:numCache>
                <c:formatCode>General</c:formatCode>
                <c:ptCount val="5"/>
                <c:pt idx="0">
                  <c:v>1.2531714393348354</c:v>
                </c:pt>
                <c:pt idx="1">
                  <c:v>1.1708419121890017</c:v>
                </c:pt>
                <c:pt idx="2">
                  <c:v>1.0866917102275269</c:v>
                </c:pt>
                <c:pt idx="3">
                  <c:v>1.0289736502466225</c:v>
                </c:pt>
                <c:pt idx="4">
                  <c:v>0.97840279494461857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048-4555-892B-9C85EEC9FB56}"/>
            </c:ext>
          </c:extLst>
        </c:ser>
        <c:ser>
          <c:idx val="41"/>
          <c:order val="42"/>
          <c:tx>
            <c:strRef>
              <c:f>'ASETTW Future MgSal'!$A$43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MgSal'!$D$43:$W$43</c15:sqref>
                  </c15:fullRef>
                </c:ext>
              </c:extLst>
              <c:f>('ASETTW Future MgSal'!$D$43,'ASETTW Future MgSal'!$H$43,'ASETTW Future MgSal'!$L$43,'ASETTW Future MgSal'!$P$43,'ASETTW Future MgSal'!$T$43)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048-4555-892B-9C85EEC9FB56}"/>
            </c:ext>
          </c:extLst>
        </c:ser>
        <c:ser>
          <c:idx val="42"/>
          <c:order val="43"/>
          <c:tx>
            <c:strRef>
              <c:f>'ASETTW Future MgSal'!$A$44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MgSal'!$D$44:$W$44</c15:sqref>
                  </c15:fullRef>
                </c:ext>
              </c:extLst>
              <c:f>('ASETTW Future MgSal'!$D$44,'ASETTW Future MgSal'!$H$44,'ASETTW Future MgSal'!$L$44,'ASETTW Future MgSal'!$P$44,'ASETTW Future MgSal'!$T$44)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048-4555-892B-9C85EEC9FB56}"/>
            </c:ext>
          </c:extLst>
        </c:ser>
        <c:ser>
          <c:idx val="43"/>
          <c:order val="44"/>
          <c:tx>
            <c:strRef>
              <c:f>'ASETTW Future MgSal'!$A$45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MgSal'!$D$45:$W$45</c15:sqref>
                  </c15:fullRef>
                </c:ext>
              </c:extLst>
              <c:f>('ASETTW Future MgSal'!$D$45,'ASETTW Future MgSal'!$H$45,'ASETTW Future MgSal'!$L$45,'ASETTW Future MgSal'!$P$45,'ASETTW Future MgSal'!$T$45)</c:f>
              <c:numCache>
                <c:formatCode>General</c:formatCode>
                <c:ptCount val="5"/>
                <c:pt idx="0">
                  <c:v>1.2254575131409977</c:v>
                </c:pt>
                <c:pt idx="1">
                  <c:v>1.1610230476443868</c:v>
                </c:pt>
                <c:pt idx="2">
                  <c:v>1.1036779026999883</c:v>
                </c:pt>
                <c:pt idx="3">
                  <c:v>1.0574521738326341</c:v>
                </c:pt>
                <c:pt idx="4">
                  <c:v>1.0188760014333962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048-4555-892B-9C85EEC9FB56}"/>
            </c:ext>
          </c:extLst>
        </c:ser>
        <c:ser>
          <c:idx val="44"/>
          <c:order val="45"/>
          <c:tx>
            <c:strRef>
              <c:f>'ASETTW Future MgSal'!$A$46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MgSal'!$D$46:$W$46</c15:sqref>
                  </c15:fullRef>
                </c:ext>
              </c:extLst>
              <c:f>('ASETTW Future MgSal'!$D$46,'ASETTW Future MgSal'!$H$46,'ASETTW Future MgSal'!$L$46,'ASETTW Future MgSal'!$P$46,'ASETTW Future MgSal'!$T$46)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048-4555-892B-9C85EEC9FB56}"/>
            </c:ext>
          </c:extLst>
        </c:ser>
        <c:ser>
          <c:idx val="45"/>
          <c:order val="46"/>
          <c:tx>
            <c:strRef>
              <c:f>'ASETTW Future MgSal'!$A$47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MgSal'!$D$47:$W$47</c15:sqref>
                  </c15:fullRef>
                </c:ext>
              </c:extLst>
              <c:f>('ASETTW Future MgSal'!$D$47,'ASETTW Future MgSal'!$H$47,'ASETTW Future MgSal'!$L$47,'ASETTW Future MgSal'!$P$47,'ASETTW Future MgSal'!$T$47)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048-4555-892B-9C85EEC9FB56}"/>
            </c:ext>
          </c:extLst>
        </c:ser>
        <c:ser>
          <c:idx val="46"/>
          <c:order val="47"/>
          <c:tx>
            <c:strRef>
              <c:f>'ASETTW Future MgSal'!$A$48</c:f>
              <c:strCache>
                <c:ptCount val="1"/>
                <c:pt idx="0">
                  <c:v>Kyurem (White)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MgSal'!$D$48:$W$48</c15:sqref>
                  </c15:fullRef>
                </c:ext>
              </c:extLst>
              <c:f>('ASETTW Future MgSal'!$D$48,'ASETTW Future MgSal'!$H$48,'ASETTW Future MgSal'!$L$48,'ASETTW Future MgSal'!$P$48,'ASETTW Future MgSal'!$T$48)</c:f>
              <c:numCache>
                <c:formatCode>General</c:formatCode>
                <c:ptCount val="5"/>
                <c:pt idx="0">
                  <c:v>1.2751791419546608</c:v>
                </c:pt>
                <c:pt idx="1">
                  <c:v>1.2052219625937972</c:v>
                </c:pt>
                <c:pt idx="2">
                  <c:v>1.1412662225488572</c:v>
                </c:pt>
                <c:pt idx="3">
                  <c:v>1.0934762015426285</c:v>
                </c:pt>
                <c:pt idx="4">
                  <c:v>1.0559046583693759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048-4555-892B-9C85EEC9FB56}"/>
            </c:ext>
          </c:extLst>
        </c:ser>
        <c:ser>
          <c:idx val="47"/>
          <c:order val="48"/>
          <c:tx>
            <c:strRef>
              <c:f>'ASETTW Future MgSal'!$A$49</c:f>
              <c:strCache>
                <c:ptCount val="1"/>
                <c:pt idx="0">
                  <c:v>Dialga</c:v>
                </c:pt>
              </c:strCache>
            </c:strRef>
          </c:tx>
          <c:spPr>
            <a:ln w="57150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MgSal'!$D$49:$W$49</c15:sqref>
                  </c15:fullRef>
                </c:ext>
              </c:extLst>
              <c:f>('ASETTW Future MgSal'!$D$49,'ASETTW Future MgSal'!$H$49,'ASETTW Future MgSal'!$L$49,'ASETTW Future MgSal'!$P$49,'ASETTW Future MgSal'!$T$49)</c:f>
              <c:numCache>
                <c:formatCode>General</c:formatCode>
                <c:ptCount val="5"/>
                <c:pt idx="0">
                  <c:v>1.2762359498204792</c:v>
                </c:pt>
                <c:pt idx="1">
                  <c:v>1.2180105296727135</c:v>
                </c:pt>
                <c:pt idx="2">
                  <c:v>1.1481766384882819</c:v>
                </c:pt>
                <c:pt idx="3">
                  <c:v>1.1010750724583254</c:v>
                </c:pt>
                <c:pt idx="4">
                  <c:v>1.0675407924766636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048-4555-892B-9C85EEC9FB56}"/>
            </c:ext>
          </c:extLst>
        </c:ser>
        <c:ser>
          <c:idx val="48"/>
          <c:order val="49"/>
          <c:tx>
            <c:strRef>
              <c:f>'ASETTW Future MgSal'!$A$50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MgSal'!$D$50:$W$50</c15:sqref>
                  </c15:fullRef>
                </c:ext>
              </c:extLst>
              <c:f>('ASETTW Future MgSal'!$D$50,'ASETTW Future MgSal'!$H$50,'ASETTW Future MgSal'!$L$50,'ASETTW Future MgSal'!$P$50,'ASETTW Future MgSal'!$T$50)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048-4555-892B-9C85EEC9FB56}"/>
            </c:ext>
          </c:extLst>
        </c:ser>
        <c:ser>
          <c:idx val="49"/>
          <c:order val="50"/>
          <c:tx>
            <c:strRef>
              <c:f>'ASETTW Future MgSal'!$A$51</c:f>
              <c:strCache>
                <c:ptCount val="1"/>
                <c:pt idx="0">
                  <c:v>Palkia</c:v>
                </c:pt>
              </c:strCache>
            </c:strRef>
          </c:tx>
          <c:spPr>
            <a:ln w="57150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MgSal'!$D$51:$W$51</c15:sqref>
                  </c15:fullRef>
                </c:ext>
              </c:extLst>
              <c:f>('ASETTW Future MgSal'!$D$51,'ASETTW Future MgSal'!$H$51,'ASETTW Future MgSal'!$L$51,'ASETTW Future MgSal'!$P$51,'ASETTW Future MgSal'!$T$51)</c:f>
              <c:numCache>
                <c:formatCode>General</c:formatCode>
                <c:ptCount val="5"/>
                <c:pt idx="0">
                  <c:v>1.3241830286589227</c:v>
                </c:pt>
                <c:pt idx="1">
                  <c:v>1.2351187438969211</c:v>
                </c:pt>
                <c:pt idx="2">
                  <c:v>1.1603779654345876</c:v>
                </c:pt>
                <c:pt idx="3">
                  <c:v>1.1050398053030721</c:v>
                </c:pt>
                <c:pt idx="4">
                  <c:v>1.0661657593471943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048-4555-892B-9C85EEC9FB56}"/>
            </c:ext>
          </c:extLst>
        </c:ser>
        <c:ser>
          <c:idx val="50"/>
          <c:order val="51"/>
          <c:tx>
            <c:strRef>
              <c:f>'ASETTW Future MgSal'!$A$52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MgSal'!$D$52:$W$52</c15:sqref>
                  </c15:fullRef>
                </c:ext>
              </c:extLst>
              <c:f>('ASETTW Future MgSal'!$D$52,'ASETTW Future MgSal'!$H$52,'ASETTW Future MgSal'!$L$52,'ASETTW Future MgSal'!$P$52,'ASETTW Future MgSal'!$T$52)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048-4555-892B-9C85EEC9FB56}"/>
            </c:ext>
          </c:extLst>
        </c:ser>
        <c:ser>
          <c:idx val="51"/>
          <c:order val="52"/>
          <c:tx>
            <c:strRef>
              <c:f>'ASETTW Future MgSal'!$A$53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MgSal'!$D$53:$W$53</c15:sqref>
                  </c15:fullRef>
                </c:ext>
              </c:extLst>
              <c:f>('ASETTW Future MgSal'!$D$53,'ASETTW Future MgSal'!$H$53,'ASETTW Future MgSal'!$L$53,'ASETTW Future MgSal'!$P$53,'ASETTW Future MgSal'!$T$53)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048-4555-892B-9C85EEC9FB56}"/>
            </c:ext>
          </c:extLst>
        </c:ser>
        <c:ser>
          <c:idx val="52"/>
          <c:order val="53"/>
          <c:tx>
            <c:strRef>
              <c:f>'ASETTW Future MgSal'!$A$54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MgSal'!$D$54:$W$54</c15:sqref>
                  </c15:fullRef>
                </c:ext>
              </c:extLst>
              <c:f>('ASETTW Future MgSal'!$D$54,'ASETTW Future MgSal'!$H$54,'ASETTW Future MgSal'!$L$54,'ASETTW Future MgSal'!$P$54,'ASETTW Future MgSal'!$T$54)</c:f>
              <c:numCache>
                <c:formatCode>General</c:formatCode>
                <c:ptCount val="5"/>
                <c:pt idx="0">
                  <c:v>1.3263488149155298</c:v>
                </c:pt>
                <c:pt idx="1">
                  <c:v>1.2571772219593371</c:v>
                </c:pt>
                <c:pt idx="2">
                  <c:v>1.1984067075309439</c:v>
                </c:pt>
                <c:pt idx="3">
                  <c:v>1.1494676316873311</c:v>
                </c:pt>
                <c:pt idx="4">
                  <c:v>1.109661628647967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048-4555-892B-9C85EEC9FB56}"/>
            </c:ext>
          </c:extLst>
        </c:ser>
        <c:ser>
          <c:idx val="53"/>
          <c:order val="54"/>
          <c:tx>
            <c:strRef>
              <c:f>'ASETTW Future MgSal'!$A$55</c:f>
              <c:strCache>
                <c:ptCount val="1"/>
                <c:pt idx="0">
                  <c:v>Haxorus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MgSal'!$D$55:$W$55</c15:sqref>
                  </c15:fullRef>
                </c:ext>
              </c:extLst>
              <c:f>('ASETTW Future MgSal'!$D$55,'ASETTW Future MgSal'!$H$55,'ASETTW Future MgSal'!$L$55,'ASETTW Future MgSal'!$P$55,'ASETTW Future MgSal'!$T$55)</c:f>
              <c:numCache>
                <c:formatCode>General</c:formatCode>
                <c:ptCount val="5"/>
                <c:pt idx="0">
                  <c:v>1.3607280060984333</c:v>
                </c:pt>
                <c:pt idx="1">
                  <c:v>1.2806027439168879</c:v>
                </c:pt>
                <c:pt idx="2">
                  <c:v>1.2137734780622078</c:v>
                </c:pt>
                <c:pt idx="3">
                  <c:v>1.1513111935817915</c:v>
                </c:pt>
                <c:pt idx="4">
                  <c:v>1.0931469735859172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048-4555-892B-9C85EEC9FB56}"/>
            </c:ext>
          </c:extLst>
        </c:ser>
        <c:ser>
          <c:idx val="54"/>
          <c:order val="55"/>
          <c:tx>
            <c:strRef>
              <c:f>'ASETTW Future MgSal'!$A$56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MgSal'!$D$56:$W$56</c15:sqref>
                  </c15:fullRef>
                </c:ext>
              </c:extLst>
              <c:f>('ASETTW Future MgSal'!$D$56,'ASETTW Future MgSal'!$H$56,'ASETTW Future MgSal'!$L$56,'ASETTW Future MgSal'!$P$56,'ASETTW Future MgSal'!$T$56)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048-4555-892B-9C85EEC9FB56}"/>
            </c:ext>
          </c:extLst>
        </c:ser>
        <c:ser>
          <c:idx val="55"/>
          <c:order val="56"/>
          <c:tx>
            <c:strRef>
              <c:f>'ASETTW Future MgSal'!$A$57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MgSal'!$D$57:$W$57</c15:sqref>
                  </c15:fullRef>
                </c:ext>
              </c:extLst>
              <c:f>('ASETTW Future MgSal'!$D$57,'ASETTW Future MgSal'!$H$57,'ASETTW Future MgSal'!$L$57,'ASETTW Future MgSal'!$P$57,'ASETTW Future MgSal'!$T$57)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048-4555-892B-9C85EEC9FB56}"/>
            </c:ext>
          </c:extLst>
        </c:ser>
        <c:ser>
          <c:idx val="56"/>
          <c:order val="57"/>
          <c:tx>
            <c:strRef>
              <c:f>'ASETTW Future MgSal'!$A$58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MgSal'!$D$58:$W$58</c15:sqref>
                  </c15:fullRef>
                </c:ext>
              </c:extLst>
              <c:f>('ASETTW Future MgSal'!$D$58,'ASETTW Future MgSal'!$H$58,'ASETTW Future MgSal'!$L$58,'ASETTW Future MgSal'!$P$58,'ASETTW Future MgSal'!$T$58)</c:f>
              <c:numCache>
                <c:formatCode>General</c:formatCode>
                <c:ptCount val="5"/>
                <c:pt idx="0">
                  <c:v>1.4009220266580271</c:v>
                </c:pt>
                <c:pt idx="1">
                  <c:v>1.3064444444084404</c:v>
                </c:pt>
                <c:pt idx="2">
                  <c:v>1.2295347370696958</c:v>
                </c:pt>
                <c:pt idx="3">
                  <c:v>1.1650128274602685</c:v>
                </c:pt>
                <c:pt idx="4">
                  <c:v>1.1023950768499591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048-4555-892B-9C85EEC9FB56}"/>
            </c:ext>
          </c:extLst>
        </c:ser>
        <c:ser>
          <c:idx val="57"/>
          <c:order val="58"/>
          <c:tx>
            <c:strRef>
              <c:f>'ASETTW Future MgSal'!$A$59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MgSal'!$D$59:$W$59</c15:sqref>
                  </c15:fullRef>
                </c:ext>
              </c:extLst>
              <c:f>('ASETTW Future MgSal'!$D$59,'ASETTW Future MgSal'!$H$59,'ASETTW Future MgSal'!$L$59,'ASETTW Future MgSal'!$P$59,'ASETTW Future MgSal'!$T$59)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048-4555-892B-9C85EEC9FB56}"/>
            </c:ext>
          </c:extLst>
        </c:ser>
        <c:ser>
          <c:idx val="58"/>
          <c:order val="59"/>
          <c:tx>
            <c:strRef>
              <c:f>'ASETTW Future MgSal'!$A$60</c:f>
              <c:strCache>
                <c:ptCount val="1"/>
                <c:pt idx="0">
                  <c:v>Dragapult</c:v>
                </c:pt>
              </c:strCache>
            </c:strRef>
          </c:tx>
          <c:spPr>
            <a:ln w="57150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MgSal'!$D$60:$W$60</c15:sqref>
                  </c15:fullRef>
                </c:ext>
              </c:extLst>
              <c:f>('ASETTW Future MgSal'!$D$60,'ASETTW Future MgSal'!$H$60,'ASETTW Future MgSal'!$L$60,'ASETTW Future MgSal'!$P$60,'ASETTW Future MgSal'!$T$60)</c:f>
              <c:numCache>
                <c:formatCode>General</c:formatCode>
                <c:ptCount val="5"/>
                <c:pt idx="0">
                  <c:v>1.4138998630029236</c:v>
                </c:pt>
                <c:pt idx="1">
                  <c:v>1.3384024090699767</c:v>
                </c:pt>
                <c:pt idx="2">
                  <c:v>1.2509406530068694</c:v>
                </c:pt>
                <c:pt idx="3">
                  <c:v>1.1906263547609244</c:v>
                </c:pt>
                <c:pt idx="4">
                  <c:v>1.1314382717306535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048-4555-892B-9C85EEC9FB56}"/>
            </c:ext>
          </c:extLst>
        </c:ser>
        <c:ser>
          <c:idx val="59"/>
          <c:order val="60"/>
          <c:tx>
            <c:strRef>
              <c:f>'ASETTW Future MgSal'!$A$61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MgSal'!$D$61:$W$61</c15:sqref>
                  </c15:fullRef>
                </c:ext>
              </c:extLst>
              <c:f>('ASETTW Future MgSal'!$D$61,'ASETTW Future MgSal'!$H$61,'ASETTW Future MgSal'!$L$61,'ASETTW Future MgSal'!$P$61,'ASETTW Future MgSal'!$T$61)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048-4555-892B-9C85EEC9FB56}"/>
            </c:ext>
          </c:extLst>
        </c:ser>
        <c:ser>
          <c:idx val="60"/>
          <c:order val="61"/>
          <c:tx>
            <c:strRef>
              <c:f>'ASETTW Future MgSal'!$A$62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MgSal'!$D$62:$W$62</c15:sqref>
                  </c15:fullRef>
                </c:ext>
              </c:extLst>
              <c:f>('ASETTW Future MgSal'!$D$62,'ASETTW Future MgSal'!$H$62,'ASETTW Future MgSal'!$L$62,'ASETTW Future MgSal'!$P$62,'ASETTW Future MgSal'!$T$62)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048-4555-892B-9C85EEC9FB56}"/>
            </c:ext>
          </c:extLst>
        </c:ser>
        <c:ser>
          <c:idx val="61"/>
          <c:order val="62"/>
          <c:tx>
            <c:strRef>
              <c:f>'ASETTW Future MgSal'!$A$63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MgSal'!$D$63:$W$63</c15:sqref>
                  </c15:fullRef>
                </c:ext>
              </c:extLst>
              <c:f>('ASETTW Future MgSal'!$D$63,'ASETTW Future MgSal'!$H$63,'ASETTW Future MgSal'!$L$63,'ASETTW Future MgSal'!$P$63,'ASETTW Future MgSal'!$T$63)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048-4555-892B-9C85EEC9FB56}"/>
            </c:ext>
          </c:extLst>
        </c:ser>
        <c:ser>
          <c:idx val="62"/>
          <c:order val="63"/>
          <c:tx>
            <c:strRef>
              <c:f>'ASETTW Future MgSal'!$A$64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MgSal'!$D$64:$W$64</c15:sqref>
                  </c15:fullRef>
                </c:ext>
              </c:extLst>
              <c:f>('ASETTW Future MgSal'!$D$64,'ASETTW Future MgSal'!$H$64,'ASETTW Future MgSal'!$L$64,'ASETTW Future MgSal'!$P$64,'ASETTW Future MgSal'!$T$64)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048-4555-892B-9C85EEC9FB56}"/>
            </c:ext>
          </c:extLst>
        </c:ser>
        <c:ser>
          <c:idx val="63"/>
          <c:order val="64"/>
          <c:tx>
            <c:strRef>
              <c:f>'ASETTW Future MgSal'!$A$65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MgSal'!$D$65:$W$65</c15:sqref>
                  </c15:fullRef>
                </c:ext>
              </c:extLst>
              <c:f>('ASETTW Future MgSal'!$D$65,'ASETTW Future MgSal'!$H$65,'ASETTW Future MgSal'!$L$65,'ASETTW Future MgSal'!$P$65,'ASETTW Future MgSal'!$T$65)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048-4555-892B-9C85EEC9FB56}"/>
            </c:ext>
          </c:extLst>
        </c:ser>
        <c:ser>
          <c:idx val="64"/>
          <c:order val="65"/>
          <c:tx>
            <c:strRef>
              <c:f>'ASETTW Future MgSal'!$A$66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MgSal'!$D$66:$W$66</c15:sqref>
                  </c15:fullRef>
                </c:ext>
              </c:extLst>
              <c:f>('ASETTW Future MgSal'!$D$66,'ASETTW Future MgSal'!$H$66,'ASETTW Future MgSal'!$L$66,'ASETTW Future MgSal'!$P$66,'ASETTW Future MgSal'!$T$66)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048-4555-892B-9C85EEC9FB56}"/>
            </c:ext>
          </c:extLst>
        </c:ser>
        <c:ser>
          <c:idx val="65"/>
          <c:order val="66"/>
          <c:tx>
            <c:strRef>
              <c:f>'ASETTW Future MgSal'!$A$67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MgSal'!$D$67:$W$67</c15:sqref>
                  </c15:fullRef>
                </c:ext>
              </c:extLst>
              <c:f>('ASETTW Future MgSal'!$D$67,'ASETTW Future MgSal'!$H$67,'ASETTW Future MgSal'!$L$67,'ASETTW Future MgSal'!$P$67,'ASETTW Future MgSal'!$T$67)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048-4555-892B-9C85EEC9FB56}"/>
            </c:ext>
          </c:extLst>
        </c:ser>
        <c:ser>
          <c:idx val="66"/>
          <c:order val="67"/>
          <c:tx>
            <c:strRef>
              <c:f>'ASETTW Future MgSal'!$A$68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MgSal'!$D$68:$W$68</c15:sqref>
                  </c15:fullRef>
                </c:ext>
              </c:extLst>
              <c:f>('ASETTW Future MgSal'!$D$68,'ASETTW Future MgSal'!$H$68,'ASETTW Future MgSal'!$L$68,'ASETTW Future MgSal'!$P$68,'ASETTW Future MgSal'!$T$68)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048-4555-892B-9C85EEC9FB56}"/>
            </c:ext>
          </c:extLst>
        </c:ser>
        <c:ser>
          <c:idx val="67"/>
          <c:order val="68"/>
          <c:tx>
            <c:strRef>
              <c:f>'ASETTW Future MgSal'!$A$69</c:f>
              <c:strCache>
                <c:ptCount val="1"/>
                <c:pt idx="0">
                  <c:v>Duraludon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MgSal'!$D$69:$W$69</c15:sqref>
                  </c15:fullRef>
                </c:ext>
              </c:extLst>
              <c:f>('ASETTW Future MgSal'!$D$69,'ASETTW Future MgSal'!$H$69,'ASETTW Future MgSal'!$L$69,'ASETTW Future MgSal'!$P$69,'ASETTW Future MgSal'!$T$69)</c:f>
              <c:numCache>
                <c:formatCode>General</c:formatCode>
                <c:ptCount val="5"/>
                <c:pt idx="0">
                  <c:v>1.5233004519070519</c:v>
                </c:pt>
                <c:pt idx="1">
                  <c:v>1.4386823332269032</c:v>
                </c:pt>
                <c:pt idx="2">
                  <c:v>1.3784805598885439</c:v>
                </c:pt>
                <c:pt idx="3">
                  <c:v>1.311121267719634</c:v>
                </c:pt>
                <c:pt idx="4">
                  <c:v>1.2652994119100403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048-4555-892B-9C85EEC9FB56}"/>
            </c:ext>
          </c:extLst>
        </c:ser>
        <c:ser>
          <c:idx val="68"/>
          <c:order val="69"/>
          <c:tx>
            <c:strRef>
              <c:f>'ASETTW Future MgSal'!$A$70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MgSal'!$D$70:$W$70</c15:sqref>
                  </c15:fullRef>
                </c:ext>
              </c:extLst>
              <c:f>('ASETTW Future MgSal'!$D$70,'ASETTW Future MgSal'!$H$70,'ASETTW Future MgSal'!$L$70,'ASETTW Future MgSal'!$P$70,'ASETTW Future MgSal'!$T$70)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048-4555-892B-9C85EEC9FB56}"/>
            </c:ext>
          </c:extLst>
        </c:ser>
        <c:ser>
          <c:idx val="69"/>
          <c:order val="70"/>
          <c:tx>
            <c:strRef>
              <c:f>'ASETTW Future MgSal'!$A$71</c:f>
              <c:strCache>
                <c:ptCount val="1"/>
                <c:pt idx="0">
                  <c:v>Naganadel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MgSal'!$D$71:$W$71</c15:sqref>
                  </c15:fullRef>
                </c:ext>
              </c:extLst>
              <c:f>('ASETTW Future MgSal'!$D$71,'ASETTW Future MgSal'!$H$71,'ASETTW Future MgSal'!$L$71,'ASETTW Future MgSal'!$P$71,'ASETTW Future MgSal'!$T$71)</c:f>
              <c:numCache>
                <c:formatCode>General</c:formatCode>
                <c:ptCount val="5"/>
                <c:pt idx="0">
                  <c:v>1.6279798401739867</c:v>
                </c:pt>
                <c:pt idx="1">
                  <c:v>1.5186927363984093</c:v>
                </c:pt>
                <c:pt idx="2">
                  <c:v>1.4177154751768914</c:v>
                </c:pt>
                <c:pt idx="3">
                  <c:v>1.3438426726476576</c:v>
                </c:pt>
                <c:pt idx="4">
                  <c:v>1.2602929768192415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048-4555-892B-9C85EEC9FB56}"/>
            </c:ext>
          </c:extLst>
        </c:ser>
        <c:ser>
          <c:idx val="70"/>
          <c:order val="71"/>
          <c:tx>
            <c:strRef>
              <c:f>'ASETTW Future MgSal'!$A$72</c:f>
              <c:strCache>
                <c:ptCount val="1"/>
                <c:pt idx="0">
                  <c:v>Kommo-o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MgSal'!$D$72:$W$72</c15:sqref>
                  </c15:fullRef>
                </c:ext>
              </c:extLst>
              <c:f>('ASETTW Future MgSal'!$D$72,'ASETTW Future MgSal'!$H$72,'ASETTW Future MgSal'!$L$72,'ASETTW Future MgSal'!$P$72,'ASETTW Future MgSal'!$T$72)</c:f>
              <c:numCache>
                <c:formatCode>General</c:formatCode>
                <c:ptCount val="5"/>
                <c:pt idx="0">
                  <c:v>1.6212673678448402</c:v>
                </c:pt>
                <c:pt idx="1">
                  <c:v>1.5161318229311285</c:v>
                </c:pt>
                <c:pt idx="2">
                  <c:v>1.4430520624080332</c:v>
                </c:pt>
                <c:pt idx="3">
                  <c:v>1.3832770714839848</c:v>
                </c:pt>
                <c:pt idx="4">
                  <c:v>1.3331431537871015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048-4555-892B-9C85EEC9FB56}"/>
            </c:ext>
          </c:extLst>
        </c:ser>
        <c:ser>
          <c:idx val="71"/>
          <c:order val="72"/>
          <c:tx>
            <c:strRef>
              <c:f>'ASETTW Future MgSal'!$A$73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MgSal'!$D$73:$W$73</c15:sqref>
                  </c15:fullRef>
                </c:ext>
              </c:extLst>
              <c:f>('ASETTW Future MgSal'!$D$73,'ASETTW Future MgSal'!$H$73,'ASETTW Future MgSal'!$L$73,'ASETTW Future MgSal'!$P$73,'ASETTW Future MgSal'!$T$73)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048-4555-892B-9C85EEC9FB56}"/>
            </c:ext>
          </c:extLst>
        </c:ser>
        <c:ser>
          <c:idx val="72"/>
          <c:order val="73"/>
          <c:tx>
            <c:strRef>
              <c:f>'ASETTW Future MgSal'!$A$74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MgSal'!$D$74:$W$74</c15:sqref>
                  </c15:fullRef>
                </c:ext>
              </c:extLst>
              <c:f>('ASETTW Future MgSal'!$D$74,'ASETTW Future MgSal'!$H$74,'ASETTW Future MgSal'!$L$74,'ASETTW Future MgSal'!$P$74,'ASETTW Future MgSal'!$T$74)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048-4555-892B-9C85EEC9FB56}"/>
            </c:ext>
          </c:extLst>
        </c:ser>
        <c:ser>
          <c:idx val="73"/>
          <c:order val="74"/>
          <c:tx>
            <c:strRef>
              <c:f>'ASETTW Future MgSal'!$A$75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MgSal'!$D$75:$W$75</c15:sqref>
                  </c15:fullRef>
                </c:ext>
              </c:extLst>
              <c:f>('ASETTW Future MgSal'!$D$75,'ASETTW Future MgSal'!$H$75,'ASETTW Future MgSal'!$L$75,'ASETTW Future MgSal'!$P$75,'ASETTW Future MgSal'!$T$75)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048-4555-892B-9C85EEC9FB56}"/>
            </c:ext>
          </c:extLst>
        </c:ser>
        <c:ser>
          <c:idx val="74"/>
          <c:order val="75"/>
          <c:tx>
            <c:strRef>
              <c:f>'ASETTW Future MgSal'!$A$76</c:f>
              <c:strCache>
                <c:ptCount val="1"/>
                <c:pt idx="0">
                  <c:v>Dialga (Origin Forme)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MgSal'!$D$76:$W$76</c15:sqref>
                  </c15:fullRef>
                </c:ext>
              </c:extLst>
              <c:f>('ASETTW Future MgSal'!$D$76,'ASETTW Future MgSal'!$H$76,'ASETTW Future MgSal'!$L$76,'ASETTW Future MgSal'!$P$76,'ASETTW Future MgSal'!$T$76)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048-4555-892B-9C85EEC9FB56}"/>
            </c:ext>
          </c:extLst>
        </c:ser>
        <c:ser>
          <c:idx val="75"/>
          <c:order val="76"/>
          <c:tx>
            <c:strRef>
              <c:f>'ASETTW Future MgSal'!$A$77</c:f>
              <c:strCache>
                <c:ptCount val="1"/>
                <c:pt idx="0">
                  <c:v>Dialga (Origin Forme)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MgSal'!$D$77:$W$77</c15:sqref>
                  </c15:fullRef>
                </c:ext>
              </c:extLst>
              <c:f>('ASETTW Future MgSal'!$D$77,'ASETTW Future MgSal'!$H$77,'ASETTW Future MgSal'!$L$77,'ASETTW Future MgSal'!$P$77,'ASETTW Future MgSal'!$T$77)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048-4555-892B-9C85EEC9FB56}"/>
            </c:ext>
          </c:extLst>
        </c:ser>
        <c:ser>
          <c:idx val="76"/>
          <c:order val="77"/>
          <c:tx>
            <c:strRef>
              <c:f>'ASETTW Future MgSal'!$A$78</c:f>
              <c:strCache>
                <c:ptCount val="1"/>
                <c:pt idx="0">
                  <c:v>Palkia (Origin Forme)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MgSal'!$D$78:$W$78</c15:sqref>
                  </c15:fullRef>
                </c:ext>
              </c:extLst>
              <c:f>('ASETTW Future MgSal'!$D$78,'ASETTW Future MgSal'!$H$78,'ASETTW Future MgSal'!$L$78,'ASETTW Future MgSal'!$P$78,'ASETTW Future MgSal'!$T$78)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048-4555-892B-9C85EEC9FB56}"/>
            </c:ext>
          </c:extLst>
        </c:ser>
        <c:ser>
          <c:idx val="77"/>
          <c:order val="78"/>
          <c:tx>
            <c:strRef>
              <c:f>'ASETTW Future MgSal'!$A$79</c:f>
              <c:strCache>
                <c:ptCount val="1"/>
                <c:pt idx="0">
                  <c:v>Palkia (Origin Forme)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MgSal'!$D$79:$W$79</c15:sqref>
                  </c15:fullRef>
                </c:ext>
              </c:extLst>
              <c:f>('ASETTW Future MgSal'!$D$79,'ASETTW Future MgSal'!$H$79,'ASETTW Future MgSal'!$L$79,'ASETTW Future MgSal'!$P$79,'ASETTW Future MgSal'!$T$79)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048-4555-892B-9C85EEC9FB56}"/>
            </c:ext>
          </c:extLst>
        </c:ser>
        <c:ser>
          <c:idx val="78"/>
          <c:order val="79"/>
          <c:tx>
            <c:strRef>
              <c:f>'ASETTW Future MgSal'!$A$80</c:f>
              <c:strCache>
                <c:ptCount val="1"/>
                <c:pt idx="0">
                  <c:v>Zygarde (50% Forme)</c:v>
                </c:pt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MgSal'!$D$80:$W$80</c15:sqref>
                  </c15:fullRef>
                </c:ext>
              </c:extLst>
              <c:f>('ASETTW Future MgSal'!$D$80,'ASETTW Future MgSal'!$H$80,'ASETTW Future MgSal'!$L$80,'ASETTW Future MgSal'!$P$80,'ASETTW Future MgSal'!$T$80)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048-4555-892B-9C85EEC9FB56}"/>
            </c:ext>
          </c:extLst>
        </c:ser>
        <c:ser>
          <c:idx val="79"/>
          <c:order val="80"/>
          <c:tx>
            <c:strRef>
              <c:f>'ASETTW Future MgSal'!$A$81</c:f>
              <c:strCache>
                <c:ptCount val="1"/>
                <c:pt idx="0">
                  <c:v>Baxcalibur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MgSal'!$D$81:$W$81</c15:sqref>
                  </c15:fullRef>
                </c:ext>
              </c:extLst>
              <c:f>('ASETTW Future MgSal'!$D$81,'ASETTW Future MgSal'!$H$81,'ASETTW Future MgSal'!$L$81,'ASETTW Future MgSal'!$P$81,'ASETTW Future MgSal'!$T$81)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048-4555-892B-9C85EEC9FB56}"/>
            </c:ext>
          </c:extLst>
        </c:ser>
        <c:ser>
          <c:idx val="80"/>
          <c:order val="81"/>
          <c:tx>
            <c:strRef>
              <c:f>'ASETTW Future MgSal'!$A$82</c:f>
              <c:strCache>
                <c:ptCount val="1"/>
                <c:pt idx="0">
                  <c:v>Roaring Moon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MgSal'!$D$82:$W$82</c15:sqref>
                  </c15:fullRef>
                </c:ext>
              </c:extLst>
              <c:f>('ASETTW Future MgSal'!$D$82,'ASETTW Future MgSal'!$H$82,'ASETTW Future MgSal'!$L$82,'ASETTW Future MgSal'!$P$82,'ASETTW Future MgSal'!$T$82)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048-4555-892B-9C85EEC9FB56}"/>
            </c:ext>
          </c:extLst>
        </c:ser>
        <c:ser>
          <c:idx val="81"/>
          <c:order val="82"/>
          <c:tx>
            <c:strRef>
              <c:f>'ASETTW Future MgSal'!$A$83</c:f>
              <c:strCache>
                <c:ptCount val="1"/>
                <c:pt idx="0">
                  <c:v>Koraidon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MgSal'!$D$83:$W$83</c15:sqref>
                  </c15:fullRef>
                </c:ext>
              </c:extLst>
              <c:f>('ASETTW Future MgSal'!$D$83,'ASETTW Future MgSal'!$H$83,'ASETTW Future MgSal'!$L$83,'ASETTW Future MgSal'!$P$83,'ASETTW Future MgSal'!$T$83)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048-4555-892B-9C85EEC9FB56}"/>
            </c:ext>
          </c:extLst>
        </c:ser>
        <c:ser>
          <c:idx val="82"/>
          <c:order val="83"/>
          <c:tx>
            <c:strRef>
              <c:f>'ASETTW Future MgSal'!$A$84</c:f>
              <c:strCache>
                <c:ptCount val="1"/>
                <c:pt idx="0">
                  <c:v>Miraidon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MgSal'!$D$1,'ASETTW Future MgSal'!$H$1,'ASETTW Future MgSal'!$L$1,'ASETTW Future MgSal'!$P$1,'ASETTW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MgSal'!$D$84:$W$84</c15:sqref>
                  </c15:fullRef>
                </c:ext>
              </c:extLst>
              <c:f>('ASETTW Future MgSal'!$D$84,'ASETTW Future MgSal'!$H$84,'ASETTW Future MgSal'!$L$84,'ASETTW Future MgSal'!$P$84,'ASETTW Future MgSal'!$T$84)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048-4555-892B-9C85EEC9F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 MgSal'!$D$1:$W$1</c15:sqref>
                        </c15:fullRef>
                        <c15:formulaRef>
                          <c15:sqref>('ASETTW Future MgSal'!$D$1,'ASETTW Future MgSal'!$H$1,'ASETTW Future MgSal'!$L$1,'ASETTW Future MgSal'!$P$1,'ASETTW Future MgSal'!$T$1)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 MgSal'!$D$1:$W$1</c15:sqref>
                        </c15:fullRef>
                        <c15:formulaRef>
                          <c15:sqref>('ASETTW Future MgSal'!$D$1,'ASETTW Future MgSal'!$H$1,'ASETTW Future MgSal'!$L$1,'ASETTW Future MgSal'!$P$1,'ASETTW Future MgSal'!$T$1)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4048-4555-892B-9C85EEC9FB5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 MgSal'!$A$2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MgSal'!$D$2:$W$2</c15:sqref>
                  </c15:fullRef>
                </c:ext>
              </c:extLst>
              <c:f>('ASETTW Future MgSal'!$E$2,'ASETTW Future MgSal'!$I$2,'ASETTW Future MgSal'!$M$2,'ASETTW Future MgSal'!$Q$2,'ASETTW Future MgSal'!$U$2)</c:f>
              <c:numCache>
                <c:formatCode>General</c:formatCode>
                <c:ptCount val="5"/>
                <c:pt idx="0">
                  <c:v>1.072317222249356</c:v>
                </c:pt>
                <c:pt idx="1">
                  <c:v>1.013568500083081</c:v>
                </c:pt>
                <c:pt idx="2">
                  <c:v>0.97047214744636212</c:v>
                </c:pt>
                <c:pt idx="3">
                  <c:v>0.93908515988504615</c:v>
                </c:pt>
                <c:pt idx="4">
                  <c:v>0.90478649991854943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8-4555-892B-9C85EEC9FB56}"/>
            </c:ext>
          </c:extLst>
        </c:ser>
        <c:ser>
          <c:idx val="1"/>
          <c:order val="2"/>
          <c:tx>
            <c:strRef>
              <c:f>'ASETTW Future MgSal'!$A$3</c:f>
              <c:strCache>
                <c:ptCount val="1"/>
                <c:pt idx="0">
                  <c:v>Kyurem (Black)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MgSal'!$D$3:$W$3</c15:sqref>
                  </c15:fullRef>
                </c:ext>
              </c:extLst>
              <c:f>('ASETTW Future MgSal'!$E$3,'ASETTW Future MgSal'!$I$3,'ASETTW Future MgSal'!$M$3,'ASETTW Future MgSal'!$Q$3,'ASETTW Future MgSal'!$U$3)</c:f>
              <c:numCache>
                <c:formatCode>General</c:formatCode>
                <c:ptCount val="5"/>
                <c:pt idx="0">
                  <c:v>1.1098145356704943</c:v>
                </c:pt>
                <c:pt idx="1">
                  <c:v>1.056458356468237</c:v>
                </c:pt>
                <c:pt idx="2">
                  <c:v>1.0065134910273861</c:v>
                </c:pt>
                <c:pt idx="3">
                  <c:v>0.96729831508408659</c:v>
                </c:pt>
                <c:pt idx="4">
                  <c:v>0.93279277753361001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8-4555-892B-9C85EEC9FB56}"/>
            </c:ext>
          </c:extLst>
        </c:ser>
        <c:ser>
          <c:idx val="2"/>
          <c:order val="3"/>
          <c:tx>
            <c:strRef>
              <c:f>'ASETTW Future MgSal'!$A$4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MgSal'!$D$4:$W$4</c15:sqref>
                  </c15:fullRef>
                </c:ext>
              </c:extLst>
              <c:f>('ASETTW Future MgSal'!$E$4,'ASETTW Future MgSal'!$I$4,'ASETTW Future MgSal'!$M$4,'ASETTW Future MgSal'!$Q$4,'ASETTW Future MgSal'!$U$4)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48-4555-892B-9C85EEC9FB56}"/>
            </c:ext>
          </c:extLst>
        </c:ser>
        <c:ser>
          <c:idx val="3"/>
          <c:order val="4"/>
          <c:tx>
            <c:strRef>
              <c:f>'ASETTW Future MgSal'!$A$5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MgSal'!$D$5:$W$5</c15:sqref>
                  </c15:fullRef>
                </c:ext>
              </c:extLst>
              <c:f>('ASETTW Future MgSal'!$E$5,'ASETTW Future MgSal'!$I$5,'ASETTW Future MgSal'!$M$5,'ASETTW Future MgSal'!$Q$5,'ASETTW Future MgSal'!$U$5)</c:f>
              <c:numCache>
                <c:formatCode>General</c:formatCode>
                <c:ptCount val="5"/>
                <c:pt idx="0">
                  <c:v>1.0740637004777398</c:v>
                </c:pt>
                <c:pt idx="1">
                  <c:v>1.0153612009649078</c:v>
                </c:pt>
                <c:pt idx="2">
                  <c:v>0.96672958692765409</c:v>
                </c:pt>
                <c:pt idx="3">
                  <c:v>0.9261937180749763</c:v>
                </c:pt>
                <c:pt idx="4">
                  <c:v>0.8898036506330107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48-4555-892B-9C85EEC9FB56}"/>
            </c:ext>
          </c:extLst>
        </c:ser>
        <c:ser>
          <c:idx val="4"/>
          <c:order val="5"/>
          <c:tx>
            <c:strRef>
              <c:f>'ASETTW Future MgSal'!$A$6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MgSal'!$D$6:$W$6</c15:sqref>
                  </c15:fullRef>
                </c:ext>
              </c:extLst>
              <c:f>('ASETTW Future MgSal'!$E$6,'ASETTW Future MgSal'!$I$6,'ASETTW Future MgSal'!$M$6,'ASETTW Future MgSal'!$Q$6,'ASETTW Future MgSal'!$U$6)</c:f>
              <c:numCache>
                <c:formatCode>General</c:formatCode>
                <c:ptCount val="5"/>
                <c:pt idx="0">
                  <c:v>1.1092149176627875</c:v>
                </c:pt>
                <c:pt idx="1">
                  <c:v>1.0444805609662837</c:v>
                </c:pt>
                <c:pt idx="2">
                  <c:v>0.99948860658499639</c:v>
                </c:pt>
                <c:pt idx="3">
                  <c:v>0.96960257222810398</c:v>
                </c:pt>
                <c:pt idx="4">
                  <c:v>0.93272955020598791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48-4555-892B-9C85EEC9FB56}"/>
            </c:ext>
          </c:extLst>
        </c:ser>
        <c:ser>
          <c:idx val="5"/>
          <c:order val="6"/>
          <c:tx>
            <c:strRef>
              <c:f>'ASETTW Future MgSal'!$A$7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MgSal'!$D$7:$W$7</c15:sqref>
                  </c15:fullRef>
                </c:ext>
              </c:extLst>
              <c:f>('ASETTW Future MgSal'!$E$7,'ASETTW Future MgSal'!$I$7,'ASETTW Future MgSal'!$M$7,'ASETTW Future MgSal'!$Q$7,'ASETTW Future MgSal'!$U$7)</c:f>
              <c:numCache>
                <c:formatCode>General</c:formatCode>
                <c:ptCount val="5"/>
                <c:pt idx="0">
                  <c:v>1.1000866769614481</c:v>
                </c:pt>
                <c:pt idx="1">
                  <c:v>1.0452386074028994</c:v>
                </c:pt>
                <c:pt idx="2">
                  <c:v>0.99580095470596652</c:v>
                </c:pt>
                <c:pt idx="3">
                  <c:v>0.9586069788438224</c:v>
                </c:pt>
                <c:pt idx="4">
                  <c:v>0.9258396219526881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48-4555-892B-9C85EEC9FB56}"/>
            </c:ext>
          </c:extLst>
        </c:ser>
        <c:ser>
          <c:idx val="6"/>
          <c:order val="7"/>
          <c:tx>
            <c:strRef>
              <c:f>'ASETTW Future MgSal'!$A$8</c:f>
              <c:strCache>
                <c:ptCount val="1"/>
                <c:pt idx="0">
                  <c:v>Shadow 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MgSal'!$D$8:$W$8</c15:sqref>
                  </c15:fullRef>
                </c:ext>
              </c:extLst>
              <c:f>('ASETTW Future MgSal'!$E$8,'ASETTW Future MgSal'!$I$8,'ASETTW Future MgSal'!$M$8,'ASETTW Future MgSal'!$Q$8,'ASETTW Future MgSal'!$U$8)</c:f>
              <c:numCache>
                <c:formatCode>General</c:formatCode>
                <c:ptCount val="5"/>
                <c:pt idx="0">
                  <c:v>1.0919979084222691</c:v>
                </c:pt>
                <c:pt idx="1">
                  <c:v>1.0330828042187639</c:v>
                </c:pt>
                <c:pt idx="2">
                  <c:v>0.98863379770560555</c:v>
                </c:pt>
                <c:pt idx="3">
                  <c:v>0.95450675866446122</c:v>
                </c:pt>
                <c:pt idx="4">
                  <c:v>0.91783526106870483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48-4555-892B-9C85EEC9FB56}"/>
            </c:ext>
          </c:extLst>
        </c:ser>
        <c:ser>
          <c:idx val="7"/>
          <c:order val="8"/>
          <c:tx>
            <c:strRef>
              <c:f>'ASETTW Future MgSal'!$A$9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MgSal'!$D$9:$W$9</c15:sqref>
                  </c15:fullRef>
                </c:ext>
              </c:extLst>
              <c:f>('ASETTW Future MgSal'!$E$9,'ASETTW Future MgSal'!$I$9,'ASETTW Future MgSal'!$M$9,'ASETTW Future MgSal'!$Q$9,'ASETTW Future MgSal'!$U$9)</c:f>
              <c:numCache>
                <c:formatCode>General</c:formatCode>
                <c:ptCount val="5"/>
                <c:pt idx="0">
                  <c:v>1.0735400112805105</c:v>
                </c:pt>
                <c:pt idx="1">
                  <c:v>1.0147046624378235</c:v>
                </c:pt>
                <c:pt idx="2">
                  <c:v>0.9643507027295487</c:v>
                </c:pt>
                <c:pt idx="3">
                  <c:v>0.92434431011134022</c:v>
                </c:pt>
                <c:pt idx="4">
                  <c:v>0.88716274185570121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48-4555-892B-9C85EEC9FB56}"/>
            </c:ext>
          </c:extLst>
        </c:ser>
        <c:ser>
          <c:idx val="8"/>
          <c:order val="9"/>
          <c:tx>
            <c:strRef>
              <c:f>'ASETTW Future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MgSal'!$D$10:$W$10</c15:sqref>
                  </c15:fullRef>
                </c:ext>
              </c:extLst>
              <c:f>('ASETTW Future MgSal'!$E$10,'ASETTW Future MgSal'!$I$10,'ASETTW Future MgSal'!$M$10,'ASETTW Future MgSal'!$Q$10,'ASETTW Future MgSal'!$U$10)</c:f>
              <c:numCache>
                <c:formatCode>General</c:formatCode>
                <c:ptCount val="5"/>
                <c:pt idx="0">
                  <c:v>1.0962504593024851</c:v>
                </c:pt>
                <c:pt idx="1">
                  <c:v>1.0366947707181751</c:v>
                </c:pt>
                <c:pt idx="2">
                  <c:v>0.98547123071325538</c:v>
                </c:pt>
                <c:pt idx="3">
                  <c:v>0.94237399225833651</c:v>
                </c:pt>
                <c:pt idx="4">
                  <c:v>0.90618988895328434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48-4555-892B-9C85EEC9FB56}"/>
            </c:ext>
          </c:extLst>
        </c:ser>
        <c:ser>
          <c:idx val="9"/>
          <c:order val="10"/>
          <c:tx>
            <c:strRef>
              <c:f>'ASETTW Future MgSal'!$A$11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MgSal'!$D$11:$W$11</c15:sqref>
                  </c15:fullRef>
                </c:ext>
              </c:extLst>
              <c:f>('ASETTW Future MgSal'!$E$11,'ASETTW Future MgSal'!$I$11,'ASETTW Future MgSal'!$M$11,'ASETTW Future MgSal'!$Q$11,'ASETTW Future MgSal'!$U$11)</c:f>
              <c:numCache>
                <c:formatCode>General</c:formatCode>
                <c:ptCount val="5"/>
                <c:pt idx="0">
                  <c:v>1.0979772778212744</c:v>
                </c:pt>
                <c:pt idx="1">
                  <c:v>1.0382276421365368</c:v>
                </c:pt>
                <c:pt idx="2">
                  <c:v>0.98918229341222119</c:v>
                </c:pt>
                <c:pt idx="3">
                  <c:v>0.945593604226728</c:v>
                </c:pt>
                <c:pt idx="4">
                  <c:v>0.90639426802339551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48-4555-892B-9C85EEC9FB56}"/>
            </c:ext>
          </c:extLst>
        </c:ser>
        <c:ser>
          <c:idx val="10"/>
          <c:order val="11"/>
          <c:tx>
            <c:strRef>
              <c:f>'ASETTW Future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MgSal'!$D$12:$W$12</c15:sqref>
                  </c15:fullRef>
                </c:ext>
              </c:extLst>
              <c:f>('ASETTW Future MgSal'!$E$12,'ASETTW Future MgSal'!$I$12,'ASETTW Future MgSal'!$M$12,'ASETTW Future MgSal'!$Q$12,'ASETTW Future MgSal'!$U$12)</c:f>
              <c:numCache>
                <c:formatCode>General</c:formatCode>
                <c:ptCount val="5"/>
                <c:pt idx="0">
                  <c:v>1.1269655495878987</c:v>
                </c:pt>
                <c:pt idx="1">
                  <c:v>1.0681464755231749</c:v>
                </c:pt>
                <c:pt idx="2">
                  <c:v>1.0160185081704927</c:v>
                </c:pt>
                <c:pt idx="3">
                  <c:v>0.97761771234892803</c:v>
                </c:pt>
                <c:pt idx="4">
                  <c:v>0.94046202165462234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48-4555-892B-9C85EEC9FB56}"/>
            </c:ext>
          </c:extLst>
        </c:ser>
        <c:ser>
          <c:idx val="11"/>
          <c:order val="12"/>
          <c:tx>
            <c:strRef>
              <c:f>'ASETTW Future MgSal'!$A$13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905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MgSal'!$D$13:$W$13</c15:sqref>
                  </c15:fullRef>
                </c:ext>
              </c:extLst>
              <c:f>('ASETTW Future MgSal'!$E$13,'ASETTW Future MgSal'!$I$13,'ASETTW Future MgSal'!$M$13,'ASETTW Future MgSal'!$Q$13,'ASETTW Future MgSal'!$U$13)</c:f>
              <c:numCache>
                <c:formatCode>General</c:formatCode>
                <c:ptCount val="5"/>
                <c:pt idx="0">
                  <c:v>1.102890286529393</c:v>
                </c:pt>
                <c:pt idx="1">
                  <c:v>1.0400526419212377</c:v>
                </c:pt>
                <c:pt idx="2">
                  <c:v>0.98637350979941785</c:v>
                </c:pt>
                <c:pt idx="3">
                  <c:v>0.94750999889709642</c:v>
                </c:pt>
                <c:pt idx="4">
                  <c:v>0.90833308598446005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48-4555-892B-9C85EEC9FB56}"/>
            </c:ext>
          </c:extLst>
        </c:ser>
        <c:ser>
          <c:idx val="12"/>
          <c:order val="13"/>
          <c:tx>
            <c:strRef>
              <c:f>'ASETTW Future MgSal'!$A$14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MgSal'!$D$14:$W$14</c15:sqref>
                  </c15:fullRef>
                </c:ext>
              </c:extLst>
              <c:f>('ASETTW Future MgSal'!$E$14,'ASETTW Future MgSal'!$I$14,'ASETTW Future MgSal'!$M$14,'ASETTW Future MgSal'!$Q$14,'ASETTW Future MgSal'!$U$14)</c:f>
              <c:numCache>
                <c:formatCode>General</c:formatCode>
                <c:ptCount val="5"/>
                <c:pt idx="0">
                  <c:v>1.1798748356131772</c:v>
                </c:pt>
                <c:pt idx="1">
                  <c:v>1.1217503181968573</c:v>
                </c:pt>
                <c:pt idx="2">
                  <c:v>1.0687945372805319</c:v>
                </c:pt>
                <c:pt idx="3">
                  <c:v>1.0271066845610004</c:v>
                </c:pt>
                <c:pt idx="4">
                  <c:v>0.99259344267327343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48-4555-892B-9C85EEC9FB56}"/>
            </c:ext>
          </c:extLst>
        </c:ser>
        <c:ser>
          <c:idx val="13"/>
          <c:order val="14"/>
          <c:tx>
            <c:strRef>
              <c:f>'ASETTW Future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MgSal'!$D$15:$W$15</c15:sqref>
                  </c15:fullRef>
                </c:ext>
              </c:extLst>
              <c:f>('ASETTW Future MgSal'!$E$15,'ASETTW Future MgSal'!$I$15,'ASETTW Future MgSal'!$M$15,'ASETTW Future MgSal'!$Q$15,'ASETTW Future MgSal'!$U$15)</c:f>
              <c:numCache>
                <c:formatCode>General</c:formatCode>
                <c:ptCount val="5"/>
                <c:pt idx="0">
                  <c:v>1.1884653141843213</c:v>
                </c:pt>
                <c:pt idx="1">
                  <c:v>1.1222031657064282</c:v>
                </c:pt>
                <c:pt idx="2">
                  <c:v>1.0802037355111951</c:v>
                </c:pt>
                <c:pt idx="3">
                  <c:v>1.0417192224442662</c:v>
                </c:pt>
                <c:pt idx="4">
                  <c:v>1.0007189553269817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48-4555-892B-9C85EEC9FB56}"/>
            </c:ext>
          </c:extLst>
        </c:ser>
        <c:ser>
          <c:idx val="14"/>
          <c:order val="15"/>
          <c:tx>
            <c:strRef>
              <c:f>'ASETTW Future MgSal'!$A$16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MgSal'!$D$16:$W$16</c15:sqref>
                  </c15:fullRef>
                </c:ext>
              </c:extLst>
              <c:f>('ASETTW Future MgSal'!$E$16,'ASETTW Future MgSal'!$I$16,'ASETTW Future MgSal'!$M$16,'ASETTW Future MgSal'!$Q$16,'ASETTW Future MgSal'!$U$16)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48-4555-892B-9C85EEC9FB56}"/>
            </c:ext>
          </c:extLst>
        </c:ser>
        <c:ser>
          <c:idx val="15"/>
          <c:order val="16"/>
          <c:tx>
            <c:strRef>
              <c:f>'ASETTW Future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MgSal'!$D$17:$W$17</c15:sqref>
                  </c15:fullRef>
                </c:ext>
              </c:extLst>
              <c:f>('ASETTW Future MgSal'!$E$17,'ASETTW Future MgSal'!$I$17,'ASETTW Future MgSal'!$M$17,'ASETTW Future MgSal'!$Q$17,'ASETTW Future MgSal'!$U$17)</c:f>
              <c:numCache>
                <c:formatCode>General</c:formatCode>
                <c:ptCount val="5"/>
                <c:pt idx="0">
                  <c:v>1.2422911710454583</c:v>
                </c:pt>
                <c:pt idx="1">
                  <c:v>1.1816421467532483</c:v>
                </c:pt>
                <c:pt idx="2">
                  <c:v>1.1274428250353528</c:v>
                </c:pt>
                <c:pt idx="3">
                  <c:v>1.0819742903176304</c:v>
                </c:pt>
                <c:pt idx="4">
                  <c:v>1.0398905038215573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48-4555-892B-9C85EEC9FB56}"/>
            </c:ext>
          </c:extLst>
        </c:ser>
        <c:ser>
          <c:idx val="16"/>
          <c:order val="17"/>
          <c:tx>
            <c:strRef>
              <c:f>'ASETTW Future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MgSal'!$D$18:$W$18</c15:sqref>
                  </c15:fullRef>
                </c:ext>
              </c:extLst>
              <c:f>('ASETTW Future MgSal'!$E$18,'ASETTW Future MgSal'!$I$18,'ASETTW Future MgSal'!$M$18,'ASETTW Future MgSal'!$Q$18,'ASETTW Future MgSal'!$U$18)</c:f>
              <c:numCache>
                <c:formatCode>General</c:formatCode>
                <c:ptCount val="5"/>
                <c:pt idx="0">
                  <c:v>1.2990171248180211</c:v>
                </c:pt>
                <c:pt idx="1">
                  <c:v>1.2296867744593276</c:v>
                </c:pt>
                <c:pt idx="2">
                  <c:v>1.1706135548745429</c:v>
                </c:pt>
                <c:pt idx="3">
                  <c:v>1.1364520091290229</c:v>
                </c:pt>
                <c:pt idx="4">
                  <c:v>1.0918501510558793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48-4555-892B-9C85EEC9FB56}"/>
            </c:ext>
          </c:extLst>
        </c:ser>
        <c:ser>
          <c:idx val="17"/>
          <c:order val="18"/>
          <c:tx>
            <c:strRef>
              <c:f>'ASETTW Future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MgSal'!$D$19:$W$19</c15:sqref>
                  </c15:fullRef>
                </c:ext>
              </c:extLst>
              <c:f>('ASETTW Future MgSal'!$E$19,'ASETTW Future MgSal'!$I$19,'ASETTW Future MgSal'!$M$19,'ASETTW Future MgSal'!$Q$19,'ASETTW Future MgSal'!$U$19)</c:f>
              <c:numCache>
                <c:formatCode>General</c:formatCode>
                <c:ptCount val="5"/>
                <c:pt idx="0">
                  <c:v>1.2811303743848883</c:v>
                </c:pt>
                <c:pt idx="1">
                  <c:v>1.2261105338029135</c:v>
                </c:pt>
                <c:pt idx="2">
                  <c:v>1.1654524617610125</c:v>
                </c:pt>
                <c:pt idx="3">
                  <c:v>1.1235808889202765</c:v>
                </c:pt>
                <c:pt idx="4">
                  <c:v>1.0917937663324866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48-4555-892B-9C85EEC9FB56}"/>
            </c:ext>
          </c:extLst>
        </c:ser>
        <c:ser>
          <c:idx val="18"/>
          <c:order val="19"/>
          <c:tx>
            <c:strRef>
              <c:f>'ASETTW Future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MgSal'!$D$20:$W$20</c15:sqref>
                  </c15:fullRef>
                </c:ext>
              </c:extLst>
              <c:f>('ASETTW Future MgSal'!$E$20,'ASETTW Future MgSal'!$I$20,'ASETTW Future MgSal'!$M$20,'ASETTW Future MgSal'!$Q$20,'ASETTW Future MgSal'!$U$20)</c:f>
              <c:numCache>
                <c:formatCode>General</c:formatCode>
                <c:ptCount val="5"/>
                <c:pt idx="0">
                  <c:v>1.2775825635847919</c:v>
                </c:pt>
                <c:pt idx="1">
                  <c:v>1.2166940022997055</c:v>
                </c:pt>
                <c:pt idx="2">
                  <c:v>1.1571237917643193</c:v>
                </c:pt>
                <c:pt idx="3">
                  <c:v>1.1045349150176702</c:v>
                </c:pt>
                <c:pt idx="4">
                  <c:v>1.0704640935258651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48-4555-892B-9C85EEC9FB56}"/>
            </c:ext>
          </c:extLst>
        </c:ser>
        <c:ser>
          <c:idx val="19"/>
          <c:order val="20"/>
          <c:tx>
            <c:strRef>
              <c:f>'ASETTW Future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MgSal'!$D$21:$W$21</c15:sqref>
                  </c15:fullRef>
                </c:ext>
              </c:extLst>
              <c:f>('ASETTW Future MgSal'!$E$21,'ASETTW Future MgSal'!$I$21,'ASETTW Future MgSal'!$M$21,'ASETTW Future MgSal'!$Q$21,'ASETTW Future MgSal'!$U$21)</c:f>
              <c:numCache>
                <c:formatCode>General</c:formatCode>
                <c:ptCount val="5"/>
                <c:pt idx="0">
                  <c:v>1.2777004066068944</c:v>
                </c:pt>
                <c:pt idx="1">
                  <c:v>1.2085262842500095</c:v>
                </c:pt>
                <c:pt idx="2">
                  <c:v>1.1521923914540795</c:v>
                </c:pt>
                <c:pt idx="3">
                  <c:v>1.1049081010691024</c:v>
                </c:pt>
                <c:pt idx="4">
                  <c:v>1.0641275777079919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48-4555-892B-9C85EEC9FB56}"/>
            </c:ext>
          </c:extLst>
        </c:ser>
        <c:ser>
          <c:idx val="20"/>
          <c:order val="21"/>
          <c:tx>
            <c:strRef>
              <c:f>'ASETTW Future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MgSal'!$D$22:$W$22</c15:sqref>
                  </c15:fullRef>
                </c:ext>
              </c:extLst>
              <c:f>('ASETTW Future MgSal'!$E$22,'ASETTW Future MgSal'!$I$22,'ASETTW Future MgSal'!$M$22,'ASETTW Future MgSal'!$Q$22,'ASETTW Future MgSal'!$U$22)</c:f>
              <c:numCache>
                <c:formatCode>General</c:formatCode>
                <c:ptCount val="5"/>
                <c:pt idx="0">
                  <c:v>1.2916184776958641</c:v>
                </c:pt>
                <c:pt idx="1">
                  <c:v>1.2397574703167533</c:v>
                </c:pt>
                <c:pt idx="2">
                  <c:v>1.1742559519902016</c:v>
                </c:pt>
                <c:pt idx="3">
                  <c:v>1.13258484295641</c:v>
                </c:pt>
                <c:pt idx="4">
                  <c:v>1.1035450469869734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48-4555-892B-9C85EEC9FB56}"/>
            </c:ext>
          </c:extLst>
        </c:ser>
        <c:ser>
          <c:idx val="21"/>
          <c:order val="22"/>
          <c:tx>
            <c:strRef>
              <c:f>'ASETTW Future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MgSal'!$D$23:$W$23</c15:sqref>
                  </c15:fullRef>
                </c:ext>
              </c:extLst>
              <c:f>('ASETTW Future MgSal'!$E$23,'ASETTW Future MgSal'!$I$23,'ASETTW Future MgSal'!$M$23,'ASETTW Future MgSal'!$Q$23,'ASETTW Future MgSal'!$U$23)</c:f>
              <c:numCache>
                <c:formatCode>General</c:formatCode>
                <c:ptCount val="5"/>
                <c:pt idx="0">
                  <c:v>1.3172420569606076</c:v>
                </c:pt>
                <c:pt idx="1">
                  <c:v>1.2535208818530419</c:v>
                </c:pt>
                <c:pt idx="2">
                  <c:v>1.1932998147194445</c:v>
                </c:pt>
                <c:pt idx="3">
                  <c:v>1.1503425872075517</c:v>
                </c:pt>
                <c:pt idx="4">
                  <c:v>1.1055727815718468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 MgSal'!$H$23</c15:sqref>
                  <c15:spPr xmlns:c15="http://schemas.microsoft.com/office/drawing/2012/chart">
                    <a:ln w="28575" cap="rnd">
                      <a:solidFill>
                        <a:srgbClr val="FFC00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FFC000"/>
                      </a:solidFill>
                      <a:ln w="9525">
                        <a:solidFill>
                          <a:srgbClr val="FFC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4048-4555-892B-9C85EEC9FB56}"/>
            </c:ext>
          </c:extLst>
        </c:ser>
        <c:ser>
          <c:idx val="22"/>
          <c:order val="23"/>
          <c:tx>
            <c:strRef>
              <c:f>'ASETTW Future MgSal'!$A$24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MgSal'!$D$24:$W$24</c15:sqref>
                  </c15:fullRef>
                </c:ext>
              </c:extLst>
              <c:f>('ASETTW Future MgSal'!$E$24,'ASETTW Future MgSal'!$I$24,'ASETTW Future MgSal'!$M$24,'ASETTW Future MgSal'!$Q$24,'ASETTW Future MgSal'!$U$24)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48-4555-892B-9C85EEC9FB56}"/>
            </c:ext>
          </c:extLst>
        </c:ser>
        <c:ser>
          <c:idx val="23"/>
          <c:order val="24"/>
          <c:tx>
            <c:strRef>
              <c:f>'ASETTW Future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MgSal'!$D$25:$W$25</c15:sqref>
                  </c15:fullRef>
                </c:ext>
              </c:extLst>
              <c:f>('ASETTW Future MgSal'!$E$25,'ASETTW Future MgSal'!$I$25,'ASETTW Future MgSal'!$M$25,'ASETTW Future MgSal'!$Q$25,'ASETTW Future MgSal'!$U$25)</c:f>
              <c:numCache>
                <c:formatCode>General</c:formatCode>
                <c:ptCount val="5"/>
                <c:pt idx="0">
                  <c:v>1.2952896433524603</c:v>
                </c:pt>
                <c:pt idx="1">
                  <c:v>1.2371895109581352</c:v>
                </c:pt>
                <c:pt idx="2">
                  <c:v>1.1837646621003217</c:v>
                </c:pt>
                <c:pt idx="3">
                  <c:v>1.136087252222747</c:v>
                </c:pt>
                <c:pt idx="4">
                  <c:v>1.0950338836520737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48-4555-892B-9C85EEC9FB56}"/>
            </c:ext>
          </c:extLst>
        </c:ser>
        <c:ser>
          <c:idx val="24"/>
          <c:order val="25"/>
          <c:tx>
            <c:strRef>
              <c:f>'ASETTW Future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MgSal'!$D$26:$W$26</c15:sqref>
                  </c15:fullRef>
                </c:ext>
              </c:extLst>
              <c:f>('ASETTW Future MgSal'!$E$26,'ASETTW Future MgSal'!$I$26,'ASETTW Future MgSal'!$M$26,'ASETTW Future MgSal'!$Q$26,'ASETTW Future MgSal'!$U$26)</c:f>
              <c:numCache>
                <c:formatCode>General</c:formatCode>
                <c:ptCount val="5"/>
                <c:pt idx="0">
                  <c:v>1.3237773371331809</c:v>
                </c:pt>
                <c:pt idx="1">
                  <c:v>1.2713498164320782</c:v>
                </c:pt>
                <c:pt idx="2">
                  <c:v>1.2035711437812056</c:v>
                </c:pt>
                <c:pt idx="3">
                  <c:v>1.1571055108446195</c:v>
                </c:pt>
                <c:pt idx="4">
                  <c:v>1.1268941033171964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48-4555-892B-9C85EEC9FB56}"/>
            </c:ext>
          </c:extLst>
        </c:ser>
        <c:ser>
          <c:idx val="25"/>
          <c:order val="26"/>
          <c:tx>
            <c:strRef>
              <c:f>'ASETTW Future MgSal'!$A$27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MgSal'!$D$27:$W$27</c15:sqref>
                  </c15:fullRef>
                </c:ext>
              </c:extLst>
              <c:f>('ASETTW Future MgSal'!$E$27,'ASETTW Future MgSal'!$I$27,'ASETTW Future MgSal'!$M$27,'ASETTW Future MgSal'!$Q$27,'ASETTW Future MgSal'!$U$27)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048-4555-892B-9C85EEC9FB56}"/>
            </c:ext>
          </c:extLst>
        </c:ser>
        <c:ser>
          <c:idx val="26"/>
          <c:order val="27"/>
          <c:tx>
            <c:strRef>
              <c:f>'ASETTW Future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MgSal'!$D$28:$W$28</c15:sqref>
                  </c15:fullRef>
                </c:ext>
              </c:extLst>
              <c:f>('ASETTW Future MgSal'!$E$28,'ASETTW Future MgSal'!$I$28,'ASETTW Future MgSal'!$M$28,'ASETTW Future MgSal'!$Q$28,'ASETTW Future MgSal'!$U$28)</c:f>
              <c:numCache>
                <c:formatCode>General</c:formatCode>
                <c:ptCount val="5"/>
                <c:pt idx="0">
                  <c:v>1.3893267066074135</c:v>
                </c:pt>
                <c:pt idx="1">
                  <c:v>1.3371153616274645</c:v>
                </c:pt>
                <c:pt idx="2">
                  <c:v>1.2788483595841589</c:v>
                </c:pt>
                <c:pt idx="3">
                  <c:v>1.2267370965545845</c:v>
                </c:pt>
                <c:pt idx="4">
                  <c:v>1.1854671670699986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048-4555-892B-9C85EEC9FB56}"/>
            </c:ext>
          </c:extLst>
        </c:ser>
        <c:ser>
          <c:idx val="27"/>
          <c:order val="28"/>
          <c:tx>
            <c:strRef>
              <c:f>'ASETTW Future MgSal'!$A$29</c:f>
              <c:strCache>
                <c:ptCount val="1"/>
                <c:pt idx="0">
                  <c:v>Kyurem</c:v>
                </c:pt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MgSal'!$D$29:$W$29</c15:sqref>
                  </c15:fullRef>
                </c:ext>
              </c:extLst>
              <c:f>('ASETTW Future MgSal'!$E$29,'ASETTW Future MgSal'!$I$29,'ASETTW Future MgSal'!$M$29,'ASETTW Future MgSal'!$Q$29,'ASETTW Future MgSal'!$U$29)</c:f>
              <c:numCache>
                <c:formatCode>General</c:formatCode>
                <c:ptCount val="5"/>
                <c:pt idx="0">
                  <c:v>1.4771448711091013</c:v>
                </c:pt>
                <c:pt idx="1">
                  <c:v>1.3837092209060389</c:v>
                </c:pt>
                <c:pt idx="2">
                  <c:v>1.3292452386376128</c:v>
                </c:pt>
                <c:pt idx="3">
                  <c:v>1.2833586434399309</c:v>
                </c:pt>
                <c:pt idx="4">
                  <c:v>1.2467046213563713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048-4555-892B-9C85EEC9FB56}"/>
            </c:ext>
          </c:extLst>
        </c:ser>
        <c:ser>
          <c:idx val="28"/>
          <c:order val="29"/>
          <c:tx>
            <c:strRef>
              <c:f>'ASETTW Future MgSal'!$A$30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MgSal'!$D$30:$W$30</c15:sqref>
                  </c15:fullRef>
                </c:ext>
              </c:extLst>
              <c:f>('ASETTW Future MgSal'!$E$30,'ASETTW Future MgSal'!$I$30,'ASETTW Future MgSal'!$M$30,'ASETTW Future MgSal'!$Q$30,'ASETTW Future MgSal'!$U$30)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048-4555-892B-9C85EEC9FB56}"/>
            </c:ext>
          </c:extLst>
        </c:ser>
        <c:ser>
          <c:idx val="29"/>
          <c:order val="30"/>
          <c:tx>
            <c:strRef>
              <c:f>'ASETTW Future MgSal'!$A$31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MgSal'!$D$31:$W$31</c15:sqref>
                  </c15:fullRef>
                </c:ext>
              </c:extLst>
              <c:f>('ASETTW Future MgSal'!$E$31,'ASETTW Future MgSal'!$I$31,'ASETTW Future MgSal'!$M$31,'ASETTW Future MgSal'!$Q$31,'ASETTW Future MgSal'!$U$31)</c:f>
              <c:numCache>
                <c:formatCode>General</c:formatCode>
                <c:ptCount val="5"/>
                <c:pt idx="0">
                  <c:v>1.4784502321068222</c:v>
                </c:pt>
                <c:pt idx="1">
                  <c:v>1.4192976352837634</c:v>
                </c:pt>
                <c:pt idx="2">
                  <c:v>1.3650499553219919</c:v>
                </c:pt>
                <c:pt idx="3">
                  <c:v>1.3201054908166974</c:v>
                </c:pt>
                <c:pt idx="4">
                  <c:v>1.2670417086782535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048-4555-892B-9C85EEC9FB56}"/>
            </c:ext>
          </c:extLst>
        </c:ser>
        <c:ser>
          <c:idx val="30"/>
          <c:order val="31"/>
          <c:tx>
            <c:strRef>
              <c:f>'ASETTW Future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MgSal'!$D$32:$W$32</c15:sqref>
                  </c15:fullRef>
                </c:ext>
              </c:extLst>
              <c:f>('ASETTW Future MgSal'!$E$32,'ASETTW Future MgSal'!$I$32,'ASETTW Future MgSal'!$M$32,'ASETTW Future MgSal'!$Q$32,'ASETTW Future MgSal'!$U$32)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048-4555-892B-9C85EEC9FB56}"/>
            </c:ext>
          </c:extLst>
        </c:ser>
        <c:ser>
          <c:idx val="31"/>
          <c:order val="32"/>
          <c:tx>
            <c:strRef>
              <c:f>'ASETTW Future MgSal'!$A$33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MgSal'!$D$33:$W$33</c15:sqref>
                  </c15:fullRef>
                </c:ext>
              </c:extLst>
              <c:f>('ASETTW Future MgSal'!$E$33,'ASETTW Future MgSal'!$I$33,'ASETTW Future MgSal'!$M$33,'ASETTW Future MgSal'!$Q$33,'ASETTW Future MgSal'!$U$33)</c:f>
              <c:numCache>
                <c:formatCode>General</c:formatCode>
                <c:ptCount val="5"/>
                <c:pt idx="0">
                  <c:v>1.5221674518803467</c:v>
                </c:pt>
                <c:pt idx="1">
                  <c:v>1.4617000188754341</c:v>
                </c:pt>
                <c:pt idx="2">
                  <c:v>1.3953752134678026</c:v>
                </c:pt>
                <c:pt idx="3">
                  <c:v>1.3331259555241701</c:v>
                </c:pt>
                <c:pt idx="4">
                  <c:v>1.2858790704583587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048-4555-892B-9C85EEC9FB56}"/>
            </c:ext>
          </c:extLst>
        </c:ser>
        <c:ser>
          <c:idx val="32"/>
          <c:order val="33"/>
          <c:tx>
            <c:strRef>
              <c:f>'ASETTW Future MgSal'!$A$34</c:f>
              <c:strCache>
                <c:ptCount val="1"/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MgSal'!$D$34:$W$34</c15:sqref>
                  </c15:fullRef>
                </c:ext>
              </c:extLst>
              <c:f>('ASETTW Future MgSal'!$E$34,'ASETTW Future MgSal'!$I$34,'ASETTW Future MgSal'!$M$34,'ASETTW Future MgSal'!$Q$34,'ASETTW Future MgSal'!$U$34)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048-4555-892B-9C85EEC9FB56}"/>
            </c:ext>
          </c:extLst>
        </c:ser>
        <c:ser>
          <c:idx val="33"/>
          <c:order val="34"/>
          <c:tx>
            <c:strRef>
              <c:f>'ASETTW Future MgSal'!$A$35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MgSal'!$D$35:$W$35</c15:sqref>
                  </c15:fullRef>
                </c:ext>
              </c:extLst>
              <c:f>('ASETTW Future MgSal'!$E$35,'ASETTW Future MgSal'!$I$35,'ASETTW Future MgSal'!$M$35,'ASETTW Future MgSal'!$Q$35,'ASETTW Future MgSal'!$U$35)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048-4555-892B-9C85EEC9FB56}"/>
            </c:ext>
          </c:extLst>
        </c:ser>
        <c:ser>
          <c:idx val="34"/>
          <c:order val="35"/>
          <c:tx>
            <c:strRef>
              <c:f>'ASETTW Future MgSal'!$A$36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MgSal'!$D$36:$W$36</c15:sqref>
                  </c15:fullRef>
                </c:ext>
              </c:extLst>
              <c:f>('ASETTW Future MgSal'!$E$36,'ASETTW Future MgSal'!$I$36,'ASETTW Future MgSal'!$M$36,'ASETTW Future MgSal'!$Q$36,'ASETTW Future MgSal'!$U$36)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048-4555-892B-9C85EEC9FB56}"/>
            </c:ext>
          </c:extLst>
        </c:ser>
        <c:ser>
          <c:idx val="35"/>
          <c:order val="36"/>
          <c:tx>
            <c:strRef>
              <c:f>'ASETTW Future MgSal'!$A$37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MgSal'!$D$37:$W$37</c15:sqref>
                  </c15:fullRef>
                </c:ext>
              </c:extLst>
              <c:f>('ASETTW Future MgSal'!$E$37,'ASETTW Future MgSal'!$I$37,'ASETTW Future MgSal'!$M$37,'ASETTW Future MgSal'!$Q$37,'ASETTW Future MgSal'!$U$37)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048-4555-892B-9C85EEC9FB56}"/>
            </c:ext>
          </c:extLst>
        </c:ser>
        <c:ser>
          <c:idx val="36"/>
          <c:order val="37"/>
          <c:tx>
            <c:strRef>
              <c:f>'ASETTW Future MgSal'!$A$38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MgSal'!$D$38:$W$38</c15:sqref>
                  </c15:fullRef>
                </c:ext>
              </c:extLst>
              <c:f>('ASETTW Future MgSal'!$E$38,'ASETTW Future MgSal'!$I$38,'ASETTW Future MgSal'!$M$38,'ASETTW Future MgSal'!$Q$38,'ASETTW Future MgSal'!$U$38)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048-4555-892B-9C85EEC9FB56}"/>
            </c:ext>
          </c:extLst>
        </c:ser>
        <c:ser>
          <c:idx val="37"/>
          <c:order val="38"/>
          <c:tx>
            <c:strRef>
              <c:f>'ASETTW Future MgSal'!$A$39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MgSal'!$D$39:$W$39</c15:sqref>
                  </c15:fullRef>
                </c:ext>
              </c:extLst>
              <c:f>('ASETTW Future MgSal'!$E$39,'ASETTW Future MgSal'!$I$39,'ASETTW Future MgSal'!$M$39,'ASETTW Future MgSal'!$Q$39,'ASETTW Future MgSal'!$U$39)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048-4555-892B-9C85EEC9FB56}"/>
            </c:ext>
          </c:extLst>
        </c:ser>
        <c:ser>
          <c:idx val="38"/>
          <c:order val="39"/>
          <c:tx>
            <c:strRef>
              <c:f>'ASETTW Future MgSal'!$A$40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MgSal'!$D$40:$W$40</c15:sqref>
                  </c15:fullRef>
                </c:ext>
              </c:extLst>
              <c:f>('ASETTW Future MgSal'!$E$40,'ASETTW Future MgSal'!$I$40,'ASETTW Future MgSal'!$M$40,'ASETTW Future MgSal'!$Q$40,'ASETTW Future MgSal'!$U$40)</c:f>
              <c:numCache>
                <c:formatCode>General</c:formatCode>
                <c:ptCount val="5"/>
                <c:pt idx="0">
                  <c:v>1.1129984304019414</c:v>
                </c:pt>
                <c:pt idx="1">
                  <c:v>1.0536026693588989</c:v>
                </c:pt>
                <c:pt idx="2">
                  <c:v>1.0048965273370016</c:v>
                </c:pt>
                <c:pt idx="3">
                  <c:v>0.96906082601926036</c:v>
                </c:pt>
                <c:pt idx="4">
                  <c:v>0.93216982234237311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048-4555-892B-9C85EEC9FB56}"/>
            </c:ext>
          </c:extLst>
        </c:ser>
        <c:ser>
          <c:idx val="39"/>
          <c:order val="40"/>
          <c:tx>
            <c:strRef>
              <c:f>'ASETTW Future MgSal'!$A$41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MgSal'!$D$41:$W$41</c15:sqref>
                  </c15:fullRef>
                </c:ext>
              </c:extLst>
              <c:f>('ASETTW Future MgSal'!$E$41,'ASETTW Future MgSal'!$I$41,'ASETTW Future MgSal'!$M$41,'ASETTW Future MgSal'!$Q$41,'ASETTW Future MgSal'!$U$41)</c:f>
              <c:numCache>
                <c:formatCode>General</c:formatCode>
                <c:ptCount val="5"/>
                <c:pt idx="0">
                  <c:v>1.1442590635233474</c:v>
                </c:pt>
                <c:pt idx="1">
                  <c:v>1.0747675155245504</c:v>
                </c:pt>
                <c:pt idx="2">
                  <c:v>1.0275855060743533</c:v>
                </c:pt>
                <c:pt idx="3">
                  <c:v>0.99254033145569831</c:v>
                </c:pt>
                <c:pt idx="4">
                  <c:v>0.9521432774408557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048-4555-892B-9C85EEC9FB56}"/>
            </c:ext>
          </c:extLst>
        </c:ser>
        <c:ser>
          <c:idx val="40"/>
          <c:order val="41"/>
          <c:tx>
            <c:strRef>
              <c:f>'ASETTW Future MgSal'!$A$42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MgSal'!$D$42:$W$42</c15:sqref>
                  </c15:fullRef>
                </c:ext>
              </c:extLst>
              <c:f>('ASETTW Future MgSal'!$E$42,'ASETTW Future MgSal'!$I$42,'ASETTW Future MgSal'!$M$42,'ASETTW Future MgSal'!$Q$42,'ASETTW Future MgSal'!$U$42)</c:f>
              <c:numCache>
                <c:formatCode>General</c:formatCode>
                <c:ptCount val="5"/>
                <c:pt idx="0">
                  <c:v>1.110800133157414</c:v>
                </c:pt>
                <c:pt idx="1">
                  <c:v>1.044024918479844</c:v>
                </c:pt>
                <c:pt idx="2">
                  <c:v>0.98977913069442436</c:v>
                </c:pt>
                <c:pt idx="3">
                  <c:v>0.94807180468842356</c:v>
                </c:pt>
                <c:pt idx="4">
                  <c:v>0.90840596181295996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048-4555-892B-9C85EEC9FB56}"/>
            </c:ext>
          </c:extLst>
        </c:ser>
        <c:ser>
          <c:idx val="41"/>
          <c:order val="42"/>
          <c:tx>
            <c:strRef>
              <c:f>'ASETTW Future MgSal'!$A$43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MgSal'!$D$43:$W$43</c15:sqref>
                  </c15:fullRef>
                </c:ext>
              </c:extLst>
              <c:f>('ASETTW Future MgSal'!$E$43,'ASETTW Future MgSal'!$I$43,'ASETTW Future MgSal'!$M$43,'ASETTW Future MgSal'!$Q$43,'ASETTW Future MgSal'!$U$43)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048-4555-892B-9C85EEC9FB56}"/>
            </c:ext>
          </c:extLst>
        </c:ser>
        <c:ser>
          <c:idx val="42"/>
          <c:order val="43"/>
          <c:tx>
            <c:strRef>
              <c:f>'ASETTW Future MgSal'!$A$44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MgSal'!$D$44:$W$44</c15:sqref>
                  </c15:fullRef>
                </c:ext>
              </c:extLst>
              <c:f>('ASETTW Future MgSal'!$E$44,'ASETTW Future MgSal'!$I$44,'ASETTW Future MgSal'!$M$44,'ASETTW Future MgSal'!$Q$44,'ASETTW Future MgSal'!$U$44)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048-4555-892B-9C85EEC9FB56}"/>
            </c:ext>
          </c:extLst>
        </c:ser>
        <c:ser>
          <c:idx val="43"/>
          <c:order val="44"/>
          <c:tx>
            <c:strRef>
              <c:f>'ASETTW Future MgSal'!$A$45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MgSal'!$D$45:$W$45</c15:sqref>
                  </c15:fullRef>
                </c:ext>
              </c:extLst>
              <c:f>('ASETTW Future MgSal'!$E$45,'ASETTW Future MgSal'!$I$45,'ASETTW Future MgSal'!$M$45,'ASETTW Future MgSal'!$Q$45,'ASETTW Future MgSal'!$U$45)</c:f>
              <c:numCache>
                <c:formatCode>General</c:formatCode>
                <c:ptCount val="5"/>
                <c:pt idx="0">
                  <c:v>1.2050427674312405</c:v>
                </c:pt>
                <c:pt idx="1">
                  <c:v>1.1464950435738428</c:v>
                </c:pt>
                <c:pt idx="2">
                  <c:v>1.0946440702353337</c:v>
                </c:pt>
                <c:pt idx="3">
                  <c:v>1.053835316536921</c:v>
                </c:pt>
                <c:pt idx="4">
                  <c:v>1.0176253830224122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048-4555-892B-9C85EEC9FB56}"/>
            </c:ext>
          </c:extLst>
        </c:ser>
        <c:ser>
          <c:idx val="44"/>
          <c:order val="45"/>
          <c:tx>
            <c:strRef>
              <c:f>'ASETTW Future MgSal'!$A$46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MgSal'!$D$46:$W$46</c15:sqref>
                  </c15:fullRef>
                </c:ext>
              </c:extLst>
              <c:f>('ASETTW Future MgSal'!$E$46,'ASETTW Future MgSal'!$I$46,'ASETTW Future MgSal'!$M$46,'ASETTW Future MgSal'!$Q$46,'ASETTW Future MgSal'!$U$46)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048-4555-892B-9C85EEC9FB56}"/>
            </c:ext>
          </c:extLst>
        </c:ser>
        <c:ser>
          <c:idx val="45"/>
          <c:order val="46"/>
          <c:tx>
            <c:strRef>
              <c:f>'ASETTW Future MgSal'!$A$47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MgSal'!$D$47:$W$47</c15:sqref>
                  </c15:fullRef>
                </c:ext>
              </c:extLst>
              <c:f>('ASETTW Future MgSal'!$E$47,'ASETTW Future MgSal'!$I$47,'ASETTW Future MgSal'!$M$47,'ASETTW Future MgSal'!$Q$47,'ASETTW Future MgSal'!$U$47)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048-4555-892B-9C85EEC9FB56}"/>
            </c:ext>
          </c:extLst>
        </c:ser>
        <c:ser>
          <c:idx val="46"/>
          <c:order val="47"/>
          <c:tx>
            <c:strRef>
              <c:f>'ASETTW Future MgSal'!$A$48</c:f>
              <c:strCache>
                <c:ptCount val="1"/>
                <c:pt idx="0">
                  <c:v>Kyurem (White)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MgSal'!$D$48:$W$48</c15:sqref>
                  </c15:fullRef>
                </c:ext>
              </c:extLst>
              <c:f>('ASETTW Future MgSal'!$E$48,'ASETTW Future MgSal'!$I$48,'ASETTW Future MgSal'!$M$48,'ASETTW Future MgSal'!$Q$48,'ASETTW Future MgSal'!$U$48)</c:f>
              <c:numCache>
                <c:formatCode>General</c:formatCode>
                <c:ptCount val="5"/>
                <c:pt idx="0">
                  <c:v>1.2341596728094486</c:v>
                </c:pt>
                <c:pt idx="1">
                  <c:v>1.1841466248183337</c:v>
                </c:pt>
                <c:pt idx="2">
                  <c:v>1.1295695884526173</c:v>
                </c:pt>
                <c:pt idx="3">
                  <c:v>1.0882464435598751</c:v>
                </c:pt>
                <c:pt idx="4">
                  <c:v>1.0522072530113189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048-4555-892B-9C85EEC9FB56}"/>
            </c:ext>
          </c:extLst>
        </c:ser>
        <c:ser>
          <c:idx val="47"/>
          <c:order val="48"/>
          <c:tx>
            <c:strRef>
              <c:f>'ASETTW Future MgSal'!$A$49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MgSal'!$D$49:$W$49</c15:sqref>
                  </c15:fullRef>
                </c:ext>
              </c:extLst>
              <c:f>('ASETTW Future MgSal'!$E$49,'ASETTW Future MgSal'!$I$49,'ASETTW Future MgSal'!$M$49,'ASETTW Future MgSal'!$Q$49,'ASETTW Future MgSal'!$U$49)</c:f>
              <c:numCache>
                <c:formatCode>General</c:formatCode>
                <c:ptCount val="5"/>
                <c:pt idx="0">
                  <c:v>1.2569714867734174</c:v>
                </c:pt>
                <c:pt idx="1">
                  <c:v>1.2074262499947204</c:v>
                </c:pt>
                <c:pt idx="2">
                  <c:v>1.1475829227808811</c:v>
                </c:pt>
                <c:pt idx="3">
                  <c:v>1.1055309392922594</c:v>
                </c:pt>
                <c:pt idx="4">
                  <c:v>1.0769466506993099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048-4555-892B-9C85EEC9FB56}"/>
            </c:ext>
          </c:extLst>
        </c:ser>
        <c:ser>
          <c:idx val="48"/>
          <c:order val="49"/>
          <c:tx>
            <c:strRef>
              <c:f>'ASETTW Future MgSal'!$A$50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MgSal'!$D$50:$W$50</c15:sqref>
                  </c15:fullRef>
                </c:ext>
              </c:extLst>
              <c:f>('ASETTW Future MgSal'!$E$50,'ASETTW Future MgSal'!$I$50,'ASETTW Future MgSal'!$M$50,'ASETTW Future MgSal'!$Q$50,'ASETTW Future MgSal'!$U$50)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048-4555-892B-9C85EEC9FB56}"/>
            </c:ext>
          </c:extLst>
        </c:ser>
        <c:ser>
          <c:idx val="49"/>
          <c:order val="50"/>
          <c:tx>
            <c:strRef>
              <c:f>'ASETTW Future MgSal'!$A$51</c:f>
              <c:strCache>
                <c:ptCount val="1"/>
                <c:pt idx="0">
                  <c:v>Palkia</c:v>
                </c:pt>
              </c:strCache>
            </c:strRef>
          </c:tx>
          <c:spPr>
            <a:ln w="57150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MgSal'!$D$51:$W$51</c15:sqref>
                  </c15:fullRef>
                </c:ext>
              </c:extLst>
              <c:f>('ASETTW Future MgSal'!$E$51,'ASETTW Future MgSal'!$I$51,'ASETTW Future MgSal'!$M$51,'ASETTW Future MgSal'!$Q$51,'ASETTW Future MgSal'!$U$51)</c:f>
              <c:numCache>
                <c:formatCode>General</c:formatCode>
                <c:ptCount val="5"/>
                <c:pt idx="0">
                  <c:v>1.2512053000253476</c:v>
                </c:pt>
                <c:pt idx="1">
                  <c:v>1.1920787095259131</c:v>
                </c:pt>
                <c:pt idx="2">
                  <c:v>1.1342935429102095</c:v>
                </c:pt>
                <c:pt idx="3">
                  <c:v>1.0862243316721421</c:v>
                </c:pt>
                <c:pt idx="4">
                  <c:v>1.0520525331487129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048-4555-892B-9C85EEC9FB56}"/>
            </c:ext>
          </c:extLst>
        </c:ser>
        <c:ser>
          <c:idx val="50"/>
          <c:order val="51"/>
          <c:tx>
            <c:strRef>
              <c:f>'ASETTW Future MgSal'!$A$52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MgSal'!$D$52:$W$52</c15:sqref>
                  </c15:fullRef>
                </c:ext>
              </c:extLst>
              <c:f>('ASETTW Future MgSal'!$E$52,'ASETTW Future MgSal'!$I$52,'ASETTW Future MgSal'!$M$52,'ASETTW Future MgSal'!$Q$52,'ASETTW Future MgSal'!$U$52)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048-4555-892B-9C85EEC9FB56}"/>
            </c:ext>
          </c:extLst>
        </c:ser>
        <c:ser>
          <c:idx val="51"/>
          <c:order val="52"/>
          <c:tx>
            <c:strRef>
              <c:f>'ASETTW Future MgSal'!$A$53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MgSal'!$D$53:$W$53</c15:sqref>
                  </c15:fullRef>
                </c:ext>
              </c:extLst>
              <c:f>('ASETTW Future MgSal'!$E$53,'ASETTW Future MgSal'!$I$53,'ASETTW Future MgSal'!$M$53,'ASETTW Future MgSal'!$Q$53,'ASETTW Future MgSal'!$U$53)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048-4555-892B-9C85EEC9FB56}"/>
            </c:ext>
          </c:extLst>
        </c:ser>
        <c:ser>
          <c:idx val="52"/>
          <c:order val="53"/>
          <c:tx>
            <c:strRef>
              <c:f>'ASETTW Future MgSal'!$A$54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MgSal'!$D$54:$W$54</c15:sqref>
                  </c15:fullRef>
                </c:ext>
              </c:extLst>
              <c:f>('ASETTW Future MgSal'!$E$54,'ASETTW Future MgSal'!$I$54,'ASETTW Future MgSal'!$M$54,'ASETTW Future MgSal'!$Q$54,'ASETTW Future MgSal'!$U$54)</c:f>
              <c:numCache>
                <c:formatCode>General</c:formatCode>
                <c:ptCount val="5"/>
                <c:pt idx="0">
                  <c:v>1.3121550918718987</c:v>
                </c:pt>
                <c:pt idx="1">
                  <c:v>1.2471049237871508</c:v>
                </c:pt>
                <c:pt idx="2">
                  <c:v>1.1927610557245962</c:v>
                </c:pt>
                <c:pt idx="3">
                  <c:v>1.1463849259338685</c:v>
                </c:pt>
                <c:pt idx="4">
                  <c:v>1.1109653307354701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048-4555-892B-9C85EEC9FB56}"/>
            </c:ext>
          </c:extLst>
        </c:ser>
        <c:ser>
          <c:idx val="53"/>
          <c:order val="54"/>
          <c:tx>
            <c:strRef>
              <c:f>'ASETTW Future MgSal'!$A$55</c:f>
              <c:strCache>
                <c:ptCount val="1"/>
                <c:pt idx="0">
                  <c:v>Haxorus</c:v>
                </c:pt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MgSal'!$D$55:$W$55</c15:sqref>
                  </c15:fullRef>
                </c:ext>
              </c:extLst>
              <c:f>('ASETTW Future MgSal'!$E$55,'ASETTW Future MgSal'!$I$55,'ASETTW Future MgSal'!$M$55,'ASETTW Future MgSal'!$Q$55,'ASETTW Future MgSal'!$U$55)</c:f>
              <c:numCache>
                <c:formatCode>General</c:formatCode>
                <c:ptCount val="5"/>
                <c:pt idx="0">
                  <c:v>1.2709166804996197</c:v>
                </c:pt>
                <c:pt idx="1">
                  <c:v>1.2117097859219728</c:v>
                </c:pt>
                <c:pt idx="2">
                  <c:v>1.1521375998516266</c:v>
                </c:pt>
                <c:pt idx="3">
                  <c:v>1.1039213584831369</c:v>
                </c:pt>
                <c:pt idx="4">
                  <c:v>1.0598414139350167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048-4555-892B-9C85EEC9FB56}"/>
            </c:ext>
          </c:extLst>
        </c:ser>
        <c:ser>
          <c:idx val="54"/>
          <c:order val="55"/>
          <c:tx>
            <c:strRef>
              <c:f>'ASETTW Future MgSal'!$A$56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MgSal'!$D$56:$W$56</c15:sqref>
                  </c15:fullRef>
                </c:ext>
              </c:extLst>
              <c:f>('ASETTW Future MgSal'!$E$56,'ASETTW Future MgSal'!$I$56,'ASETTW Future MgSal'!$M$56,'ASETTW Future MgSal'!$Q$56,'ASETTW Future MgSal'!$U$56)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048-4555-892B-9C85EEC9FB56}"/>
            </c:ext>
          </c:extLst>
        </c:ser>
        <c:ser>
          <c:idx val="55"/>
          <c:order val="56"/>
          <c:tx>
            <c:strRef>
              <c:f>'ASETTW Future MgSal'!$A$57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MgSal'!$D$57:$W$57</c15:sqref>
                  </c15:fullRef>
                </c:ext>
              </c:extLst>
              <c:f>('ASETTW Future MgSal'!$E$57,'ASETTW Future MgSal'!$I$57,'ASETTW Future MgSal'!$M$57,'ASETTW Future MgSal'!$Q$57,'ASETTW Future MgSal'!$U$57)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048-4555-892B-9C85EEC9FB56}"/>
            </c:ext>
          </c:extLst>
        </c:ser>
        <c:ser>
          <c:idx val="56"/>
          <c:order val="57"/>
          <c:tx>
            <c:strRef>
              <c:f>'ASETTW Future MgSal'!$A$58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MgSal'!$D$58:$W$58</c15:sqref>
                  </c15:fullRef>
                </c:ext>
              </c:extLst>
              <c:f>('ASETTW Future MgSal'!$E$58,'ASETTW Future MgSal'!$I$58,'ASETTW Future MgSal'!$M$58,'ASETTW Future MgSal'!$Q$58,'ASETTW Future MgSal'!$U$58)</c:f>
              <c:numCache>
                <c:formatCode>General</c:formatCode>
                <c:ptCount val="5"/>
                <c:pt idx="0">
                  <c:v>1.2742425532024748</c:v>
                </c:pt>
                <c:pt idx="1">
                  <c:v>1.2125220714222402</c:v>
                </c:pt>
                <c:pt idx="2">
                  <c:v>1.1521375998516266</c:v>
                </c:pt>
                <c:pt idx="3">
                  <c:v>1.1039213584831369</c:v>
                </c:pt>
                <c:pt idx="4">
                  <c:v>1.0598414139350167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048-4555-892B-9C85EEC9FB56}"/>
            </c:ext>
          </c:extLst>
        </c:ser>
        <c:ser>
          <c:idx val="57"/>
          <c:order val="58"/>
          <c:tx>
            <c:strRef>
              <c:f>'ASETTW Future MgSal'!$A$59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MgSal'!$D$59:$W$59</c15:sqref>
                  </c15:fullRef>
                </c:ext>
              </c:extLst>
              <c:f>('ASETTW Future MgSal'!$E$59,'ASETTW Future MgSal'!$I$59,'ASETTW Future MgSal'!$M$59,'ASETTW Future MgSal'!$Q$59,'ASETTW Future MgSal'!$U$59)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048-4555-892B-9C85EEC9FB56}"/>
            </c:ext>
          </c:extLst>
        </c:ser>
        <c:ser>
          <c:idx val="58"/>
          <c:order val="59"/>
          <c:tx>
            <c:strRef>
              <c:f>'ASETTW Future MgSal'!$A$60</c:f>
              <c:strCache>
                <c:ptCount val="1"/>
                <c:pt idx="0">
                  <c:v>Dragapult</c:v>
                </c:pt>
              </c:strCache>
            </c:strRef>
          </c:tx>
          <c:spPr>
            <a:ln w="57150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MgSal'!$D$60:$W$60</c15:sqref>
                  </c15:fullRef>
                </c:ext>
              </c:extLst>
              <c:f>('ASETTW Future MgSal'!$E$60,'ASETTW Future MgSal'!$I$60,'ASETTW Future MgSal'!$M$60,'ASETTW Future MgSal'!$Q$60,'ASETTW Future MgSal'!$U$60)</c:f>
              <c:numCache>
                <c:formatCode>General</c:formatCode>
                <c:ptCount val="5"/>
                <c:pt idx="0">
                  <c:v>1.317652031120397</c:v>
                </c:pt>
                <c:pt idx="1">
                  <c:v>1.2582383503357604</c:v>
                </c:pt>
                <c:pt idx="2">
                  <c:v>1.1888731849371896</c:v>
                </c:pt>
                <c:pt idx="3">
                  <c:v>1.1431846232331393</c:v>
                </c:pt>
                <c:pt idx="4">
                  <c:v>1.100253333235544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048-4555-892B-9C85EEC9FB56}"/>
            </c:ext>
          </c:extLst>
        </c:ser>
        <c:ser>
          <c:idx val="59"/>
          <c:order val="60"/>
          <c:tx>
            <c:strRef>
              <c:f>'ASETTW Future MgSal'!$A$61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MgSal'!$D$61:$W$61</c15:sqref>
                  </c15:fullRef>
                </c:ext>
              </c:extLst>
              <c:f>('ASETTW Future MgSal'!$E$61,'ASETTW Future MgSal'!$I$61,'ASETTW Future MgSal'!$M$61,'ASETTW Future MgSal'!$Q$61,'ASETTW Future MgSal'!$U$61)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048-4555-892B-9C85EEC9FB56}"/>
            </c:ext>
          </c:extLst>
        </c:ser>
        <c:ser>
          <c:idx val="60"/>
          <c:order val="61"/>
          <c:tx>
            <c:strRef>
              <c:f>'ASETTW Future MgSal'!$A$62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MgSal'!$D$62:$W$62</c15:sqref>
                  </c15:fullRef>
                </c:ext>
              </c:extLst>
              <c:f>('ASETTW Future MgSal'!$E$62,'ASETTW Future MgSal'!$I$62,'ASETTW Future MgSal'!$M$62,'ASETTW Future MgSal'!$Q$62,'ASETTW Future MgSal'!$U$62)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048-4555-892B-9C85EEC9FB56}"/>
            </c:ext>
          </c:extLst>
        </c:ser>
        <c:ser>
          <c:idx val="61"/>
          <c:order val="62"/>
          <c:tx>
            <c:strRef>
              <c:f>'ASETTW Future MgSal'!$A$63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MgSal'!$D$63:$W$63</c15:sqref>
                  </c15:fullRef>
                </c:ext>
              </c:extLst>
              <c:f>('ASETTW Future MgSal'!$E$63,'ASETTW Future MgSal'!$I$63,'ASETTW Future MgSal'!$M$63,'ASETTW Future MgSal'!$Q$63,'ASETTW Future MgSal'!$U$63)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048-4555-892B-9C85EEC9FB56}"/>
            </c:ext>
          </c:extLst>
        </c:ser>
        <c:ser>
          <c:idx val="62"/>
          <c:order val="63"/>
          <c:tx>
            <c:strRef>
              <c:f>'ASETTW Future MgSal'!$A$64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MgSal'!$D$64:$W$64</c15:sqref>
                  </c15:fullRef>
                </c:ext>
              </c:extLst>
              <c:f>('ASETTW Future MgSal'!$E$64,'ASETTW Future MgSal'!$I$64,'ASETTW Future MgSal'!$M$64,'ASETTW Future MgSal'!$Q$64,'ASETTW Future MgSal'!$U$64)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048-4555-892B-9C85EEC9FB56}"/>
            </c:ext>
          </c:extLst>
        </c:ser>
        <c:ser>
          <c:idx val="63"/>
          <c:order val="64"/>
          <c:tx>
            <c:strRef>
              <c:f>'ASETTW Future MgSal'!$A$65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MgSal'!$D$65:$W$65</c15:sqref>
                  </c15:fullRef>
                </c:ext>
              </c:extLst>
              <c:f>('ASETTW Future MgSal'!$E$65,'ASETTW Future MgSal'!$I$65,'ASETTW Future MgSal'!$M$65,'ASETTW Future MgSal'!$Q$65,'ASETTW Future MgSal'!$U$65)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048-4555-892B-9C85EEC9FB56}"/>
            </c:ext>
          </c:extLst>
        </c:ser>
        <c:ser>
          <c:idx val="64"/>
          <c:order val="65"/>
          <c:tx>
            <c:strRef>
              <c:f>'ASETTW Future MgSal'!$A$66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MgSal'!$D$66:$W$66</c15:sqref>
                  </c15:fullRef>
                </c:ext>
              </c:extLst>
              <c:f>('ASETTW Future MgSal'!$E$66,'ASETTW Future MgSal'!$I$66,'ASETTW Future MgSal'!$M$66,'ASETTW Future MgSal'!$Q$66,'ASETTW Future MgSal'!$U$66)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048-4555-892B-9C85EEC9FB56}"/>
            </c:ext>
          </c:extLst>
        </c:ser>
        <c:ser>
          <c:idx val="65"/>
          <c:order val="66"/>
          <c:tx>
            <c:strRef>
              <c:f>'ASETTW Future MgSal'!$A$67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MgSal'!$D$67:$W$67</c15:sqref>
                  </c15:fullRef>
                </c:ext>
              </c:extLst>
              <c:f>('ASETTW Future MgSal'!$E$67,'ASETTW Future MgSal'!$I$67,'ASETTW Future MgSal'!$M$67,'ASETTW Future MgSal'!$Q$67,'ASETTW Future MgSal'!$U$67)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048-4555-892B-9C85EEC9FB56}"/>
            </c:ext>
          </c:extLst>
        </c:ser>
        <c:ser>
          <c:idx val="66"/>
          <c:order val="67"/>
          <c:tx>
            <c:strRef>
              <c:f>'ASETTW Future MgSal'!$A$68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MgSal'!$D$68:$W$68</c15:sqref>
                  </c15:fullRef>
                </c:ext>
              </c:extLst>
              <c:f>('ASETTW Future MgSal'!$E$68,'ASETTW Future MgSal'!$I$68,'ASETTW Future MgSal'!$M$68,'ASETTW Future MgSal'!$Q$68,'ASETTW Future MgSal'!$U$68)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048-4555-892B-9C85EEC9FB56}"/>
            </c:ext>
          </c:extLst>
        </c:ser>
        <c:ser>
          <c:idx val="67"/>
          <c:order val="68"/>
          <c:tx>
            <c:strRef>
              <c:f>'ASETTW Future MgSal'!$A$69</c:f>
              <c:strCache>
                <c:ptCount val="1"/>
                <c:pt idx="0">
                  <c:v>Duraludon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MgSal'!$D$69:$W$69</c15:sqref>
                  </c15:fullRef>
                </c:ext>
              </c:extLst>
              <c:f>('ASETTW Future MgSal'!$E$69,'ASETTW Future MgSal'!$I$69,'ASETTW Future MgSal'!$M$69,'ASETTW Future MgSal'!$Q$69,'ASETTW Future MgSal'!$U$69)</c:f>
              <c:numCache>
                <c:formatCode>General</c:formatCode>
                <c:ptCount val="5"/>
                <c:pt idx="0">
                  <c:v>1.4851306973414982</c:v>
                </c:pt>
                <c:pt idx="1">
                  <c:v>1.4116062795546263</c:v>
                </c:pt>
                <c:pt idx="2">
                  <c:v>1.3598073113842228</c:v>
                </c:pt>
                <c:pt idx="3">
                  <c:v>1.3032193007031547</c:v>
                </c:pt>
                <c:pt idx="4">
                  <c:v>1.2667897619690305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048-4555-892B-9C85EEC9FB56}"/>
            </c:ext>
          </c:extLst>
        </c:ser>
        <c:ser>
          <c:idx val="68"/>
          <c:order val="69"/>
          <c:tx>
            <c:strRef>
              <c:f>'ASETTW Future MgSal'!$A$70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MgSal'!$D$70:$W$70</c15:sqref>
                  </c15:fullRef>
                </c:ext>
              </c:extLst>
              <c:f>('ASETTW Future MgSal'!$E$70,'ASETTW Future MgSal'!$I$70,'ASETTW Future MgSal'!$M$70,'ASETTW Future MgSal'!$Q$70,'ASETTW Future MgSal'!$U$70)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048-4555-892B-9C85EEC9FB56}"/>
            </c:ext>
          </c:extLst>
        </c:ser>
        <c:ser>
          <c:idx val="69"/>
          <c:order val="70"/>
          <c:tx>
            <c:strRef>
              <c:f>'ASETTW Future MgSal'!$A$71</c:f>
              <c:strCache>
                <c:ptCount val="1"/>
                <c:pt idx="0">
                  <c:v>Naganadel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MgSal'!$D$71:$W$71</c15:sqref>
                  </c15:fullRef>
                </c:ext>
              </c:extLst>
              <c:f>('ASETTW Future MgSal'!$E$71,'ASETTW Future MgSal'!$I$71,'ASETTW Future MgSal'!$M$71,'ASETTW Future MgSal'!$Q$71,'ASETTW Future MgSal'!$U$71)</c:f>
              <c:numCache>
                <c:formatCode>General</c:formatCode>
                <c:ptCount val="5"/>
                <c:pt idx="0">
                  <c:v>1.4246446050867789</c:v>
                </c:pt>
                <c:pt idx="1">
                  <c:v>1.344209452646876</c:v>
                </c:pt>
                <c:pt idx="2">
                  <c:v>1.2718891369011074</c:v>
                </c:pt>
                <c:pt idx="3">
                  <c:v>1.224840308690009</c:v>
                </c:pt>
                <c:pt idx="4">
                  <c:v>1.1669150856799468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048-4555-892B-9C85EEC9FB56}"/>
            </c:ext>
          </c:extLst>
        </c:ser>
        <c:ser>
          <c:idx val="70"/>
          <c:order val="71"/>
          <c:tx>
            <c:strRef>
              <c:f>'ASETTW Future MgSal'!$A$72</c:f>
              <c:strCache>
                <c:ptCount val="1"/>
                <c:pt idx="0">
                  <c:v>Kommo-o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MgSal'!$D$72:$W$72</c15:sqref>
                  </c15:fullRef>
                </c:ext>
              </c:extLst>
              <c:f>('ASETTW Future MgSal'!$E$72,'ASETTW Future MgSal'!$I$72,'ASETTW Future MgSal'!$M$72,'ASETTW Future MgSal'!$Q$72,'ASETTW Future MgSal'!$U$72)</c:f>
              <c:numCache>
                <c:formatCode>General</c:formatCode>
                <c:ptCount val="5"/>
                <c:pt idx="0">
                  <c:v>1.5617968678285965</c:v>
                </c:pt>
                <c:pt idx="1">
                  <c:v>1.4776093424019232</c:v>
                </c:pt>
                <c:pt idx="2">
                  <c:v>1.4113779005389167</c:v>
                </c:pt>
                <c:pt idx="3">
                  <c:v>1.3572920003901909</c:v>
                </c:pt>
                <c:pt idx="4">
                  <c:v>1.3047258426510233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048-4555-892B-9C85EEC9FB56}"/>
            </c:ext>
          </c:extLst>
        </c:ser>
        <c:ser>
          <c:idx val="71"/>
          <c:order val="72"/>
          <c:tx>
            <c:strRef>
              <c:f>'ASETTW Future MgSal'!$A$73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MgSal'!$D$73:$W$73</c15:sqref>
                  </c15:fullRef>
                </c:ext>
              </c:extLst>
              <c:f>('ASETTW Future MgSal'!$E$73,'ASETTW Future MgSal'!$I$73,'ASETTW Future MgSal'!$M$73,'ASETTW Future MgSal'!$Q$73,'ASETTW Future MgSal'!$U$73)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048-4555-892B-9C85EEC9FB56}"/>
            </c:ext>
          </c:extLst>
        </c:ser>
        <c:ser>
          <c:idx val="72"/>
          <c:order val="73"/>
          <c:tx>
            <c:strRef>
              <c:f>'ASETTW Future MgSal'!$A$74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MgSal'!$D$74:$W$74</c15:sqref>
                  </c15:fullRef>
                </c:ext>
              </c:extLst>
              <c:f>('ASETTW Future MgSal'!$E$74,'ASETTW Future MgSal'!$I$74,'ASETTW Future MgSal'!$M$74,'ASETTW Future MgSal'!$Q$74,'ASETTW Future MgSal'!$U$74)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048-4555-892B-9C85EEC9FB56}"/>
            </c:ext>
          </c:extLst>
        </c:ser>
        <c:ser>
          <c:idx val="73"/>
          <c:order val="74"/>
          <c:tx>
            <c:strRef>
              <c:f>'ASETTW Future MgSal'!$A$75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MgSal'!$D$75:$W$75</c15:sqref>
                  </c15:fullRef>
                </c:ext>
              </c:extLst>
              <c:f>('ASETTW Future MgSal'!$E$75,'ASETTW Future MgSal'!$I$75,'ASETTW Future MgSal'!$M$75,'ASETTW Future MgSal'!$Q$75,'ASETTW Future MgSal'!$U$75)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048-4555-892B-9C85EEC9FB56}"/>
            </c:ext>
          </c:extLst>
        </c:ser>
        <c:ser>
          <c:idx val="74"/>
          <c:order val="75"/>
          <c:tx>
            <c:strRef>
              <c:f>'ASETTW Future MgSal'!$A$76</c:f>
              <c:strCache>
                <c:ptCount val="1"/>
                <c:pt idx="0">
                  <c:v>Dialga (Origin Forme)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MgSal'!$D$76:$W$76</c15:sqref>
                  </c15:fullRef>
                </c:ext>
              </c:extLst>
              <c:f>('ASETTW Future MgSal'!$E$76,'ASETTW Future MgSal'!$I$76,'ASETTW Future MgSal'!$M$76,'ASETTW Future MgSal'!$Q$76,'ASETTW Future MgSal'!$U$76)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048-4555-892B-9C85EEC9FB56}"/>
            </c:ext>
          </c:extLst>
        </c:ser>
        <c:ser>
          <c:idx val="75"/>
          <c:order val="76"/>
          <c:tx>
            <c:strRef>
              <c:f>'ASETTW Future MgSal'!$A$77</c:f>
              <c:strCache>
                <c:ptCount val="1"/>
                <c:pt idx="0">
                  <c:v>Dialga (Origin Forme)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MgSal'!$D$77:$W$77</c15:sqref>
                  </c15:fullRef>
                </c:ext>
              </c:extLst>
              <c:f>('ASETTW Future MgSal'!$E$77,'ASETTW Future MgSal'!$I$77,'ASETTW Future MgSal'!$M$77,'ASETTW Future MgSal'!$Q$77,'ASETTW Future MgSal'!$U$77)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048-4555-892B-9C85EEC9FB56}"/>
            </c:ext>
          </c:extLst>
        </c:ser>
        <c:ser>
          <c:idx val="76"/>
          <c:order val="77"/>
          <c:tx>
            <c:strRef>
              <c:f>'ASETTW Future MgSal'!$A$78</c:f>
              <c:strCache>
                <c:ptCount val="1"/>
                <c:pt idx="0">
                  <c:v>Palkia (Origin Forme)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MgSal'!$D$78:$W$78</c15:sqref>
                  </c15:fullRef>
                </c:ext>
              </c:extLst>
              <c:f>('ASETTW Future MgSal'!$E$78,'ASETTW Future MgSal'!$I$78,'ASETTW Future MgSal'!$M$78,'ASETTW Future MgSal'!$Q$78,'ASETTW Future MgSal'!$U$78)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048-4555-892B-9C85EEC9FB56}"/>
            </c:ext>
          </c:extLst>
        </c:ser>
        <c:ser>
          <c:idx val="77"/>
          <c:order val="78"/>
          <c:tx>
            <c:strRef>
              <c:f>'ASETTW Future MgSal'!$A$79</c:f>
              <c:strCache>
                <c:ptCount val="1"/>
                <c:pt idx="0">
                  <c:v>Palkia (Origin Forme)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MgSal'!$D$79:$W$79</c15:sqref>
                  </c15:fullRef>
                </c:ext>
              </c:extLst>
              <c:f>('ASETTW Future MgSal'!$E$79,'ASETTW Future MgSal'!$I$79,'ASETTW Future MgSal'!$M$79,'ASETTW Future MgSal'!$Q$79,'ASETTW Future MgSal'!$U$79)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048-4555-892B-9C85EEC9FB56}"/>
            </c:ext>
          </c:extLst>
        </c:ser>
        <c:ser>
          <c:idx val="78"/>
          <c:order val="79"/>
          <c:tx>
            <c:strRef>
              <c:f>'ASETTW Future MgSal'!$A$80</c:f>
              <c:strCache>
                <c:ptCount val="1"/>
                <c:pt idx="0">
                  <c:v>Zygarde (50% Forme)</c:v>
                </c:pt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MgSal'!$D$80:$W$80</c15:sqref>
                  </c15:fullRef>
                </c:ext>
              </c:extLst>
              <c:f>('ASETTW Future MgSal'!$E$80,'ASETTW Future MgSal'!$I$80,'ASETTW Future MgSal'!$M$80,'ASETTW Future MgSal'!$Q$80,'ASETTW Future MgSal'!$U$80)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048-4555-892B-9C85EEC9FB56}"/>
            </c:ext>
          </c:extLst>
        </c:ser>
        <c:ser>
          <c:idx val="79"/>
          <c:order val="80"/>
          <c:tx>
            <c:strRef>
              <c:f>'ASETTW Future MgSal'!$A$81</c:f>
              <c:strCache>
                <c:ptCount val="1"/>
                <c:pt idx="0">
                  <c:v>Baxcalibur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MgSal'!$D$81:$W$81</c15:sqref>
                  </c15:fullRef>
                </c:ext>
              </c:extLst>
              <c:f>('ASETTW Future MgSal'!$E$81,'ASETTW Future MgSal'!$I$81,'ASETTW Future MgSal'!$M$81,'ASETTW Future MgSal'!$Q$81,'ASETTW Future MgSal'!$U$81)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048-4555-892B-9C85EEC9FB56}"/>
            </c:ext>
          </c:extLst>
        </c:ser>
        <c:ser>
          <c:idx val="80"/>
          <c:order val="81"/>
          <c:tx>
            <c:strRef>
              <c:f>'ASETTW Future MgSal'!$A$82</c:f>
              <c:strCache>
                <c:ptCount val="1"/>
                <c:pt idx="0">
                  <c:v>Roaring Moon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MgSal'!$D$82:$W$82</c15:sqref>
                  </c15:fullRef>
                </c:ext>
              </c:extLst>
              <c:f>('ASETTW Future MgSal'!$E$82,'ASETTW Future MgSal'!$I$82,'ASETTW Future MgSal'!$M$82,'ASETTW Future MgSal'!$Q$82,'ASETTW Future MgSal'!$U$82)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048-4555-892B-9C85EEC9FB56}"/>
            </c:ext>
          </c:extLst>
        </c:ser>
        <c:ser>
          <c:idx val="81"/>
          <c:order val="82"/>
          <c:tx>
            <c:strRef>
              <c:f>'ASETTW Future MgSal'!$A$83</c:f>
              <c:strCache>
                <c:ptCount val="1"/>
                <c:pt idx="0">
                  <c:v>Koraidon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MgSal'!$D$83:$W$83</c15:sqref>
                  </c15:fullRef>
                </c:ext>
              </c:extLst>
              <c:f>('ASETTW Future MgSal'!$E$83,'ASETTW Future MgSal'!$I$83,'ASETTW Future MgSal'!$M$83,'ASETTW Future MgSal'!$Q$83,'ASETTW Future MgSal'!$U$83)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048-4555-892B-9C85EEC9FB56}"/>
            </c:ext>
          </c:extLst>
        </c:ser>
        <c:ser>
          <c:idx val="82"/>
          <c:order val="83"/>
          <c:tx>
            <c:strRef>
              <c:f>'ASETTW Future MgSal'!$A$84</c:f>
              <c:strCache>
                <c:ptCount val="1"/>
                <c:pt idx="0">
                  <c:v>Miraidon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MgSal'!$E$1,'ASETTW Future MgSal'!$I$1,'ASETTW Future MgSal'!$M$1,'ASETTW Future MgSal'!$Q$1,'ASETTW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MgSal'!$D$84:$W$84</c15:sqref>
                  </c15:fullRef>
                </c:ext>
              </c:extLst>
              <c:f>('ASETTW Future MgSal'!$E$84,'ASETTW Future MgSal'!$I$84,'ASETTW Future MgSal'!$M$84,'ASETTW Future MgSal'!$Q$84,'ASETTW Future MgSal'!$U$84)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048-4555-892B-9C85EEC9F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 MgSal'!$D$1:$W$1</c15:sqref>
                        </c15:fullRef>
                        <c15:formulaRef>
                          <c15:sqref>('ASETTW Future MgSal'!$E$1,'ASETTW Future MgSal'!$I$1,'ASETTW Future MgSal'!$M$1,'ASETTW Future MgSal'!$Q$1,'ASETTW Future MgSal'!$U$1)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 MgSal'!$D$1:$W$1</c15:sqref>
                        </c15:fullRef>
                        <c15:formulaRef>
                          <c15:sqref>('ASETTW Future MgSal'!$E$1,'ASETTW Future MgSal'!$I$1,'ASETTW Future MgSal'!$M$1,'ASETTW Future MgSal'!$Q$1,'ASETTW Future MgSal'!$U$1)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4048-4555-892B-9C85EEC9FB5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'ASETTW Future MgSal'!$A$2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MgSal'!$D$2:$W$2</c15:sqref>
                  </c15:fullRef>
                </c:ext>
              </c:extLst>
              <c:f>('ASETTW Future MgSal'!$F$2,'ASETTW Future MgSal'!$J$2,'ASETTW Future MgSal'!$N$2,'ASETTW Future MgSal'!$R$2,'ASETTW Future MgSal'!$V$2)</c:f>
              <c:numCache>
                <c:formatCode>General</c:formatCode>
                <c:ptCount val="5"/>
                <c:pt idx="0">
                  <c:v>1.1215483930435883</c:v>
                </c:pt>
                <c:pt idx="1">
                  <c:v>1.0522275739476703</c:v>
                </c:pt>
                <c:pt idx="2">
                  <c:v>1.0031714430077849</c:v>
                </c:pt>
                <c:pt idx="3">
                  <c:v>0.96559236124370273</c:v>
                </c:pt>
                <c:pt idx="4">
                  <c:v>0.92504894397768689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48-4555-892B-9C85EEC9FB56}"/>
            </c:ext>
          </c:extLst>
        </c:ser>
        <c:ser>
          <c:idx val="1"/>
          <c:order val="2"/>
          <c:tx>
            <c:strRef>
              <c:f>'ASETTW Future MgSal'!$A$3</c:f>
              <c:strCache>
                <c:ptCount val="1"/>
                <c:pt idx="0">
                  <c:v>Kyurem (Black)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MgSal'!$D$3:$W$3</c15:sqref>
                  </c15:fullRef>
                </c:ext>
              </c:extLst>
              <c:f>('ASETTW Future MgSal'!$F$3,'ASETTW Future MgSal'!$J$3,'ASETTW Future MgSal'!$N$3,'ASETTW Future MgSal'!$R$3,'ASETTW Future MgSal'!$V$3)</c:f>
              <c:numCache>
                <c:formatCode>General</c:formatCode>
                <c:ptCount val="5"/>
                <c:pt idx="0">
                  <c:v>1.1385097435006535</c:v>
                </c:pt>
                <c:pt idx="1">
                  <c:v>1.0793791877983472</c:v>
                </c:pt>
                <c:pt idx="2">
                  <c:v>1.0246267867991066</c:v>
                </c:pt>
                <c:pt idx="3">
                  <c:v>0.98625619188709412</c:v>
                </c:pt>
                <c:pt idx="4">
                  <c:v>0.95282277138724591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8-4555-892B-9C85EEC9FB56}"/>
            </c:ext>
          </c:extLst>
        </c:ser>
        <c:ser>
          <c:idx val="2"/>
          <c:order val="3"/>
          <c:tx>
            <c:strRef>
              <c:f>'ASETTW Future MgSal'!$A$4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MgSal'!$D$4:$W$4</c15:sqref>
                  </c15:fullRef>
                </c:ext>
              </c:extLst>
              <c:f>('ASETTW Future MgSal'!$F$4,'ASETTW Future MgSal'!$J$4,'ASETTW Future MgSal'!$N$4,'ASETTW Future MgSal'!$R$4,'ASETTW Future MgSal'!$V$4)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48-4555-892B-9C85EEC9FB56}"/>
            </c:ext>
          </c:extLst>
        </c:ser>
        <c:ser>
          <c:idx val="3"/>
          <c:order val="4"/>
          <c:tx>
            <c:strRef>
              <c:f>'ASETTW Future MgSal'!$A$5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MgSal'!$D$5:$W$5</c15:sqref>
                  </c15:fullRef>
                </c:ext>
              </c:extLst>
              <c:f>('ASETTW Future MgSal'!$F$5,'ASETTW Future MgSal'!$J$5,'ASETTW Future MgSal'!$N$5,'ASETTW Future MgSal'!$R$5,'ASETTW Future MgSal'!$V$5)</c:f>
              <c:numCache>
                <c:formatCode>General</c:formatCode>
                <c:ptCount val="5"/>
                <c:pt idx="0">
                  <c:v>1.1365600675579892</c:v>
                </c:pt>
                <c:pt idx="1">
                  <c:v>1.0611465036874823</c:v>
                </c:pt>
                <c:pt idx="2">
                  <c:v>1.0064850023414278</c:v>
                </c:pt>
                <c:pt idx="3">
                  <c:v>0.95635881386915678</c:v>
                </c:pt>
                <c:pt idx="4">
                  <c:v>0.91395664445868163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48-4555-892B-9C85EEC9FB56}"/>
            </c:ext>
          </c:extLst>
        </c:ser>
        <c:ser>
          <c:idx val="4"/>
          <c:order val="5"/>
          <c:tx>
            <c:strRef>
              <c:f>'ASETTW Future MgSal'!$A$6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MgSal'!$D$6:$W$6</c15:sqref>
                  </c15:fullRef>
                </c:ext>
              </c:extLst>
              <c:f>('ASETTW Future MgSal'!$F$6,'ASETTW Future MgSal'!$J$6,'ASETTW Future MgSal'!$N$6,'ASETTW Future MgSal'!$R$6,'ASETTW Future MgSal'!$V$6)</c:f>
              <c:numCache>
                <c:formatCode>General</c:formatCode>
                <c:ptCount val="5"/>
                <c:pt idx="0">
                  <c:v>1.1806798794444493</c:v>
                </c:pt>
                <c:pt idx="1">
                  <c:v>1.0952463867068662</c:v>
                </c:pt>
                <c:pt idx="2">
                  <c:v>1.0429322925150946</c:v>
                </c:pt>
                <c:pt idx="3">
                  <c:v>1.0075765660200831</c:v>
                </c:pt>
                <c:pt idx="4">
                  <c:v>0.97068420588494242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48-4555-892B-9C85EEC9FB56}"/>
            </c:ext>
          </c:extLst>
        </c:ser>
        <c:ser>
          <c:idx val="5"/>
          <c:order val="6"/>
          <c:tx>
            <c:strRef>
              <c:f>'ASETTW Future MgSal'!$A$7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MgSal'!$D$7:$W$7</c15:sqref>
                  </c15:fullRef>
                </c:ext>
              </c:extLst>
              <c:f>('ASETTW Future MgSal'!$F$7,'ASETTW Future MgSal'!$J$7,'ASETTW Future MgSal'!$N$7,'ASETTW Future MgSal'!$R$7,'ASETTW Future MgSal'!$V$7)</c:f>
              <c:numCache>
                <c:formatCode>General</c:formatCode>
                <c:ptCount val="5"/>
                <c:pt idx="0">
                  <c:v>1.1530154952873783</c:v>
                </c:pt>
                <c:pt idx="1">
                  <c:v>1.0863384197968833</c:v>
                </c:pt>
                <c:pt idx="2">
                  <c:v>1.029770046235239</c:v>
                </c:pt>
                <c:pt idx="3">
                  <c:v>0.98847536732260677</c:v>
                </c:pt>
                <c:pt idx="4">
                  <c:v>0.94959105205351768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48-4555-892B-9C85EEC9FB56}"/>
            </c:ext>
          </c:extLst>
        </c:ser>
        <c:ser>
          <c:idx val="6"/>
          <c:order val="7"/>
          <c:tx>
            <c:strRef>
              <c:f>'ASETTW Future MgSal'!$A$8</c:f>
              <c:strCache>
                <c:ptCount val="1"/>
                <c:pt idx="0">
                  <c:v>Shadow 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MgSal'!$D$8:$W$8</c15:sqref>
                  </c15:fullRef>
                </c:ext>
              </c:extLst>
              <c:f>('ASETTW Future MgSal'!$F$8,'ASETTW Future MgSal'!$J$8,'ASETTW Future MgSal'!$N$8,'ASETTW Future MgSal'!$R$8,'ASETTW Future MgSal'!$V$8)</c:f>
              <c:numCache>
                <c:formatCode>General</c:formatCode>
                <c:ptCount val="5"/>
                <c:pt idx="0">
                  <c:v>1.1564528690201887</c:v>
                </c:pt>
                <c:pt idx="1">
                  <c:v>1.0882501248638152</c:v>
                </c:pt>
                <c:pt idx="2">
                  <c:v>1.0284666651952221</c:v>
                </c:pt>
                <c:pt idx="3">
                  <c:v>0.98994961073272314</c:v>
                </c:pt>
                <c:pt idx="4">
                  <c:v>0.94737993605013338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48-4555-892B-9C85EEC9FB56}"/>
            </c:ext>
          </c:extLst>
        </c:ser>
        <c:ser>
          <c:idx val="7"/>
          <c:order val="8"/>
          <c:tx>
            <c:strRef>
              <c:f>'ASETTW Future MgSal'!$A$9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MgSal'!$D$9:$W$9</c15:sqref>
                  </c15:fullRef>
                </c:ext>
              </c:extLst>
              <c:f>('ASETTW Future MgSal'!$F$9,'ASETTW Future MgSal'!$J$9,'ASETTW Future MgSal'!$N$9,'ASETTW Future MgSal'!$R$9,'ASETTW Future MgSal'!$V$9)</c:f>
              <c:numCache>
                <c:formatCode>General</c:formatCode>
                <c:ptCount val="5"/>
                <c:pt idx="0">
                  <c:v>1.1362904713313988</c:v>
                </c:pt>
                <c:pt idx="1">
                  <c:v>1.0650149014078549</c:v>
                </c:pt>
                <c:pt idx="2">
                  <c:v>1.005417881797025</c:v>
                </c:pt>
                <c:pt idx="3">
                  <c:v>0.96325219171406939</c:v>
                </c:pt>
                <c:pt idx="4">
                  <c:v>0.9191710616172305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48-4555-892B-9C85EEC9FB56}"/>
            </c:ext>
          </c:extLst>
        </c:ser>
        <c:ser>
          <c:idx val="8"/>
          <c:order val="9"/>
          <c:tx>
            <c:strRef>
              <c:f>'ASETTW Future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MgSal'!$D$10:$W$10</c15:sqref>
                  </c15:fullRef>
                </c:ext>
              </c:extLst>
              <c:f>('ASETTW Future MgSal'!$F$10,'ASETTW Future MgSal'!$J$10,'ASETTW Future MgSal'!$N$10,'ASETTW Future MgSal'!$R$10,'ASETTW Future MgSal'!$V$10)</c:f>
              <c:numCache>
                <c:formatCode>General</c:formatCode>
                <c:ptCount val="5"/>
                <c:pt idx="0">
                  <c:v>1.1546643457317927</c:v>
                </c:pt>
                <c:pt idx="1">
                  <c:v>1.0812988390207394</c:v>
                </c:pt>
                <c:pt idx="2">
                  <c:v>1.0235002166751985</c:v>
                </c:pt>
                <c:pt idx="3">
                  <c:v>0.97717021953088268</c:v>
                </c:pt>
                <c:pt idx="4">
                  <c:v>0.93303899741139584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48-4555-892B-9C85EEC9FB56}"/>
            </c:ext>
          </c:extLst>
        </c:ser>
        <c:ser>
          <c:idx val="9"/>
          <c:order val="10"/>
          <c:tx>
            <c:strRef>
              <c:f>'ASETTW Future MgSal'!$A$11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MgSal'!$D$11:$W$11</c15:sqref>
                  </c15:fullRef>
                </c:ext>
              </c:extLst>
              <c:f>('ASETTW Future MgSal'!$F$11,'ASETTW Future MgSal'!$J$11,'ASETTW Future MgSal'!$N$11,'ASETTW Future MgSal'!$R$11,'ASETTW Future MgSal'!$V$11)</c:f>
              <c:numCache>
                <c:formatCode>General</c:formatCode>
                <c:ptCount val="5"/>
                <c:pt idx="0">
                  <c:v>1.1859525186280235</c:v>
                </c:pt>
                <c:pt idx="1">
                  <c:v>1.1025152707624239</c:v>
                </c:pt>
                <c:pt idx="2">
                  <c:v>1.0403401048433316</c:v>
                </c:pt>
                <c:pt idx="3">
                  <c:v>0.99038785682214314</c:v>
                </c:pt>
                <c:pt idx="4">
                  <c:v>0.94112962954266888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48-4555-892B-9C85EEC9FB56}"/>
            </c:ext>
          </c:extLst>
        </c:ser>
        <c:ser>
          <c:idx val="10"/>
          <c:order val="11"/>
          <c:tx>
            <c:strRef>
              <c:f>'ASETTW Future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MgSal'!$D$12:$W$12</c15:sqref>
                  </c15:fullRef>
                </c:ext>
              </c:extLst>
              <c:f>('ASETTW Future MgSal'!$F$12,'ASETTW Future MgSal'!$J$12,'ASETTW Future MgSal'!$N$12,'ASETTW Future MgSal'!$R$12,'ASETTW Future MgSal'!$V$12)</c:f>
              <c:numCache>
                <c:formatCode>General</c:formatCode>
                <c:ptCount val="5"/>
                <c:pt idx="0">
                  <c:v>1.1572398549927936</c:v>
                </c:pt>
                <c:pt idx="1">
                  <c:v>1.0981926492898328</c:v>
                </c:pt>
                <c:pt idx="2">
                  <c:v>1.0447866156075802</c:v>
                </c:pt>
                <c:pt idx="3">
                  <c:v>0.99818733661350778</c:v>
                </c:pt>
                <c:pt idx="4">
                  <c:v>0.96127734418824151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48-4555-892B-9C85EEC9FB56}"/>
            </c:ext>
          </c:extLst>
        </c:ser>
        <c:ser>
          <c:idx val="11"/>
          <c:order val="12"/>
          <c:tx>
            <c:strRef>
              <c:f>'ASETTW Future MgSal'!$A$13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905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MgSal'!$D$13:$W$13</c15:sqref>
                  </c15:fullRef>
                </c:ext>
              </c:extLst>
              <c:f>('ASETTW Future MgSal'!$F$13,'ASETTW Future MgSal'!$J$13,'ASETTW Future MgSal'!$N$13,'ASETTW Future MgSal'!$R$13,'ASETTW Future MgSal'!$V$13)</c:f>
              <c:numCache>
                <c:formatCode>General</c:formatCode>
                <c:ptCount val="5"/>
                <c:pt idx="0">
                  <c:v>1.1330535152536858</c:v>
                </c:pt>
                <c:pt idx="1">
                  <c:v>1.0722681648992263</c:v>
                </c:pt>
                <c:pt idx="2">
                  <c:v>1.0125379886013617</c:v>
                </c:pt>
                <c:pt idx="3">
                  <c:v>0.97013376790489481</c:v>
                </c:pt>
                <c:pt idx="4">
                  <c:v>0.93100712482664671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48-4555-892B-9C85EEC9FB56}"/>
            </c:ext>
          </c:extLst>
        </c:ser>
        <c:ser>
          <c:idx val="12"/>
          <c:order val="13"/>
          <c:tx>
            <c:strRef>
              <c:f>'ASETTW Future MgSal'!$A$14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MgSal'!$D$14:$W$14</c15:sqref>
                  </c15:fullRef>
                </c:ext>
              </c:extLst>
              <c:f>('ASETTW Future MgSal'!$F$14,'ASETTW Future MgSal'!$J$14,'ASETTW Future MgSal'!$N$14,'ASETTW Future MgSal'!$R$14,'ASETTW Future MgSal'!$V$14)</c:f>
              <c:numCache>
                <c:formatCode>General</c:formatCode>
                <c:ptCount val="5"/>
                <c:pt idx="0">
                  <c:v>1.2366835945928194</c:v>
                </c:pt>
                <c:pt idx="1">
                  <c:v>1.158507413684051</c:v>
                </c:pt>
                <c:pt idx="2">
                  <c:v>1.0965416576415659</c:v>
                </c:pt>
                <c:pt idx="3">
                  <c:v>1.0469850681942832</c:v>
                </c:pt>
                <c:pt idx="4">
                  <c:v>1.0106184132115537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48-4555-892B-9C85EEC9FB56}"/>
            </c:ext>
          </c:extLst>
        </c:ser>
        <c:ser>
          <c:idx val="13"/>
          <c:order val="14"/>
          <c:tx>
            <c:strRef>
              <c:f>'ASETTW Future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MgSal'!$D$15:$W$15</c15:sqref>
                  </c15:fullRef>
                </c:ext>
              </c:extLst>
              <c:f>('ASETTW Future MgSal'!$F$15,'ASETTW Future MgSal'!$J$15,'ASETTW Future MgSal'!$N$15,'ASETTW Future MgSal'!$R$15,'ASETTW Future MgSal'!$V$15)</c:f>
              <c:numCache>
                <c:formatCode>General</c:formatCode>
                <c:ptCount val="5"/>
                <c:pt idx="0">
                  <c:v>1.2012272592290874</c:v>
                </c:pt>
                <c:pt idx="1">
                  <c:v>1.131075556627622</c:v>
                </c:pt>
                <c:pt idx="2">
                  <c:v>1.0925969381525904</c:v>
                </c:pt>
                <c:pt idx="3">
                  <c:v>1.0458027397404019</c:v>
                </c:pt>
                <c:pt idx="4">
                  <c:v>1.0026901577090561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48-4555-892B-9C85EEC9FB56}"/>
            </c:ext>
          </c:extLst>
        </c:ser>
        <c:ser>
          <c:idx val="14"/>
          <c:order val="15"/>
          <c:tx>
            <c:strRef>
              <c:f>'ASETTW Future MgSal'!$A$16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MgSal'!$D$16:$W$16</c15:sqref>
                  </c15:fullRef>
                </c:ext>
              </c:extLst>
              <c:f>('ASETTW Future MgSal'!$F$16,'ASETTW Future MgSal'!$J$16,'ASETTW Future MgSal'!$N$16,'ASETTW Future MgSal'!$R$16,'ASETTW Future MgSal'!$V$16)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48-4555-892B-9C85EEC9FB56}"/>
            </c:ext>
          </c:extLst>
        </c:ser>
        <c:ser>
          <c:idx val="15"/>
          <c:order val="16"/>
          <c:tx>
            <c:strRef>
              <c:f>'ASETTW Future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MgSal'!$D$17:$W$17</c15:sqref>
                  </c15:fullRef>
                </c:ext>
              </c:extLst>
              <c:f>('ASETTW Future MgSal'!$F$17,'ASETTW Future MgSal'!$J$17,'ASETTW Future MgSal'!$N$17,'ASETTW Future MgSal'!$R$17,'ASETTW Future MgSal'!$V$17)</c:f>
              <c:numCache>
                <c:formatCode>General</c:formatCode>
                <c:ptCount val="5"/>
                <c:pt idx="0">
                  <c:v>1.2928646872896112</c:v>
                </c:pt>
                <c:pt idx="1">
                  <c:v>1.2208588913367149</c:v>
                </c:pt>
                <c:pt idx="2">
                  <c:v>1.1602276446829751</c:v>
                </c:pt>
                <c:pt idx="3">
                  <c:v>1.1132572235865221</c:v>
                </c:pt>
                <c:pt idx="4">
                  <c:v>1.0669047558613376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48-4555-892B-9C85EEC9FB56}"/>
            </c:ext>
          </c:extLst>
        </c:ser>
        <c:ser>
          <c:idx val="16"/>
          <c:order val="17"/>
          <c:tx>
            <c:strRef>
              <c:f>'ASETTW Future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MgSal'!$D$18:$W$18</c15:sqref>
                  </c15:fullRef>
                </c:ext>
              </c:extLst>
              <c:f>('ASETTW Future MgSal'!$F$18,'ASETTW Future MgSal'!$J$18,'ASETTW Future MgSal'!$N$18,'ASETTW Future MgSal'!$R$18,'ASETTW Future MgSal'!$V$18)</c:f>
              <c:numCache>
                <c:formatCode>General</c:formatCode>
                <c:ptCount val="5"/>
                <c:pt idx="0">
                  <c:v>1.34163087890888</c:v>
                </c:pt>
                <c:pt idx="1">
                  <c:v>1.2608156535715378</c:v>
                </c:pt>
                <c:pt idx="2">
                  <c:v>1.2036427768453095</c:v>
                </c:pt>
                <c:pt idx="3">
                  <c:v>1.1688704119558042</c:v>
                </c:pt>
                <c:pt idx="4">
                  <c:v>1.1205753253706432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48-4555-892B-9C85EEC9FB56}"/>
            </c:ext>
          </c:extLst>
        </c:ser>
        <c:ser>
          <c:idx val="17"/>
          <c:order val="18"/>
          <c:tx>
            <c:strRef>
              <c:f>'ASETTW Future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MgSal'!$D$19:$W$19</c15:sqref>
                  </c15:fullRef>
                </c:ext>
              </c:extLst>
              <c:f>('ASETTW Future MgSal'!$F$19,'ASETTW Future MgSal'!$J$19,'ASETTW Future MgSal'!$N$19,'ASETTW Future MgSal'!$R$19,'ASETTW Future MgSal'!$V$19)</c:f>
              <c:numCache>
                <c:formatCode>General</c:formatCode>
                <c:ptCount val="5"/>
                <c:pt idx="0">
                  <c:v>1.3316219311869484</c:v>
                </c:pt>
                <c:pt idx="1">
                  <c:v>1.2687671551219315</c:v>
                </c:pt>
                <c:pt idx="2">
                  <c:v>1.2029113339046944</c:v>
                </c:pt>
                <c:pt idx="3">
                  <c:v>1.1592750899910158</c:v>
                </c:pt>
                <c:pt idx="4">
                  <c:v>1.1237411030988502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48-4555-892B-9C85EEC9FB56}"/>
            </c:ext>
          </c:extLst>
        </c:ser>
        <c:ser>
          <c:idx val="18"/>
          <c:order val="19"/>
          <c:tx>
            <c:strRef>
              <c:f>'ASETTW Future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MgSal'!$D$20:$W$20</c15:sqref>
                  </c15:fullRef>
                </c:ext>
              </c:extLst>
              <c:f>('ASETTW Future MgSal'!$F$20,'ASETTW Future MgSal'!$J$20,'ASETTW Future MgSal'!$N$20,'ASETTW Future MgSal'!$R$20,'ASETTW Future MgSal'!$V$20)</c:f>
              <c:numCache>
                <c:formatCode>General</c:formatCode>
                <c:ptCount val="5"/>
                <c:pt idx="0">
                  <c:v>1.3491119021282478</c:v>
                </c:pt>
                <c:pt idx="1">
                  <c:v>1.2723275669837577</c:v>
                </c:pt>
                <c:pt idx="2">
                  <c:v>1.19619705637415</c:v>
                </c:pt>
                <c:pt idx="3">
                  <c:v>1.1454941356731503</c:v>
                </c:pt>
                <c:pt idx="4">
                  <c:v>1.1063019543578394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48-4555-892B-9C85EEC9FB56}"/>
            </c:ext>
          </c:extLst>
        </c:ser>
        <c:ser>
          <c:idx val="19"/>
          <c:order val="20"/>
          <c:tx>
            <c:strRef>
              <c:f>'ASETTW Future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MgSal'!$D$21:$W$21</c15:sqref>
                  </c15:fullRef>
                </c:ext>
              </c:extLst>
              <c:f>('ASETTW Future MgSal'!$F$21,'ASETTW Future MgSal'!$J$21,'ASETTW Future MgSal'!$N$21,'ASETTW Future MgSal'!$R$21,'ASETTW Future MgSal'!$V$21)</c:f>
              <c:numCache>
                <c:formatCode>General</c:formatCode>
                <c:ptCount val="5"/>
                <c:pt idx="0">
                  <c:v>1.324808656167402</c:v>
                </c:pt>
                <c:pt idx="1">
                  <c:v>1.2475834010815787</c:v>
                </c:pt>
                <c:pt idx="2">
                  <c:v>1.1818281939046973</c:v>
                </c:pt>
                <c:pt idx="3">
                  <c:v>1.1345179963142549</c:v>
                </c:pt>
                <c:pt idx="4">
                  <c:v>1.0897634438724269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48-4555-892B-9C85EEC9FB56}"/>
            </c:ext>
          </c:extLst>
        </c:ser>
        <c:ser>
          <c:idx val="20"/>
          <c:order val="21"/>
          <c:tx>
            <c:strRef>
              <c:f>'ASETTW Future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MgSal'!$D$22:$W$22</c15:sqref>
                  </c15:fullRef>
                </c:ext>
              </c:extLst>
              <c:f>('ASETTW Future MgSal'!$F$22,'ASETTW Future MgSal'!$J$22,'ASETTW Future MgSal'!$N$22,'ASETTW Future MgSal'!$R$22,'ASETTW Future MgSal'!$V$22)</c:f>
              <c:numCache>
                <c:formatCode>General</c:formatCode>
                <c:ptCount val="5"/>
                <c:pt idx="0">
                  <c:v>1.343825618298139</c:v>
                </c:pt>
                <c:pt idx="1">
                  <c:v>1.2982082960145804</c:v>
                </c:pt>
                <c:pt idx="2">
                  <c:v>1.2305290667941369</c:v>
                </c:pt>
                <c:pt idx="3">
                  <c:v>1.177002272482071</c:v>
                </c:pt>
                <c:pt idx="4">
                  <c:v>1.1470688404088052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48-4555-892B-9C85EEC9FB56}"/>
            </c:ext>
          </c:extLst>
        </c:ser>
        <c:ser>
          <c:idx val="21"/>
          <c:order val="22"/>
          <c:tx>
            <c:strRef>
              <c:f>'ASETTW Future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MgSal'!$D$23:$W$23</c15:sqref>
                  </c15:fullRef>
                </c:ext>
              </c:extLst>
              <c:f>('ASETTW Future MgSal'!$F$23,'ASETTW Future MgSal'!$J$23,'ASETTW Future MgSal'!$N$23,'ASETTW Future MgSal'!$R$23,'ASETTW Future MgSal'!$V$23)</c:f>
              <c:numCache>
                <c:formatCode>General</c:formatCode>
                <c:ptCount val="5"/>
                <c:pt idx="0">
                  <c:v>1.3548647032417898</c:v>
                </c:pt>
                <c:pt idx="1">
                  <c:v>1.2808224159092261</c:v>
                </c:pt>
                <c:pt idx="2">
                  <c:v>1.2167780097715748</c:v>
                </c:pt>
                <c:pt idx="3">
                  <c:v>1.1756765764127111</c:v>
                </c:pt>
                <c:pt idx="4">
                  <c:v>1.1306123158934491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Future MgSal'!$H$23</c15:sqref>
                  <c15:spPr xmlns:c15="http://schemas.microsoft.com/office/drawing/2012/chart">
                    <a:ln w="28575" cap="rnd">
                      <a:solidFill>
                        <a:srgbClr val="FFC00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5"/>
                    <c:spPr>
                      <a:solidFill>
                        <a:srgbClr val="FFC000"/>
                      </a:solidFill>
                      <a:ln w="9525">
                        <a:solidFill>
                          <a:srgbClr val="FFC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4048-4555-892B-9C85EEC9FB56}"/>
            </c:ext>
          </c:extLst>
        </c:ser>
        <c:ser>
          <c:idx val="22"/>
          <c:order val="23"/>
          <c:tx>
            <c:strRef>
              <c:f>'ASETTW Future MgSal'!$A$24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MgSal'!$D$24:$W$24</c15:sqref>
                  </c15:fullRef>
                </c:ext>
              </c:extLst>
              <c:f>('ASETTW Future MgSal'!$F$24,'ASETTW Future MgSal'!$J$24,'ASETTW Future MgSal'!$N$24,'ASETTW Future MgSal'!$R$24,'ASETTW Future MgSal'!$V$24)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48-4555-892B-9C85EEC9FB56}"/>
            </c:ext>
          </c:extLst>
        </c:ser>
        <c:ser>
          <c:idx val="23"/>
          <c:order val="24"/>
          <c:tx>
            <c:strRef>
              <c:f>'ASETTW Future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MgSal'!$D$25:$W$25</c15:sqref>
                  </c15:fullRef>
                </c:ext>
              </c:extLst>
              <c:f>('ASETTW Future MgSal'!$F$25,'ASETTW Future MgSal'!$J$25,'ASETTW Future MgSal'!$N$25,'ASETTW Future MgSal'!$R$25,'ASETTW Future MgSal'!$V$25)</c:f>
              <c:numCache>
                <c:formatCode>General</c:formatCode>
                <c:ptCount val="5"/>
                <c:pt idx="0">
                  <c:v>1.3148002840791682</c:v>
                </c:pt>
                <c:pt idx="1">
                  <c:v>1.2508858546279136</c:v>
                </c:pt>
                <c:pt idx="2">
                  <c:v>1.1979758662774578</c:v>
                </c:pt>
                <c:pt idx="3">
                  <c:v>1.1479630895049464</c:v>
                </c:pt>
                <c:pt idx="4">
                  <c:v>1.1022622437833813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48-4555-892B-9C85EEC9FB56}"/>
            </c:ext>
          </c:extLst>
        </c:ser>
        <c:ser>
          <c:idx val="24"/>
          <c:order val="25"/>
          <c:tx>
            <c:strRef>
              <c:f>'ASETTW Future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MgSal'!$D$26:$W$26</c15:sqref>
                  </c15:fullRef>
                </c:ext>
              </c:extLst>
              <c:f>('ASETTW Future MgSal'!$F$26,'ASETTW Future MgSal'!$J$26,'ASETTW Future MgSal'!$N$26,'ASETTW Future MgSal'!$R$26,'ASETTW Future MgSal'!$V$26)</c:f>
              <c:numCache>
                <c:formatCode>General</c:formatCode>
                <c:ptCount val="5"/>
                <c:pt idx="0">
                  <c:v>1.3823760904387277</c:v>
                </c:pt>
                <c:pt idx="1">
                  <c:v>1.3172129395273937</c:v>
                </c:pt>
                <c:pt idx="2">
                  <c:v>1.2434791318288485</c:v>
                </c:pt>
                <c:pt idx="3">
                  <c:v>1.1933998775578789</c:v>
                </c:pt>
                <c:pt idx="4">
                  <c:v>1.1653638223196583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48-4555-892B-9C85EEC9FB56}"/>
            </c:ext>
          </c:extLst>
        </c:ser>
        <c:ser>
          <c:idx val="25"/>
          <c:order val="26"/>
          <c:tx>
            <c:strRef>
              <c:f>'ASETTW Future MgSal'!$A$27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MgSal'!$D$27:$W$27</c15:sqref>
                  </c15:fullRef>
                </c:ext>
              </c:extLst>
              <c:f>('ASETTW Future MgSal'!$F$27,'ASETTW Future MgSal'!$J$27,'ASETTW Future MgSal'!$N$27,'ASETTW Future MgSal'!$R$27,'ASETTW Future MgSal'!$V$27)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048-4555-892B-9C85EEC9FB56}"/>
            </c:ext>
          </c:extLst>
        </c:ser>
        <c:ser>
          <c:idx val="26"/>
          <c:order val="27"/>
          <c:tx>
            <c:strRef>
              <c:f>'ASETTW Future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MgSal'!$D$28:$W$28</c15:sqref>
                  </c15:fullRef>
                </c:ext>
              </c:extLst>
              <c:f>('ASETTW Future MgSal'!$F$28,'ASETTW Future MgSal'!$J$28,'ASETTW Future MgSal'!$N$28,'ASETTW Future MgSal'!$R$28,'ASETTW Future MgSal'!$V$28)</c:f>
              <c:numCache>
                <c:formatCode>General</c:formatCode>
                <c:ptCount val="5"/>
                <c:pt idx="0">
                  <c:v>1.4052763274052995</c:v>
                </c:pt>
                <c:pt idx="1">
                  <c:v>1.3457651199608893</c:v>
                </c:pt>
                <c:pt idx="2">
                  <c:v>1.2875275643995268</c:v>
                </c:pt>
                <c:pt idx="3">
                  <c:v>1.2335648240869308</c:v>
                </c:pt>
                <c:pt idx="4">
                  <c:v>1.1941523837252244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048-4555-892B-9C85EEC9FB56}"/>
            </c:ext>
          </c:extLst>
        </c:ser>
        <c:ser>
          <c:idx val="27"/>
          <c:order val="28"/>
          <c:tx>
            <c:strRef>
              <c:f>'ASETTW Future MgSal'!$A$29</c:f>
              <c:strCache>
                <c:ptCount val="1"/>
                <c:pt idx="0">
                  <c:v>Kyurem</c:v>
                </c:pt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MgSal'!$D$29:$W$29</c15:sqref>
                  </c15:fullRef>
                </c:ext>
              </c:extLst>
              <c:f>('ASETTW Future MgSal'!$F$29,'ASETTW Future MgSal'!$J$29,'ASETTW Future MgSal'!$N$29,'ASETTW Future MgSal'!$R$29,'ASETTW Future MgSal'!$V$29)</c:f>
              <c:numCache>
                <c:formatCode>General</c:formatCode>
                <c:ptCount val="5"/>
                <c:pt idx="0">
                  <c:v>1.4869436157198344</c:v>
                </c:pt>
                <c:pt idx="1">
                  <c:v>1.3981570382144894</c:v>
                </c:pt>
                <c:pt idx="2">
                  <c:v>1.3401533790436495</c:v>
                </c:pt>
                <c:pt idx="3">
                  <c:v>1.2993137844534066</c:v>
                </c:pt>
                <c:pt idx="4">
                  <c:v>1.2623270302808089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048-4555-892B-9C85EEC9FB56}"/>
            </c:ext>
          </c:extLst>
        </c:ser>
        <c:ser>
          <c:idx val="28"/>
          <c:order val="29"/>
          <c:tx>
            <c:strRef>
              <c:f>'ASETTW Future MgSal'!$A$30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MgSal'!$D$30:$W$30</c15:sqref>
                  </c15:fullRef>
                </c:ext>
              </c:extLst>
              <c:f>('ASETTW Future MgSal'!$F$30,'ASETTW Future MgSal'!$J$30,'ASETTW Future MgSal'!$N$30,'ASETTW Future MgSal'!$R$30,'ASETTW Future MgSal'!$V$30)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048-4555-892B-9C85EEC9FB56}"/>
            </c:ext>
          </c:extLst>
        </c:ser>
        <c:ser>
          <c:idx val="29"/>
          <c:order val="30"/>
          <c:tx>
            <c:strRef>
              <c:f>'ASETTW Future MgSal'!$A$31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MgSal'!$D$31:$W$31</c15:sqref>
                  </c15:fullRef>
                </c:ext>
              </c:extLst>
              <c:f>('ASETTW Future MgSal'!$F$31,'ASETTW Future MgSal'!$J$31,'ASETTW Future MgSal'!$N$31,'ASETTW Future MgSal'!$R$31,'ASETTW Future MgSal'!$V$31)</c:f>
              <c:numCache>
                <c:formatCode>General</c:formatCode>
                <c:ptCount val="5"/>
                <c:pt idx="0">
                  <c:v>1.5397546584479382</c:v>
                </c:pt>
                <c:pt idx="1">
                  <c:v>1.4737191860350545</c:v>
                </c:pt>
                <c:pt idx="2">
                  <c:v>1.4120797192334555</c:v>
                </c:pt>
                <c:pt idx="3">
                  <c:v>1.3612709254420299</c:v>
                </c:pt>
                <c:pt idx="4">
                  <c:v>1.3025497417910827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048-4555-892B-9C85EEC9FB56}"/>
            </c:ext>
          </c:extLst>
        </c:ser>
        <c:ser>
          <c:idx val="30"/>
          <c:order val="31"/>
          <c:tx>
            <c:strRef>
              <c:f>'ASETTW Future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MgSal'!$D$32:$W$32</c15:sqref>
                  </c15:fullRef>
                </c:ext>
              </c:extLst>
              <c:f>('ASETTW Future MgSal'!$F$32,'ASETTW Future MgSal'!$J$32,'ASETTW Future MgSal'!$N$32,'ASETTW Future MgSal'!$R$32,'ASETTW Future MgSal'!$V$32)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048-4555-892B-9C85EEC9FB56}"/>
            </c:ext>
          </c:extLst>
        </c:ser>
        <c:ser>
          <c:idx val="31"/>
          <c:order val="32"/>
          <c:tx>
            <c:strRef>
              <c:f>'ASETTW Future MgSal'!$A$33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MgSal'!$D$33:$W$33</c15:sqref>
                  </c15:fullRef>
                </c:ext>
              </c:extLst>
              <c:f>('ASETTW Future MgSal'!$F$33,'ASETTW Future MgSal'!$J$33,'ASETTW Future MgSal'!$N$33,'ASETTW Future MgSal'!$R$33,'ASETTW Future MgSal'!$V$33)</c:f>
              <c:numCache>
                <c:formatCode>General</c:formatCode>
                <c:ptCount val="5"/>
                <c:pt idx="0">
                  <c:v>1.5762183639074006</c:v>
                </c:pt>
                <c:pt idx="1">
                  <c:v>1.5069032693744402</c:v>
                </c:pt>
                <c:pt idx="2">
                  <c:v>1.4383301452963042</c:v>
                </c:pt>
                <c:pt idx="3">
                  <c:v>1.374478880461659</c:v>
                </c:pt>
                <c:pt idx="4">
                  <c:v>1.3254116192032863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048-4555-892B-9C85EEC9FB56}"/>
            </c:ext>
          </c:extLst>
        </c:ser>
        <c:ser>
          <c:idx val="32"/>
          <c:order val="33"/>
          <c:tx>
            <c:strRef>
              <c:f>'ASETTW Future MgSal'!$A$34</c:f>
              <c:strCache>
                <c:ptCount val="1"/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MgSal'!$D$34:$W$34</c15:sqref>
                  </c15:fullRef>
                </c:ext>
              </c:extLst>
              <c:f>('ASETTW Future MgSal'!$F$34,'ASETTW Future MgSal'!$J$34,'ASETTW Future MgSal'!$N$34,'ASETTW Future MgSal'!$R$34,'ASETTW Future MgSal'!$V$34)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048-4555-892B-9C85EEC9FB56}"/>
            </c:ext>
          </c:extLst>
        </c:ser>
        <c:ser>
          <c:idx val="33"/>
          <c:order val="34"/>
          <c:tx>
            <c:strRef>
              <c:f>'ASETTW Future MgSal'!$A$35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MgSal'!$D$35:$W$35</c15:sqref>
                  </c15:fullRef>
                </c:ext>
              </c:extLst>
              <c:f>('ASETTW Future MgSal'!$F$35,'ASETTW Future MgSal'!$J$35,'ASETTW Future MgSal'!$N$35,'ASETTW Future MgSal'!$R$35,'ASETTW Future MgSal'!$V$35)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048-4555-892B-9C85EEC9FB56}"/>
            </c:ext>
          </c:extLst>
        </c:ser>
        <c:ser>
          <c:idx val="34"/>
          <c:order val="35"/>
          <c:tx>
            <c:strRef>
              <c:f>'ASETTW Future MgSal'!$A$36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MgSal'!$D$36:$W$36</c15:sqref>
                  </c15:fullRef>
                </c:ext>
              </c:extLst>
              <c:f>('ASETTW Future MgSal'!$F$36,'ASETTW Future MgSal'!$J$36,'ASETTW Future MgSal'!$N$36,'ASETTW Future MgSal'!$R$36,'ASETTW Future MgSal'!$V$36)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048-4555-892B-9C85EEC9FB56}"/>
            </c:ext>
          </c:extLst>
        </c:ser>
        <c:ser>
          <c:idx val="35"/>
          <c:order val="36"/>
          <c:tx>
            <c:strRef>
              <c:f>'ASETTW Future MgSal'!$A$37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MgSal'!$D$37:$W$37</c15:sqref>
                  </c15:fullRef>
                </c:ext>
              </c:extLst>
              <c:f>('ASETTW Future MgSal'!$F$37,'ASETTW Future MgSal'!$J$37,'ASETTW Future MgSal'!$N$37,'ASETTW Future MgSal'!$R$37,'ASETTW Future MgSal'!$V$37)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048-4555-892B-9C85EEC9FB56}"/>
            </c:ext>
          </c:extLst>
        </c:ser>
        <c:ser>
          <c:idx val="36"/>
          <c:order val="37"/>
          <c:tx>
            <c:strRef>
              <c:f>'ASETTW Future MgSal'!$A$38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MgSal'!$D$38:$W$38</c15:sqref>
                  </c15:fullRef>
                </c:ext>
              </c:extLst>
              <c:f>('ASETTW Future MgSal'!$F$38,'ASETTW Future MgSal'!$J$38,'ASETTW Future MgSal'!$N$38,'ASETTW Future MgSal'!$R$38,'ASETTW Future MgSal'!$V$38)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048-4555-892B-9C85EEC9FB56}"/>
            </c:ext>
          </c:extLst>
        </c:ser>
        <c:ser>
          <c:idx val="37"/>
          <c:order val="38"/>
          <c:tx>
            <c:strRef>
              <c:f>'ASETTW Future MgSal'!$A$39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MgSal'!$D$39:$W$39</c15:sqref>
                  </c15:fullRef>
                </c:ext>
              </c:extLst>
              <c:f>('ASETTW Future MgSal'!$F$39,'ASETTW Future MgSal'!$J$39,'ASETTW Future MgSal'!$N$39,'ASETTW Future MgSal'!$R$39,'ASETTW Future MgSal'!$V$39)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048-4555-892B-9C85EEC9FB56}"/>
            </c:ext>
          </c:extLst>
        </c:ser>
        <c:ser>
          <c:idx val="38"/>
          <c:order val="39"/>
          <c:tx>
            <c:strRef>
              <c:f>'ASETTW Future MgSal'!$A$40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MgSal'!$D$40:$W$40</c15:sqref>
                  </c15:fullRef>
                </c:ext>
              </c:extLst>
              <c:f>('ASETTW Future MgSal'!$F$40,'ASETTW Future MgSal'!$J$40,'ASETTW Future MgSal'!$N$40,'ASETTW Future MgSal'!$R$40,'ASETTW Future MgSal'!$V$40)</c:f>
              <c:numCache>
                <c:formatCode>General</c:formatCode>
                <c:ptCount val="5"/>
                <c:pt idx="0">
                  <c:v>1.1362941320681785</c:v>
                </c:pt>
                <c:pt idx="1">
                  <c:v>1.0755031147910046</c:v>
                </c:pt>
                <c:pt idx="2">
                  <c:v>1.0189931914919765</c:v>
                </c:pt>
                <c:pt idx="3">
                  <c:v>0.97863378706999393</c:v>
                </c:pt>
                <c:pt idx="4">
                  <c:v>0.93971885828189439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048-4555-892B-9C85EEC9FB56}"/>
            </c:ext>
          </c:extLst>
        </c:ser>
        <c:ser>
          <c:idx val="39"/>
          <c:order val="40"/>
          <c:tx>
            <c:strRef>
              <c:f>'ASETTW Future MgSal'!$A$41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MgSal'!$D$41:$W$41</c15:sqref>
                  </c15:fullRef>
                </c:ext>
              </c:extLst>
              <c:f>('ASETTW Future MgSal'!$F$41,'ASETTW Future MgSal'!$J$41,'ASETTW Future MgSal'!$N$41,'ASETTW Future MgSal'!$R$41,'ASETTW Future MgSal'!$V$41)</c:f>
              <c:numCache>
                <c:formatCode>General</c:formatCode>
                <c:ptCount val="5"/>
                <c:pt idx="0">
                  <c:v>1.2162836284989971</c:v>
                </c:pt>
                <c:pt idx="1">
                  <c:v>1.1311760803665609</c:v>
                </c:pt>
                <c:pt idx="2">
                  <c:v>1.0689817783820816</c:v>
                </c:pt>
                <c:pt idx="3">
                  <c:v>1.0275999272726188</c:v>
                </c:pt>
                <c:pt idx="4">
                  <c:v>0.97885456337463206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048-4555-892B-9C85EEC9FB56}"/>
            </c:ext>
          </c:extLst>
        </c:ser>
        <c:ser>
          <c:idx val="40"/>
          <c:order val="41"/>
          <c:tx>
            <c:strRef>
              <c:f>'ASETTW Future MgSal'!$A$42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MgSal'!$D$42:$W$42</c15:sqref>
                  </c15:fullRef>
                </c:ext>
              </c:extLst>
              <c:f>('ASETTW Future MgSal'!$F$42,'ASETTW Future MgSal'!$J$42,'ASETTW Future MgSal'!$N$42,'ASETTW Future MgSal'!$R$42,'ASETTW Future MgSal'!$V$42)</c:f>
              <c:numCache>
                <c:formatCode>General</c:formatCode>
                <c:ptCount val="5"/>
                <c:pt idx="0">
                  <c:v>1.1766909839352211</c:v>
                </c:pt>
                <c:pt idx="1">
                  <c:v>1.1091802631741594</c:v>
                </c:pt>
                <c:pt idx="2">
                  <c:v>1.0401018275773062</c:v>
                </c:pt>
                <c:pt idx="3">
                  <c:v>0.99163225722896375</c:v>
                </c:pt>
                <c:pt idx="4">
                  <c:v>0.94883205314261188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048-4555-892B-9C85EEC9FB56}"/>
            </c:ext>
          </c:extLst>
        </c:ser>
        <c:ser>
          <c:idx val="41"/>
          <c:order val="42"/>
          <c:tx>
            <c:strRef>
              <c:f>'ASETTW Future MgSal'!$A$43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MgSal'!$D$43:$W$43</c15:sqref>
                  </c15:fullRef>
                </c:ext>
              </c:extLst>
              <c:f>('ASETTW Future MgSal'!$F$43,'ASETTW Future MgSal'!$J$43,'ASETTW Future MgSal'!$N$43,'ASETTW Future MgSal'!$R$43,'ASETTW Future MgSal'!$V$43)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048-4555-892B-9C85EEC9FB56}"/>
            </c:ext>
          </c:extLst>
        </c:ser>
        <c:ser>
          <c:idx val="42"/>
          <c:order val="43"/>
          <c:tx>
            <c:strRef>
              <c:f>'ASETTW Future MgSal'!$A$44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MgSal'!$D$44:$W$44</c15:sqref>
                  </c15:fullRef>
                </c:ext>
              </c:extLst>
              <c:f>('ASETTW Future MgSal'!$F$44,'ASETTW Future MgSal'!$J$44,'ASETTW Future MgSal'!$N$44,'ASETTW Future MgSal'!$R$44,'ASETTW Future MgSal'!$V$44)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048-4555-892B-9C85EEC9FB56}"/>
            </c:ext>
          </c:extLst>
        </c:ser>
        <c:ser>
          <c:idx val="43"/>
          <c:order val="44"/>
          <c:tx>
            <c:strRef>
              <c:f>'ASETTW Future MgSal'!$A$45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MgSal'!$D$45:$W$45</c15:sqref>
                  </c15:fullRef>
                </c:ext>
              </c:extLst>
              <c:f>('ASETTW Future MgSal'!$F$45,'ASETTW Future MgSal'!$J$45,'ASETTW Future MgSal'!$N$45,'ASETTW Future MgSal'!$R$45,'ASETTW Future MgSal'!$V$45)</c:f>
              <c:numCache>
                <c:formatCode>General</c:formatCode>
                <c:ptCount val="5"/>
                <c:pt idx="0">
                  <c:v>1.235114651298548</c:v>
                </c:pt>
                <c:pt idx="1">
                  <c:v>1.1747023671719985</c:v>
                </c:pt>
                <c:pt idx="2">
                  <c:v>1.1208659171560353</c:v>
                </c:pt>
                <c:pt idx="3">
                  <c:v>1.0772135439746455</c:v>
                </c:pt>
                <c:pt idx="4">
                  <c:v>1.0414631845836635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048-4555-892B-9C85EEC9FB56}"/>
            </c:ext>
          </c:extLst>
        </c:ser>
        <c:ser>
          <c:idx val="44"/>
          <c:order val="45"/>
          <c:tx>
            <c:strRef>
              <c:f>'ASETTW Future MgSal'!$A$46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MgSal'!$D$46:$W$46</c15:sqref>
                  </c15:fullRef>
                </c:ext>
              </c:extLst>
              <c:f>('ASETTW Future MgSal'!$F$46,'ASETTW Future MgSal'!$J$46,'ASETTW Future MgSal'!$N$46,'ASETTW Future MgSal'!$R$46,'ASETTW Future MgSal'!$V$46)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048-4555-892B-9C85EEC9FB56}"/>
            </c:ext>
          </c:extLst>
        </c:ser>
        <c:ser>
          <c:idx val="45"/>
          <c:order val="46"/>
          <c:tx>
            <c:strRef>
              <c:f>'ASETTW Future MgSal'!$A$47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MgSal'!$D$47:$W$47</c15:sqref>
                  </c15:fullRef>
                </c:ext>
              </c:extLst>
              <c:f>('ASETTW Future MgSal'!$F$47,'ASETTW Future MgSal'!$J$47,'ASETTW Future MgSal'!$N$47,'ASETTW Future MgSal'!$R$47,'ASETTW Future MgSal'!$V$47)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048-4555-892B-9C85EEC9FB56}"/>
            </c:ext>
          </c:extLst>
        </c:ser>
        <c:ser>
          <c:idx val="46"/>
          <c:order val="47"/>
          <c:tx>
            <c:strRef>
              <c:f>'ASETTW Future MgSal'!$A$48</c:f>
              <c:strCache>
                <c:ptCount val="1"/>
                <c:pt idx="0">
                  <c:v>Kyurem (White)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MgSal'!$D$48:$W$48</c15:sqref>
                  </c15:fullRef>
                </c:ext>
              </c:extLst>
              <c:f>('ASETTW Future MgSal'!$F$48,'ASETTW Future MgSal'!$J$48,'ASETTW Future MgSal'!$N$48,'ASETTW Future MgSal'!$R$48,'ASETTW Future MgSal'!$V$48)</c:f>
              <c:numCache>
                <c:formatCode>General</c:formatCode>
                <c:ptCount val="5"/>
                <c:pt idx="0">
                  <c:v>1.2663427282957613</c:v>
                </c:pt>
                <c:pt idx="1">
                  <c:v>1.2059549848290962</c:v>
                </c:pt>
                <c:pt idx="2">
                  <c:v>1.1481873769897017</c:v>
                </c:pt>
                <c:pt idx="3">
                  <c:v>1.1052306982217455</c:v>
                </c:pt>
                <c:pt idx="4">
                  <c:v>1.0703170840981424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048-4555-892B-9C85EEC9FB56}"/>
            </c:ext>
          </c:extLst>
        </c:ser>
        <c:ser>
          <c:idx val="47"/>
          <c:order val="48"/>
          <c:tx>
            <c:strRef>
              <c:f>'ASETTW Future MgSal'!$A$49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MgSal'!$D$49:$W$49</c15:sqref>
                  </c15:fullRef>
                </c:ext>
              </c:extLst>
              <c:f>('ASETTW Future MgSal'!$F$49,'ASETTW Future MgSal'!$J$49,'ASETTW Future MgSal'!$N$49,'ASETTW Future MgSal'!$R$49,'ASETTW Future MgSal'!$V$49)</c:f>
              <c:numCache>
                <c:formatCode>General</c:formatCode>
                <c:ptCount val="5"/>
                <c:pt idx="0">
                  <c:v>1.296992618815169</c:v>
                </c:pt>
                <c:pt idx="1">
                  <c:v>1.2450580297027736</c:v>
                </c:pt>
                <c:pt idx="2">
                  <c:v>1.1810448220746623</c:v>
                </c:pt>
                <c:pt idx="3">
                  <c:v>1.1374380909735393</c:v>
                </c:pt>
                <c:pt idx="4">
                  <c:v>1.1066327997159415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048-4555-892B-9C85EEC9FB56}"/>
            </c:ext>
          </c:extLst>
        </c:ser>
        <c:ser>
          <c:idx val="48"/>
          <c:order val="49"/>
          <c:tx>
            <c:strRef>
              <c:f>'ASETTW Future MgSal'!$A$50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MgSal'!$D$50:$W$50</c15:sqref>
                  </c15:fullRef>
                </c:ext>
              </c:extLst>
              <c:f>('ASETTW Future MgSal'!$F$50,'ASETTW Future MgSal'!$J$50,'ASETTW Future MgSal'!$N$50,'ASETTW Future MgSal'!$R$50,'ASETTW Future MgSal'!$V$50)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048-4555-892B-9C85EEC9FB56}"/>
            </c:ext>
          </c:extLst>
        </c:ser>
        <c:ser>
          <c:idx val="49"/>
          <c:order val="50"/>
          <c:tx>
            <c:strRef>
              <c:f>'ASETTW Future MgSal'!$A$51</c:f>
              <c:strCache>
                <c:ptCount val="1"/>
                <c:pt idx="0">
                  <c:v>Palkia</c:v>
                </c:pt>
              </c:strCache>
            </c:strRef>
          </c:tx>
          <c:spPr>
            <a:ln w="57150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MgSal'!$D$51:$W$51</c15:sqref>
                  </c15:fullRef>
                </c:ext>
              </c:extLst>
              <c:f>('ASETTW Future MgSal'!$F$51,'ASETTW Future MgSal'!$J$51,'ASETTW Future MgSal'!$N$51,'ASETTW Future MgSal'!$R$51,'ASETTW Future MgSal'!$V$51)</c:f>
              <c:numCache>
                <c:formatCode>General</c:formatCode>
                <c:ptCount val="5"/>
                <c:pt idx="0">
                  <c:v>1.302769819503526</c:v>
                </c:pt>
                <c:pt idx="1">
                  <c:v>1.228162563587647</c:v>
                </c:pt>
                <c:pt idx="2">
                  <c:v>1.163037829281097</c:v>
                </c:pt>
                <c:pt idx="3">
                  <c:v>1.1132666948437568</c:v>
                </c:pt>
                <c:pt idx="4">
                  <c:v>1.0783344057578481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048-4555-892B-9C85EEC9FB56}"/>
            </c:ext>
          </c:extLst>
        </c:ser>
        <c:ser>
          <c:idx val="50"/>
          <c:order val="51"/>
          <c:tx>
            <c:strRef>
              <c:f>'ASETTW Future MgSal'!$A$52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MgSal'!$D$52:$W$52</c15:sqref>
                  </c15:fullRef>
                </c:ext>
              </c:extLst>
              <c:f>('ASETTW Future MgSal'!$F$52,'ASETTW Future MgSal'!$J$52,'ASETTW Future MgSal'!$N$52,'ASETTW Future MgSal'!$R$52,'ASETTW Future MgSal'!$V$52)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048-4555-892B-9C85EEC9FB56}"/>
            </c:ext>
          </c:extLst>
        </c:ser>
        <c:ser>
          <c:idx val="51"/>
          <c:order val="52"/>
          <c:tx>
            <c:strRef>
              <c:f>'ASETTW Future MgSal'!$A$53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MgSal'!$D$53:$W$53</c15:sqref>
                  </c15:fullRef>
                </c:ext>
              </c:extLst>
              <c:f>('ASETTW Future MgSal'!$F$53,'ASETTW Future MgSal'!$J$53,'ASETTW Future MgSal'!$N$53,'ASETTW Future MgSal'!$R$53,'ASETTW Future MgSal'!$V$53)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048-4555-892B-9C85EEC9FB56}"/>
            </c:ext>
          </c:extLst>
        </c:ser>
        <c:ser>
          <c:idx val="52"/>
          <c:order val="53"/>
          <c:tx>
            <c:strRef>
              <c:f>'ASETTW Future MgSal'!$A$54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MgSal'!$D$54:$W$54</c15:sqref>
                  </c15:fullRef>
                </c:ext>
              </c:extLst>
              <c:f>('ASETTW Future MgSal'!$F$54,'ASETTW Future MgSal'!$J$54,'ASETTW Future MgSal'!$N$54,'ASETTW Future MgSal'!$R$54,'ASETTW Future MgSal'!$V$54)</c:f>
              <c:numCache>
                <c:formatCode>General</c:formatCode>
                <c:ptCount val="5"/>
                <c:pt idx="0">
                  <c:v>1.3370902778152483</c:v>
                </c:pt>
                <c:pt idx="1">
                  <c:v>1.2719517313031665</c:v>
                </c:pt>
                <c:pt idx="2">
                  <c:v>1.2171858983093775</c:v>
                </c:pt>
                <c:pt idx="3">
                  <c:v>1.1711943317614513</c:v>
                </c:pt>
                <c:pt idx="4">
                  <c:v>1.1344072729176737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048-4555-892B-9C85EEC9FB56}"/>
            </c:ext>
          </c:extLst>
        </c:ser>
        <c:ser>
          <c:idx val="53"/>
          <c:order val="54"/>
          <c:tx>
            <c:strRef>
              <c:f>'ASETTW Future MgSal'!$A$55</c:f>
              <c:strCache>
                <c:ptCount val="1"/>
                <c:pt idx="0">
                  <c:v>Haxorus</c:v>
                </c:pt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MgSal'!$D$55:$W$55</c15:sqref>
                  </c15:fullRef>
                </c:ext>
              </c:extLst>
              <c:f>('ASETTW Future MgSal'!$F$55,'ASETTW Future MgSal'!$J$55,'ASETTW Future MgSal'!$N$55,'ASETTW Future MgSal'!$R$55,'ASETTW Future MgSal'!$V$55)</c:f>
              <c:numCache>
                <c:formatCode>General</c:formatCode>
                <c:ptCount val="5"/>
                <c:pt idx="0">
                  <c:v>1.3093417771225164</c:v>
                </c:pt>
                <c:pt idx="1">
                  <c:v>1.2438146164231241</c:v>
                </c:pt>
                <c:pt idx="2">
                  <c:v>1.1874006231589429</c:v>
                </c:pt>
                <c:pt idx="3">
                  <c:v>1.1346132791440982</c:v>
                </c:pt>
                <c:pt idx="4">
                  <c:v>1.0860157153640309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048-4555-892B-9C85EEC9FB56}"/>
            </c:ext>
          </c:extLst>
        </c:ser>
        <c:ser>
          <c:idx val="54"/>
          <c:order val="55"/>
          <c:tx>
            <c:strRef>
              <c:f>'ASETTW Future MgSal'!$A$56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MgSal'!$D$56:$W$56</c15:sqref>
                  </c15:fullRef>
                </c:ext>
              </c:extLst>
              <c:f>('ASETTW Future MgSal'!$F$56,'ASETTW Future MgSal'!$J$56,'ASETTW Future MgSal'!$N$56,'ASETTW Future MgSal'!$R$56,'ASETTW Future MgSal'!$V$56)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048-4555-892B-9C85EEC9FB56}"/>
            </c:ext>
          </c:extLst>
        </c:ser>
        <c:ser>
          <c:idx val="55"/>
          <c:order val="56"/>
          <c:tx>
            <c:strRef>
              <c:f>'ASETTW Future MgSal'!$A$57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MgSal'!$D$57:$W$57</c15:sqref>
                  </c15:fullRef>
                </c:ext>
              </c:extLst>
              <c:f>('ASETTW Future MgSal'!$F$57,'ASETTW Future MgSal'!$J$57,'ASETTW Future MgSal'!$N$57,'ASETTW Future MgSal'!$R$57,'ASETTW Future MgSal'!$V$57)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048-4555-892B-9C85EEC9FB56}"/>
            </c:ext>
          </c:extLst>
        </c:ser>
        <c:ser>
          <c:idx val="56"/>
          <c:order val="57"/>
          <c:tx>
            <c:strRef>
              <c:f>'ASETTW Future MgSal'!$A$58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MgSal'!$D$58:$W$58</c15:sqref>
                  </c15:fullRef>
                </c:ext>
              </c:extLst>
              <c:f>('ASETTW Future MgSal'!$F$58,'ASETTW Future MgSal'!$J$58,'ASETTW Future MgSal'!$N$58,'ASETTW Future MgSal'!$R$58,'ASETTW Future MgSal'!$V$58)</c:f>
              <c:numCache>
                <c:formatCode>General</c:formatCode>
                <c:ptCount val="5"/>
                <c:pt idx="0">
                  <c:v>1.3435316514853697</c:v>
                </c:pt>
                <c:pt idx="1">
                  <c:v>1.2654047332481932</c:v>
                </c:pt>
                <c:pt idx="2">
                  <c:v>1.2005654621029451</c:v>
                </c:pt>
                <c:pt idx="3">
                  <c:v>1.1461012071099794</c:v>
                </c:pt>
                <c:pt idx="4">
                  <c:v>1.0939486474346198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048-4555-892B-9C85EEC9FB56}"/>
            </c:ext>
          </c:extLst>
        </c:ser>
        <c:ser>
          <c:idx val="57"/>
          <c:order val="58"/>
          <c:tx>
            <c:strRef>
              <c:f>'ASETTW Future MgSal'!$A$59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MgSal'!$D$59:$W$59</c15:sqref>
                  </c15:fullRef>
                </c:ext>
              </c:extLst>
              <c:f>('ASETTW Future MgSal'!$F$59,'ASETTW Future MgSal'!$J$59,'ASETTW Future MgSal'!$N$59,'ASETTW Future MgSal'!$R$59,'ASETTW Future MgSal'!$V$59)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048-4555-892B-9C85EEC9FB56}"/>
            </c:ext>
          </c:extLst>
        </c:ser>
        <c:ser>
          <c:idx val="58"/>
          <c:order val="59"/>
          <c:tx>
            <c:strRef>
              <c:f>'ASETTW Future MgSal'!$A$60</c:f>
              <c:strCache>
                <c:ptCount val="1"/>
                <c:pt idx="0">
                  <c:v>Dragapult</c:v>
                </c:pt>
              </c:strCache>
            </c:strRef>
          </c:tx>
          <c:spPr>
            <a:ln w="57150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MgSal'!$D$60:$W$60</c15:sqref>
                  </c15:fullRef>
                </c:ext>
              </c:extLst>
              <c:f>('ASETTW Future MgSal'!$F$60,'ASETTW Future MgSal'!$J$60,'ASETTW Future MgSal'!$N$60,'ASETTW Future MgSal'!$R$60,'ASETTW Future MgSal'!$V$60)</c:f>
              <c:numCache>
                <c:formatCode>General</c:formatCode>
                <c:ptCount val="5"/>
                <c:pt idx="0">
                  <c:v>1.3798214503964512</c:v>
                </c:pt>
                <c:pt idx="1">
                  <c:v>1.3159597971897985</c:v>
                </c:pt>
                <c:pt idx="2">
                  <c:v>1.240389345205738</c:v>
                </c:pt>
                <c:pt idx="3">
                  <c:v>1.1899227619483193</c:v>
                </c:pt>
                <c:pt idx="4">
                  <c:v>1.1378226670198324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048-4555-892B-9C85EEC9FB56}"/>
            </c:ext>
          </c:extLst>
        </c:ser>
        <c:ser>
          <c:idx val="59"/>
          <c:order val="60"/>
          <c:tx>
            <c:strRef>
              <c:f>'ASETTW Future MgSal'!$A$61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MgSal'!$D$61:$W$61</c15:sqref>
                  </c15:fullRef>
                </c:ext>
              </c:extLst>
              <c:f>('ASETTW Future MgSal'!$F$61,'ASETTW Future MgSal'!$J$61,'ASETTW Future MgSal'!$N$61,'ASETTW Future MgSal'!$R$61,'ASETTW Future MgSal'!$V$61)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4048-4555-892B-9C85EEC9FB56}"/>
            </c:ext>
          </c:extLst>
        </c:ser>
        <c:ser>
          <c:idx val="60"/>
          <c:order val="61"/>
          <c:tx>
            <c:strRef>
              <c:f>'ASETTW Future MgSal'!$A$62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MgSal'!$D$62:$W$62</c15:sqref>
                  </c15:fullRef>
                </c:ext>
              </c:extLst>
              <c:f>('ASETTW Future MgSal'!$F$62,'ASETTW Future MgSal'!$J$62,'ASETTW Future MgSal'!$N$62,'ASETTW Future MgSal'!$R$62,'ASETTW Future MgSal'!$V$62)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4048-4555-892B-9C85EEC9FB56}"/>
            </c:ext>
          </c:extLst>
        </c:ser>
        <c:ser>
          <c:idx val="61"/>
          <c:order val="62"/>
          <c:tx>
            <c:strRef>
              <c:f>'ASETTW Future MgSal'!$A$63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MgSal'!$D$63:$W$63</c15:sqref>
                  </c15:fullRef>
                </c:ext>
              </c:extLst>
              <c:f>('ASETTW Future MgSal'!$F$63,'ASETTW Future MgSal'!$J$63,'ASETTW Future MgSal'!$N$63,'ASETTW Future MgSal'!$R$63,'ASETTW Future MgSal'!$V$63)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4048-4555-892B-9C85EEC9FB56}"/>
            </c:ext>
          </c:extLst>
        </c:ser>
        <c:ser>
          <c:idx val="62"/>
          <c:order val="63"/>
          <c:tx>
            <c:strRef>
              <c:f>'ASETTW Future MgSal'!$A$64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MgSal'!$D$64:$W$64</c15:sqref>
                  </c15:fullRef>
                </c:ext>
              </c:extLst>
              <c:f>('ASETTW Future MgSal'!$F$64,'ASETTW Future MgSal'!$J$64,'ASETTW Future MgSal'!$N$64,'ASETTW Future MgSal'!$R$64,'ASETTW Future MgSal'!$V$64)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4048-4555-892B-9C85EEC9FB56}"/>
            </c:ext>
          </c:extLst>
        </c:ser>
        <c:ser>
          <c:idx val="63"/>
          <c:order val="64"/>
          <c:tx>
            <c:strRef>
              <c:f>'ASETTW Future MgSal'!$A$65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MgSal'!$D$65:$W$65</c15:sqref>
                  </c15:fullRef>
                </c:ext>
              </c:extLst>
              <c:f>('ASETTW Future MgSal'!$F$65,'ASETTW Future MgSal'!$J$65,'ASETTW Future MgSal'!$N$65,'ASETTW Future MgSal'!$R$65,'ASETTW Future MgSal'!$V$65)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4048-4555-892B-9C85EEC9FB56}"/>
            </c:ext>
          </c:extLst>
        </c:ser>
        <c:ser>
          <c:idx val="64"/>
          <c:order val="65"/>
          <c:tx>
            <c:strRef>
              <c:f>'ASETTW Future MgSal'!$A$66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MgSal'!$D$66:$W$66</c15:sqref>
                  </c15:fullRef>
                </c:ext>
              </c:extLst>
              <c:f>('ASETTW Future MgSal'!$F$66,'ASETTW Future MgSal'!$J$66,'ASETTW Future MgSal'!$N$66,'ASETTW Future MgSal'!$R$66,'ASETTW Future MgSal'!$V$66)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4048-4555-892B-9C85EEC9FB56}"/>
            </c:ext>
          </c:extLst>
        </c:ser>
        <c:ser>
          <c:idx val="65"/>
          <c:order val="66"/>
          <c:tx>
            <c:strRef>
              <c:f>'ASETTW Future MgSal'!$A$67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MgSal'!$D$67:$W$67</c15:sqref>
                  </c15:fullRef>
                </c:ext>
              </c:extLst>
              <c:f>('ASETTW Future MgSal'!$F$67,'ASETTW Future MgSal'!$J$67,'ASETTW Future MgSal'!$N$67,'ASETTW Future MgSal'!$R$67,'ASETTW Future MgSal'!$V$67)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4048-4555-892B-9C85EEC9FB56}"/>
            </c:ext>
          </c:extLst>
        </c:ser>
        <c:ser>
          <c:idx val="66"/>
          <c:order val="67"/>
          <c:tx>
            <c:strRef>
              <c:f>'ASETTW Future MgSal'!$A$68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MgSal'!$D$68:$W$68</c15:sqref>
                  </c15:fullRef>
                </c:ext>
              </c:extLst>
              <c:f>('ASETTW Future MgSal'!$F$68,'ASETTW Future MgSal'!$J$68,'ASETTW Future MgSal'!$N$68,'ASETTW Future MgSal'!$R$68,'ASETTW Future MgSal'!$V$68)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048-4555-892B-9C85EEC9FB56}"/>
            </c:ext>
          </c:extLst>
        </c:ser>
        <c:ser>
          <c:idx val="67"/>
          <c:order val="68"/>
          <c:tx>
            <c:strRef>
              <c:f>'ASETTW Future MgSal'!$A$69</c:f>
              <c:strCache>
                <c:ptCount val="1"/>
                <c:pt idx="0">
                  <c:v>Duraludon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MgSal'!$D$69:$W$69</c15:sqref>
                  </c15:fullRef>
                </c:ext>
              </c:extLst>
              <c:f>('ASETTW Future MgSal'!$F$69,'ASETTW Future MgSal'!$J$69,'ASETTW Future MgSal'!$N$69,'ASETTW Future MgSal'!$R$69,'ASETTW Future MgSal'!$V$69)</c:f>
              <c:numCache>
                <c:formatCode>General</c:formatCode>
                <c:ptCount val="5"/>
                <c:pt idx="0">
                  <c:v>1.5166056886354855</c:v>
                </c:pt>
                <c:pt idx="1">
                  <c:v>1.4401838342201907</c:v>
                </c:pt>
                <c:pt idx="2">
                  <c:v>1.3860538456587292</c:v>
                </c:pt>
                <c:pt idx="3">
                  <c:v>1.3251442845635544</c:v>
                </c:pt>
                <c:pt idx="4">
                  <c:v>1.2869840426753727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4048-4555-892B-9C85EEC9FB56}"/>
            </c:ext>
          </c:extLst>
        </c:ser>
        <c:ser>
          <c:idx val="68"/>
          <c:order val="69"/>
          <c:tx>
            <c:strRef>
              <c:f>'ASETTW Future MgSal'!$A$70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MgSal'!$D$70:$W$70</c15:sqref>
                  </c15:fullRef>
                </c:ext>
              </c:extLst>
              <c:f>('ASETTW Future MgSal'!$F$70,'ASETTW Future MgSal'!$J$70,'ASETTW Future MgSal'!$N$70,'ASETTW Future MgSal'!$R$70,'ASETTW Future MgSal'!$V$70)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4048-4555-892B-9C85EEC9FB56}"/>
            </c:ext>
          </c:extLst>
        </c:ser>
        <c:ser>
          <c:idx val="69"/>
          <c:order val="70"/>
          <c:tx>
            <c:strRef>
              <c:f>'ASETTW Future MgSal'!$A$71</c:f>
              <c:strCache>
                <c:ptCount val="1"/>
                <c:pt idx="0">
                  <c:v>Naganadel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MgSal'!$D$71:$W$71</c15:sqref>
                  </c15:fullRef>
                </c:ext>
              </c:extLst>
              <c:f>('ASETTW Future MgSal'!$F$71,'ASETTW Future MgSal'!$J$71,'ASETTW Future MgSal'!$N$71,'ASETTW Future MgSal'!$R$71,'ASETTW Future MgSal'!$V$71)</c:f>
              <c:numCache>
                <c:formatCode>General</c:formatCode>
                <c:ptCount val="5"/>
                <c:pt idx="0">
                  <c:v>1.5304746346841489</c:v>
                </c:pt>
                <c:pt idx="1">
                  <c:v>1.4405085242192099</c:v>
                </c:pt>
                <c:pt idx="2">
                  <c:v>1.3558914733137084</c:v>
                </c:pt>
                <c:pt idx="3">
                  <c:v>1.2971185957763196</c:v>
                </c:pt>
                <c:pt idx="4">
                  <c:v>1.2265862385574557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4048-4555-892B-9C85EEC9FB56}"/>
            </c:ext>
          </c:extLst>
        </c:ser>
        <c:ser>
          <c:idx val="70"/>
          <c:order val="71"/>
          <c:tx>
            <c:strRef>
              <c:f>'ASETTW Future MgSal'!$A$72</c:f>
              <c:strCache>
                <c:ptCount val="1"/>
                <c:pt idx="0">
                  <c:v>Kommo-o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MgSal'!$D$72:$W$72</c15:sqref>
                  </c15:fullRef>
                </c:ext>
              </c:extLst>
              <c:f>('ASETTW Future MgSal'!$F$72,'ASETTW Future MgSal'!$J$72,'ASETTW Future MgSal'!$N$72,'ASETTW Future MgSal'!$R$72,'ASETTW Future MgSal'!$V$72)</c:f>
              <c:numCache>
                <c:formatCode>General</c:formatCode>
                <c:ptCount val="5"/>
                <c:pt idx="0">
                  <c:v>1.6036791823147727</c:v>
                </c:pt>
                <c:pt idx="1">
                  <c:v>1.5136785330985685</c:v>
                </c:pt>
                <c:pt idx="2">
                  <c:v>1.4479884133188579</c:v>
                </c:pt>
                <c:pt idx="3">
                  <c:v>1.3944406729585166</c:v>
                </c:pt>
                <c:pt idx="4">
                  <c:v>1.3479876325625675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4048-4555-892B-9C85EEC9FB56}"/>
            </c:ext>
          </c:extLst>
        </c:ser>
        <c:ser>
          <c:idx val="71"/>
          <c:order val="72"/>
          <c:tx>
            <c:strRef>
              <c:f>'ASETTW Future MgSal'!$A$73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MgSal'!$D$73:$W$73</c15:sqref>
                  </c15:fullRef>
                </c:ext>
              </c:extLst>
              <c:f>('ASETTW Future MgSal'!$F$73,'ASETTW Future MgSal'!$J$73,'ASETTW Future MgSal'!$N$73,'ASETTW Future MgSal'!$R$73,'ASETTW Future MgSal'!$V$73)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4048-4555-892B-9C85EEC9FB56}"/>
            </c:ext>
          </c:extLst>
        </c:ser>
        <c:ser>
          <c:idx val="72"/>
          <c:order val="73"/>
          <c:tx>
            <c:strRef>
              <c:f>'ASETTW Future MgSal'!$A$74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MgSal'!$D$74:$W$74</c15:sqref>
                  </c15:fullRef>
                </c:ext>
              </c:extLst>
              <c:f>('ASETTW Future MgSal'!$F$74,'ASETTW Future MgSal'!$J$74,'ASETTW Future MgSal'!$N$74,'ASETTW Future MgSal'!$R$74,'ASETTW Future MgSal'!$V$74)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4048-4555-892B-9C85EEC9FB56}"/>
            </c:ext>
          </c:extLst>
        </c:ser>
        <c:ser>
          <c:idx val="73"/>
          <c:order val="74"/>
          <c:tx>
            <c:strRef>
              <c:f>'ASETTW Future MgSal'!$A$75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MgSal'!$D$75:$W$75</c15:sqref>
                  </c15:fullRef>
                </c:ext>
              </c:extLst>
              <c:f>('ASETTW Future MgSal'!$F$75,'ASETTW Future MgSal'!$J$75,'ASETTW Future MgSal'!$N$75,'ASETTW Future MgSal'!$R$75,'ASETTW Future MgSal'!$V$75)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4048-4555-892B-9C85EEC9FB56}"/>
            </c:ext>
          </c:extLst>
        </c:ser>
        <c:ser>
          <c:idx val="74"/>
          <c:order val="75"/>
          <c:tx>
            <c:strRef>
              <c:f>'ASETTW Future MgSal'!$A$76</c:f>
              <c:strCache>
                <c:ptCount val="1"/>
                <c:pt idx="0">
                  <c:v>Dialga (Origin Forme)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MgSal'!$D$76:$W$76</c15:sqref>
                  </c15:fullRef>
                </c:ext>
              </c:extLst>
              <c:f>('ASETTW Future MgSal'!$F$76,'ASETTW Future MgSal'!$J$76,'ASETTW Future MgSal'!$N$76,'ASETTW Future MgSal'!$R$76,'ASETTW Future MgSal'!$V$76)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4048-4555-892B-9C85EEC9FB56}"/>
            </c:ext>
          </c:extLst>
        </c:ser>
        <c:ser>
          <c:idx val="75"/>
          <c:order val="76"/>
          <c:tx>
            <c:strRef>
              <c:f>'ASETTW Future MgSal'!$A$77</c:f>
              <c:strCache>
                <c:ptCount val="1"/>
                <c:pt idx="0">
                  <c:v>Dialga (Origin Forme)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MgSal'!$D$77:$W$77</c15:sqref>
                  </c15:fullRef>
                </c:ext>
              </c:extLst>
              <c:f>('ASETTW Future MgSal'!$F$77,'ASETTW Future MgSal'!$J$77,'ASETTW Future MgSal'!$N$77,'ASETTW Future MgSal'!$R$77,'ASETTW Future MgSal'!$V$77)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4048-4555-892B-9C85EEC9FB56}"/>
            </c:ext>
          </c:extLst>
        </c:ser>
        <c:ser>
          <c:idx val="76"/>
          <c:order val="77"/>
          <c:tx>
            <c:strRef>
              <c:f>'ASETTW Future MgSal'!$A$78</c:f>
              <c:strCache>
                <c:ptCount val="1"/>
                <c:pt idx="0">
                  <c:v>Palkia (Origin Forme)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MgSal'!$D$78:$W$78</c15:sqref>
                  </c15:fullRef>
                </c:ext>
              </c:extLst>
              <c:f>('ASETTW Future MgSal'!$F$78,'ASETTW Future MgSal'!$J$78,'ASETTW Future MgSal'!$N$78,'ASETTW Future MgSal'!$R$78,'ASETTW Future MgSal'!$V$78)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4048-4555-892B-9C85EEC9FB56}"/>
            </c:ext>
          </c:extLst>
        </c:ser>
        <c:ser>
          <c:idx val="77"/>
          <c:order val="78"/>
          <c:tx>
            <c:strRef>
              <c:f>'ASETTW Future MgSal'!$A$79</c:f>
              <c:strCache>
                <c:ptCount val="1"/>
                <c:pt idx="0">
                  <c:v>Palkia (Origin Forme)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MgSal'!$D$79:$W$79</c15:sqref>
                  </c15:fullRef>
                </c:ext>
              </c:extLst>
              <c:f>('ASETTW Future MgSal'!$F$79,'ASETTW Future MgSal'!$J$79,'ASETTW Future MgSal'!$N$79,'ASETTW Future MgSal'!$R$79,'ASETTW Future MgSal'!$V$79)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4048-4555-892B-9C85EEC9FB56}"/>
            </c:ext>
          </c:extLst>
        </c:ser>
        <c:ser>
          <c:idx val="78"/>
          <c:order val="79"/>
          <c:tx>
            <c:strRef>
              <c:f>'ASETTW Future MgSal'!$A$80</c:f>
              <c:strCache>
                <c:ptCount val="1"/>
                <c:pt idx="0">
                  <c:v>Zygarde (50% Forme)</c:v>
                </c:pt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MgSal'!$D$80:$W$80</c15:sqref>
                  </c15:fullRef>
                </c:ext>
              </c:extLst>
              <c:f>('ASETTW Future MgSal'!$F$80,'ASETTW Future MgSal'!$J$80,'ASETTW Future MgSal'!$N$80,'ASETTW Future MgSal'!$R$80,'ASETTW Future MgSal'!$V$80)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4048-4555-892B-9C85EEC9FB56}"/>
            </c:ext>
          </c:extLst>
        </c:ser>
        <c:ser>
          <c:idx val="79"/>
          <c:order val="80"/>
          <c:tx>
            <c:strRef>
              <c:f>'ASETTW Future MgSal'!$A$81</c:f>
              <c:strCache>
                <c:ptCount val="1"/>
                <c:pt idx="0">
                  <c:v>Baxcalibur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MgSal'!$D$81:$W$81</c15:sqref>
                  </c15:fullRef>
                </c:ext>
              </c:extLst>
              <c:f>('ASETTW Future MgSal'!$F$81,'ASETTW Future MgSal'!$J$81,'ASETTW Future MgSal'!$N$81,'ASETTW Future MgSal'!$R$81,'ASETTW Future MgSal'!$V$81)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4048-4555-892B-9C85EEC9FB56}"/>
            </c:ext>
          </c:extLst>
        </c:ser>
        <c:ser>
          <c:idx val="80"/>
          <c:order val="81"/>
          <c:tx>
            <c:strRef>
              <c:f>'ASETTW Future MgSal'!$A$82</c:f>
              <c:strCache>
                <c:ptCount val="1"/>
                <c:pt idx="0">
                  <c:v>Roaring Moon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MgSal'!$D$82:$W$82</c15:sqref>
                  </c15:fullRef>
                </c:ext>
              </c:extLst>
              <c:f>('ASETTW Future MgSal'!$F$82,'ASETTW Future MgSal'!$J$82,'ASETTW Future MgSal'!$N$82,'ASETTW Future MgSal'!$R$82,'ASETTW Future MgSal'!$V$82)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4048-4555-892B-9C85EEC9FB56}"/>
            </c:ext>
          </c:extLst>
        </c:ser>
        <c:ser>
          <c:idx val="81"/>
          <c:order val="82"/>
          <c:tx>
            <c:strRef>
              <c:f>'ASETTW Future MgSal'!$A$83</c:f>
              <c:strCache>
                <c:ptCount val="1"/>
                <c:pt idx="0">
                  <c:v>Koraidon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MgSal'!$D$83:$W$83</c15:sqref>
                  </c15:fullRef>
                </c:ext>
              </c:extLst>
              <c:f>('ASETTW Future MgSal'!$F$83,'ASETTW Future MgSal'!$J$83,'ASETTW Future MgSal'!$N$83,'ASETTW Future MgSal'!$R$83,'ASETTW Future MgSal'!$V$83)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4048-4555-892B-9C85EEC9FB56}"/>
            </c:ext>
          </c:extLst>
        </c:ser>
        <c:ser>
          <c:idx val="82"/>
          <c:order val="83"/>
          <c:tx>
            <c:strRef>
              <c:f>'ASETTW Future MgSal'!$A$84</c:f>
              <c:strCache>
                <c:ptCount val="1"/>
                <c:pt idx="0">
                  <c:v>Miraidon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Future MgSal'!$D$1:$W$1</c15:sqref>
                  </c15:fullRef>
                </c:ext>
              </c:extLst>
              <c:f>('ASETTW Future MgSal'!$F$1,'ASETTW Future MgSal'!$J$1,'ASETTW Future MgSal'!$N$1,'ASETTW Future MgSal'!$R$1,'ASETTW Future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Future MgSal'!$D$84:$W$84</c15:sqref>
                  </c15:fullRef>
                </c:ext>
              </c:extLst>
              <c:f>('ASETTW Future MgSal'!$F$84,'ASETTW Future MgSal'!$J$84,'ASETTW Future MgSal'!$N$84,'ASETTW Future MgSal'!$R$84,'ASETTW Future MgSal'!$V$84)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4048-4555-892B-9C85EEC9F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'ASETTW Future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'ASETTW Future MgSal'!$D$1:$W$1</c15:sqref>
                        </c15:fullRef>
                        <c15:formulaRef>
                          <c15:sqref>('ASETTW Future MgSal'!$F$1,'ASETTW Future MgSal'!$J$1,'ASETTW Future MgSal'!$N$1,'ASETTW Future MgSal'!$R$1,'ASETTW Future MgSal'!$V$1)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'ASETTW Future MgSal'!$D$1:$W$1</c15:sqref>
                        </c15:fullRef>
                        <c15:formulaRef>
                          <c15:sqref>('ASETTW Future MgSal'!$F$1,'ASETTW Future MgSal'!$J$1,'ASETTW Future MgSal'!$N$1,'ASETTW Future MgSal'!$R$1,'ASETTW Future MgSal'!$V$1)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4048-4555-892B-9C85EEC9FB56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Equivalent Rating (ER)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 MgSal'!$A$2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MgSal'!$D$2:$W$2</c15:sqref>
                  </c15:fullRef>
                </c:ext>
              </c:extLst>
              <c:f>('DPS Future MgSal'!$D$2,'DPS Future MgSal'!$H$2,'DPS Future MgSal'!$L$2,'DPS Future MgSal'!$P$2,'DPS Future MgSal'!$T$2)</c:f>
              <c:numCache>
                <c:formatCode>General</c:formatCode>
                <c:ptCount val="5"/>
                <c:pt idx="0">
                  <c:v>43.65</c:v>
                </c:pt>
                <c:pt idx="1">
                  <c:v>46.22</c:v>
                </c:pt>
                <c:pt idx="2">
                  <c:v>48.74</c:v>
                </c:pt>
                <c:pt idx="3">
                  <c:v>50.96</c:v>
                </c:pt>
                <c:pt idx="4">
                  <c:v>53.21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1-4AE4-84C0-B07A8A4C5B22}"/>
            </c:ext>
          </c:extLst>
        </c:ser>
        <c:ser>
          <c:idx val="1"/>
          <c:order val="2"/>
          <c:tx>
            <c:strRef>
              <c:f>'DPS Future MgSal'!$A$3</c:f>
              <c:strCache>
                <c:ptCount val="1"/>
                <c:pt idx="0">
                  <c:v>Black Kyurem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MgSal'!$D$3:$W$3</c15:sqref>
                  </c15:fullRef>
                </c:ext>
              </c:extLst>
              <c:f>('DPS Future MgSal'!$D$3,'DPS Future MgSal'!$H$3,'DPS Future MgSal'!$L$3,'DPS Future MgSal'!$P$3,'DPS Future MgSal'!$T$3)</c:f>
              <c:numCache>
                <c:formatCode>General</c:formatCode>
                <c:ptCount val="5"/>
                <c:pt idx="0">
                  <c:v>44.32</c:v>
                </c:pt>
                <c:pt idx="1">
                  <c:v>46.96</c:v>
                </c:pt>
                <c:pt idx="2">
                  <c:v>49.55</c:v>
                </c:pt>
                <c:pt idx="3">
                  <c:v>51.83</c:v>
                </c:pt>
                <c:pt idx="4">
                  <c:v>54.14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1-4AE4-84C0-B07A8A4C5B22}"/>
            </c:ext>
          </c:extLst>
        </c:ser>
        <c:ser>
          <c:idx val="2"/>
          <c:order val="3"/>
          <c:tx>
            <c:strRef>
              <c:f>'DPS Future MgSal'!$A$4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MgSal'!$D$4:$W$4</c15:sqref>
                  </c15:fullRef>
                </c:ext>
              </c:extLst>
              <c:f>('DPS Future MgSal'!$D$4,'DPS Future MgSal'!$H$4,'DPS Future MgSal'!$L$4,'DPS Future MgSal'!$P$4,'DPS Future MgSal'!$T$4)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1-4AE4-84C0-B07A8A4C5B22}"/>
            </c:ext>
          </c:extLst>
        </c:ser>
        <c:ser>
          <c:idx val="3"/>
          <c:order val="4"/>
          <c:tx>
            <c:strRef>
              <c:f>'DPS Future MgSal'!$A$5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MgSal'!$D$5:$W$5</c15:sqref>
                  </c15:fullRef>
                </c:ext>
              </c:extLst>
              <c:f>('DPS Future MgSal'!$D$5,'DPS Future MgSal'!$H$5,'DPS Future MgSal'!$L$5,'DPS Future MgSal'!$P$5,'DPS Future MgSal'!$T$5)</c:f>
              <c:numCache>
                <c:formatCode>General</c:formatCode>
                <c:ptCount val="5"/>
                <c:pt idx="0">
                  <c:v>44.72</c:v>
                </c:pt>
                <c:pt idx="1">
                  <c:v>47.41</c:v>
                </c:pt>
                <c:pt idx="2">
                  <c:v>50.05</c:v>
                </c:pt>
                <c:pt idx="3">
                  <c:v>52.38</c:v>
                </c:pt>
                <c:pt idx="4">
                  <c:v>54.74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11-4AE4-84C0-B07A8A4C5B22}"/>
            </c:ext>
          </c:extLst>
        </c:ser>
        <c:ser>
          <c:idx val="4"/>
          <c:order val="5"/>
          <c:tx>
            <c:strRef>
              <c:f>'DPS Future MgSal'!$A$6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MgSal'!$D$6:$W$6</c15:sqref>
                  </c15:fullRef>
                </c:ext>
              </c:extLst>
              <c:f>('DPS Future MgSal'!$D$6,'DPS Future MgSal'!$H$6,'DPS Future MgSal'!$L$6,'DPS Future MgSal'!$P$6,'DPS Future MgSal'!$T$6)</c:f>
              <c:numCache>
                <c:formatCode>General</c:formatCode>
                <c:ptCount val="5"/>
                <c:pt idx="0">
                  <c:v>42.11</c:v>
                </c:pt>
                <c:pt idx="1">
                  <c:v>44.74</c:v>
                </c:pt>
                <c:pt idx="2">
                  <c:v>47.31</c:v>
                </c:pt>
                <c:pt idx="3">
                  <c:v>49.57</c:v>
                </c:pt>
                <c:pt idx="4">
                  <c:v>51.87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11-4AE4-84C0-B07A8A4C5B22}"/>
            </c:ext>
          </c:extLst>
        </c:ser>
        <c:ser>
          <c:idx val="5"/>
          <c:order val="6"/>
          <c:tx>
            <c:strRef>
              <c:f>'DPS Future MgSal'!$A$7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MgSal'!$D$7:$W$7</c15:sqref>
                  </c15:fullRef>
                </c:ext>
              </c:extLst>
              <c:f>('DPS Future MgSal'!$D$7,'DPS Future MgSal'!$H$7,'DPS Future MgSal'!$L$7,'DPS Future MgSal'!$P$7,'DPS Future MgSal'!$T$7)</c:f>
              <c:numCache>
                <c:formatCode>General</c:formatCode>
                <c:ptCount val="5"/>
                <c:pt idx="0">
                  <c:v>43.81</c:v>
                </c:pt>
                <c:pt idx="1">
                  <c:v>46.42</c:v>
                </c:pt>
                <c:pt idx="2">
                  <c:v>48.96</c:v>
                </c:pt>
                <c:pt idx="3">
                  <c:v>51.21</c:v>
                </c:pt>
                <c:pt idx="4">
                  <c:v>53.49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11-4AE4-84C0-B07A8A4C5B22}"/>
            </c:ext>
          </c:extLst>
        </c:ser>
        <c:ser>
          <c:idx val="6"/>
          <c:order val="7"/>
          <c:tx>
            <c:strRef>
              <c:f>'DPS Future MgSal'!$A$8</c:f>
              <c:strCache>
                <c:ptCount val="1"/>
                <c:pt idx="0">
                  <c:v>Shadow 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MgSal'!$D$8:$W$8</c15:sqref>
                  </c15:fullRef>
                </c:ext>
              </c:extLst>
              <c:f>('DPS Future MgSal'!$D$8,'DPS Future MgSal'!$H$8,'DPS Future MgSal'!$L$8,'DPS Future MgSal'!$P$8,'DPS Future MgSal'!$T$8)</c:f>
              <c:numCache>
                <c:formatCode>General</c:formatCode>
                <c:ptCount val="5"/>
                <c:pt idx="0">
                  <c:v>43.65</c:v>
                </c:pt>
                <c:pt idx="1">
                  <c:v>46.22</c:v>
                </c:pt>
                <c:pt idx="2">
                  <c:v>48.74</c:v>
                </c:pt>
                <c:pt idx="3">
                  <c:v>50.96</c:v>
                </c:pt>
                <c:pt idx="4">
                  <c:v>53.21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11-4AE4-84C0-B07A8A4C5B22}"/>
            </c:ext>
          </c:extLst>
        </c:ser>
        <c:ser>
          <c:idx val="7"/>
          <c:order val="8"/>
          <c:tx>
            <c:strRef>
              <c:f>'DPS Future MgSal'!$A$9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MgSal'!$D$9:$W$9</c15:sqref>
                  </c15:fullRef>
                </c:ext>
              </c:extLst>
              <c:f>('DPS Future MgSal'!$D$9,'DPS Future MgSal'!$H$9,'DPS Future MgSal'!$L$9,'DPS Future MgSal'!$P$9,'DPS Future MgSal'!$T$9)</c:f>
              <c:numCache>
                <c:formatCode>General</c:formatCode>
                <c:ptCount val="5"/>
                <c:pt idx="0">
                  <c:v>45.04</c:v>
                </c:pt>
                <c:pt idx="1">
                  <c:v>47.72</c:v>
                </c:pt>
                <c:pt idx="2">
                  <c:v>50.35</c:v>
                </c:pt>
                <c:pt idx="3">
                  <c:v>52.67</c:v>
                </c:pt>
                <c:pt idx="4">
                  <c:v>55.02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11-4AE4-84C0-B07A8A4C5B22}"/>
            </c:ext>
          </c:extLst>
        </c:ser>
        <c:ser>
          <c:idx val="8"/>
          <c:order val="9"/>
          <c:tx>
            <c:strRef>
              <c:f>'DPS Future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MgSal'!$D$10:$W$10</c15:sqref>
                  </c15:fullRef>
                </c:ext>
              </c:extLst>
              <c:f>('DPS Future MgSal'!$D$10,'DPS Future MgSal'!$H$10,'DPS Future MgSal'!$L$10,'DPS Future MgSal'!$P$10,'DPS Future MgSal'!$T$10)</c:f>
              <c:numCache>
                <c:formatCode>General</c:formatCode>
                <c:ptCount val="5"/>
                <c:pt idx="0">
                  <c:v>44.09</c:v>
                </c:pt>
                <c:pt idx="1">
                  <c:v>46.71</c:v>
                </c:pt>
                <c:pt idx="2">
                  <c:v>49.28</c:v>
                </c:pt>
                <c:pt idx="3">
                  <c:v>51.55</c:v>
                </c:pt>
                <c:pt idx="4">
                  <c:v>53.85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511-4AE4-84C0-B07A8A4C5B22}"/>
            </c:ext>
          </c:extLst>
        </c:ser>
        <c:ser>
          <c:idx val="9"/>
          <c:order val="10"/>
          <c:tx>
            <c:strRef>
              <c:f>'DPS Future MgSal'!$A$11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MgSal'!$D$11:$W$11</c15:sqref>
                  </c15:fullRef>
                </c:ext>
              </c:extLst>
              <c:f>('DPS Future MgSal'!$D$11,'DPS Future MgSal'!$H$11,'DPS Future MgSal'!$L$11,'DPS Future MgSal'!$P$11,'DPS Future MgSal'!$T$11)</c:f>
              <c:numCache>
                <c:formatCode>General</c:formatCode>
                <c:ptCount val="5"/>
                <c:pt idx="0">
                  <c:v>43.49</c:v>
                </c:pt>
                <c:pt idx="1">
                  <c:v>46.27</c:v>
                </c:pt>
                <c:pt idx="2">
                  <c:v>48.99</c:v>
                </c:pt>
                <c:pt idx="3">
                  <c:v>51.39</c:v>
                </c:pt>
                <c:pt idx="4">
                  <c:v>53.82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511-4AE4-84C0-B07A8A4C5B22}"/>
            </c:ext>
          </c:extLst>
        </c:ser>
        <c:ser>
          <c:idx val="10"/>
          <c:order val="11"/>
          <c:tx>
            <c:strRef>
              <c:f>'DPS Future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MgSal'!$D$12:$W$12</c15:sqref>
                  </c15:fullRef>
                </c:ext>
              </c:extLst>
              <c:f>('DPS Future MgSal'!$D$12,'DPS Future MgSal'!$H$12,'DPS Future MgSal'!$L$12,'DPS Future MgSal'!$P$12,'DPS Future MgSal'!$T$12)</c:f>
              <c:numCache>
                <c:formatCode>General</c:formatCode>
                <c:ptCount val="5"/>
                <c:pt idx="0">
                  <c:v>42.73</c:v>
                </c:pt>
                <c:pt idx="1">
                  <c:v>45.29</c:v>
                </c:pt>
                <c:pt idx="2">
                  <c:v>47.8</c:v>
                </c:pt>
                <c:pt idx="3">
                  <c:v>50</c:v>
                </c:pt>
                <c:pt idx="4">
                  <c:v>52.24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511-4AE4-84C0-B07A8A4C5B22}"/>
            </c:ext>
          </c:extLst>
        </c:ser>
        <c:ser>
          <c:idx val="11"/>
          <c:order val="12"/>
          <c:tx>
            <c:strRef>
              <c:f>'DPS Future MgSal'!$A$13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905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MgSal'!$D$13:$W$13</c15:sqref>
                  </c15:fullRef>
                </c:ext>
              </c:extLst>
              <c:f>('DPS Future MgSal'!$D$13,'DPS Future MgSal'!$H$13,'DPS Future MgSal'!$L$13,'DPS Future MgSal'!$P$13,'DPS Future MgSal'!$T$13)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511-4AE4-84C0-B07A8A4C5B22}"/>
            </c:ext>
          </c:extLst>
        </c:ser>
        <c:ser>
          <c:idx val="12"/>
          <c:order val="13"/>
          <c:tx>
            <c:strRef>
              <c:f>'DPS Future MgSal'!$A$14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MgSal'!$D$14:$W$14</c15:sqref>
                  </c15:fullRef>
                </c:ext>
              </c:extLst>
              <c:f>('DPS Future MgSal'!$D$14,'DPS Future MgSal'!$H$14,'DPS Future MgSal'!$L$14,'DPS Future MgSal'!$P$14,'DPS Future MgSal'!$T$14)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511-4AE4-84C0-B07A8A4C5B22}"/>
            </c:ext>
          </c:extLst>
        </c:ser>
        <c:ser>
          <c:idx val="13"/>
          <c:order val="14"/>
          <c:tx>
            <c:strRef>
              <c:f>'DPS Future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MgSal'!$D$15:$W$15</c15:sqref>
                  </c15:fullRef>
                </c:ext>
              </c:extLst>
              <c:f>('DPS Future MgSal'!$D$15,'DPS Future MgSal'!$H$15,'DPS Future MgSal'!$L$15,'DPS Future MgSal'!$P$15,'DPS Future MgSal'!$T$15)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41.96</c:v>
                </c:pt>
                <c:pt idx="2">
                  <c:v>44.21</c:v>
                </c:pt>
                <c:pt idx="3">
                  <c:v>46.2</c:v>
                </c:pt>
                <c:pt idx="4">
                  <c:v>48.21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511-4AE4-84C0-B07A8A4C5B22}"/>
            </c:ext>
          </c:extLst>
        </c:ser>
        <c:ser>
          <c:idx val="14"/>
          <c:order val="15"/>
          <c:tx>
            <c:strRef>
              <c:f>'DPS Future MgSal'!$A$16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MgSal'!$D$16:$W$16</c15:sqref>
                  </c15:fullRef>
                </c:ext>
              </c:extLst>
              <c:f>('DPS Future MgSal'!$D$16,'DPS Future MgSal'!$H$16,'DPS Future MgSal'!$L$16,'DPS Future MgSal'!$P$16,'DPS Future MgSal'!$T$16)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511-4AE4-84C0-B07A8A4C5B22}"/>
            </c:ext>
          </c:extLst>
        </c:ser>
        <c:ser>
          <c:idx val="15"/>
          <c:order val="16"/>
          <c:tx>
            <c:strRef>
              <c:f>'DPS Future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MgSal'!$D$17:$W$17</c15:sqref>
                  </c15:fullRef>
                </c:ext>
              </c:extLst>
              <c:f>('DPS Future MgSal'!$D$17,'DPS Future MgSal'!$H$17,'DPS Future MgSal'!$L$17,'DPS Future MgSal'!$P$17,'DPS Future MgSal'!$T$17)</c:f>
              <c:numCache>
                <c:formatCode>General</c:formatCode>
                <c:ptCount val="5"/>
                <c:pt idx="0">
                  <c:v>38.86</c:v>
                </c:pt>
                <c:pt idx="1">
                  <c:v>41.18</c:v>
                </c:pt>
                <c:pt idx="2">
                  <c:v>43.45</c:v>
                </c:pt>
                <c:pt idx="3">
                  <c:v>45.46</c:v>
                </c:pt>
                <c:pt idx="4">
                  <c:v>47.49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511-4AE4-84C0-B07A8A4C5B22}"/>
            </c:ext>
          </c:extLst>
        </c:ser>
        <c:ser>
          <c:idx val="16"/>
          <c:order val="17"/>
          <c:tx>
            <c:strRef>
              <c:f>'DPS Future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MgSal'!$D$18:$W$18</c15:sqref>
                  </c15:fullRef>
                </c:ext>
              </c:extLst>
              <c:f>('DPS Future MgSal'!$D$18,'DPS Future MgSal'!$H$18,'DPS Future MgSal'!$L$18,'DPS Future MgSal'!$P$18,'DPS Future MgSal'!$T$18)</c:f>
              <c:numCache>
                <c:formatCode>General</c:formatCode>
                <c:ptCount val="5"/>
                <c:pt idx="0">
                  <c:v>37.840000000000003</c:v>
                </c:pt>
                <c:pt idx="1">
                  <c:v>40.090000000000003</c:v>
                </c:pt>
                <c:pt idx="2">
                  <c:v>42.3</c:v>
                </c:pt>
                <c:pt idx="3">
                  <c:v>44.25</c:v>
                </c:pt>
                <c:pt idx="4">
                  <c:v>46.23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511-4AE4-84C0-B07A8A4C5B22}"/>
            </c:ext>
          </c:extLst>
        </c:ser>
        <c:ser>
          <c:idx val="17"/>
          <c:order val="18"/>
          <c:tx>
            <c:strRef>
              <c:f>'DPS Future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MgSal'!$D$19:$W$19</c15:sqref>
                  </c15:fullRef>
                </c:ext>
              </c:extLst>
              <c:f>('DPS Future MgSal'!$D$19,'DPS Future MgSal'!$H$19,'DPS Future MgSal'!$L$19,'DPS Future MgSal'!$P$19,'DPS Future MgSal'!$T$19)</c:f>
              <c:numCache>
                <c:formatCode>General</c:formatCode>
                <c:ptCount val="5"/>
                <c:pt idx="0">
                  <c:v>37.81</c:v>
                </c:pt>
                <c:pt idx="1">
                  <c:v>40.04</c:v>
                </c:pt>
                <c:pt idx="2">
                  <c:v>42.22</c:v>
                </c:pt>
                <c:pt idx="3">
                  <c:v>44.14</c:v>
                </c:pt>
                <c:pt idx="4">
                  <c:v>46.09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511-4AE4-84C0-B07A8A4C5B22}"/>
            </c:ext>
          </c:extLst>
        </c:ser>
        <c:ser>
          <c:idx val="18"/>
          <c:order val="19"/>
          <c:tx>
            <c:strRef>
              <c:f>'DPS Future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MgSal'!$D$20:$W$20</c15:sqref>
                  </c15:fullRef>
                </c:ext>
              </c:extLst>
              <c:f>('DPS Future MgSal'!$D$20,'DPS Future MgSal'!$H$20,'DPS Future MgSal'!$L$20,'DPS Future MgSal'!$P$20,'DPS Future MgSal'!$T$20)</c:f>
              <c:numCache>
                <c:formatCode>General</c:formatCode>
                <c:ptCount val="5"/>
                <c:pt idx="0">
                  <c:v>38.020000000000003</c:v>
                </c:pt>
                <c:pt idx="1">
                  <c:v>40.43</c:v>
                </c:pt>
                <c:pt idx="2">
                  <c:v>42.78</c:v>
                </c:pt>
                <c:pt idx="3">
                  <c:v>44.86</c:v>
                </c:pt>
                <c:pt idx="4">
                  <c:v>46.97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511-4AE4-84C0-B07A8A4C5B22}"/>
            </c:ext>
          </c:extLst>
        </c:ser>
        <c:ser>
          <c:idx val="19"/>
          <c:order val="20"/>
          <c:tx>
            <c:strRef>
              <c:f>'DPS Future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MgSal'!$D$21:$W$21</c15:sqref>
                  </c15:fullRef>
                </c:ext>
              </c:extLst>
              <c:f>('DPS Future MgSal'!$D$21,'DPS Future MgSal'!$H$21,'DPS Future MgSal'!$L$21,'DPS Future MgSal'!$P$21,'DPS Future MgSal'!$T$21)</c:f>
              <c:numCache>
                <c:formatCode>General</c:formatCode>
                <c:ptCount val="5"/>
                <c:pt idx="0">
                  <c:v>38.03</c:v>
                </c:pt>
                <c:pt idx="1">
                  <c:v>40.299999999999997</c:v>
                </c:pt>
                <c:pt idx="2">
                  <c:v>42.52</c:v>
                </c:pt>
                <c:pt idx="3">
                  <c:v>44.48</c:v>
                </c:pt>
                <c:pt idx="4">
                  <c:v>46.47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511-4AE4-84C0-B07A8A4C5B22}"/>
            </c:ext>
          </c:extLst>
        </c:ser>
        <c:ser>
          <c:idx val="20"/>
          <c:order val="21"/>
          <c:tx>
            <c:strRef>
              <c:f>'DPS Future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MgSal'!$D$22:$W$22</c15:sqref>
                  </c15:fullRef>
                </c:ext>
              </c:extLst>
              <c:f>('DPS Future MgSal'!$D$22,'DPS Future MgSal'!$H$22,'DPS Future MgSal'!$L$22,'DPS Future MgSal'!$P$22,'DPS Future MgSal'!$T$22)</c:f>
              <c:numCache>
                <c:formatCode>General</c:formatCode>
                <c:ptCount val="5"/>
                <c:pt idx="0">
                  <c:v>36.92</c:v>
                </c:pt>
                <c:pt idx="1">
                  <c:v>39.19</c:v>
                </c:pt>
                <c:pt idx="2">
                  <c:v>41.42</c:v>
                </c:pt>
                <c:pt idx="3">
                  <c:v>43.39</c:v>
                </c:pt>
                <c:pt idx="4">
                  <c:v>45.38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511-4AE4-84C0-B07A8A4C5B22}"/>
            </c:ext>
          </c:extLst>
        </c:ser>
        <c:ser>
          <c:idx val="21"/>
          <c:order val="22"/>
          <c:tx>
            <c:strRef>
              <c:f>'DPS Future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circle"/>
              <c:size val="3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rgbClr val="FFC00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2511-4AE4-84C0-B07A8A4C5B22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MgSal'!$D$23:$W$23</c15:sqref>
                  </c15:fullRef>
                </c:ext>
              </c:extLst>
              <c:f>('DPS Future MgSal'!$D$23,'DPS Future MgSal'!$H$23,'DPS Future MgSal'!$L$23,'DPS Future MgSal'!$P$23,'DPS Future MgSal'!$T$23)</c:f>
              <c:numCache>
                <c:formatCode>General</c:formatCode>
                <c:ptCount val="5"/>
                <c:pt idx="0">
                  <c:v>36.950000000000003</c:v>
                </c:pt>
                <c:pt idx="1">
                  <c:v>39.159999999999997</c:v>
                </c:pt>
                <c:pt idx="2">
                  <c:v>41.33</c:v>
                </c:pt>
                <c:pt idx="3">
                  <c:v>43.24</c:v>
                </c:pt>
                <c:pt idx="4">
                  <c:v>45.18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511-4AE4-84C0-B07A8A4C5B22}"/>
            </c:ext>
          </c:extLst>
        </c:ser>
        <c:ser>
          <c:idx val="22"/>
          <c:order val="23"/>
          <c:tx>
            <c:strRef>
              <c:f>'DPS Future MgSal'!$A$24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MgSal'!$D$24:$W$24</c15:sqref>
                  </c15:fullRef>
                </c:ext>
              </c:extLst>
              <c:f>('DPS Future MgSal'!$D$24,'DPS Future MgSal'!$H$24,'DPS Future MgSal'!$L$24,'DPS Future MgSal'!$P$24,'DPS Future MgSal'!$T$24)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511-4AE4-84C0-B07A8A4C5B22}"/>
            </c:ext>
          </c:extLst>
        </c:ser>
        <c:ser>
          <c:idx val="23"/>
          <c:order val="24"/>
          <c:tx>
            <c:strRef>
              <c:f>'DPS Future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MgSal'!$D$25:$W$25</c15:sqref>
                  </c15:fullRef>
                </c:ext>
              </c:extLst>
              <c:f>('DPS Future MgSal'!$D$25,'DPS Future MgSal'!$H$25,'DPS Future MgSal'!$L$25,'DPS Future MgSal'!$P$25,'DPS Future MgSal'!$T$25)</c:f>
              <c:numCache>
                <c:formatCode>General</c:formatCode>
                <c:ptCount val="5"/>
                <c:pt idx="0">
                  <c:v>35.78</c:v>
                </c:pt>
                <c:pt idx="1">
                  <c:v>37.89</c:v>
                </c:pt>
                <c:pt idx="2">
                  <c:v>39.97</c:v>
                </c:pt>
                <c:pt idx="3">
                  <c:v>41.8</c:v>
                </c:pt>
                <c:pt idx="4">
                  <c:v>43.65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511-4AE4-84C0-B07A8A4C5B22}"/>
            </c:ext>
          </c:extLst>
        </c:ser>
        <c:ser>
          <c:idx val="24"/>
          <c:order val="25"/>
          <c:tx>
            <c:strRef>
              <c:f>'DPS Future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MgSal'!$D$26:$W$26</c15:sqref>
                  </c15:fullRef>
                </c:ext>
              </c:extLst>
              <c:f>('DPS Future MgSal'!$D$26,'DPS Future MgSal'!$H$26,'DPS Future MgSal'!$L$26,'DPS Future MgSal'!$P$26,'DPS Future MgSal'!$T$26)</c:f>
              <c:numCache>
                <c:formatCode>General</c:formatCode>
                <c:ptCount val="5"/>
                <c:pt idx="0">
                  <c:v>36.92</c:v>
                </c:pt>
                <c:pt idx="1">
                  <c:v>39.19</c:v>
                </c:pt>
                <c:pt idx="2">
                  <c:v>41.42</c:v>
                </c:pt>
                <c:pt idx="3">
                  <c:v>43.39</c:v>
                </c:pt>
                <c:pt idx="4">
                  <c:v>45.38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511-4AE4-84C0-B07A8A4C5B22}"/>
            </c:ext>
          </c:extLst>
        </c:ser>
        <c:ser>
          <c:idx val="25"/>
          <c:order val="26"/>
          <c:tx>
            <c:strRef>
              <c:f>'DPS Future MgSal'!$A$27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MgSal'!$D$27:$W$27</c15:sqref>
                  </c15:fullRef>
                </c:ext>
              </c:extLst>
              <c:f>('DPS Future MgSal'!$D$27,'DPS Future MgSal'!$H$27,'DPS Future MgSal'!$L$27,'DPS Future MgSal'!$P$27,'DPS Future MgSal'!$T$27)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511-4AE4-84C0-B07A8A4C5B22}"/>
            </c:ext>
          </c:extLst>
        </c:ser>
        <c:ser>
          <c:idx val="26"/>
          <c:order val="27"/>
          <c:tx>
            <c:strRef>
              <c:f>'DPS Future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MgSal'!$D$28:$W$28</c15:sqref>
                  </c15:fullRef>
                </c:ext>
              </c:extLst>
              <c:f>('DPS Future MgSal'!$D$28,'DPS Future MgSal'!$H$28,'DPS Future MgSal'!$L$28,'DPS Future MgSal'!$P$28,'DPS Future MgSal'!$T$28)</c:f>
              <c:numCache>
                <c:formatCode>General</c:formatCode>
                <c:ptCount val="5"/>
                <c:pt idx="0">
                  <c:v>34.43</c:v>
                </c:pt>
                <c:pt idx="1">
                  <c:v>36.43</c:v>
                </c:pt>
                <c:pt idx="2">
                  <c:v>38.380000000000003</c:v>
                </c:pt>
                <c:pt idx="3">
                  <c:v>40.11</c:v>
                </c:pt>
                <c:pt idx="4">
                  <c:v>41.86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511-4AE4-84C0-B07A8A4C5B22}"/>
            </c:ext>
          </c:extLst>
        </c:ser>
        <c:ser>
          <c:idx val="27"/>
          <c:order val="28"/>
          <c:tx>
            <c:strRef>
              <c:f>'DPS Future MgSal'!$A$29</c:f>
              <c:strCache>
                <c:ptCount val="1"/>
                <c:pt idx="0">
                  <c:v>Kyurem</c:v>
                </c:pt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MgSal'!$D$29:$W$29</c15:sqref>
                  </c15:fullRef>
                </c:ext>
              </c:extLst>
              <c:f>('DPS Future MgSal'!$D$29,'DPS Future MgSal'!$H$29,'DPS Future MgSal'!$L$29,'DPS Future MgSal'!$P$29,'DPS Future MgSal'!$T$29)</c:f>
              <c:numCache>
                <c:formatCode>General</c:formatCode>
                <c:ptCount val="5"/>
                <c:pt idx="0">
                  <c:v>33.65</c:v>
                </c:pt>
                <c:pt idx="1">
                  <c:v>35.700000000000003</c:v>
                </c:pt>
                <c:pt idx="2">
                  <c:v>37.71</c:v>
                </c:pt>
                <c:pt idx="3">
                  <c:v>39.479999999999997</c:v>
                </c:pt>
                <c:pt idx="4">
                  <c:v>41.27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511-4AE4-84C0-B07A8A4C5B22}"/>
            </c:ext>
          </c:extLst>
        </c:ser>
        <c:ser>
          <c:idx val="28"/>
          <c:order val="29"/>
          <c:tx>
            <c:strRef>
              <c:f>'DPS Future MgSal'!$A$30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MgSal'!$D$30:$W$30</c15:sqref>
                  </c15:fullRef>
                </c:ext>
              </c:extLst>
              <c:f>('DPS Future MgSal'!$D$30,'DPS Future MgSal'!$H$30,'DPS Future MgSal'!$L$30,'DPS Future MgSal'!$P$30,'DPS Future MgSal'!$T$30)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511-4AE4-84C0-B07A8A4C5B22}"/>
            </c:ext>
          </c:extLst>
        </c:ser>
        <c:ser>
          <c:idx val="29"/>
          <c:order val="30"/>
          <c:tx>
            <c:strRef>
              <c:f>'DPS Future MgSal'!$A$31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MgSal'!$D$31:$W$31</c15:sqref>
                  </c15:fullRef>
                </c:ext>
              </c:extLst>
              <c:f>('DPS Future MgSal'!$D$31,'DPS Future MgSal'!$H$31,'DPS Future MgSal'!$L$31,'DPS Future MgSal'!$P$31,'DPS Future MgSal'!$T$31)</c:f>
              <c:numCache>
                <c:formatCode>General</c:formatCode>
                <c:ptCount val="5"/>
                <c:pt idx="0">
                  <c:v>31.91</c:v>
                </c:pt>
                <c:pt idx="1">
                  <c:v>33.79</c:v>
                </c:pt>
                <c:pt idx="2">
                  <c:v>35.619999999999997</c:v>
                </c:pt>
                <c:pt idx="3">
                  <c:v>37.24</c:v>
                </c:pt>
                <c:pt idx="4">
                  <c:v>38.880000000000003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511-4AE4-84C0-B07A8A4C5B22}"/>
            </c:ext>
          </c:extLst>
        </c:ser>
        <c:ser>
          <c:idx val="30"/>
          <c:order val="31"/>
          <c:tx>
            <c:strRef>
              <c:f>'DPS Future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MgSal'!$D$32:$W$32</c15:sqref>
                  </c15:fullRef>
                </c:ext>
              </c:extLst>
              <c:f>('DPS Future MgSal'!$D$32,'DPS Future MgSal'!$H$32,'DPS Future MgSal'!$L$32,'DPS Future MgSal'!$P$32,'DPS Future MgSal'!$T$32)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511-4AE4-84C0-B07A8A4C5B22}"/>
            </c:ext>
          </c:extLst>
        </c:ser>
        <c:ser>
          <c:idx val="31"/>
          <c:order val="32"/>
          <c:tx>
            <c:strRef>
              <c:f>'DPS Future MgSal'!$A$33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MgSal'!$D$33:$W$33</c15:sqref>
                  </c15:fullRef>
                </c:ext>
              </c:extLst>
              <c:f>('DPS Future MgSal'!$D$33,'DPS Future MgSal'!$H$33,'DPS Future MgSal'!$L$33,'DPS Future MgSal'!$P$33,'DPS Future MgSal'!$T$33)</c:f>
              <c:numCache>
                <c:formatCode>General</c:formatCode>
                <c:ptCount val="5"/>
                <c:pt idx="0">
                  <c:v>32.15</c:v>
                </c:pt>
                <c:pt idx="1">
                  <c:v>34.049999999999997</c:v>
                </c:pt>
                <c:pt idx="2">
                  <c:v>35.909999999999997</c:v>
                </c:pt>
                <c:pt idx="3">
                  <c:v>37.54</c:v>
                </c:pt>
                <c:pt idx="4">
                  <c:v>39.200000000000003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511-4AE4-84C0-B07A8A4C5B22}"/>
            </c:ext>
          </c:extLst>
        </c:ser>
        <c:ser>
          <c:idx val="32"/>
          <c:order val="33"/>
          <c:tx>
            <c:strRef>
              <c:f>'DPS Future MgSal'!$A$34</c:f>
              <c:strCache>
                <c:ptCount val="1"/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MgSal'!$D$34:$W$34</c15:sqref>
                  </c15:fullRef>
                </c:ext>
              </c:extLst>
              <c:f>('DPS Future MgSal'!$D$34,'DPS Future MgSal'!$H$34,'DPS Future MgSal'!$L$34,'DPS Future MgSal'!$P$34,'DPS Future MgSal'!$T$34)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511-4AE4-84C0-B07A8A4C5B22}"/>
            </c:ext>
          </c:extLst>
        </c:ser>
        <c:ser>
          <c:idx val="33"/>
          <c:order val="34"/>
          <c:tx>
            <c:strRef>
              <c:f>'DPS Future MgSal'!$A$35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MgSal'!$D$35:$W$35</c15:sqref>
                  </c15:fullRef>
                </c:ext>
              </c:extLst>
              <c:f>('DPS Future MgSal'!$D$35,'DPS Future MgSal'!$H$35,'DPS Future MgSal'!$L$35,'DPS Future MgSal'!$P$35,'DPS Future MgSal'!$T$35)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511-4AE4-84C0-B07A8A4C5B22}"/>
            </c:ext>
          </c:extLst>
        </c:ser>
        <c:ser>
          <c:idx val="34"/>
          <c:order val="35"/>
          <c:tx>
            <c:strRef>
              <c:f>'DPS Future MgSal'!$A$36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MgSal'!$D$36:$W$36</c15:sqref>
                  </c15:fullRef>
                </c:ext>
              </c:extLst>
              <c:f>('DPS Future MgSal'!$D$36,'DPS Future MgSal'!$H$36,'DPS Future MgSal'!$L$36,'DPS Future MgSal'!$P$36,'DPS Future MgSal'!$T$36)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511-4AE4-84C0-B07A8A4C5B22}"/>
            </c:ext>
          </c:extLst>
        </c:ser>
        <c:ser>
          <c:idx val="35"/>
          <c:order val="36"/>
          <c:tx>
            <c:strRef>
              <c:f>'DPS Future MgSal'!$A$37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MgSal'!$D$37:$W$37</c15:sqref>
                  </c15:fullRef>
                </c:ext>
              </c:extLst>
              <c:f>('DPS Future MgSal'!$D$37,'DPS Future MgSal'!$H$37,'DPS Future MgSal'!$L$37,'DPS Future MgSal'!$P$37,'DPS Future MgSal'!$T$37)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511-4AE4-84C0-B07A8A4C5B22}"/>
            </c:ext>
          </c:extLst>
        </c:ser>
        <c:ser>
          <c:idx val="36"/>
          <c:order val="37"/>
          <c:tx>
            <c:strRef>
              <c:f>'DPS Future MgSal'!$A$38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MgSal'!$D$38:$W$38</c15:sqref>
                  </c15:fullRef>
                </c:ext>
              </c:extLst>
              <c:f>('DPS Future MgSal'!$D$38,'DPS Future MgSal'!$H$38,'DPS Future MgSal'!$L$38,'DPS Future MgSal'!$P$38,'DPS Future MgSal'!$T$38)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511-4AE4-84C0-B07A8A4C5B22}"/>
            </c:ext>
          </c:extLst>
        </c:ser>
        <c:ser>
          <c:idx val="37"/>
          <c:order val="38"/>
          <c:tx>
            <c:strRef>
              <c:f>'DPS Future MgSal'!$A$39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MgSal'!$D$39:$W$39</c15:sqref>
                  </c15:fullRef>
                </c:ext>
              </c:extLst>
              <c:f>('DPS Future MgSal'!$D$39,'DPS Future MgSal'!$H$39,'DPS Future MgSal'!$L$39,'DPS Future MgSal'!$P$39,'DPS Future MgSal'!$T$39)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511-4AE4-84C0-B07A8A4C5B22}"/>
            </c:ext>
          </c:extLst>
        </c:ser>
        <c:ser>
          <c:idx val="38"/>
          <c:order val="39"/>
          <c:tx>
            <c:strRef>
              <c:f>'DPS Future MgSal'!$A$40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MgSal'!$D$40:$W$40</c15:sqref>
                  </c15:fullRef>
                </c:ext>
              </c:extLst>
              <c:f>('DPS Future MgSal'!$D$40,'DPS Future MgSal'!$H$40,'DPS Future MgSal'!$L$40,'DPS Future MgSal'!$P$40,'DPS Future MgSal'!$T$40)</c:f>
              <c:numCache>
                <c:formatCode>General</c:formatCode>
                <c:ptCount val="5"/>
                <c:pt idx="0">
                  <c:v>41.39</c:v>
                </c:pt>
                <c:pt idx="1">
                  <c:v>43.84</c:v>
                </c:pt>
                <c:pt idx="2">
                  <c:v>46.23</c:v>
                </c:pt>
                <c:pt idx="3">
                  <c:v>48.34</c:v>
                </c:pt>
                <c:pt idx="4">
                  <c:v>50.48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511-4AE4-84C0-B07A8A4C5B22}"/>
            </c:ext>
          </c:extLst>
        </c:ser>
        <c:ser>
          <c:idx val="39"/>
          <c:order val="40"/>
          <c:tx>
            <c:strRef>
              <c:f>'DPS Future MgSal'!$A$41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MgSal'!$D$41:$W$41</c15:sqref>
                  </c15:fullRef>
                </c:ext>
              </c:extLst>
              <c:f>('DPS Future MgSal'!$D$41,'DPS Future MgSal'!$H$41,'DPS Future MgSal'!$L$41,'DPS Future MgSal'!$P$41,'DPS Future MgSal'!$T$41)</c:f>
              <c:numCache>
                <c:formatCode>General</c:formatCode>
                <c:ptCount val="5"/>
                <c:pt idx="0">
                  <c:v>42.11</c:v>
                </c:pt>
                <c:pt idx="1">
                  <c:v>44.74</c:v>
                </c:pt>
                <c:pt idx="2">
                  <c:v>47.31</c:v>
                </c:pt>
                <c:pt idx="3">
                  <c:v>49.57</c:v>
                </c:pt>
                <c:pt idx="4">
                  <c:v>51.87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511-4AE4-84C0-B07A8A4C5B22}"/>
            </c:ext>
          </c:extLst>
        </c:ser>
        <c:ser>
          <c:idx val="40"/>
          <c:order val="41"/>
          <c:tx>
            <c:strRef>
              <c:f>'DPS Future MgSal'!$A$42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MgSal'!$D$42:$W$42</c15:sqref>
                  </c15:fullRef>
                </c:ext>
              </c:extLst>
              <c:f>('DPS Future MgSal'!$D$42,'DPS Future MgSal'!$H$42,'DPS Future MgSal'!$L$42,'DPS Future MgSal'!$P$42,'DPS Future MgSal'!$T$42)</c:f>
              <c:numCache>
                <c:formatCode>General</c:formatCode>
                <c:ptCount val="5"/>
                <c:pt idx="0">
                  <c:v>43.26</c:v>
                </c:pt>
                <c:pt idx="1">
                  <c:v>45.87</c:v>
                </c:pt>
                <c:pt idx="2">
                  <c:v>48.41</c:v>
                </c:pt>
                <c:pt idx="3">
                  <c:v>50.66</c:v>
                </c:pt>
                <c:pt idx="4">
                  <c:v>52.94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511-4AE4-84C0-B07A8A4C5B22}"/>
            </c:ext>
          </c:extLst>
        </c:ser>
        <c:ser>
          <c:idx val="41"/>
          <c:order val="42"/>
          <c:tx>
            <c:strRef>
              <c:f>'DPS Future MgSal'!$A$43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MgSal'!$D$43:$W$43</c15:sqref>
                  </c15:fullRef>
                </c:ext>
              </c:extLst>
              <c:f>('DPS Future MgSal'!$D$43,'DPS Future MgSal'!$H$43,'DPS Future MgSal'!$L$43,'DPS Future MgSal'!$P$43,'DPS Future MgSal'!$T$43)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511-4AE4-84C0-B07A8A4C5B22}"/>
            </c:ext>
          </c:extLst>
        </c:ser>
        <c:ser>
          <c:idx val="42"/>
          <c:order val="43"/>
          <c:tx>
            <c:strRef>
              <c:f>'DPS Future MgSal'!$A$44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MgSal'!$D$44:$W$44</c15:sqref>
                  </c15:fullRef>
                </c:ext>
              </c:extLst>
              <c:f>('DPS Future MgSal'!$D$44,'DPS Future MgSal'!$H$44,'DPS Future MgSal'!$L$44,'DPS Future MgSal'!$P$44,'DPS Future MgSal'!$T$44)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511-4AE4-84C0-B07A8A4C5B22}"/>
            </c:ext>
          </c:extLst>
        </c:ser>
        <c:ser>
          <c:idx val="43"/>
          <c:order val="44"/>
          <c:tx>
            <c:strRef>
              <c:f>'DPS Future MgSal'!$A$45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MgSal'!$D$45:$W$45</c15:sqref>
                  </c15:fullRef>
                </c:ext>
              </c:extLst>
              <c:f>('DPS Future MgSal'!$D$45,'DPS Future MgSal'!$H$45,'DPS Future MgSal'!$L$45,'DPS Future MgSal'!$P$45,'DPS Future MgSal'!$T$45)</c:f>
              <c:numCache>
                <c:formatCode>General</c:formatCode>
                <c:ptCount val="5"/>
                <c:pt idx="0">
                  <c:v>41.32</c:v>
                </c:pt>
                <c:pt idx="1">
                  <c:v>43.77</c:v>
                </c:pt>
                <c:pt idx="2">
                  <c:v>46.17</c:v>
                </c:pt>
                <c:pt idx="3">
                  <c:v>48.29</c:v>
                </c:pt>
                <c:pt idx="4">
                  <c:v>50.44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511-4AE4-84C0-B07A8A4C5B22}"/>
            </c:ext>
          </c:extLst>
        </c:ser>
        <c:ser>
          <c:idx val="44"/>
          <c:order val="45"/>
          <c:tx>
            <c:strRef>
              <c:f>'DPS Future MgSal'!$A$46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MgSal'!$D$46:$W$46</c15:sqref>
                  </c15:fullRef>
                </c:ext>
              </c:extLst>
              <c:f>('DPS Future MgSal'!$D$46,'DPS Future MgSal'!$H$46,'DPS Future MgSal'!$L$46,'DPS Future MgSal'!$P$46,'DPS Future MgSal'!$T$46)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511-4AE4-84C0-B07A8A4C5B22}"/>
            </c:ext>
          </c:extLst>
        </c:ser>
        <c:ser>
          <c:idx val="45"/>
          <c:order val="46"/>
          <c:tx>
            <c:strRef>
              <c:f>'DPS Future MgSal'!$A$47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MgSal'!$D$47:$W$47</c15:sqref>
                  </c15:fullRef>
                </c:ext>
              </c:extLst>
              <c:f>('DPS Future MgSal'!$D$47,'DPS Future MgSal'!$H$47,'DPS Future MgSal'!$L$47,'DPS Future MgSal'!$P$47,'DPS Future MgSal'!$T$47)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511-4AE4-84C0-B07A8A4C5B22}"/>
            </c:ext>
          </c:extLst>
        </c:ser>
        <c:ser>
          <c:idx val="46"/>
          <c:order val="47"/>
          <c:tx>
            <c:strRef>
              <c:f>'DPS Future MgSal'!$A$48</c:f>
              <c:strCache>
                <c:ptCount val="1"/>
                <c:pt idx="0">
                  <c:v>White Kyurem</c:v>
                </c:pt>
              </c:strCache>
            </c:strRef>
          </c:tx>
          <c:spPr>
            <a:ln w="571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MgSal'!$D$48:$W$48</c15:sqref>
                  </c15:fullRef>
                </c:ext>
              </c:extLst>
              <c:f>('DPS Future MgSal'!$D$48,'DPS Future MgSal'!$H$48,'DPS Future MgSal'!$L$48,'DPS Future MgSal'!$P$48,'DPS Future MgSal'!$T$48)</c:f>
              <c:numCache>
                <c:formatCode>General</c:formatCode>
                <c:ptCount val="5"/>
                <c:pt idx="0">
                  <c:v>39.32</c:v>
                </c:pt>
                <c:pt idx="1">
                  <c:v>41.62</c:v>
                </c:pt>
                <c:pt idx="2">
                  <c:v>43.88</c:v>
                </c:pt>
                <c:pt idx="3">
                  <c:v>45.88</c:v>
                </c:pt>
                <c:pt idx="4">
                  <c:v>47.9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511-4AE4-84C0-B07A8A4C5B22}"/>
            </c:ext>
          </c:extLst>
        </c:ser>
        <c:ser>
          <c:idx val="47"/>
          <c:order val="48"/>
          <c:tx>
            <c:strRef>
              <c:f>'DPS Future MgSal'!$A$49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MgSal'!$D$49:$W$49</c15:sqref>
                  </c15:fullRef>
                </c:ext>
              </c:extLst>
              <c:f>('DPS Future MgSal'!$D$49,'DPS Future MgSal'!$H$49,'DPS Future MgSal'!$L$49,'DPS Future MgSal'!$P$49,'DPS Future MgSal'!$T$49)</c:f>
              <c:numCache>
                <c:formatCode>General</c:formatCode>
                <c:ptCount val="5"/>
                <c:pt idx="0">
                  <c:v>37.81</c:v>
                </c:pt>
                <c:pt idx="1">
                  <c:v>40.04</c:v>
                </c:pt>
                <c:pt idx="2">
                  <c:v>42.22</c:v>
                </c:pt>
                <c:pt idx="3">
                  <c:v>44.14</c:v>
                </c:pt>
                <c:pt idx="4">
                  <c:v>46.09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511-4AE4-84C0-B07A8A4C5B22}"/>
            </c:ext>
          </c:extLst>
        </c:ser>
        <c:ser>
          <c:idx val="48"/>
          <c:order val="49"/>
          <c:tx>
            <c:strRef>
              <c:f>'DPS Future MgSal'!$A$50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MgSal'!$D$50:$W$50</c15:sqref>
                  </c15:fullRef>
                </c:ext>
              </c:extLst>
              <c:f>('DPS Future MgSal'!$D$50,'DPS Future MgSal'!$H$50,'DPS Future MgSal'!$L$50,'DPS Future MgSal'!$P$50,'DPS Future MgSal'!$T$50)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511-4AE4-84C0-B07A8A4C5B22}"/>
            </c:ext>
          </c:extLst>
        </c:ser>
        <c:ser>
          <c:idx val="49"/>
          <c:order val="50"/>
          <c:tx>
            <c:strRef>
              <c:f>'DPS Future MgSal'!$A$51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MgSal'!$D$51:$W$51</c15:sqref>
                  </c15:fullRef>
                </c:ext>
              </c:extLst>
              <c:f>('DPS Future MgSal'!$D$51,'DPS Future MgSal'!$H$51,'DPS Future MgSal'!$L$51,'DPS Future MgSal'!$P$51,'DPS Future MgSal'!$T$51)</c:f>
              <c:numCache>
                <c:formatCode>General</c:formatCode>
                <c:ptCount val="5"/>
                <c:pt idx="0">
                  <c:v>38.71</c:v>
                </c:pt>
                <c:pt idx="1">
                  <c:v>41.05</c:v>
                </c:pt>
                <c:pt idx="2">
                  <c:v>43.33</c:v>
                </c:pt>
                <c:pt idx="3">
                  <c:v>45.35</c:v>
                </c:pt>
                <c:pt idx="4">
                  <c:v>47.39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511-4AE4-84C0-B07A8A4C5B22}"/>
            </c:ext>
          </c:extLst>
        </c:ser>
        <c:ser>
          <c:idx val="50"/>
          <c:order val="51"/>
          <c:tx>
            <c:strRef>
              <c:f>'DPS Future MgSal'!$A$52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MgSal'!$D$52:$W$52</c15:sqref>
                  </c15:fullRef>
                </c:ext>
              </c:extLst>
              <c:f>('DPS Future MgSal'!$D$52,'DPS Future MgSal'!$H$52,'DPS Future MgSal'!$L$52,'DPS Future MgSal'!$P$52,'DPS Future MgSal'!$T$52)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511-4AE4-84C0-B07A8A4C5B22}"/>
            </c:ext>
          </c:extLst>
        </c:ser>
        <c:ser>
          <c:idx val="51"/>
          <c:order val="52"/>
          <c:tx>
            <c:strRef>
              <c:f>'DPS Future MgSal'!$A$53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MgSal'!$D$53:$W$53</c15:sqref>
                  </c15:fullRef>
                </c:ext>
              </c:extLst>
              <c:f>('DPS Future MgSal'!$D$53,'DPS Future MgSal'!$H$53,'DPS Future MgSal'!$L$53,'DPS Future MgSal'!$P$53,'DPS Future MgSal'!$T$53)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511-4AE4-84C0-B07A8A4C5B22}"/>
            </c:ext>
          </c:extLst>
        </c:ser>
        <c:ser>
          <c:idx val="52"/>
          <c:order val="53"/>
          <c:tx>
            <c:strRef>
              <c:f>'DPS Future MgSal'!$A$54</c:f>
              <c:strCache>
                <c:ptCount val="1"/>
                <c:pt idx="0">
                  <c:v>Eternatus</c:v>
                </c:pt>
              </c:strCache>
            </c:strRef>
          </c:tx>
          <c:spPr>
            <a:ln w="190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MgSal'!$D$54:$W$54</c15:sqref>
                  </c15:fullRef>
                </c:ext>
              </c:extLst>
              <c:f>('DPS Future MgSal'!$D$54,'DPS Future MgSal'!$H$54,'DPS Future MgSal'!$L$54,'DPS Future MgSal'!$P$54,'DPS Future MgSal'!$T$54)</c:f>
              <c:numCache>
                <c:formatCode>General</c:formatCode>
                <c:ptCount val="5"/>
                <c:pt idx="0">
                  <c:v>37.75</c:v>
                </c:pt>
                <c:pt idx="1">
                  <c:v>40</c:v>
                </c:pt>
                <c:pt idx="2">
                  <c:v>42.2</c:v>
                </c:pt>
                <c:pt idx="3">
                  <c:v>44.15</c:v>
                </c:pt>
                <c:pt idx="4">
                  <c:v>46.12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511-4AE4-84C0-B07A8A4C5B22}"/>
            </c:ext>
          </c:extLst>
        </c:ser>
        <c:ser>
          <c:idx val="53"/>
          <c:order val="54"/>
          <c:tx>
            <c:strRef>
              <c:f>'DPS Future MgSal'!$A$55</c:f>
              <c:strCache>
                <c:ptCount val="1"/>
                <c:pt idx="0">
                  <c:v>Haxorus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MgSal'!$D$55:$W$55</c15:sqref>
                  </c15:fullRef>
                </c:ext>
              </c:extLst>
              <c:f>('DPS Future MgSal'!$D$55,'DPS Future MgSal'!$H$55,'DPS Future MgSal'!$L$55,'DPS Future MgSal'!$P$55,'DPS Future MgSal'!$T$55)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511-4AE4-84C0-B07A8A4C5B22}"/>
            </c:ext>
          </c:extLst>
        </c:ser>
        <c:ser>
          <c:idx val="54"/>
          <c:order val="55"/>
          <c:tx>
            <c:strRef>
              <c:f>'DPS Future MgSal'!$A$56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MgSal'!$D$56:$W$56</c15:sqref>
                  </c15:fullRef>
                </c:ext>
              </c:extLst>
              <c:f>('DPS Future MgSal'!$D$56,'DPS Future MgSal'!$H$56,'DPS Future MgSal'!$L$56,'DPS Future MgSal'!$P$56,'DPS Future MgSal'!$T$56)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511-4AE4-84C0-B07A8A4C5B22}"/>
            </c:ext>
          </c:extLst>
        </c:ser>
        <c:ser>
          <c:idx val="55"/>
          <c:order val="56"/>
          <c:tx>
            <c:strRef>
              <c:f>'DPS Future MgSal'!$A$57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MgSal'!$D$57:$W$57</c15:sqref>
                  </c15:fullRef>
                </c:ext>
              </c:extLst>
              <c:f>('DPS Future MgSal'!$D$57,'DPS Future MgSal'!$H$57,'DPS Future MgSal'!$L$57,'DPS Future MgSal'!$P$57,'DPS Future MgSal'!$T$57)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511-4AE4-84C0-B07A8A4C5B22}"/>
            </c:ext>
          </c:extLst>
        </c:ser>
        <c:ser>
          <c:idx val="56"/>
          <c:order val="57"/>
          <c:tx>
            <c:strRef>
              <c:f>'DPS Future MgSal'!$A$58</c:f>
              <c:strCache>
                <c:ptCount val="1"/>
                <c:pt idx="0">
                  <c:v>Haxorus</c:v>
                </c:pt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MgSal'!$D$58:$W$58</c15:sqref>
                  </c15:fullRef>
                </c:ext>
              </c:extLst>
              <c:f>('DPS Future MgSal'!$D$58,'DPS Future MgSal'!$H$58,'DPS Future MgSal'!$L$58,'DPS Future MgSal'!$P$58,'DPS Future MgSal'!$T$58)</c:f>
              <c:numCache>
                <c:formatCode>General</c:formatCode>
                <c:ptCount val="5"/>
                <c:pt idx="0">
                  <c:v>37.369999999999997</c:v>
                </c:pt>
                <c:pt idx="1">
                  <c:v>39.619999999999997</c:v>
                </c:pt>
                <c:pt idx="2">
                  <c:v>41.82</c:v>
                </c:pt>
                <c:pt idx="3">
                  <c:v>43.77</c:v>
                </c:pt>
                <c:pt idx="4">
                  <c:v>45.74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511-4AE4-84C0-B07A8A4C5B22}"/>
            </c:ext>
          </c:extLst>
        </c:ser>
        <c:ser>
          <c:idx val="57"/>
          <c:order val="58"/>
          <c:tx>
            <c:strRef>
              <c:f>'DPS Future MgSal'!$A$59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MgSal'!$D$59:$W$59</c15:sqref>
                  </c15:fullRef>
                </c:ext>
              </c:extLst>
              <c:f>('DPS Future MgSal'!$D$59,'DPS Future MgSal'!$H$59,'DPS Future MgSal'!$L$59,'DPS Future MgSal'!$P$59,'DPS Future MgSal'!$T$59)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511-4AE4-84C0-B07A8A4C5B22}"/>
            </c:ext>
          </c:extLst>
        </c:ser>
        <c:ser>
          <c:idx val="58"/>
          <c:order val="59"/>
          <c:tx>
            <c:strRef>
              <c:f>'DPS Future MgSal'!$A$60</c:f>
              <c:strCache>
                <c:ptCount val="1"/>
                <c:pt idx="0">
                  <c:v>Dragapult</c:v>
                </c:pt>
              </c:strCache>
            </c:strRef>
          </c:tx>
          <c:spPr>
            <a:ln w="44450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MgSal'!$D$60:$W$60</c15:sqref>
                  </c15:fullRef>
                </c:ext>
              </c:extLst>
              <c:f>('DPS Future MgSal'!$D$60,'DPS Future MgSal'!$H$60,'DPS Future MgSal'!$L$60,'DPS Future MgSal'!$P$60,'DPS Future MgSal'!$T$60)</c:f>
              <c:numCache>
                <c:formatCode>General</c:formatCode>
                <c:ptCount val="5"/>
                <c:pt idx="0">
                  <c:v>36.130000000000003</c:v>
                </c:pt>
                <c:pt idx="1">
                  <c:v>38.299999999999997</c:v>
                </c:pt>
                <c:pt idx="2">
                  <c:v>40.409999999999997</c:v>
                </c:pt>
                <c:pt idx="3">
                  <c:v>42.28</c:v>
                </c:pt>
                <c:pt idx="4">
                  <c:v>44.18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511-4AE4-84C0-B07A8A4C5B22}"/>
            </c:ext>
          </c:extLst>
        </c:ser>
        <c:ser>
          <c:idx val="59"/>
          <c:order val="60"/>
          <c:tx>
            <c:strRef>
              <c:f>'DPS Future MgSal'!$A$61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MgSal'!$D$61:$W$61</c15:sqref>
                  </c15:fullRef>
                </c:ext>
              </c:extLst>
              <c:f>('DPS Future MgSal'!$D$61,'DPS Future MgSal'!$H$61,'DPS Future MgSal'!$L$61,'DPS Future MgSal'!$P$61,'DPS Future MgSal'!$T$61)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511-4AE4-84C0-B07A8A4C5B22}"/>
            </c:ext>
          </c:extLst>
        </c:ser>
        <c:ser>
          <c:idx val="60"/>
          <c:order val="61"/>
          <c:tx>
            <c:strRef>
              <c:f>'DPS Future MgSal'!$A$62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MgSal'!$D$62:$W$62</c15:sqref>
                  </c15:fullRef>
                </c:ext>
              </c:extLst>
              <c:f>('DPS Future MgSal'!$D$62,'DPS Future MgSal'!$H$62,'DPS Future MgSal'!$L$62,'DPS Future MgSal'!$P$62,'DPS Future MgSal'!$T$62)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511-4AE4-84C0-B07A8A4C5B22}"/>
            </c:ext>
          </c:extLst>
        </c:ser>
        <c:ser>
          <c:idx val="61"/>
          <c:order val="62"/>
          <c:tx>
            <c:strRef>
              <c:f>'DPS Future MgSal'!$A$63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MgSal'!$D$63:$W$63</c15:sqref>
                  </c15:fullRef>
                </c:ext>
              </c:extLst>
              <c:f>('DPS Future MgSal'!$D$63,'DPS Future MgSal'!$H$63,'DPS Future MgSal'!$L$63,'DPS Future MgSal'!$P$63,'DPS Future MgSal'!$T$63)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511-4AE4-84C0-B07A8A4C5B22}"/>
            </c:ext>
          </c:extLst>
        </c:ser>
        <c:ser>
          <c:idx val="62"/>
          <c:order val="63"/>
          <c:tx>
            <c:strRef>
              <c:f>'DPS Future MgSal'!$A$64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MgSal'!$D$64:$W$64</c15:sqref>
                  </c15:fullRef>
                </c:ext>
              </c:extLst>
              <c:f>('DPS Future MgSal'!$D$64,'DPS Future MgSal'!$H$64,'DPS Future MgSal'!$L$64,'DPS Future MgSal'!$P$64,'DPS Future MgSal'!$T$64)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511-4AE4-84C0-B07A8A4C5B22}"/>
            </c:ext>
          </c:extLst>
        </c:ser>
        <c:ser>
          <c:idx val="63"/>
          <c:order val="64"/>
          <c:tx>
            <c:strRef>
              <c:f>'DPS Future MgSal'!$A$65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MgSal'!$D$65:$W$65</c15:sqref>
                  </c15:fullRef>
                </c:ext>
              </c:extLst>
              <c:f>('DPS Future MgSal'!$D$65,'DPS Future MgSal'!$H$65,'DPS Future MgSal'!$L$65,'DPS Future MgSal'!$P$65,'DPS Future MgSal'!$T$65)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511-4AE4-84C0-B07A8A4C5B22}"/>
            </c:ext>
          </c:extLst>
        </c:ser>
        <c:ser>
          <c:idx val="64"/>
          <c:order val="65"/>
          <c:tx>
            <c:strRef>
              <c:f>'DPS Future MgSal'!$A$66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MgSal'!$D$66:$W$66</c15:sqref>
                  </c15:fullRef>
                </c:ext>
              </c:extLst>
              <c:f>('DPS Future MgSal'!$D$66,'DPS Future MgSal'!$H$66,'DPS Future MgSal'!$L$66,'DPS Future MgSal'!$P$66,'DPS Future MgSal'!$T$66)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511-4AE4-84C0-B07A8A4C5B22}"/>
            </c:ext>
          </c:extLst>
        </c:ser>
        <c:ser>
          <c:idx val="65"/>
          <c:order val="66"/>
          <c:tx>
            <c:strRef>
              <c:f>'DPS Future MgSal'!$A$67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MgSal'!$D$67:$W$67</c15:sqref>
                  </c15:fullRef>
                </c:ext>
              </c:extLst>
              <c:f>('DPS Future MgSal'!$D$67,'DPS Future MgSal'!$H$67,'DPS Future MgSal'!$L$67,'DPS Future MgSal'!$P$67,'DPS Future MgSal'!$T$67)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511-4AE4-84C0-B07A8A4C5B22}"/>
            </c:ext>
          </c:extLst>
        </c:ser>
        <c:ser>
          <c:idx val="66"/>
          <c:order val="67"/>
          <c:tx>
            <c:strRef>
              <c:f>'DPS Future MgSal'!$A$68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MgSal'!$D$68:$W$68</c15:sqref>
                  </c15:fullRef>
                </c:ext>
              </c:extLst>
              <c:f>('DPS Future MgSal'!$D$68,'DPS Future MgSal'!$H$68,'DPS Future MgSal'!$L$68,'DPS Future MgSal'!$P$68,'DPS Future MgSal'!$T$68)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511-4AE4-84C0-B07A8A4C5B22}"/>
            </c:ext>
          </c:extLst>
        </c:ser>
        <c:ser>
          <c:idx val="67"/>
          <c:order val="68"/>
          <c:tx>
            <c:strRef>
              <c:f>'DPS Future MgSal'!$A$69</c:f>
              <c:strCache>
                <c:ptCount val="1"/>
                <c:pt idx="0">
                  <c:v>Duraludon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MgSal'!$D$69:$W$69</c15:sqref>
                  </c15:fullRef>
                </c:ext>
              </c:extLst>
              <c:f>('DPS Future MgSal'!$D$69,'DPS Future MgSal'!$H$69,'DPS Future MgSal'!$L$69,'DPS Future MgSal'!$P$69,'DPS Future MgSal'!$T$69)</c:f>
              <c:numCache>
                <c:formatCode>General</c:formatCode>
                <c:ptCount val="5"/>
                <c:pt idx="0">
                  <c:v>30.42</c:v>
                </c:pt>
                <c:pt idx="1">
                  <c:v>32.22</c:v>
                </c:pt>
                <c:pt idx="2">
                  <c:v>33.99</c:v>
                </c:pt>
                <c:pt idx="3">
                  <c:v>35.549999999999997</c:v>
                </c:pt>
                <c:pt idx="4">
                  <c:v>37.130000000000003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511-4AE4-84C0-B07A8A4C5B22}"/>
            </c:ext>
          </c:extLst>
        </c:ser>
        <c:ser>
          <c:idx val="68"/>
          <c:order val="69"/>
          <c:tx>
            <c:strRef>
              <c:f>'DPS Future MgSal'!$A$70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MgSal'!$D$70:$W$70</c15:sqref>
                  </c15:fullRef>
                </c:ext>
              </c:extLst>
              <c:f>('DPS Future MgSal'!$D$70,'DPS Future MgSal'!$H$70,'DPS Future MgSal'!$L$70,'DPS Future MgSal'!$P$70,'DPS Future MgSal'!$T$70)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511-4AE4-84C0-B07A8A4C5B22}"/>
            </c:ext>
          </c:extLst>
        </c:ser>
        <c:ser>
          <c:idx val="69"/>
          <c:order val="70"/>
          <c:tx>
            <c:strRef>
              <c:f>'DPS Future MgSal'!$A$71</c:f>
              <c:strCache>
                <c:ptCount val="1"/>
                <c:pt idx="0">
                  <c:v>Naganadel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MgSal'!$D$71:$W$71</c15:sqref>
                  </c15:fullRef>
                </c:ext>
              </c:extLst>
              <c:f>('DPS Future MgSal'!$D$71,'DPS Future MgSal'!$H$71,'DPS Future MgSal'!$L$71,'DPS Future MgSal'!$P$71,'DPS Future MgSal'!$T$71)</c:f>
              <c:numCache>
                <c:formatCode>General</c:formatCode>
                <c:ptCount val="5"/>
                <c:pt idx="0">
                  <c:v>34.020000000000003</c:v>
                </c:pt>
                <c:pt idx="1">
                  <c:v>36.07</c:v>
                </c:pt>
                <c:pt idx="2">
                  <c:v>38.07</c:v>
                </c:pt>
                <c:pt idx="3">
                  <c:v>39.840000000000003</c:v>
                </c:pt>
                <c:pt idx="4">
                  <c:v>41.63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511-4AE4-84C0-B07A8A4C5B22}"/>
            </c:ext>
          </c:extLst>
        </c:ser>
        <c:ser>
          <c:idx val="70"/>
          <c:order val="71"/>
          <c:tx>
            <c:strRef>
              <c:f>'DPS Future MgSal'!$A$72</c:f>
              <c:strCache>
                <c:ptCount val="1"/>
                <c:pt idx="0">
                  <c:v>Kommo-o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MgSal'!$D$72:$W$72</c15:sqref>
                  </c15:fullRef>
                </c:ext>
              </c:extLst>
              <c:f>('DPS Future MgSal'!$D$72,'DPS Future MgSal'!$H$72,'DPS Future MgSal'!$L$72,'DPS Future MgSal'!$P$72,'DPS Future MgSal'!$T$72)</c:f>
              <c:numCache>
                <c:formatCode>General</c:formatCode>
                <c:ptCount val="5"/>
                <c:pt idx="0">
                  <c:v>31.53</c:v>
                </c:pt>
                <c:pt idx="1">
                  <c:v>33.43</c:v>
                </c:pt>
                <c:pt idx="2">
                  <c:v>35.29</c:v>
                </c:pt>
                <c:pt idx="3">
                  <c:v>36.94</c:v>
                </c:pt>
                <c:pt idx="4">
                  <c:v>38.6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511-4AE4-84C0-B07A8A4C5B22}"/>
            </c:ext>
          </c:extLst>
        </c:ser>
        <c:ser>
          <c:idx val="71"/>
          <c:order val="72"/>
          <c:tx>
            <c:strRef>
              <c:f>'DPS Future MgSal'!$A$73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MgSal'!$D$73:$W$73</c15:sqref>
                  </c15:fullRef>
                </c:ext>
              </c:extLst>
              <c:f>('DPS Future MgSal'!$D$73,'DPS Future MgSal'!$H$73,'DPS Future MgSal'!$L$73,'DPS Future MgSal'!$P$73,'DPS Future MgSal'!$T$73)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511-4AE4-84C0-B07A8A4C5B22}"/>
            </c:ext>
          </c:extLst>
        </c:ser>
        <c:ser>
          <c:idx val="72"/>
          <c:order val="73"/>
          <c:tx>
            <c:strRef>
              <c:f>'DPS Future MgSal'!$A$74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MgSal'!$D$74:$W$74</c15:sqref>
                  </c15:fullRef>
                </c:ext>
              </c:extLst>
              <c:f>('DPS Future MgSal'!$D$74,'DPS Future MgSal'!$H$74,'DPS Future MgSal'!$L$74,'DPS Future MgSal'!$P$74,'DPS Future MgSal'!$T$74)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511-4AE4-84C0-B07A8A4C5B22}"/>
            </c:ext>
          </c:extLst>
        </c:ser>
        <c:ser>
          <c:idx val="73"/>
          <c:order val="74"/>
          <c:tx>
            <c:strRef>
              <c:f>'DPS Future MgSal'!$A$75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MgSal'!$D$75:$W$75</c15:sqref>
                  </c15:fullRef>
                </c:ext>
              </c:extLst>
              <c:f>('DPS Future MgSal'!$D$75,'DPS Future MgSal'!$H$75,'DPS Future MgSal'!$L$75,'DPS Future MgSal'!$P$75,'DPS Future MgSal'!$T$75)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511-4AE4-84C0-B07A8A4C5B22}"/>
            </c:ext>
          </c:extLst>
        </c:ser>
        <c:ser>
          <c:idx val="74"/>
          <c:order val="75"/>
          <c:tx>
            <c:strRef>
              <c:f>'DPS Future MgSal'!$A$76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MgSal'!$D$76:$W$76</c15:sqref>
                  </c15:fullRef>
                </c:ext>
              </c:extLst>
              <c:f>('DPS Future MgSal'!$D$76,'DPS Future MgSal'!$H$76,'DPS Future MgSal'!$L$76,'DPS Future MgSal'!$P$76,'DPS Future MgSal'!$T$76)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511-4AE4-84C0-B07A8A4C5B22}"/>
            </c:ext>
          </c:extLst>
        </c:ser>
        <c:ser>
          <c:idx val="75"/>
          <c:order val="76"/>
          <c:tx>
            <c:strRef>
              <c:f>'DPS Future MgSal'!$A$77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MgSal'!$D$77:$W$77</c15:sqref>
                  </c15:fullRef>
                </c:ext>
              </c:extLst>
              <c:f>('DPS Future MgSal'!$D$77,'DPS Future MgSal'!$H$77,'DPS Future MgSal'!$L$77,'DPS Future MgSal'!$P$77,'DPS Future MgSal'!$T$77)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511-4AE4-84C0-B07A8A4C5B22}"/>
            </c:ext>
          </c:extLst>
        </c:ser>
        <c:ser>
          <c:idx val="76"/>
          <c:order val="77"/>
          <c:tx>
            <c:strRef>
              <c:f>'DPS Future MgSal'!$A$78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MgSal'!$D$78:$W$78</c15:sqref>
                  </c15:fullRef>
                </c:ext>
              </c:extLst>
              <c:f>('DPS Future MgSal'!$D$78,'DPS Future MgSal'!$H$78,'DPS Future MgSal'!$L$78,'DPS Future MgSal'!$P$78,'DPS Future MgSal'!$T$78)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511-4AE4-84C0-B07A8A4C5B22}"/>
            </c:ext>
          </c:extLst>
        </c:ser>
        <c:ser>
          <c:idx val="77"/>
          <c:order val="78"/>
          <c:tx>
            <c:strRef>
              <c:f>'DPS Future MgSal'!$A$79</c:f>
              <c:strCache>
                <c:ptCount val="1"/>
                <c:pt idx="0">
                  <c:v>Palkia (Origin Forme)</c:v>
                </c:pt>
              </c:strCache>
            </c:strRef>
          </c:tx>
          <c:spPr>
            <a:ln w="57150" cap="rnd">
              <a:solidFill>
                <a:srgbClr val="AF0AD0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AF0AD0"/>
              </a:solidFill>
              <a:ln w="9525">
                <a:solidFill>
                  <a:srgbClr val="AF0AD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MgSal'!$D$79:$W$79</c15:sqref>
                  </c15:fullRef>
                </c:ext>
              </c:extLst>
              <c:f>('DPS Future MgSal'!$D$79,'DPS Future MgSal'!$H$79,'DPS Future MgSal'!$L$79,'DPS Future MgSal'!$P$79,'DPS Future MgSal'!$T$79)</c:f>
              <c:numCache>
                <c:formatCode>General</c:formatCode>
                <c:ptCount val="5"/>
                <c:pt idx="0">
                  <c:v>39.04</c:v>
                </c:pt>
                <c:pt idx="1">
                  <c:v>41.51</c:v>
                </c:pt>
                <c:pt idx="2">
                  <c:v>43.93</c:v>
                </c:pt>
                <c:pt idx="3">
                  <c:v>46.06</c:v>
                </c:pt>
                <c:pt idx="4">
                  <c:v>48.22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511-4AE4-84C0-B07A8A4C5B22}"/>
            </c:ext>
          </c:extLst>
        </c:ser>
        <c:ser>
          <c:idx val="78"/>
          <c:order val="79"/>
          <c:tx>
            <c:strRef>
              <c:f>'DPS Future MgSal'!$A$80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MgSal'!$D$80:$W$80</c15:sqref>
                  </c15:fullRef>
                </c:ext>
              </c:extLst>
              <c:f>('DPS Future MgSal'!$D$80,'DPS Future MgSal'!$H$80,'DPS Future MgSal'!$L$80,'DPS Future MgSal'!$P$80,'DPS Future MgSal'!$T$80)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511-4AE4-84C0-B07A8A4C5B22}"/>
            </c:ext>
          </c:extLst>
        </c:ser>
        <c:ser>
          <c:idx val="79"/>
          <c:order val="80"/>
          <c:tx>
            <c:strRef>
              <c:f>'DPS Future MgSal'!$A$81</c:f>
              <c:strCache>
                <c:ptCount val="1"/>
                <c:pt idx="0">
                  <c:v>Baxcalibur</c:v>
                </c:pt>
              </c:strCache>
            </c:strRef>
          </c:tx>
          <c:spPr>
            <a:ln w="444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MgSal'!$D$81:$W$81</c15:sqref>
                  </c15:fullRef>
                </c:ext>
              </c:extLst>
              <c:f>('DPS Future MgSal'!$D$81,'DPS Future MgSal'!$H$81,'DPS Future MgSal'!$L$81,'DPS Future MgSal'!$P$81,'DPS Future MgSal'!$T$81)</c:f>
              <c:numCache>
                <c:formatCode>General</c:formatCode>
                <c:ptCount val="5"/>
                <c:pt idx="0">
                  <c:v>35.69</c:v>
                </c:pt>
                <c:pt idx="1">
                  <c:v>37.82</c:v>
                </c:pt>
                <c:pt idx="2">
                  <c:v>39.89</c:v>
                </c:pt>
                <c:pt idx="3">
                  <c:v>41.73</c:v>
                </c:pt>
                <c:pt idx="4">
                  <c:v>43.59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511-4AE4-84C0-B07A8A4C5B22}"/>
            </c:ext>
          </c:extLst>
        </c:ser>
        <c:ser>
          <c:idx val="80"/>
          <c:order val="81"/>
          <c:tx>
            <c:strRef>
              <c:f>'DPS Future MgSal'!$A$82</c:f>
              <c:strCache>
                <c:ptCount val="1"/>
                <c:pt idx="0">
                  <c:v>Roaring Moon</c:v>
                </c:pt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MgSal'!$D$82:$W$82</c15:sqref>
                  </c15:fullRef>
                </c:ext>
              </c:extLst>
              <c:f>('DPS Future MgSal'!$D$82,'DPS Future MgSal'!$H$82,'DPS Future MgSal'!$L$82,'DPS Future MgSal'!$P$82,'DPS Future MgSal'!$T$82)</c:f>
              <c:numCache>
                <c:formatCode>General</c:formatCode>
                <c:ptCount val="5"/>
                <c:pt idx="0">
                  <c:v>35.380000000000003</c:v>
                </c:pt>
                <c:pt idx="1">
                  <c:v>37.49</c:v>
                </c:pt>
                <c:pt idx="2">
                  <c:v>39.56</c:v>
                </c:pt>
                <c:pt idx="3">
                  <c:v>41.39</c:v>
                </c:pt>
                <c:pt idx="4">
                  <c:v>43.24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511-4AE4-84C0-B07A8A4C5B22}"/>
            </c:ext>
          </c:extLst>
        </c:ser>
        <c:ser>
          <c:idx val="81"/>
          <c:order val="82"/>
          <c:tx>
            <c:strRef>
              <c:f>'DPS Future MgSal'!$A$83</c:f>
              <c:strCache>
                <c:ptCount val="1"/>
                <c:pt idx="0">
                  <c:v>Koraidon</c:v>
                </c:pt>
              </c:strCache>
            </c:strRef>
          </c:tx>
          <c:spPr>
            <a:ln w="190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MgSal'!$D$83:$W$83</c15:sqref>
                  </c15:fullRef>
                </c:ext>
              </c:extLst>
              <c:f>('DPS Future MgSal'!$D$83,'DPS Future MgSal'!$H$83,'DPS Future MgSal'!$L$83,'DPS Future MgSal'!$P$83,'DPS Future MgSal'!$T$83)</c:f>
              <c:numCache>
                <c:formatCode>General</c:formatCode>
                <c:ptCount val="5"/>
                <c:pt idx="0">
                  <c:v>37.56</c:v>
                </c:pt>
                <c:pt idx="1">
                  <c:v>39.82</c:v>
                </c:pt>
                <c:pt idx="2">
                  <c:v>42.03</c:v>
                </c:pt>
                <c:pt idx="3">
                  <c:v>43.98</c:v>
                </c:pt>
                <c:pt idx="4">
                  <c:v>45.95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511-4AE4-84C0-B07A8A4C5B22}"/>
            </c:ext>
          </c:extLst>
        </c:ser>
        <c:ser>
          <c:idx val="82"/>
          <c:order val="83"/>
          <c:tx>
            <c:strRef>
              <c:f>'DPS Future MgSal'!$A$84</c:f>
              <c:strCache>
                <c:ptCount val="1"/>
                <c:pt idx="0">
                  <c:v>Miraidon</c:v>
                </c:pt>
              </c:strCache>
            </c:strRef>
          </c:tx>
          <c:spPr>
            <a:ln w="190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MgSal'!$D$1,'DPS Future MgSal'!$H$1,'DPS Future MgSal'!$L$1,'DPS Future MgSal'!$P$1,'DPS Future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MgSal'!$D$84:$W$84</c15:sqref>
                  </c15:fullRef>
                </c:ext>
              </c:extLst>
              <c:f>('DPS Future MgSal'!$D$84,'DPS Future MgSal'!$H$84,'DPS Future MgSal'!$L$84,'DPS Future MgSal'!$P$84,'DPS Future MgSal'!$T$84)</c:f>
              <c:numCache>
                <c:formatCode>General</c:formatCode>
                <c:ptCount val="5"/>
                <c:pt idx="0">
                  <c:v>37.56</c:v>
                </c:pt>
                <c:pt idx="1">
                  <c:v>39.82</c:v>
                </c:pt>
                <c:pt idx="2">
                  <c:v>42.03</c:v>
                </c:pt>
                <c:pt idx="3">
                  <c:v>43.98</c:v>
                </c:pt>
                <c:pt idx="4">
                  <c:v>45.95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511-4AE4-84C0-B07A8A4C5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 MgSal'!$D$1:$W$1</c15:sqref>
                        </c15:fullRef>
                        <c15:formulaRef>
                          <c15:sqref>('DPS Future MgSal'!$D$1,'DPS Future MgSal'!$H$1,'DPS Future MgSal'!$L$1,'DPS Future MgSal'!$P$1,'DPS Future MgSal'!$T$1)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MgSal'!$D$1:$W$1</c15:sqref>
                        </c15:fullRef>
                        <c15:formulaRef>
                          <c15:sqref>('DPS Future MgSal'!$D$1,'DPS Future MgSal'!$H$1,'DPS Future MgSal'!$L$1,'DPS Future MgSal'!$P$1,'DPS Future MgSal'!$T$1)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2511-4AE4-84C0-B07A8A4C5B2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7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Damage Per Second (DPS)</a:t>
            </a:r>
            <a:endParaRPr lang="en-US" sz="16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Future MgSal'!$A$2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MgSal'!$D$2:$W$2</c15:sqref>
                  </c15:fullRef>
                </c:ext>
              </c:extLst>
              <c:f>('DPS Future MgSal'!$E$2,'DPS Future MgSal'!$I$2,'DPS Future MgSal'!$M$2,'DPS Future MgSal'!$Q$2,'DPS Future MgSal'!$U$2)</c:f>
              <c:numCache>
                <c:formatCode>General</c:formatCode>
                <c:ptCount val="5"/>
                <c:pt idx="0">
                  <c:v>19.591000000000001</c:v>
                </c:pt>
                <c:pt idx="1">
                  <c:v>20.335000000000001</c:v>
                </c:pt>
                <c:pt idx="2">
                  <c:v>21.048999999999999</c:v>
                </c:pt>
                <c:pt idx="3">
                  <c:v>21.667999999999999</c:v>
                </c:pt>
                <c:pt idx="4">
                  <c:v>22.286000000000001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1-4AE4-84C0-B07A8A4C5B22}"/>
            </c:ext>
          </c:extLst>
        </c:ser>
        <c:ser>
          <c:idx val="1"/>
          <c:order val="2"/>
          <c:tx>
            <c:strRef>
              <c:f>'DPS Future MgSal'!$A$3</c:f>
              <c:strCache>
                <c:ptCount val="1"/>
                <c:pt idx="0">
                  <c:v>Black Kyurem</c:v>
                </c:pt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MgSal'!$D$3:$W$3</c15:sqref>
                  </c15:fullRef>
                </c:ext>
              </c:extLst>
              <c:f>('DPS Future MgSal'!$E$3,'DPS Future MgSal'!$I$3,'DPS Future MgSal'!$M$3,'DPS Future MgSal'!$Q$3,'DPS Future MgSal'!$U$3)</c:f>
              <c:numCache>
                <c:formatCode>General</c:formatCode>
                <c:ptCount val="5"/>
                <c:pt idx="0">
                  <c:v>18.841000000000001</c:v>
                </c:pt>
                <c:pt idx="1">
                  <c:v>19.568000000000001</c:v>
                </c:pt>
                <c:pt idx="2">
                  <c:v>20.265999999999998</c:v>
                </c:pt>
                <c:pt idx="3">
                  <c:v>20.872</c:v>
                </c:pt>
                <c:pt idx="4">
                  <c:v>21.477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1-4AE4-84C0-B07A8A4C5B22}"/>
            </c:ext>
          </c:extLst>
        </c:ser>
        <c:ser>
          <c:idx val="2"/>
          <c:order val="3"/>
          <c:tx>
            <c:strRef>
              <c:f>'DPS Future MgSal'!$A$4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MgSal'!$D$4:$W$4</c15:sqref>
                  </c15:fullRef>
                </c:ext>
              </c:extLst>
              <c:f>('DPS Future MgSal'!$E$4,'DPS Future MgSal'!$I$4,'DPS Future MgSal'!$M$4,'DPS Future MgSal'!$Q$4,'DPS Future MgSal'!$U$4)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1-4AE4-84C0-B07A8A4C5B22}"/>
            </c:ext>
          </c:extLst>
        </c:ser>
        <c:ser>
          <c:idx val="3"/>
          <c:order val="4"/>
          <c:tx>
            <c:strRef>
              <c:f>'DPS Future MgSal'!$A$5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MgSal'!$D$5:$W$5</c15:sqref>
                  </c15:fullRef>
                </c:ext>
              </c:extLst>
              <c:f>('DPS Future MgSal'!$E$5,'DPS Future MgSal'!$I$5,'DPS Future MgSal'!$M$5,'DPS Future MgSal'!$Q$5,'DPS Future MgSal'!$U$5)</c:f>
              <c:numCache>
                <c:formatCode>General</c:formatCode>
                <c:ptCount val="5"/>
                <c:pt idx="0">
                  <c:v>20.363</c:v>
                </c:pt>
                <c:pt idx="1">
                  <c:v>21.161999999999999</c:v>
                </c:pt>
                <c:pt idx="2">
                  <c:v>21.928999999999998</c:v>
                </c:pt>
                <c:pt idx="3">
                  <c:v>22.594999999999999</c:v>
                </c:pt>
                <c:pt idx="4">
                  <c:v>23.259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11-4AE4-84C0-B07A8A4C5B22}"/>
            </c:ext>
          </c:extLst>
        </c:ser>
        <c:ser>
          <c:idx val="4"/>
          <c:order val="5"/>
          <c:tx>
            <c:strRef>
              <c:f>'DPS Future MgSal'!$A$6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MgSal'!$D$6:$W$6</c15:sqref>
                  </c15:fullRef>
                </c:ext>
              </c:extLst>
              <c:f>('DPS Future MgSal'!$E$6,'DPS Future MgSal'!$I$6,'DPS Future MgSal'!$M$6,'DPS Future MgSal'!$Q$6,'DPS Future MgSal'!$U$6)</c:f>
              <c:numCache>
                <c:formatCode>General</c:formatCode>
                <c:ptCount val="5"/>
                <c:pt idx="0">
                  <c:v>18.898</c:v>
                </c:pt>
                <c:pt idx="1">
                  <c:v>19.68</c:v>
                </c:pt>
                <c:pt idx="2">
                  <c:v>20.428999999999998</c:v>
                </c:pt>
                <c:pt idx="3">
                  <c:v>21.077000000000002</c:v>
                </c:pt>
                <c:pt idx="4">
                  <c:v>21.722999999999999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11-4AE4-84C0-B07A8A4C5B22}"/>
            </c:ext>
          </c:extLst>
        </c:ser>
        <c:ser>
          <c:idx val="5"/>
          <c:order val="6"/>
          <c:tx>
            <c:strRef>
              <c:f>'DPS Future MgSal'!$A$7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MgSal'!$D$7:$W$7</c15:sqref>
                  </c15:fullRef>
                </c:ext>
              </c:extLst>
              <c:f>('DPS Future MgSal'!$E$7,'DPS Future MgSal'!$I$7,'DPS Future MgSal'!$M$7,'DPS Future MgSal'!$Q$7,'DPS Future MgSal'!$U$7)</c:f>
              <c:numCache>
                <c:formatCode>General</c:formatCode>
                <c:ptCount val="5"/>
                <c:pt idx="0">
                  <c:v>19.367000000000001</c:v>
                </c:pt>
                <c:pt idx="1">
                  <c:v>20.111000000000001</c:v>
                </c:pt>
                <c:pt idx="2">
                  <c:v>20.826000000000001</c:v>
                </c:pt>
                <c:pt idx="3">
                  <c:v>21.446999999999999</c:v>
                </c:pt>
                <c:pt idx="4">
                  <c:v>22.065999999999999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11-4AE4-84C0-B07A8A4C5B22}"/>
            </c:ext>
          </c:extLst>
        </c:ser>
        <c:ser>
          <c:idx val="6"/>
          <c:order val="7"/>
          <c:tx>
            <c:strRef>
              <c:f>'DPS Future MgSal'!$A$8</c:f>
              <c:strCache>
                <c:ptCount val="1"/>
                <c:pt idx="0">
                  <c:v>Shadow 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MgSal'!$D$8:$W$8</c15:sqref>
                  </c15:fullRef>
                </c:ext>
              </c:extLst>
              <c:f>('DPS Future MgSal'!$E$8,'DPS Future MgSal'!$I$8,'DPS Future MgSal'!$M$8,'DPS Future MgSal'!$Q$8,'DPS Future MgSal'!$U$8)</c:f>
              <c:numCache>
                <c:formatCode>General</c:formatCode>
                <c:ptCount val="5"/>
                <c:pt idx="0">
                  <c:v>19.591000000000001</c:v>
                </c:pt>
                <c:pt idx="1">
                  <c:v>20.335000000000001</c:v>
                </c:pt>
                <c:pt idx="2">
                  <c:v>21.048999999999999</c:v>
                </c:pt>
                <c:pt idx="3">
                  <c:v>21.667999999999999</c:v>
                </c:pt>
                <c:pt idx="4">
                  <c:v>22.286000000000001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11-4AE4-84C0-B07A8A4C5B22}"/>
            </c:ext>
          </c:extLst>
        </c:ser>
        <c:ser>
          <c:idx val="7"/>
          <c:order val="8"/>
          <c:tx>
            <c:strRef>
              <c:f>'DPS Future MgSal'!$A$9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MgSal'!$D$9:$W$9</c15:sqref>
                  </c15:fullRef>
                </c:ext>
              </c:extLst>
              <c:f>('DPS Future MgSal'!$E$9,'DPS Future MgSal'!$I$9,'DPS Future MgSal'!$M$9,'DPS Future MgSal'!$Q$9,'DPS Future MgSal'!$U$9)</c:f>
              <c:numCache>
                <c:formatCode>General</c:formatCode>
                <c:ptCount val="5"/>
                <c:pt idx="0">
                  <c:v>21.061</c:v>
                </c:pt>
                <c:pt idx="1">
                  <c:v>21.875</c:v>
                </c:pt>
                <c:pt idx="2">
                  <c:v>22.655999999999999</c:v>
                </c:pt>
                <c:pt idx="3">
                  <c:v>23.334</c:v>
                </c:pt>
                <c:pt idx="4">
                  <c:v>24.01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511-4AE4-84C0-B07A8A4C5B22}"/>
            </c:ext>
          </c:extLst>
        </c:ser>
        <c:ser>
          <c:idx val="8"/>
          <c:order val="9"/>
          <c:tx>
            <c:strRef>
              <c:f>'DPS Future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MgSal'!$D$10:$W$10</c15:sqref>
                  </c15:fullRef>
                </c:ext>
              </c:extLst>
              <c:f>('DPS Future MgSal'!$E$10,'DPS Future MgSal'!$I$10,'DPS Future MgSal'!$M$10,'DPS Future MgSal'!$Q$10,'DPS Future MgSal'!$U$10)</c:f>
              <c:numCache>
                <c:formatCode>General</c:formatCode>
                <c:ptCount val="5"/>
                <c:pt idx="0">
                  <c:v>20.605</c:v>
                </c:pt>
                <c:pt idx="1">
                  <c:v>21.4</c:v>
                </c:pt>
                <c:pt idx="2">
                  <c:v>22.163</c:v>
                </c:pt>
                <c:pt idx="3">
                  <c:v>22.824999999999999</c:v>
                </c:pt>
                <c:pt idx="4">
                  <c:v>23.484999999999999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511-4AE4-84C0-B07A8A4C5B22}"/>
            </c:ext>
          </c:extLst>
        </c:ser>
        <c:ser>
          <c:idx val="9"/>
          <c:order val="10"/>
          <c:tx>
            <c:strRef>
              <c:f>'DPS Future MgSal'!$A$11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MgSal'!$D$11:$W$11</c15:sqref>
                  </c15:fullRef>
                </c:ext>
              </c:extLst>
              <c:f>('DPS Future MgSal'!$E$11,'DPS Future MgSal'!$I$11,'DPS Future MgSal'!$M$11,'DPS Future MgSal'!$Q$11,'DPS Future MgSal'!$U$11)</c:f>
              <c:numCache>
                <c:formatCode>General</c:formatCode>
                <c:ptCount val="5"/>
                <c:pt idx="0">
                  <c:v>19.805</c:v>
                </c:pt>
                <c:pt idx="1">
                  <c:v>20.652000000000001</c:v>
                </c:pt>
                <c:pt idx="2">
                  <c:v>21.463999999999999</c:v>
                </c:pt>
                <c:pt idx="3">
                  <c:v>22.167000000000002</c:v>
                </c:pt>
                <c:pt idx="4">
                  <c:v>22.867000000000001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511-4AE4-84C0-B07A8A4C5B22}"/>
            </c:ext>
          </c:extLst>
        </c:ser>
        <c:ser>
          <c:idx val="10"/>
          <c:order val="11"/>
          <c:tx>
            <c:strRef>
              <c:f>'DPS Future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MgSal'!$D$12:$W$12</c15:sqref>
                  </c15:fullRef>
                </c:ext>
              </c:extLst>
              <c:f>('DPS Future MgSal'!$E$12,'DPS Future MgSal'!$I$12,'DPS Future MgSal'!$M$12,'DPS Future MgSal'!$Q$12,'DPS Future MgSal'!$U$12)</c:f>
              <c:numCache>
                <c:formatCode>General</c:formatCode>
                <c:ptCount val="5"/>
                <c:pt idx="0">
                  <c:v>19.378</c:v>
                </c:pt>
                <c:pt idx="1">
                  <c:v>20.131</c:v>
                </c:pt>
                <c:pt idx="2">
                  <c:v>20.853999999999999</c:v>
                </c:pt>
                <c:pt idx="3">
                  <c:v>21.481000000000002</c:v>
                </c:pt>
                <c:pt idx="4">
                  <c:v>22.106999999999999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511-4AE4-84C0-B07A8A4C5B22}"/>
            </c:ext>
          </c:extLst>
        </c:ser>
        <c:ser>
          <c:idx val="11"/>
          <c:order val="12"/>
          <c:tx>
            <c:strRef>
              <c:f>'DPS Future MgSal'!$A$13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905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MgSal'!$D$13:$W$13</c15:sqref>
                  </c15:fullRef>
                </c:ext>
              </c:extLst>
              <c:f>('DPS Future MgSal'!$E$13,'DPS Future MgSal'!$I$13,'DPS Future MgSal'!$M$13,'DPS Future MgSal'!$Q$13,'DPS Future MgSal'!$U$13)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511-4AE4-84C0-B07A8A4C5B22}"/>
            </c:ext>
          </c:extLst>
        </c:ser>
        <c:ser>
          <c:idx val="12"/>
          <c:order val="13"/>
          <c:tx>
            <c:strRef>
              <c:f>'DPS Future MgSal'!$A$14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57150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MgSal'!$D$14:$W$14</c15:sqref>
                  </c15:fullRef>
                </c:ext>
              </c:extLst>
              <c:f>('DPS Future MgSal'!$E$14,'DPS Future MgSal'!$I$14,'DPS Future MgSal'!$M$14,'DPS Future MgSal'!$Q$14,'DPS Future MgSal'!$U$14)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511-4AE4-84C0-B07A8A4C5B22}"/>
            </c:ext>
          </c:extLst>
        </c:ser>
        <c:ser>
          <c:idx val="13"/>
          <c:order val="14"/>
          <c:tx>
            <c:strRef>
              <c:f>'DPS Future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MgSal'!$D$15:$W$15</c15:sqref>
                  </c15:fullRef>
                </c:ext>
              </c:extLst>
              <c:f>('DPS Future MgSal'!$E$15,'DPS Future MgSal'!$I$15,'DPS Future MgSal'!$M$15,'DPS Future MgSal'!$Q$15,'DPS Future MgSal'!$U$15)</c:f>
              <c:numCache>
                <c:formatCode>General</c:formatCode>
                <c:ptCount val="5"/>
                <c:pt idx="0">
                  <c:v>18.097000000000001</c:v>
                </c:pt>
                <c:pt idx="1">
                  <c:v>18.766999999999999</c:v>
                </c:pt>
                <c:pt idx="2">
                  <c:v>19.411000000000001</c:v>
                </c:pt>
                <c:pt idx="3">
                  <c:v>19.969000000000001</c:v>
                </c:pt>
                <c:pt idx="4">
                  <c:v>20.527000000000001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511-4AE4-84C0-B07A8A4C5B22}"/>
            </c:ext>
          </c:extLst>
        </c:ser>
        <c:ser>
          <c:idx val="14"/>
          <c:order val="15"/>
          <c:tx>
            <c:strRef>
              <c:f>'DPS Future MgSal'!$A$16</c:f>
              <c:strCache>
                <c:ptCount val="1"/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MgSal'!$D$16:$W$16</c15:sqref>
                  </c15:fullRef>
                </c:ext>
              </c:extLst>
              <c:f>('DPS Future MgSal'!$E$16,'DPS Future MgSal'!$I$16,'DPS Future MgSal'!$M$16,'DPS Future MgSal'!$Q$16,'DPS Future MgSal'!$U$16)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511-4AE4-84C0-B07A8A4C5B22}"/>
            </c:ext>
          </c:extLst>
        </c:ser>
        <c:ser>
          <c:idx val="15"/>
          <c:order val="16"/>
          <c:tx>
            <c:strRef>
              <c:f>'DPS Future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MgSal'!$D$17:$W$17</c15:sqref>
                  </c15:fullRef>
                </c:ext>
              </c:extLst>
              <c:f>('DPS Future MgSal'!$E$17,'DPS Future MgSal'!$I$17,'DPS Future MgSal'!$M$17,'DPS Future MgSal'!$Q$17,'DPS Future MgSal'!$U$17)</c:f>
              <c:numCache>
                <c:formatCode>General</c:formatCode>
                <c:ptCount val="5"/>
                <c:pt idx="0">
                  <c:v>17.361000000000001</c:v>
                </c:pt>
                <c:pt idx="1">
                  <c:v>18.033999999999999</c:v>
                </c:pt>
                <c:pt idx="2">
                  <c:v>18.68</c:v>
                </c:pt>
                <c:pt idx="3">
                  <c:v>19.241</c:v>
                </c:pt>
                <c:pt idx="4">
                  <c:v>19.800999999999998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511-4AE4-84C0-B07A8A4C5B22}"/>
            </c:ext>
          </c:extLst>
        </c:ser>
        <c:ser>
          <c:idx val="16"/>
          <c:order val="17"/>
          <c:tx>
            <c:strRef>
              <c:f>'DPS Future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MgSal'!$D$18:$W$18</c15:sqref>
                  </c15:fullRef>
                </c:ext>
              </c:extLst>
              <c:f>('DPS Future MgSal'!$E$18,'DPS Future MgSal'!$I$18,'DPS Future MgSal'!$M$18,'DPS Future MgSal'!$Q$18,'DPS Future MgSal'!$U$18)</c:f>
              <c:numCache>
                <c:formatCode>General</c:formatCode>
                <c:ptCount val="5"/>
                <c:pt idx="0">
                  <c:v>15.981</c:v>
                </c:pt>
                <c:pt idx="1">
                  <c:v>16.597999999999999</c:v>
                </c:pt>
                <c:pt idx="2">
                  <c:v>17.190000000000001</c:v>
                </c:pt>
                <c:pt idx="3">
                  <c:v>17.704999999999998</c:v>
                </c:pt>
                <c:pt idx="4">
                  <c:v>18.218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511-4AE4-84C0-B07A8A4C5B22}"/>
            </c:ext>
          </c:extLst>
        </c:ser>
        <c:ser>
          <c:idx val="17"/>
          <c:order val="18"/>
          <c:tx>
            <c:strRef>
              <c:f>'DPS Future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MgSal'!$D$19:$W$19</c15:sqref>
                  </c15:fullRef>
                </c:ext>
              </c:extLst>
              <c:f>('DPS Future MgSal'!$E$19,'DPS Future MgSal'!$I$19,'DPS Future MgSal'!$M$19,'DPS Future MgSal'!$Q$19,'DPS Future MgSal'!$U$19)</c:f>
              <c:numCache>
                <c:formatCode>General</c:formatCode>
                <c:ptCount val="5"/>
                <c:pt idx="0">
                  <c:v>16.213000000000001</c:v>
                </c:pt>
                <c:pt idx="1">
                  <c:v>16.827999999999999</c:v>
                </c:pt>
                <c:pt idx="2">
                  <c:v>17.419</c:v>
                </c:pt>
                <c:pt idx="3">
                  <c:v>17.931999999999999</c:v>
                </c:pt>
                <c:pt idx="4">
                  <c:v>18.443999999999999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511-4AE4-84C0-B07A8A4C5B22}"/>
            </c:ext>
          </c:extLst>
        </c:ser>
        <c:ser>
          <c:idx val="18"/>
          <c:order val="19"/>
          <c:tx>
            <c:strRef>
              <c:f>'DPS Future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MgSal'!$D$20:$W$20</c15:sqref>
                  </c15:fullRef>
                </c:ext>
              </c:extLst>
              <c:f>('DPS Future MgSal'!$E$20,'DPS Future MgSal'!$I$20,'DPS Future MgSal'!$M$20,'DPS Future MgSal'!$Q$20,'DPS Future MgSal'!$U$20)</c:f>
              <c:numCache>
                <c:formatCode>General</c:formatCode>
                <c:ptCount val="5"/>
                <c:pt idx="0">
                  <c:v>16.542999999999999</c:v>
                </c:pt>
                <c:pt idx="1">
                  <c:v>17.241</c:v>
                </c:pt>
                <c:pt idx="2">
                  <c:v>17.91</c:v>
                </c:pt>
                <c:pt idx="3">
                  <c:v>18.489999999999998</c:v>
                </c:pt>
                <c:pt idx="4">
                  <c:v>19.068000000000001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511-4AE4-84C0-B07A8A4C5B22}"/>
            </c:ext>
          </c:extLst>
        </c:ser>
        <c:ser>
          <c:idx val="19"/>
          <c:order val="20"/>
          <c:tx>
            <c:strRef>
              <c:f>'DPS Future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MgSal'!$D$21:$W$21</c15:sqref>
                  </c15:fullRef>
                </c:ext>
              </c:extLst>
              <c:f>('DPS Future MgSal'!$E$21,'DPS Future MgSal'!$I$21,'DPS Future MgSal'!$M$21,'DPS Future MgSal'!$Q$21,'DPS Future MgSal'!$U$21)</c:f>
              <c:numCache>
                <c:formatCode>General</c:formatCode>
                <c:ptCount val="5"/>
                <c:pt idx="0">
                  <c:v>16.981999999999999</c:v>
                </c:pt>
                <c:pt idx="1">
                  <c:v>17.64</c:v>
                </c:pt>
                <c:pt idx="2">
                  <c:v>18.271000000000001</c:v>
                </c:pt>
                <c:pt idx="3">
                  <c:v>18.818999999999999</c:v>
                </c:pt>
                <c:pt idx="4">
                  <c:v>19.364999999999998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511-4AE4-84C0-B07A8A4C5B22}"/>
            </c:ext>
          </c:extLst>
        </c:ser>
        <c:ser>
          <c:idx val="20"/>
          <c:order val="21"/>
          <c:tx>
            <c:strRef>
              <c:f>'DPS Future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MgSal'!$D$22:$W$22</c15:sqref>
                  </c15:fullRef>
                </c:ext>
              </c:extLst>
              <c:f>('DPS Future MgSal'!$E$22,'DPS Future MgSal'!$I$22,'DPS Future MgSal'!$M$22,'DPS Future MgSal'!$Q$22,'DPS Future MgSal'!$U$22)</c:f>
              <c:numCache>
                <c:formatCode>General</c:formatCode>
                <c:ptCount val="5"/>
                <c:pt idx="0">
                  <c:v>15.83</c:v>
                </c:pt>
                <c:pt idx="1">
                  <c:v>16.474</c:v>
                </c:pt>
                <c:pt idx="2">
                  <c:v>17.09</c:v>
                </c:pt>
                <c:pt idx="3">
                  <c:v>17.625</c:v>
                </c:pt>
                <c:pt idx="4">
                  <c:v>18.158000000000001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511-4AE4-84C0-B07A8A4C5B22}"/>
            </c:ext>
          </c:extLst>
        </c:ser>
        <c:ser>
          <c:idx val="21"/>
          <c:order val="22"/>
          <c:tx>
            <c:strRef>
              <c:f>'DPS Future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MgSal'!$D$23:$W$23</c15:sqref>
                  </c15:fullRef>
                </c:ext>
              </c:extLst>
              <c:f>('DPS Future MgSal'!$E$23,'DPS Future MgSal'!$I$23,'DPS Future MgSal'!$M$23,'DPS Future MgSal'!$Q$23,'DPS Future MgSal'!$U$23)</c:f>
              <c:numCache>
                <c:formatCode>General</c:formatCode>
                <c:ptCount val="5"/>
                <c:pt idx="0">
                  <c:v>16.007999999999999</c:v>
                </c:pt>
                <c:pt idx="1">
                  <c:v>16.631</c:v>
                </c:pt>
                <c:pt idx="2">
                  <c:v>17.228999999999999</c:v>
                </c:pt>
                <c:pt idx="3">
                  <c:v>17.748999999999999</c:v>
                </c:pt>
                <c:pt idx="4">
                  <c:v>18.266999999999999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'DPS Future MgSal'!$H$23</c15:sqref>
                  <c15:spPr xmlns:c15="http://schemas.microsoft.com/office/drawing/2012/chart">
                    <a:ln w="19050" cap="rnd">
                      <a:solidFill>
                        <a:srgbClr val="FFC000">
                          <a:alpha val="70000"/>
                        </a:srgb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3"/>
                    <c:spPr>
                      <a:solidFill>
                        <a:srgbClr val="FFC000"/>
                      </a:solidFill>
                      <a:ln w="9525">
                        <a:solidFill>
                          <a:srgbClr val="FFC000"/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7-2511-4AE4-84C0-B07A8A4C5B22}"/>
            </c:ext>
          </c:extLst>
        </c:ser>
        <c:ser>
          <c:idx val="22"/>
          <c:order val="23"/>
          <c:tx>
            <c:strRef>
              <c:f>'DPS Future MgSal'!$A$24</c:f>
              <c:strCache>
                <c:ptCount val="1"/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MgSal'!$D$24:$W$24</c15:sqref>
                  </c15:fullRef>
                </c:ext>
              </c:extLst>
              <c:f>('DPS Future MgSal'!$E$24,'DPS Future MgSal'!$I$24,'DPS Future MgSal'!$M$24,'DPS Future MgSal'!$Q$24,'DPS Future MgSal'!$U$24)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511-4AE4-84C0-B07A8A4C5B22}"/>
            </c:ext>
          </c:extLst>
        </c:ser>
        <c:ser>
          <c:idx val="23"/>
          <c:order val="24"/>
          <c:tx>
            <c:strRef>
              <c:f>'DPS Future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MgSal'!$D$25:$W$25</c15:sqref>
                  </c15:fullRef>
                </c:ext>
              </c:extLst>
              <c:f>('DPS Future MgSal'!$E$25,'DPS Future MgSal'!$I$25,'DPS Future MgSal'!$M$25,'DPS Future MgSal'!$Q$25,'DPS Future MgSal'!$U$25)</c:f>
              <c:numCache>
                <c:formatCode>General</c:formatCode>
                <c:ptCount val="5"/>
                <c:pt idx="0">
                  <c:v>16.513999999999999</c:v>
                </c:pt>
                <c:pt idx="1">
                  <c:v>17.145</c:v>
                </c:pt>
                <c:pt idx="2">
                  <c:v>17.751000000000001</c:v>
                </c:pt>
                <c:pt idx="3">
                  <c:v>18.277000000000001</c:v>
                </c:pt>
                <c:pt idx="4">
                  <c:v>18.803000000000001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511-4AE4-84C0-B07A8A4C5B22}"/>
            </c:ext>
          </c:extLst>
        </c:ser>
        <c:ser>
          <c:idx val="24"/>
          <c:order val="25"/>
          <c:tx>
            <c:strRef>
              <c:f>'DPS Future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MgSal'!$D$26:$W$26</c15:sqref>
                  </c15:fullRef>
                </c:ext>
              </c:extLst>
              <c:f>('DPS Future MgSal'!$E$26,'DPS Future MgSal'!$I$26,'DPS Future MgSal'!$M$26,'DPS Future MgSal'!$Q$26,'DPS Future MgSal'!$U$26)</c:f>
              <c:numCache>
                <c:formatCode>General</c:formatCode>
                <c:ptCount val="5"/>
                <c:pt idx="0">
                  <c:v>15.83</c:v>
                </c:pt>
                <c:pt idx="1">
                  <c:v>16.474</c:v>
                </c:pt>
                <c:pt idx="2">
                  <c:v>17.09</c:v>
                </c:pt>
                <c:pt idx="3">
                  <c:v>17.625</c:v>
                </c:pt>
                <c:pt idx="4">
                  <c:v>18.158000000000001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511-4AE4-84C0-B07A8A4C5B22}"/>
            </c:ext>
          </c:extLst>
        </c:ser>
        <c:ser>
          <c:idx val="25"/>
          <c:order val="26"/>
          <c:tx>
            <c:strRef>
              <c:f>'DPS Future MgSal'!$A$27</c:f>
              <c:strCache>
                <c:ptCount val="1"/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MgSal'!$D$27:$W$27</c15:sqref>
                  </c15:fullRef>
                </c:ext>
              </c:extLst>
              <c:f>('DPS Future MgSal'!$E$27,'DPS Future MgSal'!$I$27,'DPS Future MgSal'!$M$27,'DPS Future MgSal'!$Q$27,'DPS Future MgSal'!$U$27)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511-4AE4-84C0-B07A8A4C5B22}"/>
            </c:ext>
          </c:extLst>
        </c:ser>
        <c:ser>
          <c:idx val="26"/>
          <c:order val="27"/>
          <c:tx>
            <c:strRef>
              <c:f>'DPS Future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MgSal'!$D$28:$W$28</c15:sqref>
                  </c15:fullRef>
                </c:ext>
              </c:extLst>
              <c:f>('DPS Future MgSal'!$E$28,'DPS Future MgSal'!$I$28,'DPS Future MgSal'!$M$28,'DPS Future MgSal'!$Q$28,'DPS Future MgSal'!$U$28)</c:f>
              <c:numCache>
                <c:formatCode>General</c:formatCode>
                <c:ptCount val="5"/>
                <c:pt idx="0">
                  <c:v>15.012</c:v>
                </c:pt>
                <c:pt idx="1">
                  <c:v>15.568</c:v>
                </c:pt>
                <c:pt idx="2">
                  <c:v>16.102</c:v>
                </c:pt>
                <c:pt idx="3">
                  <c:v>16.565000000000001</c:v>
                </c:pt>
                <c:pt idx="4">
                  <c:v>17.027999999999999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2511-4AE4-84C0-B07A8A4C5B22}"/>
            </c:ext>
          </c:extLst>
        </c:ser>
        <c:ser>
          <c:idx val="27"/>
          <c:order val="28"/>
          <c:tx>
            <c:strRef>
              <c:f>'DPS Future MgSal'!$A$29</c:f>
              <c:strCache>
                <c:ptCount val="1"/>
                <c:pt idx="0">
                  <c:v>Kyurem</c:v>
                </c:pt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MgSal'!$D$29:$W$29</c15:sqref>
                  </c15:fullRef>
                </c:ext>
              </c:extLst>
              <c:f>('DPS Future MgSal'!$E$29,'DPS Future MgSal'!$I$29,'DPS Future MgSal'!$M$29,'DPS Future MgSal'!$Q$29,'DPS Future MgSal'!$U$29)</c:f>
              <c:numCache>
                <c:formatCode>General</c:formatCode>
                <c:ptCount val="5"/>
                <c:pt idx="0">
                  <c:v>14.55</c:v>
                </c:pt>
                <c:pt idx="1">
                  <c:v>15.131</c:v>
                </c:pt>
                <c:pt idx="2">
                  <c:v>15.688000000000001</c:v>
                </c:pt>
                <c:pt idx="3">
                  <c:v>16.170000000000002</c:v>
                </c:pt>
                <c:pt idx="4">
                  <c:v>16.651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2511-4AE4-84C0-B07A8A4C5B22}"/>
            </c:ext>
          </c:extLst>
        </c:ser>
        <c:ser>
          <c:idx val="28"/>
          <c:order val="29"/>
          <c:tx>
            <c:strRef>
              <c:f>'DPS Future MgSal'!$A$30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MgSal'!$D$30:$W$30</c15:sqref>
                  </c15:fullRef>
                </c:ext>
              </c:extLst>
              <c:f>('DPS Future MgSal'!$E$30,'DPS Future MgSal'!$I$30,'DPS Future MgSal'!$M$30,'DPS Future MgSal'!$Q$30,'DPS Future MgSal'!$U$30)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2511-4AE4-84C0-B07A8A4C5B22}"/>
            </c:ext>
          </c:extLst>
        </c:ser>
        <c:ser>
          <c:idx val="29"/>
          <c:order val="30"/>
          <c:tx>
            <c:strRef>
              <c:f>'DPS Future MgSal'!$A$31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MgSal'!$D$31:$W$31</c15:sqref>
                  </c15:fullRef>
                </c:ext>
              </c:extLst>
              <c:f>('DPS Future MgSal'!$E$31,'DPS Future MgSal'!$I$31,'DPS Future MgSal'!$M$31,'DPS Future MgSal'!$Q$31,'DPS Future MgSal'!$U$31)</c:f>
              <c:numCache>
                <c:formatCode>General</c:formatCode>
                <c:ptCount val="5"/>
                <c:pt idx="0">
                  <c:v>13.962</c:v>
                </c:pt>
                <c:pt idx="1">
                  <c:v>14.489000000000001</c:v>
                </c:pt>
                <c:pt idx="2">
                  <c:v>14.994999999999999</c:v>
                </c:pt>
                <c:pt idx="3">
                  <c:v>15.435</c:v>
                </c:pt>
                <c:pt idx="4">
                  <c:v>15.872999999999999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511-4AE4-84C0-B07A8A4C5B22}"/>
            </c:ext>
          </c:extLst>
        </c:ser>
        <c:ser>
          <c:idx val="30"/>
          <c:order val="31"/>
          <c:tx>
            <c:strRef>
              <c:f>'DPS Future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MgSal'!$D$32:$W$32</c15:sqref>
                  </c15:fullRef>
                </c:ext>
              </c:extLst>
              <c:f>('DPS Future MgSal'!$E$32,'DPS Future MgSal'!$I$32,'DPS Future MgSal'!$M$32,'DPS Future MgSal'!$Q$32,'DPS Future MgSal'!$U$32)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511-4AE4-84C0-B07A8A4C5B22}"/>
            </c:ext>
          </c:extLst>
        </c:ser>
        <c:ser>
          <c:idx val="31"/>
          <c:order val="32"/>
          <c:tx>
            <c:strRef>
              <c:f>'DPS Future MgSal'!$A$33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MgSal'!$D$33:$W$33</c15:sqref>
                  </c15:fullRef>
                </c:ext>
              </c:extLst>
              <c:f>('DPS Future MgSal'!$E$33,'DPS Future MgSal'!$I$33,'DPS Future MgSal'!$M$33,'DPS Future MgSal'!$Q$33,'DPS Future MgSal'!$U$33)</c:f>
              <c:numCache>
                <c:formatCode>General</c:formatCode>
                <c:ptCount val="5"/>
                <c:pt idx="0">
                  <c:v>13.537000000000001</c:v>
                </c:pt>
                <c:pt idx="1">
                  <c:v>14.052</c:v>
                </c:pt>
                <c:pt idx="2">
                  <c:v>14.545</c:v>
                </c:pt>
                <c:pt idx="3">
                  <c:v>14.974</c:v>
                </c:pt>
                <c:pt idx="4">
                  <c:v>15.401999999999999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2511-4AE4-84C0-B07A8A4C5B22}"/>
            </c:ext>
          </c:extLst>
        </c:ser>
        <c:ser>
          <c:idx val="32"/>
          <c:order val="33"/>
          <c:tx>
            <c:strRef>
              <c:f>'DPS Future MgSal'!$A$34</c:f>
              <c:strCache>
                <c:ptCount val="1"/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MgSal'!$D$34:$W$34</c15:sqref>
                  </c15:fullRef>
                </c:ext>
              </c:extLst>
              <c:f>('DPS Future MgSal'!$E$34,'DPS Future MgSal'!$I$34,'DPS Future MgSal'!$M$34,'DPS Future MgSal'!$Q$34,'DPS Future MgSal'!$U$34)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511-4AE4-84C0-B07A8A4C5B22}"/>
            </c:ext>
          </c:extLst>
        </c:ser>
        <c:ser>
          <c:idx val="33"/>
          <c:order val="34"/>
          <c:tx>
            <c:strRef>
              <c:f>'DPS Future MgSal'!$A$35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MgSal'!$D$35:$W$35</c15:sqref>
                  </c15:fullRef>
                </c:ext>
              </c:extLst>
              <c:f>('DPS Future MgSal'!$E$35,'DPS Future MgSal'!$I$35,'DPS Future MgSal'!$M$35,'DPS Future MgSal'!$Q$35,'DPS Future MgSal'!$U$35)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511-4AE4-84C0-B07A8A4C5B22}"/>
            </c:ext>
          </c:extLst>
        </c:ser>
        <c:ser>
          <c:idx val="34"/>
          <c:order val="35"/>
          <c:tx>
            <c:strRef>
              <c:f>'DPS Future MgSal'!$A$36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MgSal'!$D$36:$W$36</c15:sqref>
                  </c15:fullRef>
                </c:ext>
              </c:extLst>
              <c:f>('DPS Future MgSal'!$E$36,'DPS Future MgSal'!$I$36,'DPS Future MgSal'!$M$36,'DPS Future MgSal'!$Q$36,'DPS Future MgSal'!$U$36)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2511-4AE4-84C0-B07A8A4C5B22}"/>
            </c:ext>
          </c:extLst>
        </c:ser>
        <c:ser>
          <c:idx val="35"/>
          <c:order val="36"/>
          <c:tx>
            <c:strRef>
              <c:f>'DPS Future MgSal'!$A$37</c:f>
              <c:strCache>
                <c:ptCount val="1"/>
              </c:strCache>
            </c:strRef>
          </c:tx>
          <c:spPr>
            <a:ln w="571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MgSal'!$D$37:$W$37</c15:sqref>
                  </c15:fullRef>
                </c:ext>
              </c:extLst>
              <c:f>('DPS Future MgSal'!$E$37,'DPS Future MgSal'!$I$37,'DPS Future MgSal'!$M$37,'DPS Future MgSal'!$Q$37,'DPS Future MgSal'!$U$37)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2511-4AE4-84C0-B07A8A4C5B22}"/>
            </c:ext>
          </c:extLst>
        </c:ser>
        <c:ser>
          <c:idx val="36"/>
          <c:order val="37"/>
          <c:tx>
            <c:strRef>
              <c:f>'DPS Future MgSal'!$A$38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MgSal'!$D$38:$W$38</c15:sqref>
                  </c15:fullRef>
                </c:ext>
              </c:extLst>
              <c:f>('DPS Future MgSal'!$E$38,'DPS Future MgSal'!$I$38,'DPS Future MgSal'!$M$38,'DPS Future MgSal'!$Q$38,'DPS Future MgSal'!$U$38)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2511-4AE4-84C0-B07A8A4C5B22}"/>
            </c:ext>
          </c:extLst>
        </c:ser>
        <c:ser>
          <c:idx val="37"/>
          <c:order val="38"/>
          <c:tx>
            <c:strRef>
              <c:f>'DPS Future MgSal'!$A$39</c:f>
              <c:strCache>
                <c:ptCount val="1"/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MgSal'!$D$39:$W$39</c15:sqref>
                  </c15:fullRef>
                </c:ext>
              </c:extLst>
              <c:f>('DPS Future MgSal'!$E$39,'DPS Future MgSal'!$I$39,'DPS Future MgSal'!$M$39,'DPS Future MgSal'!$Q$39,'DPS Future MgSal'!$U$39)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2511-4AE4-84C0-B07A8A4C5B22}"/>
            </c:ext>
          </c:extLst>
        </c:ser>
        <c:ser>
          <c:idx val="38"/>
          <c:order val="39"/>
          <c:tx>
            <c:strRef>
              <c:f>'DPS Future MgSal'!$A$40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MgSal'!$D$40:$W$40</c15:sqref>
                  </c15:fullRef>
                </c:ext>
              </c:extLst>
              <c:f>('DPS Future MgSal'!$E$40,'DPS Future MgSal'!$I$40,'DPS Future MgSal'!$M$40,'DPS Future MgSal'!$Q$40,'DPS Future MgSal'!$U$40)</c:f>
              <c:numCache>
                <c:formatCode>General</c:formatCode>
                <c:ptCount val="5"/>
                <c:pt idx="0">
                  <c:v>19.998000000000001</c:v>
                </c:pt>
                <c:pt idx="1">
                  <c:v>20.76</c:v>
                </c:pt>
                <c:pt idx="2">
                  <c:v>21.491</c:v>
                </c:pt>
                <c:pt idx="3">
                  <c:v>22.125</c:v>
                </c:pt>
                <c:pt idx="4">
                  <c:v>22.759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2511-4AE4-84C0-B07A8A4C5B22}"/>
            </c:ext>
          </c:extLst>
        </c:ser>
        <c:ser>
          <c:idx val="39"/>
          <c:order val="40"/>
          <c:tx>
            <c:strRef>
              <c:f>'DPS Future MgSal'!$A$41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MgSal'!$D$41:$W$41</c15:sqref>
                  </c15:fullRef>
                </c:ext>
              </c:extLst>
              <c:f>('DPS Future MgSal'!$E$41,'DPS Future MgSal'!$I$41,'DPS Future MgSal'!$M$41,'DPS Future MgSal'!$Q$41,'DPS Future MgSal'!$U$41)</c:f>
              <c:numCache>
                <c:formatCode>General</c:formatCode>
                <c:ptCount val="5"/>
                <c:pt idx="0">
                  <c:v>18.898</c:v>
                </c:pt>
                <c:pt idx="1">
                  <c:v>19.68</c:v>
                </c:pt>
                <c:pt idx="2">
                  <c:v>20.428999999999998</c:v>
                </c:pt>
                <c:pt idx="3">
                  <c:v>21.077000000000002</c:v>
                </c:pt>
                <c:pt idx="4">
                  <c:v>21.722999999999999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2511-4AE4-84C0-B07A8A4C5B22}"/>
            </c:ext>
          </c:extLst>
        </c:ser>
        <c:ser>
          <c:idx val="40"/>
          <c:order val="41"/>
          <c:tx>
            <c:strRef>
              <c:f>'DPS Future MgSal'!$A$42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MgSal'!$D$42:$W$42</c15:sqref>
                  </c15:fullRef>
                </c:ext>
              </c:extLst>
              <c:f>('DPS Future MgSal'!$E$42,'DPS Future MgSal'!$I$42,'DPS Future MgSal'!$M$42,'DPS Future MgSal'!$Q$42,'DPS Future MgSal'!$U$42)</c:f>
              <c:numCache>
                <c:formatCode>General</c:formatCode>
                <c:ptCount val="5"/>
                <c:pt idx="0">
                  <c:v>20.901</c:v>
                </c:pt>
                <c:pt idx="1">
                  <c:v>21.721</c:v>
                </c:pt>
                <c:pt idx="2">
                  <c:v>22.506</c:v>
                </c:pt>
                <c:pt idx="3">
                  <c:v>23.187000000000001</c:v>
                </c:pt>
                <c:pt idx="4">
                  <c:v>23.867000000000001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2511-4AE4-84C0-B07A8A4C5B22}"/>
            </c:ext>
          </c:extLst>
        </c:ser>
        <c:ser>
          <c:idx val="41"/>
          <c:order val="42"/>
          <c:tx>
            <c:strRef>
              <c:f>'DPS Future MgSal'!$A$43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MgSal'!$D$43:$W$43</c15:sqref>
                  </c15:fullRef>
                </c:ext>
              </c:extLst>
              <c:f>('DPS Future MgSal'!$E$43,'DPS Future MgSal'!$I$43,'DPS Future MgSal'!$M$43,'DPS Future MgSal'!$Q$43,'DPS Future MgSal'!$U$43)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511-4AE4-84C0-B07A8A4C5B22}"/>
            </c:ext>
          </c:extLst>
        </c:ser>
        <c:ser>
          <c:idx val="42"/>
          <c:order val="43"/>
          <c:tx>
            <c:strRef>
              <c:f>'DPS Future MgSal'!$A$44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MgSal'!$D$44:$W$44</c15:sqref>
                  </c15:fullRef>
                </c:ext>
              </c:extLst>
              <c:f>('DPS Future MgSal'!$E$44,'DPS Future MgSal'!$I$44,'DPS Future MgSal'!$M$44,'DPS Future MgSal'!$Q$44,'DPS Future MgSal'!$U$44)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2511-4AE4-84C0-B07A8A4C5B22}"/>
            </c:ext>
          </c:extLst>
        </c:ser>
        <c:ser>
          <c:idx val="43"/>
          <c:order val="44"/>
          <c:tx>
            <c:strRef>
              <c:f>'DPS Future MgSal'!$A$45</c:f>
              <c:strCache>
                <c:ptCount val="1"/>
                <c:pt idx="0">
                  <c:v>Eternatus</c:v>
                </c:pt>
              </c:strCache>
            </c:strRef>
          </c:tx>
          <c:spPr>
            <a:ln w="571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MgSal'!$D$45:$W$45</c15:sqref>
                  </c15:fullRef>
                </c:ext>
              </c:extLst>
              <c:f>('DPS Future MgSal'!$E$45,'DPS Future MgSal'!$I$45,'DPS Future MgSal'!$M$45,'DPS Future MgSal'!$Q$45,'DPS Future MgSal'!$U$45)</c:f>
              <c:numCache>
                <c:formatCode>General</c:formatCode>
                <c:ptCount val="5"/>
                <c:pt idx="0">
                  <c:v>17.004999999999999</c:v>
                </c:pt>
                <c:pt idx="1">
                  <c:v>17.658000000000001</c:v>
                </c:pt>
                <c:pt idx="2">
                  <c:v>18.285</c:v>
                </c:pt>
                <c:pt idx="3">
                  <c:v>18.829999999999998</c:v>
                </c:pt>
                <c:pt idx="4">
                  <c:v>19.373000000000001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2511-4AE4-84C0-B07A8A4C5B22}"/>
            </c:ext>
          </c:extLst>
        </c:ser>
        <c:ser>
          <c:idx val="44"/>
          <c:order val="45"/>
          <c:tx>
            <c:strRef>
              <c:f>'DPS Future MgSal'!$A$46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MgSal'!$D$46:$W$46</c15:sqref>
                  </c15:fullRef>
                </c:ext>
              </c:extLst>
              <c:f>('DPS Future MgSal'!$E$46,'DPS Future MgSal'!$I$46,'DPS Future MgSal'!$M$46,'DPS Future MgSal'!$Q$46,'DPS Future MgSal'!$U$46)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2511-4AE4-84C0-B07A8A4C5B22}"/>
            </c:ext>
          </c:extLst>
        </c:ser>
        <c:ser>
          <c:idx val="45"/>
          <c:order val="46"/>
          <c:tx>
            <c:strRef>
              <c:f>'DPS Future MgSal'!$A$47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MgSal'!$D$47:$W$47</c15:sqref>
                  </c15:fullRef>
                </c:ext>
              </c:extLst>
              <c:f>('DPS Future MgSal'!$E$47,'DPS Future MgSal'!$I$47,'DPS Future MgSal'!$M$47,'DPS Future MgSal'!$Q$47,'DPS Future MgSal'!$U$47)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2511-4AE4-84C0-B07A8A4C5B22}"/>
            </c:ext>
          </c:extLst>
        </c:ser>
        <c:ser>
          <c:idx val="46"/>
          <c:order val="47"/>
          <c:tx>
            <c:strRef>
              <c:f>'DPS Future MgSal'!$A$48</c:f>
              <c:strCache>
                <c:ptCount val="1"/>
                <c:pt idx="0">
                  <c:v>White Kyurem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MgSal'!$D$48:$W$48</c15:sqref>
                  </c15:fullRef>
                </c:ext>
              </c:extLst>
              <c:f>('DPS Future MgSal'!$E$48,'DPS Future MgSal'!$I$48,'DPS Future MgSal'!$M$48,'DPS Future MgSal'!$Q$48,'DPS Future MgSal'!$U$48)</c:f>
              <c:numCache>
                <c:formatCode>General</c:formatCode>
                <c:ptCount val="5"/>
                <c:pt idx="0">
                  <c:v>16.713999999999999</c:v>
                </c:pt>
                <c:pt idx="1">
                  <c:v>17.344000000000001</c:v>
                </c:pt>
                <c:pt idx="2">
                  <c:v>17.949000000000002</c:v>
                </c:pt>
                <c:pt idx="3">
                  <c:v>18.474</c:v>
                </c:pt>
                <c:pt idx="4">
                  <c:v>18.998999999999999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2511-4AE4-84C0-B07A8A4C5B22}"/>
            </c:ext>
          </c:extLst>
        </c:ser>
        <c:ser>
          <c:idx val="47"/>
          <c:order val="48"/>
          <c:tx>
            <c:strRef>
              <c:f>'DPS Future MgSal'!$A$49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MgSal'!$D$49:$W$49</c15:sqref>
                  </c15:fullRef>
                </c:ext>
              </c:extLst>
              <c:f>('DPS Future MgSal'!$E$49,'DPS Future MgSal'!$I$49,'DPS Future MgSal'!$M$49,'DPS Future MgSal'!$Q$49,'DPS Future MgSal'!$U$49)</c:f>
              <c:numCache>
                <c:formatCode>General</c:formatCode>
                <c:ptCount val="5"/>
                <c:pt idx="0">
                  <c:v>16.213000000000001</c:v>
                </c:pt>
                <c:pt idx="1">
                  <c:v>16.827999999999999</c:v>
                </c:pt>
                <c:pt idx="2">
                  <c:v>17.419</c:v>
                </c:pt>
                <c:pt idx="3">
                  <c:v>17.931999999999999</c:v>
                </c:pt>
                <c:pt idx="4">
                  <c:v>18.443999999999999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2511-4AE4-84C0-B07A8A4C5B22}"/>
            </c:ext>
          </c:extLst>
        </c:ser>
        <c:ser>
          <c:idx val="48"/>
          <c:order val="49"/>
          <c:tx>
            <c:strRef>
              <c:f>'DPS Future MgSal'!$A$50</c:f>
              <c:strCache>
                <c:ptCount val="1"/>
              </c:strCache>
            </c:strRef>
          </c:tx>
          <c:spPr>
            <a:ln w="5715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MgSal'!$D$50:$W$50</c15:sqref>
                  </c15:fullRef>
                </c:ext>
              </c:extLst>
              <c:f>('DPS Future MgSal'!$E$50,'DPS Future MgSal'!$I$50,'DPS Future MgSal'!$M$50,'DPS Future MgSal'!$Q$50,'DPS Future MgSal'!$U$50)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2511-4AE4-84C0-B07A8A4C5B22}"/>
            </c:ext>
          </c:extLst>
        </c:ser>
        <c:ser>
          <c:idx val="49"/>
          <c:order val="50"/>
          <c:tx>
            <c:strRef>
              <c:f>'DPS Future MgSal'!$A$51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MgSal'!$D$51:$W$51</c15:sqref>
                  </c15:fullRef>
                </c:ext>
              </c:extLst>
              <c:f>('DPS Future MgSal'!$E$51,'DPS Future MgSal'!$I$51,'DPS Future MgSal'!$M$51,'DPS Future MgSal'!$Q$51,'DPS Future MgSal'!$U$51)</c:f>
              <c:numCache>
                <c:formatCode>General</c:formatCode>
                <c:ptCount val="5"/>
                <c:pt idx="0">
                  <c:v>16.841999999999999</c:v>
                </c:pt>
                <c:pt idx="1">
                  <c:v>17.504000000000001</c:v>
                </c:pt>
                <c:pt idx="2">
                  <c:v>18.138999999999999</c:v>
                </c:pt>
                <c:pt idx="3">
                  <c:v>18.690000000000001</c:v>
                </c:pt>
                <c:pt idx="4">
                  <c:v>19.239999999999998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2511-4AE4-84C0-B07A8A4C5B22}"/>
            </c:ext>
          </c:extLst>
        </c:ser>
        <c:ser>
          <c:idx val="50"/>
          <c:order val="51"/>
          <c:tx>
            <c:strRef>
              <c:f>'DPS Future MgSal'!$A$52</c:f>
              <c:strCache>
                <c:ptCount val="1"/>
              </c:strCache>
            </c:strRef>
          </c:tx>
          <c:spPr>
            <a:ln w="44450" cap="rnd">
              <a:solidFill>
                <a:schemeClr val="accent6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MgSal'!$D$52:$W$52</c15:sqref>
                  </c15:fullRef>
                </c:ext>
              </c:extLst>
              <c:f>('DPS Future MgSal'!$E$52,'DPS Future MgSal'!$I$52,'DPS Future MgSal'!$M$52,'DPS Future MgSal'!$Q$52,'DPS Future MgSal'!$U$52)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2511-4AE4-84C0-B07A8A4C5B22}"/>
            </c:ext>
          </c:extLst>
        </c:ser>
        <c:ser>
          <c:idx val="51"/>
          <c:order val="52"/>
          <c:tx>
            <c:strRef>
              <c:f>'DPS Future MgSal'!$A$53</c:f>
              <c:strCache>
                <c:ptCount val="1"/>
              </c:strCache>
            </c:strRef>
          </c:tx>
          <c:spPr>
            <a:ln w="5715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MgSal'!$D$53:$W$53</c15:sqref>
                  </c15:fullRef>
                </c:ext>
              </c:extLst>
              <c:f>('DPS Future MgSal'!$E$53,'DPS Future MgSal'!$I$53,'DPS Future MgSal'!$M$53,'DPS Future MgSal'!$Q$53,'DPS Future MgSal'!$U$53)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2511-4AE4-84C0-B07A8A4C5B22}"/>
            </c:ext>
          </c:extLst>
        </c:ser>
        <c:ser>
          <c:idx val="52"/>
          <c:order val="53"/>
          <c:tx>
            <c:strRef>
              <c:f>'DPS Future MgSal'!$A$54</c:f>
              <c:strCache>
                <c:ptCount val="1"/>
                <c:pt idx="0">
                  <c:v>Eternatus</c:v>
                </c:pt>
              </c:strCache>
            </c:strRef>
          </c:tx>
          <c:spPr>
            <a:ln w="44450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MgSal'!$D$54:$W$54</c15:sqref>
                  </c15:fullRef>
                </c:ext>
              </c:extLst>
              <c:f>('DPS Future MgSal'!$E$54,'DPS Future MgSal'!$I$54,'DPS Future MgSal'!$M$54,'DPS Future MgSal'!$Q$54,'DPS Future MgSal'!$U$54)</c:f>
              <c:numCache>
                <c:formatCode>General</c:formatCode>
                <c:ptCount val="5"/>
                <c:pt idx="0">
                  <c:v>15.536</c:v>
                </c:pt>
                <c:pt idx="1">
                  <c:v>16.135999999999999</c:v>
                </c:pt>
                <c:pt idx="2">
                  <c:v>16.713000000000001</c:v>
                </c:pt>
                <c:pt idx="3">
                  <c:v>17.213999999999999</c:v>
                </c:pt>
                <c:pt idx="4">
                  <c:v>17.713999999999999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2511-4AE4-84C0-B07A8A4C5B22}"/>
            </c:ext>
          </c:extLst>
        </c:ser>
        <c:ser>
          <c:idx val="53"/>
          <c:order val="54"/>
          <c:tx>
            <c:strRef>
              <c:f>'DPS Future MgSal'!$A$55</c:f>
              <c:strCache>
                <c:ptCount val="1"/>
                <c:pt idx="0">
                  <c:v>Haxorus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MgSal'!$D$55:$W$55</c15:sqref>
                  </c15:fullRef>
                </c:ext>
              </c:extLst>
              <c:f>('DPS Future MgSal'!$E$55,'DPS Future MgSal'!$I$55,'DPS Future MgSal'!$M$55,'DPS Future MgSal'!$Q$55,'DPS Future MgSal'!$U$55)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2511-4AE4-84C0-B07A8A4C5B22}"/>
            </c:ext>
          </c:extLst>
        </c:ser>
        <c:ser>
          <c:idx val="54"/>
          <c:order val="55"/>
          <c:tx>
            <c:strRef>
              <c:f>'DPS Future MgSal'!$A$56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MgSal'!$D$56:$W$56</c15:sqref>
                  </c15:fullRef>
                </c:ext>
              </c:extLst>
              <c:f>('DPS Future MgSal'!$E$56,'DPS Future MgSal'!$I$56,'DPS Future MgSal'!$M$56,'DPS Future MgSal'!$Q$56,'DPS Future MgSal'!$U$56)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2511-4AE4-84C0-B07A8A4C5B22}"/>
            </c:ext>
          </c:extLst>
        </c:ser>
        <c:ser>
          <c:idx val="55"/>
          <c:order val="56"/>
          <c:tx>
            <c:strRef>
              <c:f>'DPS Future MgSal'!$A$57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MgSal'!$D$57:$W$57</c15:sqref>
                  </c15:fullRef>
                </c:ext>
              </c:extLst>
              <c:f>('DPS Future MgSal'!$E$57,'DPS Future MgSal'!$I$57,'DPS Future MgSal'!$M$57,'DPS Future MgSal'!$Q$57,'DPS Future MgSal'!$U$57)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2511-4AE4-84C0-B07A8A4C5B22}"/>
            </c:ext>
          </c:extLst>
        </c:ser>
        <c:ser>
          <c:idx val="56"/>
          <c:order val="57"/>
          <c:tx>
            <c:strRef>
              <c:f>'DPS Future MgSal'!$A$58</c:f>
              <c:strCache>
                <c:ptCount val="1"/>
                <c:pt idx="0">
                  <c:v>Haxorus</c:v>
                </c:pt>
              </c:strCache>
            </c:strRef>
          </c:tx>
          <c:spPr>
            <a:ln w="317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MgSal'!$D$58:$W$58</c15:sqref>
                  </c15:fullRef>
                </c:ext>
              </c:extLst>
              <c:f>('DPS Future MgSal'!$E$58,'DPS Future MgSal'!$I$58,'DPS Future MgSal'!$M$58,'DPS Future MgSal'!$Q$58,'DPS Future MgSal'!$U$58)</c:f>
              <c:numCache>
                <c:formatCode>General</c:formatCode>
                <c:ptCount val="5"/>
                <c:pt idx="0">
                  <c:v>17.25</c:v>
                </c:pt>
                <c:pt idx="1">
                  <c:v>17.927</c:v>
                </c:pt>
                <c:pt idx="2">
                  <c:v>18.577000000000002</c:v>
                </c:pt>
                <c:pt idx="3">
                  <c:v>19.14</c:v>
                </c:pt>
                <c:pt idx="4">
                  <c:v>19.702000000000002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511-4AE4-84C0-B07A8A4C5B22}"/>
            </c:ext>
          </c:extLst>
        </c:ser>
        <c:ser>
          <c:idx val="57"/>
          <c:order val="58"/>
          <c:tx>
            <c:strRef>
              <c:f>'DPS Future MgSal'!$A$59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MgSal'!$D$59:$W$59</c15:sqref>
                  </c15:fullRef>
                </c:ext>
              </c:extLst>
              <c:f>('DPS Future MgSal'!$E$59,'DPS Future MgSal'!$I$59,'DPS Future MgSal'!$M$59,'DPS Future MgSal'!$Q$59,'DPS Future MgSal'!$U$59)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511-4AE4-84C0-B07A8A4C5B22}"/>
            </c:ext>
          </c:extLst>
        </c:ser>
        <c:ser>
          <c:idx val="58"/>
          <c:order val="59"/>
          <c:tx>
            <c:strRef>
              <c:f>'DPS Future MgSal'!$A$60</c:f>
              <c:strCache>
                <c:ptCount val="1"/>
                <c:pt idx="0">
                  <c:v>Dragapult</c:v>
                </c:pt>
              </c:strCache>
            </c:strRef>
          </c:tx>
          <c:spPr>
            <a:ln w="44450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MgSal'!$D$60:$W$60</c15:sqref>
                  </c15:fullRef>
                </c:ext>
              </c:extLst>
              <c:f>('DPS Future MgSal'!$E$60,'DPS Future MgSal'!$I$60,'DPS Future MgSal'!$M$60,'DPS Future MgSal'!$Q$60,'DPS Future MgSal'!$U$60)</c:f>
              <c:numCache>
                <c:formatCode>General</c:formatCode>
                <c:ptCount val="5"/>
                <c:pt idx="0">
                  <c:v>16.308</c:v>
                </c:pt>
                <c:pt idx="1">
                  <c:v>16.942</c:v>
                </c:pt>
                <c:pt idx="2">
                  <c:v>17.55</c:v>
                </c:pt>
                <c:pt idx="3">
                  <c:v>18.077999999999999</c:v>
                </c:pt>
                <c:pt idx="4">
                  <c:v>18.605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2511-4AE4-84C0-B07A8A4C5B22}"/>
            </c:ext>
          </c:extLst>
        </c:ser>
        <c:ser>
          <c:idx val="59"/>
          <c:order val="60"/>
          <c:tx>
            <c:strRef>
              <c:f>'DPS Future MgSal'!$A$61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MgSal'!$D$61:$W$61</c15:sqref>
                  </c15:fullRef>
                </c:ext>
              </c:extLst>
              <c:f>('DPS Future MgSal'!$E$61,'DPS Future MgSal'!$I$61,'DPS Future MgSal'!$M$61,'DPS Future MgSal'!$Q$61,'DPS Future MgSal'!$U$61)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2511-4AE4-84C0-B07A8A4C5B22}"/>
            </c:ext>
          </c:extLst>
        </c:ser>
        <c:ser>
          <c:idx val="60"/>
          <c:order val="61"/>
          <c:tx>
            <c:strRef>
              <c:f>'DPS Future MgSal'!$A$62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MgSal'!$D$62:$W$62</c15:sqref>
                  </c15:fullRef>
                </c:ext>
              </c:extLst>
              <c:f>('DPS Future MgSal'!$E$62,'DPS Future MgSal'!$I$62,'DPS Future MgSal'!$M$62,'DPS Future MgSal'!$Q$62,'DPS Future MgSal'!$U$62)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2511-4AE4-84C0-B07A8A4C5B22}"/>
            </c:ext>
          </c:extLst>
        </c:ser>
        <c:ser>
          <c:idx val="61"/>
          <c:order val="62"/>
          <c:tx>
            <c:strRef>
              <c:f>'DPS Future MgSal'!$A$63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MgSal'!$D$63:$W$63</c15:sqref>
                  </c15:fullRef>
                </c:ext>
              </c:extLst>
              <c:f>('DPS Future MgSal'!$E$63,'DPS Future MgSal'!$I$63,'DPS Future MgSal'!$M$63,'DPS Future MgSal'!$Q$63,'DPS Future MgSal'!$U$63)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2511-4AE4-84C0-B07A8A4C5B22}"/>
            </c:ext>
          </c:extLst>
        </c:ser>
        <c:ser>
          <c:idx val="62"/>
          <c:order val="63"/>
          <c:tx>
            <c:strRef>
              <c:f>'DPS Future MgSal'!$A$64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MgSal'!$D$64:$W$64</c15:sqref>
                  </c15:fullRef>
                </c:ext>
              </c:extLst>
              <c:f>('DPS Future MgSal'!$E$64,'DPS Future MgSal'!$I$64,'DPS Future MgSal'!$M$64,'DPS Future MgSal'!$Q$64,'DPS Future MgSal'!$U$64)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2511-4AE4-84C0-B07A8A4C5B22}"/>
            </c:ext>
          </c:extLst>
        </c:ser>
        <c:ser>
          <c:idx val="63"/>
          <c:order val="64"/>
          <c:tx>
            <c:strRef>
              <c:f>'DPS Future MgSal'!$A$65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MgSal'!$D$65:$W$65</c15:sqref>
                  </c15:fullRef>
                </c:ext>
              </c:extLst>
              <c:f>('DPS Future MgSal'!$E$65,'DPS Future MgSal'!$I$65,'DPS Future MgSal'!$M$65,'DPS Future MgSal'!$Q$65,'DPS Future MgSal'!$U$65)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2511-4AE4-84C0-B07A8A4C5B22}"/>
            </c:ext>
          </c:extLst>
        </c:ser>
        <c:ser>
          <c:idx val="64"/>
          <c:order val="65"/>
          <c:tx>
            <c:strRef>
              <c:f>'DPS Future MgSal'!$A$66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MgSal'!$D$66:$W$66</c15:sqref>
                  </c15:fullRef>
                </c:ext>
              </c:extLst>
              <c:f>('DPS Future MgSal'!$E$66,'DPS Future MgSal'!$I$66,'DPS Future MgSal'!$M$66,'DPS Future MgSal'!$Q$66,'DPS Future MgSal'!$U$66)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2511-4AE4-84C0-B07A8A4C5B22}"/>
            </c:ext>
          </c:extLst>
        </c:ser>
        <c:ser>
          <c:idx val="65"/>
          <c:order val="66"/>
          <c:tx>
            <c:strRef>
              <c:f>'DPS Future MgSal'!$A$67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MgSal'!$D$67:$W$67</c15:sqref>
                  </c15:fullRef>
                </c:ext>
              </c:extLst>
              <c:f>('DPS Future MgSal'!$E$67,'DPS Future MgSal'!$I$67,'DPS Future MgSal'!$M$67,'DPS Future MgSal'!$Q$67,'DPS Future MgSal'!$U$67)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2511-4AE4-84C0-B07A8A4C5B22}"/>
            </c:ext>
          </c:extLst>
        </c:ser>
        <c:ser>
          <c:idx val="66"/>
          <c:order val="67"/>
          <c:tx>
            <c:strRef>
              <c:f>'DPS Future MgSal'!$A$68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MgSal'!$D$68:$W$68</c15:sqref>
                  </c15:fullRef>
                </c:ext>
              </c:extLst>
              <c:f>('DPS Future MgSal'!$E$68,'DPS Future MgSal'!$I$68,'DPS Future MgSal'!$M$68,'DPS Future MgSal'!$Q$68,'DPS Future MgSal'!$U$68)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2511-4AE4-84C0-B07A8A4C5B22}"/>
            </c:ext>
          </c:extLst>
        </c:ser>
        <c:ser>
          <c:idx val="67"/>
          <c:order val="68"/>
          <c:tx>
            <c:strRef>
              <c:f>'DPS Future MgSal'!$A$69</c:f>
              <c:strCache>
                <c:ptCount val="1"/>
                <c:pt idx="0">
                  <c:v>Duraludon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MgSal'!$D$69:$W$69</c15:sqref>
                  </c15:fullRef>
                </c:ext>
              </c:extLst>
              <c:f>('DPS Future MgSal'!$E$69,'DPS Future MgSal'!$I$69,'DPS Future MgSal'!$M$69,'DPS Future MgSal'!$Q$69,'DPS Future MgSal'!$U$69)</c:f>
              <c:numCache>
                <c:formatCode>General</c:formatCode>
                <c:ptCount val="5"/>
                <c:pt idx="0">
                  <c:v>14.007999999999999</c:v>
                </c:pt>
                <c:pt idx="1">
                  <c:v>14.544</c:v>
                </c:pt>
                <c:pt idx="2">
                  <c:v>15.058</c:v>
                </c:pt>
                <c:pt idx="3">
                  <c:v>15.505000000000001</c:v>
                </c:pt>
                <c:pt idx="4">
                  <c:v>15.952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2511-4AE4-84C0-B07A8A4C5B22}"/>
            </c:ext>
          </c:extLst>
        </c:ser>
        <c:ser>
          <c:idx val="68"/>
          <c:order val="69"/>
          <c:tx>
            <c:strRef>
              <c:f>'DPS Future MgSal'!$A$70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MgSal'!$D$70:$W$70</c15:sqref>
                  </c15:fullRef>
                </c:ext>
              </c:extLst>
              <c:f>('DPS Future MgSal'!$E$70,'DPS Future MgSal'!$I$70,'DPS Future MgSal'!$M$70,'DPS Future MgSal'!$Q$70,'DPS Future MgSal'!$U$70)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2511-4AE4-84C0-B07A8A4C5B22}"/>
            </c:ext>
          </c:extLst>
        </c:ser>
        <c:ser>
          <c:idx val="69"/>
          <c:order val="70"/>
          <c:tx>
            <c:strRef>
              <c:f>'DPS Future MgSal'!$A$71</c:f>
              <c:strCache>
                <c:ptCount val="1"/>
                <c:pt idx="0">
                  <c:v>Naganadel</c:v>
                </c:pt>
              </c:strCache>
            </c:strRef>
          </c:tx>
          <c:spPr>
            <a:ln w="190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MgSal'!$D$71:$W$71</c15:sqref>
                  </c15:fullRef>
                </c:ext>
              </c:extLst>
              <c:f>('DPS Future MgSal'!$E$71,'DPS Future MgSal'!$I$71,'DPS Future MgSal'!$M$71,'DPS Future MgSal'!$Q$71,'DPS Future MgSal'!$U$71)</c:f>
              <c:numCache>
                <c:formatCode>General</c:formatCode>
                <c:ptCount val="5"/>
                <c:pt idx="0">
                  <c:v>16.111000000000001</c:v>
                </c:pt>
                <c:pt idx="1">
                  <c:v>16.744</c:v>
                </c:pt>
                <c:pt idx="2">
                  <c:v>17.350000000000001</c:v>
                </c:pt>
                <c:pt idx="3">
                  <c:v>17.876000000000001</c:v>
                </c:pt>
                <c:pt idx="4">
                  <c:v>18.401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511-4AE4-84C0-B07A8A4C5B22}"/>
            </c:ext>
          </c:extLst>
        </c:ser>
        <c:ser>
          <c:idx val="70"/>
          <c:order val="71"/>
          <c:tx>
            <c:strRef>
              <c:f>'DPS Future MgSal'!$A$72</c:f>
              <c:strCache>
                <c:ptCount val="1"/>
                <c:pt idx="0">
                  <c:v>Kommo-o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MgSal'!$D$72:$W$72</c15:sqref>
                  </c15:fullRef>
                </c:ext>
              </c:extLst>
              <c:f>('DPS Future MgSal'!$E$72,'DPS Future MgSal'!$I$72,'DPS Future MgSal'!$M$72,'DPS Future MgSal'!$Q$72,'DPS Future MgSal'!$U$72)</c:f>
              <c:numCache>
                <c:formatCode>General</c:formatCode>
                <c:ptCount val="5"/>
                <c:pt idx="0">
                  <c:v>13.504</c:v>
                </c:pt>
                <c:pt idx="1">
                  <c:v>14.035</c:v>
                </c:pt>
                <c:pt idx="2">
                  <c:v>14.544</c:v>
                </c:pt>
                <c:pt idx="3">
                  <c:v>14.986000000000001</c:v>
                </c:pt>
                <c:pt idx="4">
                  <c:v>15.427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2511-4AE4-84C0-B07A8A4C5B22}"/>
            </c:ext>
          </c:extLst>
        </c:ser>
        <c:ser>
          <c:idx val="71"/>
          <c:order val="72"/>
          <c:tx>
            <c:strRef>
              <c:f>'DPS Future MgSal'!$A$73</c:f>
              <c:strCache>
                <c:ptCount val="1"/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MgSal'!$D$73:$W$73</c15:sqref>
                  </c15:fullRef>
                </c:ext>
              </c:extLst>
              <c:f>('DPS Future MgSal'!$E$73,'DPS Future MgSal'!$I$73,'DPS Future MgSal'!$M$73,'DPS Future MgSal'!$Q$73,'DPS Future MgSal'!$U$73)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2511-4AE4-84C0-B07A8A4C5B22}"/>
            </c:ext>
          </c:extLst>
        </c:ser>
        <c:ser>
          <c:idx val="72"/>
          <c:order val="73"/>
          <c:tx>
            <c:strRef>
              <c:f>'DPS Future MgSal'!$A$74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MgSal'!$D$74:$W$74</c15:sqref>
                  </c15:fullRef>
                </c:ext>
              </c:extLst>
              <c:f>('DPS Future MgSal'!$E$74,'DPS Future MgSal'!$I$74,'DPS Future MgSal'!$M$74,'DPS Future MgSal'!$Q$74,'DPS Future MgSal'!$U$74)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2511-4AE4-84C0-B07A8A4C5B22}"/>
            </c:ext>
          </c:extLst>
        </c:ser>
        <c:ser>
          <c:idx val="73"/>
          <c:order val="74"/>
          <c:tx>
            <c:strRef>
              <c:f>'DPS Future MgSal'!$A$75</c:f>
              <c:strCache>
                <c:ptCount val="1"/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MgSal'!$D$75:$W$75</c15:sqref>
                  </c15:fullRef>
                </c:ext>
              </c:extLst>
              <c:f>('DPS Future MgSal'!$E$75,'DPS Future MgSal'!$I$75,'DPS Future MgSal'!$M$75,'DPS Future MgSal'!$Q$75,'DPS Future MgSal'!$U$75)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2511-4AE4-84C0-B07A8A4C5B22}"/>
            </c:ext>
          </c:extLst>
        </c:ser>
        <c:ser>
          <c:idx val="74"/>
          <c:order val="75"/>
          <c:tx>
            <c:strRef>
              <c:f>'DPS Future MgSal'!$A$76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MgSal'!$D$76:$W$76</c15:sqref>
                  </c15:fullRef>
                </c:ext>
              </c:extLst>
              <c:f>('DPS Future MgSal'!$E$76,'DPS Future MgSal'!$I$76,'DPS Future MgSal'!$M$76,'DPS Future MgSal'!$Q$76,'DPS Future MgSal'!$U$76)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2511-4AE4-84C0-B07A8A4C5B22}"/>
            </c:ext>
          </c:extLst>
        </c:ser>
        <c:ser>
          <c:idx val="75"/>
          <c:order val="76"/>
          <c:tx>
            <c:strRef>
              <c:f>'DPS Future MgSal'!$A$77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MgSal'!$D$77:$W$77</c15:sqref>
                  </c15:fullRef>
                </c:ext>
              </c:extLst>
              <c:f>('DPS Future MgSal'!$E$77,'DPS Future MgSal'!$I$77,'DPS Future MgSal'!$M$77,'DPS Future MgSal'!$Q$77,'DPS Future MgSal'!$U$77)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2511-4AE4-84C0-B07A8A4C5B22}"/>
            </c:ext>
          </c:extLst>
        </c:ser>
        <c:ser>
          <c:idx val="76"/>
          <c:order val="77"/>
          <c:tx>
            <c:strRef>
              <c:f>'DPS Future MgSal'!$A$78</c:f>
              <c:strCache>
                <c:ptCount val="1"/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MgSal'!$D$78:$W$78</c15:sqref>
                  </c15:fullRef>
                </c:ext>
              </c:extLst>
              <c:f>('DPS Future MgSal'!$E$78,'DPS Future MgSal'!$I$78,'DPS Future MgSal'!$M$78,'DPS Future MgSal'!$Q$78,'DPS Future MgSal'!$U$78)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2511-4AE4-84C0-B07A8A4C5B22}"/>
            </c:ext>
          </c:extLst>
        </c:ser>
        <c:ser>
          <c:idx val="77"/>
          <c:order val="78"/>
          <c:tx>
            <c:strRef>
              <c:f>'DPS Future MgSal'!$A$79</c:f>
              <c:strCache>
                <c:ptCount val="1"/>
                <c:pt idx="0">
                  <c:v>Palkia (Origin Forme)</c:v>
                </c:pt>
              </c:strCache>
            </c:strRef>
          </c:tx>
          <c:spPr>
            <a:ln w="57150" cap="rnd">
              <a:solidFill>
                <a:srgbClr val="AF0AD0">
                  <a:alpha val="69804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AF0AD0"/>
              </a:solidFill>
              <a:ln w="9525">
                <a:solidFill>
                  <a:srgbClr val="AF0AD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MgSal'!$D$79:$W$79</c15:sqref>
                  </c15:fullRef>
                </c:ext>
              </c:extLst>
              <c:f>('DPS Future MgSal'!$E$79,'DPS Future MgSal'!$I$79,'DPS Future MgSal'!$M$79,'DPS Future MgSal'!$Q$79,'DPS Future MgSal'!$U$79)</c:f>
              <c:numCache>
                <c:formatCode>General</c:formatCode>
                <c:ptCount val="5"/>
                <c:pt idx="0">
                  <c:v>16.861999999999998</c:v>
                </c:pt>
                <c:pt idx="1">
                  <c:v>17.573</c:v>
                </c:pt>
                <c:pt idx="2">
                  <c:v>18.254000000000001</c:v>
                </c:pt>
                <c:pt idx="3">
                  <c:v>18.844999999999999</c:v>
                </c:pt>
                <c:pt idx="4">
                  <c:v>19.434000000000001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2511-4AE4-84C0-B07A8A4C5B22}"/>
            </c:ext>
          </c:extLst>
        </c:ser>
        <c:ser>
          <c:idx val="78"/>
          <c:order val="79"/>
          <c:tx>
            <c:strRef>
              <c:f>'DPS Future MgSal'!$A$80</c:f>
              <c:strCache>
                <c:ptCount val="1"/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MgSal'!$D$80:$W$80</c15:sqref>
                  </c15:fullRef>
                </c:ext>
              </c:extLst>
              <c:f>('DPS Future MgSal'!$E$80,'DPS Future MgSal'!$I$80,'DPS Future MgSal'!$M$80,'DPS Future MgSal'!$Q$80,'DPS Future MgSal'!$U$80)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2511-4AE4-84C0-B07A8A4C5B22}"/>
            </c:ext>
          </c:extLst>
        </c:ser>
        <c:ser>
          <c:idx val="79"/>
          <c:order val="80"/>
          <c:tx>
            <c:strRef>
              <c:f>'DPS Future MgSal'!$A$81</c:f>
              <c:strCache>
                <c:ptCount val="1"/>
                <c:pt idx="0">
                  <c:v>Baxcalibur</c:v>
                </c:pt>
              </c:strCache>
            </c:strRef>
          </c:tx>
          <c:spPr>
            <a:ln w="44450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MgSal'!$D$81:$W$81</c15:sqref>
                  </c15:fullRef>
                </c:ext>
              </c:extLst>
              <c:f>('DPS Future MgSal'!$E$81,'DPS Future MgSal'!$I$81,'DPS Future MgSal'!$M$81,'DPS Future MgSal'!$Q$81,'DPS Future MgSal'!$U$81)</c:f>
              <c:numCache>
                <c:formatCode>General</c:formatCode>
                <c:ptCount val="5"/>
                <c:pt idx="0">
                  <c:v>15.76</c:v>
                </c:pt>
                <c:pt idx="1">
                  <c:v>16.367000000000001</c:v>
                </c:pt>
                <c:pt idx="2">
                  <c:v>16.95</c:v>
                </c:pt>
                <c:pt idx="3">
                  <c:v>17.456</c:v>
                </c:pt>
                <c:pt idx="4">
                  <c:v>17.96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2511-4AE4-84C0-B07A8A4C5B22}"/>
            </c:ext>
          </c:extLst>
        </c:ser>
        <c:ser>
          <c:idx val="80"/>
          <c:order val="81"/>
          <c:tx>
            <c:strRef>
              <c:f>'DPS Future MgSal'!$A$82</c:f>
              <c:strCache>
                <c:ptCount val="1"/>
                <c:pt idx="0">
                  <c:v>Roaring Moon</c:v>
                </c:pt>
              </c:strCache>
            </c:strRef>
          </c:tx>
          <c:spPr>
            <a:ln w="444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MgSal'!$D$82:$W$82</c15:sqref>
                  </c15:fullRef>
                </c:ext>
              </c:extLst>
              <c:f>('DPS Future MgSal'!$E$82,'DPS Future MgSal'!$I$82,'DPS Future MgSal'!$M$82,'DPS Future MgSal'!$Q$82,'DPS Future MgSal'!$U$82)</c:f>
              <c:numCache>
                <c:formatCode>General</c:formatCode>
                <c:ptCount val="5"/>
                <c:pt idx="0">
                  <c:v>15.659000000000001</c:v>
                </c:pt>
                <c:pt idx="1">
                  <c:v>16.265999999999998</c:v>
                </c:pt>
                <c:pt idx="2">
                  <c:v>16.849</c:v>
                </c:pt>
                <c:pt idx="3">
                  <c:v>17.353999999999999</c:v>
                </c:pt>
                <c:pt idx="4">
                  <c:v>17.859000000000002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2511-4AE4-84C0-B07A8A4C5B22}"/>
            </c:ext>
          </c:extLst>
        </c:ser>
        <c:ser>
          <c:idx val="81"/>
          <c:order val="82"/>
          <c:tx>
            <c:strRef>
              <c:f>'DPS Future MgSal'!$A$83</c:f>
              <c:strCache>
                <c:ptCount val="1"/>
                <c:pt idx="0">
                  <c:v>Koraidon</c:v>
                </c:pt>
              </c:strCache>
            </c:strRef>
          </c:tx>
          <c:spPr>
            <a:ln w="19050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MgSal'!$D$83:$W$83</c15:sqref>
                  </c15:fullRef>
                </c:ext>
              </c:extLst>
              <c:f>('DPS Future MgSal'!$E$83,'DPS Future MgSal'!$I$83,'DPS Future MgSal'!$M$83,'DPS Future MgSal'!$Q$83,'DPS Future MgSal'!$U$83)</c:f>
              <c:numCache>
                <c:formatCode>General</c:formatCode>
                <c:ptCount val="5"/>
                <c:pt idx="0">
                  <c:v>15.898999999999999</c:v>
                </c:pt>
                <c:pt idx="1">
                  <c:v>16.521000000000001</c:v>
                </c:pt>
                <c:pt idx="2">
                  <c:v>17.117000000000001</c:v>
                </c:pt>
                <c:pt idx="3">
                  <c:v>17.635000000000002</c:v>
                </c:pt>
                <c:pt idx="4">
                  <c:v>18.152000000000001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2511-4AE4-84C0-B07A8A4C5B22}"/>
            </c:ext>
          </c:extLst>
        </c:ser>
        <c:ser>
          <c:idx val="82"/>
          <c:order val="83"/>
          <c:tx>
            <c:strRef>
              <c:f>'DPS Future MgSal'!$A$84</c:f>
              <c:strCache>
                <c:ptCount val="1"/>
                <c:pt idx="0">
                  <c:v>Miraidon</c:v>
                </c:pt>
              </c:strCache>
            </c:strRef>
          </c:tx>
          <c:spPr>
            <a:ln w="19050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Future MgSal'!$D$1:$W$1</c15:sqref>
                  </c15:fullRef>
                </c:ext>
              </c:extLst>
              <c:f>('DPS Future MgSal'!$E$1,'DPS Future MgSal'!$I$1,'DPS Future MgSal'!$M$1,'DPS Future MgSal'!$Q$1,'DPS Future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MgSal'!$D$84:$W$84</c15:sqref>
                  </c15:fullRef>
                </c:ext>
              </c:extLst>
              <c:f>('DPS Future MgSal'!$E$84,'DPS Future MgSal'!$I$84,'DPS Future MgSal'!$M$84,'DPS Future MgSal'!$Q$84,'DPS Future MgSal'!$U$84)</c:f>
              <c:numCache>
                <c:formatCode>General</c:formatCode>
                <c:ptCount val="5"/>
                <c:pt idx="0">
                  <c:v>15.898999999999999</c:v>
                </c:pt>
                <c:pt idx="1">
                  <c:v>16.521000000000001</c:v>
                </c:pt>
                <c:pt idx="2">
                  <c:v>17.117000000000001</c:v>
                </c:pt>
                <c:pt idx="3">
                  <c:v>17.635000000000002</c:v>
                </c:pt>
                <c:pt idx="4">
                  <c:v>18.152000000000001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2511-4AE4-84C0-B07A8A4C5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Future MgSal'!$D$1:$W$1</c15:sqref>
                        </c15:fullRef>
                        <c15:formulaRef>
                          <c15:sqref>('DPS Future MgSal'!$E$1,'DPS Future MgSal'!$I$1,'DPS Future MgSal'!$M$1,'DPS Future MgSal'!$Q$1,'DPS Future MgSal'!$U$1)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MgSal'!$D$1:$W$1</c15:sqref>
                        </c15:fullRef>
                        <c15:formulaRef>
                          <c15:sqref>('DPS Future MgSal'!$E$1,'DPS Future MgSal'!$I$1,'DPS Future MgSal'!$M$1,'DPS Future MgSal'!$Q$1,'DPS Future MgSal'!$U$1)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55-2511-4AE4-84C0-B07A8A4C5B2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4.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Average Scaled Estimator (ASE)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 MgSal'!$A$2</c:f>
              <c:strCache>
                <c:ptCount val="1"/>
                <c:pt idx="0">
                  <c:v>Shadow 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MgSal'!$D$2:$W$2</c15:sqref>
                  </c15:fullRef>
                </c:ext>
              </c:extLst>
              <c:f>('DPS Full MgSal'!$D$2,'DPS Full MgSal'!$H$2,'DPS Full MgSal'!$L$2,'DPS Full MgSal'!$P$2,'DPS Full MgSal'!$T$2)</c:f>
              <c:numCache>
                <c:formatCode>General</c:formatCode>
                <c:ptCount val="5"/>
                <c:pt idx="0">
                  <c:v>43.65</c:v>
                </c:pt>
                <c:pt idx="1">
                  <c:v>46.22</c:v>
                </c:pt>
                <c:pt idx="2">
                  <c:v>48.74</c:v>
                </c:pt>
                <c:pt idx="3">
                  <c:v>50.96</c:v>
                </c:pt>
                <c:pt idx="4">
                  <c:v>53.21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B-426A-A6B6-69272BB4D8A3}"/>
            </c:ext>
          </c:extLst>
        </c:ser>
        <c:ser>
          <c:idx val="1"/>
          <c:order val="2"/>
          <c:tx>
            <c:strRef>
              <c:f>'DPS Full MgSal'!$A$3</c:f>
              <c:strCache>
                <c:ptCount val="1"/>
                <c:pt idx="0">
                  <c:v>Black Kyurem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MgSal'!$D$3:$W$3</c15:sqref>
                  </c15:fullRef>
                </c:ext>
              </c:extLst>
              <c:f>('DPS Full MgSal'!$D$3,'DPS Full MgSal'!$H$3,'DPS Full MgSal'!$L$3,'DPS Full MgSal'!$P$3,'DPS Full MgSal'!$T$3)</c:f>
              <c:numCache>
                <c:formatCode>General</c:formatCode>
                <c:ptCount val="5"/>
                <c:pt idx="0">
                  <c:v>44.32</c:v>
                </c:pt>
                <c:pt idx="1">
                  <c:v>46.96</c:v>
                </c:pt>
                <c:pt idx="2">
                  <c:v>49.55</c:v>
                </c:pt>
                <c:pt idx="3">
                  <c:v>51.83</c:v>
                </c:pt>
                <c:pt idx="4">
                  <c:v>54.14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B-426A-A6B6-69272BB4D8A3}"/>
            </c:ext>
          </c:extLst>
        </c:ser>
        <c:ser>
          <c:idx val="2"/>
          <c:order val="3"/>
          <c:tx>
            <c:strRef>
              <c:f>'DPS Full MgSal'!$A$4</c:f>
              <c:strCache>
                <c:ptCount val="1"/>
                <c:pt idx="0">
                  <c:v>Mega Latios</c:v>
                </c:pt>
              </c:strCache>
            </c:strRef>
          </c:tx>
          <c:spPr>
            <a:ln w="190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MgSal'!$D$4:$W$4</c15:sqref>
                  </c15:fullRef>
                </c:ext>
              </c:extLst>
              <c:f>('DPS Full MgSal'!$D$4,'DPS Full MgSal'!$H$4,'DPS Full MgSal'!$L$4,'DPS Full MgSal'!$P$4,'DPS Full MgSal'!$T$4)</c:f>
              <c:numCache>
                <c:formatCode>General</c:formatCode>
                <c:ptCount val="5"/>
                <c:pt idx="0">
                  <c:v>43.15</c:v>
                </c:pt>
                <c:pt idx="1">
                  <c:v>45.68</c:v>
                </c:pt>
                <c:pt idx="2">
                  <c:v>48.15</c:v>
                </c:pt>
                <c:pt idx="3">
                  <c:v>50.33</c:v>
                </c:pt>
                <c:pt idx="4">
                  <c:v>52.54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B-426A-A6B6-69272BB4D8A3}"/>
            </c:ext>
          </c:extLst>
        </c:ser>
        <c:ser>
          <c:idx val="3"/>
          <c:order val="4"/>
          <c:tx>
            <c:strRef>
              <c:f>'DPS Full MgSal'!$A$5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MgSal'!$D$5:$W$5</c15:sqref>
                  </c15:fullRef>
                </c:ext>
              </c:extLst>
              <c:f>('DPS Full MgSal'!$D$5,'DPS Full MgSal'!$H$5,'DPS Full MgSal'!$L$5,'DPS Full MgSal'!$P$5,'DPS Full MgSal'!$T$5)</c:f>
              <c:numCache>
                <c:formatCode>General</c:formatCode>
                <c:ptCount val="5"/>
                <c:pt idx="0">
                  <c:v>44.72</c:v>
                </c:pt>
                <c:pt idx="1">
                  <c:v>47.41</c:v>
                </c:pt>
                <c:pt idx="2">
                  <c:v>50.05</c:v>
                </c:pt>
                <c:pt idx="3">
                  <c:v>52.38</c:v>
                </c:pt>
                <c:pt idx="4">
                  <c:v>54.74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9B-426A-A6B6-69272BB4D8A3}"/>
            </c:ext>
          </c:extLst>
        </c:ser>
        <c:ser>
          <c:idx val="4"/>
          <c:order val="5"/>
          <c:tx>
            <c:strRef>
              <c:f>'DPS Full MgSal'!$A$6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MgSal'!$D$6:$W$6</c15:sqref>
                  </c15:fullRef>
                </c:ext>
              </c:extLst>
              <c:f>('DPS Full MgSal'!$D$6,'DPS Full MgSal'!$H$6,'DPS Full MgSal'!$L$6,'DPS Full MgSal'!$P$6,'DPS Full MgSal'!$T$6)</c:f>
              <c:numCache>
                <c:formatCode>General</c:formatCode>
                <c:ptCount val="5"/>
                <c:pt idx="0">
                  <c:v>42.11</c:v>
                </c:pt>
                <c:pt idx="1">
                  <c:v>44.74</c:v>
                </c:pt>
                <c:pt idx="2">
                  <c:v>47.31</c:v>
                </c:pt>
                <c:pt idx="3">
                  <c:v>49.57</c:v>
                </c:pt>
                <c:pt idx="4">
                  <c:v>51.87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9B-426A-A6B6-69272BB4D8A3}"/>
            </c:ext>
          </c:extLst>
        </c:ser>
        <c:ser>
          <c:idx val="5"/>
          <c:order val="6"/>
          <c:tx>
            <c:strRef>
              <c:f>'DPS Full MgSal'!$A$7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MgSal'!$D$7:$W$7</c15:sqref>
                  </c15:fullRef>
                </c:ext>
              </c:extLst>
              <c:f>('DPS Full MgSal'!$D$7,'DPS Full MgSal'!$H$7,'DPS Full MgSal'!$L$7,'DPS Full MgSal'!$P$7,'DPS Full MgSal'!$T$7)</c:f>
              <c:numCache>
                <c:formatCode>General</c:formatCode>
                <c:ptCount val="5"/>
                <c:pt idx="0">
                  <c:v>43.81</c:v>
                </c:pt>
                <c:pt idx="1">
                  <c:v>46.42</c:v>
                </c:pt>
                <c:pt idx="2">
                  <c:v>48.96</c:v>
                </c:pt>
                <c:pt idx="3">
                  <c:v>51.21</c:v>
                </c:pt>
                <c:pt idx="4">
                  <c:v>53.49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9B-426A-A6B6-69272BB4D8A3}"/>
            </c:ext>
          </c:extLst>
        </c:ser>
        <c:ser>
          <c:idx val="6"/>
          <c:order val="7"/>
          <c:tx>
            <c:strRef>
              <c:f>'DPS Full MgSal'!$A$8</c:f>
              <c:strCache>
                <c:ptCount val="1"/>
                <c:pt idx="0">
                  <c:v>Shadow 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MgSal'!$D$8:$W$8</c15:sqref>
                  </c15:fullRef>
                </c:ext>
              </c:extLst>
              <c:f>('DPS Full MgSal'!$D$8,'DPS Full MgSal'!$H$8,'DPS Full MgSal'!$L$8,'DPS Full MgSal'!$P$8,'DPS Full MgSal'!$T$8)</c:f>
              <c:numCache>
                <c:formatCode>General</c:formatCode>
                <c:ptCount val="5"/>
                <c:pt idx="0">
                  <c:v>43.65</c:v>
                </c:pt>
                <c:pt idx="1">
                  <c:v>46.22</c:v>
                </c:pt>
                <c:pt idx="2">
                  <c:v>48.74</c:v>
                </c:pt>
                <c:pt idx="3">
                  <c:v>50.96</c:v>
                </c:pt>
                <c:pt idx="4">
                  <c:v>53.21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9B-426A-A6B6-69272BB4D8A3}"/>
            </c:ext>
          </c:extLst>
        </c:ser>
        <c:ser>
          <c:idx val="7"/>
          <c:order val="8"/>
          <c:tx>
            <c:strRef>
              <c:f>'DPS Full MgSal'!$A$9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MgSal'!$D$9:$W$9</c15:sqref>
                  </c15:fullRef>
                </c:ext>
              </c:extLst>
              <c:f>('DPS Full MgSal'!$D$9,'DPS Full MgSal'!$H$9,'DPS Full MgSal'!$L$9,'DPS Full MgSal'!$P$9,'DPS Full MgSal'!$T$9)</c:f>
              <c:numCache>
                <c:formatCode>General</c:formatCode>
                <c:ptCount val="5"/>
                <c:pt idx="0">
                  <c:v>45.04</c:v>
                </c:pt>
                <c:pt idx="1">
                  <c:v>47.72</c:v>
                </c:pt>
                <c:pt idx="2">
                  <c:v>50.35</c:v>
                </c:pt>
                <c:pt idx="3">
                  <c:v>52.67</c:v>
                </c:pt>
                <c:pt idx="4">
                  <c:v>55.02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9B-426A-A6B6-69272BB4D8A3}"/>
            </c:ext>
          </c:extLst>
        </c:ser>
        <c:ser>
          <c:idx val="8"/>
          <c:order val="9"/>
          <c:tx>
            <c:strRef>
              <c:f>'DPS Full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MgSal'!$D$10:$W$10</c15:sqref>
                  </c15:fullRef>
                </c:ext>
              </c:extLst>
              <c:f>('DPS Full MgSal'!$D$10,'DPS Full MgSal'!$H$10,'DPS Full MgSal'!$L$10,'DPS Full MgSal'!$P$10,'DPS Full MgSal'!$T$10)</c:f>
              <c:numCache>
                <c:formatCode>General</c:formatCode>
                <c:ptCount val="5"/>
                <c:pt idx="0">
                  <c:v>44.09</c:v>
                </c:pt>
                <c:pt idx="1">
                  <c:v>46.71</c:v>
                </c:pt>
                <c:pt idx="2">
                  <c:v>49.28</c:v>
                </c:pt>
                <c:pt idx="3">
                  <c:v>51.55</c:v>
                </c:pt>
                <c:pt idx="4">
                  <c:v>53.85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9B-426A-A6B6-69272BB4D8A3}"/>
            </c:ext>
          </c:extLst>
        </c:ser>
        <c:ser>
          <c:idx val="9"/>
          <c:order val="10"/>
          <c:tx>
            <c:strRef>
              <c:f>'DPS Full MgSal'!$A$11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MgSal'!$D$11:$W$11</c15:sqref>
                  </c15:fullRef>
                </c:ext>
              </c:extLst>
              <c:f>('DPS Full MgSal'!$D$11,'DPS Full MgSal'!$H$11,'DPS Full MgSal'!$L$11,'DPS Full MgSal'!$P$11,'DPS Full MgSal'!$T$11)</c:f>
              <c:numCache>
                <c:formatCode>General</c:formatCode>
                <c:ptCount val="5"/>
                <c:pt idx="0">
                  <c:v>43.49</c:v>
                </c:pt>
                <c:pt idx="1">
                  <c:v>46.27</c:v>
                </c:pt>
                <c:pt idx="2">
                  <c:v>48.99</c:v>
                </c:pt>
                <c:pt idx="3">
                  <c:v>51.39</c:v>
                </c:pt>
                <c:pt idx="4">
                  <c:v>53.82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9B-426A-A6B6-69272BB4D8A3}"/>
            </c:ext>
          </c:extLst>
        </c:ser>
        <c:ser>
          <c:idx val="10"/>
          <c:order val="11"/>
          <c:tx>
            <c:strRef>
              <c:f>'DPS Full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MgSal'!$D$12:$W$12</c15:sqref>
                  </c15:fullRef>
                </c:ext>
              </c:extLst>
              <c:f>('DPS Full MgSal'!$D$12,'DPS Full MgSal'!$H$12,'DPS Full MgSal'!$L$12,'DPS Full MgSal'!$P$12,'DPS Full MgSal'!$T$12)</c:f>
              <c:numCache>
                <c:formatCode>General</c:formatCode>
                <c:ptCount val="5"/>
                <c:pt idx="0">
                  <c:v>42.73</c:v>
                </c:pt>
                <c:pt idx="1">
                  <c:v>45.29</c:v>
                </c:pt>
                <c:pt idx="2">
                  <c:v>47.8</c:v>
                </c:pt>
                <c:pt idx="3">
                  <c:v>50</c:v>
                </c:pt>
                <c:pt idx="4">
                  <c:v>52.24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79B-426A-A6B6-69272BB4D8A3}"/>
            </c:ext>
          </c:extLst>
        </c:ser>
        <c:ser>
          <c:idx val="11"/>
          <c:order val="12"/>
          <c:tx>
            <c:strRef>
              <c:f>'DPS Full MgSal'!$A$13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270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MgSal'!$D$13:$W$13</c15:sqref>
                  </c15:fullRef>
                </c:ext>
              </c:extLst>
              <c:f>('DPS Full MgSal'!$D$13,'DPS Full MgSal'!$H$13,'DPS Full MgSal'!$L$13,'DPS Full MgSal'!$P$13,'DPS Full MgSal'!$T$13)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79B-426A-A6B6-69272BB4D8A3}"/>
            </c:ext>
          </c:extLst>
        </c:ser>
        <c:ser>
          <c:idx val="12"/>
          <c:order val="13"/>
          <c:tx>
            <c:strRef>
              <c:f>'DPS Full MgSal'!$A$14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MgSal'!$D$14:$W$14</c15:sqref>
                  </c15:fullRef>
                </c:ext>
              </c:extLst>
              <c:f>('DPS Full MgSal'!$D$14,'DPS Full MgSal'!$H$14,'DPS Full MgSal'!$L$14,'DPS Full MgSal'!$P$14,'DPS Full MgSal'!$T$14)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79B-426A-A6B6-69272BB4D8A3}"/>
            </c:ext>
          </c:extLst>
        </c:ser>
        <c:ser>
          <c:idx val="13"/>
          <c:order val="14"/>
          <c:tx>
            <c:strRef>
              <c:f>'DPS Full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MgSal'!$D$15:$W$15</c15:sqref>
                  </c15:fullRef>
                </c:ext>
              </c:extLst>
              <c:f>('DPS Full MgSal'!$D$15,'DPS Full MgSal'!$H$15,'DPS Full MgSal'!$L$15,'DPS Full MgSal'!$P$15,'DPS Full MgSal'!$T$15)</c:f>
              <c:numCache>
                <c:formatCode>General</c:formatCode>
                <c:ptCount val="5"/>
                <c:pt idx="0">
                  <c:v>39.659999999999997</c:v>
                </c:pt>
                <c:pt idx="1">
                  <c:v>41.96</c:v>
                </c:pt>
                <c:pt idx="2">
                  <c:v>44.21</c:v>
                </c:pt>
                <c:pt idx="3">
                  <c:v>46.2</c:v>
                </c:pt>
                <c:pt idx="4">
                  <c:v>48.21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79B-426A-A6B6-69272BB4D8A3}"/>
            </c:ext>
          </c:extLst>
        </c:ser>
        <c:ser>
          <c:idx val="14"/>
          <c:order val="15"/>
          <c:tx>
            <c:strRef>
              <c:f>'DPS Full MgSal'!$A$16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MgSal'!$D$16:$W$16</c15:sqref>
                  </c15:fullRef>
                </c:ext>
              </c:extLst>
              <c:f>('DPS Full MgSal'!$D$16,'DPS Full MgSal'!$H$16,'DPS Full MgSal'!$L$16,'DPS Full MgSal'!$P$16,'DPS Full MgSal'!$T$16)</c:f>
              <c:numCache>
                <c:formatCode>General</c:formatCode>
                <c:ptCount val="5"/>
                <c:pt idx="0">
                  <c:v>41.31</c:v>
                </c:pt>
                <c:pt idx="1">
                  <c:v>43.77</c:v>
                </c:pt>
                <c:pt idx="2">
                  <c:v>46.17</c:v>
                </c:pt>
                <c:pt idx="3">
                  <c:v>48.3</c:v>
                </c:pt>
                <c:pt idx="4">
                  <c:v>50.45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79B-426A-A6B6-69272BB4D8A3}"/>
            </c:ext>
          </c:extLst>
        </c:ser>
        <c:ser>
          <c:idx val="15"/>
          <c:order val="16"/>
          <c:tx>
            <c:strRef>
              <c:f>'DPS Full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MgSal'!$D$17:$W$17</c15:sqref>
                  </c15:fullRef>
                </c:ext>
              </c:extLst>
              <c:f>('DPS Full MgSal'!$D$17,'DPS Full MgSal'!$H$17,'DPS Full MgSal'!$L$17,'DPS Full MgSal'!$P$17,'DPS Full MgSal'!$T$17)</c:f>
              <c:numCache>
                <c:formatCode>General</c:formatCode>
                <c:ptCount val="5"/>
                <c:pt idx="0">
                  <c:v>38.86</c:v>
                </c:pt>
                <c:pt idx="1">
                  <c:v>41.18</c:v>
                </c:pt>
                <c:pt idx="2">
                  <c:v>43.45</c:v>
                </c:pt>
                <c:pt idx="3">
                  <c:v>45.46</c:v>
                </c:pt>
                <c:pt idx="4">
                  <c:v>47.49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79B-426A-A6B6-69272BB4D8A3}"/>
            </c:ext>
          </c:extLst>
        </c:ser>
        <c:ser>
          <c:idx val="16"/>
          <c:order val="17"/>
          <c:tx>
            <c:strRef>
              <c:f>'DPS Full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MgSal'!$D$18:$W$18</c15:sqref>
                  </c15:fullRef>
                </c:ext>
              </c:extLst>
              <c:f>('DPS Full MgSal'!$D$18,'DPS Full MgSal'!$H$18,'DPS Full MgSal'!$L$18,'DPS Full MgSal'!$P$18,'DPS Full MgSal'!$T$18)</c:f>
              <c:numCache>
                <c:formatCode>General</c:formatCode>
                <c:ptCount val="5"/>
                <c:pt idx="0">
                  <c:v>37.840000000000003</c:v>
                </c:pt>
                <c:pt idx="1">
                  <c:v>40.090000000000003</c:v>
                </c:pt>
                <c:pt idx="2">
                  <c:v>42.3</c:v>
                </c:pt>
                <c:pt idx="3">
                  <c:v>44.25</c:v>
                </c:pt>
                <c:pt idx="4">
                  <c:v>46.23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79B-426A-A6B6-69272BB4D8A3}"/>
            </c:ext>
          </c:extLst>
        </c:ser>
        <c:ser>
          <c:idx val="17"/>
          <c:order val="18"/>
          <c:tx>
            <c:strRef>
              <c:f>'DPS Full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MgSal'!$D$19:$W$19</c15:sqref>
                  </c15:fullRef>
                </c:ext>
              </c:extLst>
              <c:f>('DPS Full MgSal'!$D$19,'DPS Full MgSal'!$H$19,'DPS Full MgSal'!$L$19,'DPS Full MgSal'!$P$19,'DPS Full MgSal'!$T$19)</c:f>
              <c:numCache>
                <c:formatCode>General</c:formatCode>
                <c:ptCount val="5"/>
                <c:pt idx="0">
                  <c:v>37.81</c:v>
                </c:pt>
                <c:pt idx="1">
                  <c:v>40.04</c:v>
                </c:pt>
                <c:pt idx="2">
                  <c:v>42.22</c:v>
                </c:pt>
                <c:pt idx="3">
                  <c:v>44.14</c:v>
                </c:pt>
                <c:pt idx="4">
                  <c:v>46.09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79B-426A-A6B6-69272BB4D8A3}"/>
            </c:ext>
          </c:extLst>
        </c:ser>
        <c:ser>
          <c:idx val="18"/>
          <c:order val="19"/>
          <c:tx>
            <c:strRef>
              <c:f>'DPS Full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MgSal'!$D$20:$W$20</c15:sqref>
                  </c15:fullRef>
                </c:ext>
              </c:extLst>
              <c:f>('DPS Full MgSal'!$D$20,'DPS Full MgSal'!$H$20,'DPS Full MgSal'!$L$20,'DPS Full MgSal'!$P$20,'DPS Full MgSal'!$T$20)</c:f>
              <c:numCache>
                <c:formatCode>General</c:formatCode>
                <c:ptCount val="5"/>
                <c:pt idx="0">
                  <c:v>38.020000000000003</c:v>
                </c:pt>
                <c:pt idx="1">
                  <c:v>40.43</c:v>
                </c:pt>
                <c:pt idx="2">
                  <c:v>42.78</c:v>
                </c:pt>
                <c:pt idx="3">
                  <c:v>44.86</c:v>
                </c:pt>
                <c:pt idx="4">
                  <c:v>46.97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79B-426A-A6B6-69272BB4D8A3}"/>
            </c:ext>
          </c:extLst>
        </c:ser>
        <c:ser>
          <c:idx val="19"/>
          <c:order val="20"/>
          <c:tx>
            <c:strRef>
              <c:f>'DPS Full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MgSal'!$D$21:$W$21</c15:sqref>
                  </c15:fullRef>
                </c:ext>
              </c:extLst>
              <c:f>('DPS Full MgSal'!$D$21,'DPS Full MgSal'!$H$21,'DPS Full MgSal'!$L$21,'DPS Full MgSal'!$P$21,'DPS Full MgSal'!$T$21)</c:f>
              <c:numCache>
                <c:formatCode>General</c:formatCode>
                <c:ptCount val="5"/>
                <c:pt idx="0">
                  <c:v>38.03</c:v>
                </c:pt>
                <c:pt idx="1">
                  <c:v>40.299999999999997</c:v>
                </c:pt>
                <c:pt idx="2">
                  <c:v>42.52</c:v>
                </c:pt>
                <c:pt idx="3">
                  <c:v>44.48</c:v>
                </c:pt>
                <c:pt idx="4">
                  <c:v>46.47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79B-426A-A6B6-69272BB4D8A3}"/>
            </c:ext>
          </c:extLst>
        </c:ser>
        <c:ser>
          <c:idx val="20"/>
          <c:order val="21"/>
          <c:tx>
            <c:strRef>
              <c:f>'DPS Full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MgSal'!$D$22:$W$22</c15:sqref>
                  </c15:fullRef>
                </c:ext>
              </c:extLst>
              <c:f>('DPS Full MgSal'!$D$22,'DPS Full MgSal'!$H$22,'DPS Full MgSal'!$L$22,'DPS Full MgSal'!$P$22,'DPS Full MgSal'!$T$22)</c:f>
              <c:numCache>
                <c:formatCode>General</c:formatCode>
                <c:ptCount val="5"/>
                <c:pt idx="0">
                  <c:v>36.92</c:v>
                </c:pt>
                <c:pt idx="1">
                  <c:v>39.19</c:v>
                </c:pt>
                <c:pt idx="2">
                  <c:v>41.42</c:v>
                </c:pt>
                <c:pt idx="3">
                  <c:v>43.39</c:v>
                </c:pt>
                <c:pt idx="4">
                  <c:v>45.38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79B-426A-A6B6-69272BB4D8A3}"/>
            </c:ext>
          </c:extLst>
        </c:ser>
        <c:ser>
          <c:idx val="21"/>
          <c:order val="22"/>
          <c:tx>
            <c:strRef>
              <c:f>'DPS Full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>
                    <a:alpha val="70000"/>
                  </a:srgb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6-879B-426A-A6B6-69272BB4D8A3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MgSal'!$D$23:$W$23</c15:sqref>
                  </c15:fullRef>
                </c:ext>
              </c:extLst>
              <c:f>('DPS Full MgSal'!$D$23,'DPS Full MgSal'!$H$23,'DPS Full MgSal'!$L$23,'DPS Full MgSal'!$P$23,'DPS Full MgSal'!$T$23)</c:f>
              <c:numCache>
                <c:formatCode>General</c:formatCode>
                <c:ptCount val="5"/>
                <c:pt idx="0">
                  <c:v>36.950000000000003</c:v>
                </c:pt>
                <c:pt idx="1">
                  <c:v>39.159999999999997</c:v>
                </c:pt>
                <c:pt idx="2">
                  <c:v>41.33</c:v>
                </c:pt>
                <c:pt idx="3">
                  <c:v>43.24</c:v>
                </c:pt>
                <c:pt idx="4">
                  <c:v>45.18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79B-426A-A6B6-69272BB4D8A3}"/>
            </c:ext>
          </c:extLst>
        </c:ser>
        <c:ser>
          <c:idx val="22"/>
          <c:order val="23"/>
          <c:tx>
            <c:strRef>
              <c:f>'DPS Full MgSal'!$A$24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MgSal'!$D$24:$W$24</c15:sqref>
                  </c15:fullRef>
                </c:ext>
              </c:extLst>
              <c:f>('DPS Full MgSal'!$D$24,'DPS Full MgSal'!$H$24,'DPS Full MgSal'!$L$24,'DPS Full MgSal'!$P$24,'DPS Full MgSal'!$T$24)</c:f>
              <c:numCache>
                <c:formatCode>General</c:formatCode>
                <c:ptCount val="5"/>
                <c:pt idx="0">
                  <c:v>36.99</c:v>
                </c:pt>
                <c:pt idx="1">
                  <c:v>39.18</c:v>
                </c:pt>
                <c:pt idx="2">
                  <c:v>41.31</c:v>
                </c:pt>
                <c:pt idx="3">
                  <c:v>43.2</c:v>
                </c:pt>
                <c:pt idx="4">
                  <c:v>45.12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79B-426A-A6B6-69272BB4D8A3}"/>
            </c:ext>
          </c:extLst>
        </c:ser>
        <c:ser>
          <c:idx val="23"/>
          <c:order val="24"/>
          <c:tx>
            <c:strRef>
              <c:f>'DPS Full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MgSal'!$D$25:$W$25</c15:sqref>
                  </c15:fullRef>
                </c:ext>
              </c:extLst>
              <c:f>('DPS Full MgSal'!$D$25,'DPS Full MgSal'!$H$25,'DPS Full MgSal'!$L$25,'DPS Full MgSal'!$P$25,'DPS Full MgSal'!$T$25)</c:f>
              <c:numCache>
                <c:formatCode>General</c:formatCode>
                <c:ptCount val="5"/>
                <c:pt idx="0">
                  <c:v>35.78</c:v>
                </c:pt>
                <c:pt idx="1">
                  <c:v>37.89</c:v>
                </c:pt>
                <c:pt idx="2">
                  <c:v>39.97</c:v>
                </c:pt>
                <c:pt idx="3">
                  <c:v>41.8</c:v>
                </c:pt>
                <c:pt idx="4">
                  <c:v>43.65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79B-426A-A6B6-69272BB4D8A3}"/>
            </c:ext>
          </c:extLst>
        </c:ser>
        <c:ser>
          <c:idx val="24"/>
          <c:order val="25"/>
          <c:tx>
            <c:strRef>
              <c:f>'DPS Full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MgSal'!$D$26:$W$26</c15:sqref>
                  </c15:fullRef>
                </c:ext>
              </c:extLst>
              <c:f>('DPS Full MgSal'!$D$26,'DPS Full MgSal'!$H$26,'DPS Full MgSal'!$L$26,'DPS Full MgSal'!$P$26,'DPS Full MgSal'!$T$26)</c:f>
              <c:numCache>
                <c:formatCode>General</c:formatCode>
                <c:ptCount val="5"/>
                <c:pt idx="0">
                  <c:v>36.92</c:v>
                </c:pt>
                <c:pt idx="1">
                  <c:v>39.19</c:v>
                </c:pt>
                <c:pt idx="2">
                  <c:v>41.42</c:v>
                </c:pt>
                <c:pt idx="3">
                  <c:v>43.39</c:v>
                </c:pt>
                <c:pt idx="4">
                  <c:v>45.38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79B-426A-A6B6-69272BB4D8A3}"/>
            </c:ext>
          </c:extLst>
        </c:ser>
        <c:ser>
          <c:idx val="25"/>
          <c:order val="26"/>
          <c:tx>
            <c:strRef>
              <c:f>'DPS Full MgSal'!$A$27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MgSal'!$D$27:$W$27</c15:sqref>
                  </c15:fullRef>
                </c:ext>
              </c:extLst>
              <c:f>('DPS Full MgSal'!$D$27,'DPS Full MgSal'!$H$27,'DPS Full MgSal'!$L$27,'DPS Full MgSal'!$P$27,'DPS Full MgSal'!$T$27)</c:f>
              <c:numCache>
                <c:formatCode>General</c:formatCode>
                <c:ptCount val="5"/>
                <c:pt idx="0">
                  <c:v>34.86</c:v>
                </c:pt>
                <c:pt idx="1">
                  <c:v>36.880000000000003</c:v>
                </c:pt>
                <c:pt idx="2">
                  <c:v>38.86</c:v>
                </c:pt>
                <c:pt idx="3">
                  <c:v>40.61</c:v>
                </c:pt>
                <c:pt idx="4">
                  <c:v>42.38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79B-426A-A6B6-69272BB4D8A3}"/>
            </c:ext>
          </c:extLst>
        </c:ser>
        <c:ser>
          <c:idx val="26"/>
          <c:order val="27"/>
          <c:tx>
            <c:strRef>
              <c:f>'DPS Full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MgSal'!$D$28:$W$28</c15:sqref>
                  </c15:fullRef>
                </c:ext>
              </c:extLst>
              <c:f>('DPS Full MgSal'!$D$28,'DPS Full MgSal'!$H$28,'DPS Full MgSal'!$L$28,'DPS Full MgSal'!$P$28,'DPS Full MgSal'!$T$28)</c:f>
              <c:numCache>
                <c:formatCode>General</c:formatCode>
                <c:ptCount val="5"/>
                <c:pt idx="0">
                  <c:v>34.43</c:v>
                </c:pt>
                <c:pt idx="1">
                  <c:v>36.43</c:v>
                </c:pt>
                <c:pt idx="2">
                  <c:v>38.380000000000003</c:v>
                </c:pt>
                <c:pt idx="3">
                  <c:v>40.11</c:v>
                </c:pt>
                <c:pt idx="4">
                  <c:v>41.86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79B-426A-A6B6-69272BB4D8A3}"/>
            </c:ext>
          </c:extLst>
        </c:ser>
        <c:ser>
          <c:idx val="27"/>
          <c:order val="28"/>
          <c:tx>
            <c:strRef>
              <c:f>'DPS Full MgSal'!$A$29</c:f>
              <c:strCache>
                <c:ptCount val="1"/>
                <c:pt idx="0">
                  <c:v>Kyurem</c:v>
                </c:pt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MgSal'!$D$29:$W$29</c15:sqref>
                  </c15:fullRef>
                </c:ext>
              </c:extLst>
              <c:f>('DPS Full MgSal'!$D$29,'DPS Full MgSal'!$H$29,'DPS Full MgSal'!$L$29,'DPS Full MgSal'!$P$29,'DPS Full MgSal'!$T$29)</c:f>
              <c:numCache>
                <c:formatCode>General</c:formatCode>
                <c:ptCount val="5"/>
                <c:pt idx="0">
                  <c:v>33.65</c:v>
                </c:pt>
                <c:pt idx="1">
                  <c:v>35.700000000000003</c:v>
                </c:pt>
                <c:pt idx="2">
                  <c:v>37.71</c:v>
                </c:pt>
                <c:pt idx="3">
                  <c:v>39.479999999999997</c:v>
                </c:pt>
                <c:pt idx="4">
                  <c:v>41.27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79B-426A-A6B6-69272BB4D8A3}"/>
            </c:ext>
          </c:extLst>
        </c:ser>
        <c:ser>
          <c:idx val="28"/>
          <c:order val="29"/>
          <c:tx>
            <c:strRef>
              <c:f>'DPS Full MgSal'!$A$30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MgSal'!$D$30:$W$30</c15:sqref>
                  </c15:fullRef>
                </c:ext>
              </c:extLst>
              <c:f>('DPS Full MgSal'!$D$30,'DPS Full MgSal'!$H$30,'DPS Full MgSal'!$L$30,'DPS Full MgSal'!$P$30,'DPS Full MgSal'!$T$30)</c:f>
              <c:numCache>
                <c:formatCode>General</c:formatCode>
                <c:ptCount val="5"/>
                <c:pt idx="0">
                  <c:v>35.119999999999997</c:v>
                </c:pt>
                <c:pt idx="1">
                  <c:v>37.36</c:v>
                </c:pt>
                <c:pt idx="2">
                  <c:v>39.54</c:v>
                </c:pt>
                <c:pt idx="3">
                  <c:v>41.47</c:v>
                </c:pt>
                <c:pt idx="4">
                  <c:v>43.42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79B-426A-A6B6-69272BB4D8A3}"/>
            </c:ext>
          </c:extLst>
        </c:ser>
        <c:ser>
          <c:idx val="29"/>
          <c:order val="30"/>
          <c:tx>
            <c:strRef>
              <c:f>'DPS Full MgSal'!$A$31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MgSal'!$D$31:$W$31</c15:sqref>
                  </c15:fullRef>
                </c:ext>
              </c:extLst>
              <c:f>('DPS Full MgSal'!$D$31,'DPS Full MgSal'!$H$31,'DPS Full MgSal'!$L$31,'DPS Full MgSal'!$P$31,'DPS Full MgSal'!$T$31)</c:f>
              <c:numCache>
                <c:formatCode>General</c:formatCode>
                <c:ptCount val="5"/>
                <c:pt idx="0">
                  <c:v>31.91</c:v>
                </c:pt>
                <c:pt idx="1">
                  <c:v>33.79</c:v>
                </c:pt>
                <c:pt idx="2">
                  <c:v>35.619999999999997</c:v>
                </c:pt>
                <c:pt idx="3">
                  <c:v>37.24</c:v>
                </c:pt>
                <c:pt idx="4">
                  <c:v>38.880000000000003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79B-426A-A6B6-69272BB4D8A3}"/>
            </c:ext>
          </c:extLst>
        </c:ser>
        <c:ser>
          <c:idx val="30"/>
          <c:order val="31"/>
          <c:tx>
            <c:strRef>
              <c:f>'DPS Full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MgSal'!$D$32:$W$32</c15:sqref>
                  </c15:fullRef>
                </c:ext>
              </c:extLst>
              <c:f>('DPS Full MgSal'!$D$32,'DPS Full MgSal'!$H$32,'DPS Full MgSal'!$L$32,'DPS Full MgSal'!$P$32,'DPS Full MgSal'!$T$32)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79B-426A-A6B6-69272BB4D8A3}"/>
            </c:ext>
          </c:extLst>
        </c:ser>
        <c:ser>
          <c:idx val="31"/>
          <c:order val="32"/>
          <c:tx>
            <c:strRef>
              <c:f>'DPS Full MgSal'!$A$33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MgSal'!$D$33:$W$33</c15:sqref>
                  </c15:fullRef>
                </c:ext>
              </c:extLst>
              <c:f>('DPS Full MgSal'!$D$33,'DPS Full MgSal'!$H$33,'DPS Full MgSal'!$L$33,'DPS Full MgSal'!$P$33,'DPS Full MgSal'!$T$33)</c:f>
              <c:numCache>
                <c:formatCode>General</c:formatCode>
                <c:ptCount val="5"/>
                <c:pt idx="0">
                  <c:v>32.15</c:v>
                </c:pt>
                <c:pt idx="1">
                  <c:v>34.049999999999997</c:v>
                </c:pt>
                <c:pt idx="2">
                  <c:v>35.909999999999997</c:v>
                </c:pt>
                <c:pt idx="3">
                  <c:v>37.54</c:v>
                </c:pt>
                <c:pt idx="4">
                  <c:v>39.200000000000003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79B-426A-A6B6-69272BB4D8A3}"/>
            </c:ext>
          </c:extLst>
        </c:ser>
        <c:ser>
          <c:idx val="32"/>
          <c:order val="33"/>
          <c:tx>
            <c:strRef>
              <c:f>'DPS Full MgSal'!$A$34</c:f>
              <c:strCache>
                <c:ptCount val="1"/>
                <c:pt idx="0">
                  <c:v>Giratina (Origin Forme)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MgSal'!$D$34:$W$34</c15:sqref>
                  </c15:fullRef>
                </c:ext>
              </c:extLst>
              <c:f>('DPS Full MgSal'!$D$34,'DPS Full MgSal'!$H$34,'DPS Full MgSal'!$L$34,'DPS Full MgSal'!$P$34,'DPS Full MgSal'!$T$34)</c:f>
              <c:numCache>
                <c:formatCode>General</c:formatCode>
                <c:ptCount val="5"/>
                <c:pt idx="0">
                  <c:v>31.37</c:v>
                </c:pt>
                <c:pt idx="1">
                  <c:v>33.229999999999997</c:v>
                </c:pt>
                <c:pt idx="2">
                  <c:v>35.06</c:v>
                </c:pt>
                <c:pt idx="3">
                  <c:v>36.67</c:v>
                </c:pt>
                <c:pt idx="4">
                  <c:v>38.299999999999997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79B-426A-A6B6-69272BB4D8A3}"/>
            </c:ext>
          </c:extLst>
        </c:ser>
        <c:ser>
          <c:idx val="33"/>
          <c:order val="34"/>
          <c:tx>
            <c:strRef>
              <c:f>'DPS Full MgSal'!$A$35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MgSal'!$D$35:$W$35</c15:sqref>
                  </c15:fullRef>
                </c:ext>
              </c:extLst>
              <c:f>('DPS Full MgSal'!$D$35,'DPS Full MgSal'!$H$35,'DPS Full MgSal'!$L$35,'DPS Full MgSal'!$P$35,'DPS Full MgSal'!$T$35)</c:f>
              <c:numCache>
                <c:formatCode>General</c:formatCode>
                <c:ptCount val="5"/>
                <c:pt idx="0">
                  <c:v>49.02</c:v>
                </c:pt>
                <c:pt idx="1">
                  <c:v>51.96</c:v>
                </c:pt>
                <c:pt idx="2">
                  <c:v>54.84</c:v>
                </c:pt>
                <c:pt idx="3">
                  <c:v>57.39</c:v>
                </c:pt>
                <c:pt idx="4">
                  <c:v>59.97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79B-426A-A6B6-69272BB4D8A3}"/>
            </c:ext>
          </c:extLst>
        </c:ser>
        <c:ser>
          <c:idx val="34"/>
          <c:order val="35"/>
          <c:tx>
            <c:strRef>
              <c:f>'DPS Full MgSal'!$A$36</c:f>
              <c:strCache>
                <c:ptCount val="1"/>
                <c:pt idx="0">
                  <c:v>Mega Garchomp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MgSal'!$D$36:$W$36</c15:sqref>
                  </c15:fullRef>
                </c:ext>
              </c:extLst>
              <c:f>('DPS Full MgSal'!$D$36,'DPS Full MgSal'!$H$36,'DPS Full MgSal'!$L$36,'DPS Full MgSal'!$P$36,'DPS Full MgSal'!$T$36)</c:f>
              <c:numCache>
                <c:formatCode>General</c:formatCode>
                <c:ptCount val="5"/>
                <c:pt idx="0">
                  <c:v>49.54</c:v>
                </c:pt>
                <c:pt idx="1">
                  <c:v>52.51</c:v>
                </c:pt>
                <c:pt idx="2">
                  <c:v>55.41</c:v>
                </c:pt>
                <c:pt idx="3">
                  <c:v>57.98</c:v>
                </c:pt>
                <c:pt idx="4">
                  <c:v>60.58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79B-426A-A6B6-69272BB4D8A3}"/>
            </c:ext>
          </c:extLst>
        </c:ser>
        <c:ser>
          <c:idx val="35"/>
          <c:order val="36"/>
          <c:tx>
            <c:strRef>
              <c:f>'DPS Full MgSal'!$A$37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MgSal'!$D$37:$W$37</c15:sqref>
                  </c15:fullRef>
                </c:ext>
              </c:extLst>
              <c:f>('DPS Full MgSal'!$D$37,'DPS Full MgSal'!$H$37,'DPS Full MgSal'!$L$37,'DPS Full MgSal'!$P$37,'DPS Full MgSal'!$T$37)</c:f>
              <c:numCache>
                <c:formatCode>General</c:formatCode>
                <c:ptCount val="5"/>
                <c:pt idx="0">
                  <c:v>45.51</c:v>
                </c:pt>
                <c:pt idx="1">
                  <c:v>48.22</c:v>
                </c:pt>
                <c:pt idx="2">
                  <c:v>50.87</c:v>
                </c:pt>
                <c:pt idx="3">
                  <c:v>53.21</c:v>
                </c:pt>
                <c:pt idx="4">
                  <c:v>55.58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79B-426A-A6B6-69272BB4D8A3}"/>
            </c:ext>
          </c:extLst>
        </c:ser>
        <c:ser>
          <c:idx val="36"/>
          <c:order val="37"/>
          <c:tx>
            <c:strRef>
              <c:f>'DPS Full MgSal'!$A$38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MgSal'!$D$38:$W$38</c15:sqref>
                  </c15:fullRef>
                </c:ext>
              </c:extLst>
              <c:f>('DPS Full MgSal'!$D$38,'DPS Full MgSal'!$H$38,'DPS Full MgSal'!$L$38,'DPS Full MgSal'!$P$38,'DPS Full MgSal'!$T$38)</c:f>
              <c:numCache>
                <c:formatCode>General</c:formatCode>
                <c:ptCount val="5"/>
                <c:pt idx="0">
                  <c:v>45.38</c:v>
                </c:pt>
                <c:pt idx="1">
                  <c:v>48.11</c:v>
                </c:pt>
                <c:pt idx="2">
                  <c:v>50.79</c:v>
                </c:pt>
                <c:pt idx="3">
                  <c:v>53.15</c:v>
                </c:pt>
                <c:pt idx="4">
                  <c:v>55.54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79B-426A-A6B6-69272BB4D8A3}"/>
            </c:ext>
          </c:extLst>
        </c:ser>
        <c:ser>
          <c:idx val="37"/>
          <c:order val="38"/>
          <c:tx>
            <c:strRef>
              <c:f>'DPS Full MgSal'!$A$39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MgSal'!$D$39:$W$39</c15:sqref>
                  </c15:fullRef>
                </c:ext>
              </c:extLst>
              <c:f>('DPS Full MgSal'!$D$39,'DPS Full MgSal'!$H$39,'DPS Full MgSal'!$L$39,'DPS Full MgSal'!$P$39,'DPS Full MgSal'!$T$39)</c:f>
              <c:numCache>
                <c:formatCode>General</c:formatCode>
                <c:ptCount val="5"/>
                <c:pt idx="0">
                  <c:v>44.98</c:v>
                </c:pt>
                <c:pt idx="1">
                  <c:v>47.79</c:v>
                </c:pt>
                <c:pt idx="2">
                  <c:v>50.54</c:v>
                </c:pt>
                <c:pt idx="3">
                  <c:v>52.97</c:v>
                </c:pt>
                <c:pt idx="4">
                  <c:v>55.43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79B-426A-A6B6-69272BB4D8A3}"/>
            </c:ext>
          </c:extLst>
        </c:ser>
        <c:ser>
          <c:idx val="38"/>
          <c:order val="39"/>
          <c:tx>
            <c:strRef>
              <c:f>'DPS Full MgSal'!$A$40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MgSal'!$D$40:$W$40</c15:sqref>
                  </c15:fullRef>
                </c:ext>
              </c:extLst>
              <c:f>('DPS Full MgSal'!$D$40,'DPS Full MgSal'!$H$40,'DPS Full MgSal'!$L$40,'DPS Full MgSal'!$P$40,'DPS Full MgSal'!$T$40)</c:f>
              <c:numCache>
                <c:formatCode>General</c:formatCode>
                <c:ptCount val="5"/>
                <c:pt idx="0">
                  <c:v>41.39</c:v>
                </c:pt>
                <c:pt idx="1">
                  <c:v>43.84</c:v>
                </c:pt>
                <c:pt idx="2">
                  <c:v>46.23</c:v>
                </c:pt>
                <c:pt idx="3">
                  <c:v>48.34</c:v>
                </c:pt>
                <c:pt idx="4">
                  <c:v>50.48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79B-426A-A6B6-69272BB4D8A3}"/>
            </c:ext>
          </c:extLst>
        </c:ser>
        <c:ser>
          <c:idx val="39"/>
          <c:order val="40"/>
          <c:tx>
            <c:strRef>
              <c:f>'DPS Full MgSal'!$A$41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MgSal'!$D$41:$W$41</c15:sqref>
                  </c15:fullRef>
                </c:ext>
              </c:extLst>
              <c:f>('DPS Full MgSal'!$D$41,'DPS Full MgSal'!$H$41,'DPS Full MgSal'!$L$41,'DPS Full MgSal'!$P$41,'DPS Full MgSal'!$T$41)</c:f>
              <c:numCache>
                <c:formatCode>General</c:formatCode>
                <c:ptCount val="5"/>
                <c:pt idx="0">
                  <c:v>42.11</c:v>
                </c:pt>
                <c:pt idx="1">
                  <c:v>44.74</c:v>
                </c:pt>
                <c:pt idx="2">
                  <c:v>47.31</c:v>
                </c:pt>
                <c:pt idx="3">
                  <c:v>49.57</c:v>
                </c:pt>
                <c:pt idx="4">
                  <c:v>51.87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79B-426A-A6B6-69272BB4D8A3}"/>
            </c:ext>
          </c:extLst>
        </c:ser>
        <c:ser>
          <c:idx val="40"/>
          <c:order val="41"/>
          <c:tx>
            <c:strRef>
              <c:f>'DPS Full MgSal'!$A$42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MgSal'!$D$42:$W$42</c15:sqref>
                  </c15:fullRef>
                </c:ext>
              </c:extLst>
              <c:f>('DPS Full MgSal'!$D$42,'DPS Full MgSal'!$H$42,'DPS Full MgSal'!$L$42,'DPS Full MgSal'!$P$42,'DPS Full MgSal'!$T$42)</c:f>
              <c:numCache>
                <c:formatCode>General</c:formatCode>
                <c:ptCount val="5"/>
                <c:pt idx="0">
                  <c:v>43.26</c:v>
                </c:pt>
                <c:pt idx="1">
                  <c:v>45.87</c:v>
                </c:pt>
                <c:pt idx="2">
                  <c:v>48.41</c:v>
                </c:pt>
                <c:pt idx="3">
                  <c:v>50.66</c:v>
                </c:pt>
                <c:pt idx="4">
                  <c:v>52.94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79B-426A-A6B6-69272BB4D8A3}"/>
            </c:ext>
          </c:extLst>
        </c:ser>
        <c:ser>
          <c:idx val="41"/>
          <c:order val="42"/>
          <c:tx>
            <c:strRef>
              <c:f>'DPS Full MgSal'!$A$43</c:f>
              <c:strCache>
                <c:ptCount val="1"/>
                <c:pt idx="0">
                  <c:v>Mega Ampharos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>
                  <a:alpha val="95000"/>
                </a:srgb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MgSal'!$D$43:$W$43</c15:sqref>
                  </c15:fullRef>
                </c:ext>
              </c:extLst>
              <c:f>('DPS Full MgSal'!$D$43,'DPS Full MgSal'!$H$43,'DPS Full MgSal'!$L$43,'DPS Full MgSal'!$P$43,'DPS Full MgSal'!$T$43)</c:f>
              <c:numCache>
                <c:formatCode>General</c:formatCode>
                <c:ptCount val="5"/>
                <c:pt idx="0">
                  <c:v>41.07</c:v>
                </c:pt>
                <c:pt idx="1">
                  <c:v>43.53</c:v>
                </c:pt>
                <c:pt idx="2">
                  <c:v>45.95</c:v>
                </c:pt>
                <c:pt idx="3">
                  <c:v>48.08</c:v>
                </c:pt>
                <c:pt idx="4">
                  <c:v>50.24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79B-426A-A6B6-69272BB4D8A3}"/>
            </c:ext>
          </c:extLst>
        </c:ser>
        <c:ser>
          <c:idx val="42"/>
          <c:order val="43"/>
          <c:tx>
            <c:strRef>
              <c:f>'DPS Full MgSal'!$A$44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MgSal'!$D$44:$W$44</c15:sqref>
                  </c15:fullRef>
                </c:ext>
              </c:extLst>
              <c:f>('DPS Full MgSal'!$D$44,'DPS Full MgSal'!$H$44,'DPS Full MgSal'!$L$44,'DPS Full MgSal'!$P$44,'DPS Full MgSal'!$T$44)</c:f>
              <c:numCache>
                <c:formatCode>General</c:formatCode>
                <c:ptCount val="5"/>
                <c:pt idx="0">
                  <c:v>41.8</c:v>
                </c:pt>
                <c:pt idx="1">
                  <c:v>44.27</c:v>
                </c:pt>
                <c:pt idx="2">
                  <c:v>46.69</c:v>
                </c:pt>
                <c:pt idx="3">
                  <c:v>48.82</c:v>
                </c:pt>
                <c:pt idx="4">
                  <c:v>50.98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79B-426A-A6B6-69272BB4D8A3}"/>
            </c:ext>
          </c:extLst>
        </c:ser>
        <c:ser>
          <c:idx val="43"/>
          <c:order val="44"/>
          <c:tx>
            <c:strRef>
              <c:f>'DPS Full MgSal'!$A$45</c:f>
              <c:strCache>
                <c:ptCount val="1"/>
                <c:pt idx="0">
                  <c:v>Eternatus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MgSal'!$D$45:$W$45</c15:sqref>
                  </c15:fullRef>
                </c:ext>
              </c:extLst>
              <c:f>('DPS Full MgSal'!$D$45,'DPS Full MgSal'!$H$45,'DPS Full MgSal'!$L$45,'DPS Full MgSal'!$P$45,'DPS Full MgSal'!$T$45)</c:f>
              <c:numCache>
                <c:formatCode>General</c:formatCode>
                <c:ptCount val="5"/>
                <c:pt idx="0">
                  <c:v>41.32</c:v>
                </c:pt>
                <c:pt idx="1">
                  <c:v>43.77</c:v>
                </c:pt>
                <c:pt idx="2">
                  <c:v>46.17</c:v>
                </c:pt>
                <c:pt idx="3">
                  <c:v>48.29</c:v>
                </c:pt>
                <c:pt idx="4">
                  <c:v>50.44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79B-426A-A6B6-69272BB4D8A3}"/>
            </c:ext>
          </c:extLst>
        </c:ser>
        <c:ser>
          <c:idx val="44"/>
          <c:order val="45"/>
          <c:tx>
            <c:strRef>
              <c:f>'DPS Full MgSal'!$A$46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MgSal'!$D$46:$W$46</c15:sqref>
                  </c15:fullRef>
                </c:ext>
              </c:extLst>
              <c:f>('DPS Full MgSal'!$D$46,'DPS Full MgSal'!$H$46,'DPS Full MgSal'!$L$46,'DPS Full MgSal'!$P$46,'DPS Full MgSal'!$T$46)</c:f>
              <c:numCache>
                <c:formatCode>General</c:formatCode>
                <c:ptCount val="5"/>
                <c:pt idx="0">
                  <c:v>42.53</c:v>
                </c:pt>
                <c:pt idx="1">
                  <c:v>45.23</c:v>
                </c:pt>
                <c:pt idx="2">
                  <c:v>47.88</c:v>
                </c:pt>
                <c:pt idx="3">
                  <c:v>50.21</c:v>
                </c:pt>
                <c:pt idx="4">
                  <c:v>52.58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79B-426A-A6B6-69272BB4D8A3}"/>
            </c:ext>
          </c:extLst>
        </c:ser>
        <c:ser>
          <c:idx val="45"/>
          <c:order val="46"/>
          <c:tx>
            <c:strRef>
              <c:f>'DPS Full MgSal'!$A$47</c:f>
              <c:strCache>
                <c:ptCount val="1"/>
                <c:pt idx="0">
                  <c:v>Shadow 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MgSal'!$D$47:$W$47</c15:sqref>
                  </c15:fullRef>
                </c:ext>
              </c:extLst>
              <c:f>('DPS Full MgSal'!$D$47,'DPS Full MgSal'!$H$47,'DPS Full MgSal'!$L$47,'DPS Full MgSal'!$P$47,'DPS Full MgSal'!$T$47)</c:f>
              <c:numCache>
                <c:formatCode>General</c:formatCode>
                <c:ptCount val="5"/>
                <c:pt idx="0">
                  <c:v>40.46</c:v>
                </c:pt>
                <c:pt idx="1">
                  <c:v>42.83</c:v>
                </c:pt>
                <c:pt idx="2">
                  <c:v>45.15</c:v>
                </c:pt>
                <c:pt idx="3">
                  <c:v>47.2</c:v>
                </c:pt>
                <c:pt idx="4">
                  <c:v>49.27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79B-426A-A6B6-69272BB4D8A3}"/>
            </c:ext>
          </c:extLst>
        </c:ser>
        <c:ser>
          <c:idx val="46"/>
          <c:order val="47"/>
          <c:tx>
            <c:strRef>
              <c:f>'DPS Full MgSal'!$A$48</c:f>
              <c:strCache>
                <c:ptCount val="1"/>
                <c:pt idx="0">
                  <c:v>White Kyurem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MgSal'!$D$48:$W$48</c15:sqref>
                  </c15:fullRef>
                </c:ext>
              </c:extLst>
              <c:f>('DPS Full MgSal'!$D$48,'DPS Full MgSal'!$H$48,'DPS Full MgSal'!$L$48,'DPS Full MgSal'!$P$48,'DPS Full MgSal'!$T$48)</c:f>
              <c:numCache>
                <c:formatCode>General</c:formatCode>
                <c:ptCount val="5"/>
                <c:pt idx="0">
                  <c:v>39.32</c:v>
                </c:pt>
                <c:pt idx="1">
                  <c:v>41.62</c:v>
                </c:pt>
                <c:pt idx="2">
                  <c:v>43.88</c:v>
                </c:pt>
                <c:pt idx="3">
                  <c:v>45.88</c:v>
                </c:pt>
                <c:pt idx="4">
                  <c:v>47.9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79B-426A-A6B6-69272BB4D8A3}"/>
            </c:ext>
          </c:extLst>
        </c:ser>
        <c:ser>
          <c:idx val="47"/>
          <c:order val="48"/>
          <c:tx>
            <c:strRef>
              <c:f>'DPS Full MgSal'!$A$49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MgSal'!$D$49:$W$49</c15:sqref>
                  </c15:fullRef>
                </c:ext>
              </c:extLst>
              <c:f>('DPS Full MgSal'!$D$49,'DPS Full MgSal'!$H$49,'DPS Full MgSal'!$L$49,'DPS Full MgSal'!$P$49,'DPS Full MgSal'!$T$49)</c:f>
              <c:numCache>
                <c:formatCode>General</c:formatCode>
                <c:ptCount val="5"/>
                <c:pt idx="0">
                  <c:v>37.81</c:v>
                </c:pt>
                <c:pt idx="1">
                  <c:v>40.04</c:v>
                </c:pt>
                <c:pt idx="2">
                  <c:v>42.22</c:v>
                </c:pt>
                <c:pt idx="3">
                  <c:v>44.14</c:v>
                </c:pt>
                <c:pt idx="4">
                  <c:v>46.09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79B-426A-A6B6-69272BB4D8A3}"/>
            </c:ext>
          </c:extLst>
        </c:ser>
        <c:ser>
          <c:idx val="48"/>
          <c:order val="49"/>
          <c:tx>
            <c:strRef>
              <c:f>'DPS Full MgSal'!$A$50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MgSal'!$D$50:$W$50</c15:sqref>
                  </c15:fullRef>
                </c:ext>
              </c:extLst>
              <c:f>('DPS Full MgSal'!$D$50,'DPS Full MgSal'!$H$50,'DPS Full MgSal'!$L$50,'DPS Full MgSal'!$P$50,'DPS Full MgSal'!$T$50)</c:f>
              <c:numCache>
                <c:formatCode>General</c:formatCode>
                <c:ptCount val="5"/>
                <c:pt idx="0">
                  <c:v>38.58</c:v>
                </c:pt>
                <c:pt idx="1">
                  <c:v>40.83</c:v>
                </c:pt>
                <c:pt idx="2">
                  <c:v>43.02</c:v>
                </c:pt>
                <c:pt idx="3">
                  <c:v>44.96</c:v>
                </c:pt>
                <c:pt idx="4">
                  <c:v>46.93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79B-426A-A6B6-69272BB4D8A3}"/>
            </c:ext>
          </c:extLst>
        </c:ser>
        <c:ser>
          <c:idx val="49"/>
          <c:order val="50"/>
          <c:tx>
            <c:strRef>
              <c:f>'DPS Full MgSal'!$A$51</c:f>
              <c:strCache>
                <c:ptCount val="1"/>
                <c:pt idx="0">
                  <c:v>Palkia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MgSal'!$D$51:$W$51</c15:sqref>
                  </c15:fullRef>
                </c:ext>
              </c:extLst>
              <c:f>('DPS Full MgSal'!$D$51,'DPS Full MgSal'!$H$51,'DPS Full MgSal'!$L$51,'DPS Full MgSal'!$P$51,'DPS Full MgSal'!$T$51)</c:f>
              <c:numCache>
                <c:formatCode>General</c:formatCode>
                <c:ptCount val="5"/>
                <c:pt idx="0">
                  <c:v>38.71</c:v>
                </c:pt>
                <c:pt idx="1">
                  <c:v>41.05</c:v>
                </c:pt>
                <c:pt idx="2">
                  <c:v>43.33</c:v>
                </c:pt>
                <c:pt idx="3">
                  <c:v>45.35</c:v>
                </c:pt>
                <c:pt idx="4">
                  <c:v>47.39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79B-426A-A6B6-69272BB4D8A3}"/>
            </c:ext>
          </c:extLst>
        </c:ser>
        <c:ser>
          <c:idx val="50"/>
          <c:order val="51"/>
          <c:tx>
            <c:strRef>
              <c:f>'DPS Full MgSal'!$A$52</c:f>
              <c:strCache>
                <c:ptCount val="1"/>
                <c:pt idx="0">
                  <c:v>Mega Sceptile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MgSal'!$D$52:$W$52</c15:sqref>
                  </c15:fullRef>
                </c:ext>
              </c:extLst>
              <c:f>('DPS Full MgSal'!$D$52,'DPS Full MgSal'!$H$52,'DPS Full MgSal'!$L$52,'DPS Full MgSal'!$P$52,'DPS Full MgSal'!$T$52)</c:f>
              <c:numCache>
                <c:formatCode>General</c:formatCode>
                <c:ptCount val="5"/>
                <c:pt idx="0">
                  <c:v>40.590000000000003</c:v>
                </c:pt>
                <c:pt idx="1">
                  <c:v>43.01</c:v>
                </c:pt>
                <c:pt idx="2">
                  <c:v>45.37</c:v>
                </c:pt>
                <c:pt idx="3">
                  <c:v>47.45</c:v>
                </c:pt>
                <c:pt idx="4">
                  <c:v>49.56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79B-426A-A6B6-69272BB4D8A3}"/>
            </c:ext>
          </c:extLst>
        </c:ser>
        <c:ser>
          <c:idx val="51"/>
          <c:order val="52"/>
          <c:tx>
            <c:strRef>
              <c:f>'DPS Full MgSal'!$A$53</c:f>
              <c:strCache>
                <c:ptCount val="1"/>
                <c:pt idx="0">
                  <c:v>Mega Ampharos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MgSal'!$D$53:$W$53</c15:sqref>
                  </c15:fullRef>
                </c:ext>
              </c:extLst>
              <c:f>('DPS Full MgSal'!$D$53,'DPS Full MgSal'!$H$53,'DPS Full MgSal'!$L$53,'DPS Full MgSal'!$P$53,'DPS Full MgSal'!$T$53)</c:f>
              <c:numCache>
                <c:formatCode>General</c:formatCode>
                <c:ptCount val="5"/>
                <c:pt idx="0">
                  <c:v>37.590000000000003</c:v>
                </c:pt>
                <c:pt idx="1">
                  <c:v>39.86</c:v>
                </c:pt>
                <c:pt idx="2">
                  <c:v>42.07</c:v>
                </c:pt>
                <c:pt idx="3">
                  <c:v>44.03</c:v>
                </c:pt>
                <c:pt idx="4">
                  <c:v>46.01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79B-426A-A6B6-69272BB4D8A3}"/>
            </c:ext>
          </c:extLst>
        </c:ser>
        <c:ser>
          <c:idx val="52"/>
          <c:order val="53"/>
          <c:tx>
            <c:strRef>
              <c:f>'DPS Full MgSal'!$A$54</c:f>
              <c:strCache>
                <c:ptCount val="1"/>
                <c:pt idx="0">
                  <c:v>Eternatus</c:v>
                </c:pt>
              </c:strCache>
            </c:strRef>
          </c:tx>
          <c:spPr>
            <a:ln w="28575" cap="rnd">
              <a:solidFill>
                <a:srgbClr val="FF006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MgSal'!$D$54:$W$54</c15:sqref>
                  </c15:fullRef>
                </c:ext>
              </c:extLst>
              <c:f>('DPS Full MgSal'!$D$54,'DPS Full MgSal'!$H$54,'DPS Full MgSal'!$L$54,'DPS Full MgSal'!$P$54,'DPS Full MgSal'!$T$54)</c:f>
              <c:numCache>
                <c:formatCode>General</c:formatCode>
                <c:ptCount val="5"/>
                <c:pt idx="0">
                  <c:v>37.75</c:v>
                </c:pt>
                <c:pt idx="1">
                  <c:v>40</c:v>
                </c:pt>
                <c:pt idx="2">
                  <c:v>42.2</c:v>
                </c:pt>
                <c:pt idx="3">
                  <c:v>44.15</c:v>
                </c:pt>
                <c:pt idx="4">
                  <c:v>46.12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79B-426A-A6B6-69272BB4D8A3}"/>
            </c:ext>
          </c:extLst>
        </c:ser>
        <c:ser>
          <c:idx val="53"/>
          <c:order val="54"/>
          <c:tx>
            <c:strRef>
              <c:f>'DPS Full MgSal'!$A$55</c:f>
              <c:strCache>
                <c:ptCount val="1"/>
                <c:pt idx="0">
                  <c:v>Haxorus</c:v>
                </c:pt>
              </c:strCache>
            </c:strRef>
          </c:tx>
          <c:spPr>
            <a:ln w="1905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MgSal'!$D$55:$W$55</c15:sqref>
                  </c15:fullRef>
                </c:ext>
              </c:extLst>
              <c:f>('DPS Full MgSal'!$D$55,'DPS Full MgSal'!$H$55,'DPS Full MgSal'!$L$55,'DPS Full MgSal'!$P$55,'DPS Full MgSal'!$T$55)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79B-426A-A6B6-69272BB4D8A3}"/>
            </c:ext>
          </c:extLst>
        </c:ser>
        <c:ser>
          <c:idx val="54"/>
          <c:order val="55"/>
          <c:tx>
            <c:strRef>
              <c:f>'DPS Full MgSal'!$A$56</c:f>
              <c:strCache>
                <c:ptCount val="1"/>
                <c:pt idx="0">
                  <c:v>Shadow 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MgSal'!$D$56:$W$56</c15:sqref>
                  </c15:fullRef>
                </c:ext>
              </c:extLst>
              <c:f>('DPS Full MgSal'!$D$56,'DPS Full MgSal'!$H$56,'DPS Full MgSal'!$L$56,'DPS Full MgSal'!$P$56,'DPS Full MgSal'!$T$56)</c:f>
              <c:numCache>
                <c:formatCode>General</c:formatCode>
                <c:ptCount val="5"/>
                <c:pt idx="0">
                  <c:v>36.76</c:v>
                </c:pt>
                <c:pt idx="1">
                  <c:v>38.92</c:v>
                </c:pt>
                <c:pt idx="2">
                  <c:v>41.04</c:v>
                </c:pt>
                <c:pt idx="3">
                  <c:v>42.9</c:v>
                </c:pt>
                <c:pt idx="4">
                  <c:v>44.79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79B-426A-A6B6-69272BB4D8A3}"/>
            </c:ext>
          </c:extLst>
        </c:ser>
        <c:ser>
          <c:idx val="55"/>
          <c:order val="56"/>
          <c:tx>
            <c:strRef>
              <c:f>'DPS Full MgSal'!$A$57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MgSal'!$D$57:$W$57</c15:sqref>
                  </c15:fullRef>
                </c:ext>
              </c:extLst>
              <c:f>('DPS Full MgSal'!$D$57,'DPS Full MgSal'!$H$57,'DPS Full MgSal'!$L$57,'DPS Full MgSal'!$P$57,'DPS Full MgSal'!$T$57)</c:f>
              <c:numCache>
                <c:formatCode>General</c:formatCode>
                <c:ptCount val="5"/>
                <c:pt idx="0">
                  <c:v>36.67</c:v>
                </c:pt>
                <c:pt idx="1">
                  <c:v>38.840000000000003</c:v>
                </c:pt>
                <c:pt idx="2">
                  <c:v>40.96</c:v>
                </c:pt>
                <c:pt idx="3">
                  <c:v>42.83</c:v>
                </c:pt>
                <c:pt idx="4">
                  <c:v>44.73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79B-426A-A6B6-69272BB4D8A3}"/>
            </c:ext>
          </c:extLst>
        </c:ser>
        <c:ser>
          <c:idx val="56"/>
          <c:order val="57"/>
          <c:tx>
            <c:strRef>
              <c:f>'DPS Full MgSal'!$A$58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MgSal'!$D$58:$W$58</c15:sqref>
                  </c15:fullRef>
                </c:ext>
              </c:extLst>
              <c:f>('DPS Full MgSal'!$D$58,'DPS Full MgSal'!$H$58,'DPS Full MgSal'!$L$58,'DPS Full MgSal'!$P$58,'DPS Full MgSal'!$T$58)</c:f>
              <c:numCache>
                <c:formatCode>General</c:formatCode>
                <c:ptCount val="5"/>
                <c:pt idx="0">
                  <c:v>37.369999999999997</c:v>
                </c:pt>
                <c:pt idx="1">
                  <c:v>39.619999999999997</c:v>
                </c:pt>
                <c:pt idx="2">
                  <c:v>41.82</c:v>
                </c:pt>
                <c:pt idx="3">
                  <c:v>43.77</c:v>
                </c:pt>
                <c:pt idx="4">
                  <c:v>45.74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79B-426A-A6B6-69272BB4D8A3}"/>
            </c:ext>
          </c:extLst>
        </c:ser>
        <c:ser>
          <c:idx val="57"/>
          <c:order val="58"/>
          <c:tx>
            <c:strRef>
              <c:f>'DPS Full MgSal'!$A$59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MgSal'!$D$59:$W$59</c15:sqref>
                  </c15:fullRef>
                </c:ext>
              </c:extLst>
              <c:f>('DPS Full MgSal'!$D$59,'DPS Full MgSal'!$H$59,'DPS Full MgSal'!$L$59,'DPS Full MgSal'!$P$59,'DPS Full MgSal'!$T$59)</c:f>
              <c:numCache>
                <c:formatCode>General</c:formatCode>
                <c:ptCount val="5"/>
                <c:pt idx="0">
                  <c:v>37.1</c:v>
                </c:pt>
                <c:pt idx="1">
                  <c:v>39.44</c:v>
                </c:pt>
                <c:pt idx="2">
                  <c:v>41.73</c:v>
                </c:pt>
                <c:pt idx="3">
                  <c:v>43.75</c:v>
                </c:pt>
                <c:pt idx="4">
                  <c:v>45.8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79B-426A-A6B6-69272BB4D8A3}"/>
            </c:ext>
          </c:extLst>
        </c:ser>
        <c:ser>
          <c:idx val="58"/>
          <c:order val="59"/>
          <c:tx>
            <c:strRef>
              <c:f>'DPS Full MgSal'!$A$60</c:f>
              <c:strCache>
                <c:ptCount val="1"/>
                <c:pt idx="0">
                  <c:v>Dragapult</c:v>
                </c:pt>
              </c:strCache>
            </c:strRef>
          </c:tx>
          <c:spPr>
            <a:ln w="28575" cap="rnd">
              <a:solidFill>
                <a:srgbClr val="07DBBD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7DBBD"/>
              </a:solidFill>
              <a:ln w="9525">
                <a:solidFill>
                  <a:srgbClr val="07DBB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MgSal'!$D$60:$W$60</c15:sqref>
                  </c15:fullRef>
                </c:ext>
              </c:extLst>
              <c:f>('DPS Full MgSal'!$D$60,'DPS Full MgSal'!$H$60,'DPS Full MgSal'!$L$60,'DPS Full MgSal'!$P$60,'DPS Full MgSal'!$T$60)</c:f>
              <c:numCache>
                <c:formatCode>General</c:formatCode>
                <c:ptCount val="5"/>
                <c:pt idx="0">
                  <c:v>36.130000000000003</c:v>
                </c:pt>
                <c:pt idx="1">
                  <c:v>38.299999999999997</c:v>
                </c:pt>
                <c:pt idx="2">
                  <c:v>40.409999999999997</c:v>
                </c:pt>
                <c:pt idx="3">
                  <c:v>42.28</c:v>
                </c:pt>
                <c:pt idx="4">
                  <c:v>44.18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79B-426A-A6B6-69272BB4D8A3}"/>
            </c:ext>
          </c:extLst>
        </c:ser>
        <c:ser>
          <c:idx val="59"/>
          <c:order val="60"/>
          <c:tx>
            <c:strRef>
              <c:f>'DPS Full MgSal'!$A$61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MgSal'!$D$61:$W$61</c15:sqref>
                  </c15:fullRef>
                </c:ext>
              </c:extLst>
              <c:f>('DPS Full MgSal'!$D$61,'DPS Full MgSal'!$H$61,'DPS Full MgSal'!$L$61,'DPS Full MgSal'!$P$61,'DPS Full MgSal'!$T$61)</c:f>
              <c:numCache>
                <c:formatCode>General</c:formatCode>
                <c:ptCount val="5"/>
                <c:pt idx="0">
                  <c:v>35.770000000000003</c:v>
                </c:pt>
                <c:pt idx="1">
                  <c:v>37.92</c:v>
                </c:pt>
                <c:pt idx="2">
                  <c:v>40.020000000000003</c:v>
                </c:pt>
                <c:pt idx="3">
                  <c:v>41.88</c:v>
                </c:pt>
                <c:pt idx="4">
                  <c:v>43.76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79B-426A-A6B6-69272BB4D8A3}"/>
            </c:ext>
          </c:extLst>
        </c:ser>
        <c:ser>
          <c:idx val="60"/>
          <c:order val="61"/>
          <c:tx>
            <c:strRef>
              <c:f>'DPS Full MgSal'!$A$62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MgSal'!$D$62:$W$62</c15:sqref>
                  </c15:fullRef>
                </c:ext>
              </c:extLst>
              <c:f>('DPS Full MgSal'!$D$62,'DPS Full MgSal'!$H$62,'DPS Full MgSal'!$L$62,'DPS Full MgSal'!$P$62,'DPS Full MgSal'!$T$62)</c:f>
              <c:numCache>
                <c:formatCode>General</c:formatCode>
                <c:ptCount val="5"/>
                <c:pt idx="0">
                  <c:v>35.450000000000003</c:v>
                </c:pt>
                <c:pt idx="1">
                  <c:v>37.549999999999997</c:v>
                </c:pt>
                <c:pt idx="2">
                  <c:v>39.6</c:v>
                </c:pt>
                <c:pt idx="3">
                  <c:v>41.41</c:v>
                </c:pt>
                <c:pt idx="4">
                  <c:v>43.24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79B-426A-A6B6-69272BB4D8A3}"/>
            </c:ext>
          </c:extLst>
        </c:ser>
        <c:ser>
          <c:idx val="61"/>
          <c:order val="62"/>
          <c:tx>
            <c:strRef>
              <c:f>'DPS Full MgSal'!$A$63</c:f>
              <c:strCache>
                <c:ptCount val="1"/>
                <c:pt idx="0">
                  <c:v>Mega Sceptile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MgSal'!$D$63:$W$63</c15:sqref>
                  </c15:fullRef>
                </c:ext>
              </c:extLst>
              <c:f>('DPS Full MgSal'!$D$63,'DPS Full MgSal'!$H$63,'DPS Full MgSal'!$L$63,'DPS Full MgSal'!$P$63,'DPS Full MgSal'!$T$63)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79B-426A-A6B6-69272BB4D8A3}"/>
            </c:ext>
          </c:extLst>
        </c:ser>
        <c:ser>
          <c:idx val="62"/>
          <c:order val="63"/>
          <c:tx>
            <c:strRef>
              <c:f>'DPS Full MgSal'!$A$64</c:f>
              <c:strCache>
                <c:ptCount val="1"/>
                <c:pt idx="0">
                  <c:v>Hydreigon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MgSal'!$D$64:$W$64</c15:sqref>
                  </c15:fullRef>
                </c:ext>
              </c:extLst>
              <c:f>('DPS Full MgSal'!$D$64,'DPS Full MgSal'!$H$64,'DPS Full MgSal'!$L$64,'DPS Full MgSal'!$P$64,'DPS Full MgSal'!$T$64)</c:f>
              <c:numCache>
                <c:formatCode>General</c:formatCode>
                <c:ptCount val="5"/>
                <c:pt idx="0">
                  <c:v>35</c:v>
                </c:pt>
                <c:pt idx="1">
                  <c:v>37.049999999999997</c:v>
                </c:pt>
                <c:pt idx="2">
                  <c:v>39.06</c:v>
                </c:pt>
                <c:pt idx="3">
                  <c:v>40.840000000000003</c:v>
                </c:pt>
                <c:pt idx="4">
                  <c:v>42.63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79B-426A-A6B6-69272BB4D8A3}"/>
            </c:ext>
          </c:extLst>
        </c:ser>
        <c:ser>
          <c:idx val="63"/>
          <c:order val="64"/>
          <c:tx>
            <c:strRef>
              <c:f>'DPS Full MgSal'!$A$65</c:f>
              <c:strCache>
                <c:ptCount val="1"/>
                <c:pt idx="0">
                  <c:v>Mega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MgSal'!$D$65:$W$65</c15:sqref>
                  </c15:fullRef>
                </c:ext>
              </c:extLst>
              <c:f>('DPS Full MgSal'!$D$65,'DPS Full MgSal'!$H$65,'DPS Full MgSal'!$L$65,'DPS Full MgSal'!$P$65,'DPS Full MgSal'!$T$65)</c:f>
              <c:numCache>
                <c:formatCode>General</c:formatCode>
                <c:ptCount val="5"/>
                <c:pt idx="0">
                  <c:v>34.94</c:v>
                </c:pt>
                <c:pt idx="1">
                  <c:v>37</c:v>
                </c:pt>
                <c:pt idx="2">
                  <c:v>39.01</c:v>
                </c:pt>
                <c:pt idx="3">
                  <c:v>40.78</c:v>
                </c:pt>
                <c:pt idx="4">
                  <c:v>42.58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79B-426A-A6B6-69272BB4D8A3}"/>
            </c:ext>
          </c:extLst>
        </c:ser>
        <c:ser>
          <c:idx val="64"/>
          <c:order val="65"/>
          <c:tx>
            <c:strRef>
              <c:f>'DPS Full MgSal'!$A$66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MgSal'!$D$66:$W$66</c15:sqref>
                  </c15:fullRef>
                </c:ext>
              </c:extLst>
              <c:f>('DPS Full MgSal'!$D$66,'DPS Full MgSal'!$H$66,'DPS Full MgSal'!$L$66,'DPS Full MgSal'!$P$66,'DPS Full MgSal'!$T$66)</c:f>
              <c:numCache>
                <c:formatCode>General</c:formatCode>
                <c:ptCount val="5"/>
                <c:pt idx="0">
                  <c:v>36.57</c:v>
                </c:pt>
                <c:pt idx="1">
                  <c:v>38.74</c:v>
                </c:pt>
                <c:pt idx="2">
                  <c:v>40.86</c:v>
                </c:pt>
                <c:pt idx="3">
                  <c:v>42.74</c:v>
                </c:pt>
                <c:pt idx="4">
                  <c:v>44.64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79B-426A-A6B6-69272BB4D8A3}"/>
            </c:ext>
          </c:extLst>
        </c:ser>
        <c:ser>
          <c:idx val="65"/>
          <c:order val="66"/>
          <c:tx>
            <c:strRef>
              <c:f>'DPS Full MgSal'!$A$67</c:f>
              <c:strCache>
                <c:ptCount val="1"/>
                <c:pt idx="0">
                  <c:v>Mega Charizard Y</c:v>
                </c:pt>
              </c:strCache>
            </c:strRef>
          </c:tx>
          <c:spPr>
            <a:ln w="9525" cap="rnd">
              <a:solidFill>
                <a:schemeClr val="accent2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MgSal'!$D$67:$W$67</c15:sqref>
                  </c15:fullRef>
                </c:ext>
              </c:extLst>
              <c:f>('DPS Full MgSal'!$D$67,'DPS Full MgSal'!$H$67,'DPS Full MgSal'!$L$67,'DPS Full MgSal'!$P$67,'DPS Full MgSal'!$T$67)</c:f>
              <c:numCache>
                <c:formatCode>General</c:formatCode>
                <c:ptCount val="5"/>
                <c:pt idx="0">
                  <c:v>33.71</c:v>
                </c:pt>
                <c:pt idx="1">
                  <c:v>35.67</c:v>
                </c:pt>
                <c:pt idx="2">
                  <c:v>37.58</c:v>
                </c:pt>
                <c:pt idx="3">
                  <c:v>39.270000000000003</c:v>
                </c:pt>
                <c:pt idx="4">
                  <c:v>40.98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79B-426A-A6B6-69272BB4D8A3}"/>
            </c:ext>
          </c:extLst>
        </c:ser>
        <c:ser>
          <c:idx val="66"/>
          <c:order val="67"/>
          <c:tx>
            <c:strRef>
              <c:f>'DPS Full MgSal'!$A$68</c:f>
              <c:strCache>
                <c:ptCount val="1"/>
                <c:pt idx="0">
                  <c:v>Duraludon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MgSal'!$D$68:$W$68</c15:sqref>
                  </c15:fullRef>
                </c:ext>
              </c:extLst>
              <c:f>('DPS Full MgSal'!$D$68,'DPS Full MgSal'!$H$68,'DPS Full MgSal'!$L$68,'DPS Full MgSal'!$P$68,'DPS Full MgSal'!$T$68)</c:f>
              <c:numCache>
                <c:formatCode>General</c:formatCode>
                <c:ptCount val="5"/>
                <c:pt idx="0">
                  <c:v>31.72</c:v>
                </c:pt>
                <c:pt idx="1">
                  <c:v>33.630000000000003</c:v>
                </c:pt>
                <c:pt idx="2">
                  <c:v>35.51</c:v>
                </c:pt>
                <c:pt idx="3">
                  <c:v>37.159999999999997</c:v>
                </c:pt>
                <c:pt idx="4">
                  <c:v>38.840000000000003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79B-426A-A6B6-69272BB4D8A3}"/>
            </c:ext>
          </c:extLst>
        </c:ser>
        <c:ser>
          <c:idx val="67"/>
          <c:order val="68"/>
          <c:tx>
            <c:strRef>
              <c:f>'DPS Full MgSal'!$A$69</c:f>
              <c:strCache>
                <c:ptCount val="1"/>
                <c:pt idx="0">
                  <c:v>Duraludon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MgSal'!$D$69:$W$69</c15:sqref>
                  </c15:fullRef>
                </c:ext>
              </c:extLst>
              <c:f>('DPS Full MgSal'!$D$69,'DPS Full MgSal'!$H$69,'DPS Full MgSal'!$L$69,'DPS Full MgSal'!$P$69,'DPS Full MgSal'!$T$69)</c:f>
              <c:numCache>
                <c:formatCode>General</c:formatCode>
                <c:ptCount val="5"/>
                <c:pt idx="0">
                  <c:v>30.42</c:v>
                </c:pt>
                <c:pt idx="1">
                  <c:v>32.22</c:v>
                </c:pt>
                <c:pt idx="2">
                  <c:v>33.99</c:v>
                </c:pt>
                <c:pt idx="3">
                  <c:v>35.549999999999997</c:v>
                </c:pt>
                <c:pt idx="4">
                  <c:v>37.130000000000003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79B-426A-A6B6-69272BB4D8A3}"/>
            </c:ext>
          </c:extLst>
        </c:ser>
        <c:ser>
          <c:idx val="68"/>
          <c:order val="69"/>
          <c:tx>
            <c:strRef>
              <c:f>'DPS Full MgSal'!$A$70</c:f>
              <c:strCache>
                <c:ptCount val="1"/>
                <c:pt idx="0">
                  <c:v>Shadow Gyarados</c:v>
                </c:pt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MgSal'!$D$70:$W$70</c15:sqref>
                  </c15:fullRef>
                </c:ext>
              </c:extLst>
              <c:f>('DPS Full MgSal'!$D$70,'DPS Full MgSal'!$H$70,'DPS Full MgSal'!$L$70,'DPS Full MgSal'!$P$70,'DPS Full MgSal'!$T$70)</c:f>
              <c:numCache>
                <c:formatCode>General</c:formatCode>
                <c:ptCount val="5"/>
                <c:pt idx="0">
                  <c:v>32.4</c:v>
                </c:pt>
                <c:pt idx="1">
                  <c:v>34.32</c:v>
                </c:pt>
                <c:pt idx="2">
                  <c:v>36.21</c:v>
                </c:pt>
                <c:pt idx="3">
                  <c:v>37.869999999999997</c:v>
                </c:pt>
                <c:pt idx="4">
                  <c:v>39.56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79B-426A-A6B6-69272BB4D8A3}"/>
            </c:ext>
          </c:extLst>
        </c:ser>
        <c:ser>
          <c:idx val="69"/>
          <c:order val="70"/>
          <c:tx>
            <c:strRef>
              <c:f>'DPS Full MgSal'!$A$71</c:f>
              <c:strCache>
                <c:ptCount val="1"/>
                <c:pt idx="0">
                  <c:v>Naganadel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MgSal'!$D$71:$W$71</c15:sqref>
                  </c15:fullRef>
                </c:ext>
              </c:extLst>
              <c:f>('DPS Full MgSal'!$D$71,'DPS Full MgSal'!$H$71,'DPS Full MgSal'!$L$71,'DPS Full MgSal'!$P$71,'DPS Full MgSal'!$T$71)</c:f>
              <c:numCache>
                <c:formatCode>General</c:formatCode>
                <c:ptCount val="5"/>
                <c:pt idx="0">
                  <c:v>34.020000000000003</c:v>
                </c:pt>
                <c:pt idx="1">
                  <c:v>36.07</c:v>
                </c:pt>
                <c:pt idx="2">
                  <c:v>38.07</c:v>
                </c:pt>
                <c:pt idx="3">
                  <c:v>39.840000000000003</c:v>
                </c:pt>
                <c:pt idx="4">
                  <c:v>41.63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79B-426A-A6B6-69272BB4D8A3}"/>
            </c:ext>
          </c:extLst>
        </c:ser>
        <c:ser>
          <c:idx val="70"/>
          <c:order val="71"/>
          <c:tx>
            <c:strRef>
              <c:f>'DPS Full MgSal'!$A$72</c:f>
              <c:strCache>
                <c:ptCount val="1"/>
                <c:pt idx="0">
                  <c:v>Kommo-o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MgSal'!$D$72:$W$72</c15:sqref>
                  </c15:fullRef>
                </c:ext>
              </c:extLst>
              <c:f>('DPS Full MgSal'!$D$72,'DPS Full MgSal'!$H$72,'DPS Full MgSal'!$L$72,'DPS Full MgSal'!$P$72,'DPS Full MgSal'!$T$72)</c:f>
              <c:numCache>
                <c:formatCode>General</c:formatCode>
                <c:ptCount val="5"/>
                <c:pt idx="0">
                  <c:v>31.53</c:v>
                </c:pt>
                <c:pt idx="1">
                  <c:v>33.43</c:v>
                </c:pt>
                <c:pt idx="2">
                  <c:v>35.29</c:v>
                </c:pt>
                <c:pt idx="3">
                  <c:v>36.94</c:v>
                </c:pt>
                <c:pt idx="4">
                  <c:v>38.6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79B-426A-A6B6-69272BB4D8A3}"/>
            </c:ext>
          </c:extLst>
        </c:ser>
        <c:ser>
          <c:idx val="71"/>
          <c:order val="72"/>
          <c:tx>
            <c:strRef>
              <c:f>'DPS Full MgSal'!$A$73</c:f>
              <c:strCache>
                <c:ptCount val="1"/>
                <c:pt idx="0">
                  <c:v>Tyrantrum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MgSal'!$D$73:$W$73</c15:sqref>
                  </c15:fullRef>
                </c:ext>
              </c:extLst>
              <c:f>('DPS Full MgSal'!$D$73,'DPS Full MgSal'!$H$73,'DPS Full MgSal'!$L$73,'DPS Full MgSal'!$P$73,'DPS Full MgSal'!$T$73)</c:f>
              <c:numCache>
                <c:formatCode>General</c:formatCode>
                <c:ptCount val="5"/>
                <c:pt idx="0">
                  <c:v>31.38</c:v>
                </c:pt>
                <c:pt idx="1">
                  <c:v>33.26</c:v>
                </c:pt>
                <c:pt idx="2">
                  <c:v>35.1</c:v>
                </c:pt>
                <c:pt idx="3">
                  <c:v>36.729999999999997</c:v>
                </c:pt>
                <c:pt idx="4">
                  <c:v>38.380000000000003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79B-426A-A6B6-69272BB4D8A3}"/>
            </c:ext>
          </c:extLst>
        </c:ser>
        <c:ser>
          <c:idx val="72"/>
          <c:order val="73"/>
          <c:tx>
            <c:strRef>
              <c:f>'DPS Full MgSal'!$A$74</c:f>
              <c:strCache>
                <c:ptCount val="1"/>
                <c:pt idx="0">
                  <c:v>Mega Altaria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MgSal'!$D$74:$W$74</c15:sqref>
                  </c15:fullRef>
                </c:ext>
              </c:extLst>
              <c:f>('DPS Full MgSal'!$D$74,'DPS Full MgSal'!$H$74,'DPS Full MgSal'!$L$74,'DPS Full MgSal'!$P$74,'DPS Full MgSal'!$T$74)</c:f>
              <c:numCache>
                <c:formatCode>General</c:formatCode>
                <c:ptCount val="5"/>
                <c:pt idx="0">
                  <c:v>30.32</c:v>
                </c:pt>
                <c:pt idx="1">
                  <c:v>32.11</c:v>
                </c:pt>
                <c:pt idx="2">
                  <c:v>33.86</c:v>
                </c:pt>
                <c:pt idx="3">
                  <c:v>35.4</c:v>
                </c:pt>
                <c:pt idx="4">
                  <c:v>36.97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79B-426A-A6B6-69272BB4D8A3}"/>
            </c:ext>
          </c:extLst>
        </c:ser>
        <c:ser>
          <c:idx val="73"/>
          <c:order val="74"/>
          <c:tx>
            <c:strRef>
              <c:f>'DPS Full MgSal'!$A$75</c:f>
              <c:strCache>
                <c:ptCount val="1"/>
                <c:pt idx="0">
                  <c:v>Mega Ampharos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MgSal'!$D$75:$W$75</c15:sqref>
                  </c15:fullRef>
                </c:ext>
              </c:extLst>
              <c:f>('DPS Full MgSal'!$D$75,'DPS Full MgSal'!$H$75,'DPS Full MgSal'!$L$75,'DPS Full MgSal'!$P$75,'DPS Full MgSal'!$T$75)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79B-426A-A6B6-69272BB4D8A3}"/>
            </c:ext>
          </c:extLst>
        </c:ser>
        <c:ser>
          <c:idx val="74"/>
          <c:order val="75"/>
          <c:tx>
            <c:strRef>
              <c:f>'DPS Full MgSal'!$A$76</c:f>
              <c:strCache>
                <c:ptCount val="1"/>
                <c:pt idx="0">
                  <c:v>Dialga (Origin Forme)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MgSal'!$D$76:$W$76</c15:sqref>
                  </c15:fullRef>
                </c:ext>
              </c:extLst>
              <c:f>('DPS Full MgSal'!$D$76,'DPS Full MgSal'!$H$76,'DPS Full MgSal'!$L$76,'DPS Full MgSal'!$P$76,'DPS Full MgSal'!$T$76)</c:f>
              <c:numCache>
                <c:formatCode>General</c:formatCode>
                <c:ptCount val="5"/>
                <c:pt idx="0">
                  <c:v>38.549999999999997</c:v>
                </c:pt>
                <c:pt idx="1">
                  <c:v>40.869999999999997</c:v>
                </c:pt>
                <c:pt idx="2">
                  <c:v>43.14</c:v>
                </c:pt>
                <c:pt idx="3">
                  <c:v>45.14</c:v>
                </c:pt>
                <c:pt idx="4">
                  <c:v>47.17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79B-426A-A6B6-69272BB4D8A3}"/>
            </c:ext>
          </c:extLst>
        </c:ser>
        <c:ser>
          <c:idx val="75"/>
          <c:order val="76"/>
          <c:tx>
            <c:strRef>
              <c:f>'DPS Full MgSal'!$A$77</c:f>
              <c:strCache>
                <c:ptCount val="1"/>
                <c:pt idx="0">
                  <c:v>Dialga (Origin Forme)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MgSal'!$D$77:$W$77</c15:sqref>
                  </c15:fullRef>
                </c:ext>
              </c:extLst>
              <c:f>('DPS Full MgSal'!$D$77,'DPS Full MgSal'!$H$77,'DPS Full MgSal'!$L$77,'DPS Full MgSal'!$P$77,'DPS Full MgSal'!$T$77)</c:f>
              <c:numCache>
                <c:formatCode>General</c:formatCode>
                <c:ptCount val="5"/>
                <c:pt idx="0">
                  <c:v>36.83</c:v>
                </c:pt>
                <c:pt idx="1">
                  <c:v>39.090000000000003</c:v>
                </c:pt>
                <c:pt idx="2">
                  <c:v>41.31</c:v>
                </c:pt>
                <c:pt idx="3">
                  <c:v>43.27</c:v>
                </c:pt>
                <c:pt idx="4">
                  <c:v>45.25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79B-426A-A6B6-69272BB4D8A3}"/>
            </c:ext>
          </c:extLst>
        </c:ser>
        <c:ser>
          <c:idx val="76"/>
          <c:order val="77"/>
          <c:tx>
            <c:strRef>
              <c:f>'DPS Full MgSal'!$A$78</c:f>
              <c:strCache>
                <c:ptCount val="1"/>
                <c:pt idx="0">
                  <c:v>Palkia (Origin Forme)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MgSal'!$D$78:$W$78</c15:sqref>
                  </c15:fullRef>
                </c:ext>
              </c:extLst>
              <c:f>('DPS Full MgSal'!$D$78,'DPS Full MgSal'!$H$78,'DPS Full MgSal'!$L$78,'DPS Full MgSal'!$P$78,'DPS Full MgSal'!$T$78)</c:f>
              <c:numCache>
                <c:formatCode>General</c:formatCode>
                <c:ptCount val="5"/>
                <c:pt idx="0">
                  <c:v>39.700000000000003</c:v>
                </c:pt>
                <c:pt idx="1">
                  <c:v>42.09</c:v>
                </c:pt>
                <c:pt idx="2">
                  <c:v>44.44</c:v>
                </c:pt>
                <c:pt idx="3">
                  <c:v>46.51</c:v>
                </c:pt>
                <c:pt idx="4">
                  <c:v>48.61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79B-426A-A6B6-69272BB4D8A3}"/>
            </c:ext>
          </c:extLst>
        </c:ser>
        <c:ser>
          <c:idx val="77"/>
          <c:order val="78"/>
          <c:tx>
            <c:strRef>
              <c:f>'DPS Full MgSal'!$A$79</c:f>
              <c:strCache>
                <c:ptCount val="1"/>
                <c:pt idx="0">
                  <c:v>Palkia (Origin Forme)</c:v>
                </c:pt>
              </c:strCache>
            </c:strRef>
          </c:tx>
          <c:spPr>
            <a:ln w="28575" cap="rnd">
              <a:solidFill>
                <a:srgbClr val="DE5FF7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MgSal'!$D$79:$W$79</c15:sqref>
                  </c15:fullRef>
                </c:ext>
              </c:extLst>
              <c:f>('DPS Full MgSal'!$D$79,'DPS Full MgSal'!$H$79,'DPS Full MgSal'!$L$79,'DPS Full MgSal'!$P$79,'DPS Full MgSal'!$T$79)</c:f>
              <c:numCache>
                <c:formatCode>General</c:formatCode>
                <c:ptCount val="5"/>
                <c:pt idx="0">
                  <c:v>39.04</c:v>
                </c:pt>
                <c:pt idx="1">
                  <c:v>41.51</c:v>
                </c:pt>
                <c:pt idx="2">
                  <c:v>43.93</c:v>
                </c:pt>
                <c:pt idx="3">
                  <c:v>46.06</c:v>
                </c:pt>
                <c:pt idx="4">
                  <c:v>48.22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79B-426A-A6B6-69272BB4D8A3}"/>
            </c:ext>
          </c:extLst>
        </c:ser>
        <c:ser>
          <c:idx val="78"/>
          <c:order val="79"/>
          <c:tx>
            <c:strRef>
              <c:f>'DPS Full MgSal'!$A$80</c:f>
              <c:strCache>
                <c:ptCount val="1"/>
                <c:pt idx="0">
                  <c:v>Zygarde (50% Forme)</c:v>
                </c:pt>
              </c:strCache>
            </c:strRef>
          </c:tx>
          <c:spPr>
            <a:ln w="28575" cap="rnd">
              <a:solidFill>
                <a:srgbClr val="71E200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1E200"/>
              </a:solidFill>
              <a:ln w="9525">
                <a:solidFill>
                  <a:srgbClr val="71E2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MgSal'!$D$80:$W$80</c15:sqref>
                  </c15:fullRef>
                </c:ext>
              </c:extLst>
              <c:f>('DPS Full MgSal'!$D$80,'DPS Full MgSal'!$H$80,'DPS Full MgSal'!$L$80,'DPS Full MgSal'!$P$80,'DPS Full MgSal'!$T$80)</c:f>
              <c:numCache>
                <c:formatCode>General</c:formatCode>
                <c:ptCount val="5"/>
                <c:pt idx="0">
                  <c:v>31.04</c:v>
                </c:pt>
                <c:pt idx="1">
                  <c:v>32.89</c:v>
                </c:pt>
                <c:pt idx="2">
                  <c:v>34.700000000000003</c:v>
                </c:pt>
                <c:pt idx="3">
                  <c:v>36.299999999999997</c:v>
                </c:pt>
                <c:pt idx="4">
                  <c:v>37.92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79B-426A-A6B6-69272BB4D8A3}"/>
            </c:ext>
          </c:extLst>
        </c:ser>
        <c:ser>
          <c:idx val="79"/>
          <c:order val="80"/>
          <c:tx>
            <c:strRef>
              <c:f>'DPS Full MgSal'!$A$81</c:f>
              <c:strCache>
                <c:ptCount val="1"/>
                <c:pt idx="0">
                  <c:v>Baxcalibur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MgSal'!$D$81:$W$81</c15:sqref>
                  </c15:fullRef>
                </c:ext>
              </c:extLst>
              <c:f>('DPS Full MgSal'!$D$81,'DPS Full MgSal'!$H$81,'DPS Full MgSal'!$L$81,'DPS Full MgSal'!$P$81,'DPS Full MgSal'!$T$81)</c:f>
              <c:numCache>
                <c:formatCode>General</c:formatCode>
                <c:ptCount val="5"/>
                <c:pt idx="0">
                  <c:v>35.69</c:v>
                </c:pt>
                <c:pt idx="1">
                  <c:v>37.82</c:v>
                </c:pt>
                <c:pt idx="2">
                  <c:v>39.89</c:v>
                </c:pt>
                <c:pt idx="3">
                  <c:v>41.73</c:v>
                </c:pt>
                <c:pt idx="4">
                  <c:v>43.59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79B-426A-A6B6-69272BB4D8A3}"/>
            </c:ext>
          </c:extLst>
        </c:ser>
        <c:ser>
          <c:idx val="80"/>
          <c:order val="81"/>
          <c:tx>
            <c:strRef>
              <c:f>'DPS Full MgSal'!$A$82</c:f>
              <c:strCache>
                <c:ptCount val="1"/>
                <c:pt idx="0">
                  <c:v>Roaring Moon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MgSal'!$D$82:$W$82</c15:sqref>
                  </c15:fullRef>
                </c:ext>
              </c:extLst>
              <c:f>('DPS Full MgSal'!$D$82,'DPS Full MgSal'!$H$82,'DPS Full MgSal'!$L$82,'DPS Full MgSal'!$P$82,'DPS Full MgSal'!$T$82)</c:f>
              <c:numCache>
                <c:formatCode>General</c:formatCode>
                <c:ptCount val="5"/>
                <c:pt idx="0">
                  <c:v>35.380000000000003</c:v>
                </c:pt>
                <c:pt idx="1">
                  <c:v>37.49</c:v>
                </c:pt>
                <c:pt idx="2">
                  <c:v>39.56</c:v>
                </c:pt>
                <c:pt idx="3">
                  <c:v>41.39</c:v>
                </c:pt>
                <c:pt idx="4">
                  <c:v>43.24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79B-426A-A6B6-69272BB4D8A3}"/>
            </c:ext>
          </c:extLst>
        </c:ser>
        <c:ser>
          <c:idx val="81"/>
          <c:order val="82"/>
          <c:tx>
            <c:strRef>
              <c:f>'DPS Full MgSal'!$A$83</c:f>
              <c:strCache>
                <c:ptCount val="1"/>
                <c:pt idx="0">
                  <c:v>Koraidon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MgSal'!$D$83:$W$83</c15:sqref>
                  </c15:fullRef>
                </c:ext>
              </c:extLst>
              <c:f>('DPS Full MgSal'!$D$83,'DPS Full MgSal'!$H$83,'DPS Full MgSal'!$L$83,'DPS Full MgSal'!$P$83,'DPS Full MgSal'!$T$83)</c:f>
              <c:numCache>
                <c:formatCode>General</c:formatCode>
                <c:ptCount val="5"/>
                <c:pt idx="0">
                  <c:v>37.56</c:v>
                </c:pt>
                <c:pt idx="1">
                  <c:v>39.82</c:v>
                </c:pt>
                <c:pt idx="2">
                  <c:v>42.03</c:v>
                </c:pt>
                <c:pt idx="3">
                  <c:v>43.98</c:v>
                </c:pt>
                <c:pt idx="4">
                  <c:v>45.95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79B-426A-A6B6-69272BB4D8A3}"/>
            </c:ext>
          </c:extLst>
        </c:ser>
        <c:ser>
          <c:idx val="82"/>
          <c:order val="83"/>
          <c:tx>
            <c:strRef>
              <c:f>'DPS Full MgSal'!$A$84</c:f>
              <c:strCache>
                <c:ptCount val="1"/>
                <c:pt idx="0">
                  <c:v>Miraidon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MgSal'!$D$1,'DPS Full MgSal'!$H$1,'DPS Full MgSal'!$L$1,'DPS Full MgSal'!$P$1,'DPS Full MgSal'!$T$1)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MgSal'!$D$84:$W$84</c15:sqref>
                  </c15:fullRef>
                </c:ext>
              </c:extLst>
              <c:f>('DPS Full MgSal'!$D$84,'DPS Full MgSal'!$H$84,'DPS Full MgSal'!$L$84,'DPS Full MgSal'!$P$84,'DPS Full MgSal'!$T$84)</c:f>
              <c:numCache>
                <c:formatCode>General</c:formatCode>
                <c:ptCount val="5"/>
                <c:pt idx="0">
                  <c:v>37.56</c:v>
                </c:pt>
                <c:pt idx="1">
                  <c:v>39.82</c:v>
                </c:pt>
                <c:pt idx="2">
                  <c:v>42.03</c:v>
                </c:pt>
                <c:pt idx="3">
                  <c:v>43.98</c:v>
                </c:pt>
                <c:pt idx="4">
                  <c:v>45.95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79B-426A-A6B6-69272BB4D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 MgSal'!$D$1:$W$1</c15:sqref>
                        </c15:fullRef>
                        <c15:formulaRef>
                          <c15:sqref>('DPS Full MgSal'!$D$1,'DPS Full MgSal'!$H$1,'DPS Full MgSal'!$L$1,'DPS Full MgSal'!$P$1,'DPS Full MgSal'!$T$1)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MgSal'!$D$1:$W$1</c15:sqref>
                        </c15:fullRef>
                        <c15:formulaRef>
                          <c15:sqref>('DPS Full MgSal'!$D$1,'DPS Full MgSal'!$H$1,'DPS Full MgSal'!$L$1,'DPS Full MgSal'!$P$1,'DPS Full MgSal'!$T$1)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4C-879B-426A-A6B6-69272BB4D8A3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59"/>
          <c:min val="3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 MgSal'!$A$2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MgSal'!$D$2:$W$2</c15:sqref>
                  </c15:fullRef>
                </c:ext>
              </c:extLst>
              <c:f>('DPS Full MgSal'!$E$2,'DPS Full MgSal'!$I$2,'DPS Full MgSal'!$M$2,'DPS Full MgSal'!$Q$2,'DPS Full MgSal'!$U$2)</c:f>
              <c:numCache>
                <c:formatCode>General</c:formatCode>
                <c:ptCount val="5"/>
                <c:pt idx="0">
                  <c:v>19.591000000000001</c:v>
                </c:pt>
                <c:pt idx="1">
                  <c:v>20.335000000000001</c:v>
                </c:pt>
                <c:pt idx="2">
                  <c:v>21.048999999999999</c:v>
                </c:pt>
                <c:pt idx="3">
                  <c:v>21.667999999999999</c:v>
                </c:pt>
                <c:pt idx="4">
                  <c:v>22.286000000000001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48-4AD4-B2E3-19BF651926BD}"/>
            </c:ext>
          </c:extLst>
        </c:ser>
        <c:ser>
          <c:idx val="1"/>
          <c:order val="2"/>
          <c:tx>
            <c:strRef>
              <c:f>'DPS Full MgSal'!$A$3</c:f>
              <c:strCache>
                <c:ptCount val="1"/>
                <c:pt idx="0">
                  <c:v>Black Kyurem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MgSal'!$D$3:$W$3</c15:sqref>
                  </c15:fullRef>
                </c:ext>
              </c:extLst>
              <c:f>('DPS Full MgSal'!$E$3,'DPS Full MgSal'!$I$3,'DPS Full MgSal'!$M$3,'DPS Full MgSal'!$Q$3,'DPS Full MgSal'!$U$3)</c:f>
              <c:numCache>
                <c:formatCode>General</c:formatCode>
                <c:ptCount val="5"/>
                <c:pt idx="0">
                  <c:v>18.841000000000001</c:v>
                </c:pt>
                <c:pt idx="1">
                  <c:v>19.568000000000001</c:v>
                </c:pt>
                <c:pt idx="2">
                  <c:v>20.265999999999998</c:v>
                </c:pt>
                <c:pt idx="3">
                  <c:v>20.872</c:v>
                </c:pt>
                <c:pt idx="4">
                  <c:v>21.477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48-4AD4-B2E3-19BF651926BD}"/>
            </c:ext>
          </c:extLst>
        </c:ser>
        <c:ser>
          <c:idx val="2"/>
          <c:order val="3"/>
          <c:tx>
            <c:strRef>
              <c:f>'DPS Full MgSal'!$A$4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MgSal'!$D$4:$W$4</c15:sqref>
                  </c15:fullRef>
                </c:ext>
              </c:extLst>
              <c:f>('DPS Full MgSal'!$E$4,'DPS Full MgSal'!$I$4,'DPS Full MgSal'!$M$4,'DPS Full MgSal'!$Q$4,'DPS Full MgSal'!$U$4)</c:f>
              <c:numCache>
                <c:formatCode>General</c:formatCode>
                <c:ptCount val="5"/>
                <c:pt idx="0">
                  <c:v>18.256</c:v>
                </c:pt>
                <c:pt idx="1">
                  <c:v>18.940999999999999</c:v>
                </c:pt>
                <c:pt idx="2">
                  <c:v>19.599</c:v>
                </c:pt>
                <c:pt idx="3">
                  <c:v>20.170000000000002</c:v>
                </c:pt>
                <c:pt idx="4">
                  <c:v>20.742000000000001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48-4AD4-B2E3-19BF651926BD}"/>
            </c:ext>
          </c:extLst>
        </c:ser>
        <c:ser>
          <c:idx val="3"/>
          <c:order val="4"/>
          <c:tx>
            <c:strRef>
              <c:f>'DPS Full MgSal'!$A$5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MgSal'!$D$5:$W$5</c15:sqref>
                  </c15:fullRef>
                </c:ext>
              </c:extLst>
              <c:f>('DPS Full MgSal'!$E$5,'DPS Full MgSal'!$I$5,'DPS Full MgSal'!$M$5,'DPS Full MgSal'!$Q$5,'DPS Full MgSal'!$U$5)</c:f>
              <c:numCache>
                <c:formatCode>General</c:formatCode>
                <c:ptCount val="5"/>
                <c:pt idx="0">
                  <c:v>20.363</c:v>
                </c:pt>
                <c:pt idx="1">
                  <c:v>21.161999999999999</c:v>
                </c:pt>
                <c:pt idx="2">
                  <c:v>21.928999999999998</c:v>
                </c:pt>
                <c:pt idx="3">
                  <c:v>22.594999999999999</c:v>
                </c:pt>
                <c:pt idx="4">
                  <c:v>23.259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48-4AD4-B2E3-19BF651926BD}"/>
            </c:ext>
          </c:extLst>
        </c:ser>
        <c:ser>
          <c:idx val="4"/>
          <c:order val="5"/>
          <c:tx>
            <c:strRef>
              <c:f>'DPS Full MgSal'!$A$6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MgSal'!$D$6:$W$6</c15:sqref>
                  </c15:fullRef>
                </c:ext>
              </c:extLst>
              <c:f>('DPS Full MgSal'!$E$6,'DPS Full MgSal'!$I$6,'DPS Full MgSal'!$M$6,'DPS Full MgSal'!$Q$6,'DPS Full MgSal'!$U$6)</c:f>
              <c:numCache>
                <c:formatCode>General</c:formatCode>
                <c:ptCount val="5"/>
                <c:pt idx="0">
                  <c:v>18.898</c:v>
                </c:pt>
                <c:pt idx="1">
                  <c:v>19.68</c:v>
                </c:pt>
                <c:pt idx="2">
                  <c:v>20.428999999999998</c:v>
                </c:pt>
                <c:pt idx="3">
                  <c:v>21.077000000000002</c:v>
                </c:pt>
                <c:pt idx="4">
                  <c:v>21.722999999999999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48-4AD4-B2E3-19BF651926BD}"/>
            </c:ext>
          </c:extLst>
        </c:ser>
        <c:ser>
          <c:idx val="5"/>
          <c:order val="6"/>
          <c:tx>
            <c:strRef>
              <c:f>'DPS Full MgSal'!$A$7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MgSal'!$D$7:$W$7</c15:sqref>
                  </c15:fullRef>
                </c:ext>
              </c:extLst>
              <c:f>('DPS Full MgSal'!$E$7,'DPS Full MgSal'!$I$7,'DPS Full MgSal'!$M$7,'DPS Full MgSal'!$Q$7,'DPS Full MgSal'!$U$7)</c:f>
              <c:numCache>
                <c:formatCode>General</c:formatCode>
                <c:ptCount val="5"/>
                <c:pt idx="0">
                  <c:v>19.367000000000001</c:v>
                </c:pt>
                <c:pt idx="1">
                  <c:v>20.111000000000001</c:v>
                </c:pt>
                <c:pt idx="2">
                  <c:v>20.826000000000001</c:v>
                </c:pt>
                <c:pt idx="3">
                  <c:v>21.446999999999999</c:v>
                </c:pt>
                <c:pt idx="4">
                  <c:v>22.065999999999999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48-4AD4-B2E3-19BF651926BD}"/>
            </c:ext>
          </c:extLst>
        </c:ser>
        <c:ser>
          <c:idx val="6"/>
          <c:order val="7"/>
          <c:tx>
            <c:strRef>
              <c:f>'DPS Full MgSal'!$A$8</c:f>
              <c:strCache>
                <c:ptCount val="1"/>
                <c:pt idx="0">
                  <c:v>Shadow 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MgSal'!$D$8:$W$8</c15:sqref>
                  </c15:fullRef>
                </c:ext>
              </c:extLst>
              <c:f>('DPS Full MgSal'!$E$8,'DPS Full MgSal'!$I$8,'DPS Full MgSal'!$M$8,'DPS Full MgSal'!$Q$8,'DPS Full MgSal'!$U$8)</c:f>
              <c:numCache>
                <c:formatCode>General</c:formatCode>
                <c:ptCount val="5"/>
                <c:pt idx="0">
                  <c:v>19.591000000000001</c:v>
                </c:pt>
                <c:pt idx="1">
                  <c:v>20.335000000000001</c:v>
                </c:pt>
                <c:pt idx="2">
                  <c:v>21.048999999999999</c:v>
                </c:pt>
                <c:pt idx="3">
                  <c:v>21.667999999999999</c:v>
                </c:pt>
                <c:pt idx="4">
                  <c:v>22.286000000000001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48-4AD4-B2E3-19BF651926BD}"/>
            </c:ext>
          </c:extLst>
        </c:ser>
        <c:ser>
          <c:idx val="7"/>
          <c:order val="8"/>
          <c:tx>
            <c:strRef>
              <c:f>'DPS Full MgSal'!$A$9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MgSal'!$D$9:$W$9</c15:sqref>
                  </c15:fullRef>
                </c:ext>
              </c:extLst>
              <c:f>('DPS Full MgSal'!$E$9,'DPS Full MgSal'!$I$9,'DPS Full MgSal'!$M$9,'DPS Full MgSal'!$Q$9,'DPS Full MgSal'!$U$9)</c:f>
              <c:numCache>
                <c:formatCode>General</c:formatCode>
                <c:ptCount val="5"/>
                <c:pt idx="0">
                  <c:v>21.061</c:v>
                </c:pt>
                <c:pt idx="1">
                  <c:v>21.875</c:v>
                </c:pt>
                <c:pt idx="2">
                  <c:v>22.655999999999999</c:v>
                </c:pt>
                <c:pt idx="3">
                  <c:v>23.334</c:v>
                </c:pt>
                <c:pt idx="4">
                  <c:v>24.01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A48-4AD4-B2E3-19BF651926BD}"/>
            </c:ext>
          </c:extLst>
        </c:ser>
        <c:ser>
          <c:idx val="8"/>
          <c:order val="9"/>
          <c:tx>
            <c:strRef>
              <c:f>'DPS Full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1905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MgSal'!$D$10:$W$10</c15:sqref>
                  </c15:fullRef>
                </c:ext>
              </c:extLst>
              <c:f>('DPS Full MgSal'!$E$10,'DPS Full MgSal'!$I$10,'DPS Full MgSal'!$M$10,'DPS Full MgSal'!$Q$10,'DPS Full MgSal'!$U$10)</c:f>
              <c:numCache>
                <c:formatCode>General</c:formatCode>
                <c:ptCount val="5"/>
                <c:pt idx="0">
                  <c:v>20.605</c:v>
                </c:pt>
                <c:pt idx="1">
                  <c:v>21.4</c:v>
                </c:pt>
                <c:pt idx="2">
                  <c:v>22.163</c:v>
                </c:pt>
                <c:pt idx="3">
                  <c:v>22.824999999999999</c:v>
                </c:pt>
                <c:pt idx="4">
                  <c:v>23.484999999999999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A48-4AD4-B2E3-19BF651926BD}"/>
            </c:ext>
          </c:extLst>
        </c:ser>
        <c:ser>
          <c:idx val="9"/>
          <c:order val="10"/>
          <c:tx>
            <c:strRef>
              <c:f>'DPS Full MgSal'!$A$11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MgSal'!$D$11:$W$11</c15:sqref>
                  </c15:fullRef>
                </c:ext>
              </c:extLst>
              <c:f>('DPS Full MgSal'!$E$11,'DPS Full MgSal'!$I$11,'DPS Full MgSal'!$M$11,'DPS Full MgSal'!$Q$11,'DPS Full MgSal'!$U$11)</c:f>
              <c:numCache>
                <c:formatCode>General</c:formatCode>
                <c:ptCount val="5"/>
                <c:pt idx="0">
                  <c:v>19.805</c:v>
                </c:pt>
                <c:pt idx="1">
                  <c:v>20.652000000000001</c:v>
                </c:pt>
                <c:pt idx="2">
                  <c:v>21.463999999999999</c:v>
                </c:pt>
                <c:pt idx="3">
                  <c:v>22.167000000000002</c:v>
                </c:pt>
                <c:pt idx="4">
                  <c:v>22.867000000000001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A48-4AD4-B2E3-19BF651926BD}"/>
            </c:ext>
          </c:extLst>
        </c:ser>
        <c:ser>
          <c:idx val="10"/>
          <c:order val="11"/>
          <c:tx>
            <c:strRef>
              <c:f>'DPS Full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MgSal'!$D$12:$W$12</c15:sqref>
                  </c15:fullRef>
                </c:ext>
              </c:extLst>
              <c:f>('DPS Full MgSal'!$E$12,'DPS Full MgSal'!$I$12,'DPS Full MgSal'!$M$12,'DPS Full MgSal'!$Q$12,'DPS Full MgSal'!$U$12)</c:f>
              <c:numCache>
                <c:formatCode>General</c:formatCode>
                <c:ptCount val="5"/>
                <c:pt idx="0">
                  <c:v>19.378</c:v>
                </c:pt>
                <c:pt idx="1">
                  <c:v>20.131</c:v>
                </c:pt>
                <c:pt idx="2">
                  <c:v>20.853999999999999</c:v>
                </c:pt>
                <c:pt idx="3">
                  <c:v>21.481000000000002</c:v>
                </c:pt>
                <c:pt idx="4">
                  <c:v>22.106999999999999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A48-4AD4-B2E3-19BF651926BD}"/>
            </c:ext>
          </c:extLst>
        </c:ser>
        <c:ser>
          <c:idx val="11"/>
          <c:order val="12"/>
          <c:tx>
            <c:strRef>
              <c:f>'DPS Full MgSal'!$A$13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270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MgSal'!$D$13:$W$13</c15:sqref>
                  </c15:fullRef>
                </c:ext>
              </c:extLst>
              <c:f>('DPS Full MgSal'!$E$13,'DPS Full MgSal'!$I$13,'DPS Full MgSal'!$M$13,'DPS Full MgSal'!$Q$13,'DPS Full MgSal'!$U$13)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A48-4AD4-B2E3-19BF651926BD}"/>
            </c:ext>
          </c:extLst>
        </c:ser>
        <c:ser>
          <c:idx val="12"/>
          <c:order val="13"/>
          <c:tx>
            <c:strRef>
              <c:f>'DPS Full MgSal'!$A$14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MgSal'!$D$14:$W$14</c15:sqref>
                  </c15:fullRef>
                </c:ext>
              </c:extLst>
              <c:f>('DPS Full MgSal'!$E$14,'DPS Full MgSal'!$I$14,'DPS Full MgSal'!$M$14,'DPS Full MgSal'!$Q$14,'DPS Full MgSal'!$U$14)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A48-4AD4-B2E3-19BF651926BD}"/>
            </c:ext>
          </c:extLst>
        </c:ser>
        <c:ser>
          <c:idx val="13"/>
          <c:order val="14"/>
          <c:tx>
            <c:strRef>
              <c:f>'DPS Full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MgSal'!$D$15:$W$15</c15:sqref>
                  </c15:fullRef>
                </c:ext>
              </c:extLst>
              <c:f>('DPS Full MgSal'!$E$15,'DPS Full MgSal'!$I$15,'DPS Full MgSal'!$M$15,'DPS Full MgSal'!$Q$15,'DPS Full MgSal'!$U$15)</c:f>
              <c:numCache>
                <c:formatCode>General</c:formatCode>
                <c:ptCount val="5"/>
                <c:pt idx="0">
                  <c:v>18.097000000000001</c:v>
                </c:pt>
                <c:pt idx="1">
                  <c:v>18.766999999999999</c:v>
                </c:pt>
                <c:pt idx="2">
                  <c:v>19.411000000000001</c:v>
                </c:pt>
                <c:pt idx="3">
                  <c:v>19.969000000000001</c:v>
                </c:pt>
                <c:pt idx="4">
                  <c:v>20.527000000000001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A48-4AD4-B2E3-19BF651926BD}"/>
            </c:ext>
          </c:extLst>
        </c:ser>
        <c:ser>
          <c:idx val="14"/>
          <c:order val="15"/>
          <c:tx>
            <c:strRef>
              <c:f>'DPS Full MgSal'!$A$16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MgSal'!$D$16:$W$16</c15:sqref>
                  </c15:fullRef>
                </c:ext>
              </c:extLst>
              <c:f>('DPS Full MgSal'!$E$16,'DPS Full MgSal'!$I$16,'DPS Full MgSal'!$M$16,'DPS Full MgSal'!$Q$16,'DPS Full MgSal'!$U$16)</c:f>
              <c:numCache>
                <c:formatCode>General</c:formatCode>
                <c:ptCount val="5"/>
                <c:pt idx="0">
                  <c:v>16.635000000000002</c:v>
                </c:pt>
                <c:pt idx="1">
                  <c:v>17.274000000000001</c:v>
                </c:pt>
                <c:pt idx="2">
                  <c:v>17.888000000000002</c:v>
                </c:pt>
                <c:pt idx="3">
                  <c:v>18.422000000000001</c:v>
                </c:pt>
                <c:pt idx="4">
                  <c:v>18.954000000000001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A48-4AD4-B2E3-19BF651926BD}"/>
            </c:ext>
          </c:extLst>
        </c:ser>
        <c:ser>
          <c:idx val="15"/>
          <c:order val="16"/>
          <c:tx>
            <c:strRef>
              <c:f>'DPS Full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MgSal'!$D$17:$W$17</c15:sqref>
                  </c15:fullRef>
                </c:ext>
              </c:extLst>
              <c:f>('DPS Full MgSal'!$E$17,'DPS Full MgSal'!$I$17,'DPS Full MgSal'!$M$17,'DPS Full MgSal'!$Q$17,'DPS Full MgSal'!$U$17)</c:f>
              <c:numCache>
                <c:formatCode>General</c:formatCode>
                <c:ptCount val="5"/>
                <c:pt idx="0">
                  <c:v>17.361000000000001</c:v>
                </c:pt>
                <c:pt idx="1">
                  <c:v>18.033999999999999</c:v>
                </c:pt>
                <c:pt idx="2">
                  <c:v>18.68</c:v>
                </c:pt>
                <c:pt idx="3">
                  <c:v>19.241</c:v>
                </c:pt>
                <c:pt idx="4">
                  <c:v>19.800999999999998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A48-4AD4-B2E3-19BF651926BD}"/>
            </c:ext>
          </c:extLst>
        </c:ser>
        <c:ser>
          <c:idx val="16"/>
          <c:order val="17"/>
          <c:tx>
            <c:strRef>
              <c:f>'DPS Full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MgSal'!$D$18:$W$18</c15:sqref>
                  </c15:fullRef>
                </c:ext>
              </c:extLst>
              <c:f>('DPS Full MgSal'!$E$18,'DPS Full MgSal'!$I$18,'DPS Full MgSal'!$M$18,'DPS Full MgSal'!$Q$18,'DPS Full MgSal'!$U$18)</c:f>
              <c:numCache>
                <c:formatCode>General</c:formatCode>
                <c:ptCount val="5"/>
                <c:pt idx="0">
                  <c:v>15.981</c:v>
                </c:pt>
                <c:pt idx="1">
                  <c:v>16.597999999999999</c:v>
                </c:pt>
                <c:pt idx="2">
                  <c:v>17.190000000000001</c:v>
                </c:pt>
                <c:pt idx="3">
                  <c:v>17.704999999999998</c:v>
                </c:pt>
                <c:pt idx="4">
                  <c:v>18.218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A48-4AD4-B2E3-19BF651926BD}"/>
            </c:ext>
          </c:extLst>
        </c:ser>
        <c:ser>
          <c:idx val="17"/>
          <c:order val="18"/>
          <c:tx>
            <c:strRef>
              <c:f>'DPS Full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MgSal'!$D$19:$W$19</c15:sqref>
                  </c15:fullRef>
                </c:ext>
              </c:extLst>
              <c:f>('DPS Full MgSal'!$E$19,'DPS Full MgSal'!$I$19,'DPS Full MgSal'!$M$19,'DPS Full MgSal'!$Q$19,'DPS Full MgSal'!$U$19)</c:f>
              <c:numCache>
                <c:formatCode>General</c:formatCode>
                <c:ptCount val="5"/>
                <c:pt idx="0">
                  <c:v>16.213000000000001</c:v>
                </c:pt>
                <c:pt idx="1">
                  <c:v>16.827999999999999</c:v>
                </c:pt>
                <c:pt idx="2">
                  <c:v>17.419</c:v>
                </c:pt>
                <c:pt idx="3">
                  <c:v>17.931999999999999</c:v>
                </c:pt>
                <c:pt idx="4">
                  <c:v>18.443999999999999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A48-4AD4-B2E3-19BF651926BD}"/>
            </c:ext>
          </c:extLst>
        </c:ser>
        <c:ser>
          <c:idx val="18"/>
          <c:order val="19"/>
          <c:tx>
            <c:strRef>
              <c:f>'DPS Full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MgSal'!$D$20:$W$20</c15:sqref>
                  </c15:fullRef>
                </c:ext>
              </c:extLst>
              <c:f>('DPS Full MgSal'!$E$20,'DPS Full MgSal'!$I$20,'DPS Full MgSal'!$M$20,'DPS Full MgSal'!$Q$20,'DPS Full MgSal'!$U$20)</c:f>
              <c:numCache>
                <c:formatCode>General</c:formatCode>
                <c:ptCount val="5"/>
                <c:pt idx="0">
                  <c:v>16.542999999999999</c:v>
                </c:pt>
                <c:pt idx="1">
                  <c:v>17.241</c:v>
                </c:pt>
                <c:pt idx="2">
                  <c:v>17.91</c:v>
                </c:pt>
                <c:pt idx="3">
                  <c:v>18.489999999999998</c:v>
                </c:pt>
                <c:pt idx="4">
                  <c:v>19.068000000000001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A48-4AD4-B2E3-19BF651926BD}"/>
            </c:ext>
          </c:extLst>
        </c:ser>
        <c:ser>
          <c:idx val="19"/>
          <c:order val="20"/>
          <c:tx>
            <c:strRef>
              <c:f>'DPS Full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19050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MgSal'!$D$21:$W$21</c15:sqref>
                  </c15:fullRef>
                </c:ext>
              </c:extLst>
              <c:f>('DPS Full MgSal'!$E$21,'DPS Full MgSal'!$I$21,'DPS Full MgSal'!$M$21,'DPS Full MgSal'!$Q$21,'DPS Full MgSal'!$U$21)</c:f>
              <c:numCache>
                <c:formatCode>General</c:formatCode>
                <c:ptCount val="5"/>
                <c:pt idx="0">
                  <c:v>16.981999999999999</c:v>
                </c:pt>
                <c:pt idx="1">
                  <c:v>17.64</c:v>
                </c:pt>
                <c:pt idx="2">
                  <c:v>18.271000000000001</c:v>
                </c:pt>
                <c:pt idx="3">
                  <c:v>18.818999999999999</c:v>
                </c:pt>
                <c:pt idx="4">
                  <c:v>19.364999999999998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A48-4AD4-B2E3-19BF651926BD}"/>
            </c:ext>
          </c:extLst>
        </c:ser>
        <c:ser>
          <c:idx val="20"/>
          <c:order val="21"/>
          <c:tx>
            <c:strRef>
              <c:f>'DPS Full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MgSal'!$D$22:$W$22</c15:sqref>
                  </c15:fullRef>
                </c:ext>
              </c:extLst>
              <c:f>('DPS Full MgSal'!$E$22,'DPS Full MgSal'!$I$22,'DPS Full MgSal'!$M$22,'DPS Full MgSal'!$Q$22,'DPS Full MgSal'!$U$22)</c:f>
              <c:numCache>
                <c:formatCode>General</c:formatCode>
                <c:ptCount val="5"/>
                <c:pt idx="0">
                  <c:v>15.83</c:v>
                </c:pt>
                <c:pt idx="1">
                  <c:v>16.474</c:v>
                </c:pt>
                <c:pt idx="2">
                  <c:v>17.09</c:v>
                </c:pt>
                <c:pt idx="3">
                  <c:v>17.625</c:v>
                </c:pt>
                <c:pt idx="4">
                  <c:v>18.158000000000001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A48-4AD4-B2E3-19BF651926BD}"/>
            </c:ext>
          </c:extLst>
        </c:ser>
        <c:ser>
          <c:idx val="21"/>
          <c:order val="22"/>
          <c:tx>
            <c:strRef>
              <c:f>'DPS Full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MgSal'!$D$23:$W$23</c15:sqref>
                  </c15:fullRef>
                </c:ext>
              </c:extLst>
              <c:f>('DPS Full MgSal'!$E$23,'DPS Full MgSal'!$I$23,'DPS Full MgSal'!$M$23,'DPS Full MgSal'!$Q$23,'DPS Full MgSal'!$U$23)</c:f>
              <c:numCache>
                <c:formatCode>General</c:formatCode>
                <c:ptCount val="5"/>
                <c:pt idx="0">
                  <c:v>16.007999999999999</c:v>
                </c:pt>
                <c:pt idx="1">
                  <c:v>16.631</c:v>
                </c:pt>
                <c:pt idx="2">
                  <c:v>17.228999999999999</c:v>
                </c:pt>
                <c:pt idx="3">
                  <c:v>17.748999999999999</c:v>
                </c:pt>
                <c:pt idx="4">
                  <c:v>18.266999999999999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A48-4AD4-B2E3-19BF651926BD}"/>
            </c:ext>
          </c:extLst>
        </c:ser>
        <c:ser>
          <c:idx val="22"/>
          <c:order val="23"/>
          <c:tx>
            <c:strRef>
              <c:f>'DPS Full MgSal'!$A$24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MgSal'!$D$24:$W$24</c15:sqref>
                  </c15:fullRef>
                </c:ext>
              </c:extLst>
              <c:f>('DPS Full MgSal'!$E$24,'DPS Full MgSal'!$I$24,'DPS Full MgSal'!$M$24,'DPS Full MgSal'!$Q$24,'DPS Full MgSal'!$U$24)</c:f>
              <c:numCache>
                <c:formatCode>General</c:formatCode>
                <c:ptCount val="5"/>
                <c:pt idx="0">
                  <c:v>16.3</c:v>
                </c:pt>
                <c:pt idx="1">
                  <c:v>16.920999999999999</c:v>
                </c:pt>
                <c:pt idx="2">
                  <c:v>17.516999999999999</c:v>
                </c:pt>
                <c:pt idx="3">
                  <c:v>18.035</c:v>
                </c:pt>
                <c:pt idx="4">
                  <c:v>18.550999999999998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A48-4AD4-B2E3-19BF651926BD}"/>
            </c:ext>
          </c:extLst>
        </c:ser>
        <c:ser>
          <c:idx val="23"/>
          <c:order val="24"/>
          <c:tx>
            <c:strRef>
              <c:f>'DPS Full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MgSal'!$D$25:$W$25</c15:sqref>
                  </c15:fullRef>
                </c:ext>
              </c:extLst>
              <c:f>('DPS Full MgSal'!$E$25,'DPS Full MgSal'!$I$25,'DPS Full MgSal'!$M$25,'DPS Full MgSal'!$Q$25,'DPS Full MgSal'!$U$25)</c:f>
              <c:numCache>
                <c:formatCode>General</c:formatCode>
                <c:ptCount val="5"/>
                <c:pt idx="0">
                  <c:v>16.513999999999999</c:v>
                </c:pt>
                <c:pt idx="1">
                  <c:v>17.145</c:v>
                </c:pt>
                <c:pt idx="2">
                  <c:v>17.751000000000001</c:v>
                </c:pt>
                <c:pt idx="3">
                  <c:v>18.277000000000001</c:v>
                </c:pt>
                <c:pt idx="4">
                  <c:v>18.803000000000001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A48-4AD4-B2E3-19BF651926BD}"/>
            </c:ext>
          </c:extLst>
        </c:ser>
        <c:ser>
          <c:idx val="24"/>
          <c:order val="25"/>
          <c:tx>
            <c:strRef>
              <c:f>'DPS Full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MgSal'!$D$26:$W$26</c15:sqref>
                  </c15:fullRef>
                </c:ext>
              </c:extLst>
              <c:f>('DPS Full MgSal'!$E$26,'DPS Full MgSal'!$I$26,'DPS Full MgSal'!$M$26,'DPS Full MgSal'!$Q$26,'DPS Full MgSal'!$U$26)</c:f>
              <c:numCache>
                <c:formatCode>General</c:formatCode>
                <c:ptCount val="5"/>
                <c:pt idx="0">
                  <c:v>15.83</c:v>
                </c:pt>
                <c:pt idx="1">
                  <c:v>16.474</c:v>
                </c:pt>
                <c:pt idx="2">
                  <c:v>17.09</c:v>
                </c:pt>
                <c:pt idx="3">
                  <c:v>17.625</c:v>
                </c:pt>
                <c:pt idx="4">
                  <c:v>18.158000000000001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A48-4AD4-B2E3-19BF651926BD}"/>
            </c:ext>
          </c:extLst>
        </c:ser>
        <c:ser>
          <c:idx val="25"/>
          <c:order val="26"/>
          <c:tx>
            <c:strRef>
              <c:f>'DPS Full MgSal'!$A$27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MgSal'!$D$27:$W$27</c15:sqref>
                  </c15:fullRef>
                </c:ext>
              </c:extLst>
              <c:f>('DPS Full MgSal'!$E$27,'DPS Full MgSal'!$I$27,'DPS Full MgSal'!$M$27,'DPS Full MgSal'!$Q$27,'DPS Full MgSal'!$U$27)</c:f>
              <c:numCache>
                <c:formatCode>General</c:formatCode>
                <c:ptCount val="5"/>
                <c:pt idx="0">
                  <c:v>15.254</c:v>
                </c:pt>
                <c:pt idx="1">
                  <c:v>15.819000000000001</c:v>
                </c:pt>
                <c:pt idx="2">
                  <c:v>16.363</c:v>
                </c:pt>
                <c:pt idx="3">
                  <c:v>16.835000000000001</c:v>
                </c:pt>
                <c:pt idx="4">
                  <c:v>17.306000000000001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A48-4AD4-B2E3-19BF651926BD}"/>
            </c:ext>
          </c:extLst>
        </c:ser>
        <c:ser>
          <c:idx val="26"/>
          <c:order val="27"/>
          <c:tx>
            <c:strRef>
              <c:f>'DPS Full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MgSal'!$D$28:$W$28</c15:sqref>
                  </c15:fullRef>
                </c:ext>
              </c:extLst>
              <c:f>('DPS Full MgSal'!$E$28,'DPS Full MgSal'!$I$28,'DPS Full MgSal'!$M$28,'DPS Full MgSal'!$Q$28,'DPS Full MgSal'!$U$28)</c:f>
              <c:numCache>
                <c:formatCode>General</c:formatCode>
                <c:ptCount val="5"/>
                <c:pt idx="0">
                  <c:v>15.012</c:v>
                </c:pt>
                <c:pt idx="1">
                  <c:v>15.568</c:v>
                </c:pt>
                <c:pt idx="2">
                  <c:v>16.102</c:v>
                </c:pt>
                <c:pt idx="3">
                  <c:v>16.565000000000001</c:v>
                </c:pt>
                <c:pt idx="4">
                  <c:v>17.027999999999999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A48-4AD4-B2E3-19BF651926BD}"/>
            </c:ext>
          </c:extLst>
        </c:ser>
        <c:ser>
          <c:idx val="27"/>
          <c:order val="28"/>
          <c:tx>
            <c:strRef>
              <c:f>'DPS Full MgSal'!$A$29</c:f>
              <c:strCache>
                <c:ptCount val="1"/>
                <c:pt idx="0">
                  <c:v>Kyurem</c:v>
                </c:pt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MgSal'!$D$29:$W$29</c15:sqref>
                  </c15:fullRef>
                </c:ext>
              </c:extLst>
              <c:f>('DPS Full MgSal'!$E$29,'DPS Full MgSal'!$I$29,'DPS Full MgSal'!$M$29,'DPS Full MgSal'!$Q$29,'DPS Full MgSal'!$U$29)</c:f>
              <c:numCache>
                <c:formatCode>General</c:formatCode>
                <c:ptCount val="5"/>
                <c:pt idx="0">
                  <c:v>14.55</c:v>
                </c:pt>
                <c:pt idx="1">
                  <c:v>15.131</c:v>
                </c:pt>
                <c:pt idx="2">
                  <c:v>15.688000000000001</c:v>
                </c:pt>
                <c:pt idx="3">
                  <c:v>16.170000000000002</c:v>
                </c:pt>
                <c:pt idx="4">
                  <c:v>16.651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A48-4AD4-B2E3-19BF651926BD}"/>
            </c:ext>
          </c:extLst>
        </c:ser>
        <c:ser>
          <c:idx val="28"/>
          <c:order val="29"/>
          <c:tx>
            <c:strRef>
              <c:f>'DPS Full MgSal'!$A$30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MgSal'!$D$30:$W$30</c15:sqref>
                  </c15:fullRef>
                </c:ext>
              </c:extLst>
              <c:f>('DPS Full MgSal'!$E$30,'DPS Full MgSal'!$I$30,'DPS Full MgSal'!$M$30,'DPS Full MgSal'!$Q$30,'DPS Full MgSal'!$U$30)</c:f>
              <c:numCache>
                <c:formatCode>General</c:formatCode>
                <c:ptCount val="5"/>
                <c:pt idx="0">
                  <c:v>16.77</c:v>
                </c:pt>
                <c:pt idx="1">
                  <c:v>17.484000000000002</c:v>
                </c:pt>
                <c:pt idx="2">
                  <c:v>18.167000000000002</c:v>
                </c:pt>
                <c:pt idx="3">
                  <c:v>18.759</c:v>
                </c:pt>
                <c:pt idx="4">
                  <c:v>19.347999999999999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A48-4AD4-B2E3-19BF651926BD}"/>
            </c:ext>
          </c:extLst>
        </c:ser>
        <c:ser>
          <c:idx val="29"/>
          <c:order val="30"/>
          <c:tx>
            <c:strRef>
              <c:f>'DPS Full MgSal'!$A$31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MgSal'!$D$31:$W$31</c15:sqref>
                  </c15:fullRef>
                </c:ext>
              </c:extLst>
              <c:f>('DPS Full MgSal'!$E$31,'DPS Full MgSal'!$I$31,'DPS Full MgSal'!$M$31,'DPS Full MgSal'!$Q$31,'DPS Full MgSal'!$U$31)</c:f>
              <c:numCache>
                <c:formatCode>General</c:formatCode>
                <c:ptCount val="5"/>
                <c:pt idx="0">
                  <c:v>13.962</c:v>
                </c:pt>
                <c:pt idx="1">
                  <c:v>14.489000000000001</c:v>
                </c:pt>
                <c:pt idx="2">
                  <c:v>14.994999999999999</c:v>
                </c:pt>
                <c:pt idx="3">
                  <c:v>15.435</c:v>
                </c:pt>
                <c:pt idx="4">
                  <c:v>15.872999999999999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A48-4AD4-B2E3-19BF651926BD}"/>
            </c:ext>
          </c:extLst>
        </c:ser>
        <c:ser>
          <c:idx val="30"/>
          <c:order val="31"/>
          <c:tx>
            <c:strRef>
              <c:f>'DPS Full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MgSal'!$D$32:$W$32</c15:sqref>
                  </c15:fullRef>
                </c:ext>
              </c:extLst>
              <c:f>('DPS Full MgSal'!$E$32,'DPS Full MgSal'!$I$32,'DPS Full MgSal'!$M$32,'DPS Full MgSal'!$Q$32,'DPS Full MgSal'!$U$32)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A48-4AD4-B2E3-19BF651926BD}"/>
            </c:ext>
          </c:extLst>
        </c:ser>
        <c:ser>
          <c:idx val="31"/>
          <c:order val="32"/>
          <c:tx>
            <c:strRef>
              <c:f>'DPS Full MgSal'!$A$33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MgSal'!$D$33:$W$33</c15:sqref>
                  </c15:fullRef>
                </c:ext>
              </c:extLst>
              <c:f>('DPS Full MgSal'!$E$33,'DPS Full MgSal'!$I$33,'DPS Full MgSal'!$M$33,'DPS Full MgSal'!$Q$33,'DPS Full MgSal'!$U$33)</c:f>
              <c:numCache>
                <c:formatCode>General</c:formatCode>
                <c:ptCount val="5"/>
                <c:pt idx="0">
                  <c:v>13.537000000000001</c:v>
                </c:pt>
                <c:pt idx="1">
                  <c:v>14.052</c:v>
                </c:pt>
                <c:pt idx="2">
                  <c:v>14.545</c:v>
                </c:pt>
                <c:pt idx="3">
                  <c:v>14.974</c:v>
                </c:pt>
                <c:pt idx="4">
                  <c:v>15.401999999999999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A48-4AD4-B2E3-19BF651926BD}"/>
            </c:ext>
          </c:extLst>
        </c:ser>
        <c:ser>
          <c:idx val="32"/>
          <c:order val="33"/>
          <c:tx>
            <c:strRef>
              <c:f>'DPS Full MgSal'!$A$34</c:f>
              <c:strCache>
                <c:ptCount val="1"/>
                <c:pt idx="0">
                  <c:v>Giratina (Origin Forme)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MgSal'!$D$34:$W$34</c15:sqref>
                  </c15:fullRef>
                </c:ext>
              </c:extLst>
              <c:f>('DPS Full MgSal'!$E$34,'DPS Full MgSal'!$I$34,'DPS Full MgSal'!$M$34,'DPS Full MgSal'!$Q$34,'DPS Full MgSal'!$U$34)</c:f>
              <c:numCache>
                <c:formatCode>General</c:formatCode>
                <c:ptCount val="5"/>
                <c:pt idx="0">
                  <c:v>12.814</c:v>
                </c:pt>
                <c:pt idx="1">
                  <c:v>13.305</c:v>
                </c:pt>
                <c:pt idx="2">
                  <c:v>13.776999999999999</c:v>
                </c:pt>
                <c:pt idx="3">
                  <c:v>14.186999999999999</c:v>
                </c:pt>
                <c:pt idx="4">
                  <c:v>14.597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A48-4AD4-B2E3-19BF651926BD}"/>
            </c:ext>
          </c:extLst>
        </c:ser>
        <c:ser>
          <c:idx val="33"/>
          <c:order val="34"/>
          <c:tx>
            <c:strRef>
              <c:f>'DPS Full MgSal'!$A$35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MgSal'!$D$35:$W$35</c15:sqref>
                  </c15:fullRef>
                </c:ext>
              </c:extLst>
              <c:f>('DPS Full MgSal'!$E$35,'DPS Full MgSal'!$I$35,'DPS Full MgSal'!$M$35,'DPS Full MgSal'!$Q$35,'DPS Full MgSal'!$U$35)</c:f>
              <c:numCache>
                <c:formatCode>General</c:formatCode>
                <c:ptCount val="5"/>
                <c:pt idx="0">
                  <c:v>21.167999999999999</c:v>
                </c:pt>
                <c:pt idx="1">
                  <c:v>21.995000000000001</c:v>
                </c:pt>
                <c:pt idx="2">
                  <c:v>22.789000000000001</c:v>
                </c:pt>
                <c:pt idx="3">
                  <c:v>23.478000000000002</c:v>
                </c:pt>
                <c:pt idx="4">
                  <c:v>24.164999999999999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A48-4AD4-B2E3-19BF651926BD}"/>
            </c:ext>
          </c:extLst>
        </c:ser>
        <c:ser>
          <c:idx val="34"/>
          <c:order val="35"/>
          <c:tx>
            <c:strRef>
              <c:f>'DPS Full MgSal'!$A$36</c:f>
              <c:strCache>
                <c:ptCount val="1"/>
                <c:pt idx="0">
                  <c:v>Mega Garchomp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MgSal'!$D$36:$W$36</c15:sqref>
                  </c15:fullRef>
                </c:ext>
              </c:extLst>
              <c:f>('DPS Full MgSal'!$E$36,'DPS Full MgSal'!$I$36,'DPS Full MgSal'!$M$36,'DPS Full MgSal'!$Q$36,'DPS Full MgSal'!$U$36)</c:f>
              <c:numCache>
                <c:formatCode>General</c:formatCode>
                <c:ptCount val="5"/>
                <c:pt idx="0">
                  <c:v>20.251999999999999</c:v>
                </c:pt>
                <c:pt idx="1">
                  <c:v>21.039000000000001</c:v>
                </c:pt>
                <c:pt idx="2">
                  <c:v>21.795999999999999</c:v>
                </c:pt>
                <c:pt idx="3">
                  <c:v>22.452999999999999</c:v>
                </c:pt>
                <c:pt idx="4">
                  <c:v>23.11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A48-4AD4-B2E3-19BF651926BD}"/>
            </c:ext>
          </c:extLst>
        </c:ser>
        <c:ser>
          <c:idx val="35"/>
          <c:order val="36"/>
          <c:tx>
            <c:strRef>
              <c:f>'DPS Full MgSal'!$A$37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MgSal'!$D$37:$W$37</c15:sqref>
                  </c15:fullRef>
                </c:ext>
              </c:extLst>
              <c:f>('DPS Full MgSal'!$E$37,'DPS Full MgSal'!$I$37,'DPS Full MgSal'!$M$37,'DPS Full MgSal'!$Q$37,'DPS Full MgSal'!$U$37)</c:f>
              <c:numCache>
                <c:formatCode>General</c:formatCode>
                <c:ptCount val="5"/>
                <c:pt idx="0">
                  <c:v>19.254000000000001</c:v>
                </c:pt>
                <c:pt idx="1">
                  <c:v>19.995000000000001</c:v>
                </c:pt>
                <c:pt idx="2">
                  <c:v>20.706</c:v>
                </c:pt>
                <c:pt idx="3">
                  <c:v>21.323</c:v>
                </c:pt>
                <c:pt idx="4">
                  <c:v>21.94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A48-4AD4-B2E3-19BF651926BD}"/>
            </c:ext>
          </c:extLst>
        </c:ser>
        <c:ser>
          <c:idx val="36"/>
          <c:order val="37"/>
          <c:tx>
            <c:strRef>
              <c:f>'DPS Full MgSal'!$A$38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MgSal'!$D$38:$W$38</c15:sqref>
                  </c15:fullRef>
                </c:ext>
              </c:extLst>
              <c:f>('DPS Full MgSal'!$E$38,'DPS Full MgSal'!$I$38,'DPS Full MgSal'!$M$38,'DPS Full MgSal'!$Q$38,'DPS Full MgSal'!$U$38)</c:f>
              <c:numCache>
                <c:formatCode>General</c:formatCode>
                <c:ptCount val="5"/>
                <c:pt idx="0">
                  <c:v>18.457000000000001</c:v>
                </c:pt>
                <c:pt idx="1">
                  <c:v>19.178999999999998</c:v>
                </c:pt>
                <c:pt idx="2">
                  <c:v>19.873999999999999</c:v>
                </c:pt>
                <c:pt idx="3">
                  <c:v>20.477</c:v>
                </c:pt>
                <c:pt idx="4">
                  <c:v>21.079000000000001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A48-4AD4-B2E3-19BF651926BD}"/>
            </c:ext>
          </c:extLst>
        </c:ser>
        <c:ser>
          <c:idx val="37"/>
          <c:order val="38"/>
          <c:tx>
            <c:strRef>
              <c:f>'DPS Full MgSal'!$A$39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MgSal'!$D$39:$W$39</c15:sqref>
                  </c15:fullRef>
                </c:ext>
              </c:extLst>
              <c:f>('DPS Full MgSal'!$E$39,'DPS Full MgSal'!$I$39,'DPS Full MgSal'!$M$39,'DPS Full MgSal'!$Q$39,'DPS Full MgSal'!$U$39)</c:f>
              <c:numCache>
                <c:formatCode>General</c:formatCode>
                <c:ptCount val="5"/>
                <c:pt idx="0">
                  <c:v>18.292000000000002</c:v>
                </c:pt>
                <c:pt idx="1">
                  <c:v>19.050999999999998</c:v>
                </c:pt>
                <c:pt idx="2">
                  <c:v>19.777999999999999</c:v>
                </c:pt>
                <c:pt idx="3">
                  <c:v>20.408000000000001</c:v>
                </c:pt>
                <c:pt idx="4">
                  <c:v>21.038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A48-4AD4-B2E3-19BF651926BD}"/>
            </c:ext>
          </c:extLst>
        </c:ser>
        <c:ser>
          <c:idx val="38"/>
          <c:order val="39"/>
          <c:tx>
            <c:strRef>
              <c:f>'DPS Full MgSal'!$A$40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MgSal'!$D$40:$W$40</c15:sqref>
                  </c15:fullRef>
                </c:ext>
              </c:extLst>
              <c:f>('DPS Full MgSal'!$E$40,'DPS Full MgSal'!$I$40,'DPS Full MgSal'!$M$40,'DPS Full MgSal'!$Q$40,'DPS Full MgSal'!$U$40)</c:f>
              <c:numCache>
                <c:formatCode>General</c:formatCode>
                <c:ptCount val="5"/>
                <c:pt idx="0">
                  <c:v>19.998000000000001</c:v>
                </c:pt>
                <c:pt idx="1">
                  <c:v>20.76</c:v>
                </c:pt>
                <c:pt idx="2">
                  <c:v>21.491</c:v>
                </c:pt>
                <c:pt idx="3">
                  <c:v>22.125</c:v>
                </c:pt>
                <c:pt idx="4">
                  <c:v>22.759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A48-4AD4-B2E3-19BF651926BD}"/>
            </c:ext>
          </c:extLst>
        </c:ser>
        <c:ser>
          <c:idx val="39"/>
          <c:order val="40"/>
          <c:tx>
            <c:strRef>
              <c:f>'DPS Full MgSal'!$A$41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MgSal'!$D$41:$W$41</c15:sqref>
                  </c15:fullRef>
                </c:ext>
              </c:extLst>
              <c:f>('DPS Full MgSal'!$E$41,'DPS Full MgSal'!$I$41,'DPS Full MgSal'!$M$41,'DPS Full MgSal'!$Q$41,'DPS Full MgSal'!$U$41)</c:f>
              <c:numCache>
                <c:formatCode>General</c:formatCode>
                <c:ptCount val="5"/>
                <c:pt idx="0">
                  <c:v>18.898</c:v>
                </c:pt>
                <c:pt idx="1">
                  <c:v>19.68</c:v>
                </c:pt>
                <c:pt idx="2">
                  <c:v>20.428999999999998</c:v>
                </c:pt>
                <c:pt idx="3">
                  <c:v>21.077000000000002</c:v>
                </c:pt>
                <c:pt idx="4">
                  <c:v>21.722999999999999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A48-4AD4-B2E3-19BF651926BD}"/>
            </c:ext>
          </c:extLst>
        </c:ser>
        <c:ser>
          <c:idx val="40"/>
          <c:order val="41"/>
          <c:tx>
            <c:strRef>
              <c:f>'DPS Full MgSal'!$A$43</c:f>
              <c:strCache>
                <c:ptCount val="1"/>
                <c:pt idx="0">
                  <c:v>Mega Ampharos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MgSal'!$D$42:$W$42</c15:sqref>
                  </c15:fullRef>
                </c:ext>
              </c:extLst>
              <c:f>('DPS Full MgSal'!$E$42,'DPS Full MgSal'!$I$42,'DPS Full MgSal'!$M$42,'DPS Full MgSal'!$Q$42,'DPS Full MgSal'!$U$42)</c:f>
              <c:numCache>
                <c:formatCode>General</c:formatCode>
                <c:ptCount val="5"/>
                <c:pt idx="0">
                  <c:v>20.901</c:v>
                </c:pt>
                <c:pt idx="1">
                  <c:v>21.721</c:v>
                </c:pt>
                <c:pt idx="2">
                  <c:v>22.506</c:v>
                </c:pt>
                <c:pt idx="3">
                  <c:v>23.187000000000001</c:v>
                </c:pt>
                <c:pt idx="4">
                  <c:v>23.867000000000001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A48-4AD4-B2E3-19BF651926BD}"/>
            </c:ext>
          </c:extLst>
        </c:ser>
        <c:ser>
          <c:idx val="41"/>
          <c:order val="42"/>
          <c:tx>
            <c:strRef>
              <c:f>'DPS Full MgSal'!$A$44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MgSal'!$D$43:$W$43</c15:sqref>
                  </c15:fullRef>
                </c:ext>
              </c:extLst>
              <c:f>('DPS Full MgSal'!$E$43,'DPS Full MgSal'!$I$43,'DPS Full MgSal'!$M$43,'DPS Full MgSal'!$Q$43,'DPS Full MgSal'!$U$43)</c:f>
              <c:numCache>
                <c:formatCode>General</c:formatCode>
                <c:ptCount val="5"/>
                <c:pt idx="0">
                  <c:v>17.73</c:v>
                </c:pt>
                <c:pt idx="1">
                  <c:v>18.422000000000001</c:v>
                </c:pt>
                <c:pt idx="2">
                  <c:v>19.087</c:v>
                </c:pt>
                <c:pt idx="3">
                  <c:v>19.664000000000001</c:v>
                </c:pt>
                <c:pt idx="4">
                  <c:v>20.239999999999998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A48-4AD4-B2E3-19BF651926BD}"/>
            </c:ext>
          </c:extLst>
        </c:ser>
        <c:ser>
          <c:idx val="42"/>
          <c:order val="43"/>
          <c:tx>
            <c:strRef>
              <c:f>'DPS Full MgSal'!$A$45</c:f>
              <c:strCache>
                <c:ptCount val="1"/>
                <c:pt idx="0">
                  <c:v>Eternatus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MgSal'!$D$44:$W$44</c15:sqref>
                  </c15:fullRef>
                </c:ext>
              </c:extLst>
              <c:f>('DPS Full MgSal'!$E$44,'DPS Full MgSal'!$I$44,'DPS Full MgSal'!$M$44,'DPS Full MgSal'!$Q$44,'DPS Full MgSal'!$U$44)</c:f>
              <c:numCache>
                <c:formatCode>General</c:formatCode>
                <c:ptCount val="5"/>
                <c:pt idx="0">
                  <c:v>19.071000000000002</c:v>
                </c:pt>
                <c:pt idx="1">
                  <c:v>19.798999999999999</c:v>
                </c:pt>
                <c:pt idx="2">
                  <c:v>20.497</c:v>
                </c:pt>
                <c:pt idx="3">
                  <c:v>21.103000000000002</c:v>
                </c:pt>
                <c:pt idx="4">
                  <c:v>21.707000000000001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A48-4AD4-B2E3-19BF651926BD}"/>
            </c:ext>
          </c:extLst>
        </c:ser>
        <c:ser>
          <c:idx val="43"/>
          <c:order val="44"/>
          <c:tx>
            <c:strRef>
              <c:f>'DPS Full MgSal'!$A$46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MgSal'!$E$1,'DPS Full MgSal'!$I$1,'DPS Full MgSal'!$M$1,'DPS Full MgSal'!$Q$1,'DPS Full MgSal'!$U$1)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MgSal'!$D$45:$W$45</c15:sqref>
                  </c15:fullRef>
                </c:ext>
              </c:extLst>
              <c:f>('DPS Full MgSal'!$E$45,'DPS Full MgSal'!$I$45,'DPS Full MgSal'!$M$45,'DPS Full MgSal'!$Q$45,'DPS Full MgSal'!$U$45)</c:f>
              <c:numCache>
                <c:formatCode>General</c:formatCode>
                <c:ptCount val="5"/>
                <c:pt idx="0">
                  <c:v>17.004999999999999</c:v>
                </c:pt>
                <c:pt idx="1">
                  <c:v>17.658000000000001</c:v>
                </c:pt>
                <c:pt idx="2">
                  <c:v>18.285</c:v>
                </c:pt>
                <c:pt idx="3">
                  <c:v>18.829999999999998</c:v>
                </c:pt>
                <c:pt idx="4">
                  <c:v>19.373000000000001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A48-4AD4-B2E3-19BF65192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 MgSal'!$D$1:$W$1</c15:sqref>
                        </c15:fullRef>
                        <c15:formulaRef>
                          <c15:sqref>('DPS Full MgSal'!$E$1,'DPS Full MgSal'!$I$1,'DPS Full MgSal'!$M$1,'DPS Full MgSal'!$Q$1,'DPS Full MgSal'!$U$1)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MgSal'!$D$1:$W$1</c15:sqref>
                        </c15:fullRef>
                        <c15:formulaRef>
                          <c15:sqref>('DPS Full MgSal'!$E$1,'DPS Full MgSal'!$I$1,'DPS Full MgSal'!$M$1,'DPS Full MgSal'!$Q$1,'DPS Full MgSal'!$U$1)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C-9A48-4AD4-B2E3-19BF651926B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Average Scaled </a:t>
            </a:r>
            <a:r>
              <a:rPr lang="en-US" altLang="zh-CN" sz="1600" b="1" baseline="0">
                <a:solidFill>
                  <a:schemeClr val="accent1"/>
                </a:solidFill>
              </a:rPr>
              <a:t>Time</a:t>
            </a:r>
            <a:r>
              <a:rPr lang="zh-CN" altLang="en-US" sz="1600" b="1" baseline="0">
                <a:solidFill>
                  <a:schemeClr val="accent1"/>
                </a:solidFill>
              </a:rPr>
              <a:t> </a:t>
            </a:r>
            <a:r>
              <a:rPr lang="en-US" altLang="zh-CN" sz="1600" b="1" baseline="0">
                <a:solidFill>
                  <a:schemeClr val="accent1"/>
                </a:solidFill>
              </a:rPr>
              <a:t>to Win</a:t>
            </a:r>
            <a:r>
              <a:rPr lang="en-US" sz="1600" b="1" baseline="0">
                <a:solidFill>
                  <a:schemeClr val="accent1"/>
                </a:solidFill>
              </a:rPr>
              <a:t> (ASTTW)</a:t>
            </a:r>
            <a:r>
              <a:rPr lang="en-US" sz="1600" baseline="0"/>
              <a:t>, No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 MgSal'!$A$2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MgSal'!$D$2:$W$2</c15:sqref>
                  </c15:fullRef>
                </c:ext>
              </c:extLst>
              <c:f>('DPS Full MgSal'!$F$2,'DPS Full MgSal'!$J$2,'DPS Full MgSal'!$N$2,'DPS Full MgSal'!$R$2,'DPS Full MgSal'!$V$2)</c:f>
              <c:numCache>
                <c:formatCode>General</c:formatCode>
                <c:ptCount val="5"/>
                <c:pt idx="0">
                  <c:v>482.9</c:v>
                </c:pt>
                <c:pt idx="1">
                  <c:v>543</c:v>
                </c:pt>
                <c:pt idx="2">
                  <c:v>605.20000000000005</c:v>
                </c:pt>
                <c:pt idx="3">
                  <c:v>663.1</c:v>
                </c:pt>
                <c:pt idx="4">
                  <c:v>724.4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1-45DF-89AE-81451658551C}"/>
            </c:ext>
          </c:extLst>
        </c:ser>
        <c:ser>
          <c:idx val="1"/>
          <c:order val="2"/>
          <c:tx>
            <c:strRef>
              <c:f>'DPS Full MgSal'!$A$3</c:f>
              <c:strCache>
                <c:ptCount val="1"/>
                <c:pt idx="0">
                  <c:v>Black Kyurem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MgSal'!$D$3:$W$3</c15:sqref>
                  </c15:fullRef>
                </c:ext>
              </c:extLst>
              <c:f>('DPS Full MgSal'!$F$3,'DPS Full MgSal'!$J$3,'DPS Full MgSal'!$N$3,'DPS Full MgSal'!$R$3,'DPS Full MgSal'!$V$3)</c:f>
              <c:numCache>
                <c:formatCode>General</c:formatCode>
                <c:ptCount val="5"/>
                <c:pt idx="0">
                  <c:v>577</c:v>
                </c:pt>
                <c:pt idx="1">
                  <c:v>649.20000000000005</c:v>
                </c:pt>
                <c:pt idx="2">
                  <c:v>724</c:v>
                </c:pt>
                <c:pt idx="3">
                  <c:v>793.6</c:v>
                </c:pt>
                <c:pt idx="4">
                  <c:v>867.4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C1-45DF-89AE-81451658551C}"/>
            </c:ext>
          </c:extLst>
        </c:ser>
        <c:ser>
          <c:idx val="2"/>
          <c:order val="3"/>
          <c:tx>
            <c:strRef>
              <c:f>'DPS Full MgSal'!$A$4</c:f>
              <c:strCache>
                <c:ptCount val="1"/>
                <c:pt idx="0">
                  <c:v>Mega Latios</c:v>
                </c:pt>
              </c:strCache>
            </c:strRef>
          </c:tx>
          <c:spPr>
            <a:ln w="190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MgSal'!$D$4:$W$4</c15:sqref>
                  </c15:fullRef>
                </c:ext>
              </c:extLst>
              <c:f>('DPS Full MgSal'!$F$4,'DPS Full MgSal'!$J$4,'DPS Full MgSal'!$N$4,'DPS Full MgSal'!$R$4,'DPS Full MgSal'!$V$4)</c:f>
              <c:numCache>
                <c:formatCode>General</c:formatCode>
                <c:ptCount val="5"/>
                <c:pt idx="0">
                  <c:v>569.9</c:v>
                </c:pt>
                <c:pt idx="1">
                  <c:v>640.6</c:v>
                </c:pt>
                <c:pt idx="2">
                  <c:v>713.8</c:v>
                </c:pt>
                <c:pt idx="3">
                  <c:v>781.8</c:v>
                </c:pt>
                <c:pt idx="4">
                  <c:v>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C1-45DF-89AE-81451658551C}"/>
            </c:ext>
          </c:extLst>
        </c:ser>
        <c:ser>
          <c:idx val="3"/>
          <c:order val="4"/>
          <c:tx>
            <c:strRef>
              <c:f>'DPS Full MgSal'!$A$5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MgSal'!$D$5:$W$5</c15:sqref>
                  </c15:fullRef>
                </c:ext>
              </c:extLst>
              <c:f>('DPS Full MgSal'!$F$5,'DPS Full MgSal'!$J$5,'DPS Full MgSal'!$N$5,'DPS Full MgSal'!$R$5,'DPS Full MgSal'!$V$5)</c:f>
              <c:numCache>
                <c:formatCode>General</c:formatCode>
                <c:ptCount val="5"/>
                <c:pt idx="0">
                  <c:v>473.6</c:v>
                </c:pt>
                <c:pt idx="1">
                  <c:v>533.20000000000005</c:v>
                </c:pt>
                <c:pt idx="2">
                  <c:v>595</c:v>
                </c:pt>
                <c:pt idx="3">
                  <c:v>652.5</c:v>
                </c:pt>
                <c:pt idx="4">
                  <c:v>713.5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C1-45DF-89AE-81451658551C}"/>
            </c:ext>
          </c:extLst>
        </c:ser>
        <c:ser>
          <c:idx val="4"/>
          <c:order val="5"/>
          <c:tx>
            <c:strRef>
              <c:f>'DPS Full MgSal'!$A$6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MgSal'!$D$6:$W$6</c15:sqref>
                  </c15:fullRef>
                </c:ext>
              </c:extLst>
              <c:f>('DPS Full MgSal'!$F$6,'DPS Full MgSal'!$J$6,'DPS Full MgSal'!$N$6,'DPS Full MgSal'!$R$6,'DPS Full MgSal'!$V$6)</c:f>
              <c:numCache>
                <c:formatCode>General</c:formatCode>
                <c:ptCount val="5"/>
                <c:pt idx="0">
                  <c:v>465.8</c:v>
                </c:pt>
                <c:pt idx="1">
                  <c:v>525.5</c:v>
                </c:pt>
                <c:pt idx="2">
                  <c:v>587.4</c:v>
                </c:pt>
                <c:pt idx="3">
                  <c:v>645</c:v>
                </c:pt>
                <c:pt idx="4">
                  <c:v>706.2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C1-45DF-89AE-81451658551C}"/>
            </c:ext>
          </c:extLst>
        </c:ser>
        <c:ser>
          <c:idx val="5"/>
          <c:order val="6"/>
          <c:tx>
            <c:strRef>
              <c:f>'DPS Full MgSal'!$A$7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MgSal'!$D$7:$W$7</c15:sqref>
                  </c15:fullRef>
                </c:ext>
              </c:extLst>
              <c:f>('DPS Full MgSal'!$F$7,'DPS Full MgSal'!$J$7,'DPS Full MgSal'!$N$7,'DPS Full MgSal'!$R$7,'DPS Full MgSal'!$V$7)</c:f>
              <c:numCache>
                <c:formatCode>General</c:formatCode>
                <c:ptCount val="5"/>
                <c:pt idx="0">
                  <c:v>507.2</c:v>
                </c:pt>
                <c:pt idx="1">
                  <c:v>570.6</c:v>
                </c:pt>
                <c:pt idx="2">
                  <c:v>636.29999999999995</c:v>
                </c:pt>
                <c:pt idx="3">
                  <c:v>697.4</c:v>
                </c:pt>
                <c:pt idx="4">
                  <c:v>762.2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C1-45DF-89AE-81451658551C}"/>
            </c:ext>
          </c:extLst>
        </c:ser>
        <c:ser>
          <c:idx val="6"/>
          <c:order val="7"/>
          <c:tx>
            <c:strRef>
              <c:f>'DPS Full MgSal'!$A$8</c:f>
              <c:strCache>
                <c:ptCount val="1"/>
                <c:pt idx="0">
                  <c:v>Shadow 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MgSal'!$D$8:$W$8</c15:sqref>
                  </c15:fullRef>
                </c:ext>
              </c:extLst>
              <c:f>('DPS Full MgSal'!$F$8,'DPS Full MgSal'!$J$8,'DPS Full MgSal'!$N$8,'DPS Full MgSal'!$R$8,'DPS Full MgSal'!$V$8)</c:f>
              <c:numCache>
                <c:formatCode>General</c:formatCode>
                <c:ptCount val="5"/>
                <c:pt idx="0">
                  <c:v>482.9</c:v>
                </c:pt>
                <c:pt idx="1">
                  <c:v>543</c:v>
                </c:pt>
                <c:pt idx="2">
                  <c:v>605.20000000000005</c:v>
                </c:pt>
                <c:pt idx="3">
                  <c:v>663.1</c:v>
                </c:pt>
                <c:pt idx="4">
                  <c:v>724.4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C1-45DF-89AE-81451658551C}"/>
            </c:ext>
          </c:extLst>
        </c:ser>
        <c:ser>
          <c:idx val="7"/>
          <c:order val="8"/>
          <c:tx>
            <c:strRef>
              <c:f>'DPS Full MgSal'!$A$9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MgSal'!$D$9:$W$9</c15:sqref>
                  </c15:fullRef>
                </c:ext>
              </c:extLst>
              <c:f>('DPS Full MgSal'!$F$9,'DPS Full MgSal'!$J$9,'DPS Full MgSal'!$N$9,'DPS Full MgSal'!$R$9,'DPS Full MgSal'!$V$9)</c:f>
              <c:numCache>
                <c:formatCode>General</c:formatCode>
                <c:ptCount val="5"/>
                <c:pt idx="0">
                  <c:v>440.4</c:v>
                </c:pt>
                <c:pt idx="1">
                  <c:v>495.5</c:v>
                </c:pt>
                <c:pt idx="2">
                  <c:v>552.70000000000005</c:v>
                </c:pt>
                <c:pt idx="3">
                  <c:v>605.79999999999995</c:v>
                </c:pt>
                <c:pt idx="4">
                  <c:v>662.1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C1-45DF-89AE-81451658551C}"/>
            </c:ext>
          </c:extLst>
        </c:ser>
        <c:ser>
          <c:idx val="8"/>
          <c:order val="9"/>
          <c:tx>
            <c:strRef>
              <c:f>'DPS Full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1905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MgSal'!$D$10:$W$10</c15:sqref>
                  </c15:fullRef>
                </c:ext>
              </c:extLst>
              <c:f>('DPS Full MgSal'!$F$10,'DPS Full MgSal'!$J$10,'DPS Full MgSal'!$N$10,'DPS Full MgSal'!$R$10,'DPS Full MgSal'!$V$10)</c:f>
              <c:numCache>
                <c:formatCode>General</c:formatCode>
                <c:ptCount val="5"/>
                <c:pt idx="0">
                  <c:v>431.8</c:v>
                </c:pt>
                <c:pt idx="1">
                  <c:v>485.8</c:v>
                </c:pt>
                <c:pt idx="2">
                  <c:v>541.79999999999995</c:v>
                </c:pt>
                <c:pt idx="3">
                  <c:v>593.9</c:v>
                </c:pt>
                <c:pt idx="4">
                  <c:v>649.1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8C1-45DF-89AE-81451658551C}"/>
            </c:ext>
          </c:extLst>
        </c:ser>
        <c:ser>
          <c:idx val="9"/>
          <c:order val="10"/>
          <c:tx>
            <c:strRef>
              <c:f>'DPS Full MgSal'!$A$11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MgSal'!$D$11:$W$11</c15:sqref>
                  </c15:fullRef>
                </c:ext>
              </c:extLst>
              <c:f>('DPS Full MgSal'!$F$11,'DPS Full MgSal'!$J$11,'DPS Full MgSal'!$N$11,'DPS Full MgSal'!$R$11,'DPS Full MgSal'!$V$11)</c:f>
              <c:numCache>
                <c:formatCode>General</c:formatCode>
                <c:ptCount val="5"/>
                <c:pt idx="0">
                  <c:v>460.6</c:v>
                </c:pt>
                <c:pt idx="1">
                  <c:v>520.4</c:v>
                </c:pt>
                <c:pt idx="2">
                  <c:v>582.4</c:v>
                </c:pt>
                <c:pt idx="3">
                  <c:v>640.1</c:v>
                </c:pt>
                <c:pt idx="4">
                  <c:v>701.5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8C1-45DF-89AE-81451658551C}"/>
            </c:ext>
          </c:extLst>
        </c:ser>
        <c:ser>
          <c:idx val="10"/>
          <c:order val="11"/>
          <c:tx>
            <c:strRef>
              <c:f>'DPS Full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MgSal'!$D$12:$W$12</c15:sqref>
                  </c15:fullRef>
                </c:ext>
              </c:extLst>
              <c:f>('DPS Full MgSal'!$F$12,'DPS Full MgSal'!$J$12,'DPS Full MgSal'!$N$12,'DPS Full MgSal'!$R$12,'DPS Full MgSal'!$V$12)</c:f>
              <c:numCache>
                <c:formatCode>General</c:formatCode>
                <c:ptCount val="5"/>
                <c:pt idx="0">
                  <c:v>458.3</c:v>
                </c:pt>
                <c:pt idx="1">
                  <c:v>515.79999999999995</c:v>
                </c:pt>
                <c:pt idx="2">
                  <c:v>575.4</c:v>
                </c:pt>
                <c:pt idx="3">
                  <c:v>630.79999999999995</c:v>
                </c:pt>
                <c:pt idx="4">
                  <c:v>689.6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8C1-45DF-89AE-81451658551C}"/>
            </c:ext>
          </c:extLst>
        </c:ser>
        <c:ser>
          <c:idx val="11"/>
          <c:order val="12"/>
          <c:tx>
            <c:strRef>
              <c:f>'DPS Full MgSal'!$A$13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270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MgSal'!$D$13:$W$13</c15:sqref>
                  </c15:fullRef>
                </c:ext>
              </c:extLst>
              <c:f>('DPS Full MgSal'!$F$13,'DPS Full MgSal'!$J$13,'DPS Full MgSal'!$N$13,'DPS Full MgSal'!$R$13,'DPS Full MgSal'!$V$13)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8C1-45DF-89AE-81451658551C}"/>
            </c:ext>
          </c:extLst>
        </c:ser>
        <c:ser>
          <c:idx val="12"/>
          <c:order val="13"/>
          <c:tx>
            <c:strRef>
              <c:f>'DPS Full MgSal'!$A$14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MgSal'!$D$14:$W$14</c15:sqref>
                  </c15:fullRef>
                </c:ext>
              </c:extLst>
              <c:f>('DPS Full MgSal'!$F$14,'DPS Full MgSal'!$J$14,'DPS Full MgSal'!$N$14,'DPS Full MgSal'!$R$14,'DPS Full MgSal'!$V$14)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8C1-45DF-89AE-81451658551C}"/>
            </c:ext>
          </c:extLst>
        </c:ser>
        <c:ser>
          <c:idx val="13"/>
          <c:order val="14"/>
          <c:tx>
            <c:strRef>
              <c:f>'DPS Full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MgSal'!$D$15:$W$15</c15:sqref>
                  </c15:fullRef>
                </c:ext>
              </c:extLst>
              <c:f>('DPS Full MgSal'!$F$15,'DPS Full MgSal'!$J$15,'DPS Full MgSal'!$N$15,'DPS Full MgSal'!$R$15,'DPS Full MgSal'!$V$15)</c:f>
              <c:numCache>
                <c:formatCode>General</c:formatCode>
                <c:ptCount val="5"/>
                <c:pt idx="0">
                  <c:v>417.5</c:v>
                </c:pt>
                <c:pt idx="1">
                  <c:v>469</c:v>
                </c:pt>
                <c:pt idx="2">
                  <c:v>522.4</c:v>
                </c:pt>
                <c:pt idx="3">
                  <c:v>571.9</c:v>
                </c:pt>
                <c:pt idx="4">
                  <c:v>624.5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8C1-45DF-89AE-81451658551C}"/>
            </c:ext>
          </c:extLst>
        </c:ser>
        <c:ser>
          <c:idx val="14"/>
          <c:order val="15"/>
          <c:tx>
            <c:strRef>
              <c:f>'DPS Full MgSal'!$A$16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MgSal'!$D$16:$W$16</c15:sqref>
                  </c15:fullRef>
                </c:ext>
              </c:extLst>
              <c:f>('DPS Full MgSal'!$F$16,'DPS Full MgSal'!$J$16,'DPS Full MgSal'!$N$16,'DPS Full MgSal'!$R$16,'DPS Full MgSal'!$V$16)</c:f>
              <c:numCache>
                <c:formatCode>General</c:formatCode>
                <c:ptCount val="5"/>
                <c:pt idx="0">
                  <c:v>632.9</c:v>
                </c:pt>
                <c:pt idx="1">
                  <c:v>712</c:v>
                </c:pt>
                <c:pt idx="2">
                  <c:v>794</c:v>
                </c:pt>
                <c:pt idx="3">
                  <c:v>870.2</c:v>
                </c:pt>
                <c:pt idx="4">
                  <c:v>951.1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8C1-45DF-89AE-81451658551C}"/>
            </c:ext>
          </c:extLst>
        </c:ser>
        <c:ser>
          <c:idx val="15"/>
          <c:order val="16"/>
          <c:tx>
            <c:strRef>
              <c:f>'DPS Full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MgSal'!$D$17:$W$17</c15:sqref>
                  </c15:fullRef>
                </c:ext>
              </c:extLst>
              <c:f>('DPS Full MgSal'!$F$17,'DPS Full MgSal'!$J$17,'DPS Full MgSal'!$N$17,'DPS Full MgSal'!$R$17,'DPS Full MgSal'!$V$17)</c:f>
              <c:numCache>
                <c:formatCode>General</c:formatCode>
                <c:ptCount val="5"/>
                <c:pt idx="0">
                  <c:v>435.6</c:v>
                </c:pt>
                <c:pt idx="1">
                  <c:v>490.2</c:v>
                </c:pt>
                <c:pt idx="2">
                  <c:v>546.79999999999995</c:v>
                </c:pt>
                <c:pt idx="3">
                  <c:v>599.4</c:v>
                </c:pt>
                <c:pt idx="4">
                  <c:v>655.29999999999995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8C1-45DF-89AE-81451658551C}"/>
            </c:ext>
          </c:extLst>
        </c:ser>
        <c:ser>
          <c:idx val="16"/>
          <c:order val="17"/>
          <c:tx>
            <c:strRef>
              <c:f>'DPS Full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MgSal'!$D$18:$W$18</c15:sqref>
                  </c15:fullRef>
                </c:ext>
              </c:extLst>
              <c:f>('DPS Full MgSal'!$F$18,'DPS Full MgSal'!$J$18,'DPS Full MgSal'!$N$18,'DPS Full MgSal'!$R$18,'DPS Full MgSal'!$V$18)</c:f>
              <c:numCache>
                <c:formatCode>General</c:formatCode>
                <c:ptCount val="5"/>
                <c:pt idx="0">
                  <c:v>502.3</c:v>
                </c:pt>
                <c:pt idx="1">
                  <c:v>565.1</c:v>
                </c:pt>
                <c:pt idx="2">
                  <c:v>630.29999999999995</c:v>
                </c:pt>
                <c:pt idx="3">
                  <c:v>690.8</c:v>
                </c:pt>
                <c:pt idx="4">
                  <c:v>755.1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8C1-45DF-89AE-81451658551C}"/>
            </c:ext>
          </c:extLst>
        </c:ser>
        <c:ser>
          <c:idx val="17"/>
          <c:order val="18"/>
          <c:tx>
            <c:strRef>
              <c:f>'DPS Full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MgSal'!$D$19:$W$19</c15:sqref>
                  </c15:fullRef>
                </c:ext>
              </c:extLst>
              <c:f>('DPS Full MgSal'!$F$19,'DPS Full MgSal'!$J$19,'DPS Full MgSal'!$N$19,'DPS Full MgSal'!$R$19,'DPS Full MgSal'!$V$19)</c:f>
              <c:numCache>
                <c:formatCode>General</c:formatCode>
                <c:ptCount val="5"/>
                <c:pt idx="0">
                  <c:v>479.5</c:v>
                </c:pt>
                <c:pt idx="1">
                  <c:v>539.20000000000005</c:v>
                </c:pt>
                <c:pt idx="2">
                  <c:v>601</c:v>
                </c:pt>
                <c:pt idx="3">
                  <c:v>658.5</c:v>
                </c:pt>
                <c:pt idx="4">
                  <c:v>719.5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8C1-45DF-89AE-81451658551C}"/>
            </c:ext>
          </c:extLst>
        </c:ser>
        <c:ser>
          <c:idx val="18"/>
          <c:order val="19"/>
          <c:tx>
            <c:strRef>
              <c:f>'DPS Full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MgSal'!$D$20:$W$20</c15:sqref>
                  </c15:fullRef>
                </c:ext>
              </c:extLst>
              <c:f>('DPS Full MgSal'!$F$20,'DPS Full MgSal'!$J$20,'DPS Full MgSal'!$N$20,'DPS Full MgSal'!$R$20,'DPS Full MgSal'!$V$20)</c:f>
              <c:numCache>
                <c:formatCode>General</c:formatCode>
                <c:ptCount val="5"/>
                <c:pt idx="0">
                  <c:v>461.7</c:v>
                </c:pt>
                <c:pt idx="1">
                  <c:v>521.29999999999995</c:v>
                </c:pt>
                <c:pt idx="2">
                  <c:v>583.20000000000005</c:v>
                </c:pt>
                <c:pt idx="3">
                  <c:v>640.70000000000005</c:v>
                </c:pt>
                <c:pt idx="4">
                  <c:v>701.9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8C1-45DF-89AE-81451658551C}"/>
            </c:ext>
          </c:extLst>
        </c:ser>
        <c:ser>
          <c:idx val="19"/>
          <c:order val="20"/>
          <c:tx>
            <c:strRef>
              <c:f>'DPS Full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MgSal'!$D$21:$W$21</c15:sqref>
                  </c15:fullRef>
                </c:ext>
              </c:extLst>
              <c:f>('DPS Full MgSal'!$F$21,'DPS Full MgSal'!$J$21,'DPS Full MgSal'!$N$21,'DPS Full MgSal'!$R$21,'DPS Full MgSal'!$V$21)</c:f>
              <c:numCache>
                <c:formatCode>General</c:formatCode>
                <c:ptCount val="5"/>
                <c:pt idx="0">
                  <c:v>427.1</c:v>
                </c:pt>
                <c:pt idx="1">
                  <c:v>480.5</c:v>
                </c:pt>
                <c:pt idx="2">
                  <c:v>536</c:v>
                </c:pt>
                <c:pt idx="3">
                  <c:v>587.5</c:v>
                </c:pt>
                <c:pt idx="4">
                  <c:v>642.29999999999995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8C1-45DF-89AE-81451658551C}"/>
            </c:ext>
          </c:extLst>
        </c:ser>
        <c:ser>
          <c:idx val="20"/>
          <c:order val="21"/>
          <c:tx>
            <c:strRef>
              <c:f>'DPS Full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MgSal'!$D$22:$W$22</c15:sqref>
                  </c15:fullRef>
                </c:ext>
              </c:extLst>
              <c:f>('DPS Full MgSal'!$F$22,'DPS Full MgSal'!$J$22,'DPS Full MgSal'!$N$22,'DPS Full MgSal'!$R$22,'DPS Full MgSal'!$V$22)</c:f>
              <c:numCache>
                <c:formatCode>General</c:formatCode>
                <c:ptCount val="5"/>
                <c:pt idx="0">
                  <c:v>468.2</c:v>
                </c:pt>
                <c:pt idx="1">
                  <c:v>527.79999999999995</c:v>
                </c:pt>
                <c:pt idx="2">
                  <c:v>589.70000000000005</c:v>
                </c:pt>
                <c:pt idx="3">
                  <c:v>647.20000000000005</c:v>
                </c:pt>
                <c:pt idx="4">
                  <c:v>708.3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8C1-45DF-89AE-81451658551C}"/>
            </c:ext>
          </c:extLst>
        </c:ser>
        <c:ser>
          <c:idx val="21"/>
          <c:order val="22"/>
          <c:tx>
            <c:strRef>
              <c:f>'DPS Full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MgSal'!$D$23:$W$23</c15:sqref>
                  </c15:fullRef>
                </c:ext>
              </c:extLst>
              <c:f>('DPS Full MgSal'!$F$23,'DPS Full MgSal'!$J$23,'DPS Full MgSal'!$N$23,'DPS Full MgSal'!$R$23,'DPS Full MgSal'!$V$23)</c:f>
              <c:numCache>
                <c:formatCode>General</c:formatCode>
                <c:ptCount val="5"/>
                <c:pt idx="0">
                  <c:v>454.3</c:v>
                </c:pt>
                <c:pt idx="1">
                  <c:v>511.3</c:v>
                </c:pt>
                <c:pt idx="2">
                  <c:v>570.5</c:v>
                </c:pt>
                <c:pt idx="3">
                  <c:v>625.4</c:v>
                </c:pt>
                <c:pt idx="4">
                  <c:v>683.8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8C1-45DF-89AE-81451658551C}"/>
            </c:ext>
          </c:extLst>
        </c:ser>
        <c:ser>
          <c:idx val="22"/>
          <c:order val="23"/>
          <c:tx>
            <c:strRef>
              <c:f>'DPS Full MgSal'!$A$24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MgSal'!$D$24:$W$24</c15:sqref>
                  </c15:fullRef>
                </c:ext>
              </c:extLst>
              <c:f>('DPS Full MgSal'!$F$24,'DPS Full MgSal'!$J$24,'DPS Full MgSal'!$N$24,'DPS Full MgSal'!$R$24,'DPS Full MgSal'!$V$24)</c:f>
              <c:numCache>
                <c:formatCode>General</c:formatCode>
                <c:ptCount val="5"/>
                <c:pt idx="0">
                  <c:v>432.3</c:v>
                </c:pt>
                <c:pt idx="1">
                  <c:v>486.2</c:v>
                </c:pt>
                <c:pt idx="2">
                  <c:v>542</c:v>
                </c:pt>
                <c:pt idx="3">
                  <c:v>593.9</c:v>
                </c:pt>
                <c:pt idx="4">
                  <c:v>648.9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8C1-45DF-89AE-81451658551C}"/>
            </c:ext>
          </c:extLst>
        </c:ser>
        <c:ser>
          <c:idx val="23"/>
          <c:order val="24"/>
          <c:tx>
            <c:strRef>
              <c:f>'DPS Full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MgSal'!$D$25:$W$25</c15:sqref>
                  </c15:fullRef>
                </c:ext>
              </c:extLst>
              <c:f>('DPS Full MgSal'!$F$25,'DPS Full MgSal'!$J$25,'DPS Full MgSal'!$N$25,'DPS Full MgSal'!$R$25,'DPS Full MgSal'!$V$25)</c:f>
              <c:numCache>
                <c:formatCode>General</c:formatCode>
                <c:ptCount val="5"/>
                <c:pt idx="0">
                  <c:v>363.7</c:v>
                </c:pt>
                <c:pt idx="1">
                  <c:v>409.1</c:v>
                </c:pt>
                <c:pt idx="2">
                  <c:v>456.1</c:v>
                </c:pt>
                <c:pt idx="3">
                  <c:v>499.8</c:v>
                </c:pt>
                <c:pt idx="4">
                  <c:v>546.20000000000005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8C1-45DF-89AE-81451658551C}"/>
            </c:ext>
          </c:extLst>
        </c:ser>
        <c:ser>
          <c:idx val="24"/>
          <c:order val="25"/>
          <c:tx>
            <c:strRef>
              <c:f>'DPS Full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MgSal'!$D$26:$W$26</c15:sqref>
                  </c15:fullRef>
                </c:ext>
              </c:extLst>
              <c:f>('DPS Full MgSal'!$F$26,'DPS Full MgSal'!$J$26,'DPS Full MgSal'!$N$26,'DPS Full MgSal'!$R$26,'DPS Full MgSal'!$V$26)</c:f>
              <c:numCache>
                <c:formatCode>General</c:formatCode>
                <c:ptCount val="5"/>
                <c:pt idx="0">
                  <c:v>468.2</c:v>
                </c:pt>
                <c:pt idx="1">
                  <c:v>527.79999999999995</c:v>
                </c:pt>
                <c:pt idx="2">
                  <c:v>589.70000000000005</c:v>
                </c:pt>
                <c:pt idx="3">
                  <c:v>647.20000000000005</c:v>
                </c:pt>
                <c:pt idx="4">
                  <c:v>708.3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8C1-45DF-89AE-81451658551C}"/>
            </c:ext>
          </c:extLst>
        </c:ser>
        <c:ser>
          <c:idx val="25"/>
          <c:order val="26"/>
          <c:tx>
            <c:strRef>
              <c:f>'DPS Full MgSal'!$A$27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MgSal'!$D$27:$W$27</c15:sqref>
                  </c15:fullRef>
                </c:ext>
              </c:extLst>
              <c:f>('DPS Full MgSal'!$F$27,'DPS Full MgSal'!$J$27,'DPS Full MgSal'!$N$27,'DPS Full MgSal'!$R$27,'DPS Full MgSal'!$V$27)</c:f>
              <c:numCache>
                <c:formatCode>General</c:formatCode>
                <c:ptCount val="5"/>
                <c:pt idx="0">
                  <c:v>415.8</c:v>
                </c:pt>
                <c:pt idx="1">
                  <c:v>467.2</c:v>
                </c:pt>
                <c:pt idx="2">
                  <c:v>520.4</c:v>
                </c:pt>
                <c:pt idx="3">
                  <c:v>569.79999999999995</c:v>
                </c:pt>
                <c:pt idx="4">
                  <c:v>622.20000000000005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8C1-45DF-89AE-81451658551C}"/>
            </c:ext>
          </c:extLst>
        </c:ser>
        <c:ser>
          <c:idx val="26"/>
          <c:order val="27"/>
          <c:tx>
            <c:strRef>
              <c:f>'DPS Full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MgSal'!$D$28:$W$28</c15:sqref>
                  </c15:fullRef>
                </c:ext>
              </c:extLst>
              <c:f>('DPS Full MgSal'!$F$28,'DPS Full MgSal'!$J$28,'DPS Full MgSal'!$N$28,'DPS Full MgSal'!$R$28,'DPS Full MgSal'!$V$28)</c:f>
              <c:numCache>
                <c:formatCode>General</c:formatCode>
                <c:ptCount val="5"/>
                <c:pt idx="0">
                  <c:v>415.6</c:v>
                </c:pt>
                <c:pt idx="1">
                  <c:v>466.9</c:v>
                </c:pt>
                <c:pt idx="2">
                  <c:v>520</c:v>
                </c:pt>
                <c:pt idx="3">
                  <c:v>569.29999999999995</c:v>
                </c:pt>
                <c:pt idx="4">
                  <c:v>621.70000000000005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8C1-45DF-89AE-81451658551C}"/>
            </c:ext>
          </c:extLst>
        </c:ser>
        <c:ser>
          <c:idx val="27"/>
          <c:order val="28"/>
          <c:tx>
            <c:strRef>
              <c:f>'DPS Full MgSal'!$A$29</c:f>
              <c:strCache>
                <c:ptCount val="1"/>
                <c:pt idx="0">
                  <c:v>Kyurem</c:v>
                </c:pt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MgSal'!$D$29:$W$29</c15:sqref>
                  </c15:fullRef>
                </c:ext>
              </c:extLst>
              <c:f>('DPS Full MgSal'!$F$29,'DPS Full MgSal'!$J$29,'DPS Full MgSal'!$N$29,'DPS Full MgSal'!$R$29,'DPS Full MgSal'!$V$29)</c:f>
              <c:numCache>
                <c:formatCode>General</c:formatCode>
                <c:ptCount val="5"/>
                <c:pt idx="0">
                  <c:v>416.3</c:v>
                </c:pt>
                <c:pt idx="1">
                  <c:v>469</c:v>
                </c:pt>
                <c:pt idx="2">
                  <c:v>523.6</c:v>
                </c:pt>
                <c:pt idx="3">
                  <c:v>574.4</c:v>
                </c:pt>
                <c:pt idx="4">
                  <c:v>628.4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8C1-45DF-89AE-81451658551C}"/>
            </c:ext>
          </c:extLst>
        </c:ser>
        <c:ser>
          <c:idx val="28"/>
          <c:order val="29"/>
          <c:tx>
            <c:strRef>
              <c:f>'DPS Full MgSal'!$A$30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MgSal'!$D$30:$W$30</c15:sqref>
                  </c15:fullRef>
                </c:ext>
              </c:extLst>
              <c:f>('DPS Full MgSal'!$F$30,'DPS Full MgSal'!$J$30,'DPS Full MgSal'!$N$30,'DPS Full MgSal'!$R$30,'DPS Full MgSal'!$V$30)</c:f>
              <c:numCache>
                <c:formatCode>General</c:formatCode>
                <c:ptCount val="5"/>
                <c:pt idx="0">
                  <c:v>322.60000000000002</c:v>
                </c:pt>
                <c:pt idx="1">
                  <c:v>364.4</c:v>
                </c:pt>
                <c:pt idx="2">
                  <c:v>407.7</c:v>
                </c:pt>
                <c:pt idx="3">
                  <c:v>448.1</c:v>
                </c:pt>
                <c:pt idx="4">
                  <c:v>490.9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8C1-45DF-89AE-81451658551C}"/>
            </c:ext>
          </c:extLst>
        </c:ser>
        <c:ser>
          <c:idx val="29"/>
          <c:order val="30"/>
          <c:tx>
            <c:strRef>
              <c:f>'DPS Full MgSal'!$A$31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MgSal'!$D$31:$W$31</c15:sqref>
                  </c15:fullRef>
                </c:ext>
              </c:extLst>
              <c:f>('DPS Full MgSal'!$F$31,'DPS Full MgSal'!$J$31,'DPS Full MgSal'!$N$31,'DPS Full MgSal'!$R$31,'DPS Full MgSal'!$V$31)</c:f>
              <c:numCache>
                <c:formatCode>General</c:formatCode>
                <c:ptCount val="5"/>
                <c:pt idx="0">
                  <c:v>381</c:v>
                </c:pt>
                <c:pt idx="1">
                  <c:v>428.4</c:v>
                </c:pt>
                <c:pt idx="2">
                  <c:v>477.4</c:v>
                </c:pt>
                <c:pt idx="3">
                  <c:v>523</c:v>
                </c:pt>
                <c:pt idx="4">
                  <c:v>571.29999999999995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8C1-45DF-89AE-81451658551C}"/>
            </c:ext>
          </c:extLst>
        </c:ser>
        <c:ser>
          <c:idx val="30"/>
          <c:order val="31"/>
          <c:tx>
            <c:strRef>
              <c:f>'DPS Full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MgSal'!$D$32:$W$32</c15:sqref>
                  </c15:fullRef>
                </c:ext>
              </c:extLst>
              <c:f>('DPS Full MgSal'!$F$32,'DPS Full MgSal'!$J$32,'DPS Full MgSal'!$N$32,'DPS Full MgSal'!$R$32,'DPS Full MgSal'!$V$32)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8C1-45DF-89AE-81451658551C}"/>
            </c:ext>
          </c:extLst>
        </c:ser>
        <c:ser>
          <c:idx val="31"/>
          <c:order val="32"/>
          <c:tx>
            <c:strRef>
              <c:f>'DPS Full MgSal'!$A$33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MgSal'!$D$33:$W$33</c15:sqref>
                  </c15:fullRef>
                </c:ext>
              </c:extLst>
              <c:f>('DPS Full MgSal'!$F$33,'DPS Full MgSal'!$J$33,'DPS Full MgSal'!$N$33,'DPS Full MgSal'!$R$33,'DPS Full MgSal'!$V$33)</c:f>
              <c:numCache>
                <c:formatCode>General</c:formatCode>
                <c:ptCount val="5"/>
                <c:pt idx="0">
                  <c:v>430.9</c:v>
                </c:pt>
                <c:pt idx="1">
                  <c:v>484.5</c:v>
                </c:pt>
                <c:pt idx="2">
                  <c:v>540.1</c:v>
                </c:pt>
                <c:pt idx="3">
                  <c:v>591.70000000000005</c:v>
                </c:pt>
                <c:pt idx="4">
                  <c:v>646.5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8C1-45DF-89AE-81451658551C}"/>
            </c:ext>
          </c:extLst>
        </c:ser>
        <c:ser>
          <c:idx val="32"/>
          <c:order val="33"/>
          <c:tx>
            <c:strRef>
              <c:f>'DPS Full MgSal'!$A$34</c:f>
              <c:strCache>
                <c:ptCount val="1"/>
                <c:pt idx="0">
                  <c:v>Giratina (Origin Forme)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MgSal'!$D$34:$W$34</c15:sqref>
                  </c15:fullRef>
                </c:ext>
              </c:extLst>
              <c:f>('DPS Full MgSal'!$F$34,'DPS Full MgSal'!$J$34,'DPS Full MgSal'!$N$34,'DPS Full MgSal'!$R$34,'DPS Full MgSal'!$V$34)</c:f>
              <c:numCache>
                <c:formatCode>General</c:formatCode>
                <c:ptCount val="5"/>
                <c:pt idx="0">
                  <c:v>460.4</c:v>
                </c:pt>
                <c:pt idx="1">
                  <c:v>517.9</c:v>
                </c:pt>
                <c:pt idx="2">
                  <c:v>577.5</c:v>
                </c:pt>
                <c:pt idx="3">
                  <c:v>632.9</c:v>
                </c:pt>
                <c:pt idx="4">
                  <c:v>691.7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8C1-45DF-89AE-81451658551C}"/>
            </c:ext>
          </c:extLst>
        </c:ser>
        <c:ser>
          <c:idx val="33"/>
          <c:order val="34"/>
          <c:tx>
            <c:strRef>
              <c:f>'DPS Full MgSal'!$A$35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MgSal'!$D$35:$W$35</c15:sqref>
                  </c15:fullRef>
                </c:ext>
              </c:extLst>
              <c:f>('DPS Full MgSal'!$F$35,'DPS Full MgSal'!$J$35,'DPS Full MgSal'!$N$35,'DPS Full MgSal'!$R$35,'DPS Full MgSal'!$V$35)</c:f>
              <c:numCache>
                <c:formatCode>General</c:formatCode>
                <c:ptCount val="5"/>
                <c:pt idx="0">
                  <c:v>608.70000000000005</c:v>
                </c:pt>
                <c:pt idx="1">
                  <c:v>685.1</c:v>
                </c:pt>
                <c:pt idx="2">
                  <c:v>764.4</c:v>
                </c:pt>
                <c:pt idx="3">
                  <c:v>838.1</c:v>
                </c:pt>
                <c:pt idx="4">
                  <c:v>916.4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8C1-45DF-89AE-81451658551C}"/>
            </c:ext>
          </c:extLst>
        </c:ser>
        <c:ser>
          <c:idx val="34"/>
          <c:order val="35"/>
          <c:tx>
            <c:strRef>
              <c:f>'DPS Full MgSal'!$A$36</c:f>
              <c:strCache>
                <c:ptCount val="1"/>
                <c:pt idx="0">
                  <c:v>Mega Garchomp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MgSal'!$D$36:$W$36</c15:sqref>
                  </c15:fullRef>
                </c:ext>
              </c:extLst>
              <c:f>('DPS Full MgSal'!$F$36,'DPS Full MgSal'!$J$36,'DPS Full MgSal'!$N$36,'DPS Full MgSal'!$R$36,'DPS Full MgSal'!$V$36)</c:f>
              <c:numCache>
                <c:formatCode>General</c:formatCode>
                <c:ptCount val="5"/>
                <c:pt idx="0">
                  <c:v>725.2</c:v>
                </c:pt>
                <c:pt idx="1">
                  <c:v>816.2</c:v>
                </c:pt>
                <c:pt idx="2">
                  <c:v>910.5</c:v>
                </c:pt>
                <c:pt idx="3">
                  <c:v>998.3</c:v>
                </c:pt>
                <c:pt idx="4">
                  <c:v>1091.4000000000001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8C1-45DF-89AE-81451658551C}"/>
            </c:ext>
          </c:extLst>
        </c:ser>
        <c:ser>
          <c:idx val="35"/>
          <c:order val="36"/>
          <c:tx>
            <c:strRef>
              <c:f>'DPS Full MgSal'!$A$37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MgSal'!$D$37:$W$37</c15:sqref>
                  </c15:fullRef>
                </c:ext>
              </c:extLst>
              <c:f>('DPS Full MgSal'!$F$37,'DPS Full MgSal'!$J$37,'DPS Full MgSal'!$N$37,'DPS Full MgSal'!$R$37,'DPS Full MgSal'!$V$37)</c:f>
              <c:numCache>
                <c:formatCode>General</c:formatCode>
                <c:ptCount val="5"/>
                <c:pt idx="0">
                  <c:v>601.1</c:v>
                </c:pt>
                <c:pt idx="1">
                  <c:v>676.2</c:v>
                </c:pt>
                <c:pt idx="2">
                  <c:v>754.1</c:v>
                </c:pt>
                <c:pt idx="3">
                  <c:v>826.5</c:v>
                </c:pt>
                <c:pt idx="4">
                  <c:v>903.3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8C1-45DF-89AE-81451658551C}"/>
            </c:ext>
          </c:extLst>
        </c:ser>
        <c:ser>
          <c:idx val="36"/>
          <c:order val="37"/>
          <c:tx>
            <c:strRef>
              <c:f>'DPS Full MgSal'!$A$38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MgSal'!$D$38:$W$38</c15:sqref>
                  </c15:fullRef>
                </c:ext>
              </c:extLst>
              <c:f>('DPS Full MgSal'!$F$38,'DPS Full MgSal'!$J$38,'DPS Full MgSal'!$N$38,'DPS Full MgSal'!$R$38,'DPS Full MgSal'!$V$38)</c:f>
              <c:numCache>
                <c:formatCode>General</c:formatCode>
                <c:ptCount val="5"/>
                <c:pt idx="0">
                  <c:v>674.6</c:v>
                </c:pt>
                <c:pt idx="1">
                  <c:v>759.5</c:v>
                </c:pt>
                <c:pt idx="2">
                  <c:v>847.4</c:v>
                </c:pt>
                <c:pt idx="3">
                  <c:v>929.3</c:v>
                </c:pt>
                <c:pt idx="4">
                  <c:v>1016.2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8C1-45DF-89AE-81451658551C}"/>
            </c:ext>
          </c:extLst>
        </c:ser>
        <c:ser>
          <c:idx val="37"/>
          <c:order val="38"/>
          <c:tx>
            <c:strRef>
              <c:f>'DPS Full MgSal'!$A$39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MgSal'!$D$39:$W$39</c15:sqref>
                  </c15:fullRef>
                </c:ext>
              </c:extLst>
              <c:f>('DPS Full MgSal'!$F$39,'DPS Full MgSal'!$J$39,'DPS Full MgSal'!$N$39,'DPS Full MgSal'!$R$39,'DPS Full MgSal'!$V$39)</c:f>
              <c:numCache>
                <c:formatCode>General</c:formatCode>
                <c:ptCount val="5"/>
                <c:pt idx="0">
                  <c:v>668.6</c:v>
                </c:pt>
                <c:pt idx="1">
                  <c:v>754.3</c:v>
                </c:pt>
                <c:pt idx="2">
                  <c:v>843.4</c:v>
                </c:pt>
                <c:pt idx="3">
                  <c:v>926.2</c:v>
                </c:pt>
                <c:pt idx="4">
                  <c:v>1014.2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8C1-45DF-89AE-81451658551C}"/>
            </c:ext>
          </c:extLst>
        </c:ser>
        <c:ser>
          <c:idx val="38"/>
          <c:order val="39"/>
          <c:tx>
            <c:strRef>
              <c:f>'DPS Full MgSal'!$A$40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MgSal'!$D$40:$W$40</c15:sqref>
                  </c15:fullRef>
                </c:ext>
              </c:extLst>
              <c:f>('DPS Full MgSal'!$F$40,'DPS Full MgSal'!$J$40,'DPS Full MgSal'!$N$40,'DPS Full MgSal'!$R$40,'DPS Full MgSal'!$V$40)</c:f>
              <c:numCache>
                <c:formatCode>General</c:formatCode>
                <c:ptCount val="5"/>
                <c:pt idx="0">
                  <c:v>367.1</c:v>
                </c:pt>
                <c:pt idx="1">
                  <c:v>412.8</c:v>
                </c:pt>
                <c:pt idx="2">
                  <c:v>460.2</c:v>
                </c:pt>
                <c:pt idx="3">
                  <c:v>504.2</c:v>
                </c:pt>
                <c:pt idx="4">
                  <c:v>550.9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8C1-45DF-89AE-81451658551C}"/>
            </c:ext>
          </c:extLst>
        </c:ser>
        <c:ser>
          <c:idx val="39"/>
          <c:order val="40"/>
          <c:tx>
            <c:strRef>
              <c:f>'DPS Full MgSal'!$A$41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MgSal'!$D$41:$W$41</c15:sqref>
                  </c15:fullRef>
                </c:ext>
              </c:extLst>
              <c:f>('DPS Full MgSal'!$F$41,'DPS Full MgSal'!$J$41,'DPS Full MgSal'!$N$41,'DPS Full MgSal'!$R$41,'DPS Full MgSal'!$V$41)</c:f>
              <c:numCache>
                <c:formatCode>General</c:formatCode>
                <c:ptCount val="5"/>
                <c:pt idx="0">
                  <c:v>465.8</c:v>
                </c:pt>
                <c:pt idx="1">
                  <c:v>525.5</c:v>
                </c:pt>
                <c:pt idx="2">
                  <c:v>587.4</c:v>
                </c:pt>
                <c:pt idx="3">
                  <c:v>645</c:v>
                </c:pt>
                <c:pt idx="4">
                  <c:v>706.2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8C1-45DF-89AE-81451658551C}"/>
            </c:ext>
          </c:extLst>
        </c:ser>
        <c:ser>
          <c:idx val="40"/>
          <c:order val="41"/>
          <c:tx>
            <c:strRef>
              <c:f>'DPS Full MgSal'!$A$43</c:f>
              <c:strCache>
                <c:ptCount val="1"/>
                <c:pt idx="0">
                  <c:v>Mega Ampharos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MgSal'!$D$42:$W$42</c15:sqref>
                  </c15:fullRef>
                </c:ext>
              </c:extLst>
              <c:f>('DPS Full MgSal'!$F$42,'DPS Full MgSal'!$J$42,'DPS Full MgSal'!$N$42,'DPS Full MgSal'!$R$42,'DPS Full MgSal'!$V$42)</c:f>
              <c:numCache>
                <c:formatCode>General</c:formatCode>
                <c:ptCount val="5"/>
                <c:pt idx="0">
                  <c:v>383.6</c:v>
                </c:pt>
                <c:pt idx="1">
                  <c:v>431.9</c:v>
                </c:pt>
                <c:pt idx="2">
                  <c:v>481.9</c:v>
                </c:pt>
                <c:pt idx="3">
                  <c:v>528.4</c:v>
                </c:pt>
                <c:pt idx="4">
                  <c:v>577.79999999999995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8C1-45DF-89AE-81451658551C}"/>
            </c:ext>
          </c:extLst>
        </c:ser>
        <c:ser>
          <c:idx val="41"/>
          <c:order val="42"/>
          <c:tx>
            <c:strRef>
              <c:f>'DPS Full MgSal'!$A$44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MgSal'!$D$43:$W$43</c15:sqref>
                  </c15:fullRef>
                </c:ext>
              </c:extLst>
              <c:f>('DPS Full MgSal'!$F$43,'DPS Full MgSal'!$J$43,'DPS Full MgSal'!$N$43,'DPS Full MgSal'!$R$43,'DPS Full MgSal'!$V$43)</c:f>
              <c:numCache>
                <c:formatCode>General</c:formatCode>
                <c:ptCount val="5"/>
                <c:pt idx="0">
                  <c:v>510.4</c:v>
                </c:pt>
                <c:pt idx="1">
                  <c:v>574.5</c:v>
                </c:pt>
                <c:pt idx="2">
                  <c:v>641</c:v>
                </c:pt>
                <c:pt idx="3">
                  <c:v>702.9</c:v>
                </c:pt>
                <c:pt idx="4">
                  <c:v>768.5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8C1-45DF-89AE-81451658551C}"/>
            </c:ext>
          </c:extLst>
        </c:ser>
        <c:ser>
          <c:idx val="42"/>
          <c:order val="43"/>
          <c:tx>
            <c:strRef>
              <c:f>'DPS Full MgSal'!$A$45</c:f>
              <c:strCache>
                <c:ptCount val="1"/>
                <c:pt idx="0">
                  <c:v>Eternatus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MgSal'!$D$44:$W$44</c15:sqref>
                  </c15:fullRef>
                </c:ext>
              </c:extLst>
              <c:f>('DPS Full MgSal'!$F$44,'DPS Full MgSal'!$J$44,'DPS Full MgSal'!$N$44,'DPS Full MgSal'!$R$44,'DPS Full MgSal'!$V$44)</c:f>
              <c:numCache>
                <c:formatCode>General</c:formatCode>
                <c:ptCount val="5"/>
                <c:pt idx="0">
                  <c:v>439.9</c:v>
                </c:pt>
                <c:pt idx="1">
                  <c:v>494.8</c:v>
                </c:pt>
                <c:pt idx="2">
                  <c:v>551.6</c:v>
                </c:pt>
                <c:pt idx="3">
                  <c:v>604.4</c:v>
                </c:pt>
                <c:pt idx="4">
                  <c:v>660.4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8C1-45DF-89AE-81451658551C}"/>
            </c:ext>
          </c:extLst>
        </c:ser>
        <c:ser>
          <c:idx val="43"/>
          <c:order val="44"/>
          <c:tx>
            <c:strRef>
              <c:f>'DPS Full MgSal'!$A$46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MgSal'!$F$1,'DPS Full MgSal'!$J$1,'DPS Full MgSal'!$N$1,'DPS Full MgSal'!$R$1,'DPS Full MgSal'!$V$1)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MgSal'!$D$45:$W$45</c15:sqref>
                  </c15:fullRef>
                </c:ext>
              </c:extLst>
              <c:f>('DPS Full MgSal'!$F$45,'DPS Full MgSal'!$J$45,'DPS Full MgSal'!$N$45,'DPS Full MgSal'!$R$45,'DPS Full MgSal'!$V$45)</c:f>
              <c:numCache>
                <c:formatCode>General</c:formatCode>
                <c:ptCount val="5"/>
                <c:pt idx="0">
                  <c:v>592.6</c:v>
                </c:pt>
                <c:pt idx="1">
                  <c:v>666.6</c:v>
                </c:pt>
                <c:pt idx="2">
                  <c:v>743.4</c:v>
                </c:pt>
                <c:pt idx="3">
                  <c:v>814.7</c:v>
                </c:pt>
                <c:pt idx="4">
                  <c:v>890.4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8C1-45DF-89AE-814516585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 MgSal'!$D$1:$W$1</c15:sqref>
                        </c15:fullRef>
                        <c15:formulaRef>
                          <c15:sqref>('DPS Full MgSal'!$F$1,'DPS Full MgSal'!$J$1,'DPS Full MgSal'!$N$1,'DPS Full MgSal'!$R$1,'DPS Full MgSal'!$V$1)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MgSal'!$D$1:$W$1</c15:sqref>
                        </c15:fullRef>
                        <c15:formulaRef>
                          <c15:sqref>('DPS Full MgSal'!$F$1,'DPS Full MgSal'!$J$1,'DPS Full MgSal'!$N$1,'DPS Full MgSal'!$R$1,'DPS Full MgSal'!$V$1)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C-58C1-45DF-89AE-81451658551C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/>
                </a:solidFill>
              </a:rPr>
              <a:t>Dragon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Average Scaled </a:t>
            </a:r>
            <a:r>
              <a:rPr lang="en-US" altLang="zh-CN" sz="1600" b="1" baseline="0">
                <a:solidFill>
                  <a:schemeClr val="accent1"/>
                </a:solidFill>
              </a:rPr>
              <a:t>Time</a:t>
            </a:r>
            <a:r>
              <a:rPr lang="zh-CN" altLang="en-US" sz="1600" b="1" baseline="0">
                <a:solidFill>
                  <a:schemeClr val="accent1"/>
                </a:solidFill>
              </a:rPr>
              <a:t> </a:t>
            </a:r>
            <a:r>
              <a:rPr lang="en-US" altLang="zh-CN" sz="1600" b="1" baseline="0">
                <a:solidFill>
                  <a:schemeClr val="accent1"/>
                </a:solidFill>
              </a:rPr>
              <a:t>to Win</a:t>
            </a:r>
            <a:r>
              <a:rPr lang="en-US" sz="1600" b="1" baseline="0">
                <a:solidFill>
                  <a:schemeClr val="accent1"/>
                </a:solidFill>
              </a:rPr>
              <a:t> (ASTTW)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1"/>
                </a:solidFill>
              </a:rPr>
              <a:t>Realistic Dodging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0"/>
          <c:order val="1"/>
          <c:tx>
            <c:strRef>
              <c:f>'DPS Full MgSal'!$A$2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MgSal'!$D$2:$W$2</c15:sqref>
                  </c15:fullRef>
                </c:ext>
              </c:extLst>
              <c:f>('DPS Full MgSal'!$G$2,'DPS Full MgSal'!$K$2,'DPS Full MgSal'!$O$2,'DPS Full MgSal'!$S$2,'DPS Full MgSal'!$W$2)</c:f>
              <c:numCache>
                <c:formatCode>General</c:formatCode>
                <c:ptCount val="5"/>
                <c:pt idx="0">
                  <c:v>3462</c:v>
                </c:pt>
                <c:pt idx="1">
                  <c:v>3750</c:v>
                </c:pt>
                <c:pt idx="2">
                  <c:v>4038</c:v>
                </c:pt>
                <c:pt idx="3">
                  <c:v>4298</c:v>
                </c:pt>
                <c:pt idx="4">
                  <c:v>4565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4-49F5-AA3D-AAE1635B66D5}"/>
            </c:ext>
          </c:extLst>
        </c:ser>
        <c:ser>
          <c:idx val="1"/>
          <c:order val="2"/>
          <c:tx>
            <c:strRef>
              <c:f>'DPS Full MgSal'!$A$3</c:f>
              <c:strCache>
                <c:ptCount val="1"/>
                <c:pt idx="0">
                  <c:v>Black Kyurem</c:v>
                </c:pt>
              </c:strCache>
            </c:strRef>
          </c:tx>
          <c:spPr>
            <a:ln w="28575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MgSal'!$D$3:$W$3</c15:sqref>
                  </c15:fullRef>
                </c:ext>
              </c:extLst>
              <c:f>('DPS Full MgSal'!$G$3,'DPS Full MgSal'!$K$3,'DPS Full MgSal'!$O$3,'DPS Full MgSal'!$S$3,'DPS Full MgSal'!$W$3)</c:f>
              <c:numCache>
                <c:formatCode>General</c:formatCode>
                <c:ptCount val="5"/>
                <c:pt idx="0">
                  <c:v>3947</c:v>
                </c:pt>
                <c:pt idx="1">
                  <c:v>4276</c:v>
                </c:pt>
                <c:pt idx="2">
                  <c:v>4605</c:v>
                </c:pt>
                <c:pt idx="3">
                  <c:v>4901</c:v>
                </c:pt>
                <c:pt idx="4">
                  <c:v>5206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84-49F5-AA3D-AAE1635B66D5}"/>
            </c:ext>
          </c:extLst>
        </c:ser>
        <c:ser>
          <c:idx val="2"/>
          <c:order val="3"/>
          <c:tx>
            <c:strRef>
              <c:f>'DPS Full MgSal'!$A$4</c:f>
              <c:strCache>
                <c:ptCount val="1"/>
                <c:pt idx="0">
                  <c:v>Mega Latios</c:v>
                </c:pt>
              </c:strCache>
            </c:strRef>
          </c:tx>
          <c:spPr>
            <a:ln w="1905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MgSal'!$D$4:$W$4</c15:sqref>
                  </c15:fullRef>
                </c:ext>
              </c:extLst>
              <c:f>('DPS Full MgSal'!$G$4,'DPS Full MgSal'!$K$4,'DPS Full MgSal'!$O$4,'DPS Full MgSal'!$S$4,'DPS Full MgSal'!$W$4)</c:f>
              <c:numCache>
                <c:formatCode>General</c:formatCode>
                <c:ptCount val="5"/>
                <c:pt idx="0">
                  <c:v>4292</c:v>
                </c:pt>
                <c:pt idx="1">
                  <c:v>4650</c:v>
                </c:pt>
                <c:pt idx="2">
                  <c:v>5007</c:v>
                </c:pt>
                <c:pt idx="3">
                  <c:v>5329</c:v>
                </c:pt>
                <c:pt idx="4">
                  <c:v>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84-49F5-AA3D-AAE1635B66D5}"/>
            </c:ext>
          </c:extLst>
        </c:ser>
        <c:ser>
          <c:idx val="3"/>
          <c:order val="4"/>
          <c:tx>
            <c:strRef>
              <c:f>'DPS Full MgSal'!$A$5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MgSal'!$D$5:$W$5</c15:sqref>
                  </c15:fullRef>
                </c:ext>
              </c:extLst>
              <c:f>('DPS Full MgSal'!$G$5,'DPS Full MgSal'!$K$5,'DPS Full MgSal'!$O$5,'DPS Full MgSal'!$S$5,'DPS Full MgSal'!$W$5)</c:f>
              <c:numCache>
                <c:formatCode>General</c:formatCode>
                <c:ptCount val="5"/>
                <c:pt idx="0">
                  <c:v>3421</c:v>
                </c:pt>
                <c:pt idx="1">
                  <c:v>3706</c:v>
                </c:pt>
                <c:pt idx="2">
                  <c:v>3991</c:v>
                </c:pt>
                <c:pt idx="3">
                  <c:v>4247</c:v>
                </c:pt>
                <c:pt idx="4">
                  <c:v>4512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84-49F5-AA3D-AAE1635B66D5}"/>
            </c:ext>
          </c:extLst>
        </c:ser>
        <c:ser>
          <c:idx val="4"/>
          <c:order val="5"/>
          <c:tx>
            <c:strRef>
              <c:f>'DPS Full MgSal'!$A$6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19050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MgSal'!$D$6:$W$6</c15:sqref>
                  </c15:fullRef>
                </c:ext>
              </c:extLst>
              <c:f>('DPS Full MgSal'!$G$6,'DPS Full MgSal'!$K$6,'DPS Full MgSal'!$O$6,'DPS Full MgSal'!$S$6,'DPS Full MgSal'!$W$6)</c:f>
              <c:numCache>
                <c:formatCode>General</c:formatCode>
                <c:ptCount val="5"/>
                <c:pt idx="0">
                  <c:v>3462</c:v>
                </c:pt>
                <c:pt idx="1">
                  <c:v>3750</c:v>
                </c:pt>
                <c:pt idx="2">
                  <c:v>4038</c:v>
                </c:pt>
                <c:pt idx="3">
                  <c:v>4298</c:v>
                </c:pt>
                <c:pt idx="4">
                  <c:v>4565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84-49F5-AA3D-AAE1635B66D5}"/>
            </c:ext>
          </c:extLst>
        </c:ser>
        <c:ser>
          <c:idx val="5"/>
          <c:order val="6"/>
          <c:tx>
            <c:strRef>
              <c:f>'DPS Full MgSal'!$A$7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MgSal'!$D$7:$W$7</c15:sqref>
                  </c15:fullRef>
                </c:ext>
              </c:extLst>
              <c:f>('DPS Full MgSal'!$G$7,'DPS Full MgSal'!$K$7,'DPS Full MgSal'!$O$7,'DPS Full MgSal'!$S$7,'DPS Full MgSal'!$W$7)</c:f>
              <c:numCache>
                <c:formatCode>General</c:formatCode>
                <c:ptCount val="5"/>
                <c:pt idx="0">
                  <c:v>3396</c:v>
                </c:pt>
                <c:pt idx="1">
                  <c:v>3679</c:v>
                </c:pt>
                <c:pt idx="2">
                  <c:v>3962</c:v>
                </c:pt>
                <c:pt idx="3">
                  <c:v>4216</c:v>
                </c:pt>
                <c:pt idx="4">
                  <c:v>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84-49F5-AA3D-AAE1635B66D5}"/>
            </c:ext>
          </c:extLst>
        </c:ser>
        <c:ser>
          <c:idx val="6"/>
          <c:order val="7"/>
          <c:tx>
            <c:strRef>
              <c:f>'DPS Full MgSal'!$A$8</c:f>
              <c:strCache>
                <c:ptCount val="1"/>
                <c:pt idx="0">
                  <c:v>Shadow 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MgSal'!$D$8:$W$8</c15:sqref>
                  </c15:fullRef>
                </c:ext>
              </c:extLst>
              <c:f>('DPS Full MgSal'!$G$8,'DPS Full MgSal'!$K$8,'DPS Full MgSal'!$O$8,'DPS Full MgSal'!$S$8,'DPS Full MgSal'!$W$8)</c:f>
              <c:numCache>
                <c:formatCode>General</c:formatCode>
                <c:ptCount val="5"/>
                <c:pt idx="0">
                  <c:v>3462</c:v>
                </c:pt>
                <c:pt idx="1">
                  <c:v>3750</c:v>
                </c:pt>
                <c:pt idx="2">
                  <c:v>4038</c:v>
                </c:pt>
                <c:pt idx="3">
                  <c:v>4298</c:v>
                </c:pt>
                <c:pt idx="4">
                  <c:v>4565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84-49F5-AA3D-AAE1635B66D5}"/>
            </c:ext>
          </c:extLst>
        </c:ser>
        <c:ser>
          <c:idx val="7"/>
          <c:order val="8"/>
          <c:tx>
            <c:strRef>
              <c:f>'DPS Full MgSal'!$A$9</c:f>
              <c:strCache>
                <c:ptCount val="1"/>
                <c:pt idx="0">
                  <c:v>Shadow Rayquaza</c:v>
                </c:pt>
              </c:strCache>
            </c:strRef>
          </c:tx>
          <c:spPr>
            <a:ln w="19050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MgSal'!$D$9:$W$9</c15:sqref>
                  </c15:fullRef>
                </c:ext>
              </c:extLst>
              <c:f>('DPS Full MgSal'!$G$9,'DPS Full MgSal'!$K$9,'DPS Full MgSal'!$O$9,'DPS Full MgSal'!$S$9,'DPS Full MgSal'!$W$9)</c:f>
              <c:numCache>
                <c:formatCode>General</c:formatCode>
                <c:ptCount val="5"/>
                <c:pt idx="0">
                  <c:v>3287</c:v>
                </c:pt>
                <c:pt idx="1">
                  <c:v>3561</c:v>
                </c:pt>
                <c:pt idx="2">
                  <c:v>3835</c:v>
                </c:pt>
                <c:pt idx="3">
                  <c:v>4081</c:v>
                </c:pt>
                <c:pt idx="4">
                  <c:v>4336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884-49F5-AA3D-AAE1635B66D5}"/>
            </c:ext>
          </c:extLst>
        </c:ser>
        <c:ser>
          <c:idx val="8"/>
          <c:order val="9"/>
          <c:tx>
            <c:strRef>
              <c:f>'DPS Full MgSal'!$A$10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19050" cap="rnd">
              <a:solidFill>
                <a:schemeClr val="accent5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MgSal'!$D$10:$W$10</c15:sqref>
                  </c15:fullRef>
                </c:ext>
              </c:extLst>
              <c:f>('DPS Full MgSal'!$G$10,'DPS Full MgSal'!$K$10,'DPS Full MgSal'!$O$10,'DPS Full MgSal'!$S$10,'DPS Full MgSal'!$W$10)</c:f>
              <c:numCache>
                <c:formatCode>General</c:formatCode>
                <c:ptCount val="5"/>
                <c:pt idx="0">
                  <c:v>3214</c:v>
                </c:pt>
                <c:pt idx="1">
                  <c:v>3481</c:v>
                </c:pt>
                <c:pt idx="2">
                  <c:v>3749</c:v>
                </c:pt>
                <c:pt idx="3">
                  <c:v>3990</c:v>
                </c:pt>
                <c:pt idx="4">
                  <c:v>4239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884-49F5-AA3D-AAE1635B66D5}"/>
            </c:ext>
          </c:extLst>
        </c:ser>
        <c:ser>
          <c:idx val="9"/>
          <c:order val="10"/>
          <c:tx>
            <c:strRef>
              <c:f>'DPS Full MgSal'!$A$11</c:f>
              <c:strCache>
                <c:ptCount val="1"/>
                <c:pt idx="0">
                  <c:v>Shadow 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MgSal'!$D$11:$W$11</c15:sqref>
                  </c15:fullRef>
                </c:ext>
              </c:extLst>
              <c:f>('DPS Full MgSal'!$G$11,'DPS Full MgSal'!$K$11,'DPS Full MgSal'!$O$11,'DPS Full MgSal'!$S$11,'DPS Full MgSal'!$W$11)</c:f>
              <c:numCache>
                <c:formatCode>General</c:formatCode>
                <c:ptCount val="5"/>
                <c:pt idx="0">
                  <c:v>3421</c:v>
                </c:pt>
                <c:pt idx="1">
                  <c:v>3706</c:v>
                </c:pt>
                <c:pt idx="2">
                  <c:v>3991</c:v>
                </c:pt>
                <c:pt idx="3">
                  <c:v>4247</c:v>
                </c:pt>
                <c:pt idx="4">
                  <c:v>4512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884-49F5-AA3D-AAE1635B66D5}"/>
            </c:ext>
          </c:extLst>
        </c:ser>
        <c:ser>
          <c:idx val="10"/>
          <c:order val="11"/>
          <c:tx>
            <c:strRef>
              <c:f>'DPS Full MgSal'!$A$12</c:f>
              <c:strCache>
                <c:ptCount val="1"/>
                <c:pt idx="0">
                  <c:v>Shadow Dragonite</c:v>
                </c:pt>
              </c:strCache>
            </c:strRef>
          </c:tx>
          <c:spPr>
            <a:ln w="19050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MgSal'!$D$12:$W$12</c15:sqref>
                  </c15:fullRef>
                </c:ext>
              </c:extLst>
              <c:f>('DPS Full MgSal'!$G$12,'DPS Full MgSal'!$K$12,'DPS Full MgSal'!$O$12,'DPS Full MgSal'!$S$12,'DPS Full MgSal'!$W$12)</c:f>
              <c:numCache>
                <c:formatCode>General</c:formatCode>
                <c:ptCount val="5"/>
                <c:pt idx="0">
                  <c:v>3251</c:v>
                </c:pt>
                <c:pt idx="1">
                  <c:v>3521</c:v>
                </c:pt>
                <c:pt idx="2">
                  <c:v>3792</c:v>
                </c:pt>
                <c:pt idx="3">
                  <c:v>4036</c:v>
                </c:pt>
                <c:pt idx="4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884-49F5-AA3D-AAE1635B66D5}"/>
            </c:ext>
          </c:extLst>
        </c:ser>
        <c:ser>
          <c:idx val="11"/>
          <c:order val="12"/>
          <c:tx>
            <c:strRef>
              <c:f>'DPS Full MgSal'!$A$13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12700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MgSal'!$D$13:$W$13</c15:sqref>
                  </c15:fullRef>
                </c:ext>
              </c:extLst>
              <c:f>('DPS Full MgSal'!$G$13,'DPS Full MgSal'!$K$13,'DPS Full MgSal'!$O$13,'DPS Full MgSal'!$S$13,'DPS Full MgSal'!$W$13)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884-49F5-AA3D-AAE1635B66D5}"/>
            </c:ext>
          </c:extLst>
        </c:ser>
        <c:ser>
          <c:idx val="12"/>
          <c:order val="13"/>
          <c:tx>
            <c:strRef>
              <c:f>'DPS Full MgSal'!$A$14</c:f>
              <c:strCache>
                <c:ptCount val="1"/>
                <c:pt idx="0">
                  <c:v>Necrozma (Ultra)</c:v>
                </c:pt>
              </c:strCache>
            </c:strRef>
          </c:tx>
          <c:spPr>
            <a:ln w="28575" cap="rnd">
              <a:solidFill>
                <a:srgbClr val="BF90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BF9000"/>
              </a:solidFill>
              <a:ln w="9525">
                <a:solidFill>
                  <a:srgbClr val="BF9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MgSal'!$D$14:$W$14</c15:sqref>
                  </c15:fullRef>
                </c:ext>
              </c:extLst>
              <c:f>('DPS Full MgSal'!$G$14,'DPS Full MgSal'!$K$14,'DPS Full MgSal'!$O$14,'DPS Full MgSal'!$S$14,'DPS Full MgSal'!$W$14)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884-49F5-AA3D-AAE1635B66D5}"/>
            </c:ext>
          </c:extLst>
        </c:ser>
        <c:ser>
          <c:idx val="13"/>
          <c:order val="14"/>
          <c:tx>
            <c:strRef>
              <c:f>'DPS Full MgSal'!$A$15</c:f>
              <c:strCache>
                <c:ptCount val="1"/>
                <c:pt idx="0">
                  <c:v>Shadow 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MgSal'!$D$15:$W$15</c15:sqref>
                  </c15:fullRef>
                </c:ext>
              </c:extLst>
              <c:f>('DPS Full MgSal'!$G$15,'DPS Full MgSal'!$K$15,'DPS Full MgSal'!$O$15,'DPS Full MgSal'!$S$15,'DPS Full MgSal'!$W$15)</c:f>
              <c:numCache>
                <c:formatCode>General</c:formatCode>
                <c:ptCount val="5"/>
                <c:pt idx="0">
                  <c:v>3268</c:v>
                </c:pt>
                <c:pt idx="1">
                  <c:v>3540</c:v>
                </c:pt>
                <c:pt idx="2">
                  <c:v>3812</c:v>
                </c:pt>
                <c:pt idx="3">
                  <c:v>4057</c:v>
                </c:pt>
                <c:pt idx="4">
                  <c:v>4310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884-49F5-AA3D-AAE1635B66D5}"/>
            </c:ext>
          </c:extLst>
        </c:ser>
        <c:ser>
          <c:idx val="14"/>
          <c:order val="15"/>
          <c:tx>
            <c:strRef>
              <c:f>'DPS Full MgSal'!$A$16</c:f>
              <c:strCache>
                <c:ptCount val="1"/>
                <c:pt idx="0">
                  <c:v>Mega Latias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MgSal'!$D$16:$W$16</c15:sqref>
                  </c15:fullRef>
                </c:ext>
              </c:extLst>
              <c:f>('DPS Full MgSal'!$G$16,'DPS Full MgSal'!$K$16,'DPS Full MgSal'!$O$16,'DPS Full MgSal'!$S$16,'DPS Full MgSal'!$W$16)</c:f>
              <c:numCache>
                <c:formatCode>General</c:formatCode>
                <c:ptCount val="5"/>
                <c:pt idx="0">
                  <c:v>4116</c:v>
                </c:pt>
                <c:pt idx="1">
                  <c:v>4459</c:v>
                </c:pt>
                <c:pt idx="2">
                  <c:v>4801</c:v>
                </c:pt>
                <c:pt idx="3">
                  <c:v>5110</c:v>
                </c:pt>
                <c:pt idx="4">
                  <c:v>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884-49F5-AA3D-AAE1635B66D5}"/>
            </c:ext>
          </c:extLst>
        </c:ser>
        <c:ser>
          <c:idx val="15"/>
          <c:order val="16"/>
          <c:tx>
            <c:strRef>
              <c:f>'DPS Full MgSal'!$A$17</c:f>
              <c:strCache>
                <c:ptCount val="1"/>
                <c:pt idx="0">
                  <c:v>Rayquaza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MgSal'!$D$17:$W$17</c15:sqref>
                  </c15:fullRef>
                </c:ext>
              </c:extLst>
              <c:f>('DPS Full MgSal'!$G$17,'DPS Full MgSal'!$K$17,'DPS Full MgSal'!$O$17,'DPS Full MgSal'!$S$17,'DPS Full MgSal'!$W$17)</c:f>
              <c:numCache>
                <c:formatCode>General</c:formatCode>
                <c:ptCount val="5"/>
                <c:pt idx="0">
                  <c:v>3287</c:v>
                </c:pt>
                <c:pt idx="1">
                  <c:v>3561</c:v>
                </c:pt>
                <c:pt idx="2">
                  <c:v>3835</c:v>
                </c:pt>
                <c:pt idx="3">
                  <c:v>4081</c:v>
                </c:pt>
                <c:pt idx="4">
                  <c:v>4336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884-49F5-AA3D-AAE1635B66D5}"/>
            </c:ext>
          </c:extLst>
        </c:ser>
        <c:ser>
          <c:idx val="16"/>
          <c:order val="17"/>
          <c:tx>
            <c:strRef>
              <c:f>'DPS Full MgSal'!$A$18</c:f>
              <c:strCache>
                <c:ptCount val="1"/>
                <c:pt idx="0">
                  <c:v>Garchomp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MgSal'!$D$18:$W$18</c15:sqref>
                  </c15:fullRef>
                </c:ext>
              </c:extLst>
              <c:f>('DPS Full MgSal'!$G$18,'DPS Full MgSal'!$K$18,'DPS Full MgSal'!$O$18,'DPS Full MgSal'!$S$18,'DPS Full MgSal'!$W$18)</c:f>
              <c:numCache>
                <c:formatCode>General</c:formatCode>
                <c:ptCount val="5"/>
                <c:pt idx="0">
                  <c:v>3396</c:v>
                </c:pt>
                <c:pt idx="1">
                  <c:v>3679</c:v>
                </c:pt>
                <c:pt idx="2">
                  <c:v>3962</c:v>
                </c:pt>
                <c:pt idx="3">
                  <c:v>4216</c:v>
                </c:pt>
                <c:pt idx="4">
                  <c:v>4479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884-49F5-AA3D-AAE1635B66D5}"/>
            </c:ext>
          </c:extLst>
        </c:ser>
        <c:ser>
          <c:idx val="17"/>
          <c:order val="18"/>
          <c:tx>
            <c:strRef>
              <c:f>'DPS Full MgSal'!$A$19</c:f>
              <c:strCache>
                <c:ptCount val="1"/>
                <c:pt idx="0">
                  <c:v>Zekrom</c:v>
                </c:pt>
              </c:strCache>
            </c:strRef>
          </c:tx>
          <c:spPr>
            <a:ln w="19050" cap="rnd">
              <a:solidFill>
                <a:schemeClr val="tx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MgSal'!$D$19:$W$19</c15:sqref>
                  </c15:fullRef>
                </c:ext>
              </c:extLst>
              <c:f>('DPS Full MgSal'!$G$19,'DPS Full MgSal'!$K$19,'DPS Full MgSal'!$O$19,'DPS Full MgSal'!$S$19,'DPS Full MgSal'!$W$19)</c:f>
              <c:numCache>
                <c:formatCode>General</c:formatCode>
                <c:ptCount val="5"/>
                <c:pt idx="0">
                  <c:v>3462</c:v>
                </c:pt>
                <c:pt idx="1">
                  <c:v>3750</c:v>
                </c:pt>
                <c:pt idx="2">
                  <c:v>4038</c:v>
                </c:pt>
                <c:pt idx="3">
                  <c:v>4298</c:v>
                </c:pt>
                <c:pt idx="4">
                  <c:v>4565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884-49F5-AA3D-AAE1635B66D5}"/>
            </c:ext>
          </c:extLst>
        </c:ser>
        <c:ser>
          <c:idx val="18"/>
          <c:order val="19"/>
          <c:tx>
            <c:strRef>
              <c:f>'DPS Full MgSal'!$A$20</c:f>
              <c:strCache>
                <c:ptCount val="1"/>
                <c:pt idx="0">
                  <c:v>Palkia</c:v>
                </c:pt>
              </c:strCache>
            </c:strRef>
          </c:tx>
          <c:spPr>
            <a:ln w="19050" cap="rnd">
              <a:solidFill>
                <a:srgbClr val="DE5FF7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MgSal'!$D$20:$W$20</c15:sqref>
                  </c15:fullRef>
                </c:ext>
              </c:extLst>
              <c:f>('DPS Full MgSal'!$G$20,'DPS Full MgSal'!$K$20,'DPS Full MgSal'!$O$20,'DPS Full MgSal'!$S$20,'DPS Full MgSal'!$W$20)</c:f>
              <c:numCache>
                <c:formatCode>General</c:formatCode>
                <c:ptCount val="5"/>
                <c:pt idx="0">
                  <c:v>3421</c:v>
                </c:pt>
                <c:pt idx="1">
                  <c:v>3706</c:v>
                </c:pt>
                <c:pt idx="2">
                  <c:v>3991</c:v>
                </c:pt>
                <c:pt idx="3">
                  <c:v>4247</c:v>
                </c:pt>
                <c:pt idx="4">
                  <c:v>4512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884-49F5-AA3D-AAE1635B66D5}"/>
            </c:ext>
          </c:extLst>
        </c:ser>
        <c:ser>
          <c:idx val="19"/>
          <c:order val="20"/>
          <c:tx>
            <c:strRef>
              <c:f>'DPS Full MgSal'!$A$21</c:f>
              <c:strCache>
                <c:ptCount val="1"/>
                <c:pt idx="0">
                  <c:v>Salamence</c:v>
                </c:pt>
              </c:strCache>
            </c:strRef>
          </c:tx>
          <c:spPr>
            <a:ln w="28575" cap="rnd">
              <a:solidFill>
                <a:schemeClr val="accent5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MgSal'!$D$21:$W$21</c15:sqref>
                  </c15:fullRef>
                </c:ext>
              </c:extLst>
              <c:f>('DPS Full MgSal'!$G$21,'DPS Full MgSal'!$K$21,'DPS Full MgSal'!$O$21,'DPS Full MgSal'!$S$21,'DPS Full MgSal'!$W$21)</c:f>
              <c:numCache>
                <c:formatCode>General</c:formatCode>
                <c:ptCount val="5"/>
                <c:pt idx="0">
                  <c:v>3214</c:v>
                </c:pt>
                <c:pt idx="1">
                  <c:v>3481</c:v>
                </c:pt>
                <c:pt idx="2">
                  <c:v>3749</c:v>
                </c:pt>
                <c:pt idx="3">
                  <c:v>3990</c:v>
                </c:pt>
                <c:pt idx="4">
                  <c:v>4239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884-49F5-AA3D-AAE1635B66D5}"/>
            </c:ext>
          </c:extLst>
        </c:ser>
        <c:ser>
          <c:idx val="20"/>
          <c:order val="21"/>
          <c:tx>
            <c:strRef>
              <c:f>'DPS Full MgSal'!$A$22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MgSal'!$D$22:$W$22</c15:sqref>
                  </c15:fullRef>
                </c:ext>
              </c:extLst>
              <c:f>('DPS Full MgSal'!$G$22,'DPS Full MgSal'!$K$22,'DPS Full MgSal'!$O$22,'DPS Full MgSal'!$S$22,'DPS Full MgSal'!$W$22)</c:f>
              <c:numCache>
                <c:formatCode>General</c:formatCode>
                <c:ptCount val="5"/>
                <c:pt idx="0">
                  <c:v>3462</c:v>
                </c:pt>
                <c:pt idx="1">
                  <c:v>3750</c:v>
                </c:pt>
                <c:pt idx="2">
                  <c:v>4038</c:v>
                </c:pt>
                <c:pt idx="3">
                  <c:v>4298</c:v>
                </c:pt>
                <c:pt idx="4">
                  <c:v>4565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884-49F5-AA3D-AAE1635B66D5}"/>
            </c:ext>
          </c:extLst>
        </c:ser>
        <c:ser>
          <c:idx val="21"/>
          <c:order val="22"/>
          <c:tx>
            <c:strRef>
              <c:f>'DPS Full MgSal'!$A$23</c:f>
              <c:strCache>
                <c:ptCount val="1"/>
                <c:pt idx="0">
                  <c:v>Dragonite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MgSal'!$D$23:$W$23</c15:sqref>
                  </c15:fullRef>
                </c:ext>
              </c:extLst>
              <c:f>('DPS Full MgSal'!$G$23,'DPS Full MgSal'!$K$23,'DPS Full MgSal'!$O$23,'DPS Full MgSal'!$S$23,'DPS Full MgSal'!$W$23)</c:f>
              <c:numCache>
                <c:formatCode>General</c:formatCode>
                <c:ptCount val="5"/>
                <c:pt idx="0">
                  <c:v>3251</c:v>
                </c:pt>
                <c:pt idx="1">
                  <c:v>3521</c:v>
                </c:pt>
                <c:pt idx="2">
                  <c:v>3792</c:v>
                </c:pt>
                <c:pt idx="3">
                  <c:v>4036</c:v>
                </c:pt>
                <c:pt idx="4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884-49F5-AA3D-AAE1635B66D5}"/>
            </c:ext>
          </c:extLst>
        </c:ser>
        <c:ser>
          <c:idx val="22"/>
          <c:order val="23"/>
          <c:tx>
            <c:strRef>
              <c:f>'DPS Full MgSal'!$A$24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MgSal'!$D$24:$W$24</c15:sqref>
                  </c15:fullRef>
                </c:ext>
              </c:extLst>
              <c:f>('DPS Full MgSal'!$G$24,'DPS Full MgSal'!$K$24,'DPS Full MgSal'!$O$24,'DPS Full MgSal'!$S$24,'DPS Full MgSal'!$W$24)</c:f>
              <c:numCache>
                <c:formatCode>General</c:formatCode>
                <c:ptCount val="5"/>
                <c:pt idx="0">
                  <c:v>3009</c:v>
                </c:pt>
                <c:pt idx="1">
                  <c:v>3259</c:v>
                </c:pt>
                <c:pt idx="2">
                  <c:v>3510</c:v>
                </c:pt>
                <c:pt idx="3">
                  <c:v>3736</c:v>
                </c:pt>
                <c:pt idx="4">
                  <c:v>3968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884-49F5-AA3D-AAE1635B66D5}"/>
            </c:ext>
          </c:extLst>
        </c:ser>
        <c:ser>
          <c:idx val="23"/>
          <c:order val="24"/>
          <c:tx>
            <c:strRef>
              <c:f>'DPS Full MgSal'!$A$25</c:f>
              <c:strCache>
                <c:ptCount val="1"/>
                <c:pt idx="0">
                  <c:v>Haxorus</c:v>
                </c:pt>
              </c:strCache>
            </c:strRef>
          </c:tx>
          <c:spPr>
            <a:ln w="12700" cap="rnd">
              <a:solidFill>
                <a:srgbClr val="CCCC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MgSal'!$D$25:$W$25</c15:sqref>
                  </c15:fullRef>
                </c:ext>
              </c:extLst>
              <c:f>('DPS Full MgSal'!$G$25,'DPS Full MgSal'!$K$25,'DPS Full MgSal'!$O$25,'DPS Full MgSal'!$S$25,'DPS Full MgSal'!$W$25)</c:f>
              <c:numCache>
                <c:formatCode>General</c:formatCode>
                <c:ptCount val="5"/>
                <c:pt idx="0">
                  <c:v>3080</c:v>
                </c:pt>
                <c:pt idx="1">
                  <c:v>3336</c:v>
                </c:pt>
                <c:pt idx="2">
                  <c:v>3593</c:v>
                </c:pt>
                <c:pt idx="3">
                  <c:v>3824</c:v>
                </c:pt>
                <c:pt idx="4">
                  <c:v>4062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884-49F5-AA3D-AAE1635B66D5}"/>
            </c:ext>
          </c:extLst>
        </c:ser>
        <c:ser>
          <c:idx val="24"/>
          <c:order val="25"/>
          <c:tx>
            <c:strRef>
              <c:f>'DPS Full MgSal'!$A$26</c:f>
              <c:strCache>
                <c:ptCount val="1"/>
                <c:pt idx="0">
                  <c:v>Reshiram</c:v>
                </c:pt>
              </c:strCache>
            </c:strRef>
          </c:tx>
          <c:spPr>
            <a:ln w="127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MgSal'!$D$26:$W$26</c15:sqref>
                  </c15:fullRef>
                </c:ext>
              </c:extLst>
              <c:f>('DPS Full MgSal'!$G$26,'DPS Full MgSal'!$K$26,'DPS Full MgSal'!$O$26,'DPS Full MgSal'!$S$26,'DPS Full MgSal'!$W$26)</c:f>
              <c:numCache>
                <c:formatCode>General</c:formatCode>
                <c:ptCount val="5"/>
                <c:pt idx="0">
                  <c:v>3462</c:v>
                </c:pt>
                <c:pt idx="1">
                  <c:v>3750</c:v>
                </c:pt>
                <c:pt idx="2">
                  <c:v>4038</c:v>
                </c:pt>
                <c:pt idx="3">
                  <c:v>4298</c:v>
                </c:pt>
                <c:pt idx="4">
                  <c:v>4565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884-49F5-AA3D-AAE1635B66D5}"/>
            </c:ext>
          </c:extLst>
        </c:ser>
        <c:ser>
          <c:idx val="25"/>
          <c:order val="26"/>
          <c:tx>
            <c:strRef>
              <c:f>'DPS Full MgSal'!$A$27</c:f>
              <c:strCache>
                <c:ptCount val="1"/>
                <c:pt idx="0">
                  <c:v>Mega Charizard X</c:v>
                </c:pt>
              </c:strCache>
            </c:strRef>
          </c:tx>
          <c:spPr>
            <a:ln w="12700" cap="rnd">
              <a:solidFill>
                <a:schemeClr val="tx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MgSal'!$D$27:$W$27</c15:sqref>
                  </c15:fullRef>
                </c:ext>
              </c:extLst>
              <c:f>('DPS Full MgSal'!$G$27,'DPS Full MgSal'!$K$27,'DPS Full MgSal'!$O$27,'DPS Full MgSal'!$S$27,'DPS Full MgSal'!$W$27)</c:f>
              <c:numCache>
                <c:formatCode>General</c:formatCode>
                <c:ptCount val="5"/>
                <c:pt idx="0">
                  <c:v>3300</c:v>
                </c:pt>
                <c:pt idx="1">
                  <c:v>3575</c:v>
                </c:pt>
                <c:pt idx="2">
                  <c:v>3850</c:v>
                </c:pt>
                <c:pt idx="3">
                  <c:v>4098</c:v>
                </c:pt>
                <c:pt idx="4">
                  <c:v>4353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884-49F5-AA3D-AAE1635B66D5}"/>
            </c:ext>
          </c:extLst>
        </c:ser>
        <c:ser>
          <c:idx val="26"/>
          <c:order val="27"/>
          <c:tx>
            <c:strRef>
              <c:f>'DPS Full MgSal'!$A$28</c:f>
              <c:strCache>
                <c:ptCount val="1"/>
                <c:pt idx="0">
                  <c:v>Latios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MgSal'!$D$28:$W$28</c15:sqref>
                  </c15:fullRef>
                </c:ext>
              </c:extLst>
              <c:f>('DPS Full MgSal'!$G$28,'DPS Full MgSal'!$K$28,'DPS Full MgSal'!$O$28,'DPS Full MgSal'!$S$28,'DPS Full MgSal'!$W$28)</c:f>
              <c:numCache>
                <c:formatCode>General</c:formatCode>
                <c:ptCount val="5"/>
                <c:pt idx="0">
                  <c:v>3268</c:v>
                </c:pt>
                <c:pt idx="1">
                  <c:v>3540</c:v>
                </c:pt>
                <c:pt idx="2">
                  <c:v>3812</c:v>
                </c:pt>
                <c:pt idx="3">
                  <c:v>4057</c:v>
                </c:pt>
                <c:pt idx="4">
                  <c:v>4310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884-49F5-AA3D-AAE1635B66D5}"/>
            </c:ext>
          </c:extLst>
        </c:ser>
        <c:ser>
          <c:idx val="27"/>
          <c:order val="28"/>
          <c:tx>
            <c:strRef>
              <c:f>'DPS Full MgSal'!$A$29</c:f>
              <c:strCache>
                <c:ptCount val="1"/>
                <c:pt idx="0">
                  <c:v>Kyurem</c:v>
                </c:pt>
              </c:strCache>
            </c:strRef>
          </c:tx>
          <c:spPr>
            <a:ln w="12700" cap="rnd">
              <a:solidFill>
                <a:schemeClr val="accent3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MgSal'!$D$29:$W$29</c15:sqref>
                  </c15:fullRef>
                </c:ext>
              </c:extLst>
              <c:f>('DPS Full MgSal'!$G$29,'DPS Full MgSal'!$K$29,'DPS Full MgSal'!$O$29,'DPS Full MgSal'!$S$29,'DPS Full MgSal'!$W$29)</c:f>
              <c:numCache>
                <c:formatCode>General</c:formatCode>
                <c:ptCount val="5"/>
                <c:pt idx="0">
                  <c:v>3064</c:v>
                </c:pt>
                <c:pt idx="1">
                  <c:v>3319</c:v>
                </c:pt>
                <c:pt idx="2">
                  <c:v>3575</c:v>
                </c:pt>
                <c:pt idx="3">
                  <c:v>3804</c:v>
                </c:pt>
                <c:pt idx="4">
                  <c:v>4041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884-49F5-AA3D-AAE1635B66D5}"/>
            </c:ext>
          </c:extLst>
        </c:ser>
        <c:ser>
          <c:idx val="28"/>
          <c:order val="29"/>
          <c:tx>
            <c:strRef>
              <c:f>'DPS Full MgSal'!$A$30</c:f>
              <c:strCache>
                <c:ptCount val="1"/>
                <c:pt idx="0">
                  <c:v>Shadow Alolan Exeggutor</c:v>
                </c:pt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MgSal'!$D$30:$W$30</c15:sqref>
                  </c15:fullRef>
                </c:ext>
              </c:extLst>
              <c:f>('DPS Full MgSal'!$G$30,'DPS Full MgSal'!$K$30,'DPS Full MgSal'!$O$30,'DPS Full MgSal'!$S$30,'DPS Full MgSal'!$W$30)</c:f>
              <c:numCache>
                <c:formatCode>General</c:formatCode>
                <c:ptCount val="5"/>
                <c:pt idx="0">
                  <c:v>2584</c:v>
                </c:pt>
                <c:pt idx="1">
                  <c:v>2799</c:v>
                </c:pt>
                <c:pt idx="2">
                  <c:v>3014</c:v>
                </c:pt>
                <c:pt idx="3">
                  <c:v>3208</c:v>
                </c:pt>
                <c:pt idx="4">
                  <c:v>3407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884-49F5-AA3D-AAE1635B66D5}"/>
            </c:ext>
          </c:extLst>
        </c:ser>
        <c:ser>
          <c:idx val="29"/>
          <c:order val="30"/>
          <c:tx>
            <c:strRef>
              <c:f>'DPS Full MgSal'!$A$31</c:f>
              <c:strCache>
                <c:ptCount val="1"/>
                <c:pt idx="0">
                  <c:v>Hydreigon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MgSal'!$D$31:$W$31</c15:sqref>
                  </c15:fullRef>
                </c:ext>
              </c:extLst>
              <c:f>('DPS Full MgSal'!$G$31,'DPS Full MgSal'!$K$31,'DPS Full MgSal'!$O$31,'DPS Full MgSal'!$S$31,'DPS Full MgSal'!$W$31)</c:f>
              <c:numCache>
                <c:formatCode>General</c:formatCode>
                <c:ptCount val="5"/>
                <c:pt idx="0">
                  <c:v>3107</c:v>
                </c:pt>
                <c:pt idx="1">
                  <c:v>3366</c:v>
                </c:pt>
                <c:pt idx="2">
                  <c:v>3625</c:v>
                </c:pt>
                <c:pt idx="3">
                  <c:v>3858</c:v>
                </c:pt>
                <c:pt idx="4">
                  <c:v>4098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884-49F5-AA3D-AAE1635B66D5}"/>
            </c:ext>
          </c:extLst>
        </c:ser>
        <c:ser>
          <c:idx val="30"/>
          <c:order val="31"/>
          <c:tx>
            <c:strRef>
              <c:f>'DPS Full MgSal'!$A$32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MgSal'!$D$32:$W$32</c15:sqref>
                  </c15:fullRef>
                </c:ext>
              </c:extLst>
              <c:f>('DPS Full MgSal'!$G$32,'DPS Full MgSal'!$K$32,'DPS Full MgSal'!$O$32,'DPS Full MgSal'!$S$32,'DPS Full MgSal'!$W$32)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884-49F5-AA3D-AAE1635B66D5}"/>
            </c:ext>
          </c:extLst>
        </c:ser>
        <c:ser>
          <c:idx val="31"/>
          <c:order val="32"/>
          <c:tx>
            <c:strRef>
              <c:f>'DPS Full MgSal'!$A$33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MgSal'!$D$33:$W$33</c15:sqref>
                  </c15:fullRef>
                </c:ext>
              </c:extLst>
              <c:f>('DPS Full MgSal'!$G$33,'DPS Full MgSal'!$K$33,'DPS Full MgSal'!$O$33,'DPS Full MgSal'!$S$33,'DPS Full MgSal'!$W$33)</c:f>
              <c:numCache>
                <c:formatCode>General</c:formatCode>
                <c:ptCount val="5"/>
                <c:pt idx="0">
                  <c:v>3009</c:v>
                </c:pt>
                <c:pt idx="1">
                  <c:v>3259</c:v>
                </c:pt>
                <c:pt idx="2">
                  <c:v>3510</c:v>
                </c:pt>
                <c:pt idx="3">
                  <c:v>3736</c:v>
                </c:pt>
                <c:pt idx="4">
                  <c:v>3968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884-49F5-AA3D-AAE1635B66D5}"/>
            </c:ext>
          </c:extLst>
        </c:ser>
        <c:ser>
          <c:idx val="32"/>
          <c:order val="33"/>
          <c:tx>
            <c:strRef>
              <c:f>'DPS Full MgSal'!$A$34</c:f>
              <c:strCache>
                <c:ptCount val="1"/>
                <c:pt idx="0">
                  <c:v>Giratina (Origin Forme)</c:v>
                </c:pt>
              </c:strCache>
            </c:strRef>
          </c:tx>
          <c:spPr>
            <a:ln w="952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MgSal'!$D$34:$W$34</c15:sqref>
                  </c15:fullRef>
                </c:ext>
              </c:extLst>
              <c:f>('DPS Full MgSal'!$G$34,'DPS Full MgSal'!$K$34,'DPS Full MgSal'!$O$34,'DPS Full MgSal'!$S$34,'DPS Full MgSal'!$W$34)</c:f>
              <c:numCache>
                <c:formatCode>General</c:formatCode>
                <c:ptCount val="5"/>
                <c:pt idx="0">
                  <c:v>3157</c:v>
                </c:pt>
                <c:pt idx="1">
                  <c:v>3420</c:v>
                </c:pt>
                <c:pt idx="2">
                  <c:v>3683</c:v>
                </c:pt>
                <c:pt idx="3">
                  <c:v>3920</c:v>
                </c:pt>
                <c:pt idx="4">
                  <c:v>4164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884-49F5-AA3D-AAE1635B66D5}"/>
            </c:ext>
          </c:extLst>
        </c:ser>
        <c:ser>
          <c:idx val="33"/>
          <c:order val="34"/>
          <c:tx>
            <c:strRef>
              <c:f>'DPS Full MgSal'!$A$35</c:f>
              <c:strCache>
                <c:ptCount val="1"/>
                <c:pt idx="0">
                  <c:v>Mega Rayquaza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MgSal'!$D$35:$W$35</c15:sqref>
                  </c15:fullRef>
                </c:ext>
              </c:extLst>
              <c:f>('DPS Full MgSal'!$G$35,'DPS Full MgSal'!$K$35,'DPS Full MgSal'!$O$35,'DPS Full MgSal'!$S$35,'DPS Full MgSal'!$W$35)</c:f>
              <c:numCache>
                <c:formatCode>General</c:formatCode>
                <c:ptCount val="5"/>
                <c:pt idx="0">
                  <c:v>4343</c:v>
                </c:pt>
                <c:pt idx="1">
                  <c:v>4705</c:v>
                </c:pt>
                <c:pt idx="2">
                  <c:v>5066</c:v>
                </c:pt>
                <c:pt idx="3">
                  <c:v>5392</c:v>
                </c:pt>
                <c:pt idx="4">
                  <c:v>5728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884-49F5-AA3D-AAE1635B66D5}"/>
            </c:ext>
          </c:extLst>
        </c:ser>
        <c:ser>
          <c:idx val="34"/>
          <c:order val="35"/>
          <c:tx>
            <c:strRef>
              <c:f>'DPS Full MgSal'!$A$36</c:f>
              <c:strCache>
                <c:ptCount val="1"/>
                <c:pt idx="0">
                  <c:v>Mega Garchomp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MgSal'!$D$36:$W$36</c15:sqref>
                  </c15:fullRef>
                </c:ext>
              </c:extLst>
              <c:f>('DPS Full MgSal'!$G$36,'DPS Full MgSal'!$K$36,'DPS Full MgSal'!$O$36,'DPS Full MgSal'!$S$36,'DPS Full MgSal'!$W$36)</c:f>
              <c:numCache>
                <c:formatCode>General</c:formatCode>
                <c:ptCount val="5"/>
                <c:pt idx="0">
                  <c:v>4650</c:v>
                </c:pt>
                <c:pt idx="1">
                  <c:v>5037</c:v>
                </c:pt>
                <c:pt idx="2">
                  <c:v>5424</c:v>
                </c:pt>
                <c:pt idx="3">
                  <c:v>5773</c:v>
                </c:pt>
                <c:pt idx="4">
                  <c:v>6132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884-49F5-AA3D-AAE1635B66D5}"/>
            </c:ext>
          </c:extLst>
        </c:ser>
        <c:ser>
          <c:idx val="35"/>
          <c:order val="36"/>
          <c:tx>
            <c:strRef>
              <c:f>'DPS Full MgSal'!$A$37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MgSal'!$D$37:$W$37</c15:sqref>
                  </c15:fullRef>
                </c:ext>
              </c:extLst>
              <c:f>('DPS Full MgSal'!$G$37,'DPS Full MgSal'!$K$37,'DPS Full MgSal'!$O$37,'DPS Full MgSal'!$S$37,'DPS Full MgSal'!$W$37)</c:f>
              <c:numCache>
                <c:formatCode>General</c:formatCode>
                <c:ptCount val="5"/>
                <c:pt idx="0">
                  <c:v>4292</c:v>
                </c:pt>
                <c:pt idx="1">
                  <c:v>4650</c:v>
                </c:pt>
                <c:pt idx="2">
                  <c:v>5007</c:v>
                </c:pt>
                <c:pt idx="3">
                  <c:v>5329</c:v>
                </c:pt>
                <c:pt idx="4">
                  <c:v>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884-49F5-AA3D-AAE1635B66D5}"/>
            </c:ext>
          </c:extLst>
        </c:ser>
        <c:ser>
          <c:idx val="36"/>
          <c:order val="37"/>
          <c:tx>
            <c:strRef>
              <c:f>'DPS Full MgSal'!$A$38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MgSal'!$D$38:$W$38</c15:sqref>
                  </c15:fullRef>
                </c:ext>
              </c:extLst>
              <c:f>('DPS Full MgSal'!$G$38,'DPS Full MgSal'!$K$38,'DPS Full MgSal'!$O$38,'DPS Full MgSal'!$S$38,'DPS Full MgSal'!$W$38)</c:f>
              <c:numCache>
                <c:formatCode>General</c:formatCode>
                <c:ptCount val="5"/>
                <c:pt idx="0">
                  <c:v>4313</c:v>
                </c:pt>
                <c:pt idx="1">
                  <c:v>4672</c:v>
                </c:pt>
                <c:pt idx="2">
                  <c:v>5031</c:v>
                </c:pt>
                <c:pt idx="3">
                  <c:v>5355</c:v>
                </c:pt>
                <c:pt idx="4">
                  <c:v>5688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884-49F5-AA3D-AAE1635B66D5}"/>
            </c:ext>
          </c:extLst>
        </c:ser>
        <c:ser>
          <c:idx val="37"/>
          <c:order val="38"/>
          <c:tx>
            <c:strRef>
              <c:f>'DPS Full MgSal'!$A$39</c:f>
              <c:strCache>
                <c:ptCount val="1"/>
                <c:pt idx="0">
                  <c:v>Mega Salamence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MgSal'!$D$39:$W$39</c15:sqref>
                  </c15:fullRef>
                </c:ext>
              </c:extLst>
              <c:f>('DPS Full MgSal'!$G$39,'DPS Full MgSal'!$K$39,'DPS Full MgSal'!$O$39,'DPS Full MgSal'!$S$39,'DPS Full MgSal'!$W$39)</c:f>
              <c:numCache>
                <c:formatCode>General</c:formatCode>
                <c:ptCount val="5"/>
                <c:pt idx="0">
                  <c:v>4313</c:v>
                </c:pt>
                <c:pt idx="1">
                  <c:v>4672</c:v>
                </c:pt>
                <c:pt idx="2">
                  <c:v>5031</c:v>
                </c:pt>
                <c:pt idx="3">
                  <c:v>5355</c:v>
                </c:pt>
                <c:pt idx="4">
                  <c:v>5688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884-49F5-AA3D-AAE1635B66D5}"/>
            </c:ext>
          </c:extLst>
        </c:ser>
        <c:ser>
          <c:idx val="38"/>
          <c:order val="39"/>
          <c:tx>
            <c:strRef>
              <c:f>'DPS Full MgSal'!$A$40</c:f>
              <c:strCache>
                <c:ptCount val="1"/>
                <c:pt idx="0">
                  <c:v>Shadow Haxorus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MgSal'!$D$40:$W$40</c15:sqref>
                  </c15:fullRef>
                </c:ext>
              </c:extLst>
              <c:f>('DPS Full MgSal'!$G$40,'DPS Full MgSal'!$K$40,'DPS Full MgSal'!$O$40,'DPS Full MgSal'!$S$40,'DPS Full MgSal'!$W$40)</c:f>
              <c:numCache>
                <c:formatCode>General</c:formatCode>
                <c:ptCount val="5"/>
                <c:pt idx="0">
                  <c:v>3080</c:v>
                </c:pt>
                <c:pt idx="1">
                  <c:v>3336</c:v>
                </c:pt>
                <c:pt idx="2">
                  <c:v>3593</c:v>
                </c:pt>
                <c:pt idx="3">
                  <c:v>3824</c:v>
                </c:pt>
                <c:pt idx="4">
                  <c:v>4062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884-49F5-AA3D-AAE1635B66D5}"/>
            </c:ext>
          </c:extLst>
        </c:ser>
        <c:ser>
          <c:idx val="39"/>
          <c:order val="40"/>
          <c:tx>
            <c:strRef>
              <c:f>'DPS Full MgSal'!$A$41</c:f>
              <c:strCache>
                <c:ptCount val="1"/>
                <c:pt idx="0">
                  <c:v>Shadow Reshiram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MgSal'!$D$41:$W$41</c15:sqref>
                  </c15:fullRef>
                </c:ext>
              </c:extLst>
              <c:f>('DPS Full MgSal'!$G$41,'DPS Full MgSal'!$K$41,'DPS Full MgSal'!$O$41,'DPS Full MgSal'!$S$41,'DPS Full MgSal'!$W$41)</c:f>
              <c:numCache>
                <c:formatCode>General</c:formatCode>
                <c:ptCount val="5"/>
                <c:pt idx="0">
                  <c:v>3462</c:v>
                </c:pt>
                <c:pt idx="1">
                  <c:v>3750</c:v>
                </c:pt>
                <c:pt idx="2">
                  <c:v>4038</c:v>
                </c:pt>
                <c:pt idx="3">
                  <c:v>4298</c:v>
                </c:pt>
                <c:pt idx="4">
                  <c:v>4565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884-49F5-AA3D-AAE1635B66D5}"/>
            </c:ext>
          </c:extLst>
        </c:ser>
        <c:ser>
          <c:idx val="40"/>
          <c:order val="41"/>
          <c:tx>
            <c:strRef>
              <c:f>'DPS Full MgSal'!$A$43</c:f>
              <c:strCache>
                <c:ptCount val="1"/>
                <c:pt idx="0">
                  <c:v>Mega Ampharos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MgSal'!$D$42:$W$42</c15:sqref>
                  </c15:fullRef>
                </c:ext>
              </c:extLst>
              <c:f>('DPS Full MgSal'!$G$42,'DPS Full MgSal'!$K$42,'DPS Full MgSal'!$O$42,'DPS Full MgSal'!$S$42,'DPS Full MgSal'!$W$42)</c:f>
              <c:numCache>
                <c:formatCode>General</c:formatCode>
                <c:ptCount val="5"/>
                <c:pt idx="0">
                  <c:v>3080</c:v>
                </c:pt>
                <c:pt idx="1">
                  <c:v>3336</c:v>
                </c:pt>
                <c:pt idx="2">
                  <c:v>3593</c:v>
                </c:pt>
                <c:pt idx="3">
                  <c:v>3824</c:v>
                </c:pt>
                <c:pt idx="4">
                  <c:v>4062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884-49F5-AA3D-AAE1635B66D5}"/>
            </c:ext>
          </c:extLst>
        </c:ser>
        <c:ser>
          <c:idx val="41"/>
          <c:order val="42"/>
          <c:tx>
            <c:strRef>
              <c:f>'DPS Full MgSal'!$A$44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MgSal'!$D$43:$W$43</c15:sqref>
                  </c15:fullRef>
                </c:ext>
              </c:extLst>
              <c:f>('DPS Full MgSal'!$G$43,'DPS Full MgSal'!$K$43,'DPS Full MgSal'!$O$43,'DPS Full MgSal'!$S$43,'DPS Full MgSal'!$W$43)</c:f>
              <c:numCache>
                <c:formatCode>General</c:formatCode>
                <c:ptCount val="5"/>
                <c:pt idx="0">
                  <c:v>3639</c:v>
                </c:pt>
                <c:pt idx="1">
                  <c:v>3942</c:v>
                </c:pt>
                <c:pt idx="2">
                  <c:v>4245</c:v>
                </c:pt>
                <c:pt idx="3">
                  <c:v>4518</c:v>
                </c:pt>
                <c:pt idx="4">
                  <c:v>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884-49F5-AA3D-AAE1635B66D5}"/>
            </c:ext>
          </c:extLst>
        </c:ser>
        <c:ser>
          <c:idx val="42"/>
          <c:order val="43"/>
          <c:tx>
            <c:strRef>
              <c:f>'DPS Full MgSal'!$A$45</c:f>
              <c:strCache>
                <c:ptCount val="1"/>
                <c:pt idx="0">
                  <c:v>Eternatus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MgSal'!$D$44:$W$44</c15:sqref>
                  </c15:fullRef>
                </c:ext>
              </c:extLst>
              <c:f>('DPS Full MgSal'!$G$44,'DPS Full MgSal'!$K$44,'DPS Full MgSal'!$O$44,'DPS Full MgSal'!$S$44,'DPS Full MgSal'!$W$44)</c:f>
              <c:numCache>
                <c:formatCode>General</c:formatCode>
                <c:ptCount val="5"/>
                <c:pt idx="0">
                  <c:v>3268</c:v>
                </c:pt>
                <c:pt idx="1">
                  <c:v>3540</c:v>
                </c:pt>
                <c:pt idx="2">
                  <c:v>3812</c:v>
                </c:pt>
                <c:pt idx="3">
                  <c:v>4057</c:v>
                </c:pt>
                <c:pt idx="4">
                  <c:v>4310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884-49F5-AA3D-AAE1635B66D5}"/>
            </c:ext>
          </c:extLst>
        </c:ser>
        <c:ser>
          <c:idx val="43"/>
          <c:order val="44"/>
          <c:tx>
            <c:strRef>
              <c:f>'DPS Full MgSal'!$A$46</c:f>
              <c:strCache>
                <c:ptCount val="1"/>
                <c:pt idx="0">
                  <c:v>Shadow Salamence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'DPS Full MgSal'!$D$1:$W$1</c15:sqref>
                  </c15:fullRef>
                </c:ext>
              </c:extLst>
              <c:f>('DPS Full MgSal'!$G$1,'DPS Full MgSal'!$K$1,'DPS Full MgSal'!$O$1,'DPS Full MgSal'!$S$1,'DPS Full MgSal'!$W$1)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MgSal'!$D$45:$W$45</c15:sqref>
                  </c15:fullRef>
                </c:ext>
              </c:extLst>
              <c:f>('DPS Full MgSal'!$G$45,'DPS Full MgSal'!$K$45,'DPS Full MgSal'!$O$45,'DPS Full MgSal'!$S$45,'DPS Full MgSal'!$W$45)</c:f>
              <c:numCache>
                <c:formatCode>General</c:formatCode>
                <c:ptCount val="5"/>
                <c:pt idx="0">
                  <c:v>3796</c:v>
                </c:pt>
                <c:pt idx="1">
                  <c:v>4112</c:v>
                </c:pt>
                <c:pt idx="2">
                  <c:v>4429</c:v>
                </c:pt>
                <c:pt idx="3">
                  <c:v>4713</c:v>
                </c:pt>
                <c:pt idx="4">
                  <c:v>5007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884-49F5-AA3D-AAE1635B6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MgSal'!$A$1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alpha val="70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'DPS Full MgSal'!$D$1:$W$1</c15:sqref>
                        </c15:fullRef>
                        <c15:formulaRef>
                          <c15:sqref>('DPS Full MgSal'!$G$1,'DPS Full MgSal'!$K$1,'DPS Full MgSal'!$O$1,'DPS Full MgSal'!$S$1,'DPS Full MgSal'!$W$1)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MgSal'!$D$1:$W$1</c15:sqref>
                        </c15:fullRef>
                        <c15:formulaRef>
                          <c15:sqref>('DPS Full MgSal'!$G$1,'DPS Full MgSal'!$K$1,'DPS Full MgSal'!$O$1,'DPS Full MgSal'!$S$1,'DPS Full MgSal'!$W$1)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C-F884-49F5-AA3D-AAE1635B66D5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4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chemeClr val="accent1"/>
                </a:solidFill>
              </a:rPr>
              <a:t>Dragon (against Tier 5 DB/DM Kyurem)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rgbClr val="00B050"/>
                </a:solidFill>
              </a:rPr>
              <a:t>L40 Rayquaza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0.99999999999999989</c:v>
                </c:pt>
                <c:pt idx="6">
                  <c:v>1</c:v>
                </c:pt>
                <c:pt idx="7">
                  <c:v>1</c:v>
                </c:pt>
                <c:pt idx="8">
                  <c:v>0.99999999999999978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B7-470E-B43C-4DF4C17AD48F}"/>
            </c:ext>
          </c:extLst>
        </c:ser>
        <c:ser>
          <c:idx val="2"/>
          <c:order val="2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KyuremDBDM'!$J$12:$J$21</c:f>
              <c:numCache>
                <c:formatCode>General</c:formatCode>
                <c:ptCount val="10"/>
                <c:pt idx="0">
                  <c:v>0.95077142597568576</c:v>
                </c:pt>
                <c:pt idx="1">
                  <c:v>1.0351973617897432</c:v>
                </c:pt>
                <c:pt idx="2">
                  <c:v>1.0633393403944289</c:v>
                </c:pt>
                <c:pt idx="3">
                  <c:v>1.0774103296967721</c:v>
                </c:pt>
                <c:pt idx="4">
                  <c:v>1.0858529232781777</c:v>
                </c:pt>
                <c:pt idx="5">
                  <c:v>1.0914813189991148</c:v>
                </c:pt>
                <c:pt idx="6">
                  <c:v>1.095501601656927</c:v>
                </c:pt>
                <c:pt idx="7">
                  <c:v>1.0985168136502863</c:v>
                </c:pt>
                <c:pt idx="8">
                  <c:v>1.1008619785340099</c:v>
                </c:pt>
                <c:pt idx="9">
                  <c:v>1.102738110440989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B7-470E-B43C-4DF4C17AD48F}"/>
            </c:ext>
          </c:extLst>
        </c:ser>
        <c:ser>
          <c:idx val="3"/>
          <c:order val="3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KyuremDBDM'!$K$12:$K$21</c:f>
              <c:numCache>
                <c:formatCode>General</c:formatCode>
                <c:ptCount val="10"/>
                <c:pt idx="0">
                  <c:v>0.90243141762714763</c:v>
                </c:pt>
                <c:pt idx="1">
                  <c:v>1.0144125996438129</c:v>
                </c:pt>
                <c:pt idx="2">
                  <c:v>1.0517396603160347</c:v>
                </c:pt>
                <c:pt idx="3">
                  <c:v>1.0704031906521456</c:v>
                </c:pt>
                <c:pt idx="4">
                  <c:v>1.0816013088538119</c:v>
                </c:pt>
                <c:pt idx="5">
                  <c:v>1.0890667209882565</c:v>
                </c:pt>
                <c:pt idx="6">
                  <c:v>1.0943991582271453</c:v>
                </c:pt>
                <c:pt idx="7">
                  <c:v>1.0983984861563119</c:v>
                </c:pt>
                <c:pt idx="8">
                  <c:v>1.1015090745456637</c:v>
                </c:pt>
                <c:pt idx="9">
                  <c:v>1.1039975452571453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B7-470E-B43C-4DF4C17AD48F}"/>
            </c:ext>
          </c:extLst>
        </c:ser>
        <c:ser>
          <c:idx val="4"/>
          <c:order val="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KyuremDBDM'!$L$12:$L$21</c:f>
              <c:numCache>
                <c:formatCode>General</c:formatCode>
                <c:ptCount val="10"/>
                <c:pt idx="0">
                  <c:v>0.97288475978515387</c:v>
                </c:pt>
                <c:pt idx="1">
                  <c:v>1.0355569428318951</c:v>
                </c:pt>
                <c:pt idx="2">
                  <c:v>1.0564476705141423</c:v>
                </c:pt>
                <c:pt idx="3">
                  <c:v>1.0668930343552658</c:v>
                </c:pt>
                <c:pt idx="4">
                  <c:v>1.07316025265994</c:v>
                </c:pt>
                <c:pt idx="5">
                  <c:v>1.0773383981963895</c:v>
                </c:pt>
                <c:pt idx="6">
                  <c:v>1.0803227878652819</c:v>
                </c:pt>
                <c:pt idx="7">
                  <c:v>1.0825610801169512</c:v>
                </c:pt>
                <c:pt idx="8">
                  <c:v>1.0843019740904718</c:v>
                </c:pt>
                <c:pt idx="9">
                  <c:v>1.0856946892692882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B7-470E-B43C-4DF4C17AD48F}"/>
            </c:ext>
          </c:extLst>
        </c:ser>
        <c:ser>
          <c:idx val="5"/>
          <c:order val="5"/>
          <c:spPr>
            <a:ln w="28575" cap="rnd">
              <a:solidFill>
                <a:srgbClr val="FF99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KyuremDBDM'!$M$12:$M$21</c:f>
              <c:numCache>
                <c:formatCode>General</c:formatCode>
                <c:ptCount val="10"/>
                <c:pt idx="0">
                  <c:v>0.66431421594902029</c:v>
                </c:pt>
                <c:pt idx="1">
                  <c:v>0.98215710797451028</c:v>
                </c:pt>
                <c:pt idx="2">
                  <c:v>1.0881047386496734</c:v>
                </c:pt>
                <c:pt idx="3">
                  <c:v>1.1410785539872552</c:v>
                </c:pt>
                <c:pt idx="4">
                  <c:v>1.1728628431898043</c:v>
                </c:pt>
                <c:pt idx="5">
                  <c:v>1.1940523693248368</c:v>
                </c:pt>
                <c:pt idx="6">
                  <c:v>1.2091877451355746</c:v>
                </c:pt>
                <c:pt idx="7">
                  <c:v>1.2205392769936276</c:v>
                </c:pt>
                <c:pt idx="8">
                  <c:v>1.229368246216558</c:v>
                </c:pt>
                <c:pt idx="9">
                  <c:v>1.2364314215949024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B7-470E-B43C-4DF4C17AD48F}"/>
            </c:ext>
          </c:extLst>
        </c:ser>
        <c:ser>
          <c:idx val="6"/>
          <c:order val="6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KyuremDBDM'!$N$12:$N$21</c:f>
              <c:numCache>
                <c:formatCode>General</c:formatCode>
                <c:ptCount val="10"/>
                <c:pt idx="0">
                  <c:v>1.0404291617627501</c:v>
                </c:pt>
                <c:pt idx="1">
                  <c:v>1.100267181725519</c:v>
                </c:pt>
                <c:pt idx="2">
                  <c:v>1.1202131883797752</c:v>
                </c:pt>
                <c:pt idx="3">
                  <c:v>1.1301861917069036</c:v>
                </c:pt>
                <c:pt idx="4">
                  <c:v>1.1361699937031804</c:v>
                </c:pt>
                <c:pt idx="5">
                  <c:v>1.1401591950340317</c:v>
                </c:pt>
                <c:pt idx="6">
                  <c:v>1.1430086245560682</c:v>
                </c:pt>
                <c:pt idx="7">
                  <c:v>1.1451456966975955</c:v>
                </c:pt>
                <c:pt idx="8">
                  <c:v>1.1468078639187838</c:v>
                </c:pt>
                <c:pt idx="9">
                  <c:v>1.1481375976957342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B7-470E-B43C-4DF4C17AD48F}"/>
            </c:ext>
          </c:extLst>
        </c:ser>
        <c:ser>
          <c:idx val="7"/>
          <c:order val="7"/>
          <c:spPr>
            <a:ln w="28575" cap="rnd">
              <a:solidFill>
                <a:srgbClr val="DE5FF7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KyuremDBDM'!$O$12:$O$21</c:f>
              <c:numCache>
                <c:formatCode>General</c:formatCode>
                <c:ptCount val="10"/>
                <c:pt idx="0">
                  <c:v>0.97784448190320794</c:v>
                </c:pt>
                <c:pt idx="1">
                  <c:v>1.0720846785886911</c:v>
                </c:pt>
                <c:pt idx="2">
                  <c:v>1.1034980774838521</c:v>
                </c:pt>
                <c:pt idx="3">
                  <c:v>1.1192047769314326</c:v>
                </c:pt>
                <c:pt idx="4">
                  <c:v>1.1286287965999808</c:v>
                </c:pt>
                <c:pt idx="5">
                  <c:v>1.1349114763790131</c:v>
                </c:pt>
                <c:pt idx="6">
                  <c:v>1.1393991047926075</c:v>
                </c:pt>
                <c:pt idx="7">
                  <c:v>1.1427648261028034</c:v>
                </c:pt>
                <c:pt idx="8">
                  <c:v>1.1453826093440669</c:v>
                </c:pt>
                <c:pt idx="9">
                  <c:v>1.1474768359370777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B7-470E-B43C-4DF4C17AD48F}"/>
            </c:ext>
          </c:extLst>
        </c:ser>
        <c:ser>
          <c:idx val="8"/>
          <c:order val="8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KyuremDBDM'!$P$12:$P$21</c:f>
              <c:numCache>
                <c:formatCode>General</c:formatCode>
                <c:ptCount val="10"/>
                <c:pt idx="0">
                  <c:v>1.0261299099425099</c:v>
                </c:pt>
                <c:pt idx="1">
                  <c:v>1.0814766989179314</c:v>
                </c:pt>
                <c:pt idx="2">
                  <c:v>1.0999256285764054</c:v>
                </c:pt>
                <c:pt idx="3">
                  <c:v>1.1091500934056424</c:v>
                </c:pt>
                <c:pt idx="4">
                  <c:v>1.1146847723031845</c:v>
                </c:pt>
                <c:pt idx="5">
                  <c:v>1.1183745582348792</c:v>
                </c:pt>
                <c:pt idx="6">
                  <c:v>1.1210101196146613</c:v>
                </c:pt>
                <c:pt idx="7">
                  <c:v>1.1229867906494977</c:v>
                </c:pt>
                <c:pt idx="8">
                  <c:v>1.1245242014543706</c:v>
                </c:pt>
                <c:pt idx="9">
                  <c:v>1.1257541300982687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B7-470E-B43C-4DF4C17AD48F}"/>
            </c:ext>
          </c:extLst>
        </c:ser>
        <c:ser>
          <c:idx val="9"/>
          <c:order val="9"/>
          <c:spPr>
            <a:ln w="28575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KyuremDBDM'!$Q$12:$Q$21</c:f>
              <c:numCache>
                <c:formatCode>General</c:formatCode>
                <c:ptCount val="10"/>
                <c:pt idx="0">
                  <c:v>1.0963348083017452</c:v>
                </c:pt>
                <c:pt idx="1">
                  <c:v>1.1113039289828246</c:v>
                </c:pt>
                <c:pt idx="2">
                  <c:v>1.1162936358765176</c:v>
                </c:pt>
                <c:pt idx="3">
                  <c:v>1.1187884893233642</c:v>
                </c:pt>
                <c:pt idx="4">
                  <c:v>1.120285401391472</c:v>
                </c:pt>
                <c:pt idx="5">
                  <c:v>1.1212833427702109</c:v>
                </c:pt>
                <c:pt idx="6">
                  <c:v>1.1219961580407383</c:v>
                </c:pt>
                <c:pt idx="7">
                  <c:v>1.122530769493634</c:v>
                </c:pt>
                <c:pt idx="8">
                  <c:v>1.1229465784014419</c:v>
                </c:pt>
                <c:pt idx="9">
                  <c:v>1.123279225527688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EB7-470E-B43C-4DF4C17AD48F}"/>
            </c:ext>
          </c:extLst>
        </c:ser>
        <c:ser>
          <c:idx val="10"/>
          <c:order val="10"/>
          <c:spPr>
            <a:ln w="28575" cap="rnd">
              <a:solidFill>
                <a:schemeClr val="accent2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KyuremDBDM'!$R$12:$R$21</c:f>
              <c:numCache>
                <c:formatCode>General</c:formatCode>
                <c:ptCount val="10"/>
                <c:pt idx="0">
                  <c:v>1.0995183807392688</c:v>
                </c:pt>
                <c:pt idx="1">
                  <c:v>1.1282965457351239</c:v>
                </c:pt>
                <c:pt idx="2">
                  <c:v>1.1378892674004091</c:v>
                </c:pt>
                <c:pt idx="3">
                  <c:v>1.1426856282330518</c:v>
                </c:pt>
                <c:pt idx="4">
                  <c:v>1.145563444732637</c:v>
                </c:pt>
                <c:pt idx="5">
                  <c:v>1.1474819890656942</c:v>
                </c:pt>
                <c:pt idx="6">
                  <c:v>1.1488523778750204</c:v>
                </c:pt>
                <c:pt idx="7">
                  <c:v>1.1498801694820153</c:v>
                </c:pt>
                <c:pt idx="8">
                  <c:v>1.1506795629541224</c:v>
                </c:pt>
                <c:pt idx="9">
                  <c:v>1.1513190777318083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EB7-470E-B43C-4DF4C17AD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KyuremDBDM'!$G$12:$G$21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KyuremDBDM'!$H$12:$H$21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1.052887455929131</c:v>
                      </c:pt>
                      <c:pt idx="1">
                        <c:v>1.0264437279645655</c:v>
                      </c:pt>
                      <c:pt idx="2">
                        <c:v>1.0176291519763769</c:v>
                      </c:pt>
                      <c:pt idx="3">
                        <c:v>1.0132218639822828</c:v>
                      </c:pt>
                      <c:pt idx="4">
                        <c:v>1.0105774911858261</c:v>
                      </c:pt>
                      <c:pt idx="5">
                        <c:v>1.0088145759881886</c:v>
                      </c:pt>
                      <c:pt idx="6">
                        <c:v>1.0075553508470187</c:v>
                      </c:pt>
                      <c:pt idx="7">
                        <c:v>1.0066109319911414</c:v>
                      </c:pt>
                      <c:pt idx="8">
                        <c:v>1.0058763839921256</c:v>
                      </c:pt>
                      <c:pt idx="9">
                        <c:v>1.0052887455929131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2EB7-470E-B43C-4DF4C17AD48F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KyuremDBDM'!$G$12:$G$21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KyuremDBDM'!$S$12:$S$21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EB7-470E-B43C-4DF4C17AD48F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KyuremDBDM'!$G$12:$G$21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KyuremDBDM'!$T$12:$T$21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EB7-470E-B43C-4DF4C17AD48F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KyuremDBDM'!$G$12:$G$21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KyuremDBDM'!$U$12:$U$21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EB7-470E-B43C-4DF4C17AD48F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2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Rayquaza)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chemeClr val="accent5">
                    <a:lumMod val="60000"/>
                    <a:lumOff val="40000"/>
                  </a:schemeClr>
                </a:solidFill>
              </a:rPr>
              <a:t>L40 Machamp:</a:t>
            </a:r>
            <a:endParaRPr lang="en-US" sz="1100" b="1" baseline="0">
              <a:solidFill>
                <a:schemeClr val="accent5">
                  <a:lumMod val="60000"/>
                  <a:lumOff val="40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Rayquaza)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0.99999999999999989</c:v>
                </c:pt>
                <c:pt idx="3">
                  <c:v>1</c:v>
                </c:pt>
                <c:pt idx="4">
                  <c:v>1</c:v>
                </c:pt>
                <c:pt idx="5">
                  <c:v>0.99999999999999989</c:v>
                </c:pt>
                <c:pt idx="6">
                  <c:v>1</c:v>
                </c:pt>
                <c:pt idx="7">
                  <c:v>0.99999999999999989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44-4B22-83FF-AEC89ECBBA05}"/>
            </c:ext>
          </c:extLst>
        </c:ser>
        <c:ser>
          <c:idx val="2"/>
          <c:order val="2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KyuremDBDM'!$AL$12:$AL$21</c:f>
              <c:numCache>
                <c:formatCode>General</c:formatCode>
                <c:ptCount val="10"/>
                <c:pt idx="0">
                  <c:v>0.95077142597568576</c:v>
                </c:pt>
                <c:pt idx="1">
                  <c:v>0.99167286086248663</c:v>
                </c:pt>
                <c:pt idx="2">
                  <c:v>1.0068378307916999</c:v>
                </c:pt>
                <c:pt idx="3">
                  <c:v>1.0147441968223179</c:v>
                </c:pt>
                <c:pt idx="4">
                  <c:v>1.0195970165562482</c:v>
                </c:pt>
                <c:pt idx="5">
                  <c:v>1.0228789584046831</c:v>
                </c:pt>
                <c:pt idx="6">
                  <c:v>1.025246516900592</c:v>
                </c:pt>
                <c:pt idx="7">
                  <c:v>1.0270351027386668</c:v>
                </c:pt>
                <c:pt idx="8">
                  <c:v>1.028433953978831</c:v>
                </c:pt>
                <c:pt idx="9">
                  <c:v>1.0295579407841142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44-4B22-83FF-AEC89ECBBA05}"/>
            </c:ext>
          </c:extLst>
        </c:ser>
        <c:ser>
          <c:idx val="3"/>
          <c:order val="3"/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KyuremDBDM'!$AM$12:$AM$21</c:f>
              <c:numCache>
                <c:formatCode>General</c:formatCode>
                <c:ptCount val="10"/>
                <c:pt idx="0">
                  <c:v>0.90243141762714763</c:v>
                </c:pt>
                <c:pt idx="1">
                  <c:v>0.96655859189225168</c:v>
                </c:pt>
                <c:pt idx="2">
                  <c:v>0.99033493793163074</c:v>
                </c:pt>
                <c:pt idx="3">
                  <c:v>1.0027309067687231</c:v>
                </c:pt>
                <c:pt idx="4">
                  <c:v>1.0103393835279413</c:v>
                </c:pt>
                <c:pt idx="5">
                  <c:v>1.0154849647874984</c:v>
                </c:pt>
                <c:pt idx="6">
                  <c:v>1.0191969332470443</c:v>
                </c:pt>
                <c:pt idx="7">
                  <c:v>1.0220011614127249</c:v>
                </c:pt>
                <c:pt idx="8">
                  <c:v>1.0241943455271019</c:v>
                </c:pt>
                <c:pt idx="9">
                  <c:v>1.0259565843809115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44-4B22-83FF-AEC89ECBBA05}"/>
            </c:ext>
          </c:extLst>
        </c:ser>
        <c:ser>
          <c:idx val="4"/>
          <c:order val="4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KyuremDBDM'!$AN$12:$AN$21</c:f>
              <c:numCache>
                <c:formatCode>General</c:formatCode>
                <c:ptCount val="10"/>
                <c:pt idx="0">
                  <c:v>0.97288475978515387</c:v>
                </c:pt>
                <c:pt idx="1">
                  <c:v>1.0003618307094984</c:v>
                </c:pt>
                <c:pt idx="2">
                  <c:v>1.0105494672915347</c:v>
                </c:pt>
                <c:pt idx="3">
                  <c:v>1.0158608648202121</c:v>
                </c:pt>
                <c:pt idx="4">
                  <c:v>1.0191209282478475</c:v>
                </c:pt>
                <c:pt idx="5">
                  <c:v>1.0213256956157553</c:v>
                </c:pt>
                <c:pt idx="6">
                  <c:v>1.0229161917166785</c:v>
                </c:pt>
                <c:pt idx="7">
                  <c:v>1.0241177412482065</c:v>
                </c:pt>
                <c:pt idx="8">
                  <c:v>1.0250574719653553</c:v>
                </c:pt>
                <c:pt idx="9">
                  <c:v>1.0258125522028159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E44-4B22-83FF-AEC89ECBBA05}"/>
            </c:ext>
          </c:extLst>
        </c:ser>
        <c:ser>
          <c:idx val="5"/>
          <c:order val="5"/>
          <c:spPr>
            <a:ln w="19050" cap="rnd">
              <a:solidFill>
                <a:srgbClr val="FF99FF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KyuremDBDM'!$AO$12:$AO$21</c:f>
              <c:numCache>
                <c:formatCode>General</c:formatCode>
                <c:ptCount val="10"/>
                <c:pt idx="0">
                  <c:v>0.66431421594902029</c:v>
                </c:pt>
                <c:pt idx="1">
                  <c:v>0.86430941718483201</c:v>
                </c:pt>
                <c:pt idx="2">
                  <c:v>0.93846136860467688</c:v>
                </c:pt>
                <c:pt idx="3">
                  <c:v>0.97712102124800537</c:v>
                </c:pt>
                <c:pt idx="4">
                  <c:v>1.0008497892468455</c:v>
                </c:pt>
                <c:pt idx="5">
                  <c:v>1.0168974565777966</c:v>
                </c:pt>
                <c:pt idx="6">
                  <c:v>1.028474075812239</c:v>
                </c:pt>
                <c:pt idx="7">
                  <c:v>1.0372197001553289</c:v>
                </c:pt>
                <c:pt idx="8">
                  <c:v>1.0440596444274517</c:v>
                </c:pt>
                <c:pt idx="9">
                  <c:v>1.0495555877343596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E44-4B22-83FF-AEC89ECBBA05}"/>
            </c:ext>
          </c:extLst>
        </c:ser>
        <c:ser>
          <c:idx val="6"/>
          <c:order val="6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KyuremDBDM'!$AP$12:$AP$21</c:f>
              <c:numCache>
                <c:formatCode>General</c:formatCode>
                <c:ptCount val="10"/>
                <c:pt idx="0">
                  <c:v>1.0404291617627501</c:v>
                </c:pt>
                <c:pt idx="1">
                  <c:v>1.0463687305124709</c:v>
                </c:pt>
                <c:pt idx="2">
                  <c:v>1.0485709364187257</c:v>
                </c:pt>
                <c:pt idx="3">
                  <c:v>1.049719072290469</c:v>
                </c:pt>
                <c:pt idx="4">
                  <c:v>1.0504237824435345</c:v>
                </c:pt>
                <c:pt idx="5">
                  <c:v>1.0509003749957351</c:v>
                </c:pt>
                <c:pt idx="6">
                  <c:v>1.0512441838741853</c:v>
                </c:pt>
                <c:pt idx="7">
                  <c:v>1.0515039162913835</c:v>
                </c:pt>
                <c:pt idx="8">
                  <c:v>1.0517070527616461</c:v>
                </c:pt>
                <c:pt idx="9">
                  <c:v>1.0518702743435353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E44-4B22-83FF-AEC89ECBBA05}"/>
            </c:ext>
          </c:extLst>
        </c:ser>
        <c:ser>
          <c:idx val="7"/>
          <c:order val="7"/>
          <c:spPr>
            <a:ln w="19050" cap="rnd">
              <a:solidFill>
                <a:srgbClr val="DE5FF7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DE5FF7"/>
              </a:solidFill>
              <a:ln w="9525">
                <a:solidFill>
                  <a:srgbClr val="DE5FF7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KyuremDBDM'!$AQ$12:$AQ$21</c:f>
              <c:numCache>
                <c:formatCode>General</c:formatCode>
                <c:ptCount val="10"/>
                <c:pt idx="0">
                  <c:v>0.97784448190320794</c:v>
                </c:pt>
                <c:pt idx="1">
                  <c:v>1.0134643181139504</c:v>
                </c:pt>
                <c:pt idx="2">
                  <c:v>1.0266710368150034</c:v>
                </c:pt>
                <c:pt idx="3">
                  <c:v>1.0335564544980802</c:v>
                </c:pt>
                <c:pt idx="4">
                  <c:v>1.0377826300481863</c:v>
                </c:pt>
                <c:pt idx="5">
                  <c:v>1.0406407750354705</c:v>
                </c:pt>
                <c:pt idx="6">
                  <c:v>1.042702610911816</c:v>
                </c:pt>
                <c:pt idx="7">
                  <c:v>1.044260236818521</c:v>
                </c:pt>
                <c:pt idx="8">
                  <c:v>1.0454784545215363</c:v>
                </c:pt>
                <c:pt idx="9">
                  <c:v>1.0464573010098817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E44-4B22-83FF-AEC89ECBBA05}"/>
            </c:ext>
          </c:extLst>
        </c:ser>
        <c:ser>
          <c:idx val="8"/>
          <c:order val="8"/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KyuremDBDM'!$AR$12:$AR$21</c:f>
              <c:numCache>
                <c:formatCode>General</c:formatCode>
                <c:ptCount val="10"/>
                <c:pt idx="0">
                  <c:v>1.0261299099425099</c:v>
                </c:pt>
                <c:pt idx="1">
                  <c:v>1.0350709645826064</c:v>
                </c:pt>
                <c:pt idx="2">
                  <c:v>1.0383860273702021</c:v>
                </c:pt>
                <c:pt idx="3">
                  <c:v>1.0401143591727418</c:v>
                </c:pt>
                <c:pt idx="4">
                  <c:v>1.0411751856821221</c:v>
                </c:pt>
                <c:pt idx="5">
                  <c:v>1.0418926182483312</c:v>
                </c:pt>
                <c:pt idx="6">
                  <c:v>1.0424101665919072</c:v>
                </c:pt>
                <c:pt idx="7">
                  <c:v>1.0428011514986957</c:v>
                </c:pt>
                <c:pt idx="8">
                  <c:v>1.0431069404131013</c:v>
                </c:pt>
                <c:pt idx="9">
                  <c:v>1.0433526439554981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E44-4B22-83FF-AEC89ECBBA05}"/>
            </c:ext>
          </c:extLst>
        </c:ser>
        <c:ser>
          <c:idx val="9"/>
          <c:order val="9"/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KyuremDBDM'!$AS$12:$AS$21</c:f>
              <c:numCache>
                <c:formatCode>General</c:formatCode>
                <c:ptCount val="10"/>
                <c:pt idx="0">
                  <c:v>1.0963348083017452</c:v>
                </c:pt>
                <c:pt idx="1">
                  <c:v>1.0714349872761699</c:v>
                </c:pt>
                <c:pt idx="2">
                  <c:v>1.0622029141682046</c:v>
                </c:pt>
                <c:pt idx="3">
                  <c:v>1.057389706522313</c:v>
                </c:pt>
                <c:pt idx="4">
                  <c:v>1.0544354252561747</c:v>
                </c:pt>
                <c:pt idx="5">
                  <c:v>1.0524374570951913</c:v>
                </c:pt>
                <c:pt idx="6">
                  <c:v>1.0509961437774831</c:v>
                </c:pt>
                <c:pt idx="7">
                  <c:v>1.0499072952473474</c:v>
                </c:pt>
                <c:pt idx="8">
                  <c:v>1.0490557078735083</c:v>
                </c:pt>
                <c:pt idx="9">
                  <c:v>1.0483714514320386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E44-4B22-83FF-AEC89ECBBA05}"/>
            </c:ext>
          </c:extLst>
        </c:ser>
        <c:ser>
          <c:idx val="10"/>
          <c:order val="10"/>
          <c:spPr>
            <a:ln w="19050" cap="rnd">
              <a:solidFill>
                <a:schemeClr val="accent2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'Mega KyuremDBDM'!$G$12:$G$21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KyuremDBDM'!$AT$12:$AT$21</c:f>
              <c:numCache>
                <c:formatCode>General</c:formatCode>
                <c:ptCount val="10"/>
                <c:pt idx="0">
                  <c:v>1.0995183807392688</c:v>
                </c:pt>
                <c:pt idx="1">
                  <c:v>1.07787020491934</c:v>
                </c:pt>
                <c:pt idx="2">
                  <c:v>1.0698437399251381</c:v>
                </c:pt>
                <c:pt idx="3">
                  <c:v>1.0656590847314698</c:v>
                </c:pt>
                <c:pt idx="4">
                  <c:v>1.0630906003955705</c:v>
                </c:pt>
                <c:pt idx="5">
                  <c:v>1.061353545097576</c:v>
                </c:pt>
                <c:pt idx="6">
                  <c:v>1.0601004515881369</c:v>
                </c:pt>
                <c:pt idx="7">
                  <c:v>1.0591537948070524</c:v>
                </c:pt>
                <c:pt idx="8">
                  <c:v>1.0584134154615155</c:v>
                </c:pt>
                <c:pt idx="9">
                  <c:v>1.0578185154525699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E44-4B22-83FF-AEC89ECBB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KyuremDBDM'!$G$12:$G$21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KyuremDBDM'!$AJ$12:$AJ$21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1.052887455929131</c:v>
                      </c:pt>
                      <c:pt idx="1">
                        <c:v>1.0286102410678837</c:v>
                      </c:pt>
                      <c:pt idx="2">
                        <c:v>1.0196090108089748</c:v>
                      </c:pt>
                      <c:pt idx="3">
                        <c:v>1.0149161547410102</c:v>
                      </c:pt>
                      <c:pt idx="4">
                        <c:v>1.0120357436334391</c:v>
                      </c:pt>
                      <c:pt idx="5">
                        <c:v>1.0100877335541574</c:v>
                      </c:pt>
                      <c:pt idx="6">
                        <c:v>1.0086824594736556</c:v>
                      </c:pt>
                      <c:pt idx="7">
                        <c:v>1.0076208369949116</c:v>
                      </c:pt>
                      <c:pt idx="8">
                        <c:v>1.0067905430893218</c:v>
                      </c:pt>
                      <c:pt idx="9">
                        <c:v>1.0061233960992813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BE44-4B22-83FF-AEC89ECBBA05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KyuremDBDM'!$G$12:$G$21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KyuremDBDM'!$AU$12:$AU$21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E44-4B22-83FF-AEC89ECBBA05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KyuremDBDM'!$G$12:$G$21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KyuremDBDM'!$AV$12:$AV$21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E44-4B22-83FF-AEC89ECBBA05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KyuremDBDM'!$G$12:$G$21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KyuremDBDM'!$AW$12:$AW$21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E44-4B22-83FF-AEC89ECBBA05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150000000000000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1">
            <a:alpha val="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chart" Target="../charts/chart30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EA4DC-9615-40EC-B13F-F97EDBF0DC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947C07-4BC9-4D16-AEB9-145A5E30AC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157162</xdr:colOff>
      <xdr:row>49</xdr:row>
      <xdr:rowOff>71438</xdr:rowOff>
    </xdr:from>
    <xdr:to>
      <xdr:col>52</xdr:col>
      <xdr:colOff>316300</xdr:colOff>
      <xdr:row>97</xdr:row>
      <xdr:rowOff>141791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2E5B94-3381-4162-B881-559E11C41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24</xdr:col>
      <xdr:colOff>0</xdr:colOff>
      <xdr:row>49</xdr:row>
      <xdr:rowOff>71438</xdr:rowOff>
    </xdr:from>
    <xdr:to>
      <xdr:col>38</xdr:col>
      <xdr:colOff>159138</xdr:colOff>
      <xdr:row>97</xdr:row>
      <xdr:rowOff>141791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F55D12A-470D-C227-95D0-65C484E736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0.07587</cdr:x>
      <cdr:y>0.25995</cdr:y>
    </cdr:from>
    <cdr:to>
      <cdr:x>0.96107</cdr:x>
      <cdr:y>0.72277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85E00F01-DCE9-1787-6D66-1625A241ACCC}"/>
            </a:ext>
          </a:extLst>
        </cdr:cNvPr>
        <cdr:cNvSpPr/>
      </cdr:nvSpPr>
      <cdr:spPr>
        <a:xfrm xmlns:a="http://schemas.openxmlformats.org/drawingml/2006/main">
          <a:off x="700048" y="2276458"/>
          <a:ext cx="8167685" cy="4052949"/>
        </a:xfrm>
        <a:custGeom xmlns:a="http://schemas.openxmlformats.org/drawingml/2006/main">
          <a:avLst/>
          <a:gdLst>
            <a:gd name="connsiteX0" fmla="*/ 0 w 8167687"/>
            <a:gd name="connsiteY0" fmla="*/ 2238375 h 4557712"/>
            <a:gd name="connsiteX1" fmla="*/ 9525 w 8167687"/>
            <a:gd name="connsiteY1" fmla="*/ 4557712 h 4557712"/>
            <a:gd name="connsiteX2" fmla="*/ 4090987 w 8167687"/>
            <a:gd name="connsiteY2" fmla="*/ 2681287 h 4557712"/>
            <a:gd name="connsiteX3" fmla="*/ 8167687 w 8167687"/>
            <a:gd name="connsiteY3" fmla="*/ 1319212 h 4557712"/>
            <a:gd name="connsiteX4" fmla="*/ 8153400 w 8167687"/>
            <a:gd name="connsiteY4" fmla="*/ 0 h 4557712"/>
            <a:gd name="connsiteX5" fmla="*/ 4081462 w 8167687"/>
            <a:gd name="connsiteY5" fmla="*/ 1081087 h 4557712"/>
            <a:gd name="connsiteX6" fmla="*/ 0 w 8167687"/>
            <a:gd name="connsiteY6" fmla="*/ 2238375 h 4557712"/>
            <a:gd name="connsiteX0" fmla="*/ 0 w 8167687"/>
            <a:gd name="connsiteY0" fmla="*/ 2324100 h 4557712"/>
            <a:gd name="connsiteX1" fmla="*/ 9525 w 8167687"/>
            <a:gd name="connsiteY1" fmla="*/ 4557712 h 4557712"/>
            <a:gd name="connsiteX2" fmla="*/ 4090987 w 8167687"/>
            <a:gd name="connsiteY2" fmla="*/ 2681287 h 4557712"/>
            <a:gd name="connsiteX3" fmla="*/ 8167687 w 8167687"/>
            <a:gd name="connsiteY3" fmla="*/ 1319212 h 4557712"/>
            <a:gd name="connsiteX4" fmla="*/ 8153400 w 8167687"/>
            <a:gd name="connsiteY4" fmla="*/ 0 h 4557712"/>
            <a:gd name="connsiteX5" fmla="*/ 4081462 w 8167687"/>
            <a:gd name="connsiteY5" fmla="*/ 1081087 h 4557712"/>
            <a:gd name="connsiteX6" fmla="*/ 0 w 8167687"/>
            <a:gd name="connsiteY6" fmla="*/ 2324100 h 4557712"/>
            <a:gd name="connsiteX0" fmla="*/ 0 w 8167687"/>
            <a:gd name="connsiteY0" fmla="*/ 2324100 h 4557712"/>
            <a:gd name="connsiteX1" fmla="*/ 9525 w 8167687"/>
            <a:gd name="connsiteY1" fmla="*/ 4557712 h 4557712"/>
            <a:gd name="connsiteX2" fmla="*/ 4090987 w 8167687"/>
            <a:gd name="connsiteY2" fmla="*/ 2681287 h 4557712"/>
            <a:gd name="connsiteX3" fmla="*/ 8167687 w 8167687"/>
            <a:gd name="connsiteY3" fmla="*/ 1319212 h 4557712"/>
            <a:gd name="connsiteX4" fmla="*/ 8153400 w 8167687"/>
            <a:gd name="connsiteY4" fmla="*/ 0 h 4557712"/>
            <a:gd name="connsiteX5" fmla="*/ 4100512 w 8167687"/>
            <a:gd name="connsiteY5" fmla="*/ 1028699 h 4557712"/>
            <a:gd name="connsiteX6" fmla="*/ 0 w 8167687"/>
            <a:gd name="connsiteY6" fmla="*/ 2324100 h 4557712"/>
            <a:gd name="connsiteX0" fmla="*/ 0 w 8167687"/>
            <a:gd name="connsiteY0" fmla="*/ 2324100 h 4467225"/>
            <a:gd name="connsiteX1" fmla="*/ 9525 w 8167687"/>
            <a:gd name="connsiteY1" fmla="*/ 4467225 h 4467225"/>
            <a:gd name="connsiteX2" fmla="*/ 4090987 w 8167687"/>
            <a:gd name="connsiteY2" fmla="*/ 2681287 h 4467225"/>
            <a:gd name="connsiteX3" fmla="*/ 8167687 w 8167687"/>
            <a:gd name="connsiteY3" fmla="*/ 1319212 h 4467225"/>
            <a:gd name="connsiteX4" fmla="*/ 8153400 w 8167687"/>
            <a:gd name="connsiteY4" fmla="*/ 0 h 4467225"/>
            <a:gd name="connsiteX5" fmla="*/ 4100512 w 8167687"/>
            <a:gd name="connsiteY5" fmla="*/ 1028699 h 4467225"/>
            <a:gd name="connsiteX6" fmla="*/ 0 w 8167687"/>
            <a:gd name="connsiteY6" fmla="*/ 2324100 h 4467225"/>
            <a:gd name="connsiteX0" fmla="*/ 0 w 8167687"/>
            <a:gd name="connsiteY0" fmla="*/ 2324100 h 4467225"/>
            <a:gd name="connsiteX1" fmla="*/ 9525 w 8167687"/>
            <a:gd name="connsiteY1" fmla="*/ 4467225 h 4467225"/>
            <a:gd name="connsiteX2" fmla="*/ 4090987 w 8167687"/>
            <a:gd name="connsiteY2" fmla="*/ 2681287 h 4467225"/>
            <a:gd name="connsiteX3" fmla="*/ 8167687 w 8167687"/>
            <a:gd name="connsiteY3" fmla="*/ 1319212 h 4467225"/>
            <a:gd name="connsiteX4" fmla="*/ 8153400 w 8167687"/>
            <a:gd name="connsiteY4" fmla="*/ 0 h 4467225"/>
            <a:gd name="connsiteX5" fmla="*/ 4090987 w 8167687"/>
            <a:gd name="connsiteY5" fmla="*/ 1376357 h 4467225"/>
            <a:gd name="connsiteX6" fmla="*/ 0 w 8167687"/>
            <a:gd name="connsiteY6" fmla="*/ 2324100 h 4467225"/>
            <a:gd name="connsiteX0" fmla="*/ 0 w 8167687"/>
            <a:gd name="connsiteY0" fmla="*/ 1909769 h 4052894"/>
            <a:gd name="connsiteX1" fmla="*/ 9525 w 8167687"/>
            <a:gd name="connsiteY1" fmla="*/ 4052894 h 4052894"/>
            <a:gd name="connsiteX2" fmla="*/ 4090987 w 8167687"/>
            <a:gd name="connsiteY2" fmla="*/ 2266956 h 4052894"/>
            <a:gd name="connsiteX3" fmla="*/ 8167687 w 8167687"/>
            <a:gd name="connsiteY3" fmla="*/ 904881 h 4052894"/>
            <a:gd name="connsiteX4" fmla="*/ 8162925 w 8167687"/>
            <a:gd name="connsiteY4" fmla="*/ 0 h 4052894"/>
            <a:gd name="connsiteX5" fmla="*/ 4090987 w 8167687"/>
            <a:gd name="connsiteY5" fmla="*/ 962026 h 4052894"/>
            <a:gd name="connsiteX6" fmla="*/ 0 w 8167687"/>
            <a:gd name="connsiteY6" fmla="*/ 1909769 h 4052894"/>
            <a:gd name="connsiteX0" fmla="*/ 0 w 8167687"/>
            <a:gd name="connsiteY0" fmla="*/ 2362200 h 4052894"/>
            <a:gd name="connsiteX1" fmla="*/ 9525 w 8167687"/>
            <a:gd name="connsiteY1" fmla="*/ 4052894 h 4052894"/>
            <a:gd name="connsiteX2" fmla="*/ 4090987 w 8167687"/>
            <a:gd name="connsiteY2" fmla="*/ 2266956 h 4052894"/>
            <a:gd name="connsiteX3" fmla="*/ 8167687 w 8167687"/>
            <a:gd name="connsiteY3" fmla="*/ 904881 h 4052894"/>
            <a:gd name="connsiteX4" fmla="*/ 8162925 w 8167687"/>
            <a:gd name="connsiteY4" fmla="*/ 0 h 4052894"/>
            <a:gd name="connsiteX5" fmla="*/ 4090987 w 8167687"/>
            <a:gd name="connsiteY5" fmla="*/ 962026 h 4052894"/>
            <a:gd name="connsiteX6" fmla="*/ 0 w 8167687"/>
            <a:gd name="connsiteY6" fmla="*/ 2362200 h 40528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52894">
              <a:moveTo>
                <a:pt x="0" y="2362200"/>
              </a:moveTo>
              <a:lnTo>
                <a:pt x="9525" y="4052894"/>
              </a:lnTo>
              <a:lnTo>
                <a:pt x="4090987" y="2266956"/>
              </a:lnTo>
              <a:lnTo>
                <a:pt x="8167687" y="904881"/>
              </a:lnTo>
              <a:cubicBezTo>
                <a:pt x="8166100" y="603254"/>
                <a:pt x="8164512" y="301627"/>
                <a:pt x="8162925" y="0"/>
              </a:cubicBezTo>
              <a:lnTo>
                <a:pt x="4090987" y="962026"/>
              </a:lnTo>
              <a:lnTo>
                <a:pt x="0" y="2362200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0.07639</cdr:x>
      <cdr:y>0.46988</cdr:y>
    </cdr:from>
    <cdr:to>
      <cdr:x>0.96107</cdr:x>
      <cdr:y>0.91855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BD83BC40-A541-5E59-F9DA-F157F8393201}"/>
            </a:ext>
          </a:extLst>
        </cdr:cNvPr>
        <cdr:cNvSpPr/>
      </cdr:nvSpPr>
      <cdr:spPr>
        <a:xfrm xmlns:a="http://schemas.openxmlformats.org/drawingml/2006/main">
          <a:off x="704846" y="4114811"/>
          <a:ext cx="8162887" cy="3929072"/>
        </a:xfrm>
        <a:custGeom xmlns:a="http://schemas.openxmlformats.org/drawingml/2006/main">
          <a:avLst/>
          <a:gdLst>
            <a:gd name="connsiteX0" fmla="*/ 0 w 8162925"/>
            <a:gd name="connsiteY0" fmla="*/ 3052763 h 3967163"/>
            <a:gd name="connsiteX1" fmla="*/ 0 w 8162925"/>
            <a:gd name="connsiteY1" fmla="*/ 3967163 h 3967163"/>
            <a:gd name="connsiteX2" fmla="*/ 4086225 w 8162925"/>
            <a:gd name="connsiteY2" fmla="*/ 1852613 h 3967163"/>
            <a:gd name="connsiteX3" fmla="*/ 8162925 w 8162925"/>
            <a:gd name="connsiteY3" fmla="*/ 547688 h 3967163"/>
            <a:gd name="connsiteX4" fmla="*/ 8162925 w 8162925"/>
            <a:gd name="connsiteY4" fmla="*/ 0 h 3967163"/>
            <a:gd name="connsiteX5" fmla="*/ 4081463 w 8162925"/>
            <a:gd name="connsiteY5" fmla="*/ 1290638 h 3967163"/>
            <a:gd name="connsiteX6" fmla="*/ 0 w 8162925"/>
            <a:gd name="connsiteY6" fmla="*/ 3052763 h 3967163"/>
            <a:gd name="connsiteX0" fmla="*/ 0 w 8162925"/>
            <a:gd name="connsiteY0" fmla="*/ 3052763 h 3967163"/>
            <a:gd name="connsiteX1" fmla="*/ 0 w 8162925"/>
            <a:gd name="connsiteY1" fmla="*/ 3967163 h 3967163"/>
            <a:gd name="connsiteX2" fmla="*/ 4081463 w 8162925"/>
            <a:gd name="connsiteY2" fmla="*/ 1881188 h 3967163"/>
            <a:gd name="connsiteX3" fmla="*/ 8162925 w 8162925"/>
            <a:gd name="connsiteY3" fmla="*/ 547688 h 3967163"/>
            <a:gd name="connsiteX4" fmla="*/ 8162925 w 8162925"/>
            <a:gd name="connsiteY4" fmla="*/ 0 h 3967163"/>
            <a:gd name="connsiteX5" fmla="*/ 4081463 w 8162925"/>
            <a:gd name="connsiteY5" fmla="*/ 1290638 h 3967163"/>
            <a:gd name="connsiteX6" fmla="*/ 0 w 8162925"/>
            <a:gd name="connsiteY6" fmla="*/ 3052763 h 3967163"/>
            <a:gd name="connsiteX0" fmla="*/ 0 w 8162925"/>
            <a:gd name="connsiteY0" fmla="*/ 3052763 h 3929063"/>
            <a:gd name="connsiteX1" fmla="*/ 0 w 8162925"/>
            <a:gd name="connsiteY1" fmla="*/ 3929063 h 3929063"/>
            <a:gd name="connsiteX2" fmla="*/ 4081463 w 8162925"/>
            <a:gd name="connsiteY2" fmla="*/ 1881188 h 3929063"/>
            <a:gd name="connsiteX3" fmla="*/ 8162925 w 8162925"/>
            <a:gd name="connsiteY3" fmla="*/ 547688 h 3929063"/>
            <a:gd name="connsiteX4" fmla="*/ 8162925 w 8162925"/>
            <a:gd name="connsiteY4" fmla="*/ 0 h 3929063"/>
            <a:gd name="connsiteX5" fmla="*/ 4081463 w 8162925"/>
            <a:gd name="connsiteY5" fmla="*/ 1290638 h 3929063"/>
            <a:gd name="connsiteX6" fmla="*/ 0 w 8162925"/>
            <a:gd name="connsiteY6" fmla="*/ 3052763 h 39290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3929063">
              <a:moveTo>
                <a:pt x="0" y="3052763"/>
              </a:moveTo>
              <a:lnTo>
                <a:pt x="0" y="3929063"/>
              </a:lnTo>
              <a:lnTo>
                <a:pt x="4081463" y="1881188"/>
              </a:lnTo>
              <a:lnTo>
                <a:pt x="8162925" y="547688"/>
              </a:lnTo>
              <a:lnTo>
                <a:pt x="8162925" y="0"/>
              </a:lnTo>
              <a:lnTo>
                <a:pt x="4081463" y="1290638"/>
              </a:lnTo>
              <a:lnTo>
                <a:pt x="0" y="305276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0.21111</cdr:x>
      <cdr:y>0.645</cdr:y>
    </cdr:from>
    <cdr:to>
      <cdr:x>0.96107</cdr:x>
      <cdr:y>0.94737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66437C18-38D6-8491-D08C-704CC05BC8D5}"/>
            </a:ext>
          </a:extLst>
        </cdr:cNvPr>
        <cdr:cNvSpPr/>
      </cdr:nvSpPr>
      <cdr:spPr>
        <a:xfrm xmlns:a="http://schemas.openxmlformats.org/drawingml/2006/main">
          <a:off x="1947876" y="5648355"/>
          <a:ext cx="6919857" cy="2647944"/>
        </a:xfrm>
        <a:custGeom xmlns:a="http://schemas.openxmlformats.org/drawingml/2006/main">
          <a:avLst/>
          <a:gdLst>
            <a:gd name="connsiteX0" fmla="*/ 0 w 7405687"/>
            <a:gd name="connsiteY0" fmla="*/ 2976563 h 2976563"/>
            <a:gd name="connsiteX1" fmla="*/ 7400925 w 7405687"/>
            <a:gd name="connsiteY1" fmla="*/ 2971800 h 2976563"/>
            <a:gd name="connsiteX2" fmla="*/ 7405687 w 7405687"/>
            <a:gd name="connsiteY2" fmla="*/ 0 h 2976563"/>
            <a:gd name="connsiteX3" fmla="*/ 3319462 w 7405687"/>
            <a:gd name="connsiteY3" fmla="*/ 1357313 h 2976563"/>
            <a:gd name="connsiteX4" fmla="*/ 0 w 7405687"/>
            <a:gd name="connsiteY4" fmla="*/ 2976563 h 2976563"/>
            <a:gd name="connsiteX0" fmla="*/ 0 w 7405687"/>
            <a:gd name="connsiteY0" fmla="*/ 2976563 h 2976563"/>
            <a:gd name="connsiteX1" fmla="*/ 7400925 w 7405687"/>
            <a:gd name="connsiteY1" fmla="*/ 2971800 h 2976563"/>
            <a:gd name="connsiteX2" fmla="*/ 7405687 w 7405687"/>
            <a:gd name="connsiteY2" fmla="*/ 0 h 2976563"/>
            <a:gd name="connsiteX3" fmla="*/ 3319462 w 7405687"/>
            <a:gd name="connsiteY3" fmla="*/ 1285875 h 2976563"/>
            <a:gd name="connsiteX4" fmla="*/ 0 w 7405687"/>
            <a:gd name="connsiteY4" fmla="*/ 2976563 h 2976563"/>
            <a:gd name="connsiteX0" fmla="*/ 0 w 7405687"/>
            <a:gd name="connsiteY0" fmla="*/ 2976563 h 2976563"/>
            <a:gd name="connsiteX1" fmla="*/ 7400925 w 7405687"/>
            <a:gd name="connsiteY1" fmla="*/ 2971800 h 2976563"/>
            <a:gd name="connsiteX2" fmla="*/ 7405687 w 7405687"/>
            <a:gd name="connsiteY2" fmla="*/ 0 h 2976563"/>
            <a:gd name="connsiteX3" fmla="*/ 3324224 w 7405687"/>
            <a:gd name="connsiteY3" fmla="*/ 1471612 h 2976563"/>
            <a:gd name="connsiteX4" fmla="*/ 0 w 7405687"/>
            <a:gd name="connsiteY4" fmla="*/ 2976563 h 2976563"/>
            <a:gd name="connsiteX0" fmla="*/ 0 w 7405687"/>
            <a:gd name="connsiteY0" fmla="*/ 2643187 h 2643187"/>
            <a:gd name="connsiteX1" fmla="*/ 7400925 w 7405687"/>
            <a:gd name="connsiteY1" fmla="*/ 2638424 h 2643187"/>
            <a:gd name="connsiteX2" fmla="*/ 7405687 w 7405687"/>
            <a:gd name="connsiteY2" fmla="*/ 0 h 2643187"/>
            <a:gd name="connsiteX3" fmla="*/ 3324224 w 7405687"/>
            <a:gd name="connsiteY3" fmla="*/ 1138236 h 2643187"/>
            <a:gd name="connsiteX4" fmla="*/ 0 w 7405687"/>
            <a:gd name="connsiteY4" fmla="*/ 2643187 h 2643187"/>
            <a:gd name="connsiteX0" fmla="*/ 0 w 6919908"/>
            <a:gd name="connsiteY0" fmla="*/ 2647950 h 2647950"/>
            <a:gd name="connsiteX1" fmla="*/ 6915146 w 6919908"/>
            <a:gd name="connsiteY1" fmla="*/ 2638424 h 2647950"/>
            <a:gd name="connsiteX2" fmla="*/ 6919908 w 6919908"/>
            <a:gd name="connsiteY2" fmla="*/ 0 h 2647950"/>
            <a:gd name="connsiteX3" fmla="*/ 2838445 w 6919908"/>
            <a:gd name="connsiteY3" fmla="*/ 1138236 h 2647950"/>
            <a:gd name="connsiteX4" fmla="*/ 0 w 6919908"/>
            <a:gd name="connsiteY4" fmla="*/ 2647950 h 26479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919908" h="2647950">
              <a:moveTo>
                <a:pt x="0" y="2647950"/>
              </a:moveTo>
              <a:lnTo>
                <a:pt x="6915146" y="2638424"/>
              </a:lnTo>
              <a:cubicBezTo>
                <a:pt x="6916733" y="1647824"/>
                <a:pt x="6918321" y="990600"/>
                <a:pt x="6919908" y="0"/>
              </a:cubicBezTo>
              <a:lnTo>
                <a:pt x="2838445" y="1138236"/>
              </a:lnTo>
              <a:lnTo>
                <a:pt x="0" y="2647950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Garchomp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1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0.56479</cdr:x>
      <cdr:y>0.53678</cdr:y>
    </cdr:from>
    <cdr:to>
      <cdr:x>0.70077</cdr:x>
      <cdr:y>0.56794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085984">
          <a:off x="5211282" y="4700657"/>
          <a:ext cx="12546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0.64055</cdr:x>
      <cdr:y>0.7763</cdr:y>
    </cdr:from>
    <cdr:to>
      <cdr:x>0.87863</cdr:x>
      <cdr:y>0.82045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0C9912C3-9ECA-2A69-26E8-EEB62A7226E8}"/>
            </a:ext>
          </a:extLst>
        </cdr:cNvPr>
        <cdr:cNvSpPr txBox="1"/>
      </cdr:nvSpPr>
      <cdr:spPr>
        <a:xfrm xmlns:a="http://schemas.openxmlformats.org/drawingml/2006/main" rot="19496822">
          <a:off x="5910270" y="6798182"/>
          <a:ext cx="2196780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0.58935</cdr:x>
      <cdr:y>0.87118</cdr:y>
    </cdr:from>
    <cdr:to>
      <cdr:x>0.77799</cdr:x>
      <cdr:y>0.90234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A5AAE98B-C7BD-407F-9DF6-623C6231EF5E}"/>
            </a:ext>
          </a:extLst>
        </cdr:cNvPr>
        <cdr:cNvSpPr txBox="1"/>
      </cdr:nvSpPr>
      <cdr:spPr>
        <a:xfrm xmlns:a="http://schemas.openxmlformats.org/drawingml/2006/main" rot="19732352">
          <a:off x="5437857" y="7629055"/>
          <a:ext cx="17405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0.74642</cdr:x>
      <cdr:y>0.73169</cdr:y>
    </cdr:from>
    <cdr:to>
      <cdr:x>0.96786</cdr:x>
      <cdr:y>0.7631</cdr:y>
    </cdr:to>
    <cdr:sp macro="" textlink="">
      <cdr:nvSpPr>
        <cdr:cNvPr id="15" name="TextBox 3">
          <a:extLst xmlns:a="http://schemas.openxmlformats.org/drawingml/2006/main">
            <a:ext uri="{FF2B5EF4-FFF2-40B4-BE49-F238E27FC236}">
              <a16:creationId xmlns:a16="http://schemas.microsoft.com/office/drawing/2014/main" id="{7BAEFF83-78EE-658A-1DD5-66E6CDC15428}"/>
            </a:ext>
          </a:extLst>
        </cdr:cNvPr>
        <cdr:cNvSpPr txBox="1"/>
      </cdr:nvSpPr>
      <cdr:spPr>
        <a:xfrm xmlns:a="http://schemas.openxmlformats.org/drawingml/2006/main" rot="20466295">
          <a:off x="6887171" y="640752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Budget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0.74653</cdr:x>
      <cdr:y>0.64918</cdr:y>
    </cdr:from>
    <cdr:to>
      <cdr:x>0.96797</cdr:x>
      <cdr:y>0.68099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2B73B361-844F-2AA7-6DD3-2ED8FAE06829}"/>
            </a:ext>
          </a:extLst>
        </cdr:cNvPr>
        <cdr:cNvSpPr txBox="1"/>
      </cdr:nvSpPr>
      <cdr:spPr>
        <a:xfrm xmlns:a="http://schemas.openxmlformats.org/drawingml/2006/main" rot="20596036">
          <a:off x="6888186" y="5684977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Slightly worse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0.07203</cdr:x>
      <cdr:y>0.50574</cdr:y>
    </cdr:from>
    <cdr:to>
      <cdr:x>0.29347</cdr:x>
      <cdr:y>0.5386</cdr:y>
    </cdr:to>
    <cdr:sp macro="" textlink="">
      <cdr:nvSpPr>
        <cdr:cNvPr id="24" name="TextBox 6">
          <a:extLst xmlns:a="http://schemas.openxmlformats.org/drawingml/2006/main">
            <a:ext uri="{FF2B5EF4-FFF2-40B4-BE49-F238E27FC236}">
              <a16:creationId xmlns:a16="http://schemas.microsoft.com/office/drawing/2014/main" id="{540C0547-F506-E126-DA47-9B799E1CF246}"/>
            </a:ext>
          </a:extLst>
        </cdr:cNvPr>
        <cdr:cNvSpPr txBox="1"/>
      </cdr:nvSpPr>
      <cdr:spPr>
        <a:xfrm xmlns:a="http://schemas.openxmlformats.org/drawingml/2006/main" rot="20496881">
          <a:off x="664615" y="4428854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 baseline="0">
              <a:solidFill>
                <a:schemeClr val="accent1"/>
              </a:solidFill>
            </a:rPr>
            <a:t>Shadows and other megas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0.06621</cdr:x>
      <cdr:y>0.76828</cdr:y>
    </cdr:from>
    <cdr:to>
      <cdr:x>0.31371</cdr:x>
      <cdr:y>0.80067</cdr:y>
    </cdr:to>
    <cdr:sp macro="" textlink="">
      <cdr:nvSpPr>
        <cdr:cNvPr id="25" name="TextBox 7">
          <a:extLst xmlns:a="http://schemas.openxmlformats.org/drawingml/2006/main">
            <a:ext uri="{FF2B5EF4-FFF2-40B4-BE49-F238E27FC236}">
              <a16:creationId xmlns:a16="http://schemas.microsoft.com/office/drawing/2014/main" id="{3F4A01A1-E239-0735-0FBD-4589ABF28522}"/>
            </a:ext>
          </a:extLst>
        </cdr:cNvPr>
        <cdr:cNvSpPr txBox="1"/>
      </cdr:nvSpPr>
      <cdr:spPr>
        <a:xfrm xmlns:a="http://schemas.openxmlformats.org/drawingml/2006/main" rot="20092949">
          <a:off x="610896" y="6727967"/>
          <a:ext cx="2283669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 b="1">
              <a:solidFill>
                <a:schemeClr val="accent1"/>
              </a:solidFill>
            </a:rPr>
            <a:t>Top non-Rayquaza</a:t>
          </a:r>
          <a:r>
            <a:rPr lang="en-US" sz="1100" b="1" baseline="0">
              <a:solidFill>
                <a:schemeClr val="accent1"/>
              </a:solidFill>
            </a:rPr>
            <a:t> regular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0.80349</cdr:x>
      <cdr:y>0.63974</cdr:y>
    </cdr:from>
    <cdr:to>
      <cdr:x>0.84393</cdr:x>
      <cdr:y>0.672</cdr:y>
    </cdr:to>
    <cdr:sp macro="" textlink="">
      <cdr:nvSpPr>
        <cdr:cNvPr id="27" name="TextBox 8">
          <a:extLst xmlns:a="http://schemas.openxmlformats.org/drawingml/2006/main">
            <a:ext uri="{FF2B5EF4-FFF2-40B4-BE49-F238E27FC236}">
              <a16:creationId xmlns:a16="http://schemas.microsoft.com/office/drawing/2014/main" id="{F685D215-DB08-D114-00AD-0E2C742887ED}"/>
            </a:ext>
          </a:extLst>
        </cdr:cNvPr>
        <cdr:cNvSpPr txBox="1"/>
      </cdr:nvSpPr>
      <cdr:spPr>
        <a:xfrm xmlns:a="http://schemas.openxmlformats.org/drawingml/2006/main">
          <a:off x="7413752" y="5602333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0.56525</cdr:x>
      <cdr:y>0.53407</cdr:y>
    </cdr:from>
    <cdr:to>
      <cdr:x>0.77011</cdr:x>
      <cdr:y>0.56523</cdr:y>
    </cdr:to>
    <cdr:sp macro="" textlink="">
      <cdr:nvSpPr>
        <cdr:cNvPr id="32" name="TextBox 9">
          <a:extLst xmlns:a="http://schemas.openxmlformats.org/drawingml/2006/main">
            <a:ext uri="{FF2B5EF4-FFF2-40B4-BE49-F238E27FC236}">
              <a16:creationId xmlns:a16="http://schemas.microsoft.com/office/drawing/2014/main" id="{86C8F75B-1057-C72A-AD01-35058124A244}"/>
            </a:ext>
          </a:extLst>
        </cdr:cNvPr>
        <cdr:cNvSpPr txBox="1"/>
      </cdr:nvSpPr>
      <cdr:spPr>
        <a:xfrm xmlns:a="http://schemas.openxmlformats.org/drawingml/2006/main" rot="20567058">
          <a:off x="5215528" y="4676904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Rayquaza* (BS* + O)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0.56499</cdr:x>
      <cdr:y>0.47206</cdr:y>
    </cdr:from>
    <cdr:to>
      <cdr:x>0.80086</cdr:x>
      <cdr:y>0.50322</cdr:y>
    </cdr:to>
    <cdr:sp macro="" textlink="">
      <cdr:nvSpPr>
        <cdr:cNvPr id="37" name="TextBox 10">
          <a:extLst xmlns:a="http://schemas.openxmlformats.org/drawingml/2006/main">
            <a:ext uri="{FF2B5EF4-FFF2-40B4-BE49-F238E27FC236}">
              <a16:creationId xmlns:a16="http://schemas.microsoft.com/office/drawing/2014/main" id="{1A3B3AAC-053F-BF89-440D-36F3A9F4D6FA}"/>
            </a:ext>
          </a:extLst>
        </cdr:cNvPr>
        <cdr:cNvSpPr txBox="1"/>
      </cdr:nvSpPr>
      <cdr:spPr>
        <a:xfrm xmlns:a="http://schemas.openxmlformats.org/drawingml/2006/main" rot="20560181">
          <a:off x="5213128" y="4133901"/>
          <a:ext cx="217635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Shadow Latios</a:t>
          </a:r>
          <a:endParaRPr lang="en-US" sz="105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0.24738</cdr:x>
      <cdr:y>0.63122</cdr:y>
    </cdr:from>
    <cdr:to>
      <cdr:x>0.4794</cdr:x>
      <cdr:y>0.68566</cdr:y>
    </cdr:to>
    <cdr:sp macro="" textlink="">
      <cdr:nvSpPr>
        <cdr:cNvPr id="44" name="TextBox 11">
          <a:extLst xmlns:a="http://schemas.openxmlformats.org/drawingml/2006/main">
            <a:ext uri="{FF2B5EF4-FFF2-40B4-BE49-F238E27FC236}">
              <a16:creationId xmlns:a16="http://schemas.microsoft.com/office/drawing/2014/main" id="{83DD6277-CE40-077B-1D6F-7F8DBF30B682}"/>
            </a:ext>
          </a:extLst>
        </cdr:cNvPr>
        <cdr:cNvSpPr txBox="1"/>
      </cdr:nvSpPr>
      <cdr:spPr>
        <a:xfrm xmlns:a="http://schemas.openxmlformats.org/drawingml/2006/main">
          <a:off x="2282599" y="5527726"/>
          <a:ext cx="2140776" cy="47673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CB8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0.48739</cdr:x>
      <cdr:y>0.64275</cdr:y>
    </cdr:from>
    <cdr:to>
      <cdr:x>0.50211</cdr:x>
      <cdr:y>0.67523</cdr:y>
    </cdr:to>
    <cdr:sp macro="" textlink="">
      <cdr:nvSpPr>
        <cdr:cNvPr id="57" name="Right Brace 56">
          <a:extLst xmlns:a="http://schemas.openxmlformats.org/drawingml/2006/main">
            <a:ext uri="{FF2B5EF4-FFF2-40B4-BE49-F238E27FC236}">
              <a16:creationId xmlns:a16="http://schemas.microsoft.com/office/drawing/2014/main" id="{F67F9B6C-594C-D3BF-167D-D0A64DC3F2F1}"/>
            </a:ext>
          </a:extLst>
        </cdr:cNvPr>
        <cdr:cNvSpPr/>
      </cdr:nvSpPr>
      <cdr:spPr>
        <a:xfrm xmlns:a="http://schemas.openxmlformats.org/drawingml/2006/main" flipH="1">
          <a:off x="4497156" y="5670636"/>
          <a:ext cx="135792" cy="286571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0.56364</cdr:x>
      <cdr:y>0.62254</cdr:y>
    </cdr:from>
    <cdr:to>
      <cdr:x>0.7685</cdr:x>
      <cdr:y>0.6537</cdr:y>
    </cdr:to>
    <cdr:sp macro="" textlink="">
      <cdr:nvSpPr>
        <cdr:cNvPr id="58" name="TextBox 13">
          <a:extLst xmlns:a="http://schemas.openxmlformats.org/drawingml/2006/main">
            <a:ext uri="{FF2B5EF4-FFF2-40B4-BE49-F238E27FC236}">
              <a16:creationId xmlns:a16="http://schemas.microsoft.com/office/drawing/2014/main" id="{0470BD64-6589-EC42-700C-5193790140ED}"/>
            </a:ext>
          </a:extLst>
        </cdr:cNvPr>
        <cdr:cNvSpPr txBox="1"/>
      </cdr:nvSpPr>
      <cdr:spPr>
        <a:xfrm xmlns:a="http://schemas.openxmlformats.org/drawingml/2006/main" rot="20424519">
          <a:off x="5200683" y="545169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0.30254</cdr:x>
      <cdr:y>0.73094</cdr:y>
    </cdr:from>
    <cdr:to>
      <cdr:x>0.5074</cdr:x>
      <cdr:y>0.7621</cdr:y>
    </cdr:to>
    <cdr:sp macro="" textlink="">
      <cdr:nvSpPr>
        <cdr:cNvPr id="59" name="TextBox 14">
          <a:extLst xmlns:a="http://schemas.openxmlformats.org/drawingml/2006/main">
            <a:ext uri="{FF2B5EF4-FFF2-40B4-BE49-F238E27FC236}">
              <a16:creationId xmlns:a16="http://schemas.microsoft.com/office/drawing/2014/main" id="{541BB94F-40AB-CA74-0386-CDFC655ADF59}"/>
            </a:ext>
          </a:extLst>
        </cdr:cNvPr>
        <cdr:cNvSpPr txBox="1"/>
      </cdr:nvSpPr>
      <cdr:spPr>
        <a:xfrm xmlns:a="http://schemas.openxmlformats.org/drawingml/2006/main" rot="19484779">
          <a:off x="2791501" y="6400978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0.56732</cdr:x>
      <cdr:y>0.70376</cdr:y>
    </cdr:from>
    <cdr:to>
      <cdr:x>0.77218</cdr:x>
      <cdr:y>0.73492</cdr:y>
    </cdr:to>
    <cdr:sp macro="" textlink="">
      <cdr:nvSpPr>
        <cdr:cNvPr id="64" name="TextBox 15">
          <a:extLst xmlns:a="http://schemas.openxmlformats.org/drawingml/2006/main">
            <a:ext uri="{FF2B5EF4-FFF2-40B4-BE49-F238E27FC236}">
              <a16:creationId xmlns:a16="http://schemas.microsoft.com/office/drawing/2014/main" id="{5AE338B3-43A1-8869-274C-E95C34CDA70F}"/>
            </a:ext>
          </a:extLst>
        </cdr:cNvPr>
        <cdr:cNvSpPr txBox="1"/>
      </cdr:nvSpPr>
      <cdr:spPr>
        <a:xfrm xmlns:a="http://schemas.openxmlformats.org/drawingml/2006/main" rot="20683274">
          <a:off x="5234629" y="6162961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Latios</a:t>
          </a:r>
          <a:endParaRPr lang="en-US" sz="90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0.32434</cdr:x>
      <cdr:y>0.74548</cdr:y>
    </cdr:from>
    <cdr:to>
      <cdr:x>0.51938</cdr:x>
      <cdr:y>0.77664</cdr:y>
    </cdr:to>
    <cdr:sp macro="" textlink="">
      <cdr:nvSpPr>
        <cdr:cNvPr id="68" name="TextBox 16">
          <a:extLst xmlns:a="http://schemas.openxmlformats.org/drawingml/2006/main">
            <a:ext uri="{FF2B5EF4-FFF2-40B4-BE49-F238E27FC236}">
              <a16:creationId xmlns:a16="http://schemas.microsoft.com/office/drawing/2014/main" id="{EEC8720E-47E6-A3EE-1A2E-7872559E6C3C}"/>
            </a:ext>
          </a:extLst>
        </cdr:cNvPr>
        <cdr:cNvSpPr txBox="1"/>
      </cdr:nvSpPr>
      <cdr:spPr>
        <a:xfrm xmlns:a="http://schemas.openxmlformats.org/drawingml/2006/main" rot="20346688">
          <a:off x="2992665" y="6528262"/>
          <a:ext cx="179965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33CCCC"/>
              </a:solidFill>
            </a:rPr>
            <a:t>K</a:t>
          </a:r>
          <a:r>
            <a:rPr lang="en-US" sz="1200" b="1">
              <a:solidFill>
                <a:srgbClr val="33CCCC"/>
              </a:solidFill>
            </a:rPr>
            <a:t>yurem* (G*+DM+DC)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0.56057</cdr:x>
      <cdr:y>0.80639</cdr:y>
    </cdr:from>
    <cdr:to>
      <cdr:x>0.80591</cdr:x>
      <cdr:y>0.83755</cdr:y>
    </cdr:to>
    <cdr:sp macro="" textlink="">
      <cdr:nvSpPr>
        <cdr:cNvPr id="69" name="TextBox 17">
          <a:extLst xmlns:a="http://schemas.openxmlformats.org/drawingml/2006/main">
            <a:ext uri="{FF2B5EF4-FFF2-40B4-BE49-F238E27FC236}">
              <a16:creationId xmlns:a16="http://schemas.microsoft.com/office/drawing/2014/main" id="{9551FDA0-2BED-BABC-F8BD-DC295634CFDF}"/>
            </a:ext>
          </a:extLst>
        </cdr:cNvPr>
        <cdr:cNvSpPr txBox="1"/>
      </cdr:nvSpPr>
      <cdr:spPr>
        <a:xfrm xmlns:a="http://schemas.openxmlformats.org/drawingml/2006/main" rot="20115393">
          <a:off x="5172339" y="7061718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1"/>
              </a:solidFill>
            </a:rPr>
            <a:t>Hydreigon 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0.35969</cdr:y>
    </cdr:from>
    <cdr:to>
      <cdr:x>0.78099</cdr:x>
      <cdr:y>0.39677</cdr:y>
    </cdr:to>
    <cdr:sp macro="" textlink="">
      <cdr:nvSpPr>
        <cdr:cNvPr id="72" name="TextBox 19">
          <a:extLst xmlns:a="http://schemas.openxmlformats.org/drawingml/2006/main">
            <a:ext uri="{FF2B5EF4-FFF2-40B4-BE49-F238E27FC236}">
              <a16:creationId xmlns:a16="http://schemas.microsoft.com/office/drawing/2014/main" id="{D90886A5-F007-EAB1-30F3-8452A8E557DC}"/>
            </a:ext>
          </a:extLst>
        </cdr:cNvPr>
        <cdr:cNvSpPr txBox="1"/>
      </cdr:nvSpPr>
      <cdr:spPr>
        <a:xfrm xmlns:a="http://schemas.openxmlformats.org/drawingml/2006/main" rot="20770743">
          <a:off x="5241504" y="3149894"/>
          <a:ext cx="1964600" cy="324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0.29412</cdr:x>
      <cdr:y>0.31845</cdr:y>
    </cdr:from>
    <cdr:to>
      <cdr:x>0.50762</cdr:x>
      <cdr:y>0.34961</cdr:y>
    </cdr:to>
    <cdr:sp macro="" textlink="">
      <cdr:nvSpPr>
        <cdr:cNvPr id="73" name="TextBox 20">
          <a:extLst xmlns:a="http://schemas.openxmlformats.org/drawingml/2006/main">
            <a:ext uri="{FF2B5EF4-FFF2-40B4-BE49-F238E27FC236}">
              <a16:creationId xmlns:a16="http://schemas.microsoft.com/office/drawing/2014/main" id="{AE466FA6-708F-C9DC-633C-B0FEE11D2E23}"/>
            </a:ext>
          </a:extLst>
        </cdr:cNvPr>
        <cdr:cNvSpPr txBox="1"/>
      </cdr:nvSpPr>
      <cdr:spPr>
        <a:xfrm xmlns:a="http://schemas.openxmlformats.org/drawingml/2006/main" rot="20199186">
          <a:off x="2713871" y="2788740"/>
          <a:ext cx="1969951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0.26864</cdr:x>
      <cdr:y>0.49265</cdr:y>
    </cdr:from>
    <cdr:to>
      <cdr:x>0.77194</cdr:x>
      <cdr:y>0.5368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FD8FBAC5-5B59-87E2-8F34-693FAB8307F2}"/>
            </a:ext>
          </a:extLst>
        </cdr:cNvPr>
        <cdr:cNvSpPr txBox="1"/>
      </cdr:nvSpPr>
      <cdr:spPr>
        <a:xfrm xmlns:a="http://schemas.openxmlformats.org/drawingml/2006/main" rot="20350513">
          <a:off x="2478682" y="4314237"/>
          <a:ext cx="4643918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Salamence*, </a:t>
          </a:r>
          <a:r>
            <a:rPr lang="en-US" altLang="zh-CN" sz="1200" b="1" baseline="0">
              <a:solidFill>
                <a:srgbClr val="FFC000"/>
              </a:solidFill>
            </a:rPr>
            <a:t>Shadow Dragonite (O + DC)</a:t>
          </a:r>
          <a:endParaRPr lang="en-US" sz="12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0.0659</cdr:x>
      <cdr:y>0.71266</cdr:y>
    </cdr:from>
    <cdr:to>
      <cdr:x>0.28734</cdr:x>
      <cdr:y>0.74505</cdr:y>
    </cdr:to>
    <cdr:sp macro="" textlink="">
      <cdr:nvSpPr>
        <cdr:cNvPr id="86" name="TextBox 32">
          <a:extLst xmlns:a="http://schemas.openxmlformats.org/drawingml/2006/main">
            <a:ext uri="{FF2B5EF4-FFF2-40B4-BE49-F238E27FC236}">
              <a16:creationId xmlns:a16="http://schemas.microsoft.com/office/drawing/2014/main" id="{DCCCC675-916A-F8F6-DFCE-B804731DD811}"/>
            </a:ext>
          </a:extLst>
        </cdr:cNvPr>
        <cdr:cNvSpPr txBox="1"/>
      </cdr:nvSpPr>
      <cdr:spPr>
        <a:xfrm xmlns:a="http://schemas.openxmlformats.org/drawingml/2006/main" rot="20125891">
          <a:off x="608013" y="6240854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BS</a:t>
          </a:r>
          <a:r>
            <a:rPr lang="en-US" altLang="zh-CN" sz="1100" b="1" baseline="0">
              <a:solidFill>
                <a:schemeClr val="accent5"/>
              </a:solidFill>
            </a:rPr>
            <a:t> Rayquaza tier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0.80349</cdr:x>
      <cdr:y>0.62124</cdr:y>
    </cdr:from>
    <cdr:to>
      <cdr:x>0.84393</cdr:x>
      <cdr:y>0.6535</cdr:y>
    </cdr:to>
    <cdr:sp macro="" textlink="">
      <cdr:nvSpPr>
        <cdr:cNvPr id="92" name="TextBox 8">
          <a:extLst xmlns:a="http://schemas.openxmlformats.org/drawingml/2006/main">
            <a:ext uri="{FF2B5EF4-FFF2-40B4-BE49-F238E27FC236}">
              <a16:creationId xmlns:a16="http://schemas.microsoft.com/office/drawing/2014/main" id="{7102E79D-5FFD-7CA7-67B0-3291450BEB61}"/>
            </a:ext>
          </a:extLst>
        </cdr:cNvPr>
        <cdr:cNvSpPr txBox="1"/>
      </cdr:nvSpPr>
      <cdr:spPr>
        <a:xfrm xmlns:a="http://schemas.openxmlformats.org/drawingml/2006/main">
          <a:off x="7413752" y="5440284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0.56493</cdr:x>
      <cdr:y>0.45527</cdr:y>
    </cdr:from>
    <cdr:to>
      <cdr:x>0.73128</cdr:x>
      <cdr:y>0.49286</cdr:y>
    </cdr:to>
    <cdr:sp macro="" textlink="">
      <cdr:nvSpPr>
        <cdr:cNvPr id="2" name="TextBox 9">
          <a:extLst xmlns:a="http://schemas.openxmlformats.org/drawingml/2006/main">
            <a:ext uri="{FF2B5EF4-FFF2-40B4-BE49-F238E27FC236}">
              <a16:creationId xmlns:a16="http://schemas.microsoft.com/office/drawing/2014/main" id="{D49D87B2-194A-A2A6-DF67-79F94B6FFED8}"/>
            </a:ext>
          </a:extLst>
        </cdr:cNvPr>
        <cdr:cNvSpPr txBox="1"/>
      </cdr:nvSpPr>
      <cdr:spPr>
        <a:xfrm xmlns:a="http://schemas.openxmlformats.org/drawingml/2006/main" rot="19978933">
          <a:off x="5212573" y="3986902"/>
          <a:ext cx="1534948" cy="3291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BCB800"/>
            </a:solidFill>
          </a:endParaRPr>
        </a:p>
      </cdr:txBody>
    </cdr:sp>
  </cdr:relSizeAnchor>
  <cdr:relSizeAnchor xmlns:cdr="http://schemas.openxmlformats.org/drawingml/2006/chartDrawing">
    <cdr:from>
      <cdr:x>0.56573</cdr:x>
      <cdr:y>0.84228</cdr:y>
    </cdr:from>
    <cdr:to>
      <cdr:x>0.81107</cdr:x>
      <cdr:y>0.87344</cdr:y>
    </cdr:to>
    <cdr:sp macro="" textlink="">
      <cdr:nvSpPr>
        <cdr:cNvPr id="12" name="TextBox 17">
          <a:extLst xmlns:a="http://schemas.openxmlformats.org/drawingml/2006/main">
            <a:ext uri="{FF2B5EF4-FFF2-40B4-BE49-F238E27FC236}">
              <a16:creationId xmlns:a16="http://schemas.microsoft.com/office/drawing/2014/main" id="{AC117161-CD42-ECC6-746D-30E246C1FD54}"/>
            </a:ext>
          </a:extLst>
        </cdr:cNvPr>
        <cdr:cNvSpPr txBox="1"/>
      </cdr:nvSpPr>
      <cdr:spPr>
        <a:xfrm xmlns:a="http://schemas.openxmlformats.org/drawingml/2006/main" rot="20551639">
          <a:off x="5219918" y="7375992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Latias, </a:t>
          </a:r>
          <a:r>
            <a:rPr lang="en-US" sz="1000" b="0">
              <a:solidFill>
                <a:schemeClr val="accent3"/>
              </a:solidFill>
            </a:rPr>
            <a:t>Giratina</a:t>
          </a:r>
          <a:r>
            <a:rPr lang="en-US" sz="1000" b="0" baseline="0">
              <a:solidFill>
                <a:schemeClr val="accent3"/>
              </a:solidFill>
            </a:rPr>
            <a:t> (Origin)</a:t>
          </a:r>
          <a:r>
            <a:rPr lang="zh-CN" altLang="en-US" sz="1000" b="0" baseline="0">
              <a:solidFill>
                <a:schemeClr val="accent3"/>
              </a:solidFill>
            </a:rPr>
            <a:t>▼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0.56212</cdr:x>
      <cdr:y>0.88253</cdr:y>
    </cdr:from>
    <cdr:to>
      <cdr:x>0.80746</cdr:x>
      <cdr:y>0.91369</cdr:y>
    </cdr:to>
    <cdr:sp macro="" textlink="">
      <cdr:nvSpPr>
        <cdr:cNvPr id="14" name="TextBox 17">
          <a:extLst xmlns:a="http://schemas.openxmlformats.org/drawingml/2006/main">
            <a:ext uri="{FF2B5EF4-FFF2-40B4-BE49-F238E27FC236}">
              <a16:creationId xmlns:a16="http://schemas.microsoft.com/office/drawing/2014/main" id="{01CBE4B4-399D-7BD0-5898-84AF632AE6CE}"/>
            </a:ext>
          </a:extLst>
        </cdr:cNvPr>
        <cdr:cNvSpPr txBox="1"/>
      </cdr:nvSpPr>
      <cdr:spPr>
        <a:xfrm xmlns:a="http://schemas.openxmlformats.org/drawingml/2006/main" rot="20116839">
          <a:off x="5186611" y="7728449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9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0.28344</cdr:x>
      <cdr:y>0.40037</cdr:y>
    </cdr:from>
    <cdr:to>
      <cdr:x>0.75676</cdr:x>
      <cdr:y>0.4402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9F1614EE-388B-5A56-20DF-99F2B6B5B670}"/>
            </a:ext>
          </a:extLst>
        </cdr:cNvPr>
        <cdr:cNvSpPr txBox="1"/>
      </cdr:nvSpPr>
      <cdr:spPr>
        <a:xfrm xmlns:a="http://schemas.openxmlformats.org/drawingml/2006/main" rot="20563179">
          <a:off x="2615265" y="3506077"/>
          <a:ext cx="4367335" cy="3487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Salamence*,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Garchomp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70C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0.97267</cdr:y>
    </cdr:from>
    <cdr:to>
      <cdr:x>0.20956</cdr:x>
      <cdr:y>1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200E9ECE-EAB9-82F5-D3E9-2755C3B3F21A}"/>
            </a:ext>
          </a:extLst>
        </cdr:cNvPr>
        <cdr:cNvSpPr txBox="1"/>
      </cdr:nvSpPr>
      <cdr:spPr>
        <a:xfrm xmlns:a="http://schemas.openxmlformats.org/drawingml/2006/main">
          <a:off x="0" y="8517820"/>
          <a:ext cx="1933574" cy="239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16,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0.07372</cdr:x>
      <cdr:y>0.1941</cdr:y>
    </cdr:from>
    <cdr:to>
      <cdr:x>0.38763</cdr:x>
      <cdr:y>0.31434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0D2CCF63-FB93-5426-15AD-2FD6BEA31780}"/>
            </a:ext>
          </a:extLst>
        </cdr:cNvPr>
        <cdr:cNvSpPr txBox="1"/>
      </cdr:nvSpPr>
      <cdr:spPr>
        <a:xfrm xmlns:a="http://schemas.openxmlformats.org/drawingml/2006/main">
          <a:off x="680210" y="1699763"/>
          <a:ext cx="2896428" cy="1052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additional charts linked in comments.</a:t>
          </a:r>
        </a:p>
      </cdr:txBody>
    </cdr:sp>
  </cdr:relSizeAnchor>
  <cdr:relSizeAnchor xmlns:cdr="http://schemas.openxmlformats.org/drawingml/2006/chartDrawing">
    <cdr:from>
      <cdr:x>0.56795</cdr:x>
      <cdr:y>0.18213</cdr:y>
    </cdr:from>
    <cdr:to>
      <cdr:x>0.78811</cdr:x>
      <cdr:y>0.21557</cdr:y>
    </cdr:to>
    <cdr:sp macro="" textlink="">
      <cdr:nvSpPr>
        <cdr:cNvPr id="19" name="TextBox 9">
          <a:extLst xmlns:a="http://schemas.openxmlformats.org/drawingml/2006/main">
            <a:ext uri="{FF2B5EF4-FFF2-40B4-BE49-F238E27FC236}">
              <a16:creationId xmlns:a16="http://schemas.microsoft.com/office/drawing/2014/main" id="{8B87EEDA-1D68-75DB-4EAC-ACF178C12C8D}"/>
            </a:ext>
          </a:extLst>
        </cdr:cNvPr>
        <cdr:cNvSpPr txBox="1"/>
      </cdr:nvSpPr>
      <cdr:spPr>
        <a:xfrm xmlns:a="http://schemas.openxmlformats.org/drawingml/2006/main" rot="20921652">
          <a:off x="5240457" y="1594918"/>
          <a:ext cx="2031427" cy="2928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Mega Rayquaza* (BS*)</a:t>
          </a:r>
        </a:p>
      </cdr:txBody>
    </cdr:sp>
  </cdr:relSizeAnchor>
  <cdr:relSizeAnchor xmlns:cdr="http://schemas.openxmlformats.org/drawingml/2006/chartDrawing">
    <cdr:from>
      <cdr:x>0.07048</cdr:x>
      <cdr:y>0.36108</cdr:y>
    </cdr:from>
    <cdr:to>
      <cdr:x>0.29192</cdr:x>
      <cdr:y>0.39394</cdr:y>
    </cdr:to>
    <cdr:sp macro="" textlink="">
      <cdr:nvSpPr>
        <cdr:cNvPr id="20" name="TextBox 6">
          <a:extLst xmlns:a="http://schemas.openxmlformats.org/drawingml/2006/main">
            <a:ext uri="{FF2B5EF4-FFF2-40B4-BE49-F238E27FC236}">
              <a16:creationId xmlns:a16="http://schemas.microsoft.com/office/drawing/2014/main" id="{9841AEEC-DC80-DA50-174B-0831C6AA482E}"/>
            </a:ext>
          </a:extLst>
        </cdr:cNvPr>
        <cdr:cNvSpPr txBox="1"/>
      </cdr:nvSpPr>
      <cdr:spPr>
        <a:xfrm xmlns:a="http://schemas.openxmlformats.org/drawingml/2006/main" rot="20508508">
          <a:off x="650336" y="3162008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 baseline="0">
              <a:solidFill>
                <a:schemeClr val="accent5"/>
              </a:solidFill>
            </a:rPr>
            <a:t>Top 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0.80349</cdr:x>
      <cdr:y>0.45484</cdr:y>
    </cdr:from>
    <cdr:to>
      <cdr:x>0.84393</cdr:x>
      <cdr:y>0.4871</cdr:y>
    </cdr:to>
    <cdr:sp macro="" textlink="">
      <cdr:nvSpPr>
        <cdr:cNvPr id="16" name="TextBox 8">
          <a:extLst xmlns:a="http://schemas.openxmlformats.org/drawingml/2006/main">
            <a:ext uri="{FF2B5EF4-FFF2-40B4-BE49-F238E27FC236}">
              <a16:creationId xmlns:a16="http://schemas.microsoft.com/office/drawing/2014/main" id="{50827BDD-97CD-805A-BDCA-91165618C9F3}"/>
            </a:ext>
          </a:extLst>
        </cdr:cNvPr>
        <cdr:cNvSpPr txBox="1"/>
      </cdr:nvSpPr>
      <cdr:spPr>
        <a:xfrm xmlns:a="http://schemas.openxmlformats.org/drawingml/2006/main">
          <a:off x="7413752" y="3983086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0.56319</cdr:x>
      <cdr:y>0.65942</cdr:y>
    </cdr:from>
    <cdr:to>
      <cdr:x>0.73799</cdr:x>
      <cdr:y>0.69058</cdr:y>
    </cdr:to>
    <cdr:sp macro="" textlink="">
      <cdr:nvSpPr>
        <cdr:cNvPr id="26" name="TextBox 16">
          <a:extLst xmlns:a="http://schemas.openxmlformats.org/drawingml/2006/main">
            <a:ext uri="{FF2B5EF4-FFF2-40B4-BE49-F238E27FC236}">
              <a16:creationId xmlns:a16="http://schemas.microsoft.com/office/drawing/2014/main" id="{D898B942-0552-0787-CD12-AC9D598BADD6}"/>
            </a:ext>
          </a:extLst>
        </cdr:cNvPr>
        <cdr:cNvSpPr txBox="1"/>
      </cdr:nvSpPr>
      <cdr:spPr>
        <a:xfrm xmlns:a="http://schemas.openxmlformats.org/drawingml/2006/main" rot="20043198">
          <a:off x="5196543" y="5774671"/>
          <a:ext cx="161282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bg1">
                  <a:lumMod val="50000"/>
                </a:schemeClr>
              </a:solidFill>
            </a:rPr>
            <a:t>Baxcalibur (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Av+O+DC</a:t>
          </a:r>
          <a:r>
            <a:rPr lang="en-US" sz="1000" b="0" baseline="0">
              <a:solidFill>
                <a:schemeClr val="bg1">
                  <a:lumMod val="50000"/>
                </a:schemeClr>
              </a:solidFill>
            </a:rPr>
            <a:t>)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0.73174</cdr:x>
      <cdr:y>0.69087</cdr:y>
    </cdr:from>
    <cdr:to>
      <cdr:x>0.77218</cdr:x>
      <cdr:y>0.72313</cdr:y>
    </cdr:to>
    <cdr:sp macro="" textlink="">
      <cdr:nvSpPr>
        <cdr:cNvPr id="55" name="TextBox 8">
          <a:extLst xmlns:a="http://schemas.openxmlformats.org/drawingml/2006/main">
            <a:ext uri="{FF2B5EF4-FFF2-40B4-BE49-F238E27FC236}">
              <a16:creationId xmlns:a16="http://schemas.microsoft.com/office/drawing/2014/main" id="{736BDA91-74F9-58EB-3437-70F4AD2E8349}"/>
            </a:ext>
          </a:extLst>
        </cdr:cNvPr>
        <cdr:cNvSpPr txBox="1"/>
      </cdr:nvSpPr>
      <cdr:spPr>
        <a:xfrm xmlns:a="http://schemas.openxmlformats.org/drawingml/2006/main">
          <a:off x="6751765" y="605001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0.73174</cdr:x>
      <cdr:y>0.70446</cdr:y>
    </cdr:from>
    <cdr:to>
      <cdr:x>0.77218</cdr:x>
      <cdr:y>0.73672</cdr:y>
    </cdr:to>
    <cdr:sp macro="" textlink="">
      <cdr:nvSpPr>
        <cdr:cNvPr id="56" name="TextBox 8">
          <a:extLst xmlns:a="http://schemas.openxmlformats.org/drawingml/2006/main">
            <a:ext uri="{FF2B5EF4-FFF2-40B4-BE49-F238E27FC236}">
              <a16:creationId xmlns:a16="http://schemas.microsoft.com/office/drawing/2014/main" id="{7A9BC3C6-C84A-D065-E3FF-E392BCC82FC4}"/>
            </a:ext>
          </a:extLst>
        </cdr:cNvPr>
        <cdr:cNvSpPr txBox="1"/>
      </cdr:nvSpPr>
      <cdr:spPr>
        <a:xfrm xmlns:a="http://schemas.openxmlformats.org/drawingml/2006/main">
          <a:off x="6751765" y="6169074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0.73174</cdr:x>
      <cdr:y>0.72295</cdr:y>
    </cdr:from>
    <cdr:to>
      <cdr:x>0.77218</cdr:x>
      <cdr:y>0.75521</cdr:y>
    </cdr:to>
    <cdr:sp macro="" textlink="">
      <cdr:nvSpPr>
        <cdr:cNvPr id="60" name="TextBox 8">
          <a:extLst xmlns:a="http://schemas.openxmlformats.org/drawingml/2006/main">
            <a:ext uri="{FF2B5EF4-FFF2-40B4-BE49-F238E27FC236}">
              <a16:creationId xmlns:a16="http://schemas.microsoft.com/office/drawing/2014/main" id="{639A9499-DADC-2083-0C3C-7BA46C8DC292}"/>
            </a:ext>
          </a:extLst>
        </cdr:cNvPr>
        <cdr:cNvSpPr txBox="1"/>
      </cdr:nvSpPr>
      <cdr:spPr>
        <a:xfrm xmlns:a="http://schemas.openxmlformats.org/drawingml/2006/main">
          <a:off x="6751765" y="6330999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0.73597</cdr:x>
      <cdr:y>0.81467</cdr:y>
    </cdr:from>
    <cdr:to>
      <cdr:x>0.95844</cdr:x>
      <cdr:y>0.95391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5A8FC3E6-7B90-CF0A-DF5A-6D77CE3FDBBC}"/>
            </a:ext>
          </a:extLst>
        </cdr:cNvPr>
        <cdr:cNvGrpSpPr/>
      </cdr:nvGrpSpPr>
      <cdr:grpSpPr>
        <a:xfrm xmlns:a="http://schemas.openxmlformats.org/drawingml/2006/main">
          <a:off x="6790750" y="7134190"/>
          <a:ext cx="2052716" cy="1219346"/>
          <a:chOff x="6790750" y="7134225"/>
          <a:chExt cx="2052681" cy="1219310"/>
        </a:xfrm>
      </cdr:grpSpPr>
      <cdr:sp macro="" textlink="">
        <cdr:nvSpPr>
          <cdr:cNvPr id="21" name="TextBox 4">
            <a:extLst xmlns:a="http://schemas.openxmlformats.org/drawingml/2006/main">
              <a:ext uri="{FF2B5EF4-FFF2-40B4-BE49-F238E27FC236}">
                <a16:creationId xmlns:a16="http://schemas.microsoft.com/office/drawing/2014/main" id="{409084F3-8EF5-9885-626C-A4D7A97DA3D0}"/>
              </a:ext>
            </a:extLst>
          </cdr:cNvPr>
          <cdr:cNvSpPr txBox="1"/>
        </cdr:nvSpPr>
        <cdr:spPr>
          <a:xfrm xmlns:a="http://schemas.openxmlformats.org/drawingml/2006/main">
            <a:off x="6790750" y="7400924"/>
            <a:ext cx="2047918" cy="952611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Mega Charizard X* (Dragon Breath*)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Mega Sceptile (Fury Cutter/BS)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Mega Charizard Y* (Dragon Breath*)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Shadow Alolan Exeggutor*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(Draco Meteor*)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Mega Gyarados (DB/Outrage)</a:t>
            </a:r>
          </a:p>
        </cdr:txBody>
      </cdr:sp>
      <cdr:sp macro="" textlink="">
        <cdr:nvSpPr>
          <cdr:cNvPr id="63" name="TextBox 4">
            <a:extLst xmlns:a="http://schemas.openxmlformats.org/drawingml/2006/main">
              <a:ext uri="{FF2B5EF4-FFF2-40B4-BE49-F238E27FC236}">
                <a16:creationId xmlns:a16="http://schemas.microsoft.com/office/drawing/2014/main" id="{4D46165C-ADA9-A663-FE7B-535674CC7EE3}"/>
              </a:ext>
            </a:extLst>
          </cdr:cNvPr>
          <cdr:cNvSpPr txBox="1"/>
        </cdr:nvSpPr>
        <cdr:spPr>
          <a:xfrm xmlns:a="http://schemas.openxmlformats.org/drawingml/2006/main">
            <a:off x="7834313" y="7134225"/>
            <a:ext cx="1009118" cy="34777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Reshiram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0.33454</cdr:x>
      <cdr:y>0.31668</cdr:y>
    </cdr:from>
    <cdr:to>
      <cdr:x>0.70751</cdr:x>
      <cdr:y>0.35438</cdr:y>
    </cdr:to>
    <cdr:sp macro="" textlink="">
      <cdr:nvSpPr>
        <cdr:cNvPr id="11" name="TextBox 16">
          <a:extLst xmlns:a="http://schemas.openxmlformats.org/drawingml/2006/main">
            <a:ext uri="{FF2B5EF4-FFF2-40B4-BE49-F238E27FC236}">
              <a16:creationId xmlns:a16="http://schemas.microsoft.com/office/drawing/2014/main" id="{0A6F1749-F0F5-E16D-00F6-A0CE1D201364}"/>
            </a:ext>
          </a:extLst>
        </cdr:cNvPr>
        <cdr:cNvSpPr txBox="1"/>
      </cdr:nvSpPr>
      <cdr:spPr>
        <a:xfrm xmlns:a="http://schemas.openxmlformats.org/drawingml/2006/main" rot="20665555">
          <a:off x="3086762" y="2773245"/>
          <a:ext cx="3441371" cy="3300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2">
                  <a:lumMod val="75000"/>
                </a:schemeClr>
              </a:solidFill>
            </a:rPr>
            <a:t>Mega Garchomp </a:t>
          </a:r>
          <a:r>
            <a:rPr lang="en-US" sz="1200" b="1">
              <a:solidFill>
                <a:schemeClr val="accent2">
                  <a:lumMod val="75000"/>
                </a:schemeClr>
              </a:solidFill>
            </a:rPr>
            <a:t>(Dragon Tail/Outrage)</a:t>
          </a:r>
        </a:p>
      </cdr:txBody>
    </cdr:sp>
  </cdr:relSizeAnchor>
  <cdr:relSizeAnchor xmlns:cdr="http://schemas.openxmlformats.org/drawingml/2006/chartDrawing">
    <cdr:from>
      <cdr:x>0.56588</cdr:x>
      <cdr:y>0.63349</cdr:y>
    </cdr:from>
    <cdr:to>
      <cdr:x>0.7082</cdr:x>
      <cdr:y>0.66465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1A522439-7D69-87AC-5928-7032CEF16D6F}"/>
            </a:ext>
          </a:extLst>
        </cdr:cNvPr>
        <cdr:cNvSpPr txBox="1"/>
      </cdr:nvSpPr>
      <cdr:spPr>
        <a:xfrm xmlns:a="http://schemas.openxmlformats.org/drawingml/2006/main" rot="20455982">
          <a:off x="5221352" y="5547604"/>
          <a:ext cx="13131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Dragonite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0.80349</cdr:x>
      <cdr:y>0.58698</cdr:y>
    </cdr:from>
    <cdr:to>
      <cdr:x>0.84393</cdr:x>
      <cdr:y>0.61924</cdr:y>
    </cdr:to>
    <cdr:sp macro="" textlink="">
      <cdr:nvSpPr>
        <cdr:cNvPr id="51" name="TextBox 8">
          <a:extLst xmlns:a="http://schemas.openxmlformats.org/drawingml/2006/main">
            <a:ext uri="{FF2B5EF4-FFF2-40B4-BE49-F238E27FC236}">
              <a16:creationId xmlns:a16="http://schemas.microsoft.com/office/drawing/2014/main" id="{46BBBA16-F84D-3680-2644-2C9E97E0FA37}"/>
            </a:ext>
          </a:extLst>
        </cdr:cNvPr>
        <cdr:cNvSpPr txBox="1"/>
      </cdr:nvSpPr>
      <cdr:spPr>
        <a:xfrm xmlns:a="http://schemas.openxmlformats.org/drawingml/2006/main">
          <a:off x="7413752" y="5140256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0.07639</cdr:x>
      <cdr:y>0.45193</cdr:y>
    </cdr:from>
    <cdr:to>
      <cdr:x>0.96159</cdr:x>
      <cdr:y>0.8745</cdr:y>
    </cdr:to>
    <cdr:sp macro="" textlink="">
      <cdr:nvSpPr>
        <cdr:cNvPr id="27" name="Freeform: Shape 26">
          <a:extLst xmlns:a="http://schemas.openxmlformats.org/drawingml/2006/main">
            <a:ext uri="{FF2B5EF4-FFF2-40B4-BE49-F238E27FC236}">
              <a16:creationId xmlns:a16="http://schemas.microsoft.com/office/drawing/2014/main" id="{9A211CD8-BE01-DC20-0323-A27AFCFFE704}"/>
            </a:ext>
          </a:extLst>
        </cdr:cNvPr>
        <cdr:cNvSpPr/>
      </cdr:nvSpPr>
      <cdr:spPr>
        <a:xfrm xmlns:a="http://schemas.openxmlformats.org/drawingml/2006/main">
          <a:off x="704846" y="3957620"/>
          <a:ext cx="8167685" cy="3700504"/>
        </a:xfrm>
        <a:custGeom xmlns:a="http://schemas.openxmlformats.org/drawingml/2006/main">
          <a:avLst/>
          <a:gdLst>
            <a:gd name="connsiteX0" fmla="*/ 0 w 8167687"/>
            <a:gd name="connsiteY0" fmla="*/ 2528888 h 3676650"/>
            <a:gd name="connsiteX1" fmla="*/ 0 w 8167687"/>
            <a:gd name="connsiteY1" fmla="*/ 3676650 h 3676650"/>
            <a:gd name="connsiteX2" fmla="*/ 4081462 w 8167687"/>
            <a:gd name="connsiteY2" fmla="*/ 1843088 h 3676650"/>
            <a:gd name="connsiteX3" fmla="*/ 8167687 w 8167687"/>
            <a:gd name="connsiteY3" fmla="*/ 681038 h 3676650"/>
            <a:gd name="connsiteX4" fmla="*/ 8167687 w 8167687"/>
            <a:gd name="connsiteY4" fmla="*/ 0 h 3676650"/>
            <a:gd name="connsiteX5" fmla="*/ 4076700 w 8167687"/>
            <a:gd name="connsiteY5" fmla="*/ 1042988 h 3676650"/>
            <a:gd name="connsiteX6" fmla="*/ 0 w 8167687"/>
            <a:gd name="connsiteY6" fmla="*/ 2528888 h 3676650"/>
            <a:gd name="connsiteX0" fmla="*/ 0 w 8167687"/>
            <a:gd name="connsiteY0" fmla="*/ 2528888 h 3676650"/>
            <a:gd name="connsiteX1" fmla="*/ 0 w 8167687"/>
            <a:gd name="connsiteY1" fmla="*/ 3676650 h 3676650"/>
            <a:gd name="connsiteX2" fmla="*/ 4081462 w 8167687"/>
            <a:gd name="connsiteY2" fmla="*/ 1843088 h 3676650"/>
            <a:gd name="connsiteX3" fmla="*/ 8167687 w 8167687"/>
            <a:gd name="connsiteY3" fmla="*/ 681038 h 3676650"/>
            <a:gd name="connsiteX4" fmla="*/ 8167687 w 8167687"/>
            <a:gd name="connsiteY4" fmla="*/ 0 h 3676650"/>
            <a:gd name="connsiteX5" fmla="*/ 4062412 w 8167687"/>
            <a:gd name="connsiteY5" fmla="*/ 1071563 h 3676650"/>
            <a:gd name="connsiteX6" fmla="*/ 0 w 8167687"/>
            <a:gd name="connsiteY6" fmla="*/ 2528888 h 3676650"/>
            <a:gd name="connsiteX0" fmla="*/ 0 w 8167687"/>
            <a:gd name="connsiteY0" fmla="*/ 2590800 h 3738562"/>
            <a:gd name="connsiteX1" fmla="*/ 0 w 8167687"/>
            <a:gd name="connsiteY1" fmla="*/ 3738562 h 3738562"/>
            <a:gd name="connsiteX2" fmla="*/ 4081462 w 8167687"/>
            <a:gd name="connsiteY2" fmla="*/ 1905000 h 3738562"/>
            <a:gd name="connsiteX3" fmla="*/ 8167687 w 8167687"/>
            <a:gd name="connsiteY3" fmla="*/ 742950 h 3738562"/>
            <a:gd name="connsiteX4" fmla="*/ 8167687 w 8167687"/>
            <a:gd name="connsiteY4" fmla="*/ 0 h 3738562"/>
            <a:gd name="connsiteX5" fmla="*/ 4062412 w 8167687"/>
            <a:gd name="connsiteY5" fmla="*/ 1133475 h 3738562"/>
            <a:gd name="connsiteX6" fmla="*/ 0 w 8167687"/>
            <a:gd name="connsiteY6" fmla="*/ 2590800 h 3738562"/>
            <a:gd name="connsiteX0" fmla="*/ 0 w 8167687"/>
            <a:gd name="connsiteY0" fmla="*/ 2671762 h 3738562"/>
            <a:gd name="connsiteX1" fmla="*/ 0 w 8167687"/>
            <a:gd name="connsiteY1" fmla="*/ 3738562 h 3738562"/>
            <a:gd name="connsiteX2" fmla="*/ 4081462 w 8167687"/>
            <a:gd name="connsiteY2" fmla="*/ 1905000 h 3738562"/>
            <a:gd name="connsiteX3" fmla="*/ 8167687 w 8167687"/>
            <a:gd name="connsiteY3" fmla="*/ 742950 h 3738562"/>
            <a:gd name="connsiteX4" fmla="*/ 8167687 w 8167687"/>
            <a:gd name="connsiteY4" fmla="*/ 0 h 3738562"/>
            <a:gd name="connsiteX5" fmla="*/ 4062412 w 8167687"/>
            <a:gd name="connsiteY5" fmla="*/ 1133475 h 3738562"/>
            <a:gd name="connsiteX6" fmla="*/ 0 w 8167687"/>
            <a:gd name="connsiteY6" fmla="*/ 2671762 h 3738562"/>
            <a:gd name="connsiteX0" fmla="*/ 0 w 8167687"/>
            <a:gd name="connsiteY0" fmla="*/ 2671762 h 3738562"/>
            <a:gd name="connsiteX1" fmla="*/ 0 w 8167687"/>
            <a:gd name="connsiteY1" fmla="*/ 3738562 h 3738562"/>
            <a:gd name="connsiteX2" fmla="*/ 4086225 w 8167687"/>
            <a:gd name="connsiteY2" fmla="*/ 1909763 h 3738562"/>
            <a:gd name="connsiteX3" fmla="*/ 8167687 w 8167687"/>
            <a:gd name="connsiteY3" fmla="*/ 742950 h 3738562"/>
            <a:gd name="connsiteX4" fmla="*/ 8167687 w 8167687"/>
            <a:gd name="connsiteY4" fmla="*/ 0 h 3738562"/>
            <a:gd name="connsiteX5" fmla="*/ 4062412 w 8167687"/>
            <a:gd name="connsiteY5" fmla="*/ 1133475 h 3738562"/>
            <a:gd name="connsiteX6" fmla="*/ 0 w 8167687"/>
            <a:gd name="connsiteY6" fmla="*/ 2671762 h 3738562"/>
            <a:gd name="connsiteX0" fmla="*/ 0 w 8167687"/>
            <a:gd name="connsiteY0" fmla="*/ 2671762 h 3738562"/>
            <a:gd name="connsiteX1" fmla="*/ 0 w 8167687"/>
            <a:gd name="connsiteY1" fmla="*/ 3738562 h 3738562"/>
            <a:gd name="connsiteX2" fmla="*/ 4086225 w 8167687"/>
            <a:gd name="connsiteY2" fmla="*/ 1924050 h 3738562"/>
            <a:gd name="connsiteX3" fmla="*/ 8167687 w 8167687"/>
            <a:gd name="connsiteY3" fmla="*/ 742950 h 3738562"/>
            <a:gd name="connsiteX4" fmla="*/ 8167687 w 8167687"/>
            <a:gd name="connsiteY4" fmla="*/ 0 h 3738562"/>
            <a:gd name="connsiteX5" fmla="*/ 4062412 w 8167687"/>
            <a:gd name="connsiteY5" fmla="*/ 1133475 h 3738562"/>
            <a:gd name="connsiteX6" fmla="*/ 0 w 8167687"/>
            <a:gd name="connsiteY6" fmla="*/ 2671762 h 3738562"/>
            <a:gd name="connsiteX0" fmla="*/ 0 w 8167687"/>
            <a:gd name="connsiteY0" fmla="*/ 2671762 h 3700462"/>
            <a:gd name="connsiteX1" fmla="*/ 0 w 8167687"/>
            <a:gd name="connsiteY1" fmla="*/ 3700462 h 3700462"/>
            <a:gd name="connsiteX2" fmla="*/ 4086225 w 8167687"/>
            <a:gd name="connsiteY2" fmla="*/ 1924050 h 3700462"/>
            <a:gd name="connsiteX3" fmla="*/ 8167687 w 8167687"/>
            <a:gd name="connsiteY3" fmla="*/ 742950 h 3700462"/>
            <a:gd name="connsiteX4" fmla="*/ 8167687 w 8167687"/>
            <a:gd name="connsiteY4" fmla="*/ 0 h 3700462"/>
            <a:gd name="connsiteX5" fmla="*/ 4062412 w 8167687"/>
            <a:gd name="connsiteY5" fmla="*/ 1133475 h 3700462"/>
            <a:gd name="connsiteX6" fmla="*/ 0 w 8167687"/>
            <a:gd name="connsiteY6" fmla="*/ 2671762 h 37004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3700462">
              <a:moveTo>
                <a:pt x="0" y="2671762"/>
              </a:moveTo>
              <a:lnTo>
                <a:pt x="0" y="3700462"/>
              </a:lnTo>
              <a:lnTo>
                <a:pt x="4086225" y="1924050"/>
              </a:lnTo>
              <a:lnTo>
                <a:pt x="8167687" y="742950"/>
              </a:lnTo>
              <a:lnTo>
                <a:pt x="8167687" y="0"/>
              </a:lnTo>
              <a:lnTo>
                <a:pt x="4062412" y="1133475"/>
              </a:lnTo>
              <a:lnTo>
                <a:pt x="0" y="2671762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0.26267</cdr:y>
    </cdr:from>
    <cdr:to>
      <cdr:x>0.96107</cdr:x>
      <cdr:y>0.64336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38608C64-4B01-1C6C-B0D3-DE3C4185902E}"/>
            </a:ext>
          </a:extLst>
        </cdr:cNvPr>
        <cdr:cNvSpPr/>
      </cdr:nvSpPr>
      <cdr:spPr>
        <a:xfrm xmlns:a="http://schemas.openxmlformats.org/drawingml/2006/main">
          <a:off x="700048" y="2300285"/>
          <a:ext cx="8167685" cy="3333718"/>
        </a:xfrm>
        <a:custGeom xmlns:a="http://schemas.openxmlformats.org/drawingml/2006/main">
          <a:avLst/>
          <a:gdLst>
            <a:gd name="connsiteX0" fmla="*/ 0 w 8167688"/>
            <a:gd name="connsiteY0" fmla="*/ 2200275 h 3929062"/>
            <a:gd name="connsiteX1" fmla="*/ 0 w 8167688"/>
            <a:gd name="connsiteY1" fmla="*/ 3929062 h 3929062"/>
            <a:gd name="connsiteX2" fmla="*/ 4086225 w 8167688"/>
            <a:gd name="connsiteY2" fmla="*/ 2433637 h 3929062"/>
            <a:gd name="connsiteX3" fmla="*/ 8167688 w 8167688"/>
            <a:gd name="connsiteY3" fmla="*/ 1319212 h 3929062"/>
            <a:gd name="connsiteX4" fmla="*/ 8167688 w 8167688"/>
            <a:gd name="connsiteY4" fmla="*/ 0 h 3929062"/>
            <a:gd name="connsiteX5" fmla="*/ 4081463 w 8167688"/>
            <a:gd name="connsiteY5" fmla="*/ 1076325 h 3929062"/>
            <a:gd name="connsiteX6" fmla="*/ 0 w 8167688"/>
            <a:gd name="connsiteY6" fmla="*/ 2200275 h 3929062"/>
            <a:gd name="connsiteX0" fmla="*/ 0 w 8167688"/>
            <a:gd name="connsiteY0" fmla="*/ 2200275 h 3929062"/>
            <a:gd name="connsiteX1" fmla="*/ 0 w 8167688"/>
            <a:gd name="connsiteY1" fmla="*/ 3929062 h 3929062"/>
            <a:gd name="connsiteX2" fmla="*/ 4086225 w 8167688"/>
            <a:gd name="connsiteY2" fmla="*/ 2433637 h 3929062"/>
            <a:gd name="connsiteX3" fmla="*/ 8167688 w 8167688"/>
            <a:gd name="connsiteY3" fmla="*/ 1319212 h 3929062"/>
            <a:gd name="connsiteX4" fmla="*/ 8167688 w 8167688"/>
            <a:gd name="connsiteY4" fmla="*/ 0 h 3929062"/>
            <a:gd name="connsiteX5" fmla="*/ 4081463 w 8167688"/>
            <a:gd name="connsiteY5" fmla="*/ 1047750 h 3929062"/>
            <a:gd name="connsiteX6" fmla="*/ 0 w 8167688"/>
            <a:gd name="connsiteY6" fmla="*/ 2200275 h 3929062"/>
            <a:gd name="connsiteX0" fmla="*/ 0 w 8167688"/>
            <a:gd name="connsiteY0" fmla="*/ 2166938 h 3895725"/>
            <a:gd name="connsiteX1" fmla="*/ 0 w 8167688"/>
            <a:gd name="connsiteY1" fmla="*/ 3895725 h 3895725"/>
            <a:gd name="connsiteX2" fmla="*/ 4086225 w 8167688"/>
            <a:gd name="connsiteY2" fmla="*/ 2400300 h 3895725"/>
            <a:gd name="connsiteX3" fmla="*/ 8167688 w 8167688"/>
            <a:gd name="connsiteY3" fmla="*/ 1285875 h 3895725"/>
            <a:gd name="connsiteX4" fmla="*/ 8167688 w 8167688"/>
            <a:gd name="connsiteY4" fmla="*/ 0 h 3895725"/>
            <a:gd name="connsiteX5" fmla="*/ 4081463 w 8167688"/>
            <a:gd name="connsiteY5" fmla="*/ 1014413 h 3895725"/>
            <a:gd name="connsiteX6" fmla="*/ 0 w 8167688"/>
            <a:gd name="connsiteY6" fmla="*/ 2166938 h 3895725"/>
            <a:gd name="connsiteX0" fmla="*/ 0 w 8167688"/>
            <a:gd name="connsiteY0" fmla="*/ 2185988 h 3895725"/>
            <a:gd name="connsiteX1" fmla="*/ 0 w 8167688"/>
            <a:gd name="connsiteY1" fmla="*/ 3895725 h 3895725"/>
            <a:gd name="connsiteX2" fmla="*/ 4086225 w 8167688"/>
            <a:gd name="connsiteY2" fmla="*/ 2400300 h 3895725"/>
            <a:gd name="connsiteX3" fmla="*/ 8167688 w 8167688"/>
            <a:gd name="connsiteY3" fmla="*/ 1285875 h 3895725"/>
            <a:gd name="connsiteX4" fmla="*/ 8167688 w 8167688"/>
            <a:gd name="connsiteY4" fmla="*/ 0 h 3895725"/>
            <a:gd name="connsiteX5" fmla="*/ 4081463 w 8167688"/>
            <a:gd name="connsiteY5" fmla="*/ 1014413 h 3895725"/>
            <a:gd name="connsiteX6" fmla="*/ 0 w 8167688"/>
            <a:gd name="connsiteY6" fmla="*/ 2185988 h 3895725"/>
            <a:gd name="connsiteX0" fmla="*/ 0 w 8167688"/>
            <a:gd name="connsiteY0" fmla="*/ 2185988 h 3895725"/>
            <a:gd name="connsiteX1" fmla="*/ 0 w 8167688"/>
            <a:gd name="connsiteY1" fmla="*/ 3895725 h 3895725"/>
            <a:gd name="connsiteX2" fmla="*/ 4105276 w 8167688"/>
            <a:gd name="connsiteY2" fmla="*/ 2428875 h 3895725"/>
            <a:gd name="connsiteX3" fmla="*/ 8167688 w 8167688"/>
            <a:gd name="connsiteY3" fmla="*/ 1285875 h 3895725"/>
            <a:gd name="connsiteX4" fmla="*/ 8167688 w 8167688"/>
            <a:gd name="connsiteY4" fmla="*/ 0 h 3895725"/>
            <a:gd name="connsiteX5" fmla="*/ 4081463 w 8167688"/>
            <a:gd name="connsiteY5" fmla="*/ 1014413 h 3895725"/>
            <a:gd name="connsiteX6" fmla="*/ 0 w 8167688"/>
            <a:gd name="connsiteY6" fmla="*/ 2185988 h 3895725"/>
            <a:gd name="connsiteX0" fmla="*/ 0 w 8167688"/>
            <a:gd name="connsiteY0" fmla="*/ 2185988 h 3895725"/>
            <a:gd name="connsiteX1" fmla="*/ 0 w 8167688"/>
            <a:gd name="connsiteY1" fmla="*/ 3895725 h 3895725"/>
            <a:gd name="connsiteX2" fmla="*/ 4086227 w 8167688"/>
            <a:gd name="connsiteY2" fmla="*/ 2428875 h 3895725"/>
            <a:gd name="connsiteX3" fmla="*/ 8167688 w 8167688"/>
            <a:gd name="connsiteY3" fmla="*/ 1285875 h 3895725"/>
            <a:gd name="connsiteX4" fmla="*/ 8167688 w 8167688"/>
            <a:gd name="connsiteY4" fmla="*/ 0 h 3895725"/>
            <a:gd name="connsiteX5" fmla="*/ 4081463 w 8167688"/>
            <a:gd name="connsiteY5" fmla="*/ 1014413 h 3895725"/>
            <a:gd name="connsiteX6" fmla="*/ 0 w 8167688"/>
            <a:gd name="connsiteY6" fmla="*/ 2185988 h 3895725"/>
            <a:gd name="connsiteX0" fmla="*/ 0 w 8167688"/>
            <a:gd name="connsiteY0" fmla="*/ 2185988 h 3895725"/>
            <a:gd name="connsiteX1" fmla="*/ 0 w 8167688"/>
            <a:gd name="connsiteY1" fmla="*/ 3895725 h 3895725"/>
            <a:gd name="connsiteX2" fmla="*/ 4086227 w 8167688"/>
            <a:gd name="connsiteY2" fmla="*/ 2428875 h 3895725"/>
            <a:gd name="connsiteX3" fmla="*/ 8167688 w 8167688"/>
            <a:gd name="connsiteY3" fmla="*/ 1352550 h 3895725"/>
            <a:gd name="connsiteX4" fmla="*/ 8167688 w 8167688"/>
            <a:gd name="connsiteY4" fmla="*/ 0 h 3895725"/>
            <a:gd name="connsiteX5" fmla="*/ 4081463 w 8167688"/>
            <a:gd name="connsiteY5" fmla="*/ 1014413 h 3895725"/>
            <a:gd name="connsiteX6" fmla="*/ 0 w 8167688"/>
            <a:gd name="connsiteY6" fmla="*/ 2185988 h 3895725"/>
            <a:gd name="connsiteX0" fmla="*/ 0 w 8167688"/>
            <a:gd name="connsiteY0" fmla="*/ 2185988 h 3819525"/>
            <a:gd name="connsiteX1" fmla="*/ 0 w 8167688"/>
            <a:gd name="connsiteY1" fmla="*/ 3819525 h 3819525"/>
            <a:gd name="connsiteX2" fmla="*/ 4086227 w 8167688"/>
            <a:gd name="connsiteY2" fmla="*/ 2428875 h 3819525"/>
            <a:gd name="connsiteX3" fmla="*/ 8167688 w 8167688"/>
            <a:gd name="connsiteY3" fmla="*/ 1352550 h 3819525"/>
            <a:gd name="connsiteX4" fmla="*/ 8167688 w 8167688"/>
            <a:gd name="connsiteY4" fmla="*/ 0 h 3819525"/>
            <a:gd name="connsiteX5" fmla="*/ 4081463 w 8167688"/>
            <a:gd name="connsiteY5" fmla="*/ 1014413 h 3819525"/>
            <a:gd name="connsiteX6" fmla="*/ 0 w 8167688"/>
            <a:gd name="connsiteY6" fmla="*/ 2185988 h 3819525"/>
            <a:gd name="connsiteX0" fmla="*/ 0 w 8167688"/>
            <a:gd name="connsiteY0" fmla="*/ 2185988 h 3786188"/>
            <a:gd name="connsiteX1" fmla="*/ 0 w 8167688"/>
            <a:gd name="connsiteY1" fmla="*/ 3786188 h 3786188"/>
            <a:gd name="connsiteX2" fmla="*/ 4086227 w 8167688"/>
            <a:gd name="connsiteY2" fmla="*/ 2428875 h 3786188"/>
            <a:gd name="connsiteX3" fmla="*/ 8167688 w 8167688"/>
            <a:gd name="connsiteY3" fmla="*/ 1352550 h 3786188"/>
            <a:gd name="connsiteX4" fmla="*/ 8167688 w 8167688"/>
            <a:gd name="connsiteY4" fmla="*/ 0 h 3786188"/>
            <a:gd name="connsiteX5" fmla="*/ 4081463 w 8167688"/>
            <a:gd name="connsiteY5" fmla="*/ 1014413 h 3786188"/>
            <a:gd name="connsiteX6" fmla="*/ 0 w 8167688"/>
            <a:gd name="connsiteY6" fmla="*/ 2185988 h 3786188"/>
            <a:gd name="connsiteX0" fmla="*/ 0 w 8167688"/>
            <a:gd name="connsiteY0" fmla="*/ 2185988 h 3786188"/>
            <a:gd name="connsiteX1" fmla="*/ 0 w 8167688"/>
            <a:gd name="connsiteY1" fmla="*/ 3786188 h 3786188"/>
            <a:gd name="connsiteX2" fmla="*/ 4086227 w 8167688"/>
            <a:gd name="connsiteY2" fmla="*/ 2428875 h 3786188"/>
            <a:gd name="connsiteX3" fmla="*/ 8167688 w 8167688"/>
            <a:gd name="connsiteY3" fmla="*/ 1352550 h 3786188"/>
            <a:gd name="connsiteX4" fmla="*/ 8167688 w 8167688"/>
            <a:gd name="connsiteY4" fmla="*/ 0 h 3786188"/>
            <a:gd name="connsiteX5" fmla="*/ 4071938 w 8167688"/>
            <a:gd name="connsiteY5" fmla="*/ 1490667 h 3786188"/>
            <a:gd name="connsiteX6" fmla="*/ 0 w 8167688"/>
            <a:gd name="connsiteY6" fmla="*/ 2185988 h 3786188"/>
            <a:gd name="connsiteX0" fmla="*/ 0 w 8167688"/>
            <a:gd name="connsiteY0" fmla="*/ 1733547 h 3333747"/>
            <a:gd name="connsiteX1" fmla="*/ 0 w 8167688"/>
            <a:gd name="connsiteY1" fmla="*/ 3333747 h 3333747"/>
            <a:gd name="connsiteX2" fmla="*/ 4086227 w 8167688"/>
            <a:gd name="connsiteY2" fmla="*/ 1976434 h 3333747"/>
            <a:gd name="connsiteX3" fmla="*/ 8167688 w 8167688"/>
            <a:gd name="connsiteY3" fmla="*/ 900109 h 3333747"/>
            <a:gd name="connsiteX4" fmla="*/ 8167688 w 8167688"/>
            <a:gd name="connsiteY4" fmla="*/ 0 h 3333747"/>
            <a:gd name="connsiteX5" fmla="*/ 4071938 w 8167688"/>
            <a:gd name="connsiteY5" fmla="*/ 1038226 h 3333747"/>
            <a:gd name="connsiteX6" fmla="*/ 0 w 8167688"/>
            <a:gd name="connsiteY6" fmla="*/ 1733547 h 3333747"/>
            <a:gd name="connsiteX0" fmla="*/ 0 w 8167688"/>
            <a:gd name="connsiteY0" fmla="*/ 2366965 h 3333747"/>
            <a:gd name="connsiteX1" fmla="*/ 0 w 8167688"/>
            <a:gd name="connsiteY1" fmla="*/ 3333747 h 3333747"/>
            <a:gd name="connsiteX2" fmla="*/ 4086227 w 8167688"/>
            <a:gd name="connsiteY2" fmla="*/ 1976434 h 3333747"/>
            <a:gd name="connsiteX3" fmla="*/ 8167688 w 8167688"/>
            <a:gd name="connsiteY3" fmla="*/ 900109 h 3333747"/>
            <a:gd name="connsiteX4" fmla="*/ 8167688 w 8167688"/>
            <a:gd name="connsiteY4" fmla="*/ 0 h 3333747"/>
            <a:gd name="connsiteX5" fmla="*/ 4071938 w 8167688"/>
            <a:gd name="connsiteY5" fmla="*/ 1038226 h 3333747"/>
            <a:gd name="connsiteX6" fmla="*/ 0 w 8167688"/>
            <a:gd name="connsiteY6" fmla="*/ 2366965 h 333374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333747">
              <a:moveTo>
                <a:pt x="0" y="2366965"/>
              </a:moveTo>
              <a:lnTo>
                <a:pt x="0" y="3333747"/>
              </a:lnTo>
              <a:lnTo>
                <a:pt x="4086227" y="1976434"/>
              </a:lnTo>
              <a:lnTo>
                <a:pt x="8167688" y="900109"/>
              </a:lnTo>
              <a:lnTo>
                <a:pt x="8167688" y="0"/>
              </a:lnTo>
              <a:lnTo>
                <a:pt x="4071938" y="1038226"/>
              </a:lnTo>
              <a:lnTo>
                <a:pt x="0" y="2366965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0.16929</cdr:x>
      <cdr:y>0.65424</cdr:y>
    </cdr:from>
    <cdr:to>
      <cdr:x>0.96107</cdr:x>
      <cdr:y>0.94737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29E33F6C-B3D2-0BB1-DC39-A65B367FDA6E}"/>
            </a:ext>
          </a:extLst>
        </cdr:cNvPr>
        <cdr:cNvSpPr/>
      </cdr:nvSpPr>
      <cdr:spPr>
        <a:xfrm xmlns:a="http://schemas.openxmlformats.org/drawingml/2006/main">
          <a:off x="1562060" y="5729317"/>
          <a:ext cx="7305673" cy="2566947"/>
        </a:xfrm>
        <a:custGeom xmlns:a="http://schemas.openxmlformats.org/drawingml/2006/main">
          <a:avLst/>
          <a:gdLst>
            <a:gd name="connsiteX0" fmla="*/ 0 w 8167688"/>
            <a:gd name="connsiteY0" fmla="*/ 2909887 h 2919412"/>
            <a:gd name="connsiteX1" fmla="*/ 8167688 w 8167688"/>
            <a:gd name="connsiteY1" fmla="*/ 2919412 h 2919412"/>
            <a:gd name="connsiteX2" fmla="*/ 8167688 w 8167688"/>
            <a:gd name="connsiteY2" fmla="*/ 0 h 2919412"/>
            <a:gd name="connsiteX3" fmla="*/ 4081463 w 8167688"/>
            <a:gd name="connsiteY3" fmla="*/ 1190625 h 2919412"/>
            <a:gd name="connsiteX4" fmla="*/ 0 w 8167688"/>
            <a:gd name="connsiteY4" fmla="*/ 2909887 h 2919412"/>
            <a:gd name="connsiteX0" fmla="*/ 0 w 8167688"/>
            <a:gd name="connsiteY0" fmla="*/ 2909887 h 2919412"/>
            <a:gd name="connsiteX1" fmla="*/ 8167688 w 8167688"/>
            <a:gd name="connsiteY1" fmla="*/ 2919412 h 2919412"/>
            <a:gd name="connsiteX2" fmla="*/ 8167688 w 8167688"/>
            <a:gd name="connsiteY2" fmla="*/ 0 h 2919412"/>
            <a:gd name="connsiteX3" fmla="*/ 4086227 w 8167688"/>
            <a:gd name="connsiteY3" fmla="*/ 1362078 h 2919412"/>
            <a:gd name="connsiteX4" fmla="*/ 0 w 8167688"/>
            <a:gd name="connsiteY4" fmla="*/ 2909887 h 2919412"/>
            <a:gd name="connsiteX0" fmla="*/ 0 w 8167688"/>
            <a:gd name="connsiteY0" fmla="*/ 2557457 h 2566982"/>
            <a:gd name="connsiteX1" fmla="*/ 8167688 w 8167688"/>
            <a:gd name="connsiteY1" fmla="*/ 2566982 h 2566982"/>
            <a:gd name="connsiteX2" fmla="*/ 8162925 w 8167688"/>
            <a:gd name="connsiteY2" fmla="*/ 0 h 2566982"/>
            <a:gd name="connsiteX3" fmla="*/ 4086227 w 8167688"/>
            <a:gd name="connsiteY3" fmla="*/ 1009648 h 2566982"/>
            <a:gd name="connsiteX4" fmla="*/ 0 w 8167688"/>
            <a:gd name="connsiteY4" fmla="*/ 2557457 h 2566982"/>
            <a:gd name="connsiteX0" fmla="*/ 0 w 7305676"/>
            <a:gd name="connsiteY0" fmla="*/ 2562219 h 2566982"/>
            <a:gd name="connsiteX1" fmla="*/ 7305676 w 7305676"/>
            <a:gd name="connsiteY1" fmla="*/ 2566982 h 2566982"/>
            <a:gd name="connsiteX2" fmla="*/ 7300913 w 7305676"/>
            <a:gd name="connsiteY2" fmla="*/ 0 h 2566982"/>
            <a:gd name="connsiteX3" fmla="*/ 3224215 w 7305676"/>
            <a:gd name="connsiteY3" fmla="*/ 1009648 h 2566982"/>
            <a:gd name="connsiteX4" fmla="*/ 0 w 7305676"/>
            <a:gd name="connsiteY4" fmla="*/ 2562219 h 25669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305676" h="2566982">
              <a:moveTo>
                <a:pt x="0" y="2562219"/>
              </a:moveTo>
              <a:lnTo>
                <a:pt x="7305676" y="2566982"/>
              </a:lnTo>
              <a:cubicBezTo>
                <a:pt x="7304088" y="1711321"/>
                <a:pt x="7302501" y="855661"/>
                <a:pt x="7300913" y="0"/>
              </a:cubicBezTo>
              <a:lnTo>
                <a:pt x="3224215" y="1009648"/>
              </a:lnTo>
              <a:lnTo>
                <a:pt x="0" y="2562219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Garchomp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1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0.56479</cdr:x>
      <cdr:y>0.53678</cdr:y>
    </cdr:from>
    <cdr:to>
      <cdr:x>0.70077</cdr:x>
      <cdr:y>0.56794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085984">
          <a:off x="5211282" y="4700657"/>
          <a:ext cx="12546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0.64055</cdr:x>
      <cdr:y>0.7763</cdr:y>
    </cdr:from>
    <cdr:to>
      <cdr:x>0.87863</cdr:x>
      <cdr:y>0.82045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0C9912C3-9ECA-2A69-26E8-EEB62A7226E8}"/>
            </a:ext>
          </a:extLst>
        </cdr:cNvPr>
        <cdr:cNvSpPr txBox="1"/>
      </cdr:nvSpPr>
      <cdr:spPr>
        <a:xfrm xmlns:a="http://schemas.openxmlformats.org/drawingml/2006/main" rot="19496822">
          <a:off x="5910270" y="6798182"/>
          <a:ext cx="2196780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0.58935</cdr:x>
      <cdr:y>0.87118</cdr:y>
    </cdr:from>
    <cdr:to>
      <cdr:x>0.77799</cdr:x>
      <cdr:y>0.90234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A5AAE98B-C7BD-407F-9DF6-623C6231EF5E}"/>
            </a:ext>
          </a:extLst>
        </cdr:cNvPr>
        <cdr:cNvSpPr txBox="1"/>
      </cdr:nvSpPr>
      <cdr:spPr>
        <a:xfrm xmlns:a="http://schemas.openxmlformats.org/drawingml/2006/main" rot="19732352">
          <a:off x="5437857" y="7629055"/>
          <a:ext cx="17405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0.30254</cdr:x>
      <cdr:y>0.73094</cdr:y>
    </cdr:from>
    <cdr:to>
      <cdr:x>0.5074</cdr:x>
      <cdr:y>0.7621</cdr:y>
    </cdr:to>
    <cdr:sp macro="" textlink="">
      <cdr:nvSpPr>
        <cdr:cNvPr id="59" name="TextBox 14">
          <a:extLst xmlns:a="http://schemas.openxmlformats.org/drawingml/2006/main">
            <a:ext uri="{FF2B5EF4-FFF2-40B4-BE49-F238E27FC236}">
              <a16:creationId xmlns:a16="http://schemas.microsoft.com/office/drawing/2014/main" id="{541BB94F-40AB-CA74-0386-CDFC655ADF59}"/>
            </a:ext>
          </a:extLst>
        </cdr:cNvPr>
        <cdr:cNvSpPr txBox="1"/>
      </cdr:nvSpPr>
      <cdr:spPr>
        <a:xfrm xmlns:a="http://schemas.openxmlformats.org/drawingml/2006/main" rot="19484779">
          <a:off x="2791501" y="6400978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0.31136</cdr:x>
      <cdr:y>0.55451</cdr:y>
    </cdr:from>
    <cdr:to>
      <cdr:x>0.50287</cdr:x>
      <cdr:y>0.5921</cdr:y>
    </cdr:to>
    <cdr:sp macro="" textlink="">
      <cdr:nvSpPr>
        <cdr:cNvPr id="2" name="TextBox 9">
          <a:extLst xmlns:a="http://schemas.openxmlformats.org/drawingml/2006/main">
            <a:ext uri="{FF2B5EF4-FFF2-40B4-BE49-F238E27FC236}">
              <a16:creationId xmlns:a16="http://schemas.microsoft.com/office/drawing/2014/main" id="{D49D87B2-194A-A2A6-DF67-79F94B6FFED8}"/>
            </a:ext>
          </a:extLst>
        </cdr:cNvPr>
        <cdr:cNvSpPr txBox="1"/>
      </cdr:nvSpPr>
      <cdr:spPr>
        <a:xfrm xmlns:a="http://schemas.openxmlformats.org/drawingml/2006/main" rot="20154801">
          <a:off x="2872939" y="4855927"/>
          <a:ext cx="1766976" cy="3291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rgbClr val="BCB800"/>
            </a:solidFill>
          </a:endParaRPr>
        </a:p>
      </cdr:txBody>
    </cdr:sp>
  </cdr:relSizeAnchor>
  <cdr:relSizeAnchor xmlns:cdr="http://schemas.openxmlformats.org/drawingml/2006/chartDrawing">
    <cdr:from>
      <cdr:x>0.56552</cdr:x>
      <cdr:y>0.905</cdr:y>
    </cdr:from>
    <cdr:to>
      <cdr:x>0.72014</cdr:x>
      <cdr:y>0.93616</cdr:y>
    </cdr:to>
    <cdr:sp macro="" textlink="">
      <cdr:nvSpPr>
        <cdr:cNvPr id="12" name="TextBox 17">
          <a:extLst xmlns:a="http://schemas.openxmlformats.org/drawingml/2006/main">
            <a:ext uri="{FF2B5EF4-FFF2-40B4-BE49-F238E27FC236}">
              <a16:creationId xmlns:a16="http://schemas.microsoft.com/office/drawing/2014/main" id="{AC117161-CD42-ECC6-746D-30E246C1FD54}"/>
            </a:ext>
          </a:extLst>
        </cdr:cNvPr>
        <cdr:cNvSpPr txBox="1"/>
      </cdr:nvSpPr>
      <cdr:spPr>
        <a:xfrm xmlns:a="http://schemas.openxmlformats.org/drawingml/2006/main" rot="20658891">
          <a:off x="5217977" y="7925258"/>
          <a:ext cx="1426669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3"/>
              </a:solidFill>
            </a:rPr>
            <a:t>Giratina</a:t>
          </a:r>
          <a:r>
            <a:rPr lang="en-US" sz="1000" b="0" baseline="0">
              <a:solidFill>
                <a:schemeClr val="accent3"/>
              </a:solidFill>
            </a:rPr>
            <a:t> (Origin)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0.61174</cdr:x>
      <cdr:y>0.86601</cdr:y>
    </cdr:from>
    <cdr:to>
      <cdr:x>0.75631</cdr:x>
      <cdr:y>0.89717</cdr:y>
    </cdr:to>
    <cdr:sp macro="" textlink="">
      <cdr:nvSpPr>
        <cdr:cNvPr id="14" name="TextBox 17">
          <a:extLst xmlns:a="http://schemas.openxmlformats.org/drawingml/2006/main">
            <a:ext uri="{FF2B5EF4-FFF2-40B4-BE49-F238E27FC236}">
              <a16:creationId xmlns:a16="http://schemas.microsoft.com/office/drawing/2014/main" id="{01CBE4B4-399D-7BD0-5898-84AF632AE6CE}"/>
            </a:ext>
          </a:extLst>
        </cdr:cNvPr>
        <cdr:cNvSpPr txBox="1"/>
      </cdr:nvSpPr>
      <cdr:spPr>
        <a:xfrm xmlns:a="http://schemas.openxmlformats.org/drawingml/2006/main" rot="19725972">
          <a:off x="5644525" y="7583786"/>
          <a:ext cx="133387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0.74383</cdr:x>
      <cdr:y>0.83045</cdr:y>
    </cdr:from>
    <cdr:to>
      <cdr:x>0.96578</cdr:x>
      <cdr:y>0.95297</cdr:y>
    </cdr:to>
    <cdr:sp macro="" textlink="">
      <cdr:nvSpPr>
        <cdr:cNvPr id="16" name="TextBox 4">
          <a:extLst xmlns:a="http://schemas.openxmlformats.org/drawingml/2006/main">
            <a:ext uri="{FF2B5EF4-FFF2-40B4-BE49-F238E27FC236}">
              <a16:creationId xmlns:a16="http://schemas.microsoft.com/office/drawing/2014/main" id="{9279A185-4623-86F7-37C1-3EB6987DFA97}"/>
            </a:ext>
          </a:extLst>
        </cdr:cNvPr>
        <cdr:cNvSpPr txBox="1"/>
      </cdr:nvSpPr>
      <cdr:spPr>
        <a:xfrm xmlns:a="http://schemas.openxmlformats.org/drawingml/2006/main">
          <a:off x="6863259" y="7272339"/>
          <a:ext cx="2047919" cy="107296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Mega Latias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(2) Mega Sceptile (Fury Cutter/BS)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Alolan Exeggutor*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(Draco Meteor*)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Mega Charizard X* (Dragon Breath*)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(5) Mega Charizard Y* (Dragon Breath*)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(6) Mega Gyarados (DB/Outrage)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2">
                <a:lumMod val="75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0.07162</cdr:x>
      <cdr:y>0.35307</cdr:y>
    </cdr:from>
    <cdr:to>
      <cdr:x>0.29306</cdr:x>
      <cdr:y>0.38593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AE6925C9-5936-B461-2259-E83A26339FE7}"/>
            </a:ext>
          </a:extLst>
        </cdr:cNvPr>
        <cdr:cNvSpPr txBox="1"/>
      </cdr:nvSpPr>
      <cdr:spPr>
        <a:xfrm xmlns:a="http://schemas.openxmlformats.org/drawingml/2006/main" rot="20613381">
          <a:off x="660855" y="3091869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 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0.56355</cdr:x>
      <cdr:y>0.44774</cdr:y>
    </cdr:from>
    <cdr:to>
      <cdr:x>0.79942</cdr:x>
      <cdr:y>0.4789</cdr:y>
    </cdr:to>
    <cdr:sp macro="" textlink="">
      <cdr:nvSpPr>
        <cdr:cNvPr id="20" name="TextBox 8">
          <a:extLst xmlns:a="http://schemas.openxmlformats.org/drawingml/2006/main">
            <a:ext uri="{FF2B5EF4-FFF2-40B4-BE49-F238E27FC236}">
              <a16:creationId xmlns:a16="http://schemas.microsoft.com/office/drawing/2014/main" id="{8DBCB453-DF41-D367-5397-32808C2B8897}"/>
            </a:ext>
          </a:extLst>
        </cdr:cNvPr>
        <cdr:cNvSpPr txBox="1"/>
      </cdr:nvSpPr>
      <cdr:spPr>
        <a:xfrm xmlns:a="http://schemas.openxmlformats.org/drawingml/2006/main" rot="20719011">
          <a:off x="5199862" y="3920961"/>
          <a:ext cx="217635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Shadow Latios</a:t>
          </a:r>
          <a:endParaRPr lang="en-US" sz="105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0.54527</cdr:x>
      <cdr:y>0.58968</cdr:y>
    </cdr:from>
    <cdr:to>
      <cdr:x>0.75152</cdr:x>
      <cdr:y>0.62421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5AC3B9DB-F9E3-43B0-E794-B91B6664F175}"/>
            </a:ext>
          </a:extLst>
        </cdr:cNvPr>
        <cdr:cNvSpPr txBox="1"/>
      </cdr:nvSpPr>
      <cdr:spPr>
        <a:xfrm xmlns:a="http://schemas.openxmlformats.org/drawingml/2006/main" rot="20614873" flipH="1">
          <a:off x="5031137" y="5163921"/>
          <a:ext cx="1903056" cy="30238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0.53343</cdr:x>
      <cdr:y>0.62962</cdr:y>
    </cdr:from>
    <cdr:to>
      <cdr:x>0.54816</cdr:x>
      <cdr:y>0.65293</cdr:y>
    </cdr:to>
    <cdr:sp macro="" textlink="">
      <cdr:nvSpPr>
        <cdr:cNvPr id="28" name="Right Brace 27">
          <a:extLst xmlns:a="http://schemas.openxmlformats.org/drawingml/2006/main">
            <a:ext uri="{FF2B5EF4-FFF2-40B4-BE49-F238E27FC236}">
              <a16:creationId xmlns:a16="http://schemas.microsoft.com/office/drawing/2014/main" id="{17EEEC3E-F18C-42E4-9B70-CE2AFE10D6DB}"/>
            </a:ext>
          </a:extLst>
        </cdr:cNvPr>
        <cdr:cNvSpPr/>
      </cdr:nvSpPr>
      <cdr:spPr>
        <a:xfrm xmlns:a="http://schemas.openxmlformats.org/drawingml/2006/main" rot="20614873">
          <a:off x="4921968" y="5513646"/>
          <a:ext cx="135913" cy="204129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0.56073</cdr:x>
      <cdr:y>0.59295</cdr:y>
    </cdr:from>
    <cdr:to>
      <cdr:x>0.76559</cdr:x>
      <cdr:y>0.62411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F821C281-E707-C67A-0082-EEAF506D2D0B}"/>
            </a:ext>
          </a:extLst>
        </cdr:cNvPr>
        <cdr:cNvSpPr txBox="1"/>
      </cdr:nvSpPr>
      <cdr:spPr>
        <a:xfrm xmlns:a="http://schemas.openxmlformats.org/drawingml/2006/main" rot="20088602">
          <a:off x="5173786" y="5192569"/>
          <a:ext cx="1890230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0.56434</cdr:x>
      <cdr:y>0.69901</cdr:y>
    </cdr:from>
    <cdr:to>
      <cdr:x>0.7692</cdr:x>
      <cdr:y>0.73017</cdr:y>
    </cdr:to>
    <cdr:sp macro="" textlink="">
      <cdr:nvSpPr>
        <cdr:cNvPr id="43" name="TextBox 14">
          <a:extLst xmlns:a="http://schemas.openxmlformats.org/drawingml/2006/main">
            <a:ext uri="{FF2B5EF4-FFF2-40B4-BE49-F238E27FC236}">
              <a16:creationId xmlns:a16="http://schemas.microsoft.com/office/drawing/2014/main" id="{D687B2EE-1FC4-84F3-BA6E-E46FE0D0EDE6}"/>
            </a:ext>
          </a:extLst>
        </cdr:cNvPr>
        <cdr:cNvSpPr txBox="1"/>
      </cdr:nvSpPr>
      <cdr:spPr>
        <a:xfrm xmlns:a="http://schemas.openxmlformats.org/drawingml/2006/main" rot="20790579">
          <a:off x="5207109" y="6121350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Latios</a:t>
          </a:r>
          <a:endParaRPr lang="en-US" sz="90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0.55914</cdr:x>
      <cdr:y>0.80763</cdr:y>
    </cdr:from>
    <cdr:to>
      <cdr:x>0.80448</cdr:x>
      <cdr:y>0.83879</cdr:y>
    </cdr:to>
    <cdr:sp macro="" textlink="">
      <cdr:nvSpPr>
        <cdr:cNvPr id="52" name="TextBox 16">
          <a:extLst xmlns:a="http://schemas.openxmlformats.org/drawingml/2006/main">
            <a:ext uri="{FF2B5EF4-FFF2-40B4-BE49-F238E27FC236}">
              <a16:creationId xmlns:a16="http://schemas.microsoft.com/office/drawing/2014/main" id="{F80ED697-681E-B12A-0579-E7B1AC05BA53}"/>
            </a:ext>
          </a:extLst>
        </cdr:cNvPr>
        <cdr:cNvSpPr txBox="1"/>
      </cdr:nvSpPr>
      <cdr:spPr>
        <a:xfrm xmlns:a="http://schemas.openxmlformats.org/drawingml/2006/main" rot="20261622">
          <a:off x="5159108" y="7072519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1"/>
              </a:solidFill>
            </a:rPr>
            <a:t>Hydreigon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0.32348</cdr:x>
      <cdr:y>0.45819</cdr:y>
    </cdr:from>
    <cdr:to>
      <cdr:x>0.71677</cdr:x>
      <cdr:y>0.50234</cdr:y>
    </cdr:to>
    <cdr:sp macro="" textlink="">
      <cdr:nvSpPr>
        <cdr:cNvPr id="53" name="TextBox 19">
          <a:extLst xmlns:a="http://schemas.openxmlformats.org/drawingml/2006/main">
            <a:ext uri="{FF2B5EF4-FFF2-40B4-BE49-F238E27FC236}">
              <a16:creationId xmlns:a16="http://schemas.microsoft.com/office/drawing/2014/main" id="{F04AABF1-B0B6-911F-EE3D-07C219CCC15F}"/>
            </a:ext>
          </a:extLst>
        </cdr:cNvPr>
        <cdr:cNvSpPr txBox="1"/>
      </cdr:nvSpPr>
      <cdr:spPr>
        <a:xfrm xmlns:a="http://schemas.openxmlformats.org/drawingml/2006/main" rot="20586886">
          <a:off x="2984748" y="4012431"/>
          <a:ext cx="3628863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 baseline="0">
              <a:solidFill>
                <a:srgbClr val="FFC000"/>
              </a:solidFill>
            </a:rPr>
            <a:t>▲</a:t>
          </a:r>
          <a:r>
            <a:rPr lang="en-US" altLang="zh-CN" sz="1200" b="1" baseline="0">
              <a:solidFill>
                <a:srgbClr val="FFC000"/>
              </a:solidFill>
            </a:rPr>
            <a:t>Shadow Dragonite (O &amp; DC),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0.80309</cdr:x>
      <cdr:y>0.68556</cdr:y>
    </cdr:from>
    <cdr:to>
      <cdr:x>0.84353</cdr:x>
      <cdr:y>0.71782</cdr:y>
    </cdr:to>
    <cdr:sp macro="" textlink="">
      <cdr:nvSpPr>
        <cdr:cNvPr id="56" name="TextBox 22">
          <a:extLst xmlns:a="http://schemas.openxmlformats.org/drawingml/2006/main">
            <a:ext uri="{FF2B5EF4-FFF2-40B4-BE49-F238E27FC236}">
              <a16:creationId xmlns:a16="http://schemas.microsoft.com/office/drawing/2014/main" id="{75E47E95-1B9D-874E-BFB4-BA60FADB4E25}"/>
            </a:ext>
          </a:extLst>
        </cdr:cNvPr>
        <cdr:cNvSpPr txBox="1"/>
      </cdr:nvSpPr>
      <cdr:spPr>
        <a:xfrm xmlns:a="http://schemas.openxmlformats.org/drawingml/2006/main">
          <a:off x="7410062" y="600358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0.06796</cdr:x>
      <cdr:y>0.64893</cdr:y>
    </cdr:from>
    <cdr:to>
      <cdr:x>0.30342</cdr:x>
      <cdr:y>0.68132</cdr:y>
    </cdr:to>
    <cdr:sp macro="" textlink="">
      <cdr:nvSpPr>
        <cdr:cNvPr id="61" name="TextBox 24">
          <a:extLst xmlns:a="http://schemas.openxmlformats.org/drawingml/2006/main">
            <a:ext uri="{FF2B5EF4-FFF2-40B4-BE49-F238E27FC236}">
              <a16:creationId xmlns:a16="http://schemas.microsoft.com/office/drawing/2014/main" id="{BDB73916-1571-65DF-A42D-7DBA7C4C7757}"/>
            </a:ext>
          </a:extLst>
        </cdr:cNvPr>
        <cdr:cNvSpPr txBox="1"/>
      </cdr:nvSpPr>
      <cdr:spPr>
        <a:xfrm xmlns:a="http://schemas.openxmlformats.org/drawingml/2006/main" rot="20263137">
          <a:off x="627070" y="5682814"/>
          <a:ext cx="2172575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BS Rayquaza</a:t>
          </a:r>
          <a:r>
            <a:rPr lang="en-US" altLang="zh-CN" sz="1100" b="1" baseline="0">
              <a:solidFill>
                <a:schemeClr val="accent5"/>
              </a:solidFill>
            </a:rPr>
            <a:t> tier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0.39231</cdr:x>
      <cdr:y>0.59448</cdr:y>
    </cdr:from>
    <cdr:to>
      <cdr:x>0.65225</cdr:x>
      <cdr:y>0.62564</cdr:y>
    </cdr:to>
    <cdr:sp macro="" textlink="">
      <cdr:nvSpPr>
        <cdr:cNvPr id="66" name="TextBox 26">
          <a:extLst xmlns:a="http://schemas.openxmlformats.org/drawingml/2006/main">
            <a:ext uri="{FF2B5EF4-FFF2-40B4-BE49-F238E27FC236}">
              <a16:creationId xmlns:a16="http://schemas.microsoft.com/office/drawing/2014/main" id="{4C018C65-7EB2-1648-F715-7531FCFB0F8C}"/>
            </a:ext>
          </a:extLst>
        </cdr:cNvPr>
        <cdr:cNvSpPr txBox="1"/>
      </cdr:nvSpPr>
      <cdr:spPr>
        <a:xfrm xmlns:a="http://schemas.openxmlformats.org/drawingml/2006/main" rot="20624775">
          <a:off x="3619820" y="5205994"/>
          <a:ext cx="239845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BCB8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CB8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0.80309</cdr:x>
      <cdr:y>0.71713</cdr:y>
    </cdr:from>
    <cdr:to>
      <cdr:x>0.84353</cdr:x>
      <cdr:y>0.74939</cdr:y>
    </cdr:to>
    <cdr:sp macro="" textlink="">
      <cdr:nvSpPr>
        <cdr:cNvPr id="67" name="TextBox 27">
          <a:extLst xmlns:a="http://schemas.openxmlformats.org/drawingml/2006/main">
            <a:ext uri="{FF2B5EF4-FFF2-40B4-BE49-F238E27FC236}">
              <a16:creationId xmlns:a16="http://schemas.microsoft.com/office/drawing/2014/main" id="{16E58C6C-1722-C7B2-ABCF-A00BCA7C85D8}"/>
            </a:ext>
          </a:extLst>
        </cdr:cNvPr>
        <cdr:cNvSpPr txBox="1"/>
      </cdr:nvSpPr>
      <cdr:spPr>
        <a:xfrm xmlns:a="http://schemas.openxmlformats.org/drawingml/2006/main">
          <a:off x="7410062" y="628002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0.80309</cdr:x>
      <cdr:y>0.60943</cdr:y>
    </cdr:from>
    <cdr:to>
      <cdr:x>0.84353</cdr:x>
      <cdr:y>0.64169</cdr:y>
    </cdr:to>
    <cdr:sp macro="" textlink="">
      <cdr:nvSpPr>
        <cdr:cNvPr id="71" name="TextBox 29">
          <a:extLst xmlns:a="http://schemas.openxmlformats.org/drawingml/2006/main">
            <a:ext uri="{FF2B5EF4-FFF2-40B4-BE49-F238E27FC236}">
              <a16:creationId xmlns:a16="http://schemas.microsoft.com/office/drawing/2014/main" id="{88F20C9B-5DFF-79B1-8FBC-F20C0391EB36}"/>
            </a:ext>
          </a:extLst>
        </cdr:cNvPr>
        <cdr:cNvSpPr txBox="1"/>
      </cdr:nvSpPr>
      <cdr:spPr>
        <a:xfrm xmlns:a="http://schemas.openxmlformats.org/drawingml/2006/main">
          <a:off x="7410062" y="5336857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0.24651</cdr:x>
      <cdr:y>0.40229</cdr:y>
    </cdr:from>
    <cdr:to>
      <cdr:x>0.78656</cdr:x>
      <cdr:y>0.43937</cdr:y>
    </cdr:to>
    <cdr:sp macro="" textlink="">
      <cdr:nvSpPr>
        <cdr:cNvPr id="76" name="TextBox 19">
          <a:extLst xmlns:a="http://schemas.openxmlformats.org/drawingml/2006/main">
            <a:ext uri="{FF2B5EF4-FFF2-40B4-BE49-F238E27FC236}">
              <a16:creationId xmlns:a16="http://schemas.microsoft.com/office/drawing/2014/main" id="{F4A6EF28-7449-8A95-E9DB-29B511231D3B}"/>
            </a:ext>
          </a:extLst>
        </cdr:cNvPr>
        <cdr:cNvSpPr txBox="1"/>
      </cdr:nvSpPr>
      <cdr:spPr>
        <a:xfrm xmlns:a="http://schemas.openxmlformats.org/drawingml/2006/main" rot="20561711">
          <a:off x="2274532" y="3522915"/>
          <a:ext cx="4983008" cy="324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Salamence*, </a:t>
          </a:r>
          <a:r>
            <a:rPr lang="en-US" altLang="zh-CN" sz="1200" b="1">
              <a:solidFill>
                <a:srgbClr val="00B0F0"/>
              </a:solidFill>
            </a:rPr>
            <a:t>Mega Salamence</a:t>
          </a:r>
          <a:r>
            <a:rPr lang="en-US" altLang="zh-CN" sz="1200" b="1" baseline="0">
              <a:solidFill>
                <a:srgbClr val="00B0F0"/>
              </a:solidFill>
            </a:rPr>
            <a:t>*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r>
            <a:rPr lang="en-US" altLang="zh-CN" sz="1200" b="1" baseline="0">
              <a:solidFill>
                <a:srgbClr val="00B0F0"/>
              </a:solidFill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Garchomp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0.61142</cdr:x>
      <cdr:y>0.18098</cdr:y>
    </cdr:from>
    <cdr:to>
      <cdr:x>0.82052</cdr:x>
      <cdr:y>0.21321</cdr:y>
    </cdr:to>
    <cdr:sp macro="" textlink="">
      <cdr:nvSpPr>
        <cdr:cNvPr id="77" name="TextBox 21">
          <a:extLst xmlns:a="http://schemas.openxmlformats.org/drawingml/2006/main">
            <a:ext uri="{FF2B5EF4-FFF2-40B4-BE49-F238E27FC236}">
              <a16:creationId xmlns:a16="http://schemas.microsoft.com/office/drawing/2014/main" id="{D2D2FA73-496D-C122-83CB-8368E8D06B97}"/>
            </a:ext>
          </a:extLst>
        </cdr:cNvPr>
        <cdr:cNvSpPr txBox="1"/>
      </cdr:nvSpPr>
      <cdr:spPr>
        <a:xfrm xmlns:a="http://schemas.openxmlformats.org/drawingml/2006/main" rot="20254561">
          <a:off x="5641546" y="1584884"/>
          <a:ext cx="1929353" cy="2822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0.56317</cdr:x>
      <cdr:y>0.48823</cdr:y>
    </cdr:from>
    <cdr:to>
      <cdr:x>0.77957</cdr:x>
      <cdr:y>0.52582</cdr:y>
    </cdr:to>
    <cdr:sp macro="" textlink="">
      <cdr:nvSpPr>
        <cdr:cNvPr id="78" name="TextBox 9">
          <a:extLst xmlns:a="http://schemas.openxmlformats.org/drawingml/2006/main">
            <a:ext uri="{FF2B5EF4-FFF2-40B4-BE49-F238E27FC236}">
              <a16:creationId xmlns:a16="http://schemas.microsoft.com/office/drawing/2014/main" id="{D7B4EF1A-1D7A-2F4B-28B4-C61516B52EB6}"/>
            </a:ext>
          </a:extLst>
        </cdr:cNvPr>
        <cdr:cNvSpPr txBox="1"/>
      </cdr:nvSpPr>
      <cdr:spPr>
        <a:xfrm xmlns:a="http://schemas.openxmlformats.org/drawingml/2006/main" rot="20610820">
          <a:off x="5196378" y="4275544"/>
          <a:ext cx="1996710" cy="3291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Rayquaza* (BS* + O)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0.56424</cdr:x>
      <cdr:y>0.86373</cdr:y>
    </cdr:from>
    <cdr:to>
      <cdr:x>0.70126</cdr:x>
      <cdr:y>0.89489</cdr:y>
    </cdr:to>
    <cdr:sp macro="" textlink="">
      <cdr:nvSpPr>
        <cdr:cNvPr id="80" name="TextBox 16">
          <a:extLst xmlns:a="http://schemas.openxmlformats.org/drawingml/2006/main">
            <a:ext uri="{FF2B5EF4-FFF2-40B4-BE49-F238E27FC236}">
              <a16:creationId xmlns:a16="http://schemas.microsoft.com/office/drawing/2014/main" id="{4B0FA078-111F-2C00-403A-03CF3957B15E}"/>
            </a:ext>
          </a:extLst>
        </cdr:cNvPr>
        <cdr:cNvSpPr txBox="1"/>
      </cdr:nvSpPr>
      <cdr:spPr>
        <a:xfrm xmlns:a="http://schemas.openxmlformats.org/drawingml/2006/main" rot="20376527">
          <a:off x="5206172" y="7563776"/>
          <a:ext cx="126427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FF0000"/>
              </a:solidFill>
            </a:rPr>
            <a:t>Latias,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0.80309</cdr:x>
      <cdr:y>0.63173</cdr:y>
    </cdr:from>
    <cdr:to>
      <cdr:x>0.84353</cdr:x>
      <cdr:y>0.66399</cdr:y>
    </cdr:to>
    <cdr:sp macro="" textlink="">
      <cdr:nvSpPr>
        <cdr:cNvPr id="81" name="TextBox 29">
          <a:extLst xmlns:a="http://schemas.openxmlformats.org/drawingml/2006/main">
            <a:ext uri="{FF2B5EF4-FFF2-40B4-BE49-F238E27FC236}">
              <a16:creationId xmlns:a16="http://schemas.microsoft.com/office/drawing/2014/main" id="{625D31CB-4719-E4BB-F165-937A0303A0A3}"/>
            </a:ext>
          </a:extLst>
        </cdr:cNvPr>
        <cdr:cNvSpPr txBox="1"/>
      </cdr:nvSpPr>
      <cdr:spPr>
        <a:xfrm xmlns:a="http://schemas.openxmlformats.org/drawingml/2006/main">
          <a:off x="7410062" y="553218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0.74349</cdr:x>
      <cdr:y>0.73401</cdr:y>
    </cdr:from>
    <cdr:to>
      <cdr:x>0.96493</cdr:x>
      <cdr:y>0.76542</cdr:y>
    </cdr:to>
    <cdr:sp macro="" textlink="">
      <cdr:nvSpPr>
        <cdr:cNvPr id="85" name="TextBox 3">
          <a:extLst xmlns:a="http://schemas.openxmlformats.org/drawingml/2006/main">
            <a:ext uri="{FF2B5EF4-FFF2-40B4-BE49-F238E27FC236}">
              <a16:creationId xmlns:a16="http://schemas.microsoft.com/office/drawing/2014/main" id="{F07D3A2B-FD05-67CA-FC5E-509FE36D8820}"/>
            </a:ext>
          </a:extLst>
        </cdr:cNvPr>
        <cdr:cNvSpPr txBox="1"/>
      </cdr:nvSpPr>
      <cdr:spPr>
        <a:xfrm xmlns:a="http://schemas.openxmlformats.org/drawingml/2006/main" rot="20587750">
          <a:off x="6860136" y="6427814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Budget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0.74309</cdr:x>
      <cdr:y>0.65205</cdr:y>
    </cdr:from>
    <cdr:to>
      <cdr:x>0.96453</cdr:x>
      <cdr:y>0.68386</cdr:y>
    </cdr:to>
    <cdr:sp macro="" textlink="">
      <cdr:nvSpPr>
        <cdr:cNvPr id="87" name="TextBox 5">
          <a:extLst xmlns:a="http://schemas.openxmlformats.org/drawingml/2006/main">
            <a:ext uri="{FF2B5EF4-FFF2-40B4-BE49-F238E27FC236}">
              <a16:creationId xmlns:a16="http://schemas.microsoft.com/office/drawing/2014/main" id="{DF497B5B-3F33-DAC2-CC35-092CE79AD243}"/>
            </a:ext>
          </a:extLst>
        </cdr:cNvPr>
        <cdr:cNvSpPr txBox="1"/>
      </cdr:nvSpPr>
      <cdr:spPr>
        <a:xfrm xmlns:a="http://schemas.openxmlformats.org/drawingml/2006/main" rot="20750848">
          <a:off x="6856434" y="571011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Slightly worse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0.69914</cdr:x>
      <cdr:y>0.49882</cdr:y>
    </cdr:from>
    <cdr:to>
      <cdr:x>0.96898</cdr:x>
      <cdr:y>0.55144</cdr:y>
    </cdr:to>
    <cdr:sp macro="" textlink="">
      <cdr:nvSpPr>
        <cdr:cNvPr id="93" name="TextBox 7">
          <a:extLst xmlns:a="http://schemas.openxmlformats.org/drawingml/2006/main">
            <a:ext uri="{FF2B5EF4-FFF2-40B4-BE49-F238E27FC236}">
              <a16:creationId xmlns:a16="http://schemas.microsoft.com/office/drawing/2014/main" id="{FCA60729-D0F9-90F1-6CC9-D6498F225AF1}"/>
            </a:ext>
          </a:extLst>
        </cdr:cNvPr>
        <cdr:cNvSpPr txBox="1"/>
      </cdr:nvSpPr>
      <cdr:spPr>
        <a:xfrm xmlns:a="http://schemas.openxmlformats.org/drawingml/2006/main" rot="20563271">
          <a:off x="6450877" y="4368265"/>
          <a:ext cx="2489839" cy="4607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Top non-Rayquaza regular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0.97267</cdr:y>
    </cdr:from>
    <cdr:to>
      <cdr:x>0.22349</cdr:x>
      <cdr:y>1</cdr:y>
    </cdr:to>
    <cdr:sp macro="" textlink="">
      <cdr:nvSpPr>
        <cdr:cNvPr id="10" name="TextBox 5">
          <a:extLst xmlns:a="http://schemas.openxmlformats.org/drawingml/2006/main">
            <a:ext uri="{FF2B5EF4-FFF2-40B4-BE49-F238E27FC236}">
              <a16:creationId xmlns:a16="http://schemas.microsoft.com/office/drawing/2014/main" id="{3C9014E5-18D0-BD8D-482D-11CE99D414EF}"/>
            </a:ext>
          </a:extLst>
        </cdr:cNvPr>
        <cdr:cNvSpPr txBox="1"/>
      </cdr:nvSpPr>
      <cdr:spPr>
        <a:xfrm xmlns:a="http://schemas.openxmlformats.org/drawingml/2006/main">
          <a:off x="0" y="8517820"/>
          <a:ext cx="2062162" cy="239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16,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0.56355</cdr:x>
      <cdr:y>0.17697</cdr:y>
    </cdr:from>
    <cdr:to>
      <cdr:x>0.84957</cdr:x>
      <cdr:y>0.21076</cdr:y>
    </cdr:to>
    <cdr:sp macro="" textlink="">
      <cdr:nvSpPr>
        <cdr:cNvPr id="21" name="TextBox 9">
          <a:extLst xmlns:a="http://schemas.openxmlformats.org/drawingml/2006/main">
            <a:ext uri="{FF2B5EF4-FFF2-40B4-BE49-F238E27FC236}">
              <a16:creationId xmlns:a16="http://schemas.microsoft.com/office/drawing/2014/main" id="{18B2664D-65CE-4715-B0CE-5154DF390A7D}"/>
            </a:ext>
          </a:extLst>
        </cdr:cNvPr>
        <cdr:cNvSpPr txBox="1"/>
      </cdr:nvSpPr>
      <cdr:spPr>
        <a:xfrm xmlns:a="http://schemas.openxmlformats.org/drawingml/2006/main" rot="20938223">
          <a:off x="5199847" y="1549776"/>
          <a:ext cx="2639105" cy="2958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Mega Rayquaza* (BS*)</a:t>
          </a:r>
        </a:p>
      </cdr:txBody>
    </cdr:sp>
  </cdr:relSizeAnchor>
  <cdr:relSizeAnchor xmlns:cdr="http://schemas.openxmlformats.org/drawingml/2006/chartDrawing">
    <cdr:from>
      <cdr:x>0.07214</cdr:x>
      <cdr:y>0.50589</cdr:y>
    </cdr:from>
    <cdr:to>
      <cdr:x>0.29358</cdr:x>
      <cdr:y>0.53875</cdr:y>
    </cdr:to>
    <cdr:sp macro="" textlink="">
      <cdr:nvSpPr>
        <cdr:cNvPr id="22" name="TextBox 6">
          <a:extLst xmlns:a="http://schemas.openxmlformats.org/drawingml/2006/main">
            <a:ext uri="{FF2B5EF4-FFF2-40B4-BE49-F238E27FC236}">
              <a16:creationId xmlns:a16="http://schemas.microsoft.com/office/drawing/2014/main" id="{1836C5B2-EF57-DD43-32CD-C1BEDDCC18A9}"/>
            </a:ext>
          </a:extLst>
        </cdr:cNvPr>
        <cdr:cNvSpPr txBox="1"/>
      </cdr:nvSpPr>
      <cdr:spPr>
        <a:xfrm xmlns:a="http://schemas.openxmlformats.org/drawingml/2006/main" rot="20515353">
          <a:off x="665630" y="4430169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S</a:t>
          </a:r>
          <a:r>
            <a:rPr lang="en-US" altLang="zh-CN" sz="1100" b="1" baseline="0">
              <a:solidFill>
                <a:schemeClr val="accent1"/>
              </a:solidFill>
            </a:rPr>
            <a:t>hadows and other megas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0.80309</cdr:x>
      <cdr:y>0.47945</cdr:y>
    </cdr:from>
    <cdr:to>
      <cdr:x>0.84353</cdr:x>
      <cdr:y>0.51171</cdr:y>
    </cdr:to>
    <cdr:sp macro="" textlink="">
      <cdr:nvSpPr>
        <cdr:cNvPr id="13" name="TextBox 29">
          <a:extLst xmlns:a="http://schemas.openxmlformats.org/drawingml/2006/main">
            <a:ext uri="{FF2B5EF4-FFF2-40B4-BE49-F238E27FC236}">
              <a16:creationId xmlns:a16="http://schemas.microsoft.com/office/drawing/2014/main" id="{A4E2A8E1-185D-14BD-8255-A741643C2528}"/>
            </a:ext>
          </a:extLst>
        </cdr:cNvPr>
        <cdr:cNvSpPr txBox="1"/>
      </cdr:nvSpPr>
      <cdr:spPr>
        <a:xfrm xmlns:a="http://schemas.openxmlformats.org/drawingml/2006/main">
          <a:off x="7410062" y="4198620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0.06865</cdr:x>
      <cdr:y>0.72858</cdr:y>
    </cdr:from>
    <cdr:to>
      <cdr:x>0.30926</cdr:x>
      <cdr:y>0.78315</cdr:y>
    </cdr:to>
    <cdr:sp macro="" textlink="">
      <cdr:nvSpPr>
        <cdr:cNvPr id="15" name="TextBox 11">
          <a:extLst xmlns:a="http://schemas.openxmlformats.org/drawingml/2006/main">
            <a:ext uri="{FF2B5EF4-FFF2-40B4-BE49-F238E27FC236}">
              <a16:creationId xmlns:a16="http://schemas.microsoft.com/office/drawing/2014/main" id="{0136EFF9-79B9-B5E0-BE80-E3148A14AA5C}"/>
            </a:ext>
          </a:extLst>
        </cdr:cNvPr>
        <cdr:cNvSpPr txBox="1"/>
      </cdr:nvSpPr>
      <cdr:spPr>
        <a:xfrm xmlns:a="http://schemas.openxmlformats.org/drawingml/2006/main">
          <a:off x="633412" y="6380298"/>
          <a:ext cx="2220153" cy="4778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Dragonite,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Dialga, 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K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yurem* (G*+DM+DC), 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0.31726</cdr:x>
      <cdr:y>0.74237</cdr:y>
    </cdr:from>
    <cdr:to>
      <cdr:x>0.33198</cdr:x>
      <cdr:y>0.76993</cdr:y>
    </cdr:to>
    <cdr:sp macro="" textlink="">
      <cdr:nvSpPr>
        <cdr:cNvPr id="17" name="Right Brace 16">
          <a:extLst xmlns:a="http://schemas.openxmlformats.org/drawingml/2006/main">
            <a:ext uri="{FF2B5EF4-FFF2-40B4-BE49-F238E27FC236}">
              <a16:creationId xmlns:a16="http://schemas.microsoft.com/office/drawing/2014/main" id="{1F8DFD40-5E70-E758-62D5-611A81290E59}"/>
            </a:ext>
          </a:extLst>
        </cdr:cNvPr>
        <cdr:cNvSpPr/>
      </cdr:nvSpPr>
      <cdr:spPr>
        <a:xfrm xmlns:a="http://schemas.openxmlformats.org/drawingml/2006/main" flipH="1">
          <a:off x="2927345" y="6501067"/>
          <a:ext cx="135792" cy="241294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0.78606</cdr:x>
      <cdr:y>0.62466</cdr:y>
    </cdr:from>
    <cdr:to>
      <cdr:x>0.8265</cdr:x>
      <cdr:y>0.65692</cdr:y>
    </cdr:to>
    <cdr:sp macro="" textlink="">
      <cdr:nvSpPr>
        <cdr:cNvPr id="37" name="TextBox 29">
          <a:extLst xmlns:a="http://schemas.openxmlformats.org/drawingml/2006/main">
            <a:ext uri="{FF2B5EF4-FFF2-40B4-BE49-F238E27FC236}">
              <a16:creationId xmlns:a16="http://schemas.microsoft.com/office/drawing/2014/main" id="{D96EE142-D6E5-58C2-ABE3-22F3EBE6BE8F}"/>
            </a:ext>
          </a:extLst>
        </cdr:cNvPr>
        <cdr:cNvSpPr txBox="1"/>
      </cdr:nvSpPr>
      <cdr:spPr>
        <a:xfrm xmlns:a="http://schemas.openxmlformats.org/drawingml/2006/main">
          <a:off x="7252900" y="5470207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0.56037</cdr:x>
      <cdr:y>0.64385</cdr:y>
    </cdr:from>
    <cdr:to>
      <cdr:x>0.73516</cdr:x>
      <cdr:y>0.67501</cdr:y>
    </cdr:to>
    <cdr:sp macro="" textlink="">
      <cdr:nvSpPr>
        <cdr:cNvPr id="11" name="TextBox 16">
          <a:extLst xmlns:a="http://schemas.openxmlformats.org/drawingml/2006/main">
            <a:ext uri="{FF2B5EF4-FFF2-40B4-BE49-F238E27FC236}">
              <a16:creationId xmlns:a16="http://schemas.microsoft.com/office/drawing/2014/main" id="{66580FD3-3DF0-CEAF-B866-C8B788AA81F5}"/>
            </a:ext>
          </a:extLst>
        </cdr:cNvPr>
        <cdr:cNvSpPr txBox="1"/>
      </cdr:nvSpPr>
      <cdr:spPr>
        <a:xfrm xmlns:a="http://schemas.openxmlformats.org/drawingml/2006/main" rot="20185347">
          <a:off x="5170481" y="5638267"/>
          <a:ext cx="161282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bg1">
                  <a:lumMod val="50000"/>
                </a:schemeClr>
              </a:solidFill>
            </a:rPr>
            <a:t>Baxcalibur</a:t>
          </a:r>
        </a:p>
      </cdr:txBody>
    </cdr:sp>
  </cdr:relSizeAnchor>
  <cdr:relSizeAnchor xmlns:cdr="http://schemas.openxmlformats.org/drawingml/2006/chartDrawing">
    <cdr:from>
      <cdr:x>0.33378</cdr:x>
      <cdr:y>0.32721</cdr:y>
    </cdr:from>
    <cdr:to>
      <cdr:x>0.70675</cdr:x>
      <cdr:y>0.36491</cdr:y>
    </cdr:to>
    <cdr:sp macro="" textlink="">
      <cdr:nvSpPr>
        <cdr:cNvPr id="29" name="TextBox 16">
          <a:extLst xmlns:a="http://schemas.openxmlformats.org/drawingml/2006/main">
            <a:ext uri="{FF2B5EF4-FFF2-40B4-BE49-F238E27FC236}">
              <a16:creationId xmlns:a16="http://schemas.microsoft.com/office/drawing/2014/main" id="{703A5081-7AA3-6308-F321-351423C67764}"/>
            </a:ext>
          </a:extLst>
        </cdr:cNvPr>
        <cdr:cNvSpPr txBox="1"/>
      </cdr:nvSpPr>
      <cdr:spPr>
        <a:xfrm xmlns:a="http://schemas.openxmlformats.org/drawingml/2006/main" rot="20764686">
          <a:off x="3079753" y="2865437"/>
          <a:ext cx="3441371" cy="3300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2">
                  <a:lumMod val="75000"/>
                </a:schemeClr>
              </a:solidFill>
            </a:rPr>
            <a:t>Mega Garchomp </a:t>
          </a:r>
          <a:r>
            <a:rPr lang="en-US" sz="1200" b="1">
              <a:solidFill>
                <a:schemeClr val="accent2">
                  <a:lumMod val="75000"/>
                </a:schemeClr>
              </a:solidFill>
            </a:rPr>
            <a:t>(Dragon Tail/Outrage)</a:t>
          </a:r>
        </a:p>
      </cdr:txBody>
    </cdr:sp>
  </cdr:relSizeAnchor>
  <cdr:relSizeAnchor xmlns:cdr="http://schemas.openxmlformats.org/drawingml/2006/chartDrawing">
    <cdr:from>
      <cdr:x>0.56398</cdr:x>
      <cdr:y>0.6569</cdr:y>
    </cdr:from>
    <cdr:to>
      <cdr:x>0.73878</cdr:x>
      <cdr:y>0.68806</cdr:y>
    </cdr:to>
    <cdr:sp macro="" textlink="">
      <cdr:nvSpPr>
        <cdr:cNvPr id="42" name="TextBox 16">
          <a:extLst xmlns:a="http://schemas.openxmlformats.org/drawingml/2006/main">
            <a:ext uri="{FF2B5EF4-FFF2-40B4-BE49-F238E27FC236}">
              <a16:creationId xmlns:a16="http://schemas.microsoft.com/office/drawing/2014/main" id="{2955C57D-25A2-6599-A558-010F53ED4F7C}"/>
            </a:ext>
          </a:extLst>
        </cdr:cNvPr>
        <cdr:cNvSpPr txBox="1"/>
      </cdr:nvSpPr>
      <cdr:spPr>
        <a:xfrm xmlns:a="http://schemas.openxmlformats.org/drawingml/2006/main" rot="20185347">
          <a:off x="5203819" y="5752567"/>
          <a:ext cx="161282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bg1">
                  <a:lumMod val="50000"/>
                </a:schemeClr>
              </a:solidFill>
            </a:rPr>
            <a:t>(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Av+O+DC</a:t>
          </a:r>
          <a:r>
            <a:rPr lang="en-US" sz="1000" b="0" baseline="0">
              <a:solidFill>
                <a:schemeClr val="bg1">
                  <a:lumMod val="50000"/>
                </a:schemeClr>
              </a:solidFill>
            </a:rPr>
            <a:t>)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0.07587</cdr:x>
      <cdr:y>0.2431</cdr:y>
    </cdr:from>
    <cdr:to>
      <cdr:x>0.96107</cdr:x>
      <cdr:y>0.6488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82CEC524-421C-F8D0-A642-2D773C49CC17}"/>
            </a:ext>
          </a:extLst>
        </cdr:cNvPr>
        <cdr:cNvSpPr/>
      </cdr:nvSpPr>
      <cdr:spPr>
        <a:xfrm xmlns:a="http://schemas.openxmlformats.org/drawingml/2006/main">
          <a:off x="700048" y="2128848"/>
          <a:ext cx="8167685" cy="3552794"/>
        </a:xfrm>
        <a:custGeom xmlns:a="http://schemas.openxmlformats.org/drawingml/2006/main">
          <a:avLst/>
          <a:gdLst>
            <a:gd name="connsiteX0" fmla="*/ 0 w 8167688"/>
            <a:gd name="connsiteY0" fmla="*/ 2400300 h 4090987"/>
            <a:gd name="connsiteX1" fmla="*/ 9525 w 8167688"/>
            <a:gd name="connsiteY1" fmla="*/ 4090987 h 4090987"/>
            <a:gd name="connsiteX2" fmla="*/ 4086225 w 8167688"/>
            <a:gd name="connsiteY2" fmla="*/ 2762250 h 4090987"/>
            <a:gd name="connsiteX3" fmla="*/ 8167688 w 8167688"/>
            <a:gd name="connsiteY3" fmla="*/ 1762125 h 4090987"/>
            <a:gd name="connsiteX4" fmla="*/ 8162925 w 8167688"/>
            <a:gd name="connsiteY4" fmla="*/ 0 h 4090987"/>
            <a:gd name="connsiteX5" fmla="*/ 4086225 w 8167688"/>
            <a:gd name="connsiteY5" fmla="*/ 1147762 h 4090987"/>
            <a:gd name="connsiteX6" fmla="*/ 0 w 8167688"/>
            <a:gd name="connsiteY6" fmla="*/ 2400300 h 4090987"/>
            <a:gd name="connsiteX0" fmla="*/ 0 w 8167688"/>
            <a:gd name="connsiteY0" fmla="*/ 2219325 h 3910012"/>
            <a:gd name="connsiteX1" fmla="*/ 9525 w 8167688"/>
            <a:gd name="connsiteY1" fmla="*/ 3910012 h 3910012"/>
            <a:gd name="connsiteX2" fmla="*/ 4086225 w 8167688"/>
            <a:gd name="connsiteY2" fmla="*/ 2581275 h 3910012"/>
            <a:gd name="connsiteX3" fmla="*/ 8167688 w 8167688"/>
            <a:gd name="connsiteY3" fmla="*/ 1581150 h 3910012"/>
            <a:gd name="connsiteX4" fmla="*/ 8162925 w 8167688"/>
            <a:gd name="connsiteY4" fmla="*/ 0 h 3910012"/>
            <a:gd name="connsiteX5" fmla="*/ 4086225 w 8167688"/>
            <a:gd name="connsiteY5" fmla="*/ 966787 h 3910012"/>
            <a:gd name="connsiteX6" fmla="*/ 0 w 8167688"/>
            <a:gd name="connsiteY6" fmla="*/ 2219325 h 3910012"/>
            <a:gd name="connsiteX0" fmla="*/ 0 w 8167688"/>
            <a:gd name="connsiteY0" fmla="*/ 2219325 h 3910012"/>
            <a:gd name="connsiteX1" fmla="*/ 9525 w 8167688"/>
            <a:gd name="connsiteY1" fmla="*/ 3910012 h 3910012"/>
            <a:gd name="connsiteX2" fmla="*/ 4086225 w 8167688"/>
            <a:gd name="connsiteY2" fmla="*/ 2581275 h 3910012"/>
            <a:gd name="connsiteX3" fmla="*/ 8167688 w 8167688"/>
            <a:gd name="connsiteY3" fmla="*/ 1581150 h 3910012"/>
            <a:gd name="connsiteX4" fmla="*/ 8162925 w 8167688"/>
            <a:gd name="connsiteY4" fmla="*/ 0 h 3910012"/>
            <a:gd name="connsiteX5" fmla="*/ 4105276 w 8167688"/>
            <a:gd name="connsiteY5" fmla="*/ 1338265 h 3910012"/>
            <a:gd name="connsiteX6" fmla="*/ 0 w 8167688"/>
            <a:gd name="connsiteY6" fmla="*/ 2219325 h 3910012"/>
            <a:gd name="connsiteX0" fmla="*/ 0 w 8167688"/>
            <a:gd name="connsiteY0" fmla="*/ 1862135 h 3552822"/>
            <a:gd name="connsiteX1" fmla="*/ 9525 w 8167688"/>
            <a:gd name="connsiteY1" fmla="*/ 3552822 h 3552822"/>
            <a:gd name="connsiteX2" fmla="*/ 4086225 w 8167688"/>
            <a:gd name="connsiteY2" fmla="*/ 2224085 h 3552822"/>
            <a:gd name="connsiteX3" fmla="*/ 8167688 w 8167688"/>
            <a:gd name="connsiteY3" fmla="*/ 1223960 h 3552822"/>
            <a:gd name="connsiteX4" fmla="*/ 8162925 w 8167688"/>
            <a:gd name="connsiteY4" fmla="*/ 0 h 3552822"/>
            <a:gd name="connsiteX5" fmla="*/ 4105276 w 8167688"/>
            <a:gd name="connsiteY5" fmla="*/ 981075 h 3552822"/>
            <a:gd name="connsiteX6" fmla="*/ 0 w 8167688"/>
            <a:gd name="connsiteY6" fmla="*/ 1862135 h 3552822"/>
            <a:gd name="connsiteX0" fmla="*/ 0 w 8167688"/>
            <a:gd name="connsiteY0" fmla="*/ 1862135 h 3552822"/>
            <a:gd name="connsiteX1" fmla="*/ 9525 w 8167688"/>
            <a:gd name="connsiteY1" fmla="*/ 3552822 h 3552822"/>
            <a:gd name="connsiteX2" fmla="*/ 4086225 w 8167688"/>
            <a:gd name="connsiteY2" fmla="*/ 2224085 h 3552822"/>
            <a:gd name="connsiteX3" fmla="*/ 8167688 w 8167688"/>
            <a:gd name="connsiteY3" fmla="*/ 1223960 h 3552822"/>
            <a:gd name="connsiteX4" fmla="*/ 8162925 w 8167688"/>
            <a:gd name="connsiteY4" fmla="*/ 0 h 3552822"/>
            <a:gd name="connsiteX5" fmla="*/ 4081464 w 8167688"/>
            <a:gd name="connsiteY5" fmla="*/ 981075 h 3552822"/>
            <a:gd name="connsiteX6" fmla="*/ 0 w 8167688"/>
            <a:gd name="connsiteY6" fmla="*/ 1862135 h 3552822"/>
            <a:gd name="connsiteX0" fmla="*/ 0 w 8167688"/>
            <a:gd name="connsiteY0" fmla="*/ 2357439 h 3552822"/>
            <a:gd name="connsiteX1" fmla="*/ 9525 w 8167688"/>
            <a:gd name="connsiteY1" fmla="*/ 3552822 h 3552822"/>
            <a:gd name="connsiteX2" fmla="*/ 4086225 w 8167688"/>
            <a:gd name="connsiteY2" fmla="*/ 2224085 h 3552822"/>
            <a:gd name="connsiteX3" fmla="*/ 8167688 w 8167688"/>
            <a:gd name="connsiteY3" fmla="*/ 1223960 h 3552822"/>
            <a:gd name="connsiteX4" fmla="*/ 8162925 w 8167688"/>
            <a:gd name="connsiteY4" fmla="*/ 0 h 3552822"/>
            <a:gd name="connsiteX5" fmla="*/ 4081464 w 8167688"/>
            <a:gd name="connsiteY5" fmla="*/ 981075 h 3552822"/>
            <a:gd name="connsiteX6" fmla="*/ 0 w 8167688"/>
            <a:gd name="connsiteY6" fmla="*/ 2357439 h 35528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552822">
              <a:moveTo>
                <a:pt x="0" y="2357439"/>
              </a:moveTo>
              <a:lnTo>
                <a:pt x="9525" y="3552822"/>
              </a:lnTo>
              <a:lnTo>
                <a:pt x="4086225" y="2224085"/>
              </a:lnTo>
              <a:lnTo>
                <a:pt x="8167688" y="1223960"/>
              </a:lnTo>
              <a:cubicBezTo>
                <a:pt x="8166100" y="636585"/>
                <a:pt x="8164513" y="587375"/>
                <a:pt x="8162925" y="0"/>
              </a:cubicBezTo>
              <a:lnTo>
                <a:pt x="4081464" y="981075"/>
              </a:lnTo>
              <a:lnTo>
                <a:pt x="0" y="2357439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0.45737</cdr:y>
    </cdr:from>
    <cdr:to>
      <cdr:x>0.96056</cdr:x>
      <cdr:y>0.85601</cdr:y>
    </cdr:to>
    <cdr:sp macro="" textlink="">
      <cdr:nvSpPr>
        <cdr:cNvPr id="58" name="Freeform: Shape 57">
          <a:extLst xmlns:a="http://schemas.openxmlformats.org/drawingml/2006/main">
            <a:ext uri="{FF2B5EF4-FFF2-40B4-BE49-F238E27FC236}">
              <a16:creationId xmlns:a16="http://schemas.microsoft.com/office/drawing/2014/main" id="{BCBF4E25-0A06-E25A-22C3-BCF5019F9A93}"/>
            </a:ext>
          </a:extLst>
        </cdr:cNvPr>
        <cdr:cNvSpPr/>
      </cdr:nvSpPr>
      <cdr:spPr>
        <a:xfrm xmlns:a="http://schemas.openxmlformats.org/drawingml/2006/main">
          <a:off x="700088" y="4005262"/>
          <a:ext cx="8162925" cy="3490913"/>
        </a:xfrm>
        <a:custGeom xmlns:a="http://schemas.openxmlformats.org/drawingml/2006/main">
          <a:avLst/>
          <a:gdLst>
            <a:gd name="connsiteX0" fmla="*/ 0 w 8162925"/>
            <a:gd name="connsiteY0" fmla="*/ 2728913 h 3490913"/>
            <a:gd name="connsiteX1" fmla="*/ 4763 w 8162925"/>
            <a:gd name="connsiteY1" fmla="*/ 3490913 h 3490913"/>
            <a:gd name="connsiteX2" fmla="*/ 4086225 w 8162925"/>
            <a:gd name="connsiteY2" fmla="*/ 1776413 h 3490913"/>
            <a:gd name="connsiteX3" fmla="*/ 8162925 w 8162925"/>
            <a:gd name="connsiteY3" fmla="*/ 671513 h 3490913"/>
            <a:gd name="connsiteX4" fmla="*/ 8162925 w 8162925"/>
            <a:gd name="connsiteY4" fmla="*/ 0 h 3490913"/>
            <a:gd name="connsiteX5" fmla="*/ 4086225 w 8162925"/>
            <a:gd name="connsiteY5" fmla="*/ 1147763 h 3490913"/>
            <a:gd name="connsiteX6" fmla="*/ 0 w 8162925"/>
            <a:gd name="connsiteY6" fmla="*/ 2728913 h 34909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3490913">
              <a:moveTo>
                <a:pt x="0" y="2728913"/>
              </a:moveTo>
              <a:cubicBezTo>
                <a:pt x="1588" y="2982913"/>
                <a:pt x="3175" y="3236913"/>
                <a:pt x="4763" y="3490913"/>
              </a:cubicBezTo>
              <a:lnTo>
                <a:pt x="4086225" y="1776413"/>
              </a:lnTo>
              <a:lnTo>
                <a:pt x="8162925" y="671513"/>
              </a:lnTo>
              <a:lnTo>
                <a:pt x="8162925" y="0"/>
              </a:lnTo>
              <a:lnTo>
                <a:pt x="4086225" y="1147763"/>
              </a:lnTo>
              <a:lnTo>
                <a:pt x="0" y="272891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0.19098</cdr:x>
      <cdr:y>0.6711</cdr:y>
    </cdr:from>
    <cdr:to>
      <cdr:x>0.96159</cdr:x>
      <cdr:y>0.94737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8A8AA8BD-FDCC-5F7E-4D31-56C4DB0B7705}"/>
            </a:ext>
          </a:extLst>
        </cdr:cNvPr>
        <cdr:cNvSpPr/>
      </cdr:nvSpPr>
      <cdr:spPr>
        <a:xfrm xmlns:a="http://schemas.openxmlformats.org/drawingml/2006/main">
          <a:off x="1762122" y="5876935"/>
          <a:ext cx="7110410" cy="2419363"/>
        </a:xfrm>
        <a:custGeom xmlns:a="http://schemas.openxmlformats.org/drawingml/2006/main">
          <a:avLst/>
          <a:gdLst>
            <a:gd name="connsiteX0" fmla="*/ 0 w 8167687"/>
            <a:gd name="connsiteY0" fmla="*/ 2800350 h 2800350"/>
            <a:gd name="connsiteX1" fmla="*/ 8167687 w 8167687"/>
            <a:gd name="connsiteY1" fmla="*/ 2795588 h 2800350"/>
            <a:gd name="connsiteX2" fmla="*/ 8162925 w 8167687"/>
            <a:gd name="connsiteY2" fmla="*/ 0 h 2800350"/>
            <a:gd name="connsiteX3" fmla="*/ 4081462 w 8167687"/>
            <a:gd name="connsiteY3" fmla="*/ 1176338 h 2800350"/>
            <a:gd name="connsiteX4" fmla="*/ 0 w 8167687"/>
            <a:gd name="connsiteY4" fmla="*/ 2800350 h 2800350"/>
            <a:gd name="connsiteX0" fmla="*/ 0 w 8167687"/>
            <a:gd name="connsiteY0" fmla="*/ 2800350 h 2800350"/>
            <a:gd name="connsiteX1" fmla="*/ 8167687 w 8167687"/>
            <a:gd name="connsiteY1" fmla="*/ 2795588 h 2800350"/>
            <a:gd name="connsiteX2" fmla="*/ 8162925 w 8167687"/>
            <a:gd name="connsiteY2" fmla="*/ 0 h 2800350"/>
            <a:gd name="connsiteX3" fmla="*/ 4090987 w 8167687"/>
            <a:gd name="connsiteY3" fmla="*/ 1371600 h 2800350"/>
            <a:gd name="connsiteX4" fmla="*/ 0 w 8167687"/>
            <a:gd name="connsiteY4" fmla="*/ 2800350 h 2800350"/>
            <a:gd name="connsiteX0" fmla="*/ 0 w 7110412"/>
            <a:gd name="connsiteY0" fmla="*/ 2805113 h 2805113"/>
            <a:gd name="connsiteX1" fmla="*/ 7110412 w 7110412"/>
            <a:gd name="connsiteY1" fmla="*/ 2795588 h 2805113"/>
            <a:gd name="connsiteX2" fmla="*/ 7105650 w 7110412"/>
            <a:gd name="connsiteY2" fmla="*/ 0 h 2805113"/>
            <a:gd name="connsiteX3" fmla="*/ 3033712 w 7110412"/>
            <a:gd name="connsiteY3" fmla="*/ 1371600 h 2805113"/>
            <a:gd name="connsiteX4" fmla="*/ 0 w 7110412"/>
            <a:gd name="connsiteY4" fmla="*/ 2805113 h 2805113"/>
            <a:gd name="connsiteX0" fmla="*/ 0 w 7110412"/>
            <a:gd name="connsiteY0" fmla="*/ 2419353 h 2419353"/>
            <a:gd name="connsiteX1" fmla="*/ 7110412 w 7110412"/>
            <a:gd name="connsiteY1" fmla="*/ 2409828 h 2419353"/>
            <a:gd name="connsiteX2" fmla="*/ 7105650 w 7110412"/>
            <a:gd name="connsiteY2" fmla="*/ 0 h 2419353"/>
            <a:gd name="connsiteX3" fmla="*/ 3033712 w 7110412"/>
            <a:gd name="connsiteY3" fmla="*/ 985840 h 2419353"/>
            <a:gd name="connsiteX4" fmla="*/ 0 w 7110412"/>
            <a:gd name="connsiteY4" fmla="*/ 2419353 h 2419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110412" h="2419353">
              <a:moveTo>
                <a:pt x="0" y="2419353"/>
              </a:moveTo>
              <a:lnTo>
                <a:pt x="7110412" y="2409828"/>
              </a:lnTo>
              <a:cubicBezTo>
                <a:pt x="7108825" y="1477965"/>
                <a:pt x="7107237" y="931863"/>
                <a:pt x="7105650" y="0"/>
              </a:cubicBezTo>
              <a:lnTo>
                <a:pt x="3033712" y="985840"/>
              </a:lnTo>
              <a:lnTo>
                <a:pt x="0" y="241935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Garchomp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1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0.56479</cdr:x>
      <cdr:y>0.53678</cdr:y>
    </cdr:from>
    <cdr:to>
      <cdr:x>0.70077</cdr:x>
      <cdr:y>0.56794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085984">
          <a:off x="5211282" y="4700657"/>
          <a:ext cx="12546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0.64055</cdr:x>
      <cdr:y>0.7763</cdr:y>
    </cdr:from>
    <cdr:to>
      <cdr:x>0.87863</cdr:x>
      <cdr:y>0.82045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0C9912C3-9ECA-2A69-26E8-EEB62A7226E8}"/>
            </a:ext>
          </a:extLst>
        </cdr:cNvPr>
        <cdr:cNvSpPr txBox="1"/>
      </cdr:nvSpPr>
      <cdr:spPr>
        <a:xfrm xmlns:a="http://schemas.openxmlformats.org/drawingml/2006/main" rot="19496822">
          <a:off x="5910270" y="6798182"/>
          <a:ext cx="2196780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0.58935</cdr:x>
      <cdr:y>0.87118</cdr:y>
    </cdr:from>
    <cdr:to>
      <cdr:x>0.77799</cdr:x>
      <cdr:y>0.90234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A5AAE98B-C7BD-407F-9DF6-623C6231EF5E}"/>
            </a:ext>
          </a:extLst>
        </cdr:cNvPr>
        <cdr:cNvSpPr txBox="1"/>
      </cdr:nvSpPr>
      <cdr:spPr>
        <a:xfrm xmlns:a="http://schemas.openxmlformats.org/drawingml/2006/main" rot="19732352">
          <a:off x="5437857" y="7629055"/>
          <a:ext cx="17405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0.56628</cdr:x>
      <cdr:y>0.4998</cdr:y>
    </cdr:from>
    <cdr:to>
      <cdr:x>0.77114</cdr:x>
      <cdr:y>0.53096</cdr:y>
    </cdr:to>
    <cdr:sp macro="" textlink="">
      <cdr:nvSpPr>
        <cdr:cNvPr id="32" name="TextBox 9">
          <a:extLst xmlns:a="http://schemas.openxmlformats.org/drawingml/2006/main">
            <a:ext uri="{FF2B5EF4-FFF2-40B4-BE49-F238E27FC236}">
              <a16:creationId xmlns:a16="http://schemas.microsoft.com/office/drawing/2014/main" id="{86C8F75B-1057-C72A-AD01-35058124A244}"/>
            </a:ext>
          </a:extLst>
        </cdr:cNvPr>
        <cdr:cNvSpPr txBox="1"/>
      </cdr:nvSpPr>
      <cdr:spPr>
        <a:xfrm xmlns:a="http://schemas.openxmlformats.org/drawingml/2006/main" rot="20617723">
          <a:off x="5225076" y="4376794"/>
          <a:ext cx="1890231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Rayquaza* (BS* + O)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0.30254</cdr:x>
      <cdr:y>0.73094</cdr:y>
    </cdr:from>
    <cdr:to>
      <cdr:x>0.5074</cdr:x>
      <cdr:y>0.7621</cdr:y>
    </cdr:to>
    <cdr:sp macro="" textlink="">
      <cdr:nvSpPr>
        <cdr:cNvPr id="59" name="TextBox 14">
          <a:extLst xmlns:a="http://schemas.openxmlformats.org/drawingml/2006/main">
            <a:ext uri="{FF2B5EF4-FFF2-40B4-BE49-F238E27FC236}">
              <a16:creationId xmlns:a16="http://schemas.microsoft.com/office/drawing/2014/main" id="{541BB94F-40AB-CA74-0386-CDFC655ADF59}"/>
            </a:ext>
          </a:extLst>
        </cdr:cNvPr>
        <cdr:cNvSpPr txBox="1"/>
      </cdr:nvSpPr>
      <cdr:spPr>
        <a:xfrm xmlns:a="http://schemas.openxmlformats.org/drawingml/2006/main" rot="19484779">
          <a:off x="2791501" y="6400978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0.56478</cdr:x>
      <cdr:y>0.51426</cdr:y>
    </cdr:from>
    <cdr:to>
      <cdr:x>0.87888</cdr:x>
      <cdr:y>0.55185</cdr:y>
    </cdr:to>
    <cdr:sp macro="" textlink="">
      <cdr:nvSpPr>
        <cdr:cNvPr id="2" name="TextBox 9">
          <a:extLst xmlns:a="http://schemas.openxmlformats.org/drawingml/2006/main">
            <a:ext uri="{FF2B5EF4-FFF2-40B4-BE49-F238E27FC236}">
              <a16:creationId xmlns:a16="http://schemas.microsoft.com/office/drawing/2014/main" id="{D49D87B2-194A-A2A6-DF67-79F94B6FFED8}"/>
            </a:ext>
          </a:extLst>
        </cdr:cNvPr>
        <cdr:cNvSpPr txBox="1"/>
      </cdr:nvSpPr>
      <cdr:spPr>
        <a:xfrm xmlns:a="http://schemas.openxmlformats.org/drawingml/2006/main" rot="20647655">
          <a:off x="5211169" y="4503490"/>
          <a:ext cx="2898181" cy="3291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BCB800"/>
              </a:solidFill>
            </a:rPr>
            <a:t>Haxorus*,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alamence*,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BCB800"/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0.90021</cdr:y>
    </cdr:from>
    <cdr:to>
      <cdr:x>0.71692</cdr:x>
      <cdr:y>0.93137</cdr:y>
    </cdr:to>
    <cdr:sp macro="" textlink="">
      <cdr:nvSpPr>
        <cdr:cNvPr id="12" name="TextBox 17">
          <a:extLst xmlns:a="http://schemas.openxmlformats.org/drawingml/2006/main">
            <a:ext uri="{FF2B5EF4-FFF2-40B4-BE49-F238E27FC236}">
              <a16:creationId xmlns:a16="http://schemas.microsoft.com/office/drawing/2014/main" id="{AC117161-CD42-ECC6-746D-30E246C1FD54}"/>
            </a:ext>
          </a:extLst>
        </cdr:cNvPr>
        <cdr:cNvSpPr txBox="1"/>
      </cdr:nvSpPr>
      <cdr:spPr>
        <a:xfrm xmlns:a="http://schemas.openxmlformats.org/drawingml/2006/main" rot="20686672">
          <a:off x="5243690" y="7883284"/>
          <a:ext cx="137130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3"/>
              </a:solidFill>
            </a:rPr>
            <a:t>Giratina</a:t>
          </a:r>
          <a:r>
            <a:rPr lang="en-US" sz="1000" b="0" baseline="0">
              <a:solidFill>
                <a:schemeClr val="accent3"/>
              </a:solidFill>
            </a:rPr>
            <a:t> (Origin)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0.56665</cdr:x>
      <cdr:y>0.42504</cdr:y>
    </cdr:from>
    <cdr:to>
      <cdr:x>0.78015</cdr:x>
      <cdr:y>0.4562</cdr:y>
    </cdr:to>
    <cdr:sp macro="" textlink="">
      <cdr:nvSpPr>
        <cdr:cNvPr id="16" name="TextBox 20">
          <a:extLst xmlns:a="http://schemas.openxmlformats.org/drawingml/2006/main">
            <a:ext uri="{FF2B5EF4-FFF2-40B4-BE49-F238E27FC236}">
              <a16:creationId xmlns:a16="http://schemas.microsoft.com/office/drawing/2014/main" id="{49A8D8D1-2ABE-BB02-A8B2-879DB097A704}"/>
            </a:ext>
          </a:extLst>
        </cdr:cNvPr>
        <cdr:cNvSpPr txBox="1"/>
      </cdr:nvSpPr>
      <cdr:spPr>
        <a:xfrm xmlns:a="http://schemas.openxmlformats.org/drawingml/2006/main" rot="20692235">
          <a:off x="5228444" y="3722100"/>
          <a:ext cx="196995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70C0"/>
              </a:solidFill>
            </a:rPr>
            <a:t>Mega </a:t>
          </a:r>
          <a:r>
            <a:rPr lang="en-US" sz="1200" b="1">
              <a:solidFill>
                <a:srgbClr val="0070C0"/>
              </a:solidFill>
            </a:rPr>
            <a:t>Latios</a:t>
          </a:r>
        </a:p>
      </cdr:txBody>
    </cdr:sp>
  </cdr:relSizeAnchor>
  <cdr:relSizeAnchor xmlns:cdr="http://schemas.openxmlformats.org/drawingml/2006/chartDrawing">
    <cdr:from>
      <cdr:x>0.7397</cdr:x>
      <cdr:y>0.72353</cdr:y>
    </cdr:from>
    <cdr:to>
      <cdr:x>0.96114</cdr:x>
      <cdr:y>0.75494</cdr:y>
    </cdr:to>
    <cdr:sp macro="" textlink="">
      <cdr:nvSpPr>
        <cdr:cNvPr id="20" name="TextBox 3">
          <a:extLst xmlns:a="http://schemas.openxmlformats.org/drawingml/2006/main">
            <a:ext uri="{FF2B5EF4-FFF2-40B4-BE49-F238E27FC236}">
              <a16:creationId xmlns:a16="http://schemas.microsoft.com/office/drawing/2014/main" id="{BE4F4869-7608-F951-13F5-0B272E2FFEDF}"/>
            </a:ext>
          </a:extLst>
        </cdr:cNvPr>
        <cdr:cNvSpPr txBox="1"/>
      </cdr:nvSpPr>
      <cdr:spPr>
        <a:xfrm xmlns:a="http://schemas.openxmlformats.org/drawingml/2006/main" rot="20751601">
          <a:off x="6825210" y="633605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Budget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0.7381</cdr:x>
      <cdr:y>0.8299</cdr:y>
    </cdr:from>
    <cdr:to>
      <cdr:x>0.96262</cdr:x>
      <cdr:y>0.95282</cdr:y>
    </cdr:to>
    <cdr:sp macro="" textlink="">
      <cdr:nvSpPr>
        <cdr:cNvPr id="26" name="TextBox 4">
          <a:extLst xmlns:a="http://schemas.openxmlformats.org/drawingml/2006/main">
            <a:ext uri="{FF2B5EF4-FFF2-40B4-BE49-F238E27FC236}">
              <a16:creationId xmlns:a16="http://schemas.microsoft.com/office/drawing/2014/main" id="{0B82D691-CB85-4C32-914D-16263F1BBCE0}"/>
            </a:ext>
          </a:extLst>
        </cdr:cNvPr>
        <cdr:cNvSpPr txBox="1"/>
      </cdr:nvSpPr>
      <cdr:spPr>
        <a:xfrm xmlns:a="http://schemas.openxmlformats.org/drawingml/2006/main">
          <a:off x="6810375" y="7267576"/>
          <a:ext cx="2071687" cy="10764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Mega Latias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Alolan Exeggutor*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(Draco Meteor*)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6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Mega Charizard X* (Dragon Breath*),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 Mega Sceptile (Fury Cutter/BS)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(4) Mega Charizard Y* (Dragon Breath*)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(5) Mega Gyarados (DB/Outrage)</a:t>
          </a:r>
        </a:p>
      </cdr:txBody>
    </cdr:sp>
  </cdr:relSizeAnchor>
  <cdr:relSizeAnchor xmlns:cdr="http://schemas.openxmlformats.org/drawingml/2006/chartDrawing">
    <cdr:from>
      <cdr:x>0.74136</cdr:x>
      <cdr:y>0.58883</cdr:y>
    </cdr:from>
    <cdr:to>
      <cdr:x>0.9628</cdr:x>
      <cdr:y>0.62064</cdr:y>
    </cdr:to>
    <cdr:sp macro="" textlink="">
      <cdr:nvSpPr>
        <cdr:cNvPr id="28" name="TextBox 5">
          <a:extLst xmlns:a="http://schemas.openxmlformats.org/drawingml/2006/main">
            <a:ext uri="{FF2B5EF4-FFF2-40B4-BE49-F238E27FC236}">
              <a16:creationId xmlns:a16="http://schemas.microsoft.com/office/drawing/2014/main" id="{91792D2D-6CC5-7060-2A1E-3F37815348EC}"/>
            </a:ext>
          </a:extLst>
        </cdr:cNvPr>
        <cdr:cNvSpPr txBox="1"/>
      </cdr:nvSpPr>
      <cdr:spPr>
        <a:xfrm xmlns:a="http://schemas.openxmlformats.org/drawingml/2006/main" rot="20722162">
          <a:off x="6840482" y="5156501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Slightly worse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0.07305</cdr:x>
      <cdr:y>0.34476</cdr:y>
    </cdr:from>
    <cdr:to>
      <cdr:x>0.29449</cdr:x>
      <cdr:y>0.37762</cdr:y>
    </cdr:to>
    <cdr:sp macro="" textlink="">
      <cdr:nvSpPr>
        <cdr:cNvPr id="29" name="TextBox 6">
          <a:extLst xmlns:a="http://schemas.openxmlformats.org/drawingml/2006/main">
            <a:ext uri="{FF2B5EF4-FFF2-40B4-BE49-F238E27FC236}">
              <a16:creationId xmlns:a16="http://schemas.microsoft.com/office/drawing/2014/main" id="{A3BC474C-CC63-5FE2-4006-FC52FE45C9D3}"/>
            </a:ext>
          </a:extLst>
        </cdr:cNvPr>
        <cdr:cNvSpPr txBox="1"/>
      </cdr:nvSpPr>
      <cdr:spPr>
        <a:xfrm xmlns:a="http://schemas.openxmlformats.org/drawingml/2006/main" rot="20495479">
          <a:off x="674043" y="3019128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 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0.70472</cdr:x>
      <cdr:y>0.51806</cdr:y>
    </cdr:from>
    <cdr:to>
      <cdr:x>0.96206</cdr:x>
      <cdr:y>0.55045</cdr:y>
    </cdr:to>
    <cdr:sp macro="" textlink="">
      <cdr:nvSpPr>
        <cdr:cNvPr id="36" name="TextBox 7">
          <a:extLst xmlns:a="http://schemas.openxmlformats.org/drawingml/2006/main">
            <a:ext uri="{FF2B5EF4-FFF2-40B4-BE49-F238E27FC236}">
              <a16:creationId xmlns:a16="http://schemas.microsoft.com/office/drawing/2014/main" id="{A0329EAE-B470-C1F3-0853-FC56C732CC2A}"/>
            </a:ext>
          </a:extLst>
        </cdr:cNvPr>
        <cdr:cNvSpPr txBox="1"/>
      </cdr:nvSpPr>
      <cdr:spPr>
        <a:xfrm xmlns:a="http://schemas.openxmlformats.org/drawingml/2006/main" rot="20765520">
          <a:off x="6502447" y="4536737"/>
          <a:ext cx="2374420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Top non-Rayquaza regular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0.804</cdr:x>
      <cdr:y>0.65334</cdr:y>
    </cdr:from>
    <cdr:to>
      <cdr:x>0.84444</cdr:x>
      <cdr:y>0.6856</cdr:y>
    </cdr:to>
    <cdr:sp macro="" textlink="">
      <cdr:nvSpPr>
        <cdr:cNvPr id="42" name="TextBox 8">
          <a:extLst xmlns:a="http://schemas.openxmlformats.org/drawingml/2006/main">
            <a:ext uri="{FF2B5EF4-FFF2-40B4-BE49-F238E27FC236}">
              <a16:creationId xmlns:a16="http://schemas.microsoft.com/office/drawing/2014/main" id="{7A3EED74-1E18-504A-C458-8186A6F0B3E5}"/>
            </a:ext>
          </a:extLst>
        </cdr:cNvPr>
        <cdr:cNvSpPr txBox="1"/>
      </cdr:nvSpPr>
      <cdr:spPr>
        <a:xfrm xmlns:a="http://schemas.openxmlformats.org/drawingml/2006/main">
          <a:off x="7418458" y="5721437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0.56756</cdr:x>
      <cdr:y>0.46173</cdr:y>
    </cdr:from>
    <cdr:to>
      <cdr:x>0.80343</cdr:x>
      <cdr:y>0.49289</cdr:y>
    </cdr:to>
    <cdr:sp macro="" textlink="">
      <cdr:nvSpPr>
        <cdr:cNvPr id="43" name="TextBox 10">
          <a:extLst xmlns:a="http://schemas.openxmlformats.org/drawingml/2006/main">
            <a:ext uri="{FF2B5EF4-FFF2-40B4-BE49-F238E27FC236}">
              <a16:creationId xmlns:a16="http://schemas.microsoft.com/office/drawing/2014/main" id="{B2711DB7-DDA9-3E8A-6E23-31236709E7C7}"/>
            </a:ext>
          </a:extLst>
        </cdr:cNvPr>
        <cdr:cNvSpPr txBox="1"/>
      </cdr:nvSpPr>
      <cdr:spPr>
        <a:xfrm xmlns:a="http://schemas.openxmlformats.org/drawingml/2006/main" rot="20870501">
          <a:off x="5236807" y="4043466"/>
          <a:ext cx="217635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Shadow Latios</a:t>
          </a:r>
          <a:endParaRPr lang="en-US" sz="105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0.3007</cdr:x>
      <cdr:y>0.6349</cdr:y>
    </cdr:from>
    <cdr:to>
      <cdr:x>0.46115</cdr:x>
      <cdr:y>0.69079</cdr:y>
    </cdr:to>
    <cdr:sp macro="" textlink="">
      <cdr:nvSpPr>
        <cdr:cNvPr id="51" name="TextBox 11">
          <a:extLst xmlns:a="http://schemas.openxmlformats.org/drawingml/2006/main">
            <a:ext uri="{FF2B5EF4-FFF2-40B4-BE49-F238E27FC236}">
              <a16:creationId xmlns:a16="http://schemas.microsoft.com/office/drawing/2014/main" id="{EA98BEBA-109B-A59F-FAE4-2B76B9B93AD7}"/>
            </a:ext>
          </a:extLst>
        </cdr:cNvPr>
        <cdr:cNvSpPr txBox="1"/>
      </cdr:nvSpPr>
      <cdr:spPr>
        <a:xfrm xmlns:a="http://schemas.openxmlformats.org/drawingml/2006/main">
          <a:off x="2774497" y="5559934"/>
          <a:ext cx="1480465" cy="48942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Dragonite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0.46476</cdr:x>
      <cdr:y>0.64349</cdr:y>
    </cdr:from>
    <cdr:to>
      <cdr:x>0.47922</cdr:x>
      <cdr:y>0.68225</cdr:y>
    </cdr:to>
    <cdr:sp macro="" textlink="">
      <cdr:nvSpPr>
        <cdr:cNvPr id="52" name="Right Brace 51">
          <a:extLst xmlns:a="http://schemas.openxmlformats.org/drawingml/2006/main">
            <a:ext uri="{FF2B5EF4-FFF2-40B4-BE49-F238E27FC236}">
              <a16:creationId xmlns:a16="http://schemas.microsoft.com/office/drawing/2014/main" id="{C4B41461-0E64-E33B-3FD9-36F940D38D54}"/>
            </a:ext>
          </a:extLst>
        </cdr:cNvPr>
        <cdr:cNvSpPr/>
      </cdr:nvSpPr>
      <cdr:spPr>
        <a:xfrm xmlns:a="http://schemas.openxmlformats.org/drawingml/2006/main" flipH="1">
          <a:off x="4288271" y="5635139"/>
          <a:ext cx="133421" cy="339419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0.56743</cdr:x>
      <cdr:y>0.64125</cdr:y>
    </cdr:from>
    <cdr:to>
      <cdr:x>0.70711</cdr:x>
      <cdr:y>0.67241</cdr:y>
    </cdr:to>
    <cdr:sp macro="" textlink="">
      <cdr:nvSpPr>
        <cdr:cNvPr id="54" name="TextBox 14">
          <a:extLst xmlns:a="http://schemas.openxmlformats.org/drawingml/2006/main">
            <a:ext uri="{FF2B5EF4-FFF2-40B4-BE49-F238E27FC236}">
              <a16:creationId xmlns:a16="http://schemas.microsoft.com/office/drawing/2014/main" id="{DECAAB7A-2824-E4C5-3DF5-229C05A15B4B}"/>
            </a:ext>
          </a:extLst>
        </cdr:cNvPr>
        <cdr:cNvSpPr txBox="1"/>
      </cdr:nvSpPr>
      <cdr:spPr>
        <a:xfrm xmlns:a="http://schemas.openxmlformats.org/drawingml/2006/main" rot="20594623">
          <a:off x="5235641" y="5615557"/>
          <a:ext cx="128881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2"/>
              </a:solidFill>
            </a:rPr>
            <a:t>Reshiram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0.56732</cdr:x>
      <cdr:y>0.71353</cdr:y>
    </cdr:from>
    <cdr:to>
      <cdr:x>0.77218</cdr:x>
      <cdr:y>0.74469</cdr:y>
    </cdr:to>
    <cdr:sp macro="" textlink="">
      <cdr:nvSpPr>
        <cdr:cNvPr id="56" name="TextBox 16">
          <a:extLst xmlns:a="http://schemas.openxmlformats.org/drawingml/2006/main">
            <a:ext uri="{FF2B5EF4-FFF2-40B4-BE49-F238E27FC236}">
              <a16:creationId xmlns:a16="http://schemas.microsoft.com/office/drawing/2014/main" id="{19C2DB14-D0E5-66BC-AC5B-9AA60F395717}"/>
            </a:ext>
          </a:extLst>
        </cdr:cNvPr>
        <cdr:cNvSpPr txBox="1"/>
      </cdr:nvSpPr>
      <cdr:spPr>
        <a:xfrm xmlns:a="http://schemas.openxmlformats.org/drawingml/2006/main" rot="20764389">
          <a:off x="5234590" y="624851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Latios</a:t>
          </a:r>
          <a:endParaRPr lang="en-US" sz="90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0.56417</cdr:x>
      <cdr:y>0.78736</cdr:y>
    </cdr:from>
    <cdr:to>
      <cdr:x>0.80951</cdr:x>
      <cdr:y>0.81852</cdr:y>
    </cdr:to>
    <cdr:sp macro="" textlink="">
      <cdr:nvSpPr>
        <cdr:cNvPr id="61" name="TextBox 18">
          <a:extLst xmlns:a="http://schemas.openxmlformats.org/drawingml/2006/main">
            <a:ext uri="{FF2B5EF4-FFF2-40B4-BE49-F238E27FC236}">
              <a16:creationId xmlns:a16="http://schemas.microsoft.com/office/drawing/2014/main" id="{A92E539D-D587-51A7-5181-BB2C1DE6978C}"/>
            </a:ext>
          </a:extLst>
        </cdr:cNvPr>
        <cdr:cNvSpPr txBox="1"/>
      </cdr:nvSpPr>
      <cdr:spPr>
        <a:xfrm xmlns:a="http://schemas.openxmlformats.org/drawingml/2006/main" rot="20435066">
          <a:off x="5205598" y="6895012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1"/>
              </a:solidFill>
            </a:rPr>
            <a:t>Hydreigon</a:t>
          </a:r>
          <a:endParaRPr lang="en-US" sz="9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0.56687</cdr:x>
      <cdr:y>0.38915</cdr:y>
    </cdr:from>
    <cdr:to>
      <cdr:x>0.83599</cdr:x>
      <cdr:y>0.42516</cdr:y>
    </cdr:to>
    <cdr:sp macro="" textlink="">
      <cdr:nvSpPr>
        <cdr:cNvPr id="63" name="TextBox 20">
          <a:extLst xmlns:a="http://schemas.openxmlformats.org/drawingml/2006/main">
            <a:ext uri="{FF2B5EF4-FFF2-40B4-BE49-F238E27FC236}">
              <a16:creationId xmlns:a16="http://schemas.microsoft.com/office/drawing/2014/main" id="{A2387D8E-8CFB-1335-862B-EAA9E6A16AFE}"/>
            </a:ext>
          </a:extLst>
        </cdr:cNvPr>
        <cdr:cNvSpPr txBox="1"/>
      </cdr:nvSpPr>
      <cdr:spPr>
        <a:xfrm xmlns:a="http://schemas.openxmlformats.org/drawingml/2006/main" rot="20773727">
          <a:off x="5230474" y="3407812"/>
          <a:ext cx="2483154" cy="3153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 baseline="0">
              <a:solidFill>
                <a:srgbClr val="FFC000"/>
              </a:solidFill>
            </a:rPr>
            <a:t>Shadow Dragonite (O &amp; DC)</a:t>
          </a:r>
          <a:endParaRPr lang="en-US" sz="12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0.804</cdr:x>
      <cdr:y>0.68705</cdr:y>
    </cdr:from>
    <cdr:to>
      <cdr:x>0.84444</cdr:x>
      <cdr:y>0.71931</cdr:y>
    </cdr:to>
    <cdr:sp macro="" textlink="">
      <cdr:nvSpPr>
        <cdr:cNvPr id="66" name="TextBox 21">
          <a:extLst xmlns:a="http://schemas.openxmlformats.org/drawingml/2006/main">
            <a:ext uri="{FF2B5EF4-FFF2-40B4-BE49-F238E27FC236}">
              <a16:creationId xmlns:a16="http://schemas.microsoft.com/office/drawing/2014/main" id="{7C3F006C-D483-C8BB-B8D3-2AFE07E0ECFC}"/>
            </a:ext>
          </a:extLst>
        </cdr:cNvPr>
        <cdr:cNvSpPr txBox="1"/>
      </cdr:nvSpPr>
      <cdr:spPr>
        <a:xfrm xmlns:a="http://schemas.openxmlformats.org/drawingml/2006/main">
          <a:off x="7418458" y="6016574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0.804</cdr:x>
      <cdr:y>0.70663</cdr:y>
    </cdr:from>
    <cdr:to>
      <cdr:x>0.84444</cdr:x>
      <cdr:y>0.73889</cdr:y>
    </cdr:to>
    <cdr:sp macro="" textlink="">
      <cdr:nvSpPr>
        <cdr:cNvPr id="67" name="TextBox 22">
          <a:extLst xmlns:a="http://schemas.openxmlformats.org/drawingml/2006/main">
            <a:ext uri="{FF2B5EF4-FFF2-40B4-BE49-F238E27FC236}">
              <a16:creationId xmlns:a16="http://schemas.microsoft.com/office/drawing/2014/main" id="{D0A7B27D-47B2-C499-AFA1-4CC21CDEA056}"/>
            </a:ext>
          </a:extLst>
        </cdr:cNvPr>
        <cdr:cNvSpPr txBox="1"/>
      </cdr:nvSpPr>
      <cdr:spPr>
        <a:xfrm xmlns:a="http://schemas.openxmlformats.org/drawingml/2006/main">
          <a:off x="7418458" y="6188107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0.07112</cdr:x>
      <cdr:y>0.60899</cdr:y>
    </cdr:from>
    <cdr:to>
      <cdr:x>0.31069</cdr:x>
      <cdr:y>0.64138</cdr:y>
    </cdr:to>
    <cdr:sp macro="" textlink="">
      <cdr:nvSpPr>
        <cdr:cNvPr id="70" name="TextBox 24">
          <a:extLst xmlns:a="http://schemas.openxmlformats.org/drawingml/2006/main">
            <a:ext uri="{FF2B5EF4-FFF2-40B4-BE49-F238E27FC236}">
              <a16:creationId xmlns:a16="http://schemas.microsoft.com/office/drawing/2014/main" id="{592C8063-70AA-B916-970C-E9FFDDDFAE47}"/>
            </a:ext>
          </a:extLst>
        </cdr:cNvPr>
        <cdr:cNvSpPr txBox="1"/>
      </cdr:nvSpPr>
      <cdr:spPr>
        <a:xfrm xmlns:a="http://schemas.openxmlformats.org/drawingml/2006/main" rot="20481177">
          <a:off x="656263" y="5333054"/>
          <a:ext cx="2210498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BS Rayquaza</a:t>
          </a:r>
          <a:r>
            <a:rPr lang="en-US" altLang="zh-CN" sz="1100" b="1" baseline="0">
              <a:solidFill>
                <a:schemeClr val="accent5"/>
              </a:solidFill>
            </a:rPr>
            <a:t> tier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0.56858</cdr:x>
      <cdr:y>0.86138</cdr:y>
    </cdr:from>
    <cdr:to>
      <cdr:x>0.7128</cdr:x>
      <cdr:y>0.89254</cdr:y>
    </cdr:to>
    <cdr:sp macro="" textlink="">
      <cdr:nvSpPr>
        <cdr:cNvPr id="75" name="TextBox 26">
          <a:extLst xmlns:a="http://schemas.openxmlformats.org/drawingml/2006/main">
            <a:ext uri="{FF2B5EF4-FFF2-40B4-BE49-F238E27FC236}">
              <a16:creationId xmlns:a16="http://schemas.microsoft.com/office/drawing/2014/main" id="{6721A6A5-DC1D-DB1B-2510-2679002D6FFA}"/>
            </a:ext>
          </a:extLst>
        </cdr:cNvPr>
        <cdr:cNvSpPr txBox="1"/>
      </cdr:nvSpPr>
      <cdr:spPr>
        <a:xfrm xmlns:a="http://schemas.openxmlformats.org/drawingml/2006/main" rot="20581001">
          <a:off x="5246259" y="7543196"/>
          <a:ext cx="133070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Latias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0.804</cdr:x>
      <cdr:y>0.48094</cdr:y>
    </cdr:from>
    <cdr:to>
      <cdr:x>0.84444</cdr:x>
      <cdr:y>0.5132</cdr:y>
    </cdr:to>
    <cdr:sp macro="" textlink="">
      <cdr:nvSpPr>
        <cdr:cNvPr id="76" name="TextBox 27">
          <a:extLst xmlns:a="http://schemas.openxmlformats.org/drawingml/2006/main">
            <a:ext uri="{FF2B5EF4-FFF2-40B4-BE49-F238E27FC236}">
              <a16:creationId xmlns:a16="http://schemas.microsoft.com/office/drawing/2014/main" id="{AF1E3B99-239E-34F2-7835-2A8707DAC35A}"/>
            </a:ext>
          </a:extLst>
        </cdr:cNvPr>
        <cdr:cNvSpPr txBox="1"/>
      </cdr:nvSpPr>
      <cdr:spPr>
        <a:xfrm xmlns:a="http://schemas.openxmlformats.org/drawingml/2006/main">
          <a:off x="7418458" y="4211631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0.28303</cdr:x>
      <cdr:y>0.41434</cdr:y>
    </cdr:from>
    <cdr:to>
      <cdr:x>0.50966</cdr:x>
      <cdr:y>0.45142</cdr:y>
    </cdr:to>
    <cdr:sp macro="" textlink="">
      <cdr:nvSpPr>
        <cdr:cNvPr id="77" name="TextBox 19">
          <a:extLst xmlns:a="http://schemas.openxmlformats.org/drawingml/2006/main">
            <a:ext uri="{FF2B5EF4-FFF2-40B4-BE49-F238E27FC236}">
              <a16:creationId xmlns:a16="http://schemas.microsoft.com/office/drawing/2014/main" id="{ED130E8F-8D1C-33D9-EE81-5818AC86A104}"/>
            </a:ext>
          </a:extLst>
        </cdr:cNvPr>
        <cdr:cNvSpPr txBox="1"/>
      </cdr:nvSpPr>
      <cdr:spPr>
        <a:xfrm xmlns:a="http://schemas.openxmlformats.org/drawingml/2006/main" rot="20512063">
          <a:off x="2611485" y="3628452"/>
          <a:ext cx="2091129" cy="324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F0"/>
              </a:solidFill>
            </a:rPr>
            <a:t>Shadow Salamence</a:t>
          </a:r>
          <a:r>
            <a:rPr lang="en-US" altLang="zh-CN" sz="1200" b="1" baseline="0">
              <a:solidFill>
                <a:srgbClr val="00B0F0"/>
              </a:solidFill>
            </a:rPr>
            <a:t>*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0.28985</cdr:x>
      <cdr:y>0.29986</cdr:y>
    </cdr:from>
    <cdr:to>
      <cdr:x>0.50277</cdr:x>
      <cdr:y>0.33694</cdr:y>
    </cdr:to>
    <cdr:sp macro="" textlink="">
      <cdr:nvSpPr>
        <cdr:cNvPr id="78" name="TextBox 19">
          <a:extLst xmlns:a="http://schemas.openxmlformats.org/drawingml/2006/main">
            <a:ext uri="{FF2B5EF4-FFF2-40B4-BE49-F238E27FC236}">
              <a16:creationId xmlns:a16="http://schemas.microsoft.com/office/drawing/2014/main" id="{59B275D7-DE1E-C364-37BA-B85CB8E82A57}"/>
            </a:ext>
          </a:extLst>
        </cdr:cNvPr>
        <cdr:cNvSpPr txBox="1"/>
      </cdr:nvSpPr>
      <cdr:spPr>
        <a:xfrm xmlns:a="http://schemas.openxmlformats.org/drawingml/2006/main" rot="20141083">
          <a:off x="2674428" y="2625920"/>
          <a:ext cx="1964600" cy="324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0.97267</cdr:y>
    </cdr:from>
    <cdr:to>
      <cdr:x>0.22814</cdr:x>
      <cdr:y>1</cdr:y>
    </cdr:to>
    <cdr:sp macro="" textlink="">
      <cdr:nvSpPr>
        <cdr:cNvPr id="10" name="TextBox 5">
          <a:extLst xmlns:a="http://schemas.openxmlformats.org/drawingml/2006/main">
            <a:ext uri="{FF2B5EF4-FFF2-40B4-BE49-F238E27FC236}">
              <a16:creationId xmlns:a16="http://schemas.microsoft.com/office/drawing/2014/main" id="{249B2DAF-16E6-4C94-0F3E-39912AF3A16B}"/>
            </a:ext>
          </a:extLst>
        </cdr:cNvPr>
        <cdr:cNvSpPr txBox="1"/>
      </cdr:nvSpPr>
      <cdr:spPr>
        <a:xfrm xmlns:a="http://schemas.openxmlformats.org/drawingml/2006/main">
          <a:off x="0" y="8517820"/>
          <a:ext cx="2105026" cy="239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16,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0.56788</cdr:x>
      <cdr:y>0.1759</cdr:y>
    </cdr:from>
    <cdr:to>
      <cdr:x>0.81623</cdr:x>
      <cdr:y>0.21574</cdr:y>
    </cdr:to>
    <cdr:sp macro="" textlink="">
      <cdr:nvSpPr>
        <cdr:cNvPr id="14" name="TextBox 9">
          <a:extLst xmlns:a="http://schemas.openxmlformats.org/drawingml/2006/main">
            <a:ext uri="{FF2B5EF4-FFF2-40B4-BE49-F238E27FC236}">
              <a16:creationId xmlns:a16="http://schemas.microsoft.com/office/drawing/2014/main" id="{FAF81FC5-70DE-2FE1-892E-10EF578F3395}"/>
            </a:ext>
          </a:extLst>
        </cdr:cNvPr>
        <cdr:cNvSpPr txBox="1"/>
      </cdr:nvSpPr>
      <cdr:spPr>
        <a:xfrm xmlns:a="http://schemas.openxmlformats.org/drawingml/2006/main" rot="20889650">
          <a:off x="5239771" y="1540408"/>
          <a:ext cx="2291489" cy="3488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Mega Rayquaza* (BS*)</a:t>
          </a:r>
        </a:p>
      </cdr:txBody>
    </cdr:sp>
  </cdr:relSizeAnchor>
  <cdr:relSizeAnchor xmlns:cdr="http://schemas.openxmlformats.org/drawingml/2006/chartDrawing">
    <cdr:from>
      <cdr:x>0.07305</cdr:x>
      <cdr:y>0.45353</cdr:y>
    </cdr:from>
    <cdr:to>
      <cdr:x>0.29449</cdr:x>
      <cdr:y>0.48639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87DCB377-AA1B-C96E-9B7E-445CC00CCBDC}"/>
            </a:ext>
          </a:extLst>
        </cdr:cNvPr>
        <cdr:cNvSpPr txBox="1"/>
      </cdr:nvSpPr>
      <cdr:spPr>
        <a:xfrm xmlns:a="http://schemas.openxmlformats.org/drawingml/2006/main" rot="20483043">
          <a:off x="674042" y="3971630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Shadows</a:t>
          </a:r>
          <a:r>
            <a:rPr lang="en-US" altLang="zh-CN" sz="1100" b="1" baseline="0">
              <a:solidFill>
                <a:schemeClr val="accent1"/>
              </a:solidFill>
            </a:rPr>
            <a:t> and other megas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0.56628</cdr:x>
      <cdr:y>0.33598</cdr:y>
    </cdr:from>
    <cdr:to>
      <cdr:x>0.891</cdr:x>
      <cdr:y>0.37306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7EB3D68E-6202-76C2-5AF4-806A02B4B451}"/>
            </a:ext>
          </a:extLst>
        </cdr:cNvPr>
        <cdr:cNvSpPr txBox="1"/>
      </cdr:nvSpPr>
      <cdr:spPr>
        <a:xfrm xmlns:a="http://schemas.openxmlformats.org/drawingml/2006/main" rot="20756381">
          <a:off x="5224997" y="2942200"/>
          <a:ext cx="2996219" cy="324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Garchomp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Salamence*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0.31877</cdr:x>
      <cdr:y>0.7364</cdr:y>
    </cdr:from>
    <cdr:to>
      <cdr:x>0.51529</cdr:x>
      <cdr:y>0.76756</cdr:y>
    </cdr:to>
    <cdr:sp macro="" textlink="">
      <cdr:nvSpPr>
        <cdr:cNvPr id="25" name="TextBox 16">
          <a:extLst xmlns:a="http://schemas.openxmlformats.org/drawingml/2006/main">
            <a:ext uri="{FF2B5EF4-FFF2-40B4-BE49-F238E27FC236}">
              <a16:creationId xmlns:a16="http://schemas.microsoft.com/office/drawing/2014/main" id="{73119239-A01E-5BB4-0697-1B0AB89E3767}"/>
            </a:ext>
          </a:extLst>
        </cdr:cNvPr>
        <cdr:cNvSpPr txBox="1"/>
      </cdr:nvSpPr>
      <cdr:spPr>
        <a:xfrm xmlns:a="http://schemas.openxmlformats.org/drawingml/2006/main" rot="20619720">
          <a:off x="2941235" y="6448786"/>
          <a:ext cx="181327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33CCCC"/>
              </a:solidFill>
            </a:rPr>
            <a:t>K</a:t>
          </a:r>
          <a:r>
            <a:rPr lang="en-US" sz="1200" b="1">
              <a:solidFill>
                <a:srgbClr val="33CCCC"/>
              </a:solidFill>
            </a:rPr>
            <a:t>yurem* (G*+DM+DC)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0.804</cdr:x>
      <cdr:y>0.56904</cdr:y>
    </cdr:from>
    <cdr:to>
      <cdr:x>0.84444</cdr:x>
      <cdr:y>0.6013</cdr:y>
    </cdr:to>
    <cdr:sp macro="" textlink="">
      <cdr:nvSpPr>
        <cdr:cNvPr id="44" name="TextBox 27">
          <a:extLst xmlns:a="http://schemas.openxmlformats.org/drawingml/2006/main">
            <a:ext uri="{FF2B5EF4-FFF2-40B4-BE49-F238E27FC236}">
              <a16:creationId xmlns:a16="http://schemas.microsoft.com/office/drawing/2014/main" id="{FF853D05-1437-717F-364F-DEEE01BB9FA5}"/>
            </a:ext>
          </a:extLst>
        </cdr:cNvPr>
        <cdr:cNvSpPr txBox="1"/>
      </cdr:nvSpPr>
      <cdr:spPr>
        <a:xfrm xmlns:a="http://schemas.openxmlformats.org/drawingml/2006/main">
          <a:off x="7418458" y="4983156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0.56417</cdr:x>
      <cdr:y>0.82108</cdr:y>
    </cdr:from>
    <cdr:to>
      <cdr:x>0.80951</cdr:x>
      <cdr:y>0.85224</cdr:y>
    </cdr:to>
    <cdr:sp macro="" textlink="">
      <cdr:nvSpPr>
        <cdr:cNvPr id="72" name="TextBox 18">
          <a:extLst xmlns:a="http://schemas.openxmlformats.org/drawingml/2006/main">
            <a:ext uri="{FF2B5EF4-FFF2-40B4-BE49-F238E27FC236}">
              <a16:creationId xmlns:a16="http://schemas.microsoft.com/office/drawing/2014/main" id="{8B246ADB-B8B3-5F7D-3008-CA63CFE54CF9}"/>
            </a:ext>
          </a:extLst>
        </cdr:cNvPr>
        <cdr:cNvSpPr txBox="1"/>
      </cdr:nvSpPr>
      <cdr:spPr>
        <a:xfrm xmlns:a="http://schemas.openxmlformats.org/drawingml/2006/main" rot="20435066">
          <a:off x="5205599" y="7190286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9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0.56553</cdr:x>
      <cdr:y>0.67376</cdr:y>
    </cdr:from>
    <cdr:to>
      <cdr:x>0.74033</cdr:x>
      <cdr:y>0.70492</cdr:y>
    </cdr:to>
    <cdr:sp macro="" textlink="">
      <cdr:nvSpPr>
        <cdr:cNvPr id="11" name="TextBox 16">
          <a:extLst xmlns:a="http://schemas.openxmlformats.org/drawingml/2006/main">
            <a:ext uri="{FF2B5EF4-FFF2-40B4-BE49-F238E27FC236}">
              <a16:creationId xmlns:a16="http://schemas.microsoft.com/office/drawing/2014/main" id="{05B79F03-3D05-2DAF-1995-208E4A7BB660}"/>
            </a:ext>
          </a:extLst>
        </cdr:cNvPr>
        <cdr:cNvSpPr txBox="1"/>
      </cdr:nvSpPr>
      <cdr:spPr>
        <a:xfrm xmlns:a="http://schemas.openxmlformats.org/drawingml/2006/main" rot="20300835">
          <a:off x="5218106" y="5900204"/>
          <a:ext cx="161282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bg1">
                  <a:lumMod val="50000"/>
                </a:schemeClr>
              </a:solidFill>
            </a:rPr>
            <a:t>Baxcalibur (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Av+O+DC</a:t>
          </a:r>
          <a:r>
            <a:rPr lang="en-US" sz="1000" b="0" baseline="0">
              <a:solidFill>
                <a:schemeClr val="bg1">
                  <a:lumMod val="50000"/>
                </a:schemeClr>
              </a:solidFill>
            </a:rPr>
            <a:t>)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0.33429</cdr:x>
      <cdr:y>0.31198</cdr:y>
    </cdr:from>
    <cdr:to>
      <cdr:x>0.70726</cdr:x>
      <cdr:y>0.34968</cdr:y>
    </cdr:to>
    <cdr:sp macro="" textlink="">
      <cdr:nvSpPr>
        <cdr:cNvPr id="13" name="TextBox 16">
          <a:extLst xmlns:a="http://schemas.openxmlformats.org/drawingml/2006/main">
            <a:ext uri="{FF2B5EF4-FFF2-40B4-BE49-F238E27FC236}">
              <a16:creationId xmlns:a16="http://schemas.microsoft.com/office/drawing/2014/main" id="{5B9A68CA-BD11-BC56-D25A-4763BF38C4A7}"/>
            </a:ext>
          </a:extLst>
        </cdr:cNvPr>
        <cdr:cNvSpPr txBox="1"/>
      </cdr:nvSpPr>
      <cdr:spPr>
        <a:xfrm xmlns:a="http://schemas.openxmlformats.org/drawingml/2006/main" rot="20715341">
          <a:off x="3084514" y="2732087"/>
          <a:ext cx="3441371" cy="3300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2">
                  <a:lumMod val="75000"/>
                </a:schemeClr>
              </a:solidFill>
            </a:rPr>
            <a:t>Mega Garchomp </a:t>
          </a:r>
          <a:r>
            <a:rPr lang="en-US" sz="1200" b="1">
              <a:solidFill>
                <a:schemeClr val="accent2">
                  <a:lumMod val="75000"/>
                </a:schemeClr>
              </a:solidFill>
            </a:rPr>
            <a:t>(Dragon Tail/Outrage)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0.07587</cdr:x>
      <cdr:y>0.25995</cdr:y>
    </cdr:from>
    <cdr:to>
      <cdr:x>0.96107</cdr:x>
      <cdr:y>0.72277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85E00F01-DCE9-1787-6D66-1625A241ACCC}"/>
            </a:ext>
          </a:extLst>
        </cdr:cNvPr>
        <cdr:cNvSpPr/>
      </cdr:nvSpPr>
      <cdr:spPr>
        <a:xfrm xmlns:a="http://schemas.openxmlformats.org/drawingml/2006/main">
          <a:off x="700048" y="2276458"/>
          <a:ext cx="8167685" cy="4052949"/>
        </a:xfrm>
        <a:custGeom xmlns:a="http://schemas.openxmlformats.org/drawingml/2006/main">
          <a:avLst/>
          <a:gdLst>
            <a:gd name="connsiteX0" fmla="*/ 0 w 8167687"/>
            <a:gd name="connsiteY0" fmla="*/ 2238375 h 4557712"/>
            <a:gd name="connsiteX1" fmla="*/ 9525 w 8167687"/>
            <a:gd name="connsiteY1" fmla="*/ 4557712 h 4557712"/>
            <a:gd name="connsiteX2" fmla="*/ 4090987 w 8167687"/>
            <a:gd name="connsiteY2" fmla="*/ 2681287 h 4557712"/>
            <a:gd name="connsiteX3" fmla="*/ 8167687 w 8167687"/>
            <a:gd name="connsiteY3" fmla="*/ 1319212 h 4557712"/>
            <a:gd name="connsiteX4" fmla="*/ 8153400 w 8167687"/>
            <a:gd name="connsiteY4" fmla="*/ 0 h 4557712"/>
            <a:gd name="connsiteX5" fmla="*/ 4081462 w 8167687"/>
            <a:gd name="connsiteY5" fmla="*/ 1081087 h 4557712"/>
            <a:gd name="connsiteX6" fmla="*/ 0 w 8167687"/>
            <a:gd name="connsiteY6" fmla="*/ 2238375 h 4557712"/>
            <a:gd name="connsiteX0" fmla="*/ 0 w 8167687"/>
            <a:gd name="connsiteY0" fmla="*/ 2324100 h 4557712"/>
            <a:gd name="connsiteX1" fmla="*/ 9525 w 8167687"/>
            <a:gd name="connsiteY1" fmla="*/ 4557712 h 4557712"/>
            <a:gd name="connsiteX2" fmla="*/ 4090987 w 8167687"/>
            <a:gd name="connsiteY2" fmla="*/ 2681287 h 4557712"/>
            <a:gd name="connsiteX3" fmla="*/ 8167687 w 8167687"/>
            <a:gd name="connsiteY3" fmla="*/ 1319212 h 4557712"/>
            <a:gd name="connsiteX4" fmla="*/ 8153400 w 8167687"/>
            <a:gd name="connsiteY4" fmla="*/ 0 h 4557712"/>
            <a:gd name="connsiteX5" fmla="*/ 4081462 w 8167687"/>
            <a:gd name="connsiteY5" fmla="*/ 1081087 h 4557712"/>
            <a:gd name="connsiteX6" fmla="*/ 0 w 8167687"/>
            <a:gd name="connsiteY6" fmla="*/ 2324100 h 4557712"/>
            <a:gd name="connsiteX0" fmla="*/ 0 w 8167687"/>
            <a:gd name="connsiteY0" fmla="*/ 2324100 h 4557712"/>
            <a:gd name="connsiteX1" fmla="*/ 9525 w 8167687"/>
            <a:gd name="connsiteY1" fmla="*/ 4557712 h 4557712"/>
            <a:gd name="connsiteX2" fmla="*/ 4090987 w 8167687"/>
            <a:gd name="connsiteY2" fmla="*/ 2681287 h 4557712"/>
            <a:gd name="connsiteX3" fmla="*/ 8167687 w 8167687"/>
            <a:gd name="connsiteY3" fmla="*/ 1319212 h 4557712"/>
            <a:gd name="connsiteX4" fmla="*/ 8153400 w 8167687"/>
            <a:gd name="connsiteY4" fmla="*/ 0 h 4557712"/>
            <a:gd name="connsiteX5" fmla="*/ 4100512 w 8167687"/>
            <a:gd name="connsiteY5" fmla="*/ 1028699 h 4557712"/>
            <a:gd name="connsiteX6" fmla="*/ 0 w 8167687"/>
            <a:gd name="connsiteY6" fmla="*/ 2324100 h 4557712"/>
            <a:gd name="connsiteX0" fmla="*/ 0 w 8167687"/>
            <a:gd name="connsiteY0" fmla="*/ 2324100 h 4467225"/>
            <a:gd name="connsiteX1" fmla="*/ 9525 w 8167687"/>
            <a:gd name="connsiteY1" fmla="*/ 4467225 h 4467225"/>
            <a:gd name="connsiteX2" fmla="*/ 4090987 w 8167687"/>
            <a:gd name="connsiteY2" fmla="*/ 2681287 h 4467225"/>
            <a:gd name="connsiteX3" fmla="*/ 8167687 w 8167687"/>
            <a:gd name="connsiteY3" fmla="*/ 1319212 h 4467225"/>
            <a:gd name="connsiteX4" fmla="*/ 8153400 w 8167687"/>
            <a:gd name="connsiteY4" fmla="*/ 0 h 4467225"/>
            <a:gd name="connsiteX5" fmla="*/ 4100512 w 8167687"/>
            <a:gd name="connsiteY5" fmla="*/ 1028699 h 4467225"/>
            <a:gd name="connsiteX6" fmla="*/ 0 w 8167687"/>
            <a:gd name="connsiteY6" fmla="*/ 2324100 h 4467225"/>
            <a:gd name="connsiteX0" fmla="*/ 0 w 8167687"/>
            <a:gd name="connsiteY0" fmla="*/ 2324100 h 4467225"/>
            <a:gd name="connsiteX1" fmla="*/ 9525 w 8167687"/>
            <a:gd name="connsiteY1" fmla="*/ 4467225 h 4467225"/>
            <a:gd name="connsiteX2" fmla="*/ 4090987 w 8167687"/>
            <a:gd name="connsiteY2" fmla="*/ 2681287 h 4467225"/>
            <a:gd name="connsiteX3" fmla="*/ 8167687 w 8167687"/>
            <a:gd name="connsiteY3" fmla="*/ 1319212 h 4467225"/>
            <a:gd name="connsiteX4" fmla="*/ 8153400 w 8167687"/>
            <a:gd name="connsiteY4" fmla="*/ 0 h 4467225"/>
            <a:gd name="connsiteX5" fmla="*/ 4090987 w 8167687"/>
            <a:gd name="connsiteY5" fmla="*/ 1376357 h 4467225"/>
            <a:gd name="connsiteX6" fmla="*/ 0 w 8167687"/>
            <a:gd name="connsiteY6" fmla="*/ 2324100 h 4467225"/>
            <a:gd name="connsiteX0" fmla="*/ 0 w 8167687"/>
            <a:gd name="connsiteY0" fmla="*/ 1909769 h 4052894"/>
            <a:gd name="connsiteX1" fmla="*/ 9525 w 8167687"/>
            <a:gd name="connsiteY1" fmla="*/ 4052894 h 4052894"/>
            <a:gd name="connsiteX2" fmla="*/ 4090987 w 8167687"/>
            <a:gd name="connsiteY2" fmla="*/ 2266956 h 4052894"/>
            <a:gd name="connsiteX3" fmla="*/ 8167687 w 8167687"/>
            <a:gd name="connsiteY3" fmla="*/ 904881 h 4052894"/>
            <a:gd name="connsiteX4" fmla="*/ 8162925 w 8167687"/>
            <a:gd name="connsiteY4" fmla="*/ 0 h 4052894"/>
            <a:gd name="connsiteX5" fmla="*/ 4090987 w 8167687"/>
            <a:gd name="connsiteY5" fmla="*/ 962026 h 4052894"/>
            <a:gd name="connsiteX6" fmla="*/ 0 w 8167687"/>
            <a:gd name="connsiteY6" fmla="*/ 1909769 h 4052894"/>
            <a:gd name="connsiteX0" fmla="*/ 0 w 8167687"/>
            <a:gd name="connsiteY0" fmla="*/ 2362200 h 4052894"/>
            <a:gd name="connsiteX1" fmla="*/ 9525 w 8167687"/>
            <a:gd name="connsiteY1" fmla="*/ 4052894 h 4052894"/>
            <a:gd name="connsiteX2" fmla="*/ 4090987 w 8167687"/>
            <a:gd name="connsiteY2" fmla="*/ 2266956 h 4052894"/>
            <a:gd name="connsiteX3" fmla="*/ 8167687 w 8167687"/>
            <a:gd name="connsiteY3" fmla="*/ 904881 h 4052894"/>
            <a:gd name="connsiteX4" fmla="*/ 8162925 w 8167687"/>
            <a:gd name="connsiteY4" fmla="*/ 0 h 4052894"/>
            <a:gd name="connsiteX5" fmla="*/ 4090987 w 8167687"/>
            <a:gd name="connsiteY5" fmla="*/ 962026 h 4052894"/>
            <a:gd name="connsiteX6" fmla="*/ 0 w 8167687"/>
            <a:gd name="connsiteY6" fmla="*/ 2362200 h 405289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052894">
              <a:moveTo>
                <a:pt x="0" y="2362200"/>
              </a:moveTo>
              <a:lnTo>
                <a:pt x="9525" y="4052894"/>
              </a:lnTo>
              <a:lnTo>
                <a:pt x="4090987" y="2266956"/>
              </a:lnTo>
              <a:lnTo>
                <a:pt x="8167687" y="904881"/>
              </a:lnTo>
              <a:cubicBezTo>
                <a:pt x="8166100" y="603254"/>
                <a:pt x="8164512" y="301627"/>
                <a:pt x="8162925" y="0"/>
              </a:cubicBezTo>
              <a:lnTo>
                <a:pt x="4090987" y="962026"/>
              </a:lnTo>
              <a:lnTo>
                <a:pt x="0" y="2362200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0.07639</cdr:x>
      <cdr:y>0.46988</cdr:y>
    </cdr:from>
    <cdr:to>
      <cdr:x>0.96107</cdr:x>
      <cdr:y>0.91855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BD83BC40-A541-5E59-F9DA-F157F8393201}"/>
            </a:ext>
          </a:extLst>
        </cdr:cNvPr>
        <cdr:cNvSpPr/>
      </cdr:nvSpPr>
      <cdr:spPr>
        <a:xfrm xmlns:a="http://schemas.openxmlformats.org/drawingml/2006/main">
          <a:off x="704846" y="4114811"/>
          <a:ext cx="8162887" cy="3929072"/>
        </a:xfrm>
        <a:custGeom xmlns:a="http://schemas.openxmlformats.org/drawingml/2006/main">
          <a:avLst/>
          <a:gdLst>
            <a:gd name="connsiteX0" fmla="*/ 0 w 8162925"/>
            <a:gd name="connsiteY0" fmla="*/ 3052763 h 3967163"/>
            <a:gd name="connsiteX1" fmla="*/ 0 w 8162925"/>
            <a:gd name="connsiteY1" fmla="*/ 3967163 h 3967163"/>
            <a:gd name="connsiteX2" fmla="*/ 4086225 w 8162925"/>
            <a:gd name="connsiteY2" fmla="*/ 1852613 h 3967163"/>
            <a:gd name="connsiteX3" fmla="*/ 8162925 w 8162925"/>
            <a:gd name="connsiteY3" fmla="*/ 547688 h 3967163"/>
            <a:gd name="connsiteX4" fmla="*/ 8162925 w 8162925"/>
            <a:gd name="connsiteY4" fmla="*/ 0 h 3967163"/>
            <a:gd name="connsiteX5" fmla="*/ 4081463 w 8162925"/>
            <a:gd name="connsiteY5" fmla="*/ 1290638 h 3967163"/>
            <a:gd name="connsiteX6" fmla="*/ 0 w 8162925"/>
            <a:gd name="connsiteY6" fmla="*/ 3052763 h 3967163"/>
            <a:gd name="connsiteX0" fmla="*/ 0 w 8162925"/>
            <a:gd name="connsiteY0" fmla="*/ 3052763 h 3967163"/>
            <a:gd name="connsiteX1" fmla="*/ 0 w 8162925"/>
            <a:gd name="connsiteY1" fmla="*/ 3967163 h 3967163"/>
            <a:gd name="connsiteX2" fmla="*/ 4081463 w 8162925"/>
            <a:gd name="connsiteY2" fmla="*/ 1881188 h 3967163"/>
            <a:gd name="connsiteX3" fmla="*/ 8162925 w 8162925"/>
            <a:gd name="connsiteY3" fmla="*/ 547688 h 3967163"/>
            <a:gd name="connsiteX4" fmla="*/ 8162925 w 8162925"/>
            <a:gd name="connsiteY4" fmla="*/ 0 h 3967163"/>
            <a:gd name="connsiteX5" fmla="*/ 4081463 w 8162925"/>
            <a:gd name="connsiteY5" fmla="*/ 1290638 h 3967163"/>
            <a:gd name="connsiteX6" fmla="*/ 0 w 8162925"/>
            <a:gd name="connsiteY6" fmla="*/ 3052763 h 3967163"/>
            <a:gd name="connsiteX0" fmla="*/ 0 w 8162925"/>
            <a:gd name="connsiteY0" fmla="*/ 3052763 h 3929063"/>
            <a:gd name="connsiteX1" fmla="*/ 0 w 8162925"/>
            <a:gd name="connsiteY1" fmla="*/ 3929063 h 3929063"/>
            <a:gd name="connsiteX2" fmla="*/ 4081463 w 8162925"/>
            <a:gd name="connsiteY2" fmla="*/ 1881188 h 3929063"/>
            <a:gd name="connsiteX3" fmla="*/ 8162925 w 8162925"/>
            <a:gd name="connsiteY3" fmla="*/ 547688 h 3929063"/>
            <a:gd name="connsiteX4" fmla="*/ 8162925 w 8162925"/>
            <a:gd name="connsiteY4" fmla="*/ 0 h 3929063"/>
            <a:gd name="connsiteX5" fmla="*/ 4081463 w 8162925"/>
            <a:gd name="connsiteY5" fmla="*/ 1290638 h 3929063"/>
            <a:gd name="connsiteX6" fmla="*/ 0 w 8162925"/>
            <a:gd name="connsiteY6" fmla="*/ 3052763 h 39290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3929063">
              <a:moveTo>
                <a:pt x="0" y="3052763"/>
              </a:moveTo>
              <a:lnTo>
                <a:pt x="0" y="3929063"/>
              </a:lnTo>
              <a:lnTo>
                <a:pt x="4081463" y="1881188"/>
              </a:lnTo>
              <a:lnTo>
                <a:pt x="8162925" y="547688"/>
              </a:lnTo>
              <a:lnTo>
                <a:pt x="8162925" y="0"/>
              </a:lnTo>
              <a:lnTo>
                <a:pt x="4081463" y="1290638"/>
              </a:lnTo>
              <a:lnTo>
                <a:pt x="0" y="305276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0.21111</cdr:x>
      <cdr:y>0.645</cdr:y>
    </cdr:from>
    <cdr:to>
      <cdr:x>0.96107</cdr:x>
      <cdr:y>0.94737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66437C18-38D6-8491-D08C-704CC05BC8D5}"/>
            </a:ext>
          </a:extLst>
        </cdr:cNvPr>
        <cdr:cNvSpPr/>
      </cdr:nvSpPr>
      <cdr:spPr>
        <a:xfrm xmlns:a="http://schemas.openxmlformats.org/drawingml/2006/main">
          <a:off x="1947876" y="5648355"/>
          <a:ext cx="6919857" cy="2647944"/>
        </a:xfrm>
        <a:custGeom xmlns:a="http://schemas.openxmlformats.org/drawingml/2006/main">
          <a:avLst/>
          <a:gdLst>
            <a:gd name="connsiteX0" fmla="*/ 0 w 7405687"/>
            <a:gd name="connsiteY0" fmla="*/ 2976563 h 2976563"/>
            <a:gd name="connsiteX1" fmla="*/ 7400925 w 7405687"/>
            <a:gd name="connsiteY1" fmla="*/ 2971800 h 2976563"/>
            <a:gd name="connsiteX2" fmla="*/ 7405687 w 7405687"/>
            <a:gd name="connsiteY2" fmla="*/ 0 h 2976563"/>
            <a:gd name="connsiteX3" fmla="*/ 3319462 w 7405687"/>
            <a:gd name="connsiteY3" fmla="*/ 1357313 h 2976563"/>
            <a:gd name="connsiteX4" fmla="*/ 0 w 7405687"/>
            <a:gd name="connsiteY4" fmla="*/ 2976563 h 2976563"/>
            <a:gd name="connsiteX0" fmla="*/ 0 w 7405687"/>
            <a:gd name="connsiteY0" fmla="*/ 2976563 h 2976563"/>
            <a:gd name="connsiteX1" fmla="*/ 7400925 w 7405687"/>
            <a:gd name="connsiteY1" fmla="*/ 2971800 h 2976563"/>
            <a:gd name="connsiteX2" fmla="*/ 7405687 w 7405687"/>
            <a:gd name="connsiteY2" fmla="*/ 0 h 2976563"/>
            <a:gd name="connsiteX3" fmla="*/ 3319462 w 7405687"/>
            <a:gd name="connsiteY3" fmla="*/ 1285875 h 2976563"/>
            <a:gd name="connsiteX4" fmla="*/ 0 w 7405687"/>
            <a:gd name="connsiteY4" fmla="*/ 2976563 h 2976563"/>
            <a:gd name="connsiteX0" fmla="*/ 0 w 7405687"/>
            <a:gd name="connsiteY0" fmla="*/ 2976563 h 2976563"/>
            <a:gd name="connsiteX1" fmla="*/ 7400925 w 7405687"/>
            <a:gd name="connsiteY1" fmla="*/ 2971800 h 2976563"/>
            <a:gd name="connsiteX2" fmla="*/ 7405687 w 7405687"/>
            <a:gd name="connsiteY2" fmla="*/ 0 h 2976563"/>
            <a:gd name="connsiteX3" fmla="*/ 3324224 w 7405687"/>
            <a:gd name="connsiteY3" fmla="*/ 1471612 h 2976563"/>
            <a:gd name="connsiteX4" fmla="*/ 0 w 7405687"/>
            <a:gd name="connsiteY4" fmla="*/ 2976563 h 2976563"/>
            <a:gd name="connsiteX0" fmla="*/ 0 w 7405687"/>
            <a:gd name="connsiteY0" fmla="*/ 2643187 h 2643187"/>
            <a:gd name="connsiteX1" fmla="*/ 7400925 w 7405687"/>
            <a:gd name="connsiteY1" fmla="*/ 2638424 h 2643187"/>
            <a:gd name="connsiteX2" fmla="*/ 7405687 w 7405687"/>
            <a:gd name="connsiteY2" fmla="*/ 0 h 2643187"/>
            <a:gd name="connsiteX3" fmla="*/ 3324224 w 7405687"/>
            <a:gd name="connsiteY3" fmla="*/ 1138236 h 2643187"/>
            <a:gd name="connsiteX4" fmla="*/ 0 w 7405687"/>
            <a:gd name="connsiteY4" fmla="*/ 2643187 h 2643187"/>
            <a:gd name="connsiteX0" fmla="*/ 0 w 6919908"/>
            <a:gd name="connsiteY0" fmla="*/ 2647950 h 2647950"/>
            <a:gd name="connsiteX1" fmla="*/ 6915146 w 6919908"/>
            <a:gd name="connsiteY1" fmla="*/ 2638424 h 2647950"/>
            <a:gd name="connsiteX2" fmla="*/ 6919908 w 6919908"/>
            <a:gd name="connsiteY2" fmla="*/ 0 h 2647950"/>
            <a:gd name="connsiteX3" fmla="*/ 2838445 w 6919908"/>
            <a:gd name="connsiteY3" fmla="*/ 1138236 h 2647950"/>
            <a:gd name="connsiteX4" fmla="*/ 0 w 6919908"/>
            <a:gd name="connsiteY4" fmla="*/ 2647950 h 26479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919908" h="2647950">
              <a:moveTo>
                <a:pt x="0" y="2647950"/>
              </a:moveTo>
              <a:lnTo>
                <a:pt x="6915146" y="2638424"/>
              </a:lnTo>
              <a:cubicBezTo>
                <a:pt x="6916733" y="1647824"/>
                <a:pt x="6918321" y="990600"/>
                <a:pt x="6919908" y="0"/>
              </a:cubicBezTo>
              <a:lnTo>
                <a:pt x="2838445" y="1138236"/>
              </a:lnTo>
              <a:lnTo>
                <a:pt x="0" y="2647950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Garchomp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1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0.56479</cdr:x>
      <cdr:y>0.53678</cdr:y>
    </cdr:from>
    <cdr:to>
      <cdr:x>0.70077</cdr:x>
      <cdr:y>0.56794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085984">
          <a:off x="5211282" y="4700657"/>
          <a:ext cx="12546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0.64055</cdr:x>
      <cdr:y>0.7763</cdr:y>
    </cdr:from>
    <cdr:to>
      <cdr:x>0.87863</cdr:x>
      <cdr:y>0.82045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0C9912C3-9ECA-2A69-26E8-EEB62A7226E8}"/>
            </a:ext>
          </a:extLst>
        </cdr:cNvPr>
        <cdr:cNvSpPr txBox="1"/>
      </cdr:nvSpPr>
      <cdr:spPr>
        <a:xfrm xmlns:a="http://schemas.openxmlformats.org/drawingml/2006/main" rot="19496822">
          <a:off x="5910270" y="6798182"/>
          <a:ext cx="2196780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0.58935</cdr:x>
      <cdr:y>0.87118</cdr:y>
    </cdr:from>
    <cdr:to>
      <cdr:x>0.77799</cdr:x>
      <cdr:y>0.90234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A5AAE98B-C7BD-407F-9DF6-623C6231EF5E}"/>
            </a:ext>
          </a:extLst>
        </cdr:cNvPr>
        <cdr:cNvSpPr txBox="1"/>
      </cdr:nvSpPr>
      <cdr:spPr>
        <a:xfrm xmlns:a="http://schemas.openxmlformats.org/drawingml/2006/main" rot="19732352">
          <a:off x="5437857" y="7629055"/>
          <a:ext cx="17405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0.74642</cdr:x>
      <cdr:y>0.73169</cdr:y>
    </cdr:from>
    <cdr:to>
      <cdr:x>0.96786</cdr:x>
      <cdr:y>0.7631</cdr:y>
    </cdr:to>
    <cdr:sp macro="" textlink="">
      <cdr:nvSpPr>
        <cdr:cNvPr id="15" name="TextBox 3">
          <a:extLst xmlns:a="http://schemas.openxmlformats.org/drawingml/2006/main">
            <a:ext uri="{FF2B5EF4-FFF2-40B4-BE49-F238E27FC236}">
              <a16:creationId xmlns:a16="http://schemas.microsoft.com/office/drawing/2014/main" id="{7BAEFF83-78EE-658A-1DD5-66E6CDC15428}"/>
            </a:ext>
          </a:extLst>
        </cdr:cNvPr>
        <cdr:cNvSpPr txBox="1"/>
      </cdr:nvSpPr>
      <cdr:spPr>
        <a:xfrm xmlns:a="http://schemas.openxmlformats.org/drawingml/2006/main" rot="20466295">
          <a:off x="6887171" y="640752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Budget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0.74653</cdr:x>
      <cdr:y>0.64918</cdr:y>
    </cdr:from>
    <cdr:to>
      <cdr:x>0.96797</cdr:x>
      <cdr:y>0.68099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2B73B361-844F-2AA7-6DD3-2ED8FAE06829}"/>
            </a:ext>
          </a:extLst>
        </cdr:cNvPr>
        <cdr:cNvSpPr txBox="1"/>
      </cdr:nvSpPr>
      <cdr:spPr>
        <a:xfrm xmlns:a="http://schemas.openxmlformats.org/drawingml/2006/main" rot="20596036">
          <a:off x="6888186" y="5684977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Slightly worse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0.07203</cdr:x>
      <cdr:y>0.50574</cdr:y>
    </cdr:from>
    <cdr:to>
      <cdr:x>0.29347</cdr:x>
      <cdr:y>0.5386</cdr:y>
    </cdr:to>
    <cdr:sp macro="" textlink="">
      <cdr:nvSpPr>
        <cdr:cNvPr id="24" name="TextBox 6">
          <a:extLst xmlns:a="http://schemas.openxmlformats.org/drawingml/2006/main">
            <a:ext uri="{FF2B5EF4-FFF2-40B4-BE49-F238E27FC236}">
              <a16:creationId xmlns:a16="http://schemas.microsoft.com/office/drawing/2014/main" id="{540C0547-F506-E126-DA47-9B799E1CF246}"/>
            </a:ext>
          </a:extLst>
        </cdr:cNvPr>
        <cdr:cNvSpPr txBox="1"/>
      </cdr:nvSpPr>
      <cdr:spPr>
        <a:xfrm xmlns:a="http://schemas.openxmlformats.org/drawingml/2006/main" rot="20496881">
          <a:off x="664615" y="4428854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 baseline="0">
              <a:solidFill>
                <a:schemeClr val="accent1"/>
              </a:solidFill>
            </a:rPr>
            <a:t>Shadows and other megas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0.06621</cdr:x>
      <cdr:y>0.76828</cdr:y>
    </cdr:from>
    <cdr:to>
      <cdr:x>0.31371</cdr:x>
      <cdr:y>0.80067</cdr:y>
    </cdr:to>
    <cdr:sp macro="" textlink="">
      <cdr:nvSpPr>
        <cdr:cNvPr id="25" name="TextBox 7">
          <a:extLst xmlns:a="http://schemas.openxmlformats.org/drawingml/2006/main">
            <a:ext uri="{FF2B5EF4-FFF2-40B4-BE49-F238E27FC236}">
              <a16:creationId xmlns:a16="http://schemas.microsoft.com/office/drawing/2014/main" id="{3F4A01A1-E239-0735-0FBD-4589ABF28522}"/>
            </a:ext>
          </a:extLst>
        </cdr:cNvPr>
        <cdr:cNvSpPr txBox="1"/>
      </cdr:nvSpPr>
      <cdr:spPr>
        <a:xfrm xmlns:a="http://schemas.openxmlformats.org/drawingml/2006/main" rot="20092949">
          <a:off x="610896" y="6727967"/>
          <a:ext cx="2283669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 b="1">
              <a:solidFill>
                <a:schemeClr val="accent1"/>
              </a:solidFill>
            </a:rPr>
            <a:t>Top non-Rayquaza</a:t>
          </a:r>
          <a:r>
            <a:rPr lang="en-US" sz="1100" b="1" baseline="0">
              <a:solidFill>
                <a:schemeClr val="accent1"/>
              </a:solidFill>
            </a:rPr>
            <a:t> regular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0.80349</cdr:x>
      <cdr:y>0.63974</cdr:y>
    </cdr:from>
    <cdr:to>
      <cdr:x>0.84393</cdr:x>
      <cdr:y>0.672</cdr:y>
    </cdr:to>
    <cdr:sp macro="" textlink="">
      <cdr:nvSpPr>
        <cdr:cNvPr id="27" name="TextBox 8">
          <a:extLst xmlns:a="http://schemas.openxmlformats.org/drawingml/2006/main">
            <a:ext uri="{FF2B5EF4-FFF2-40B4-BE49-F238E27FC236}">
              <a16:creationId xmlns:a16="http://schemas.microsoft.com/office/drawing/2014/main" id="{F685D215-DB08-D114-00AD-0E2C742887ED}"/>
            </a:ext>
          </a:extLst>
        </cdr:cNvPr>
        <cdr:cNvSpPr txBox="1"/>
      </cdr:nvSpPr>
      <cdr:spPr>
        <a:xfrm xmlns:a="http://schemas.openxmlformats.org/drawingml/2006/main">
          <a:off x="7413752" y="5602333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0.56525</cdr:x>
      <cdr:y>0.53407</cdr:y>
    </cdr:from>
    <cdr:to>
      <cdr:x>0.77011</cdr:x>
      <cdr:y>0.56523</cdr:y>
    </cdr:to>
    <cdr:sp macro="" textlink="">
      <cdr:nvSpPr>
        <cdr:cNvPr id="32" name="TextBox 9">
          <a:extLst xmlns:a="http://schemas.openxmlformats.org/drawingml/2006/main">
            <a:ext uri="{FF2B5EF4-FFF2-40B4-BE49-F238E27FC236}">
              <a16:creationId xmlns:a16="http://schemas.microsoft.com/office/drawing/2014/main" id="{86C8F75B-1057-C72A-AD01-35058124A244}"/>
            </a:ext>
          </a:extLst>
        </cdr:cNvPr>
        <cdr:cNvSpPr txBox="1"/>
      </cdr:nvSpPr>
      <cdr:spPr>
        <a:xfrm xmlns:a="http://schemas.openxmlformats.org/drawingml/2006/main" rot="20567058">
          <a:off x="5215528" y="4676904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Rayquaza* (BS* + O)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0.56499</cdr:x>
      <cdr:y>0.47206</cdr:y>
    </cdr:from>
    <cdr:to>
      <cdr:x>0.80086</cdr:x>
      <cdr:y>0.50322</cdr:y>
    </cdr:to>
    <cdr:sp macro="" textlink="">
      <cdr:nvSpPr>
        <cdr:cNvPr id="37" name="TextBox 10">
          <a:extLst xmlns:a="http://schemas.openxmlformats.org/drawingml/2006/main">
            <a:ext uri="{FF2B5EF4-FFF2-40B4-BE49-F238E27FC236}">
              <a16:creationId xmlns:a16="http://schemas.microsoft.com/office/drawing/2014/main" id="{1A3B3AAC-053F-BF89-440D-36F3A9F4D6FA}"/>
            </a:ext>
          </a:extLst>
        </cdr:cNvPr>
        <cdr:cNvSpPr txBox="1"/>
      </cdr:nvSpPr>
      <cdr:spPr>
        <a:xfrm xmlns:a="http://schemas.openxmlformats.org/drawingml/2006/main" rot="20560181">
          <a:off x="5213128" y="4133901"/>
          <a:ext cx="217635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Shadow Latios</a:t>
          </a:r>
          <a:endParaRPr lang="en-US" sz="105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0.24738</cdr:x>
      <cdr:y>0.63122</cdr:y>
    </cdr:from>
    <cdr:to>
      <cdr:x>0.4794</cdr:x>
      <cdr:y>0.68566</cdr:y>
    </cdr:to>
    <cdr:sp macro="" textlink="">
      <cdr:nvSpPr>
        <cdr:cNvPr id="44" name="TextBox 11">
          <a:extLst xmlns:a="http://schemas.openxmlformats.org/drawingml/2006/main">
            <a:ext uri="{FF2B5EF4-FFF2-40B4-BE49-F238E27FC236}">
              <a16:creationId xmlns:a16="http://schemas.microsoft.com/office/drawing/2014/main" id="{83DD6277-CE40-077B-1D6F-7F8DBF30B682}"/>
            </a:ext>
          </a:extLst>
        </cdr:cNvPr>
        <cdr:cNvSpPr txBox="1"/>
      </cdr:nvSpPr>
      <cdr:spPr>
        <a:xfrm xmlns:a="http://schemas.openxmlformats.org/drawingml/2006/main">
          <a:off x="2282599" y="5527726"/>
          <a:ext cx="2140776" cy="47673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CB8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0.48739</cdr:x>
      <cdr:y>0.64275</cdr:y>
    </cdr:from>
    <cdr:to>
      <cdr:x>0.50211</cdr:x>
      <cdr:y>0.67523</cdr:y>
    </cdr:to>
    <cdr:sp macro="" textlink="">
      <cdr:nvSpPr>
        <cdr:cNvPr id="57" name="Right Brace 56">
          <a:extLst xmlns:a="http://schemas.openxmlformats.org/drawingml/2006/main">
            <a:ext uri="{FF2B5EF4-FFF2-40B4-BE49-F238E27FC236}">
              <a16:creationId xmlns:a16="http://schemas.microsoft.com/office/drawing/2014/main" id="{F67F9B6C-594C-D3BF-167D-D0A64DC3F2F1}"/>
            </a:ext>
          </a:extLst>
        </cdr:cNvPr>
        <cdr:cNvSpPr/>
      </cdr:nvSpPr>
      <cdr:spPr>
        <a:xfrm xmlns:a="http://schemas.openxmlformats.org/drawingml/2006/main" flipH="1">
          <a:off x="4497156" y="5670636"/>
          <a:ext cx="135792" cy="286571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0.56364</cdr:x>
      <cdr:y>0.62254</cdr:y>
    </cdr:from>
    <cdr:to>
      <cdr:x>0.7685</cdr:x>
      <cdr:y>0.6537</cdr:y>
    </cdr:to>
    <cdr:sp macro="" textlink="">
      <cdr:nvSpPr>
        <cdr:cNvPr id="58" name="TextBox 13">
          <a:extLst xmlns:a="http://schemas.openxmlformats.org/drawingml/2006/main">
            <a:ext uri="{FF2B5EF4-FFF2-40B4-BE49-F238E27FC236}">
              <a16:creationId xmlns:a16="http://schemas.microsoft.com/office/drawing/2014/main" id="{0470BD64-6589-EC42-700C-5193790140ED}"/>
            </a:ext>
          </a:extLst>
        </cdr:cNvPr>
        <cdr:cNvSpPr txBox="1"/>
      </cdr:nvSpPr>
      <cdr:spPr>
        <a:xfrm xmlns:a="http://schemas.openxmlformats.org/drawingml/2006/main" rot="20424519">
          <a:off x="5200683" y="545169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0.30254</cdr:x>
      <cdr:y>0.73094</cdr:y>
    </cdr:from>
    <cdr:to>
      <cdr:x>0.5074</cdr:x>
      <cdr:y>0.7621</cdr:y>
    </cdr:to>
    <cdr:sp macro="" textlink="">
      <cdr:nvSpPr>
        <cdr:cNvPr id="59" name="TextBox 14">
          <a:extLst xmlns:a="http://schemas.openxmlformats.org/drawingml/2006/main">
            <a:ext uri="{FF2B5EF4-FFF2-40B4-BE49-F238E27FC236}">
              <a16:creationId xmlns:a16="http://schemas.microsoft.com/office/drawing/2014/main" id="{541BB94F-40AB-CA74-0386-CDFC655ADF59}"/>
            </a:ext>
          </a:extLst>
        </cdr:cNvPr>
        <cdr:cNvSpPr txBox="1"/>
      </cdr:nvSpPr>
      <cdr:spPr>
        <a:xfrm xmlns:a="http://schemas.openxmlformats.org/drawingml/2006/main" rot="19484779">
          <a:off x="2791501" y="6400978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0.56732</cdr:x>
      <cdr:y>0.70376</cdr:y>
    </cdr:from>
    <cdr:to>
      <cdr:x>0.77218</cdr:x>
      <cdr:y>0.73492</cdr:y>
    </cdr:to>
    <cdr:sp macro="" textlink="">
      <cdr:nvSpPr>
        <cdr:cNvPr id="64" name="TextBox 15">
          <a:extLst xmlns:a="http://schemas.openxmlformats.org/drawingml/2006/main">
            <a:ext uri="{FF2B5EF4-FFF2-40B4-BE49-F238E27FC236}">
              <a16:creationId xmlns:a16="http://schemas.microsoft.com/office/drawing/2014/main" id="{5AE338B3-43A1-8869-274C-E95C34CDA70F}"/>
            </a:ext>
          </a:extLst>
        </cdr:cNvPr>
        <cdr:cNvSpPr txBox="1"/>
      </cdr:nvSpPr>
      <cdr:spPr>
        <a:xfrm xmlns:a="http://schemas.openxmlformats.org/drawingml/2006/main" rot="20683274">
          <a:off x="5234629" y="6162961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Latios</a:t>
          </a:r>
          <a:endParaRPr lang="en-US" sz="90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0.32434</cdr:x>
      <cdr:y>0.74548</cdr:y>
    </cdr:from>
    <cdr:to>
      <cdr:x>0.51938</cdr:x>
      <cdr:y>0.77664</cdr:y>
    </cdr:to>
    <cdr:sp macro="" textlink="">
      <cdr:nvSpPr>
        <cdr:cNvPr id="68" name="TextBox 16">
          <a:extLst xmlns:a="http://schemas.openxmlformats.org/drawingml/2006/main">
            <a:ext uri="{FF2B5EF4-FFF2-40B4-BE49-F238E27FC236}">
              <a16:creationId xmlns:a16="http://schemas.microsoft.com/office/drawing/2014/main" id="{EEC8720E-47E6-A3EE-1A2E-7872559E6C3C}"/>
            </a:ext>
          </a:extLst>
        </cdr:cNvPr>
        <cdr:cNvSpPr txBox="1"/>
      </cdr:nvSpPr>
      <cdr:spPr>
        <a:xfrm xmlns:a="http://schemas.openxmlformats.org/drawingml/2006/main" rot="20346688">
          <a:off x="2992665" y="6528262"/>
          <a:ext cx="179965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33CCCC"/>
              </a:solidFill>
            </a:rPr>
            <a:t>K</a:t>
          </a:r>
          <a:r>
            <a:rPr lang="en-US" sz="1200" b="1">
              <a:solidFill>
                <a:srgbClr val="33CCCC"/>
              </a:solidFill>
            </a:rPr>
            <a:t>yurem* (G*+DM+DC)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0.56057</cdr:x>
      <cdr:y>0.80639</cdr:y>
    </cdr:from>
    <cdr:to>
      <cdr:x>0.80591</cdr:x>
      <cdr:y>0.83755</cdr:y>
    </cdr:to>
    <cdr:sp macro="" textlink="">
      <cdr:nvSpPr>
        <cdr:cNvPr id="69" name="TextBox 17">
          <a:extLst xmlns:a="http://schemas.openxmlformats.org/drawingml/2006/main">
            <a:ext uri="{FF2B5EF4-FFF2-40B4-BE49-F238E27FC236}">
              <a16:creationId xmlns:a16="http://schemas.microsoft.com/office/drawing/2014/main" id="{9551FDA0-2BED-BABC-F8BD-DC295634CFDF}"/>
            </a:ext>
          </a:extLst>
        </cdr:cNvPr>
        <cdr:cNvSpPr txBox="1"/>
      </cdr:nvSpPr>
      <cdr:spPr>
        <a:xfrm xmlns:a="http://schemas.openxmlformats.org/drawingml/2006/main" rot="20115393">
          <a:off x="5172339" y="7061718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1"/>
              </a:solidFill>
            </a:rPr>
            <a:t>Hydreigon 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0.35969</cdr:y>
    </cdr:from>
    <cdr:to>
      <cdr:x>0.78099</cdr:x>
      <cdr:y>0.39677</cdr:y>
    </cdr:to>
    <cdr:sp macro="" textlink="">
      <cdr:nvSpPr>
        <cdr:cNvPr id="72" name="TextBox 19">
          <a:extLst xmlns:a="http://schemas.openxmlformats.org/drawingml/2006/main">
            <a:ext uri="{FF2B5EF4-FFF2-40B4-BE49-F238E27FC236}">
              <a16:creationId xmlns:a16="http://schemas.microsoft.com/office/drawing/2014/main" id="{D90886A5-F007-EAB1-30F3-8452A8E557DC}"/>
            </a:ext>
          </a:extLst>
        </cdr:cNvPr>
        <cdr:cNvSpPr txBox="1"/>
      </cdr:nvSpPr>
      <cdr:spPr>
        <a:xfrm xmlns:a="http://schemas.openxmlformats.org/drawingml/2006/main" rot="20770743">
          <a:off x="5241504" y="3149894"/>
          <a:ext cx="1964600" cy="324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0.29412</cdr:x>
      <cdr:y>0.31845</cdr:y>
    </cdr:from>
    <cdr:to>
      <cdr:x>0.50762</cdr:x>
      <cdr:y>0.34961</cdr:y>
    </cdr:to>
    <cdr:sp macro="" textlink="">
      <cdr:nvSpPr>
        <cdr:cNvPr id="73" name="TextBox 20">
          <a:extLst xmlns:a="http://schemas.openxmlformats.org/drawingml/2006/main">
            <a:ext uri="{FF2B5EF4-FFF2-40B4-BE49-F238E27FC236}">
              <a16:creationId xmlns:a16="http://schemas.microsoft.com/office/drawing/2014/main" id="{AE466FA6-708F-C9DC-633C-B0FEE11D2E23}"/>
            </a:ext>
          </a:extLst>
        </cdr:cNvPr>
        <cdr:cNvSpPr txBox="1"/>
      </cdr:nvSpPr>
      <cdr:spPr>
        <a:xfrm xmlns:a="http://schemas.openxmlformats.org/drawingml/2006/main" rot="20199186">
          <a:off x="2713871" y="2788740"/>
          <a:ext cx="1969951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0.26864</cdr:x>
      <cdr:y>0.49265</cdr:y>
    </cdr:from>
    <cdr:to>
      <cdr:x>0.77194</cdr:x>
      <cdr:y>0.5368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FD8FBAC5-5B59-87E2-8F34-693FAB8307F2}"/>
            </a:ext>
          </a:extLst>
        </cdr:cNvPr>
        <cdr:cNvSpPr txBox="1"/>
      </cdr:nvSpPr>
      <cdr:spPr>
        <a:xfrm xmlns:a="http://schemas.openxmlformats.org/drawingml/2006/main" rot="20350513">
          <a:off x="2478682" y="4314237"/>
          <a:ext cx="4643918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Salamence*, </a:t>
          </a:r>
          <a:r>
            <a:rPr lang="en-US" altLang="zh-CN" sz="1200" b="1" baseline="0">
              <a:solidFill>
                <a:srgbClr val="FFC000"/>
              </a:solidFill>
            </a:rPr>
            <a:t>Shadow Dragonite (O + DC)</a:t>
          </a:r>
          <a:endParaRPr lang="en-US" sz="12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0.0659</cdr:x>
      <cdr:y>0.71266</cdr:y>
    </cdr:from>
    <cdr:to>
      <cdr:x>0.28734</cdr:x>
      <cdr:y>0.74505</cdr:y>
    </cdr:to>
    <cdr:sp macro="" textlink="">
      <cdr:nvSpPr>
        <cdr:cNvPr id="86" name="TextBox 32">
          <a:extLst xmlns:a="http://schemas.openxmlformats.org/drawingml/2006/main">
            <a:ext uri="{FF2B5EF4-FFF2-40B4-BE49-F238E27FC236}">
              <a16:creationId xmlns:a16="http://schemas.microsoft.com/office/drawing/2014/main" id="{DCCCC675-916A-F8F6-DFCE-B804731DD811}"/>
            </a:ext>
          </a:extLst>
        </cdr:cNvPr>
        <cdr:cNvSpPr txBox="1"/>
      </cdr:nvSpPr>
      <cdr:spPr>
        <a:xfrm xmlns:a="http://schemas.openxmlformats.org/drawingml/2006/main" rot="20125891">
          <a:off x="608013" y="6240854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BS</a:t>
          </a:r>
          <a:r>
            <a:rPr lang="en-US" altLang="zh-CN" sz="1100" b="1" baseline="0">
              <a:solidFill>
                <a:schemeClr val="accent5"/>
              </a:solidFill>
            </a:rPr>
            <a:t> Rayquaza tier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0.80349</cdr:x>
      <cdr:y>0.62124</cdr:y>
    </cdr:from>
    <cdr:to>
      <cdr:x>0.84393</cdr:x>
      <cdr:y>0.6535</cdr:y>
    </cdr:to>
    <cdr:sp macro="" textlink="">
      <cdr:nvSpPr>
        <cdr:cNvPr id="92" name="TextBox 8">
          <a:extLst xmlns:a="http://schemas.openxmlformats.org/drawingml/2006/main">
            <a:ext uri="{FF2B5EF4-FFF2-40B4-BE49-F238E27FC236}">
              <a16:creationId xmlns:a16="http://schemas.microsoft.com/office/drawing/2014/main" id="{7102E79D-5FFD-7CA7-67B0-3291450BEB61}"/>
            </a:ext>
          </a:extLst>
        </cdr:cNvPr>
        <cdr:cNvSpPr txBox="1"/>
      </cdr:nvSpPr>
      <cdr:spPr>
        <a:xfrm xmlns:a="http://schemas.openxmlformats.org/drawingml/2006/main">
          <a:off x="7413752" y="5440284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0.56493</cdr:x>
      <cdr:y>0.45527</cdr:y>
    </cdr:from>
    <cdr:to>
      <cdr:x>0.73128</cdr:x>
      <cdr:y>0.49286</cdr:y>
    </cdr:to>
    <cdr:sp macro="" textlink="">
      <cdr:nvSpPr>
        <cdr:cNvPr id="2" name="TextBox 9">
          <a:extLst xmlns:a="http://schemas.openxmlformats.org/drawingml/2006/main">
            <a:ext uri="{FF2B5EF4-FFF2-40B4-BE49-F238E27FC236}">
              <a16:creationId xmlns:a16="http://schemas.microsoft.com/office/drawing/2014/main" id="{D49D87B2-194A-A2A6-DF67-79F94B6FFED8}"/>
            </a:ext>
          </a:extLst>
        </cdr:cNvPr>
        <cdr:cNvSpPr txBox="1"/>
      </cdr:nvSpPr>
      <cdr:spPr>
        <a:xfrm xmlns:a="http://schemas.openxmlformats.org/drawingml/2006/main" rot="19978933">
          <a:off x="5212573" y="3986902"/>
          <a:ext cx="1534948" cy="3291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BCB800"/>
            </a:solidFill>
          </a:endParaRPr>
        </a:p>
      </cdr:txBody>
    </cdr:sp>
  </cdr:relSizeAnchor>
  <cdr:relSizeAnchor xmlns:cdr="http://schemas.openxmlformats.org/drawingml/2006/chartDrawing">
    <cdr:from>
      <cdr:x>0.56573</cdr:x>
      <cdr:y>0.84228</cdr:y>
    </cdr:from>
    <cdr:to>
      <cdr:x>0.81107</cdr:x>
      <cdr:y>0.87344</cdr:y>
    </cdr:to>
    <cdr:sp macro="" textlink="">
      <cdr:nvSpPr>
        <cdr:cNvPr id="12" name="TextBox 17">
          <a:extLst xmlns:a="http://schemas.openxmlformats.org/drawingml/2006/main">
            <a:ext uri="{FF2B5EF4-FFF2-40B4-BE49-F238E27FC236}">
              <a16:creationId xmlns:a16="http://schemas.microsoft.com/office/drawing/2014/main" id="{AC117161-CD42-ECC6-746D-30E246C1FD54}"/>
            </a:ext>
          </a:extLst>
        </cdr:cNvPr>
        <cdr:cNvSpPr txBox="1"/>
      </cdr:nvSpPr>
      <cdr:spPr>
        <a:xfrm xmlns:a="http://schemas.openxmlformats.org/drawingml/2006/main" rot="20551639">
          <a:off x="5219918" y="7375992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Latias, </a:t>
          </a:r>
          <a:r>
            <a:rPr lang="en-US" sz="1000" b="0">
              <a:solidFill>
                <a:schemeClr val="accent3"/>
              </a:solidFill>
            </a:rPr>
            <a:t>Giratina</a:t>
          </a:r>
          <a:r>
            <a:rPr lang="en-US" sz="1000" b="0" baseline="0">
              <a:solidFill>
                <a:schemeClr val="accent3"/>
              </a:solidFill>
            </a:rPr>
            <a:t> (Origin)</a:t>
          </a:r>
          <a:r>
            <a:rPr lang="zh-CN" altLang="en-US" sz="1000" b="0" baseline="0">
              <a:solidFill>
                <a:schemeClr val="accent3"/>
              </a:solidFill>
            </a:rPr>
            <a:t>▼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0.56212</cdr:x>
      <cdr:y>0.88253</cdr:y>
    </cdr:from>
    <cdr:to>
      <cdr:x>0.80746</cdr:x>
      <cdr:y>0.91369</cdr:y>
    </cdr:to>
    <cdr:sp macro="" textlink="">
      <cdr:nvSpPr>
        <cdr:cNvPr id="14" name="TextBox 17">
          <a:extLst xmlns:a="http://schemas.openxmlformats.org/drawingml/2006/main">
            <a:ext uri="{FF2B5EF4-FFF2-40B4-BE49-F238E27FC236}">
              <a16:creationId xmlns:a16="http://schemas.microsoft.com/office/drawing/2014/main" id="{01CBE4B4-399D-7BD0-5898-84AF632AE6CE}"/>
            </a:ext>
          </a:extLst>
        </cdr:cNvPr>
        <cdr:cNvSpPr txBox="1"/>
      </cdr:nvSpPr>
      <cdr:spPr>
        <a:xfrm xmlns:a="http://schemas.openxmlformats.org/drawingml/2006/main" rot="20116839">
          <a:off x="5186611" y="7728449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9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0.28344</cdr:x>
      <cdr:y>0.40037</cdr:y>
    </cdr:from>
    <cdr:to>
      <cdr:x>0.75676</cdr:x>
      <cdr:y>0.4402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9F1614EE-388B-5A56-20DF-99F2B6B5B670}"/>
            </a:ext>
          </a:extLst>
        </cdr:cNvPr>
        <cdr:cNvSpPr txBox="1"/>
      </cdr:nvSpPr>
      <cdr:spPr>
        <a:xfrm xmlns:a="http://schemas.openxmlformats.org/drawingml/2006/main" rot="20563179">
          <a:off x="2615265" y="3506077"/>
          <a:ext cx="4367335" cy="3487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Salamence*,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Garchomp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70C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0.97267</cdr:y>
    </cdr:from>
    <cdr:to>
      <cdr:x>0.20956</cdr:x>
      <cdr:y>1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200E9ECE-EAB9-82F5-D3E9-2755C3B3F21A}"/>
            </a:ext>
          </a:extLst>
        </cdr:cNvPr>
        <cdr:cNvSpPr txBox="1"/>
      </cdr:nvSpPr>
      <cdr:spPr>
        <a:xfrm xmlns:a="http://schemas.openxmlformats.org/drawingml/2006/main">
          <a:off x="0" y="8517820"/>
          <a:ext cx="1933574" cy="239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16,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0.07372</cdr:x>
      <cdr:y>0.1941</cdr:y>
    </cdr:from>
    <cdr:to>
      <cdr:x>0.38763</cdr:x>
      <cdr:y>0.31434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0D2CCF63-FB93-5426-15AD-2FD6BEA31780}"/>
            </a:ext>
          </a:extLst>
        </cdr:cNvPr>
        <cdr:cNvSpPr txBox="1"/>
      </cdr:nvSpPr>
      <cdr:spPr>
        <a:xfrm xmlns:a="http://schemas.openxmlformats.org/drawingml/2006/main">
          <a:off x="680210" y="1699763"/>
          <a:ext cx="2896428" cy="1052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additional charts linked in comments.</a:t>
          </a:r>
        </a:p>
      </cdr:txBody>
    </cdr:sp>
  </cdr:relSizeAnchor>
  <cdr:relSizeAnchor xmlns:cdr="http://schemas.openxmlformats.org/drawingml/2006/chartDrawing">
    <cdr:from>
      <cdr:x>0.56795</cdr:x>
      <cdr:y>0.18213</cdr:y>
    </cdr:from>
    <cdr:to>
      <cdr:x>0.78811</cdr:x>
      <cdr:y>0.21557</cdr:y>
    </cdr:to>
    <cdr:sp macro="" textlink="">
      <cdr:nvSpPr>
        <cdr:cNvPr id="19" name="TextBox 9">
          <a:extLst xmlns:a="http://schemas.openxmlformats.org/drawingml/2006/main">
            <a:ext uri="{FF2B5EF4-FFF2-40B4-BE49-F238E27FC236}">
              <a16:creationId xmlns:a16="http://schemas.microsoft.com/office/drawing/2014/main" id="{8B87EEDA-1D68-75DB-4EAC-ACF178C12C8D}"/>
            </a:ext>
          </a:extLst>
        </cdr:cNvPr>
        <cdr:cNvSpPr txBox="1"/>
      </cdr:nvSpPr>
      <cdr:spPr>
        <a:xfrm xmlns:a="http://schemas.openxmlformats.org/drawingml/2006/main" rot="20921652">
          <a:off x="5240457" y="1594918"/>
          <a:ext cx="2031427" cy="2928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Mega Rayquaza* (BS*)</a:t>
          </a:r>
        </a:p>
      </cdr:txBody>
    </cdr:sp>
  </cdr:relSizeAnchor>
  <cdr:relSizeAnchor xmlns:cdr="http://schemas.openxmlformats.org/drawingml/2006/chartDrawing">
    <cdr:from>
      <cdr:x>0.07048</cdr:x>
      <cdr:y>0.36108</cdr:y>
    </cdr:from>
    <cdr:to>
      <cdr:x>0.29192</cdr:x>
      <cdr:y>0.39394</cdr:y>
    </cdr:to>
    <cdr:sp macro="" textlink="">
      <cdr:nvSpPr>
        <cdr:cNvPr id="20" name="TextBox 6">
          <a:extLst xmlns:a="http://schemas.openxmlformats.org/drawingml/2006/main">
            <a:ext uri="{FF2B5EF4-FFF2-40B4-BE49-F238E27FC236}">
              <a16:creationId xmlns:a16="http://schemas.microsoft.com/office/drawing/2014/main" id="{9841AEEC-DC80-DA50-174B-0831C6AA482E}"/>
            </a:ext>
          </a:extLst>
        </cdr:cNvPr>
        <cdr:cNvSpPr txBox="1"/>
      </cdr:nvSpPr>
      <cdr:spPr>
        <a:xfrm xmlns:a="http://schemas.openxmlformats.org/drawingml/2006/main" rot="20508508">
          <a:off x="650336" y="3162008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 baseline="0">
              <a:solidFill>
                <a:schemeClr val="accent5"/>
              </a:solidFill>
            </a:rPr>
            <a:t>Top 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0.80349</cdr:x>
      <cdr:y>0.45484</cdr:y>
    </cdr:from>
    <cdr:to>
      <cdr:x>0.84393</cdr:x>
      <cdr:y>0.4871</cdr:y>
    </cdr:to>
    <cdr:sp macro="" textlink="">
      <cdr:nvSpPr>
        <cdr:cNvPr id="16" name="TextBox 8">
          <a:extLst xmlns:a="http://schemas.openxmlformats.org/drawingml/2006/main">
            <a:ext uri="{FF2B5EF4-FFF2-40B4-BE49-F238E27FC236}">
              <a16:creationId xmlns:a16="http://schemas.microsoft.com/office/drawing/2014/main" id="{50827BDD-97CD-805A-BDCA-91165618C9F3}"/>
            </a:ext>
          </a:extLst>
        </cdr:cNvPr>
        <cdr:cNvSpPr txBox="1"/>
      </cdr:nvSpPr>
      <cdr:spPr>
        <a:xfrm xmlns:a="http://schemas.openxmlformats.org/drawingml/2006/main">
          <a:off x="7413752" y="3983086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0.56319</cdr:x>
      <cdr:y>0.65942</cdr:y>
    </cdr:from>
    <cdr:to>
      <cdr:x>0.73799</cdr:x>
      <cdr:y>0.69058</cdr:y>
    </cdr:to>
    <cdr:sp macro="" textlink="">
      <cdr:nvSpPr>
        <cdr:cNvPr id="26" name="TextBox 16">
          <a:extLst xmlns:a="http://schemas.openxmlformats.org/drawingml/2006/main">
            <a:ext uri="{FF2B5EF4-FFF2-40B4-BE49-F238E27FC236}">
              <a16:creationId xmlns:a16="http://schemas.microsoft.com/office/drawing/2014/main" id="{D898B942-0552-0787-CD12-AC9D598BADD6}"/>
            </a:ext>
          </a:extLst>
        </cdr:cNvPr>
        <cdr:cNvSpPr txBox="1"/>
      </cdr:nvSpPr>
      <cdr:spPr>
        <a:xfrm xmlns:a="http://schemas.openxmlformats.org/drawingml/2006/main" rot="20043198">
          <a:off x="5196543" y="5774671"/>
          <a:ext cx="161282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bg1">
                  <a:lumMod val="50000"/>
                </a:schemeClr>
              </a:solidFill>
            </a:rPr>
            <a:t>Baxcalibur (</a:t>
          </a:r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Av+O+DC</a:t>
          </a:r>
          <a:r>
            <a:rPr lang="en-US" sz="1000" b="0" baseline="0">
              <a:solidFill>
                <a:schemeClr val="bg1">
                  <a:lumMod val="50000"/>
                </a:schemeClr>
              </a:solidFill>
            </a:rPr>
            <a:t>)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0.73174</cdr:x>
      <cdr:y>0.69087</cdr:y>
    </cdr:from>
    <cdr:to>
      <cdr:x>0.77218</cdr:x>
      <cdr:y>0.72313</cdr:y>
    </cdr:to>
    <cdr:sp macro="" textlink="">
      <cdr:nvSpPr>
        <cdr:cNvPr id="55" name="TextBox 8">
          <a:extLst xmlns:a="http://schemas.openxmlformats.org/drawingml/2006/main">
            <a:ext uri="{FF2B5EF4-FFF2-40B4-BE49-F238E27FC236}">
              <a16:creationId xmlns:a16="http://schemas.microsoft.com/office/drawing/2014/main" id="{736BDA91-74F9-58EB-3437-70F4AD2E8349}"/>
            </a:ext>
          </a:extLst>
        </cdr:cNvPr>
        <cdr:cNvSpPr txBox="1"/>
      </cdr:nvSpPr>
      <cdr:spPr>
        <a:xfrm xmlns:a="http://schemas.openxmlformats.org/drawingml/2006/main">
          <a:off x="6751765" y="605001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0.73174</cdr:x>
      <cdr:y>0.70446</cdr:y>
    </cdr:from>
    <cdr:to>
      <cdr:x>0.77218</cdr:x>
      <cdr:y>0.73672</cdr:y>
    </cdr:to>
    <cdr:sp macro="" textlink="">
      <cdr:nvSpPr>
        <cdr:cNvPr id="56" name="TextBox 8">
          <a:extLst xmlns:a="http://schemas.openxmlformats.org/drawingml/2006/main">
            <a:ext uri="{FF2B5EF4-FFF2-40B4-BE49-F238E27FC236}">
              <a16:creationId xmlns:a16="http://schemas.microsoft.com/office/drawing/2014/main" id="{7A9BC3C6-C84A-D065-E3FF-E392BCC82FC4}"/>
            </a:ext>
          </a:extLst>
        </cdr:cNvPr>
        <cdr:cNvSpPr txBox="1"/>
      </cdr:nvSpPr>
      <cdr:spPr>
        <a:xfrm xmlns:a="http://schemas.openxmlformats.org/drawingml/2006/main">
          <a:off x="6751765" y="6169074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0.73174</cdr:x>
      <cdr:y>0.72295</cdr:y>
    </cdr:from>
    <cdr:to>
      <cdr:x>0.77218</cdr:x>
      <cdr:y>0.75521</cdr:y>
    </cdr:to>
    <cdr:sp macro="" textlink="">
      <cdr:nvSpPr>
        <cdr:cNvPr id="60" name="TextBox 8">
          <a:extLst xmlns:a="http://schemas.openxmlformats.org/drawingml/2006/main">
            <a:ext uri="{FF2B5EF4-FFF2-40B4-BE49-F238E27FC236}">
              <a16:creationId xmlns:a16="http://schemas.microsoft.com/office/drawing/2014/main" id="{639A9499-DADC-2083-0C3C-7BA46C8DC292}"/>
            </a:ext>
          </a:extLst>
        </cdr:cNvPr>
        <cdr:cNvSpPr txBox="1"/>
      </cdr:nvSpPr>
      <cdr:spPr>
        <a:xfrm xmlns:a="http://schemas.openxmlformats.org/drawingml/2006/main">
          <a:off x="6751765" y="6330999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0.73597</cdr:x>
      <cdr:y>0.81467</cdr:y>
    </cdr:from>
    <cdr:to>
      <cdr:x>0.95844</cdr:x>
      <cdr:y>0.95391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5A8FC3E6-7B90-CF0A-DF5A-6D77CE3FDBBC}"/>
            </a:ext>
          </a:extLst>
        </cdr:cNvPr>
        <cdr:cNvGrpSpPr/>
      </cdr:nvGrpSpPr>
      <cdr:grpSpPr>
        <a:xfrm xmlns:a="http://schemas.openxmlformats.org/drawingml/2006/main">
          <a:off x="6790750" y="7134190"/>
          <a:ext cx="2052716" cy="1219346"/>
          <a:chOff x="6790750" y="7134225"/>
          <a:chExt cx="2052681" cy="1219310"/>
        </a:xfrm>
      </cdr:grpSpPr>
      <cdr:sp macro="" textlink="">
        <cdr:nvSpPr>
          <cdr:cNvPr id="21" name="TextBox 4">
            <a:extLst xmlns:a="http://schemas.openxmlformats.org/drawingml/2006/main">
              <a:ext uri="{FF2B5EF4-FFF2-40B4-BE49-F238E27FC236}">
                <a16:creationId xmlns:a16="http://schemas.microsoft.com/office/drawing/2014/main" id="{409084F3-8EF5-9885-626C-A4D7A97DA3D0}"/>
              </a:ext>
            </a:extLst>
          </cdr:cNvPr>
          <cdr:cNvSpPr txBox="1"/>
        </cdr:nvSpPr>
        <cdr:spPr>
          <a:xfrm xmlns:a="http://schemas.openxmlformats.org/drawingml/2006/main">
            <a:off x="6790750" y="7400924"/>
            <a:ext cx="2047918" cy="952611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Mega Charizard X* (Dragon Breath*)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Mega Sceptile (Fury Cutter/BS)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Mega Charizard Y* (Dragon Breath*)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Shadow Alolan Exeggutor*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(Draco Meteor*)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Mega Gyarados (DB/Outrage)</a:t>
            </a:r>
          </a:p>
        </cdr:txBody>
      </cdr:sp>
      <cdr:sp macro="" textlink="">
        <cdr:nvSpPr>
          <cdr:cNvPr id="63" name="TextBox 4">
            <a:extLst xmlns:a="http://schemas.openxmlformats.org/drawingml/2006/main">
              <a:ext uri="{FF2B5EF4-FFF2-40B4-BE49-F238E27FC236}">
                <a16:creationId xmlns:a16="http://schemas.microsoft.com/office/drawing/2014/main" id="{4D46165C-ADA9-A663-FE7B-535674CC7EE3}"/>
              </a:ext>
            </a:extLst>
          </cdr:cNvPr>
          <cdr:cNvSpPr txBox="1"/>
        </cdr:nvSpPr>
        <cdr:spPr>
          <a:xfrm xmlns:a="http://schemas.openxmlformats.org/drawingml/2006/main">
            <a:off x="7834313" y="7134225"/>
            <a:ext cx="1009118" cy="34777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Reshiram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  <cdr:relSizeAnchor xmlns:cdr="http://schemas.openxmlformats.org/drawingml/2006/chartDrawing">
    <cdr:from>
      <cdr:x>0.33454</cdr:x>
      <cdr:y>0.31668</cdr:y>
    </cdr:from>
    <cdr:to>
      <cdr:x>0.70751</cdr:x>
      <cdr:y>0.35438</cdr:y>
    </cdr:to>
    <cdr:sp macro="" textlink="">
      <cdr:nvSpPr>
        <cdr:cNvPr id="11" name="TextBox 16">
          <a:extLst xmlns:a="http://schemas.openxmlformats.org/drawingml/2006/main">
            <a:ext uri="{FF2B5EF4-FFF2-40B4-BE49-F238E27FC236}">
              <a16:creationId xmlns:a16="http://schemas.microsoft.com/office/drawing/2014/main" id="{0A6F1749-F0F5-E16D-00F6-A0CE1D201364}"/>
            </a:ext>
          </a:extLst>
        </cdr:cNvPr>
        <cdr:cNvSpPr txBox="1"/>
      </cdr:nvSpPr>
      <cdr:spPr>
        <a:xfrm xmlns:a="http://schemas.openxmlformats.org/drawingml/2006/main" rot="20665555">
          <a:off x="3086762" y="2773245"/>
          <a:ext cx="3441371" cy="3300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2">
                  <a:lumMod val="75000"/>
                </a:schemeClr>
              </a:solidFill>
            </a:rPr>
            <a:t>Mega Garchomp </a:t>
          </a:r>
          <a:r>
            <a:rPr lang="en-US" sz="1200" b="1">
              <a:solidFill>
                <a:schemeClr val="accent2">
                  <a:lumMod val="75000"/>
                </a:schemeClr>
              </a:solidFill>
            </a:rPr>
            <a:t>(Dragon Tail/Outrage)</a:t>
          </a:r>
        </a:p>
      </cdr:txBody>
    </cdr:sp>
  </cdr:relSizeAnchor>
  <cdr:relSizeAnchor xmlns:cdr="http://schemas.openxmlformats.org/drawingml/2006/chartDrawing">
    <cdr:from>
      <cdr:x>0.56588</cdr:x>
      <cdr:y>0.63349</cdr:y>
    </cdr:from>
    <cdr:to>
      <cdr:x>0.7082</cdr:x>
      <cdr:y>0.66465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1A522439-7D69-87AC-5928-7032CEF16D6F}"/>
            </a:ext>
          </a:extLst>
        </cdr:cNvPr>
        <cdr:cNvSpPr txBox="1"/>
      </cdr:nvSpPr>
      <cdr:spPr>
        <a:xfrm xmlns:a="http://schemas.openxmlformats.org/drawingml/2006/main" rot="20455982">
          <a:off x="5221352" y="5547604"/>
          <a:ext cx="13131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Dragonite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0.80349</cdr:x>
      <cdr:y>0.58698</cdr:y>
    </cdr:from>
    <cdr:to>
      <cdr:x>0.84393</cdr:x>
      <cdr:y>0.61924</cdr:y>
    </cdr:to>
    <cdr:sp macro="" textlink="">
      <cdr:nvSpPr>
        <cdr:cNvPr id="51" name="TextBox 8">
          <a:extLst xmlns:a="http://schemas.openxmlformats.org/drawingml/2006/main">
            <a:ext uri="{FF2B5EF4-FFF2-40B4-BE49-F238E27FC236}">
              <a16:creationId xmlns:a16="http://schemas.microsoft.com/office/drawing/2014/main" id="{46BBBA16-F84D-3680-2644-2C9E97E0FA37}"/>
            </a:ext>
          </a:extLst>
        </cdr:cNvPr>
        <cdr:cNvSpPr txBox="1"/>
      </cdr:nvSpPr>
      <cdr:spPr>
        <a:xfrm xmlns:a="http://schemas.openxmlformats.org/drawingml/2006/main">
          <a:off x="7413752" y="5140256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E57C24-F058-40D3-82A6-4834B9A71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5E65DE-F164-4F7C-8CBA-E7B570630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157162</xdr:colOff>
      <xdr:row>49</xdr:row>
      <xdr:rowOff>71438</xdr:rowOff>
    </xdr:from>
    <xdr:to>
      <xdr:col>52</xdr:col>
      <xdr:colOff>316300</xdr:colOff>
      <xdr:row>97</xdr:row>
      <xdr:rowOff>141791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BE4130-2C49-40DD-A4B7-556BC3FC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24</xdr:col>
      <xdr:colOff>0</xdr:colOff>
      <xdr:row>49</xdr:row>
      <xdr:rowOff>71438</xdr:rowOff>
    </xdr:from>
    <xdr:to>
      <xdr:col>38</xdr:col>
      <xdr:colOff>159138</xdr:colOff>
      <xdr:row>97</xdr:row>
      <xdr:rowOff>141791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5107D1D-683A-7699-2D79-70AF4AA75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0.07587</cdr:x>
      <cdr:y>0.21264</cdr:y>
    </cdr:from>
    <cdr:to>
      <cdr:x>0.96107</cdr:x>
      <cdr:y>0.72277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85E00F01-DCE9-1787-6D66-1625A241ACCC}"/>
            </a:ext>
          </a:extLst>
        </cdr:cNvPr>
        <cdr:cNvSpPr/>
      </cdr:nvSpPr>
      <cdr:spPr>
        <a:xfrm xmlns:a="http://schemas.openxmlformats.org/drawingml/2006/main">
          <a:off x="700048" y="1862121"/>
          <a:ext cx="8167685" cy="4467260"/>
        </a:xfrm>
        <a:custGeom xmlns:a="http://schemas.openxmlformats.org/drawingml/2006/main">
          <a:avLst/>
          <a:gdLst>
            <a:gd name="connsiteX0" fmla="*/ 0 w 8167687"/>
            <a:gd name="connsiteY0" fmla="*/ 2238375 h 4557712"/>
            <a:gd name="connsiteX1" fmla="*/ 9525 w 8167687"/>
            <a:gd name="connsiteY1" fmla="*/ 4557712 h 4557712"/>
            <a:gd name="connsiteX2" fmla="*/ 4090987 w 8167687"/>
            <a:gd name="connsiteY2" fmla="*/ 2681287 h 4557712"/>
            <a:gd name="connsiteX3" fmla="*/ 8167687 w 8167687"/>
            <a:gd name="connsiteY3" fmla="*/ 1319212 h 4557712"/>
            <a:gd name="connsiteX4" fmla="*/ 8153400 w 8167687"/>
            <a:gd name="connsiteY4" fmla="*/ 0 h 4557712"/>
            <a:gd name="connsiteX5" fmla="*/ 4081462 w 8167687"/>
            <a:gd name="connsiteY5" fmla="*/ 1081087 h 4557712"/>
            <a:gd name="connsiteX6" fmla="*/ 0 w 8167687"/>
            <a:gd name="connsiteY6" fmla="*/ 2238375 h 4557712"/>
            <a:gd name="connsiteX0" fmla="*/ 0 w 8167687"/>
            <a:gd name="connsiteY0" fmla="*/ 2324100 h 4557712"/>
            <a:gd name="connsiteX1" fmla="*/ 9525 w 8167687"/>
            <a:gd name="connsiteY1" fmla="*/ 4557712 h 4557712"/>
            <a:gd name="connsiteX2" fmla="*/ 4090987 w 8167687"/>
            <a:gd name="connsiteY2" fmla="*/ 2681287 h 4557712"/>
            <a:gd name="connsiteX3" fmla="*/ 8167687 w 8167687"/>
            <a:gd name="connsiteY3" fmla="*/ 1319212 h 4557712"/>
            <a:gd name="connsiteX4" fmla="*/ 8153400 w 8167687"/>
            <a:gd name="connsiteY4" fmla="*/ 0 h 4557712"/>
            <a:gd name="connsiteX5" fmla="*/ 4081462 w 8167687"/>
            <a:gd name="connsiteY5" fmla="*/ 1081087 h 4557712"/>
            <a:gd name="connsiteX6" fmla="*/ 0 w 8167687"/>
            <a:gd name="connsiteY6" fmla="*/ 2324100 h 4557712"/>
            <a:gd name="connsiteX0" fmla="*/ 0 w 8167687"/>
            <a:gd name="connsiteY0" fmla="*/ 2324100 h 4557712"/>
            <a:gd name="connsiteX1" fmla="*/ 9525 w 8167687"/>
            <a:gd name="connsiteY1" fmla="*/ 4557712 h 4557712"/>
            <a:gd name="connsiteX2" fmla="*/ 4090987 w 8167687"/>
            <a:gd name="connsiteY2" fmla="*/ 2681287 h 4557712"/>
            <a:gd name="connsiteX3" fmla="*/ 8167687 w 8167687"/>
            <a:gd name="connsiteY3" fmla="*/ 1319212 h 4557712"/>
            <a:gd name="connsiteX4" fmla="*/ 8153400 w 8167687"/>
            <a:gd name="connsiteY4" fmla="*/ 0 h 4557712"/>
            <a:gd name="connsiteX5" fmla="*/ 4100512 w 8167687"/>
            <a:gd name="connsiteY5" fmla="*/ 1028699 h 4557712"/>
            <a:gd name="connsiteX6" fmla="*/ 0 w 8167687"/>
            <a:gd name="connsiteY6" fmla="*/ 2324100 h 4557712"/>
            <a:gd name="connsiteX0" fmla="*/ 0 w 8167687"/>
            <a:gd name="connsiteY0" fmla="*/ 2324100 h 4467225"/>
            <a:gd name="connsiteX1" fmla="*/ 9525 w 8167687"/>
            <a:gd name="connsiteY1" fmla="*/ 4467225 h 4467225"/>
            <a:gd name="connsiteX2" fmla="*/ 4090987 w 8167687"/>
            <a:gd name="connsiteY2" fmla="*/ 2681287 h 4467225"/>
            <a:gd name="connsiteX3" fmla="*/ 8167687 w 8167687"/>
            <a:gd name="connsiteY3" fmla="*/ 1319212 h 4467225"/>
            <a:gd name="connsiteX4" fmla="*/ 8153400 w 8167687"/>
            <a:gd name="connsiteY4" fmla="*/ 0 h 4467225"/>
            <a:gd name="connsiteX5" fmla="*/ 4100512 w 8167687"/>
            <a:gd name="connsiteY5" fmla="*/ 1028699 h 4467225"/>
            <a:gd name="connsiteX6" fmla="*/ 0 w 8167687"/>
            <a:gd name="connsiteY6" fmla="*/ 2324100 h 44672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467225">
              <a:moveTo>
                <a:pt x="0" y="2324100"/>
              </a:moveTo>
              <a:lnTo>
                <a:pt x="9525" y="4467225"/>
              </a:lnTo>
              <a:lnTo>
                <a:pt x="4090987" y="2681287"/>
              </a:lnTo>
              <a:lnTo>
                <a:pt x="8167687" y="1319212"/>
              </a:lnTo>
              <a:lnTo>
                <a:pt x="8153400" y="0"/>
              </a:lnTo>
              <a:lnTo>
                <a:pt x="4100512" y="1028699"/>
              </a:lnTo>
              <a:lnTo>
                <a:pt x="0" y="2324100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0.07639</cdr:x>
      <cdr:y>0.46988</cdr:y>
    </cdr:from>
    <cdr:to>
      <cdr:x>0.96107</cdr:x>
      <cdr:y>0.91855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BD83BC40-A541-5E59-F9DA-F157F8393201}"/>
            </a:ext>
          </a:extLst>
        </cdr:cNvPr>
        <cdr:cNvSpPr/>
      </cdr:nvSpPr>
      <cdr:spPr>
        <a:xfrm xmlns:a="http://schemas.openxmlformats.org/drawingml/2006/main">
          <a:off x="704846" y="4114811"/>
          <a:ext cx="8162887" cy="3929066"/>
        </a:xfrm>
        <a:custGeom xmlns:a="http://schemas.openxmlformats.org/drawingml/2006/main">
          <a:avLst/>
          <a:gdLst>
            <a:gd name="connsiteX0" fmla="*/ 0 w 8162925"/>
            <a:gd name="connsiteY0" fmla="*/ 3052763 h 3967163"/>
            <a:gd name="connsiteX1" fmla="*/ 0 w 8162925"/>
            <a:gd name="connsiteY1" fmla="*/ 3967163 h 3967163"/>
            <a:gd name="connsiteX2" fmla="*/ 4086225 w 8162925"/>
            <a:gd name="connsiteY2" fmla="*/ 1852613 h 3967163"/>
            <a:gd name="connsiteX3" fmla="*/ 8162925 w 8162925"/>
            <a:gd name="connsiteY3" fmla="*/ 547688 h 3967163"/>
            <a:gd name="connsiteX4" fmla="*/ 8162925 w 8162925"/>
            <a:gd name="connsiteY4" fmla="*/ 0 h 3967163"/>
            <a:gd name="connsiteX5" fmla="*/ 4081463 w 8162925"/>
            <a:gd name="connsiteY5" fmla="*/ 1290638 h 3967163"/>
            <a:gd name="connsiteX6" fmla="*/ 0 w 8162925"/>
            <a:gd name="connsiteY6" fmla="*/ 3052763 h 3967163"/>
            <a:gd name="connsiteX0" fmla="*/ 0 w 8162925"/>
            <a:gd name="connsiteY0" fmla="*/ 3052763 h 3967163"/>
            <a:gd name="connsiteX1" fmla="*/ 0 w 8162925"/>
            <a:gd name="connsiteY1" fmla="*/ 3967163 h 3967163"/>
            <a:gd name="connsiteX2" fmla="*/ 4081463 w 8162925"/>
            <a:gd name="connsiteY2" fmla="*/ 1881188 h 3967163"/>
            <a:gd name="connsiteX3" fmla="*/ 8162925 w 8162925"/>
            <a:gd name="connsiteY3" fmla="*/ 547688 h 3967163"/>
            <a:gd name="connsiteX4" fmla="*/ 8162925 w 8162925"/>
            <a:gd name="connsiteY4" fmla="*/ 0 h 3967163"/>
            <a:gd name="connsiteX5" fmla="*/ 4081463 w 8162925"/>
            <a:gd name="connsiteY5" fmla="*/ 1290638 h 3967163"/>
            <a:gd name="connsiteX6" fmla="*/ 0 w 8162925"/>
            <a:gd name="connsiteY6" fmla="*/ 3052763 h 3967163"/>
            <a:gd name="connsiteX0" fmla="*/ 0 w 8162925"/>
            <a:gd name="connsiteY0" fmla="*/ 3052763 h 3929063"/>
            <a:gd name="connsiteX1" fmla="*/ 0 w 8162925"/>
            <a:gd name="connsiteY1" fmla="*/ 3929063 h 3929063"/>
            <a:gd name="connsiteX2" fmla="*/ 4081463 w 8162925"/>
            <a:gd name="connsiteY2" fmla="*/ 1881188 h 3929063"/>
            <a:gd name="connsiteX3" fmla="*/ 8162925 w 8162925"/>
            <a:gd name="connsiteY3" fmla="*/ 547688 h 3929063"/>
            <a:gd name="connsiteX4" fmla="*/ 8162925 w 8162925"/>
            <a:gd name="connsiteY4" fmla="*/ 0 h 3929063"/>
            <a:gd name="connsiteX5" fmla="*/ 4081463 w 8162925"/>
            <a:gd name="connsiteY5" fmla="*/ 1290638 h 3929063"/>
            <a:gd name="connsiteX6" fmla="*/ 0 w 8162925"/>
            <a:gd name="connsiteY6" fmla="*/ 3052763 h 39290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3929063">
              <a:moveTo>
                <a:pt x="0" y="3052763"/>
              </a:moveTo>
              <a:lnTo>
                <a:pt x="0" y="3929063"/>
              </a:lnTo>
              <a:lnTo>
                <a:pt x="4081463" y="1881188"/>
              </a:lnTo>
              <a:lnTo>
                <a:pt x="8162925" y="547688"/>
              </a:lnTo>
              <a:lnTo>
                <a:pt x="8162925" y="0"/>
              </a:lnTo>
              <a:lnTo>
                <a:pt x="4081463" y="1290638"/>
              </a:lnTo>
              <a:lnTo>
                <a:pt x="0" y="305276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0.21111</cdr:x>
      <cdr:y>0.645</cdr:y>
    </cdr:from>
    <cdr:to>
      <cdr:x>0.96107</cdr:x>
      <cdr:y>0.94737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66437C18-38D6-8491-D08C-704CC05BC8D5}"/>
            </a:ext>
          </a:extLst>
        </cdr:cNvPr>
        <cdr:cNvSpPr/>
      </cdr:nvSpPr>
      <cdr:spPr>
        <a:xfrm xmlns:a="http://schemas.openxmlformats.org/drawingml/2006/main">
          <a:off x="1947876" y="5648355"/>
          <a:ext cx="6919857" cy="2647944"/>
        </a:xfrm>
        <a:custGeom xmlns:a="http://schemas.openxmlformats.org/drawingml/2006/main">
          <a:avLst/>
          <a:gdLst>
            <a:gd name="connsiteX0" fmla="*/ 0 w 7405687"/>
            <a:gd name="connsiteY0" fmla="*/ 2976563 h 2976563"/>
            <a:gd name="connsiteX1" fmla="*/ 7400925 w 7405687"/>
            <a:gd name="connsiteY1" fmla="*/ 2971800 h 2976563"/>
            <a:gd name="connsiteX2" fmla="*/ 7405687 w 7405687"/>
            <a:gd name="connsiteY2" fmla="*/ 0 h 2976563"/>
            <a:gd name="connsiteX3" fmla="*/ 3319462 w 7405687"/>
            <a:gd name="connsiteY3" fmla="*/ 1357313 h 2976563"/>
            <a:gd name="connsiteX4" fmla="*/ 0 w 7405687"/>
            <a:gd name="connsiteY4" fmla="*/ 2976563 h 2976563"/>
            <a:gd name="connsiteX0" fmla="*/ 0 w 7405687"/>
            <a:gd name="connsiteY0" fmla="*/ 2976563 h 2976563"/>
            <a:gd name="connsiteX1" fmla="*/ 7400925 w 7405687"/>
            <a:gd name="connsiteY1" fmla="*/ 2971800 h 2976563"/>
            <a:gd name="connsiteX2" fmla="*/ 7405687 w 7405687"/>
            <a:gd name="connsiteY2" fmla="*/ 0 h 2976563"/>
            <a:gd name="connsiteX3" fmla="*/ 3319462 w 7405687"/>
            <a:gd name="connsiteY3" fmla="*/ 1285875 h 2976563"/>
            <a:gd name="connsiteX4" fmla="*/ 0 w 7405687"/>
            <a:gd name="connsiteY4" fmla="*/ 2976563 h 2976563"/>
            <a:gd name="connsiteX0" fmla="*/ 0 w 7405687"/>
            <a:gd name="connsiteY0" fmla="*/ 2976563 h 2976563"/>
            <a:gd name="connsiteX1" fmla="*/ 7400925 w 7405687"/>
            <a:gd name="connsiteY1" fmla="*/ 2971800 h 2976563"/>
            <a:gd name="connsiteX2" fmla="*/ 7405687 w 7405687"/>
            <a:gd name="connsiteY2" fmla="*/ 0 h 2976563"/>
            <a:gd name="connsiteX3" fmla="*/ 3324224 w 7405687"/>
            <a:gd name="connsiteY3" fmla="*/ 1471612 h 2976563"/>
            <a:gd name="connsiteX4" fmla="*/ 0 w 7405687"/>
            <a:gd name="connsiteY4" fmla="*/ 2976563 h 2976563"/>
            <a:gd name="connsiteX0" fmla="*/ 0 w 7405687"/>
            <a:gd name="connsiteY0" fmla="*/ 2643187 h 2643187"/>
            <a:gd name="connsiteX1" fmla="*/ 7400925 w 7405687"/>
            <a:gd name="connsiteY1" fmla="*/ 2638424 h 2643187"/>
            <a:gd name="connsiteX2" fmla="*/ 7405687 w 7405687"/>
            <a:gd name="connsiteY2" fmla="*/ 0 h 2643187"/>
            <a:gd name="connsiteX3" fmla="*/ 3324224 w 7405687"/>
            <a:gd name="connsiteY3" fmla="*/ 1138236 h 2643187"/>
            <a:gd name="connsiteX4" fmla="*/ 0 w 7405687"/>
            <a:gd name="connsiteY4" fmla="*/ 2643187 h 2643187"/>
            <a:gd name="connsiteX0" fmla="*/ 0 w 6919908"/>
            <a:gd name="connsiteY0" fmla="*/ 2647950 h 2647950"/>
            <a:gd name="connsiteX1" fmla="*/ 6915146 w 6919908"/>
            <a:gd name="connsiteY1" fmla="*/ 2638424 h 2647950"/>
            <a:gd name="connsiteX2" fmla="*/ 6919908 w 6919908"/>
            <a:gd name="connsiteY2" fmla="*/ 0 h 2647950"/>
            <a:gd name="connsiteX3" fmla="*/ 2838445 w 6919908"/>
            <a:gd name="connsiteY3" fmla="*/ 1138236 h 2647950"/>
            <a:gd name="connsiteX4" fmla="*/ 0 w 6919908"/>
            <a:gd name="connsiteY4" fmla="*/ 2647950 h 26479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919908" h="2647950">
              <a:moveTo>
                <a:pt x="0" y="2647950"/>
              </a:moveTo>
              <a:lnTo>
                <a:pt x="6915146" y="2638424"/>
              </a:lnTo>
              <a:cubicBezTo>
                <a:pt x="6916733" y="1647824"/>
                <a:pt x="6918321" y="990600"/>
                <a:pt x="6919908" y="0"/>
              </a:cubicBezTo>
              <a:lnTo>
                <a:pt x="2838445" y="1138236"/>
              </a:lnTo>
              <a:lnTo>
                <a:pt x="0" y="2647950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Baxcalibur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1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0.56479</cdr:x>
      <cdr:y>0.53678</cdr:y>
    </cdr:from>
    <cdr:to>
      <cdr:x>0.70077</cdr:x>
      <cdr:y>0.56794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085984">
          <a:off x="5211282" y="4700657"/>
          <a:ext cx="12546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0.64055</cdr:x>
      <cdr:y>0.7763</cdr:y>
    </cdr:from>
    <cdr:to>
      <cdr:x>0.87863</cdr:x>
      <cdr:y>0.82045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0C9912C3-9ECA-2A69-26E8-EEB62A7226E8}"/>
            </a:ext>
          </a:extLst>
        </cdr:cNvPr>
        <cdr:cNvSpPr txBox="1"/>
      </cdr:nvSpPr>
      <cdr:spPr>
        <a:xfrm xmlns:a="http://schemas.openxmlformats.org/drawingml/2006/main" rot="19496822">
          <a:off x="5910270" y="6798182"/>
          <a:ext cx="2196780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0.58935</cdr:x>
      <cdr:y>0.87118</cdr:y>
    </cdr:from>
    <cdr:to>
      <cdr:x>0.77799</cdr:x>
      <cdr:y>0.90234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A5AAE98B-C7BD-407F-9DF6-623C6231EF5E}"/>
            </a:ext>
          </a:extLst>
        </cdr:cNvPr>
        <cdr:cNvSpPr txBox="1"/>
      </cdr:nvSpPr>
      <cdr:spPr>
        <a:xfrm xmlns:a="http://schemas.openxmlformats.org/drawingml/2006/main" rot="19732352">
          <a:off x="5437857" y="7629055"/>
          <a:ext cx="17405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0.74642</cdr:x>
      <cdr:y>0.73169</cdr:y>
    </cdr:from>
    <cdr:to>
      <cdr:x>0.96786</cdr:x>
      <cdr:y>0.7631</cdr:y>
    </cdr:to>
    <cdr:sp macro="" textlink="">
      <cdr:nvSpPr>
        <cdr:cNvPr id="15" name="TextBox 3">
          <a:extLst xmlns:a="http://schemas.openxmlformats.org/drawingml/2006/main">
            <a:ext uri="{FF2B5EF4-FFF2-40B4-BE49-F238E27FC236}">
              <a16:creationId xmlns:a16="http://schemas.microsoft.com/office/drawing/2014/main" id="{7BAEFF83-78EE-658A-1DD5-66E6CDC15428}"/>
            </a:ext>
          </a:extLst>
        </cdr:cNvPr>
        <cdr:cNvSpPr txBox="1"/>
      </cdr:nvSpPr>
      <cdr:spPr>
        <a:xfrm xmlns:a="http://schemas.openxmlformats.org/drawingml/2006/main" rot="20466295">
          <a:off x="6887171" y="640752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Budget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0.74653</cdr:x>
      <cdr:y>0.56978</cdr:y>
    </cdr:from>
    <cdr:to>
      <cdr:x>0.96797</cdr:x>
      <cdr:y>0.60159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2B73B361-844F-2AA7-6DD3-2ED8FAE06829}"/>
            </a:ext>
          </a:extLst>
        </cdr:cNvPr>
        <cdr:cNvSpPr txBox="1"/>
      </cdr:nvSpPr>
      <cdr:spPr>
        <a:xfrm xmlns:a="http://schemas.openxmlformats.org/drawingml/2006/main" rot="20525035">
          <a:off x="6888185" y="4989676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Slightly worse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0.07203</cdr:x>
      <cdr:y>0.4829</cdr:y>
    </cdr:from>
    <cdr:to>
      <cdr:x>0.29347</cdr:x>
      <cdr:y>0.51576</cdr:y>
    </cdr:to>
    <cdr:sp macro="" textlink="">
      <cdr:nvSpPr>
        <cdr:cNvPr id="24" name="TextBox 6">
          <a:extLst xmlns:a="http://schemas.openxmlformats.org/drawingml/2006/main">
            <a:ext uri="{FF2B5EF4-FFF2-40B4-BE49-F238E27FC236}">
              <a16:creationId xmlns:a16="http://schemas.microsoft.com/office/drawing/2014/main" id="{540C0547-F506-E126-DA47-9B799E1CF246}"/>
            </a:ext>
          </a:extLst>
        </cdr:cNvPr>
        <cdr:cNvSpPr txBox="1"/>
      </cdr:nvSpPr>
      <cdr:spPr>
        <a:xfrm xmlns:a="http://schemas.openxmlformats.org/drawingml/2006/main" rot="20496881">
          <a:off x="664625" y="4228806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 baseline="0">
              <a:solidFill>
                <a:schemeClr val="accent1"/>
              </a:solidFill>
            </a:rPr>
            <a:t>Shadows and other megas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0.06621</cdr:x>
      <cdr:y>0.76828</cdr:y>
    </cdr:from>
    <cdr:to>
      <cdr:x>0.31371</cdr:x>
      <cdr:y>0.80067</cdr:y>
    </cdr:to>
    <cdr:sp macro="" textlink="">
      <cdr:nvSpPr>
        <cdr:cNvPr id="25" name="TextBox 7">
          <a:extLst xmlns:a="http://schemas.openxmlformats.org/drawingml/2006/main">
            <a:ext uri="{FF2B5EF4-FFF2-40B4-BE49-F238E27FC236}">
              <a16:creationId xmlns:a16="http://schemas.microsoft.com/office/drawing/2014/main" id="{3F4A01A1-E239-0735-0FBD-4589ABF28522}"/>
            </a:ext>
          </a:extLst>
        </cdr:cNvPr>
        <cdr:cNvSpPr txBox="1"/>
      </cdr:nvSpPr>
      <cdr:spPr>
        <a:xfrm xmlns:a="http://schemas.openxmlformats.org/drawingml/2006/main" rot="20092949">
          <a:off x="610896" y="6727967"/>
          <a:ext cx="2283669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 b="1">
              <a:solidFill>
                <a:schemeClr val="accent1"/>
              </a:solidFill>
            </a:rPr>
            <a:t>Top non-Rayquaza</a:t>
          </a:r>
          <a:r>
            <a:rPr lang="en-US" sz="1100" b="1" baseline="0">
              <a:solidFill>
                <a:schemeClr val="accent1"/>
              </a:solidFill>
            </a:rPr>
            <a:t> regular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0.80349</cdr:x>
      <cdr:y>0.63974</cdr:y>
    </cdr:from>
    <cdr:to>
      <cdr:x>0.84393</cdr:x>
      <cdr:y>0.672</cdr:y>
    </cdr:to>
    <cdr:sp macro="" textlink="">
      <cdr:nvSpPr>
        <cdr:cNvPr id="27" name="TextBox 8">
          <a:extLst xmlns:a="http://schemas.openxmlformats.org/drawingml/2006/main">
            <a:ext uri="{FF2B5EF4-FFF2-40B4-BE49-F238E27FC236}">
              <a16:creationId xmlns:a16="http://schemas.microsoft.com/office/drawing/2014/main" id="{F685D215-DB08-D114-00AD-0E2C742887ED}"/>
            </a:ext>
          </a:extLst>
        </cdr:cNvPr>
        <cdr:cNvSpPr txBox="1"/>
      </cdr:nvSpPr>
      <cdr:spPr>
        <a:xfrm xmlns:a="http://schemas.openxmlformats.org/drawingml/2006/main">
          <a:off x="7413752" y="5602333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0.56525</cdr:x>
      <cdr:y>0.53407</cdr:y>
    </cdr:from>
    <cdr:to>
      <cdr:x>0.77011</cdr:x>
      <cdr:y>0.56523</cdr:y>
    </cdr:to>
    <cdr:sp macro="" textlink="">
      <cdr:nvSpPr>
        <cdr:cNvPr id="32" name="TextBox 9">
          <a:extLst xmlns:a="http://schemas.openxmlformats.org/drawingml/2006/main">
            <a:ext uri="{FF2B5EF4-FFF2-40B4-BE49-F238E27FC236}">
              <a16:creationId xmlns:a16="http://schemas.microsoft.com/office/drawing/2014/main" id="{86C8F75B-1057-C72A-AD01-35058124A244}"/>
            </a:ext>
          </a:extLst>
        </cdr:cNvPr>
        <cdr:cNvSpPr txBox="1"/>
      </cdr:nvSpPr>
      <cdr:spPr>
        <a:xfrm xmlns:a="http://schemas.openxmlformats.org/drawingml/2006/main" rot="20567058">
          <a:off x="5215528" y="4676904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Rayquaza* (BS* + O)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0.56499</cdr:x>
      <cdr:y>0.47206</cdr:y>
    </cdr:from>
    <cdr:to>
      <cdr:x>0.80086</cdr:x>
      <cdr:y>0.50322</cdr:y>
    </cdr:to>
    <cdr:sp macro="" textlink="">
      <cdr:nvSpPr>
        <cdr:cNvPr id="37" name="TextBox 10">
          <a:extLst xmlns:a="http://schemas.openxmlformats.org/drawingml/2006/main">
            <a:ext uri="{FF2B5EF4-FFF2-40B4-BE49-F238E27FC236}">
              <a16:creationId xmlns:a16="http://schemas.microsoft.com/office/drawing/2014/main" id="{1A3B3AAC-053F-BF89-440D-36F3A9F4D6FA}"/>
            </a:ext>
          </a:extLst>
        </cdr:cNvPr>
        <cdr:cNvSpPr txBox="1"/>
      </cdr:nvSpPr>
      <cdr:spPr>
        <a:xfrm xmlns:a="http://schemas.openxmlformats.org/drawingml/2006/main" rot="20560181">
          <a:off x="5213128" y="4133901"/>
          <a:ext cx="217635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Shadow Latios</a:t>
          </a:r>
          <a:endParaRPr lang="en-US" sz="105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0.24738</cdr:x>
      <cdr:y>0.63122</cdr:y>
    </cdr:from>
    <cdr:to>
      <cdr:x>0.4794</cdr:x>
      <cdr:y>0.68566</cdr:y>
    </cdr:to>
    <cdr:sp macro="" textlink="">
      <cdr:nvSpPr>
        <cdr:cNvPr id="44" name="TextBox 11">
          <a:extLst xmlns:a="http://schemas.openxmlformats.org/drawingml/2006/main">
            <a:ext uri="{FF2B5EF4-FFF2-40B4-BE49-F238E27FC236}">
              <a16:creationId xmlns:a16="http://schemas.microsoft.com/office/drawing/2014/main" id="{83DD6277-CE40-077B-1D6F-7F8DBF30B682}"/>
            </a:ext>
          </a:extLst>
        </cdr:cNvPr>
        <cdr:cNvSpPr txBox="1"/>
      </cdr:nvSpPr>
      <cdr:spPr>
        <a:xfrm xmlns:a="http://schemas.openxmlformats.org/drawingml/2006/main">
          <a:off x="2282599" y="5527726"/>
          <a:ext cx="2140776" cy="47673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CB8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0.48739</cdr:x>
      <cdr:y>0.64275</cdr:y>
    </cdr:from>
    <cdr:to>
      <cdr:x>0.50211</cdr:x>
      <cdr:y>0.67523</cdr:y>
    </cdr:to>
    <cdr:sp macro="" textlink="">
      <cdr:nvSpPr>
        <cdr:cNvPr id="57" name="Right Brace 56">
          <a:extLst xmlns:a="http://schemas.openxmlformats.org/drawingml/2006/main">
            <a:ext uri="{FF2B5EF4-FFF2-40B4-BE49-F238E27FC236}">
              <a16:creationId xmlns:a16="http://schemas.microsoft.com/office/drawing/2014/main" id="{F67F9B6C-594C-D3BF-167D-D0A64DC3F2F1}"/>
            </a:ext>
          </a:extLst>
        </cdr:cNvPr>
        <cdr:cNvSpPr/>
      </cdr:nvSpPr>
      <cdr:spPr>
        <a:xfrm xmlns:a="http://schemas.openxmlformats.org/drawingml/2006/main" flipH="1">
          <a:off x="4497156" y="5670636"/>
          <a:ext cx="135792" cy="286571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0.56364</cdr:x>
      <cdr:y>0.62254</cdr:y>
    </cdr:from>
    <cdr:to>
      <cdr:x>0.7685</cdr:x>
      <cdr:y>0.6537</cdr:y>
    </cdr:to>
    <cdr:sp macro="" textlink="">
      <cdr:nvSpPr>
        <cdr:cNvPr id="58" name="TextBox 13">
          <a:extLst xmlns:a="http://schemas.openxmlformats.org/drawingml/2006/main">
            <a:ext uri="{FF2B5EF4-FFF2-40B4-BE49-F238E27FC236}">
              <a16:creationId xmlns:a16="http://schemas.microsoft.com/office/drawing/2014/main" id="{0470BD64-6589-EC42-700C-5193790140ED}"/>
            </a:ext>
          </a:extLst>
        </cdr:cNvPr>
        <cdr:cNvSpPr txBox="1"/>
      </cdr:nvSpPr>
      <cdr:spPr>
        <a:xfrm xmlns:a="http://schemas.openxmlformats.org/drawingml/2006/main" rot="20424519">
          <a:off x="5200683" y="545169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0.30254</cdr:x>
      <cdr:y>0.73094</cdr:y>
    </cdr:from>
    <cdr:to>
      <cdr:x>0.5074</cdr:x>
      <cdr:y>0.7621</cdr:y>
    </cdr:to>
    <cdr:sp macro="" textlink="">
      <cdr:nvSpPr>
        <cdr:cNvPr id="59" name="TextBox 14">
          <a:extLst xmlns:a="http://schemas.openxmlformats.org/drawingml/2006/main">
            <a:ext uri="{FF2B5EF4-FFF2-40B4-BE49-F238E27FC236}">
              <a16:creationId xmlns:a16="http://schemas.microsoft.com/office/drawing/2014/main" id="{541BB94F-40AB-CA74-0386-CDFC655ADF59}"/>
            </a:ext>
          </a:extLst>
        </cdr:cNvPr>
        <cdr:cNvSpPr txBox="1"/>
      </cdr:nvSpPr>
      <cdr:spPr>
        <a:xfrm xmlns:a="http://schemas.openxmlformats.org/drawingml/2006/main" rot="19484779">
          <a:off x="2791501" y="6400978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0.56732</cdr:x>
      <cdr:y>0.70376</cdr:y>
    </cdr:from>
    <cdr:to>
      <cdr:x>0.77218</cdr:x>
      <cdr:y>0.73492</cdr:y>
    </cdr:to>
    <cdr:sp macro="" textlink="">
      <cdr:nvSpPr>
        <cdr:cNvPr id="64" name="TextBox 15">
          <a:extLst xmlns:a="http://schemas.openxmlformats.org/drawingml/2006/main">
            <a:ext uri="{FF2B5EF4-FFF2-40B4-BE49-F238E27FC236}">
              <a16:creationId xmlns:a16="http://schemas.microsoft.com/office/drawing/2014/main" id="{5AE338B3-43A1-8869-274C-E95C34CDA70F}"/>
            </a:ext>
          </a:extLst>
        </cdr:cNvPr>
        <cdr:cNvSpPr txBox="1"/>
      </cdr:nvSpPr>
      <cdr:spPr>
        <a:xfrm xmlns:a="http://schemas.openxmlformats.org/drawingml/2006/main" rot="20683274">
          <a:off x="5234629" y="6162961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Latios</a:t>
          </a:r>
          <a:endParaRPr lang="en-US" sz="90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0.3888</cdr:x>
      <cdr:y>0.66799</cdr:y>
    </cdr:from>
    <cdr:to>
      <cdr:x>0.71961</cdr:x>
      <cdr:y>0.69915</cdr:y>
    </cdr:to>
    <cdr:sp macro="" textlink="">
      <cdr:nvSpPr>
        <cdr:cNvPr id="68" name="TextBox 16">
          <a:extLst xmlns:a="http://schemas.openxmlformats.org/drawingml/2006/main">
            <a:ext uri="{FF2B5EF4-FFF2-40B4-BE49-F238E27FC236}">
              <a16:creationId xmlns:a16="http://schemas.microsoft.com/office/drawing/2014/main" id="{EEC8720E-47E6-A3EE-1A2E-7872559E6C3C}"/>
            </a:ext>
          </a:extLst>
        </cdr:cNvPr>
        <cdr:cNvSpPr txBox="1"/>
      </cdr:nvSpPr>
      <cdr:spPr>
        <a:xfrm xmlns:a="http://schemas.openxmlformats.org/drawingml/2006/main" rot="20386075">
          <a:off x="3587471" y="5849656"/>
          <a:ext cx="305234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Dragonite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zh-CN" altLang="en-US" sz="1200" b="1">
              <a:solidFill>
                <a:srgbClr val="33CCCC"/>
              </a:solidFill>
            </a:rPr>
            <a:t>▼</a:t>
          </a:r>
          <a:r>
            <a:rPr lang="en-US" altLang="zh-CN" sz="1200" b="1">
              <a:solidFill>
                <a:srgbClr val="33CCCC"/>
              </a:solidFill>
            </a:rPr>
            <a:t>K</a:t>
          </a:r>
          <a:r>
            <a:rPr lang="en-US" sz="1200" b="1">
              <a:solidFill>
                <a:srgbClr val="33CCCC"/>
              </a:solidFill>
            </a:rPr>
            <a:t>yurem* (G*+DM+DC)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0.56057</cdr:x>
      <cdr:y>0.80639</cdr:y>
    </cdr:from>
    <cdr:to>
      <cdr:x>0.80591</cdr:x>
      <cdr:y>0.83755</cdr:y>
    </cdr:to>
    <cdr:sp macro="" textlink="">
      <cdr:nvSpPr>
        <cdr:cNvPr id="69" name="TextBox 17">
          <a:extLst xmlns:a="http://schemas.openxmlformats.org/drawingml/2006/main">
            <a:ext uri="{FF2B5EF4-FFF2-40B4-BE49-F238E27FC236}">
              <a16:creationId xmlns:a16="http://schemas.microsoft.com/office/drawing/2014/main" id="{9551FDA0-2BED-BABC-F8BD-DC295634CFDF}"/>
            </a:ext>
          </a:extLst>
        </cdr:cNvPr>
        <cdr:cNvSpPr txBox="1"/>
      </cdr:nvSpPr>
      <cdr:spPr>
        <a:xfrm xmlns:a="http://schemas.openxmlformats.org/drawingml/2006/main" rot="20115393">
          <a:off x="5172339" y="7061718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1"/>
              </a:solidFill>
            </a:rPr>
            <a:t>Hydreigon 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0.35969</cdr:y>
    </cdr:from>
    <cdr:to>
      <cdr:x>0.78099</cdr:x>
      <cdr:y>0.39677</cdr:y>
    </cdr:to>
    <cdr:sp macro="" textlink="">
      <cdr:nvSpPr>
        <cdr:cNvPr id="72" name="TextBox 19">
          <a:extLst xmlns:a="http://schemas.openxmlformats.org/drawingml/2006/main">
            <a:ext uri="{FF2B5EF4-FFF2-40B4-BE49-F238E27FC236}">
              <a16:creationId xmlns:a16="http://schemas.microsoft.com/office/drawing/2014/main" id="{D90886A5-F007-EAB1-30F3-8452A8E557DC}"/>
            </a:ext>
          </a:extLst>
        </cdr:cNvPr>
        <cdr:cNvSpPr txBox="1"/>
      </cdr:nvSpPr>
      <cdr:spPr>
        <a:xfrm xmlns:a="http://schemas.openxmlformats.org/drawingml/2006/main" rot="20770743">
          <a:off x="5241504" y="3149894"/>
          <a:ext cx="1964600" cy="324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0.29412</cdr:x>
      <cdr:y>0.31845</cdr:y>
    </cdr:from>
    <cdr:to>
      <cdr:x>0.50762</cdr:x>
      <cdr:y>0.34961</cdr:y>
    </cdr:to>
    <cdr:sp macro="" textlink="">
      <cdr:nvSpPr>
        <cdr:cNvPr id="73" name="TextBox 20">
          <a:extLst xmlns:a="http://schemas.openxmlformats.org/drawingml/2006/main">
            <a:ext uri="{FF2B5EF4-FFF2-40B4-BE49-F238E27FC236}">
              <a16:creationId xmlns:a16="http://schemas.microsoft.com/office/drawing/2014/main" id="{AE466FA6-708F-C9DC-633C-B0FEE11D2E23}"/>
            </a:ext>
          </a:extLst>
        </cdr:cNvPr>
        <cdr:cNvSpPr txBox="1"/>
      </cdr:nvSpPr>
      <cdr:spPr>
        <a:xfrm xmlns:a="http://schemas.openxmlformats.org/drawingml/2006/main" rot="20199186">
          <a:off x="2713871" y="2788740"/>
          <a:ext cx="1969951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0.26864</cdr:x>
      <cdr:y>0.49265</cdr:y>
    </cdr:from>
    <cdr:to>
      <cdr:x>0.77194</cdr:x>
      <cdr:y>0.5368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FD8FBAC5-5B59-87E2-8F34-693FAB8307F2}"/>
            </a:ext>
          </a:extLst>
        </cdr:cNvPr>
        <cdr:cNvSpPr txBox="1"/>
      </cdr:nvSpPr>
      <cdr:spPr>
        <a:xfrm xmlns:a="http://schemas.openxmlformats.org/drawingml/2006/main" rot="20350513">
          <a:off x="2478682" y="4314237"/>
          <a:ext cx="4643918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Salamence*, </a:t>
          </a:r>
          <a:r>
            <a:rPr lang="en-US" altLang="zh-CN" sz="1200" b="1" baseline="0">
              <a:solidFill>
                <a:srgbClr val="FFC000"/>
              </a:solidFill>
            </a:rPr>
            <a:t>Shadow Dragonite (O + DC)</a:t>
          </a:r>
          <a:endParaRPr lang="en-US" sz="12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0.0659</cdr:x>
      <cdr:y>0.71266</cdr:y>
    </cdr:from>
    <cdr:to>
      <cdr:x>0.28734</cdr:x>
      <cdr:y>0.74505</cdr:y>
    </cdr:to>
    <cdr:sp macro="" textlink="">
      <cdr:nvSpPr>
        <cdr:cNvPr id="86" name="TextBox 32">
          <a:extLst xmlns:a="http://schemas.openxmlformats.org/drawingml/2006/main">
            <a:ext uri="{FF2B5EF4-FFF2-40B4-BE49-F238E27FC236}">
              <a16:creationId xmlns:a16="http://schemas.microsoft.com/office/drawing/2014/main" id="{DCCCC675-916A-F8F6-DFCE-B804731DD811}"/>
            </a:ext>
          </a:extLst>
        </cdr:cNvPr>
        <cdr:cNvSpPr txBox="1"/>
      </cdr:nvSpPr>
      <cdr:spPr>
        <a:xfrm xmlns:a="http://schemas.openxmlformats.org/drawingml/2006/main" rot="20125891">
          <a:off x="608013" y="6240854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BS</a:t>
          </a:r>
          <a:r>
            <a:rPr lang="en-US" altLang="zh-CN" sz="1100" b="1" baseline="0">
              <a:solidFill>
                <a:schemeClr val="accent5"/>
              </a:solidFill>
            </a:rPr>
            <a:t> Rayquaza tier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0.80349</cdr:x>
      <cdr:y>0.62124</cdr:y>
    </cdr:from>
    <cdr:to>
      <cdr:x>0.84393</cdr:x>
      <cdr:y>0.6535</cdr:y>
    </cdr:to>
    <cdr:sp macro="" textlink="">
      <cdr:nvSpPr>
        <cdr:cNvPr id="92" name="TextBox 8">
          <a:extLst xmlns:a="http://schemas.openxmlformats.org/drawingml/2006/main">
            <a:ext uri="{FF2B5EF4-FFF2-40B4-BE49-F238E27FC236}">
              <a16:creationId xmlns:a16="http://schemas.microsoft.com/office/drawing/2014/main" id="{7102E79D-5FFD-7CA7-67B0-3291450BEB61}"/>
            </a:ext>
          </a:extLst>
        </cdr:cNvPr>
        <cdr:cNvSpPr txBox="1"/>
      </cdr:nvSpPr>
      <cdr:spPr>
        <a:xfrm xmlns:a="http://schemas.openxmlformats.org/drawingml/2006/main">
          <a:off x="7413752" y="5440284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0.56493</cdr:x>
      <cdr:y>0.45527</cdr:y>
    </cdr:from>
    <cdr:to>
      <cdr:x>0.73128</cdr:x>
      <cdr:y>0.49286</cdr:y>
    </cdr:to>
    <cdr:sp macro="" textlink="">
      <cdr:nvSpPr>
        <cdr:cNvPr id="2" name="TextBox 9">
          <a:extLst xmlns:a="http://schemas.openxmlformats.org/drawingml/2006/main">
            <a:ext uri="{FF2B5EF4-FFF2-40B4-BE49-F238E27FC236}">
              <a16:creationId xmlns:a16="http://schemas.microsoft.com/office/drawing/2014/main" id="{D49D87B2-194A-A2A6-DF67-79F94B6FFED8}"/>
            </a:ext>
          </a:extLst>
        </cdr:cNvPr>
        <cdr:cNvSpPr txBox="1"/>
      </cdr:nvSpPr>
      <cdr:spPr>
        <a:xfrm xmlns:a="http://schemas.openxmlformats.org/drawingml/2006/main" rot="19978933">
          <a:off x="5212573" y="3986902"/>
          <a:ext cx="1534948" cy="3291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BCB800"/>
            </a:solidFill>
          </a:endParaRPr>
        </a:p>
      </cdr:txBody>
    </cdr:sp>
  </cdr:relSizeAnchor>
  <cdr:relSizeAnchor xmlns:cdr="http://schemas.openxmlformats.org/drawingml/2006/chartDrawing">
    <cdr:from>
      <cdr:x>0.56573</cdr:x>
      <cdr:y>0.84228</cdr:y>
    </cdr:from>
    <cdr:to>
      <cdr:x>0.81107</cdr:x>
      <cdr:y>0.87344</cdr:y>
    </cdr:to>
    <cdr:sp macro="" textlink="">
      <cdr:nvSpPr>
        <cdr:cNvPr id="12" name="TextBox 17">
          <a:extLst xmlns:a="http://schemas.openxmlformats.org/drawingml/2006/main">
            <a:ext uri="{FF2B5EF4-FFF2-40B4-BE49-F238E27FC236}">
              <a16:creationId xmlns:a16="http://schemas.microsoft.com/office/drawing/2014/main" id="{AC117161-CD42-ECC6-746D-30E246C1FD54}"/>
            </a:ext>
          </a:extLst>
        </cdr:cNvPr>
        <cdr:cNvSpPr txBox="1"/>
      </cdr:nvSpPr>
      <cdr:spPr>
        <a:xfrm xmlns:a="http://schemas.openxmlformats.org/drawingml/2006/main" rot="20551639">
          <a:off x="5219918" y="7375992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Latias, </a:t>
          </a:r>
          <a:r>
            <a:rPr lang="en-US" sz="1000" b="0">
              <a:solidFill>
                <a:schemeClr val="accent3"/>
              </a:solidFill>
            </a:rPr>
            <a:t>Giratina</a:t>
          </a:r>
          <a:r>
            <a:rPr lang="en-US" sz="1000" b="0" baseline="0">
              <a:solidFill>
                <a:schemeClr val="accent3"/>
              </a:solidFill>
            </a:rPr>
            <a:t> (Origin)</a:t>
          </a:r>
          <a:r>
            <a:rPr lang="zh-CN" altLang="en-US" sz="1000" b="0" baseline="0">
              <a:solidFill>
                <a:schemeClr val="accent3"/>
              </a:solidFill>
            </a:rPr>
            <a:t>▼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0.56212</cdr:x>
      <cdr:y>0.88253</cdr:y>
    </cdr:from>
    <cdr:to>
      <cdr:x>0.80746</cdr:x>
      <cdr:y>0.91369</cdr:y>
    </cdr:to>
    <cdr:sp macro="" textlink="">
      <cdr:nvSpPr>
        <cdr:cNvPr id="14" name="TextBox 17">
          <a:extLst xmlns:a="http://schemas.openxmlformats.org/drawingml/2006/main">
            <a:ext uri="{FF2B5EF4-FFF2-40B4-BE49-F238E27FC236}">
              <a16:creationId xmlns:a16="http://schemas.microsoft.com/office/drawing/2014/main" id="{01CBE4B4-399D-7BD0-5898-84AF632AE6CE}"/>
            </a:ext>
          </a:extLst>
        </cdr:cNvPr>
        <cdr:cNvSpPr txBox="1"/>
      </cdr:nvSpPr>
      <cdr:spPr>
        <a:xfrm xmlns:a="http://schemas.openxmlformats.org/drawingml/2006/main" rot="20116839">
          <a:off x="5186611" y="7728449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9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0.28344</cdr:x>
      <cdr:y>0.40037</cdr:y>
    </cdr:from>
    <cdr:to>
      <cdr:x>0.75676</cdr:x>
      <cdr:y>0.4402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9F1614EE-388B-5A56-20DF-99F2B6B5B670}"/>
            </a:ext>
          </a:extLst>
        </cdr:cNvPr>
        <cdr:cNvSpPr txBox="1"/>
      </cdr:nvSpPr>
      <cdr:spPr>
        <a:xfrm xmlns:a="http://schemas.openxmlformats.org/drawingml/2006/main" rot="20563179">
          <a:off x="2615265" y="3506077"/>
          <a:ext cx="4367335" cy="3487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Salamence*,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Garchomp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70C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0.97267</cdr:y>
    </cdr:from>
    <cdr:to>
      <cdr:x>0.20956</cdr:x>
      <cdr:y>1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200E9ECE-EAB9-82F5-D3E9-2755C3B3F21A}"/>
            </a:ext>
          </a:extLst>
        </cdr:cNvPr>
        <cdr:cNvSpPr txBox="1"/>
      </cdr:nvSpPr>
      <cdr:spPr>
        <a:xfrm xmlns:a="http://schemas.openxmlformats.org/drawingml/2006/main">
          <a:off x="0" y="8517820"/>
          <a:ext cx="1933574" cy="239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16,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0.07372</cdr:x>
      <cdr:y>0.1941</cdr:y>
    </cdr:from>
    <cdr:to>
      <cdr:x>0.38763</cdr:x>
      <cdr:y>0.31434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0D2CCF63-FB93-5426-15AD-2FD6BEA31780}"/>
            </a:ext>
          </a:extLst>
        </cdr:cNvPr>
        <cdr:cNvSpPr txBox="1"/>
      </cdr:nvSpPr>
      <cdr:spPr>
        <a:xfrm xmlns:a="http://schemas.openxmlformats.org/drawingml/2006/main">
          <a:off x="680210" y="1699763"/>
          <a:ext cx="2896428" cy="1052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The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Baxcalibur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Kyurem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 lines use their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ice-type charged moves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 whenever possible (against dragon bosses that are also weak to ice).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Against those bosses, both will be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better than shown here.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bg1">
                <a:lumMod val="50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additional charts linked in comments.</a:t>
          </a:r>
        </a:p>
      </cdr:txBody>
    </cdr:sp>
  </cdr:relSizeAnchor>
  <cdr:relSizeAnchor xmlns:cdr="http://schemas.openxmlformats.org/drawingml/2006/chartDrawing">
    <cdr:from>
      <cdr:x>0.56795</cdr:x>
      <cdr:y>0.18213</cdr:y>
    </cdr:from>
    <cdr:to>
      <cdr:x>0.78811</cdr:x>
      <cdr:y>0.21557</cdr:y>
    </cdr:to>
    <cdr:sp macro="" textlink="">
      <cdr:nvSpPr>
        <cdr:cNvPr id="19" name="TextBox 9">
          <a:extLst xmlns:a="http://schemas.openxmlformats.org/drawingml/2006/main">
            <a:ext uri="{FF2B5EF4-FFF2-40B4-BE49-F238E27FC236}">
              <a16:creationId xmlns:a16="http://schemas.microsoft.com/office/drawing/2014/main" id="{8B87EEDA-1D68-75DB-4EAC-ACF178C12C8D}"/>
            </a:ext>
          </a:extLst>
        </cdr:cNvPr>
        <cdr:cNvSpPr txBox="1"/>
      </cdr:nvSpPr>
      <cdr:spPr>
        <a:xfrm xmlns:a="http://schemas.openxmlformats.org/drawingml/2006/main" rot="20921652">
          <a:off x="5240457" y="1594918"/>
          <a:ext cx="2031427" cy="2928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Mega Rayquaza* (BS* + O)</a:t>
          </a:r>
        </a:p>
      </cdr:txBody>
    </cdr:sp>
  </cdr:relSizeAnchor>
  <cdr:relSizeAnchor xmlns:cdr="http://schemas.openxmlformats.org/drawingml/2006/chartDrawing">
    <cdr:from>
      <cdr:x>0.07048</cdr:x>
      <cdr:y>0.36108</cdr:y>
    </cdr:from>
    <cdr:to>
      <cdr:x>0.29192</cdr:x>
      <cdr:y>0.39394</cdr:y>
    </cdr:to>
    <cdr:sp macro="" textlink="">
      <cdr:nvSpPr>
        <cdr:cNvPr id="20" name="TextBox 6">
          <a:extLst xmlns:a="http://schemas.openxmlformats.org/drawingml/2006/main">
            <a:ext uri="{FF2B5EF4-FFF2-40B4-BE49-F238E27FC236}">
              <a16:creationId xmlns:a16="http://schemas.microsoft.com/office/drawing/2014/main" id="{9841AEEC-DC80-DA50-174B-0831C6AA482E}"/>
            </a:ext>
          </a:extLst>
        </cdr:cNvPr>
        <cdr:cNvSpPr txBox="1"/>
      </cdr:nvSpPr>
      <cdr:spPr>
        <a:xfrm xmlns:a="http://schemas.openxmlformats.org/drawingml/2006/main" rot="20508508">
          <a:off x="650336" y="3162008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 baseline="0">
              <a:solidFill>
                <a:schemeClr val="accent5"/>
              </a:solidFill>
            </a:rPr>
            <a:t>Mega Rayquaza tier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0.80349</cdr:x>
      <cdr:y>0.45484</cdr:y>
    </cdr:from>
    <cdr:to>
      <cdr:x>0.84393</cdr:x>
      <cdr:y>0.4871</cdr:y>
    </cdr:to>
    <cdr:sp macro="" textlink="">
      <cdr:nvSpPr>
        <cdr:cNvPr id="16" name="TextBox 8">
          <a:extLst xmlns:a="http://schemas.openxmlformats.org/drawingml/2006/main">
            <a:ext uri="{FF2B5EF4-FFF2-40B4-BE49-F238E27FC236}">
              <a16:creationId xmlns:a16="http://schemas.microsoft.com/office/drawing/2014/main" id="{50827BDD-97CD-805A-BDCA-91165618C9F3}"/>
            </a:ext>
          </a:extLst>
        </cdr:cNvPr>
        <cdr:cNvSpPr txBox="1"/>
      </cdr:nvSpPr>
      <cdr:spPr>
        <a:xfrm xmlns:a="http://schemas.openxmlformats.org/drawingml/2006/main">
          <a:off x="7413752" y="3983086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0.73174</cdr:x>
      <cdr:y>0.61418</cdr:y>
    </cdr:from>
    <cdr:to>
      <cdr:x>0.77218</cdr:x>
      <cdr:y>0.64644</cdr:y>
    </cdr:to>
    <cdr:sp macro="" textlink="">
      <cdr:nvSpPr>
        <cdr:cNvPr id="18" name="TextBox 8">
          <a:extLst xmlns:a="http://schemas.openxmlformats.org/drawingml/2006/main">
            <a:ext uri="{FF2B5EF4-FFF2-40B4-BE49-F238E27FC236}">
              <a16:creationId xmlns:a16="http://schemas.microsoft.com/office/drawing/2014/main" id="{0C34C08A-B834-69D5-B9FC-2C860EC01BCB}"/>
            </a:ext>
          </a:extLst>
        </cdr:cNvPr>
        <cdr:cNvSpPr txBox="1"/>
      </cdr:nvSpPr>
      <cdr:spPr>
        <a:xfrm xmlns:a="http://schemas.openxmlformats.org/drawingml/2006/main">
          <a:off x="6751765" y="5378499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0.13035</cdr:x>
      <cdr:y>0.81931</cdr:y>
    </cdr:from>
    <cdr:to>
      <cdr:x>0.50332</cdr:x>
      <cdr:y>0.85047</cdr:y>
    </cdr:to>
    <cdr:sp macro="" textlink="">
      <cdr:nvSpPr>
        <cdr:cNvPr id="26" name="TextBox 16">
          <a:extLst xmlns:a="http://schemas.openxmlformats.org/drawingml/2006/main">
            <a:ext uri="{FF2B5EF4-FFF2-40B4-BE49-F238E27FC236}">
              <a16:creationId xmlns:a16="http://schemas.microsoft.com/office/drawing/2014/main" id="{D898B942-0552-0787-CD12-AC9D598BADD6}"/>
            </a:ext>
          </a:extLst>
        </cdr:cNvPr>
        <cdr:cNvSpPr txBox="1"/>
      </cdr:nvSpPr>
      <cdr:spPr>
        <a:xfrm xmlns:a="http://schemas.openxmlformats.org/drawingml/2006/main" rot="20043198">
          <a:off x="1202763" y="7174827"/>
          <a:ext cx="344135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chemeClr val="bg1">
                  <a:lumMod val="50000"/>
                </a:schemeClr>
              </a:solidFill>
            </a:rPr>
            <a:t>Baxcalibur</a:t>
          </a:r>
          <a:r>
            <a:rPr lang="en-US" sz="1400" b="1">
              <a:solidFill>
                <a:schemeClr val="bg1">
                  <a:lumMod val="50000"/>
                </a:schemeClr>
              </a:solidFill>
            </a:rPr>
            <a:t> </a:t>
          </a:r>
          <a:r>
            <a:rPr lang="en-US" sz="1200" b="1">
              <a:solidFill>
                <a:schemeClr val="bg1">
                  <a:lumMod val="50000"/>
                </a:schemeClr>
              </a:solidFill>
            </a:rPr>
            <a:t>(Avalanche + Outrage</a:t>
          </a:r>
          <a:r>
            <a:rPr lang="en-US" sz="1200" b="1" baseline="0">
              <a:solidFill>
                <a:schemeClr val="bg1">
                  <a:lumMod val="50000"/>
                </a:schemeClr>
              </a:solidFill>
            </a:rPr>
            <a:t> + DC)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0.22605</cdr:x>
      <cdr:y>0.85145</cdr:y>
    </cdr:from>
    <cdr:to>
      <cdr:x>0.49843</cdr:x>
      <cdr:y>0.88261</cdr:y>
    </cdr:to>
    <cdr:sp macro="" textlink="">
      <cdr:nvSpPr>
        <cdr:cNvPr id="29" name="TextBox 16">
          <a:extLst xmlns:a="http://schemas.openxmlformats.org/drawingml/2006/main">
            <a:ext uri="{FF2B5EF4-FFF2-40B4-BE49-F238E27FC236}">
              <a16:creationId xmlns:a16="http://schemas.microsoft.com/office/drawing/2014/main" id="{D66123CF-D72B-CB48-E4F6-8AC16795AACB}"/>
            </a:ext>
          </a:extLst>
        </cdr:cNvPr>
        <cdr:cNvSpPr txBox="1"/>
      </cdr:nvSpPr>
      <cdr:spPr>
        <a:xfrm xmlns:a="http://schemas.openxmlformats.org/drawingml/2006/main" rot="20001819">
          <a:off x="2085729" y="7456305"/>
          <a:ext cx="25132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chemeClr val="bg1">
                  <a:lumMod val="50000"/>
                </a:schemeClr>
              </a:solidFill>
            </a:rPr>
            <a:t>Baxcalibur </a:t>
          </a:r>
          <a:r>
            <a:rPr lang="en-US" sz="1200" b="1">
              <a:solidFill>
                <a:schemeClr val="bg1">
                  <a:lumMod val="50000"/>
                </a:schemeClr>
              </a:solidFill>
            </a:rPr>
            <a:t>(Outrage</a:t>
          </a:r>
          <a:r>
            <a:rPr lang="en-US" sz="1200" b="1" baseline="0">
              <a:solidFill>
                <a:schemeClr val="bg1">
                  <a:lumMod val="50000"/>
                </a:schemeClr>
              </a:solidFill>
            </a:rPr>
            <a:t> + DC)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0.73174</cdr:x>
      <cdr:y>0.69087</cdr:y>
    </cdr:from>
    <cdr:to>
      <cdr:x>0.77218</cdr:x>
      <cdr:y>0.72313</cdr:y>
    </cdr:to>
    <cdr:sp macro="" textlink="">
      <cdr:nvSpPr>
        <cdr:cNvPr id="55" name="TextBox 8">
          <a:extLst xmlns:a="http://schemas.openxmlformats.org/drawingml/2006/main">
            <a:ext uri="{FF2B5EF4-FFF2-40B4-BE49-F238E27FC236}">
              <a16:creationId xmlns:a16="http://schemas.microsoft.com/office/drawing/2014/main" id="{736BDA91-74F9-58EB-3437-70F4AD2E8349}"/>
            </a:ext>
          </a:extLst>
        </cdr:cNvPr>
        <cdr:cNvSpPr txBox="1"/>
      </cdr:nvSpPr>
      <cdr:spPr>
        <a:xfrm xmlns:a="http://schemas.openxmlformats.org/drawingml/2006/main">
          <a:off x="6751765" y="605001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0.73174</cdr:x>
      <cdr:y>0.70446</cdr:y>
    </cdr:from>
    <cdr:to>
      <cdr:x>0.77218</cdr:x>
      <cdr:y>0.73672</cdr:y>
    </cdr:to>
    <cdr:sp macro="" textlink="">
      <cdr:nvSpPr>
        <cdr:cNvPr id="56" name="TextBox 8">
          <a:extLst xmlns:a="http://schemas.openxmlformats.org/drawingml/2006/main">
            <a:ext uri="{FF2B5EF4-FFF2-40B4-BE49-F238E27FC236}">
              <a16:creationId xmlns:a16="http://schemas.microsoft.com/office/drawing/2014/main" id="{7A9BC3C6-C84A-D065-E3FF-E392BCC82FC4}"/>
            </a:ext>
          </a:extLst>
        </cdr:cNvPr>
        <cdr:cNvSpPr txBox="1"/>
      </cdr:nvSpPr>
      <cdr:spPr>
        <a:xfrm xmlns:a="http://schemas.openxmlformats.org/drawingml/2006/main">
          <a:off x="6751765" y="6169074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0.73174</cdr:x>
      <cdr:y>0.72295</cdr:y>
    </cdr:from>
    <cdr:to>
      <cdr:x>0.77218</cdr:x>
      <cdr:y>0.75521</cdr:y>
    </cdr:to>
    <cdr:sp macro="" textlink="">
      <cdr:nvSpPr>
        <cdr:cNvPr id="60" name="TextBox 8">
          <a:extLst xmlns:a="http://schemas.openxmlformats.org/drawingml/2006/main">
            <a:ext uri="{FF2B5EF4-FFF2-40B4-BE49-F238E27FC236}">
              <a16:creationId xmlns:a16="http://schemas.microsoft.com/office/drawing/2014/main" id="{639A9499-DADC-2083-0C3C-7BA46C8DC292}"/>
            </a:ext>
          </a:extLst>
        </cdr:cNvPr>
        <cdr:cNvSpPr txBox="1"/>
      </cdr:nvSpPr>
      <cdr:spPr>
        <a:xfrm xmlns:a="http://schemas.openxmlformats.org/drawingml/2006/main">
          <a:off x="6751765" y="6330999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0.73597</cdr:x>
      <cdr:y>0.81467</cdr:y>
    </cdr:from>
    <cdr:to>
      <cdr:x>0.95844</cdr:x>
      <cdr:y>0.95391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5A8FC3E6-7B90-CF0A-DF5A-6D77CE3FDBBC}"/>
            </a:ext>
          </a:extLst>
        </cdr:cNvPr>
        <cdr:cNvGrpSpPr/>
      </cdr:nvGrpSpPr>
      <cdr:grpSpPr>
        <a:xfrm xmlns:a="http://schemas.openxmlformats.org/drawingml/2006/main">
          <a:off x="6790750" y="7134190"/>
          <a:ext cx="2052716" cy="1219346"/>
          <a:chOff x="6790750" y="7134225"/>
          <a:chExt cx="2052681" cy="1219310"/>
        </a:xfrm>
      </cdr:grpSpPr>
      <cdr:sp macro="" textlink="">
        <cdr:nvSpPr>
          <cdr:cNvPr id="21" name="TextBox 4">
            <a:extLst xmlns:a="http://schemas.openxmlformats.org/drawingml/2006/main">
              <a:ext uri="{FF2B5EF4-FFF2-40B4-BE49-F238E27FC236}">
                <a16:creationId xmlns:a16="http://schemas.microsoft.com/office/drawing/2014/main" id="{409084F3-8EF5-9885-626C-A4D7A97DA3D0}"/>
              </a:ext>
            </a:extLst>
          </cdr:cNvPr>
          <cdr:cNvSpPr txBox="1"/>
        </cdr:nvSpPr>
        <cdr:spPr>
          <a:xfrm xmlns:a="http://schemas.openxmlformats.org/drawingml/2006/main">
            <a:off x="6790750" y="7400924"/>
            <a:ext cx="2047918" cy="952611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Mega Charizard X* (Dragon Breath*)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Mega Sceptile (Fury Cutter/BS)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Mega Charizard Y* (Dragon Breath*)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Shadow Alolan Exeggutor*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(Draco Meteor*)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Mega Gyarados (DB/Outrage)</a:t>
            </a:r>
          </a:p>
        </cdr:txBody>
      </cdr:sp>
      <cdr:sp macro="" textlink="">
        <cdr:nvSpPr>
          <cdr:cNvPr id="63" name="TextBox 4">
            <a:extLst xmlns:a="http://schemas.openxmlformats.org/drawingml/2006/main">
              <a:ext uri="{FF2B5EF4-FFF2-40B4-BE49-F238E27FC236}">
                <a16:creationId xmlns:a16="http://schemas.microsoft.com/office/drawing/2014/main" id="{4D46165C-ADA9-A663-FE7B-535674CC7EE3}"/>
              </a:ext>
            </a:extLst>
          </cdr:cNvPr>
          <cdr:cNvSpPr txBox="1"/>
        </cdr:nvSpPr>
        <cdr:spPr>
          <a:xfrm xmlns:a="http://schemas.openxmlformats.org/drawingml/2006/main">
            <a:off x="7834313" y="7134225"/>
            <a:ext cx="1009118" cy="34777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Reshiram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0.07639</cdr:x>
      <cdr:y>0.45193</cdr:y>
    </cdr:from>
    <cdr:to>
      <cdr:x>0.96159</cdr:x>
      <cdr:y>0.8745</cdr:y>
    </cdr:to>
    <cdr:sp macro="" textlink="">
      <cdr:nvSpPr>
        <cdr:cNvPr id="27" name="Freeform: Shape 26">
          <a:extLst xmlns:a="http://schemas.openxmlformats.org/drawingml/2006/main">
            <a:ext uri="{FF2B5EF4-FFF2-40B4-BE49-F238E27FC236}">
              <a16:creationId xmlns:a16="http://schemas.microsoft.com/office/drawing/2014/main" id="{9A211CD8-BE01-DC20-0323-A27AFCFFE704}"/>
            </a:ext>
          </a:extLst>
        </cdr:cNvPr>
        <cdr:cNvSpPr/>
      </cdr:nvSpPr>
      <cdr:spPr>
        <a:xfrm xmlns:a="http://schemas.openxmlformats.org/drawingml/2006/main">
          <a:off x="704846" y="3957620"/>
          <a:ext cx="8167685" cy="3700504"/>
        </a:xfrm>
        <a:custGeom xmlns:a="http://schemas.openxmlformats.org/drawingml/2006/main">
          <a:avLst/>
          <a:gdLst>
            <a:gd name="connsiteX0" fmla="*/ 0 w 8167687"/>
            <a:gd name="connsiteY0" fmla="*/ 2528888 h 3676650"/>
            <a:gd name="connsiteX1" fmla="*/ 0 w 8167687"/>
            <a:gd name="connsiteY1" fmla="*/ 3676650 h 3676650"/>
            <a:gd name="connsiteX2" fmla="*/ 4081462 w 8167687"/>
            <a:gd name="connsiteY2" fmla="*/ 1843088 h 3676650"/>
            <a:gd name="connsiteX3" fmla="*/ 8167687 w 8167687"/>
            <a:gd name="connsiteY3" fmla="*/ 681038 h 3676650"/>
            <a:gd name="connsiteX4" fmla="*/ 8167687 w 8167687"/>
            <a:gd name="connsiteY4" fmla="*/ 0 h 3676650"/>
            <a:gd name="connsiteX5" fmla="*/ 4076700 w 8167687"/>
            <a:gd name="connsiteY5" fmla="*/ 1042988 h 3676650"/>
            <a:gd name="connsiteX6" fmla="*/ 0 w 8167687"/>
            <a:gd name="connsiteY6" fmla="*/ 2528888 h 3676650"/>
            <a:gd name="connsiteX0" fmla="*/ 0 w 8167687"/>
            <a:gd name="connsiteY0" fmla="*/ 2528888 h 3676650"/>
            <a:gd name="connsiteX1" fmla="*/ 0 w 8167687"/>
            <a:gd name="connsiteY1" fmla="*/ 3676650 h 3676650"/>
            <a:gd name="connsiteX2" fmla="*/ 4081462 w 8167687"/>
            <a:gd name="connsiteY2" fmla="*/ 1843088 h 3676650"/>
            <a:gd name="connsiteX3" fmla="*/ 8167687 w 8167687"/>
            <a:gd name="connsiteY3" fmla="*/ 681038 h 3676650"/>
            <a:gd name="connsiteX4" fmla="*/ 8167687 w 8167687"/>
            <a:gd name="connsiteY4" fmla="*/ 0 h 3676650"/>
            <a:gd name="connsiteX5" fmla="*/ 4062412 w 8167687"/>
            <a:gd name="connsiteY5" fmla="*/ 1071563 h 3676650"/>
            <a:gd name="connsiteX6" fmla="*/ 0 w 8167687"/>
            <a:gd name="connsiteY6" fmla="*/ 2528888 h 3676650"/>
            <a:gd name="connsiteX0" fmla="*/ 0 w 8167687"/>
            <a:gd name="connsiteY0" fmla="*/ 2590800 h 3738562"/>
            <a:gd name="connsiteX1" fmla="*/ 0 w 8167687"/>
            <a:gd name="connsiteY1" fmla="*/ 3738562 h 3738562"/>
            <a:gd name="connsiteX2" fmla="*/ 4081462 w 8167687"/>
            <a:gd name="connsiteY2" fmla="*/ 1905000 h 3738562"/>
            <a:gd name="connsiteX3" fmla="*/ 8167687 w 8167687"/>
            <a:gd name="connsiteY3" fmla="*/ 742950 h 3738562"/>
            <a:gd name="connsiteX4" fmla="*/ 8167687 w 8167687"/>
            <a:gd name="connsiteY4" fmla="*/ 0 h 3738562"/>
            <a:gd name="connsiteX5" fmla="*/ 4062412 w 8167687"/>
            <a:gd name="connsiteY5" fmla="*/ 1133475 h 3738562"/>
            <a:gd name="connsiteX6" fmla="*/ 0 w 8167687"/>
            <a:gd name="connsiteY6" fmla="*/ 2590800 h 3738562"/>
            <a:gd name="connsiteX0" fmla="*/ 0 w 8167687"/>
            <a:gd name="connsiteY0" fmla="*/ 2671762 h 3738562"/>
            <a:gd name="connsiteX1" fmla="*/ 0 w 8167687"/>
            <a:gd name="connsiteY1" fmla="*/ 3738562 h 3738562"/>
            <a:gd name="connsiteX2" fmla="*/ 4081462 w 8167687"/>
            <a:gd name="connsiteY2" fmla="*/ 1905000 h 3738562"/>
            <a:gd name="connsiteX3" fmla="*/ 8167687 w 8167687"/>
            <a:gd name="connsiteY3" fmla="*/ 742950 h 3738562"/>
            <a:gd name="connsiteX4" fmla="*/ 8167687 w 8167687"/>
            <a:gd name="connsiteY4" fmla="*/ 0 h 3738562"/>
            <a:gd name="connsiteX5" fmla="*/ 4062412 w 8167687"/>
            <a:gd name="connsiteY5" fmla="*/ 1133475 h 3738562"/>
            <a:gd name="connsiteX6" fmla="*/ 0 w 8167687"/>
            <a:gd name="connsiteY6" fmla="*/ 2671762 h 3738562"/>
            <a:gd name="connsiteX0" fmla="*/ 0 w 8167687"/>
            <a:gd name="connsiteY0" fmla="*/ 2671762 h 3738562"/>
            <a:gd name="connsiteX1" fmla="*/ 0 w 8167687"/>
            <a:gd name="connsiteY1" fmla="*/ 3738562 h 3738562"/>
            <a:gd name="connsiteX2" fmla="*/ 4086225 w 8167687"/>
            <a:gd name="connsiteY2" fmla="*/ 1909763 h 3738562"/>
            <a:gd name="connsiteX3" fmla="*/ 8167687 w 8167687"/>
            <a:gd name="connsiteY3" fmla="*/ 742950 h 3738562"/>
            <a:gd name="connsiteX4" fmla="*/ 8167687 w 8167687"/>
            <a:gd name="connsiteY4" fmla="*/ 0 h 3738562"/>
            <a:gd name="connsiteX5" fmla="*/ 4062412 w 8167687"/>
            <a:gd name="connsiteY5" fmla="*/ 1133475 h 3738562"/>
            <a:gd name="connsiteX6" fmla="*/ 0 w 8167687"/>
            <a:gd name="connsiteY6" fmla="*/ 2671762 h 3738562"/>
            <a:gd name="connsiteX0" fmla="*/ 0 w 8167687"/>
            <a:gd name="connsiteY0" fmla="*/ 2671762 h 3738562"/>
            <a:gd name="connsiteX1" fmla="*/ 0 w 8167687"/>
            <a:gd name="connsiteY1" fmla="*/ 3738562 h 3738562"/>
            <a:gd name="connsiteX2" fmla="*/ 4086225 w 8167687"/>
            <a:gd name="connsiteY2" fmla="*/ 1924050 h 3738562"/>
            <a:gd name="connsiteX3" fmla="*/ 8167687 w 8167687"/>
            <a:gd name="connsiteY3" fmla="*/ 742950 h 3738562"/>
            <a:gd name="connsiteX4" fmla="*/ 8167687 w 8167687"/>
            <a:gd name="connsiteY4" fmla="*/ 0 h 3738562"/>
            <a:gd name="connsiteX5" fmla="*/ 4062412 w 8167687"/>
            <a:gd name="connsiteY5" fmla="*/ 1133475 h 3738562"/>
            <a:gd name="connsiteX6" fmla="*/ 0 w 8167687"/>
            <a:gd name="connsiteY6" fmla="*/ 2671762 h 3738562"/>
            <a:gd name="connsiteX0" fmla="*/ 0 w 8167687"/>
            <a:gd name="connsiteY0" fmla="*/ 2671762 h 3700462"/>
            <a:gd name="connsiteX1" fmla="*/ 0 w 8167687"/>
            <a:gd name="connsiteY1" fmla="*/ 3700462 h 3700462"/>
            <a:gd name="connsiteX2" fmla="*/ 4086225 w 8167687"/>
            <a:gd name="connsiteY2" fmla="*/ 1924050 h 3700462"/>
            <a:gd name="connsiteX3" fmla="*/ 8167687 w 8167687"/>
            <a:gd name="connsiteY3" fmla="*/ 742950 h 3700462"/>
            <a:gd name="connsiteX4" fmla="*/ 8167687 w 8167687"/>
            <a:gd name="connsiteY4" fmla="*/ 0 h 3700462"/>
            <a:gd name="connsiteX5" fmla="*/ 4062412 w 8167687"/>
            <a:gd name="connsiteY5" fmla="*/ 1133475 h 3700462"/>
            <a:gd name="connsiteX6" fmla="*/ 0 w 8167687"/>
            <a:gd name="connsiteY6" fmla="*/ 2671762 h 37004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3700462">
              <a:moveTo>
                <a:pt x="0" y="2671762"/>
              </a:moveTo>
              <a:lnTo>
                <a:pt x="0" y="3700462"/>
              </a:lnTo>
              <a:lnTo>
                <a:pt x="4086225" y="1924050"/>
              </a:lnTo>
              <a:lnTo>
                <a:pt x="8167687" y="742950"/>
              </a:lnTo>
              <a:lnTo>
                <a:pt x="8167687" y="0"/>
              </a:lnTo>
              <a:lnTo>
                <a:pt x="4062412" y="1133475"/>
              </a:lnTo>
              <a:lnTo>
                <a:pt x="0" y="2671762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0.21101</cdr:y>
    </cdr:from>
    <cdr:to>
      <cdr:x>0.96107</cdr:x>
      <cdr:y>0.64336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38608C64-4B01-1C6C-B0D3-DE3C4185902E}"/>
            </a:ext>
          </a:extLst>
        </cdr:cNvPr>
        <cdr:cNvSpPr/>
      </cdr:nvSpPr>
      <cdr:spPr>
        <a:xfrm xmlns:a="http://schemas.openxmlformats.org/drawingml/2006/main">
          <a:off x="700048" y="1847847"/>
          <a:ext cx="8167685" cy="3786170"/>
        </a:xfrm>
        <a:custGeom xmlns:a="http://schemas.openxmlformats.org/drawingml/2006/main">
          <a:avLst/>
          <a:gdLst>
            <a:gd name="connsiteX0" fmla="*/ 0 w 8167688"/>
            <a:gd name="connsiteY0" fmla="*/ 2200275 h 3929062"/>
            <a:gd name="connsiteX1" fmla="*/ 0 w 8167688"/>
            <a:gd name="connsiteY1" fmla="*/ 3929062 h 3929062"/>
            <a:gd name="connsiteX2" fmla="*/ 4086225 w 8167688"/>
            <a:gd name="connsiteY2" fmla="*/ 2433637 h 3929062"/>
            <a:gd name="connsiteX3" fmla="*/ 8167688 w 8167688"/>
            <a:gd name="connsiteY3" fmla="*/ 1319212 h 3929062"/>
            <a:gd name="connsiteX4" fmla="*/ 8167688 w 8167688"/>
            <a:gd name="connsiteY4" fmla="*/ 0 h 3929062"/>
            <a:gd name="connsiteX5" fmla="*/ 4081463 w 8167688"/>
            <a:gd name="connsiteY5" fmla="*/ 1076325 h 3929062"/>
            <a:gd name="connsiteX6" fmla="*/ 0 w 8167688"/>
            <a:gd name="connsiteY6" fmla="*/ 2200275 h 3929062"/>
            <a:gd name="connsiteX0" fmla="*/ 0 w 8167688"/>
            <a:gd name="connsiteY0" fmla="*/ 2200275 h 3929062"/>
            <a:gd name="connsiteX1" fmla="*/ 0 w 8167688"/>
            <a:gd name="connsiteY1" fmla="*/ 3929062 h 3929062"/>
            <a:gd name="connsiteX2" fmla="*/ 4086225 w 8167688"/>
            <a:gd name="connsiteY2" fmla="*/ 2433637 h 3929062"/>
            <a:gd name="connsiteX3" fmla="*/ 8167688 w 8167688"/>
            <a:gd name="connsiteY3" fmla="*/ 1319212 h 3929062"/>
            <a:gd name="connsiteX4" fmla="*/ 8167688 w 8167688"/>
            <a:gd name="connsiteY4" fmla="*/ 0 h 3929062"/>
            <a:gd name="connsiteX5" fmla="*/ 4081463 w 8167688"/>
            <a:gd name="connsiteY5" fmla="*/ 1047750 h 3929062"/>
            <a:gd name="connsiteX6" fmla="*/ 0 w 8167688"/>
            <a:gd name="connsiteY6" fmla="*/ 2200275 h 3929062"/>
            <a:gd name="connsiteX0" fmla="*/ 0 w 8167688"/>
            <a:gd name="connsiteY0" fmla="*/ 2166938 h 3895725"/>
            <a:gd name="connsiteX1" fmla="*/ 0 w 8167688"/>
            <a:gd name="connsiteY1" fmla="*/ 3895725 h 3895725"/>
            <a:gd name="connsiteX2" fmla="*/ 4086225 w 8167688"/>
            <a:gd name="connsiteY2" fmla="*/ 2400300 h 3895725"/>
            <a:gd name="connsiteX3" fmla="*/ 8167688 w 8167688"/>
            <a:gd name="connsiteY3" fmla="*/ 1285875 h 3895725"/>
            <a:gd name="connsiteX4" fmla="*/ 8167688 w 8167688"/>
            <a:gd name="connsiteY4" fmla="*/ 0 h 3895725"/>
            <a:gd name="connsiteX5" fmla="*/ 4081463 w 8167688"/>
            <a:gd name="connsiteY5" fmla="*/ 1014413 h 3895725"/>
            <a:gd name="connsiteX6" fmla="*/ 0 w 8167688"/>
            <a:gd name="connsiteY6" fmla="*/ 2166938 h 3895725"/>
            <a:gd name="connsiteX0" fmla="*/ 0 w 8167688"/>
            <a:gd name="connsiteY0" fmla="*/ 2185988 h 3895725"/>
            <a:gd name="connsiteX1" fmla="*/ 0 w 8167688"/>
            <a:gd name="connsiteY1" fmla="*/ 3895725 h 3895725"/>
            <a:gd name="connsiteX2" fmla="*/ 4086225 w 8167688"/>
            <a:gd name="connsiteY2" fmla="*/ 2400300 h 3895725"/>
            <a:gd name="connsiteX3" fmla="*/ 8167688 w 8167688"/>
            <a:gd name="connsiteY3" fmla="*/ 1285875 h 3895725"/>
            <a:gd name="connsiteX4" fmla="*/ 8167688 w 8167688"/>
            <a:gd name="connsiteY4" fmla="*/ 0 h 3895725"/>
            <a:gd name="connsiteX5" fmla="*/ 4081463 w 8167688"/>
            <a:gd name="connsiteY5" fmla="*/ 1014413 h 3895725"/>
            <a:gd name="connsiteX6" fmla="*/ 0 w 8167688"/>
            <a:gd name="connsiteY6" fmla="*/ 2185988 h 3895725"/>
            <a:gd name="connsiteX0" fmla="*/ 0 w 8167688"/>
            <a:gd name="connsiteY0" fmla="*/ 2185988 h 3895725"/>
            <a:gd name="connsiteX1" fmla="*/ 0 w 8167688"/>
            <a:gd name="connsiteY1" fmla="*/ 3895725 h 3895725"/>
            <a:gd name="connsiteX2" fmla="*/ 4105276 w 8167688"/>
            <a:gd name="connsiteY2" fmla="*/ 2428875 h 3895725"/>
            <a:gd name="connsiteX3" fmla="*/ 8167688 w 8167688"/>
            <a:gd name="connsiteY3" fmla="*/ 1285875 h 3895725"/>
            <a:gd name="connsiteX4" fmla="*/ 8167688 w 8167688"/>
            <a:gd name="connsiteY4" fmla="*/ 0 h 3895725"/>
            <a:gd name="connsiteX5" fmla="*/ 4081463 w 8167688"/>
            <a:gd name="connsiteY5" fmla="*/ 1014413 h 3895725"/>
            <a:gd name="connsiteX6" fmla="*/ 0 w 8167688"/>
            <a:gd name="connsiteY6" fmla="*/ 2185988 h 3895725"/>
            <a:gd name="connsiteX0" fmla="*/ 0 w 8167688"/>
            <a:gd name="connsiteY0" fmla="*/ 2185988 h 3895725"/>
            <a:gd name="connsiteX1" fmla="*/ 0 w 8167688"/>
            <a:gd name="connsiteY1" fmla="*/ 3895725 h 3895725"/>
            <a:gd name="connsiteX2" fmla="*/ 4086227 w 8167688"/>
            <a:gd name="connsiteY2" fmla="*/ 2428875 h 3895725"/>
            <a:gd name="connsiteX3" fmla="*/ 8167688 w 8167688"/>
            <a:gd name="connsiteY3" fmla="*/ 1285875 h 3895725"/>
            <a:gd name="connsiteX4" fmla="*/ 8167688 w 8167688"/>
            <a:gd name="connsiteY4" fmla="*/ 0 h 3895725"/>
            <a:gd name="connsiteX5" fmla="*/ 4081463 w 8167688"/>
            <a:gd name="connsiteY5" fmla="*/ 1014413 h 3895725"/>
            <a:gd name="connsiteX6" fmla="*/ 0 w 8167688"/>
            <a:gd name="connsiteY6" fmla="*/ 2185988 h 3895725"/>
            <a:gd name="connsiteX0" fmla="*/ 0 w 8167688"/>
            <a:gd name="connsiteY0" fmla="*/ 2185988 h 3895725"/>
            <a:gd name="connsiteX1" fmla="*/ 0 w 8167688"/>
            <a:gd name="connsiteY1" fmla="*/ 3895725 h 3895725"/>
            <a:gd name="connsiteX2" fmla="*/ 4086227 w 8167688"/>
            <a:gd name="connsiteY2" fmla="*/ 2428875 h 3895725"/>
            <a:gd name="connsiteX3" fmla="*/ 8167688 w 8167688"/>
            <a:gd name="connsiteY3" fmla="*/ 1352550 h 3895725"/>
            <a:gd name="connsiteX4" fmla="*/ 8167688 w 8167688"/>
            <a:gd name="connsiteY4" fmla="*/ 0 h 3895725"/>
            <a:gd name="connsiteX5" fmla="*/ 4081463 w 8167688"/>
            <a:gd name="connsiteY5" fmla="*/ 1014413 h 3895725"/>
            <a:gd name="connsiteX6" fmla="*/ 0 w 8167688"/>
            <a:gd name="connsiteY6" fmla="*/ 2185988 h 3895725"/>
            <a:gd name="connsiteX0" fmla="*/ 0 w 8167688"/>
            <a:gd name="connsiteY0" fmla="*/ 2185988 h 3819525"/>
            <a:gd name="connsiteX1" fmla="*/ 0 w 8167688"/>
            <a:gd name="connsiteY1" fmla="*/ 3819525 h 3819525"/>
            <a:gd name="connsiteX2" fmla="*/ 4086227 w 8167688"/>
            <a:gd name="connsiteY2" fmla="*/ 2428875 h 3819525"/>
            <a:gd name="connsiteX3" fmla="*/ 8167688 w 8167688"/>
            <a:gd name="connsiteY3" fmla="*/ 1352550 h 3819525"/>
            <a:gd name="connsiteX4" fmla="*/ 8167688 w 8167688"/>
            <a:gd name="connsiteY4" fmla="*/ 0 h 3819525"/>
            <a:gd name="connsiteX5" fmla="*/ 4081463 w 8167688"/>
            <a:gd name="connsiteY5" fmla="*/ 1014413 h 3819525"/>
            <a:gd name="connsiteX6" fmla="*/ 0 w 8167688"/>
            <a:gd name="connsiteY6" fmla="*/ 2185988 h 3819525"/>
            <a:gd name="connsiteX0" fmla="*/ 0 w 8167688"/>
            <a:gd name="connsiteY0" fmla="*/ 2185988 h 3786188"/>
            <a:gd name="connsiteX1" fmla="*/ 0 w 8167688"/>
            <a:gd name="connsiteY1" fmla="*/ 3786188 h 3786188"/>
            <a:gd name="connsiteX2" fmla="*/ 4086227 w 8167688"/>
            <a:gd name="connsiteY2" fmla="*/ 2428875 h 3786188"/>
            <a:gd name="connsiteX3" fmla="*/ 8167688 w 8167688"/>
            <a:gd name="connsiteY3" fmla="*/ 1352550 h 3786188"/>
            <a:gd name="connsiteX4" fmla="*/ 8167688 w 8167688"/>
            <a:gd name="connsiteY4" fmla="*/ 0 h 3786188"/>
            <a:gd name="connsiteX5" fmla="*/ 4081463 w 8167688"/>
            <a:gd name="connsiteY5" fmla="*/ 1014413 h 3786188"/>
            <a:gd name="connsiteX6" fmla="*/ 0 w 8167688"/>
            <a:gd name="connsiteY6" fmla="*/ 2185988 h 37861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786188">
              <a:moveTo>
                <a:pt x="0" y="2185988"/>
              </a:moveTo>
              <a:lnTo>
                <a:pt x="0" y="3786188"/>
              </a:lnTo>
              <a:lnTo>
                <a:pt x="4086227" y="2428875"/>
              </a:lnTo>
              <a:lnTo>
                <a:pt x="8167688" y="1352550"/>
              </a:lnTo>
              <a:lnTo>
                <a:pt x="8167688" y="0"/>
              </a:lnTo>
              <a:lnTo>
                <a:pt x="4081463" y="1014413"/>
              </a:lnTo>
              <a:lnTo>
                <a:pt x="0" y="2185988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0.16929</cdr:x>
      <cdr:y>0.65424</cdr:y>
    </cdr:from>
    <cdr:to>
      <cdr:x>0.96107</cdr:x>
      <cdr:y>0.94737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29E33F6C-B3D2-0BB1-DC39-A65B367FDA6E}"/>
            </a:ext>
          </a:extLst>
        </cdr:cNvPr>
        <cdr:cNvSpPr/>
      </cdr:nvSpPr>
      <cdr:spPr>
        <a:xfrm xmlns:a="http://schemas.openxmlformats.org/drawingml/2006/main">
          <a:off x="1562060" y="5729317"/>
          <a:ext cx="7305673" cy="2566947"/>
        </a:xfrm>
        <a:custGeom xmlns:a="http://schemas.openxmlformats.org/drawingml/2006/main">
          <a:avLst/>
          <a:gdLst>
            <a:gd name="connsiteX0" fmla="*/ 0 w 8167688"/>
            <a:gd name="connsiteY0" fmla="*/ 2909887 h 2919412"/>
            <a:gd name="connsiteX1" fmla="*/ 8167688 w 8167688"/>
            <a:gd name="connsiteY1" fmla="*/ 2919412 h 2919412"/>
            <a:gd name="connsiteX2" fmla="*/ 8167688 w 8167688"/>
            <a:gd name="connsiteY2" fmla="*/ 0 h 2919412"/>
            <a:gd name="connsiteX3" fmla="*/ 4081463 w 8167688"/>
            <a:gd name="connsiteY3" fmla="*/ 1190625 h 2919412"/>
            <a:gd name="connsiteX4" fmla="*/ 0 w 8167688"/>
            <a:gd name="connsiteY4" fmla="*/ 2909887 h 2919412"/>
            <a:gd name="connsiteX0" fmla="*/ 0 w 8167688"/>
            <a:gd name="connsiteY0" fmla="*/ 2909887 h 2919412"/>
            <a:gd name="connsiteX1" fmla="*/ 8167688 w 8167688"/>
            <a:gd name="connsiteY1" fmla="*/ 2919412 h 2919412"/>
            <a:gd name="connsiteX2" fmla="*/ 8167688 w 8167688"/>
            <a:gd name="connsiteY2" fmla="*/ 0 h 2919412"/>
            <a:gd name="connsiteX3" fmla="*/ 4086227 w 8167688"/>
            <a:gd name="connsiteY3" fmla="*/ 1362078 h 2919412"/>
            <a:gd name="connsiteX4" fmla="*/ 0 w 8167688"/>
            <a:gd name="connsiteY4" fmla="*/ 2909887 h 2919412"/>
            <a:gd name="connsiteX0" fmla="*/ 0 w 8167688"/>
            <a:gd name="connsiteY0" fmla="*/ 2557457 h 2566982"/>
            <a:gd name="connsiteX1" fmla="*/ 8167688 w 8167688"/>
            <a:gd name="connsiteY1" fmla="*/ 2566982 h 2566982"/>
            <a:gd name="connsiteX2" fmla="*/ 8162925 w 8167688"/>
            <a:gd name="connsiteY2" fmla="*/ 0 h 2566982"/>
            <a:gd name="connsiteX3" fmla="*/ 4086227 w 8167688"/>
            <a:gd name="connsiteY3" fmla="*/ 1009648 h 2566982"/>
            <a:gd name="connsiteX4" fmla="*/ 0 w 8167688"/>
            <a:gd name="connsiteY4" fmla="*/ 2557457 h 2566982"/>
            <a:gd name="connsiteX0" fmla="*/ 0 w 7305676"/>
            <a:gd name="connsiteY0" fmla="*/ 2562219 h 2566982"/>
            <a:gd name="connsiteX1" fmla="*/ 7305676 w 7305676"/>
            <a:gd name="connsiteY1" fmla="*/ 2566982 h 2566982"/>
            <a:gd name="connsiteX2" fmla="*/ 7300913 w 7305676"/>
            <a:gd name="connsiteY2" fmla="*/ 0 h 2566982"/>
            <a:gd name="connsiteX3" fmla="*/ 3224215 w 7305676"/>
            <a:gd name="connsiteY3" fmla="*/ 1009648 h 2566982"/>
            <a:gd name="connsiteX4" fmla="*/ 0 w 7305676"/>
            <a:gd name="connsiteY4" fmla="*/ 2562219 h 256698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305676" h="2566982">
              <a:moveTo>
                <a:pt x="0" y="2562219"/>
              </a:moveTo>
              <a:lnTo>
                <a:pt x="7305676" y="2566982"/>
              </a:lnTo>
              <a:cubicBezTo>
                <a:pt x="7304088" y="1711321"/>
                <a:pt x="7302501" y="855661"/>
                <a:pt x="7300913" y="0"/>
              </a:cubicBezTo>
              <a:lnTo>
                <a:pt x="3224215" y="1009648"/>
              </a:lnTo>
              <a:lnTo>
                <a:pt x="0" y="2562219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Baxcalibur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1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0.56479</cdr:x>
      <cdr:y>0.53678</cdr:y>
    </cdr:from>
    <cdr:to>
      <cdr:x>0.70077</cdr:x>
      <cdr:y>0.56794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085984">
          <a:off x="5211282" y="4700657"/>
          <a:ext cx="12546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0.64055</cdr:x>
      <cdr:y>0.7763</cdr:y>
    </cdr:from>
    <cdr:to>
      <cdr:x>0.87863</cdr:x>
      <cdr:y>0.82045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0C9912C3-9ECA-2A69-26E8-EEB62A7226E8}"/>
            </a:ext>
          </a:extLst>
        </cdr:cNvPr>
        <cdr:cNvSpPr txBox="1"/>
      </cdr:nvSpPr>
      <cdr:spPr>
        <a:xfrm xmlns:a="http://schemas.openxmlformats.org/drawingml/2006/main" rot="19496822">
          <a:off x="5910270" y="6798182"/>
          <a:ext cx="2196780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0.58935</cdr:x>
      <cdr:y>0.87118</cdr:y>
    </cdr:from>
    <cdr:to>
      <cdr:x>0.77799</cdr:x>
      <cdr:y>0.90234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A5AAE98B-C7BD-407F-9DF6-623C6231EF5E}"/>
            </a:ext>
          </a:extLst>
        </cdr:cNvPr>
        <cdr:cNvSpPr txBox="1"/>
      </cdr:nvSpPr>
      <cdr:spPr>
        <a:xfrm xmlns:a="http://schemas.openxmlformats.org/drawingml/2006/main" rot="19732352">
          <a:off x="5437857" y="7629055"/>
          <a:ext cx="17405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0.30254</cdr:x>
      <cdr:y>0.73094</cdr:y>
    </cdr:from>
    <cdr:to>
      <cdr:x>0.5074</cdr:x>
      <cdr:y>0.7621</cdr:y>
    </cdr:to>
    <cdr:sp macro="" textlink="">
      <cdr:nvSpPr>
        <cdr:cNvPr id="59" name="TextBox 14">
          <a:extLst xmlns:a="http://schemas.openxmlformats.org/drawingml/2006/main">
            <a:ext uri="{FF2B5EF4-FFF2-40B4-BE49-F238E27FC236}">
              <a16:creationId xmlns:a16="http://schemas.microsoft.com/office/drawing/2014/main" id="{541BB94F-40AB-CA74-0386-CDFC655ADF59}"/>
            </a:ext>
          </a:extLst>
        </cdr:cNvPr>
        <cdr:cNvSpPr txBox="1"/>
      </cdr:nvSpPr>
      <cdr:spPr>
        <a:xfrm xmlns:a="http://schemas.openxmlformats.org/drawingml/2006/main" rot="19484779">
          <a:off x="2791501" y="6400978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0.31136</cdr:x>
      <cdr:y>0.55451</cdr:y>
    </cdr:from>
    <cdr:to>
      <cdr:x>0.50287</cdr:x>
      <cdr:y>0.5921</cdr:y>
    </cdr:to>
    <cdr:sp macro="" textlink="">
      <cdr:nvSpPr>
        <cdr:cNvPr id="2" name="TextBox 9">
          <a:extLst xmlns:a="http://schemas.openxmlformats.org/drawingml/2006/main">
            <a:ext uri="{FF2B5EF4-FFF2-40B4-BE49-F238E27FC236}">
              <a16:creationId xmlns:a16="http://schemas.microsoft.com/office/drawing/2014/main" id="{D49D87B2-194A-A2A6-DF67-79F94B6FFED8}"/>
            </a:ext>
          </a:extLst>
        </cdr:cNvPr>
        <cdr:cNvSpPr txBox="1"/>
      </cdr:nvSpPr>
      <cdr:spPr>
        <a:xfrm xmlns:a="http://schemas.openxmlformats.org/drawingml/2006/main" rot="20154801">
          <a:off x="2872939" y="4855927"/>
          <a:ext cx="1766976" cy="3291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rgbClr val="BCB800"/>
            </a:solidFill>
          </a:endParaRPr>
        </a:p>
      </cdr:txBody>
    </cdr:sp>
  </cdr:relSizeAnchor>
  <cdr:relSizeAnchor xmlns:cdr="http://schemas.openxmlformats.org/drawingml/2006/chartDrawing">
    <cdr:from>
      <cdr:x>0.56552</cdr:x>
      <cdr:y>0.905</cdr:y>
    </cdr:from>
    <cdr:to>
      <cdr:x>0.72014</cdr:x>
      <cdr:y>0.93616</cdr:y>
    </cdr:to>
    <cdr:sp macro="" textlink="">
      <cdr:nvSpPr>
        <cdr:cNvPr id="12" name="TextBox 17">
          <a:extLst xmlns:a="http://schemas.openxmlformats.org/drawingml/2006/main">
            <a:ext uri="{FF2B5EF4-FFF2-40B4-BE49-F238E27FC236}">
              <a16:creationId xmlns:a16="http://schemas.microsoft.com/office/drawing/2014/main" id="{AC117161-CD42-ECC6-746D-30E246C1FD54}"/>
            </a:ext>
          </a:extLst>
        </cdr:cNvPr>
        <cdr:cNvSpPr txBox="1"/>
      </cdr:nvSpPr>
      <cdr:spPr>
        <a:xfrm xmlns:a="http://schemas.openxmlformats.org/drawingml/2006/main" rot="20658891">
          <a:off x="5217977" y="7925258"/>
          <a:ext cx="1426669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3"/>
              </a:solidFill>
            </a:rPr>
            <a:t>Giratina</a:t>
          </a:r>
          <a:r>
            <a:rPr lang="en-US" sz="1000" b="0" baseline="0">
              <a:solidFill>
                <a:schemeClr val="accent3"/>
              </a:solidFill>
            </a:rPr>
            <a:t> (Origin)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0.61174</cdr:x>
      <cdr:y>0.86601</cdr:y>
    </cdr:from>
    <cdr:to>
      <cdr:x>0.75631</cdr:x>
      <cdr:y>0.89717</cdr:y>
    </cdr:to>
    <cdr:sp macro="" textlink="">
      <cdr:nvSpPr>
        <cdr:cNvPr id="14" name="TextBox 17">
          <a:extLst xmlns:a="http://schemas.openxmlformats.org/drawingml/2006/main">
            <a:ext uri="{FF2B5EF4-FFF2-40B4-BE49-F238E27FC236}">
              <a16:creationId xmlns:a16="http://schemas.microsoft.com/office/drawing/2014/main" id="{01CBE4B4-399D-7BD0-5898-84AF632AE6CE}"/>
            </a:ext>
          </a:extLst>
        </cdr:cNvPr>
        <cdr:cNvSpPr txBox="1"/>
      </cdr:nvSpPr>
      <cdr:spPr>
        <a:xfrm xmlns:a="http://schemas.openxmlformats.org/drawingml/2006/main" rot="19725972">
          <a:off x="5644525" y="7583786"/>
          <a:ext cx="133387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0.74383</cdr:x>
      <cdr:y>0.83045</cdr:y>
    </cdr:from>
    <cdr:to>
      <cdr:x>0.96578</cdr:x>
      <cdr:y>0.95297</cdr:y>
    </cdr:to>
    <cdr:sp macro="" textlink="">
      <cdr:nvSpPr>
        <cdr:cNvPr id="16" name="TextBox 4">
          <a:extLst xmlns:a="http://schemas.openxmlformats.org/drawingml/2006/main">
            <a:ext uri="{FF2B5EF4-FFF2-40B4-BE49-F238E27FC236}">
              <a16:creationId xmlns:a16="http://schemas.microsoft.com/office/drawing/2014/main" id="{9279A185-4623-86F7-37C1-3EB6987DFA97}"/>
            </a:ext>
          </a:extLst>
        </cdr:cNvPr>
        <cdr:cNvSpPr txBox="1"/>
      </cdr:nvSpPr>
      <cdr:spPr>
        <a:xfrm xmlns:a="http://schemas.openxmlformats.org/drawingml/2006/main">
          <a:off x="6863259" y="7272339"/>
          <a:ext cx="2047919" cy="107296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Mega Latias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(2) Mega Sceptile (Fury Cutter/DC)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Alolan Exeggutor*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(Draco Meteor*)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(4) Mega Charizard X* (Dragon Breath*)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(5) Mega Charizard Y* (Dragon Breath*)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(6) Mega Gyarados (DB/Outrage)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2">
                <a:lumMod val="75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0.07162</cdr:x>
      <cdr:y>0.35307</cdr:y>
    </cdr:from>
    <cdr:to>
      <cdr:x>0.29306</cdr:x>
      <cdr:y>0.38593</cdr:y>
    </cdr:to>
    <cdr:sp macro="" textlink="">
      <cdr:nvSpPr>
        <cdr:cNvPr id="19" name="TextBox 6">
          <a:extLst xmlns:a="http://schemas.openxmlformats.org/drawingml/2006/main">
            <a:ext uri="{FF2B5EF4-FFF2-40B4-BE49-F238E27FC236}">
              <a16:creationId xmlns:a16="http://schemas.microsoft.com/office/drawing/2014/main" id="{AE6925C9-5936-B461-2259-E83A26339FE7}"/>
            </a:ext>
          </a:extLst>
        </cdr:cNvPr>
        <cdr:cNvSpPr txBox="1"/>
      </cdr:nvSpPr>
      <cdr:spPr>
        <a:xfrm xmlns:a="http://schemas.openxmlformats.org/drawingml/2006/main" rot="20613381">
          <a:off x="660855" y="3091869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Mega Rayquaza tier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0.56355</cdr:x>
      <cdr:y>0.44774</cdr:y>
    </cdr:from>
    <cdr:to>
      <cdr:x>0.79942</cdr:x>
      <cdr:y>0.4789</cdr:y>
    </cdr:to>
    <cdr:sp macro="" textlink="">
      <cdr:nvSpPr>
        <cdr:cNvPr id="20" name="TextBox 8">
          <a:extLst xmlns:a="http://schemas.openxmlformats.org/drawingml/2006/main">
            <a:ext uri="{FF2B5EF4-FFF2-40B4-BE49-F238E27FC236}">
              <a16:creationId xmlns:a16="http://schemas.microsoft.com/office/drawing/2014/main" id="{8DBCB453-DF41-D367-5397-32808C2B8897}"/>
            </a:ext>
          </a:extLst>
        </cdr:cNvPr>
        <cdr:cNvSpPr txBox="1"/>
      </cdr:nvSpPr>
      <cdr:spPr>
        <a:xfrm xmlns:a="http://schemas.openxmlformats.org/drawingml/2006/main" rot="20719011">
          <a:off x="5199862" y="3920961"/>
          <a:ext cx="217635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Shadow Latios</a:t>
          </a:r>
          <a:endParaRPr lang="en-US" sz="105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0.54527</cdr:x>
      <cdr:y>0.58968</cdr:y>
    </cdr:from>
    <cdr:to>
      <cdr:x>0.75152</cdr:x>
      <cdr:y>0.62421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5AC3B9DB-F9E3-43B0-E794-B91B6664F175}"/>
            </a:ext>
          </a:extLst>
        </cdr:cNvPr>
        <cdr:cNvSpPr txBox="1"/>
      </cdr:nvSpPr>
      <cdr:spPr>
        <a:xfrm xmlns:a="http://schemas.openxmlformats.org/drawingml/2006/main" rot="20614873" flipH="1">
          <a:off x="5031137" y="5163921"/>
          <a:ext cx="1903056" cy="30238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0.53343</cdr:x>
      <cdr:y>0.62962</cdr:y>
    </cdr:from>
    <cdr:to>
      <cdr:x>0.54816</cdr:x>
      <cdr:y>0.65293</cdr:y>
    </cdr:to>
    <cdr:sp macro="" textlink="">
      <cdr:nvSpPr>
        <cdr:cNvPr id="28" name="Right Brace 27">
          <a:extLst xmlns:a="http://schemas.openxmlformats.org/drawingml/2006/main">
            <a:ext uri="{FF2B5EF4-FFF2-40B4-BE49-F238E27FC236}">
              <a16:creationId xmlns:a16="http://schemas.microsoft.com/office/drawing/2014/main" id="{17EEEC3E-F18C-42E4-9B70-CE2AFE10D6DB}"/>
            </a:ext>
          </a:extLst>
        </cdr:cNvPr>
        <cdr:cNvSpPr/>
      </cdr:nvSpPr>
      <cdr:spPr>
        <a:xfrm xmlns:a="http://schemas.openxmlformats.org/drawingml/2006/main" rot="20614873">
          <a:off x="4921968" y="5513646"/>
          <a:ext cx="135913" cy="204129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0.56073</cdr:x>
      <cdr:y>0.59295</cdr:y>
    </cdr:from>
    <cdr:to>
      <cdr:x>0.76559</cdr:x>
      <cdr:y>0.62411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F821C281-E707-C67A-0082-EEAF506D2D0B}"/>
            </a:ext>
          </a:extLst>
        </cdr:cNvPr>
        <cdr:cNvSpPr txBox="1"/>
      </cdr:nvSpPr>
      <cdr:spPr>
        <a:xfrm xmlns:a="http://schemas.openxmlformats.org/drawingml/2006/main" rot="20088602">
          <a:off x="5173786" y="5192569"/>
          <a:ext cx="1890230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0.56537</cdr:x>
      <cdr:y>0.68324</cdr:y>
    </cdr:from>
    <cdr:to>
      <cdr:x>0.77023</cdr:x>
      <cdr:y>0.7144</cdr:y>
    </cdr:to>
    <cdr:sp macro="" textlink="">
      <cdr:nvSpPr>
        <cdr:cNvPr id="43" name="TextBox 14">
          <a:extLst xmlns:a="http://schemas.openxmlformats.org/drawingml/2006/main">
            <a:ext uri="{FF2B5EF4-FFF2-40B4-BE49-F238E27FC236}">
              <a16:creationId xmlns:a16="http://schemas.microsoft.com/office/drawing/2014/main" id="{D687B2EE-1FC4-84F3-BA6E-E46FE0D0EDE6}"/>
            </a:ext>
          </a:extLst>
        </cdr:cNvPr>
        <cdr:cNvSpPr txBox="1"/>
      </cdr:nvSpPr>
      <cdr:spPr>
        <a:xfrm xmlns:a="http://schemas.openxmlformats.org/drawingml/2006/main" rot="20847037">
          <a:off x="5216652" y="5983221"/>
          <a:ext cx="1890230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Latios</a:t>
          </a:r>
          <a:r>
            <a:rPr lang="zh-CN" altLang="en-US" sz="1000" b="0">
              <a:solidFill>
                <a:srgbClr val="0070C0"/>
              </a:solidFill>
            </a:rPr>
            <a:t>▼</a:t>
          </a:r>
          <a:endParaRPr lang="en-US" sz="90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0.55914</cdr:x>
      <cdr:y>0.80763</cdr:y>
    </cdr:from>
    <cdr:to>
      <cdr:x>0.80448</cdr:x>
      <cdr:y>0.83879</cdr:y>
    </cdr:to>
    <cdr:sp macro="" textlink="">
      <cdr:nvSpPr>
        <cdr:cNvPr id="52" name="TextBox 16">
          <a:extLst xmlns:a="http://schemas.openxmlformats.org/drawingml/2006/main">
            <a:ext uri="{FF2B5EF4-FFF2-40B4-BE49-F238E27FC236}">
              <a16:creationId xmlns:a16="http://schemas.microsoft.com/office/drawing/2014/main" id="{F80ED697-681E-B12A-0579-E7B1AC05BA53}"/>
            </a:ext>
          </a:extLst>
        </cdr:cNvPr>
        <cdr:cNvSpPr txBox="1"/>
      </cdr:nvSpPr>
      <cdr:spPr>
        <a:xfrm xmlns:a="http://schemas.openxmlformats.org/drawingml/2006/main" rot="20261622">
          <a:off x="5159108" y="7072519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1"/>
              </a:solidFill>
            </a:rPr>
            <a:t>Hydreigon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0.32348</cdr:x>
      <cdr:y>0.45819</cdr:y>
    </cdr:from>
    <cdr:to>
      <cdr:x>0.71677</cdr:x>
      <cdr:y>0.50234</cdr:y>
    </cdr:to>
    <cdr:sp macro="" textlink="">
      <cdr:nvSpPr>
        <cdr:cNvPr id="53" name="TextBox 19">
          <a:extLst xmlns:a="http://schemas.openxmlformats.org/drawingml/2006/main">
            <a:ext uri="{FF2B5EF4-FFF2-40B4-BE49-F238E27FC236}">
              <a16:creationId xmlns:a16="http://schemas.microsoft.com/office/drawing/2014/main" id="{F04AABF1-B0B6-911F-EE3D-07C219CCC15F}"/>
            </a:ext>
          </a:extLst>
        </cdr:cNvPr>
        <cdr:cNvSpPr txBox="1"/>
      </cdr:nvSpPr>
      <cdr:spPr>
        <a:xfrm xmlns:a="http://schemas.openxmlformats.org/drawingml/2006/main" rot="20586886">
          <a:off x="2984748" y="4012431"/>
          <a:ext cx="3628863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 baseline="0">
              <a:solidFill>
                <a:srgbClr val="FFC000"/>
              </a:solidFill>
            </a:rPr>
            <a:t>▲</a:t>
          </a:r>
          <a:r>
            <a:rPr lang="en-US" altLang="zh-CN" sz="1200" b="1" baseline="0">
              <a:solidFill>
                <a:srgbClr val="FFC000"/>
              </a:solidFill>
            </a:rPr>
            <a:t>Shadow Dragonite (O &amp; DC),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0.80309</cdr:x>
      <cdr:y>0.68556</cdr:y>
    </cdr:from>
    <cdr:to>
      <cdr:x>0.84353</cdr:x>
      <cdr:y>0.71782</cdr:y>
    </cdr:to>
    <cdr:sp macro="" textlink="">
      <cdr:nvSpPr>
        <cdr:cNvPr id="56" name="TextBox 22">
          <a:extLst xmlns:a="http://schemas.openxmlformats.org/drawingml/2006/main">
            <a:ext uri="{FF2B5EF4-FFF2-40B4-BE49-F238E27FC236}">
              <a16:creationId xmlns:a16="http://schemas.microsoft.com/office/drawing/2014/main" id="{75E47E95-1B9D-874E-BFB4-BA60FADB4E25}"/>
            </a:ext>
          </a:extLst>
        </cdr:cNvPr>
        <cdr:cNvSpPr txBox="1"/>
      </cdr:nvSpPr>
      <cdr:spPr>
        <a:xfrm xmlns:a="http://schemas.openxmlformats.org/drawingml/2006/main">
          <a:off x="7410062" y="600358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0.06796</cdr:x>
      <cdr:y>0.64893</cdr:y>
    </cdr:from>
    <cdr:to>
      <cdr:x>0.30342</cdr:x>
      <cdr:y>0.68132</cdr:y>
    </cdr:to>
    <cdr:sp macro="" textlink="">
      <cdr:nvSpPr>
        <cdr:cNvPr id="61" name="TextBox 24">
          <a:extLst xmlns:a="http://schemas.openxmlformats.org/drawingml/2006/main">
            <a:ext uri="{FF2B5EF4-FFF2-40B4-BE49-F238E27FC236}">
              <a16:creationId xmlns:a16="http://schemas.microsoft.com/office/drawing/2014/main" id="{BDB73916-1571-65DF-A42D-7DBA7C4C7757}"/>
            </a:ext>
          </a:extLst>
        </cdr:cNvPr>
        <cdr:cNvSpPr txBox="1"/>
      </cdr:nvSpPr>
      <cdr:spPr>
        <a:xfrm xmlns:a="http://schemas.openxmlformats.org/drawingml/2006/main" rot="20263137">
          <a:off x="627070" y="5682814"/>
          <a:ext cx="2172575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BS Rayquaza</a:t>
          </a:r>
          <a:r>
            <a:rPr lang="en-US" altLang="zh-CN" sz="1100" b="1" baseline="0">
              <a:solidFill>
                <a:schemeClr val="accent5"/>
              </a:solidFill>
            </a:rPr>
            <a:t> tier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0.39231</cdr:x>
      <cdr:y>0.59448</cdr:y>
    </cdr:from>
    <cdr:to>
      <cdr:x>0.65225</cdr:x>
      <cdr:y>0.62564</cdr:y>
    </cdr:to>
    <cdr:sp macro="" textlink="">
      <cdr:nvSpPr>
        <cdr:cNvPr id="66" name="TextBox 26">
          <a:extLst xmlns:a="http://schemas.openxmlformats.org/drawingml/2006/main">
            <a:ext uri="{FF2B5EF4-FFF2-40B4-BE49-F238E27FC236}">
              <a16:creationId xmlns:a16="http://schemas.microsoft.com/office/drawing/2014/main" id="{4C018C65-7EB2-1648-F715-7531FCFB0F8C}"/>
            </a:ext>
          </a:extLst>
        </cdr:cNvPr>
        <cdr:cNvSpPr txBox="1"/>
      </cdr:nvSpPr>
      <cdr:spPr>
        <a:xfrm xmlns:a="http://schemas.openxmlformats.org/drawingml/2006/main" rot="20624775">
          <a:off x="3619820" y="5205994"/>
          <a:ext cx="239845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BCB8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CB8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0.80309</cdr:x>
      <cdr:y>0.71713</cdr:y>
    </cdr:from>
    <cdr:to>
      <cdr:x>0.84353</cdr:x>
      <cdr:y>0.74939</cdr:y>
    </cdr:to>
    <cdr:sp macro="" textlink="">
      <cdr:nvSpPr>
        <cdr:cNvPr id="67" name="TextBox 27">
          <a:extLst xmlns:a="http://schemas.openxmlformats.org/drawingml/2006/main">
            <a:ext uri="{FF2B5EF4-FFF2-40B4-BE49-F238E27FC236}">
              <a16:creationId xmlns:a16="http://schemas.microsoft.com/office/drawing/2014/main" id="{16E58C6C-1722-C7B2-ABCF-A00BCA7C85D8}"/>
            </a:ext>
          </a:extLst>
        </cdr:cNvPr>
        <cdr:cNvSpPr txBox="1"/>
      </cdr:nvSpPr>
      <cdr:spPr>
        <a:xfrm xmlns:a="http://schemas.openxmlformats.org/drawingml/2006/main">
          <a:off x="7410062" y="628002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0.80309</cdr:x>
      <cdr:y>0.60943</cdr:y>
    </cdr:from>
    <cdr:to>
      <cdr:x>0.84353</cdr:x>
      <cdr:y>0.64169</cdr:y>
    </cdr:to>
    <cdr:sp macro="" textlink="">
      <cdr:nvSpPr>
        <cdr:cNvPr id="71" name="TextBox 29">
          <a:extLst xmlns:a="http://schemas.openxmlformats.org/drawingml/2006/main">
            <a:ext uri="{FF2B5EF4-FFF2-40B4-BE49-F238E27FC236}">
              <a16:creationId xmlns:a16="http://schemas.microsoft.com/office/drawing/2014/main" id="{88F20C9B-5DFF-79B1-8FBC-F20C0391EB36}"/>
            </a:ext>
          </a:extLst>
        </cdr:cNvPr>
        <cdr:cNvSpPr txBox="1"/>
      </cdr:nvSpPr>
      <cdr:spPr>
        <a:xfrm xmlns:a="http://schemas.openxmlformats.org/drawingml/2006/main">
          <a:off x="7410062" y="5336857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0.24651</cdr:x>
      <cdr:y>0.40229</cdr:y>
    </cdr:from>
    <cdr:to>
      <cdr:x>0.78656</cdr:x>
      <cdr:y>0.43937</cdr:y>
    </cdr:to>
    <cdr:sp macro="" textlink="">
      <cdr:nvSpPr>
        <cdr:cNvPr id="76" name="TextBox 19">
          <a:extLst xmlns:a="http://schemas.openxmlformats.org/drawingml/2006/main">
            <a:ext uri="{FF2B5EF4-FFF2-40B4-BE49-F238E27FC236}">
              <a16:creationId xmlns:a16="http://schemas.microsoft.com/office/drawing/2014/main" id="{F4A6EF28-7449-8A95-E9DB-29B511231D3B}"/>
            </a:ext>
          </a:extLst>
        </cdr:cNvPr>
        <cdr:cNvSpPr txBox="1"/>
      </cdr:nvSpPr>
      <cdr:spPr>
        <a:xfrm xmlns:a="http://schemas.openxmlformats.org/drawingml/2006/main" rot="20561711">
          <a:off x="2274532" y="3522915"/>
          <a:ext cx="4983008" cy="324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Salamence*, </a:t>
          </a:r>
          <a:r>
            <a:rPr lang="en-US" altLang="zh-CN" sz="1200" b="1">
              <a:solidFill>
                <a:srgbClr val="00B0F0"/>
              </a:solidFill>
            </a:rPr>
            <a:t>Mega Salamence</a:t>
          </a:r>
          <a:r>
            <a:rPr lang="en-US" altLang="zh-CN" sz="1200" b="1" baseline="0">
              <a:solidFill>
                <a:srgbClr val="00B0F0"/>
              </a:solidFill>
            </a:rPr>
            <a:t>*</a:t>
          </a:r>
          <a:r>
            <a:rPr lang="zh-CN" altLang="en-US" sz="1200" b="1" baseline="0">
              <a:solidFill>
                <a:srgbClr val="00B0F0"/>
              </a:solidFill>
            </a:rPr>
            <a:t>▼</a:t>
          </a:r>
          <a:r>
            <a:rPr lang="en-US" altLang="zh-CN" sz="1200" b="1" baseline="0">
              <a:solidFill>
                <a:srgbClr val="00B0F0"/>
              </a:solidFill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Garchomp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0.61142</cdr:x>
      <cdr:y>0.18098</cdr:y>
    </cdr:from>
    <cdr:to>
      <cdr:x>0.82052</cdr:x>
      <cdr:y>0.21321</cdr:y>
    </cdr:to>
    <cdr:sp macro="" textlink="">
      <cdr:nvSpPr>
        <cdr:cNvPr id="77" name="TextBox 21">
          <a:extLst xmlns:a="http://schemas.openxmlformats.org/drawingml/2006/main">
            <a:ext uri="{FF2B5EF4-FFF2-40B4-BE49-F238E27FC236}">
              <a16:creationId xmlns:a16="http://schemas.microsoft.com/office/drawing/2014/main" id="{D2D2FA73-496D-C122-83CB-8368E8D06B97}"/>
            </a:ext>
          </a:extLst>
        </cdr:cNvPr>
        <cdr:cNvSpPr txBox="1"/>
      </cdr:nvSpPr>
      <cdr:spPr>
        <a:xfrm xmlns:a="http://schemas.openxmlformats.org/drawingml/2006/main" rot="20254561">
          <a:off x="5641546" y="1584884"/>
          <a:ext cx="1929353" cy="28224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0.56317</cdr:x>
      <cdr:y>0.48823</cdr:y>
    </cdr:from>
    <cdr:to>
      <cdr:x>0.77957</cdr:x>
      <cdr:y>0.52582</cdr:y>
    </cdr:to>
    <cdr:sp macro="" textlink="">
      <cdr:nvSpPr>
        <cdr:cNvPr id="78" name="TextBox 9">
          <a:extLst xmlns:a="http://schemas.openxmlformats.org/drawingml/2006/main">
            <a:ext uri="{FF2B5EF4-FFF2-40B4-BE49-F238E27FC236}">
              <a16:creationId xmlns:a16="http://schemas.microsoft.com/office/drawing/2014/main" id="{D7B4EF1A-1D7A-2F4B-28B4-C61516B52EB6}"/>
            </a:ext>
          </a:extLst>
        </cdr:cNvPr>
        <cdr:cNvSpPr txBox="1"/>
      </cdr:nvSpPr>
      <cdr:spPr>
        <a:xfrm xmlns:a="http://schemas.openxmlformats.org/drawingml/2006/main" rot="20610820">
          <a:off x="5196378" y="4275544"/>
          <a:ext cx="1996710" cy="3291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Rayquaza* (BS* + O)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0.56424</cdr:x>
      <cdr:y>0.86373</cdr:y>
    </cdr:from>
    <cdr:to>
      <cdr:x>0.70126</cdr:x>
      <cdr:y>0.89489</cdr:y>
    </cdr:to>
    <cdr:sp macro="" textlink="">
      <cdr:nvSpPr>
        <cdr:cNvPr id="80" name="TextBox 16">
          <a:extLst xmlns:a="http://schemas.openxmlformats.org/drawingml/2006/main">
            <a:ext uri="{FF2B5EF4-FFF2-40B4-BE49-F238E27FC236}">
              <a16:creationId xmlns:a16="http://schemas.microsoft.com/office/drawing/2014/main" id="{4B0FA078-111F-2C00-403A-03CF3957B15E}"/>
            </a:ext>
          </a:extLst>
        </cdr:cNvPr>
        <cdr:cNvSpPr txBox="1"/>
      </cdr:nvSpPr>
      <cdr:spPr>
        <a:xfrm xmlns:a="http://schemas.openxmlformats.org/drawingml/2006/main" rot="20376527">
          <a:off x="5206172" y="7563776"/>
          <a:ext cx="126427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FF0000"/>
              </a:solidFill>
            </a:rPr>
            <a:t>Latias,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>
                <a:lumMod val="75000"/>
              </a:srgb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0.80309</cdr:x>
      <cdr:y>0.63173</cdr:y>
    </cdr:from>
    <cdr:to>
      <cdr:x>0.84353</cdr:x>
      <cdr:y>0.66399</cdr:y>
    </cdr:to>
    <cdr:sp macro="" textlink="">
      <cdr:nvSpPr>
        <cdr:cNvPr id="81" name="TextBox 29">
          <a:extLst xmlns:a="http://schemas.openxmlformats.org/drawingml/2006/main">
            <a:ext uri="{FF2B5EF4-FFF2-40B4-BE49-F238E27FC236}">
              <a16:creationId xmlns:a16="http://schemas.microsoft.com/office/drawing/2014/main" id="{625D31CB-4719-E4BB-F165-937A0303A0A3}"/>
            </a:ext>
          </a:extLst>
        </cdr:cNvPr>
        <cdr:cNvSpPr txBox="1"/>
      </cdr:nvSpPr>
      <cdr:spPr>
        <a:xfrm xmlns:a="http://schemas.openxmlformats.org/drawingml/2006/main">
          <a:off x="7410062" y="553218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0.74349</cdr:x>
      <cdr:y>0.73401</cdr:y>
    </cdr:from>
    <cdr:to>
      <cdr:x>0.96493</cdr:x>
      <cdr:y>0.76542</cdr:y>
    </cdr:to>
    <cdr:sp macro="" textlink="">
      <cdr:nvSpPr>
        <cdr:cNvPr id="85" name="TextBox 3">
          <a:extLst xmlns:a="http://schemas.openxmlformats.org/drawingml/2006/main">
            <a:ext uri="{FF2B5EF4-FFF2-40B4-BE49-F238E27FC236}">
              <a16:creationId xmlns:a16="http://schemas.microsoft.com/office/drawing/2014/main" id="{F07D3A2B-FD05-67CA-FC5E-509FE36D8820}"/>
            </a:ext>
          </a:extLst>
        </cdr:cNvPr>
        <cdr:cNvSpPr txBox="1"/>
      </cdr:nvSpPr>
      <cdr:spPr>
        <a:xfrm xmlns:a="http://schemas.openxmlformats.org/drawingml/2006/main" rot="20587750">
          <a:off x="6860136" y="6427814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Budget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0.74309</cdr:x>
      <cdr:y>0.65205</cdr:y>
    </cdr:from>
    <cdr:to>
      <cdr:x>0.96453</cdr:x>
      <cdr:y>0.68386</cdr:y>
    </cdr:to>
    <cdr:sp macro="" textlink="">
      <cdr:nvSpPr>
        <cdr:cNvPr id="87" name="TextBox 5">
          <a:extLst xmlns:a="http://schemas.openxmlformats.org/drawingml/2006/main">
            <a:ext uri="{FF2B5EF4-FFF2-40B4-BE49-F238E27FC236}">
              <a16:creationId xmlns:a16="http://schemas.microsoft.com/office/drawing/2014/main" id="{DF497B5B-3F33-DAC2-CC35-092CE79AD243}"/>
            </a:ext>
          </a:extLst>
        </cdr:cNvPr>
        <cdr:cNvSpPr txBox="1"/>
      </cdr:nvSpPr>
      <cdr:spPr>
        <a:xfrm xmlns:a="http://schemas.openxmlformats.org/drawingml/2006/main" rot="20750848">
          <a:off x="6856434" y="571011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Slightly worse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0.69914</cdr:x>
      <cdr:y>0.49882</cdr:y>
    </cdr:from>
    <cdr:to>
      <cdr:x>0.96898</cdr:x>
      <cdr:y>0.55144</cdr:y>
    </cdr:to>
    <cdr:sp macro="" textlink="">
      <cdr:nvSpPr>
        <cdr:cNvPr id="93" name="TextBox 7">
          <a:extLst xmlns:a="http://schemas.openxmlformats.org/drawingml/2006/main">
            <a:ext uri="{FF2B5EF4-FFF2-40B4-BE49-F238E27FC236}">
              <a16:creationId xmlns:a16="http://schemas.microsoft.com/office/drawing/2014/main" id="{FCA60729-D0F9-90F1-6CC9-D6498F225AF1}"/>
            </a:ext>
          </a:extLst>
        </cdr:cNvPr>
        <cdr:cNvSpPr txBox="1"/>
      </cdr:nvSpPr>
      <cdr:spPr>
        <a:xfrm xmlns:a="http://schemas.openxmlformats.org/drawingml/2006/main" rot="20563271">
          <a:off x="6450877" y="4368265"/>
          <a:ext cx="2489839" cy="4607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Top non-Rayquaza regular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0.97267</cdr:y>
    </cdr:from>
    <cdr:to>
      <cdr:x>0.22349</cdr:x>
      <cdr:y>1</cdr:y>
    </cdr:to>
    <cdr:sp macro="" textlink="">
      <cdr:nvSpPr>
        <cdr:cNvPr id="10" name="TextBox 5">
          <a:extLst xmlns:a="http://schemas.openxmlformats.org/drawingml/2006/main">
            <a:ext uri="{FF2B5EF4-FFF2-40B4-BE49-F238E27FC236}">
              <a16:creationId xmlns:a16="http://schemas.microsoft.com/office/drawing/2014/main" id="{3C9014E5-18D0-BD8D-482D-11CE99D414EF}"/>
            </a:ext>
          </a:extLst>
        </cdr:cNvPr>
        <cdr:cNvSpPr txBox="1"/>
      </cdr:nvSpPr>
      <cdr:spPr>
        <a:xfrm xmlns:a="http://schemas.openxmlformats.org/drawingml/2006/main">
          <a:off x="0" y="8517820"/>
          <a:ext cx="2062162" cy="239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16,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0.56355</cdr:x>
      <cdr:y>0.17697</cdr:y>
    </cdr:from>
    <cdr:to>
      <cdr:x>0.84957</cdr:x>
      <cdr:y>0.21076</cdr:y>
    </cdr:to>
    <cdr:sp macro="" textlink="">
      <cdr:nvSpPr>
        <cdr:cNvPr id="21" name="TextBox 9">
          <a:extLst xmlns:a="http://schemas.openxmlformats.org/drawingml/2006/main">
            <a:ext uri="{FF2B5EF4-FFF2-40B4-BE49-F238E27FC236}">
              <a16:creationId xmlns:a16="http://schemas.microsoft.com/office/drawing/2014/main" id="{18B2664D-65CE-4715-B0CE-5154DF390A7D}"/>
            </a:ext>
          </a:extLst>
        </cdr:cNvPr>
        <cdr:cNvSpPr txBox="1"/>
      </cdr:nvSpPr>
      <cdr:spPr>
        <a:xfrm xmlns:a="http://schemas.openxmlformats.org/drawingml/2006/main" rot="20938223">
          <a:off x="5199847" y="1549776"/>
          <a:ext cx="2639105" cy="2958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Mega Rayquaza* (BS* + O)</a:t>
          </a:r>
        </a:p>
      </cdr:txBody>
    </cdr:sp>
  </cdr:relSizeAnchor>
  <cdr:relSizeAnchor xmlns:cdr="http://schemas.openxmlformats.org/drawingml/2006/chartDrawing">
    <cdr:from>
      <cdr:x>0.07214</cdr:x>
      <cdr:y>0.47598</cdr:y>
    </cdr:from>
    <cdr:to>
      <cdr:x>0.29358</cdr:x>
      <cdr:y>0.50884</cdr:y>
    </cdr:to>
    <cdr:sp macro="" textlink="">
      <cdr:nvSpPr>
        <cdr:cNvPr id="22" name="TextBox 6">
          <a:extLst xmlns:a="http://schemas.openxmlformats.org/drawingml/2006/main">
            <a:ext uri="{FF2B5EF4-FFF2-40B4-BE49-F238E27FC236}">
              <a16:creationId xmlns:a16="http://schemas.microsoft.com/office/drawing/2014/main" id="{1836C5B2-EF57-DD43-32CD-C1BEDDCC18A9}"/>
            </a:ext>
          </a:extLst>
        </cdr:cNvPr>
        <cdr:cNvSpPr txBox="1"/>
      </cdr:nvSpPr>
      <cdr:spPr>
        <a:xfrm xmlns:a="http://schemas.openxmlformats.org/drawingml/2006/main" rot="20598009">
          <a:off x="665617" y="4168194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S</a:t>
          </a:r>
          <a:r>
            <a:rPr lang="en-US" altLang="zh-CN" sz="1100" b="1" baseline="0">
              <a:solidFill>
                <a:schemeClr val="accent1"/>
              </a:solidFill>
            </a:rPr>
            <a:t>hadows and other megas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0.80309</cdr:x>
      <cdr:y>0.47945</cdr:y>
    </cdr:from>
    <cdr:to>
      <cdr:x>0.84353</cdr:x>
      <cdr:y>0.51171</cdr:y>
    </cdr:to>
    <cdr:sp macro="" textlink="">
      <cdr:nvSpPr>
        <cdr:cNvPr id="13" name="TextBox 29">
          <a:extLst xmlns:a="http://schemas.openxmlformats.org/drawingml/2006/main">
            <a:ext uri="{FF2B5EF4-FFF2-40B4-BE49-F238E27FC236}">
              <a16:creationId xmlns:a16="http://schemas.microsoft.com/office/drawing/2014/main" id="{A4E2A8E1-185D-14BD-8255-A741643C2528}"/>
            </a:ext>
          </a:extLst>
        </cdr:cNvPr>
        <cdr:cNvSpPr txBox="1"/>
      </cdr:nvSpPr>
      <cdr:spPr>
        <a:xfrm xmlns:a="http://schemas.openxmlformats.org/drawingml/2006/main">
          <a:off x="7410062" y="4198620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0.06865</cdr:x>
      <cdr:y>0.72858</cdr:y>
    </cdr:from>
    <cdr:to>
      <cdr:x>0.30926</cdr:x>
      <cdr:y>0.78315</cdr:y>
    </cdr:to>
    <cdr:sp macro="" textlink="">
      <cdr:nvSpPr>
        <cdr:cNvPr id="15" name="TextBox 11">
          <a:extLst xmlns:a="http://schemas.openxmlformats.org/drawingml/2006/main">
            <a:ext uri="{FF2B5EF4-FFF2-40B4-BE49-F238E27FC236}">
              <a16:creationId xmlns:a16="http://schemas.microsoft.com/office/drawing/2014/main" id="{0136EFF9-79B9-B5E0-BE80-E3148A14AA5C}"/>
            </a:ext>
          </a:extLst>
        </cdr:cNvPr>
        <cdr:cNvSpPr txBox="1"/>
      </cdr:nvSpPr>
      <cdr:spPr>
        <a:xfrm xmlns:a="http://schemas.openxmlformats.org/drawingml/2006/main">
          <a:off x="633412" y="6380298"/>
          <a:ext cx="2220153" cy="4778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Dragonite,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Dialga, 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K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yurem* (G*+DM+DC), 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0.31726</cdr:x>
      <cdr:y>0.74237</cdr:y>
    </cdr:from>
    <cdr:to>
      <cdr:x>0.33198</cdr:x>
      <cdr:y>0.76993</cdr:y>
    </cdr:to>
    <cdr:sp macro="" textlink="">
      <cdr:nvSpPr>
        <cdr:cNvPr id="17" name="Right Brace 16">
          <a:extLst xmlns:a="http://schemas.openxmlformats.org/drawingml/2006/main">
            <a:ext uri="{FF2B5EF4-FFF2-40B4-BE49-F238E27FC236}">
              <a16:creationId xmlns:a16="http://schemas.microsoft.com/office/drawing/2014/main" id="{1F8DFD40-5E70-E758-62D5-611A81290E59}"/>
            </a:ext>
          </a:extLst>
        </cdr:cNvPr>
        <cdr:cNvSpPr/>
      </cdr:nvSpPr>
      <cdr:spPr>
        <a:xfrm xmlns:a="http://schemas.openxmlformats.org/drawingml/2006/main" flipH="1">
          <a:off x="2927345" y="6501067"/>
          <a:ext cx="135792" cy="241294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0.13867</cdr:x>
      <cdr:y>0.81069</cdr:y>
    </cdr:from>
    <cdr:to>
      <cdr:x>0.51164</cdr:x>
      <cdr:y>0.84185</cdr:y>
    </cdr:to>
    <cdr:sp macro="" textlink="">
      <cdr:nvSpPr>
        <cdr:cNvPr id="18" name="TextBox 16">
          <a:extLst xmlns:a="http://schemas.openxmlformats.org/drawingml/2006/main">
            <a:ext uri="{FF2B5EF4-FFF2-40B4-BE49-F238E27FC236}">
              <a16:creationId xmlns:a16="http://schemas.microsoft.com/office/drawing/2014/main" id="{7A09FC10-6185-7790-3DCE-222EE89C5FC6}"/>
            </a:ext>
          </a:extLst>
        </cdr:cNvPr>
        <cdr:cNvSpPr txBox="1"/>
      </cdr:nvSpPr>
      <cdr:spPr>
        <a:xfrm xmlns:a="http://schemas.openxmlformats.org/drawingml/2006/main" rot="20124671">
          <a:off x="1279522" y="7099298"/>
          <a:ext cx="344135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chemeClr val="bg1">
                  <a:lumMod val="50000"/>
                </a:schemeClr>
              </a:solidFill>
            </a:rPr>
            <a:t>Baxcalibur</a:t>
          </a:r>
          <a:r>
            <a:rPr lang="en-US" sz="1400" b="1">
              <a:solidFill>
                <a:schemeClr val="bg1">
                  <a:lumMod val="50000"/>
                </a:schemeClr>
              </a:solidFill>
            </a:rPr>
            <a:t> </a:t>
          </a:r>
          <a:r>
            <a:rPr lang="en-US" sz="1200" b="1">
              <a:solidFill>
                <a:schemeClr val="bg1">
                  <a:lumMod val="50000"/>
                </a:schemeClr>
              </a:solidFill>
            </a:rPr>
            <a:t>(Avalanche + Outrage</a:t>
          </a:r>
          <a:r>
            <a:rPr lang="en-US" sz="1200" b="1" baseline="0">
              <a:solidFill>
                <a:schemeClr val="bg1">
                  <a:lumMod val="50000"/>
                </a:schemeClr>
              </a:solidFill>
            </a:rPr>
            <a:t> + DC)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0.23643</cdr:x>
      <cdr:y>0.83848</cdr:y>
    </cdr:from>
    <cdr:to>
      <cdr:x>0.50882</cdr:x>
      <cdr:y>0.86964</cdr:y>
    </cdr:to>
    <cdr:sp macro="" textlink="">
      <cdr:nvSpPr>
        <cdr:cNvPr id="25" name="TextBox 16">
          <a:extLst xmlns:a="http://schemas.openxmlformats.org/drawingml/2006/main">
            <a:ext uri="{FF2B5EF4-FFF2-40B4-BE49-F238E27FC236}">
              <a16:creationId xmlns:a16="http://schemas.microsoft.com/office/drawing/2014/main" id="{8BFC44A1-2517-0EC9-6E64-0C73EE1938A7}"/>
            </a:ext>
          </a:extLst>
        </cdr:cNvPr>
        <cdr:cNvSpPr txBox="1"/>
      </cdr:nvSpPr>
      <cdr:spPr>
        <a:xfrm xmlns:a="http://schemas.openxmlformats.org/drawingml/2006/main" rot="20149301">
          <a:off x="2181540" y="7342676"/>
          <a:ext cx="25132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chemeClr val="bg1">
                  <a:lumMod val="50000"/>
                </a:schemeClr>
              </a:solidFill>
            </a:rPr>
            <a:t>Baxcalibur </a:t>
          </a:r>
          <a:r>
            <a:rPr lang="en-US" sz="1200" b="1">
              <a:solidFill>
                <a:schemeClr val="bg1">
                  <a:lumMod val="50000"/>
                </a:schemeClr>
              </a:solidFill>
            </a:rPr>
            <a:t>(Outrage</a:t>
          </a:r>
          <a:r>
            <a:rPr lang="en-US" sz="1200" b="1" baseline="0">
              <a:solidFill>
                <a:schemeClr val="bg1">
                  <a:lumMod val="50000"/>
                </a:schemeClr>
              </a:solidFill>
            </a:rPr>
            <a:t> + DC)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0.78606</cdr:x>
      <cdr:y>0.62466</cdr:y>
    </cdr:from>
    <cdr:to>
      <cdr:x>0.8265</cdr:x>
      <cdr:y>0.65692</cdr:y>
    </cdr:to>
    <cdr:sp macro="" textlink="">
      <cdr:nvSpPr>
        <cdr:cNvPr id="37" name="TextBox 29">
          <a:extLst xmlns:a="http://schemas.openxmlformats.org/drawingml/2006/main">
            <a:ext uri="{FF2B5EF4-FFF2-40B4-BE49-F238E27FC236}">
              <a16:creationId xmlns:a16="http://schemas.microsoft.com/office/drawing/2014/main" id="{D96EE142-D6E5-58C2-ABE3-22F3EBE6BE8F}"/>
            </a:ext>
          </a:extLst>
        </cdr:cNvPr>
        <cdr:cNvSpPr txBox="1"/>
      </cdr:nvSpPr>
      <cdr:spPr>
        <a:xfrm xmlns:a="http://schemas.openxmlformats.org/drawingml/2006/main">
          <a:off x="7252900" y="5470207"/>
          <a:ext cx="373137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0.07364</cdr:x>
      <cdr:y>0.1956</cdr:y>
    </cdr:from>
    <cdr:to>
      <cdr:x>0.38755</cdr:x>
      <cdr:y>0.31584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59C308D3-1C24-6043-632A-563331DC9FDA}"/>
            </a:ext>
          </a:extLst>
        </cdr:cNvPr>
        <cdr:cNvSpPr txBox="1"/>
      </cdr:nvSpPr>
      <cdr:spPr>
        <a:xfrm xmlns:a="http://schemas.openxmlformats.org/drawingml/2006/main">
          <a:off x="679450" y="1712913"/>
          <a:ext cx="2896428" cy="1052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The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Baxcalibur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Kyurem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 lines use their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ice-type charged moves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 whenever possible (against dragon bosses that are also weak to ice).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Against those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bosses, both will be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better than shown here.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0.07587</cdr:x>
      <cdr:y>0.20231</cdr:y>
    </cdr:from>
    <cdr:to>
      <cdr:x>0.96107</cdr:x>
      <cdr:y>0.6488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82CEC524-421C-F8D0-A642-2D773C49CC17}"/>
            </a:ext>
          </a:extLst>
        </cdr:cNvPr>
        <cdr:cNvSpPr/>
      </cdr:nvSpPr>
      <cdr:spPr>
        <a:xfrm xmlns:a="http://schemas.openxmlformats.org/drawingml/2006/main">
          <a:off x="700088" y="1771651"/>
          <a:ext cx="8167688" cy="3910012"/>
        </a:xfrm>
        <a:custGeom xmlns:a="http://schemas.openxmlformats.org/drawingml/2006/main">
          <a:avLst/>
          <a:gdLst>
            <a:gd name="connsiteX0" fmla="*/ 0 w 8167688"/>
            <a:gd name="connsiteY0" fmla="*/ 2400300 h 4090987"/>
            <a:gd name="connsiteX1" fmla="*/ 9525 w 8167688"/>
            <a:gd name="connsiteY1" fmla="*/ 4090987 h 4090987"/>
            <a:gd name="connsiteX2" fmla="*/ 4086225 w 8167688"/>
            <a:gd name="connsiteY2" fmla="*/ 2762250 h 4090987"/>
            <a:gd name="connsiteX3" fmla="*/ 8167688 w 8167688"/>
            <a:gd name="connsiteY3" fmla="*/ 1762125 h 4090987"/>
            <a:gd name="connsiteX4" fmla="*/ 8162925 w 8167688"/>
            <a:gd name="connsiteY4" fmla="*/ 0 h 4090987"/>
            <a:gd name="connsiteX5" fmla="*/ 4086225 w 8167688"/>
            <a:gd name="connsiteY5" fmla="*/ 1147762 h 4090987"/>
            <a:gd name="connsiteX6" fmla="*/ 0 w 8167688"/>
            <a:gd name="connsiteY6" fmla="*/ 2400300 h 4090987"/>
            <a:gd name="connsiteX0" fmla="*/ 0 w 8167688"/>
            <a:gd name="connsiteY0" fmla="*/ 2219325 h 3910012"/>
            <a:gd name="connsiteX1" fmla="*/ 9525 w 8167688"/>
            <a:gd name="connsiteY1" fmla="*/ 3910012 h 3910012"/>
            <a:gd name="connsiteX2" fmla="*/ 4086225 w 8167688"/>
            <a:gd name="connsiteY2" fmla="*/ 2581275 h 3910012"/>
            <a:gd name="connsiteX3" fmla="*/ 8167688 w 8167688"/>
            <a:gd name="connsiteY3" fmla="*/ 1581150 h 3910012"/>
            <a:gd name="connsiteX4" fmla="*/ 8162925 w 8167688"/>
            <a:gd name="connsiteY4" fmla="*/ 0 h 3910012"/>
            <a:gd name="connsiteX5" fmla="*/ 4086225 w 8167688"/>
            <a:gd name="connsiteY5" fmla="*/ 966787 h 3910012"/>
            <a:gd name="connsiteX6" fmla="*/ 0 w 8167688"/>
            <a:gd name="connsiteY6" fmla="*/ 2219325 h 39100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910012">
              <a:moveTo>
                <a:pt x="0" y="2219325"/>
              </a:moveTo>
              <a:lnTo>
                <a:pt x="9525" y="3910012"/>
              </a:lnTo>
              <a:lnTo>
                <a:pt x="4086225" y="2581275"/>
              </a:lnTo>
              <a:lnTo>
                <a:pt x="8167688" y="1581150"/>
              </a:lnTo>
              <a:cubicBezTo>
                <a:pt x="8166100" y="993775"/>
                <a:pt x="8164513" y="587375"/>
                <a:pt x="8162925" y="0"/>
              </a:cubicBezTo>
              <a:lnTo>
                <a:pt x="4086225" y="966787"/>
              </a:lnTo>
              <a:lnTo>
                <a:pt x="0" y="2219325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0.45737</cdr:y>
    </cdr:from>
    <cdr:to>
      <cdr:x>0.96056</cdr:x>
      <cdr:y>0.85601</cdr:y>
    </cdr:to>
    <cdr:sp macro="" textlink="">
      <cdr:nvSpPr>
        <cdr:cNvPr id="58" name="Freeform: Shape 57">
          <a:extLst xmlns:a="http://schemas.openxmlformats.org/drawingml/2006/main">
            <a:ext uri="{FF2B5EF4-FFF2-40B4-BE49-F238E27FC236}">
              <a16:creationId xmlns:a16="http://schemas.microsoft.com/office/drawing/2014/main" id="{BCBF4E25-0A06-E25A-22C3-BCF5019F9A93}"/>
            </a:ext>
          </a:extLst>
        </cdr:cNvPr>
        <cdr:cNvSpPr/>
      </cdr:nvSpPr>
      <cdr:spPr>
        <a:xfrm xmlns:a="http://schemas.openxmlformats.org/drawingml/2006/main">
          <a:off x="700088" y="4005262"/>
          <a:ext cx="8162925" cy="3490913"/>
        </a:xfrm>
        <a:custGeom xmlns:a="http://schemas.openxmlformats.org/drawingml/2006/main">
          <a:avLst/>
          <a:gdLst>
            <a:gd name="connsiteX0" fmla="*/ 0 w 8162925"/>
            <a:gd name="connsiteY0" fmla="*/ 2728913 h 3490913"/>
            <a:gd name="connsiteX1" fmla="*/ 4763 w 8162925"/>
            <a:gd name="connsiteY1" fmla="*/ 3490913 h 3490913"/>
            <a:gd name="connsiteX2" fmla="*/ 4086225 w 8162925"/>
            <a:gd name="connsiteY2" fmla="*/ 1776413 h 3490913"/>
            <a:gd name="connsiteX3" fmla="*/ 8162925 w 8162925"/>
            <a:gd name="connsiteY3" fmla="*/ 671513 h 3490913"/>
            <a:gd name="connsiteX4" fmla="*/ 8162925 w 8162925"/>
            <a:gd name="connsiteY4" fmla="*/ 0 h 3490913"/>
            <a:gd name="connsiteX5" fmla="*/ 4086225 w 8162925"/>
            <a:gd name="connsiteY5" fmla="*/ 1147763 h 3490913"/>
            <a:gd name="connsiteX6" fmla="*/ 0 w 8162925"/>
            <a:gd name="connsiteY6" fmla="*/ 2728913 h 34909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3490913">
              <a:moveTo>
                <a:pt x="0" y="2728913"/>
              </a:moveTo>
              <a:cubicBezTo>
                <a:pt x="1588" y="2982913"/>
                <a:pt x="3175" y="3236913"/>
                <a:pt x="4763" y="3490913"/>
              </a:cubicBezTo>
              <a:lnTo>
                <a:pt x="4086225" y="1776413"/>
              </a:lnTo>
              <a:lnTo>
                <a:pt x="8162925" y="671513"/>
              </a:lnTo>
              <a:lnTo>
                <a:pt x="8162925" y="0"/>
              </a:lnTo>
              <a:lnTo>
                <a:pt x="4086225" y="1147763"/>
              </a:lnTo>
              <a:lnTo>
                <a:pt x="0" y="272891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0.19098</cdr:x>
      <cdr:y>0.6711</cdr:y>
    </cdr:from>
    <cdr:to>
      <cdr:x>0.96159</cdr:x>
      <cdr:y>0.94737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8A8AA8BD-FDCC-5F7E-4D31-56C4DB0B7705}"/>
            </a:ext>
          </a:extLst>
        </cdr:cNvPr>
        <cdr:cNvSpPr/>
      </cdr:nvSpPr>
      <cdr:spPr>
        <a:xfrm xmlns:a="http://schemas.openxmlformats.org/drawingml/2006/main">
          <a:off x="1762122" y="5876935"/>
          <a:ext cx="7110410" cy="2419363"/>
        </a:xfrm>
        <a:custGeom xmlns:a="http://schemas.openxmlformats.org/drawingml/2006/main">
          <a:avLst/>
          <a:gdLst>
            <a:gd name="connsiteX0" fmla="*/ 0 w 8167687"/>
            <a:gd name="connsiteY0" fmla="*/ 2800350 h 2800350"/>
            <a:gd name="connsiteX1" fmla="*/ 8167687 w 8167687"/>
            <a:gd name="connsiteY1" fmla="*/ 2795588 h 2800350"/>
            <a:gd name="connsiteX2" fmla="*/ 8162925 w 8167687"/>
            <a:gd name="connsiteY2" fmla="*/ 0 h 2800350"/>
            <a:gd name="connsiteX3" fmla="*/ 4081462 w 8167687"/>
            <a:gd name="connsiteY3" fmla="*/ 1176338 h 2800350"/>
            <a:gd name="connsiteX4" fmla="*/ 0 w 8167687"/>
            <a:gd name="connsiteY4" fmla="*/ 2800350 h 2800350"/>
            <a:gd name="connsiteX0" fmla="*/ 0 w 8167687"/>
            <a:gd name="connsiteY0" fmla="*/ 2800350 h 2800350"/>
            <a:gd name="connsiteX1" fmla="*/ 8167687 w 8167687"/>
            <a:gd name="connsiteY1" fmla="*/ 2795588 h 2800350"/>
            <a:gd name="connsiteX2" fmla="*/ 8162925 w 8167687"/>
            <a:gd name="connsiteY2" fmla="*/ 0 h 2800350"/>
            <a:gd name="connsiteX3" fmla="*/ 4090987 w 8167687"/>
            <a:gd name="connsiteY3" fmla="*/ 1371600 h 2800350"/>
            <a:gd name="connsiteX4" fmla="*/ 0 w 8167687"/>
            <a:gd name="connsiteY4" fmla="*/ 2800350 h 2800350"/>
            <a:gd name="connsiteX0" fmla="*/ 0 w 7110412"/>
            <a:gd name="connsiteY0" fmla="*/ 2805113 h 2805113"/>
            <a:gd name="connsiteX1" fmla="*/ 7110412 w 7110412"/>
            <a:gd name="connsiteY1" fmla="*/ 2795588 h 2805113"/>
            <a:gd name="connsiteX2" fmla="*/ 7105650 w 7110412"/>
            <a:gd name="connsiteY2" fmla="*/ 0 h 2805113"/>
            <a:gd name="connsiteX3" fmla="*/ 3033712 w 7110412"/>
            <a:gd name="connsiteY3" fmla="*/ 1371600 h 2805113"/>
            <a:gd name="connsiteX4" fmla="*/ 0 w 7110412"/>
            <a:gd name="connsiteY4" fmla="*/ 2805113 h 2805113"/>
            <a:gd name="connsiteX0" fmla="*/ 0 w 7110412"/>
            <a:gd name="connsiteY0" fmla="*/ 2419353 h 2419353"/>
            <a:gd name="connsiteX1" fmla="*/ 7110412 w 7110412"/>
            <a:gd name="connsiteY1" fmla="*/ 2409828 h 2419353"/>
            <a:gd name="connsiteX2" fmla="*/ 7105650 w 7110412"/>
            <a:gd name="connsiteY2" fmla="*/ 0 h 2419353"/>
            <a:gd name="connsiteX3" fmla="*/ 3033712 w 7110412"/>
            <a:gd name="connsiteY3" fmla="*/ 985840 h 2419353"/>
            <a:gd name="connsiteX4" fmla="*/ 0 w 7110412"/>
            <a:gd name="connsiteY4" fmla="*/ 2419353 h 241935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110412" h="2419353">
              <a:moveTo>
                <a:pt x="0" y="2419353"/>
              </a:moveTo>
              <a:lnTo>
                <a:pt x="7110412" y="2409828"/>
              </a:lnTo>
              <a:cubicBezTo>
                <a:pt x="7108825" y="1477965"/>
                <a:pt x="7107237" y="931863"/>
                <a:pt x="7105650" y="0"/>
              </a:cubicBezTo>
              <a:lnTo>
                <a:pt x="3033712" y="985840"/>
              </a:lnTo>
              <a:lnTo>
                <a:pt x="0" y="241935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Baxcalibur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1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0.56479</cdr:x>
      <cdr:y>0.53678</cdr:y>
    </cdr:from>
    <cdr:to>
      <cdr:x>0.70077</cdr:x>
      <cdr:y>0.56794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085984">
          <a:off x="5211282" y="4700657"/>
          <a:ext cx="12546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0.64055</cdr:x>
      <cdr:y>0.7763</cdr:y>
    </cdr:from>
    <cdr:to>
      <cdr:x>0.87863</cdr:x>
      <cdr:y>0.82045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0C9912C3-9ECA-2A69-26E8-EEB62A7226E8}"/>
            </a:ext>
          </a:extLst>
        </cdr:cNvPr>
        <cdr:cNvSpPr txBox="1"/>
      </cdr:nvSpPr>
      <cdr:spPr>
        <a:xfrm xmlns:a="http://schemas.openxmlformats.org/drawingml/2006/main" rot="19496822">
          <a:off x="5910270" y="6798182"/>
          <a:ext cx="2196780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0.58935</cdr:x>
      <cdr:y>0.87118</cdr:y>
    </cdr:from>
    <cdr:to>
      <cdr:x>0.77799</cdr:x>
      <cdr:y>0.90234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A5AAE98B-C7BD-407F-9DF6-623C6231EF5E}"/>
            </a:ext>
          </a:extLst>
        </cdr:cNvPr>
        <cdr:cNvSpPr txBox="1"/>
      </cdr:nvSpPr>
      <cdr:spPr>
        <a:xfrm xmlns:a="http://schemas.openxmlformats.org/drawingml/2006/main" rot="19732352">
          <a:off x="5437857" y="7629055"/>
          <a:ext cx="17405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0.56628</cdr:x>
      <cdr:y>0.4998</cdr:y>
    </cdr:from>
    <cdr:to>
      <cdr:x>0.77114</cdr:x>
      <cdr:y>0.53096</cdr:y>
    </cdr:to>
    <cdr:sp macro="" textlink="">
      <cdr:nvSpPr>
        <cdr:cNvPr id="32" name="TextBox 9">
          <a:extLst xmlns:a="http://schemas.openxmlformats.org/drawingml/2006/main">
            <a:ext uri="{FF2B5EF4-FFF2-40B4-BE49-F238E27FC236}">
              <a16:creationId xmlns:a16="http://schemas.microsoft.com/office/drawing/2014/main" id="{86C8F75B-1057-C72A-AD01-35058124A244}"/>
            </a:ext>
          </a:extLst>
        </cdr:cNvPr>
        <cdr:cNvSpPr txBox="1"/>
      </cdr:nvSpPr>
      <cdr:spPr>
        <a:xfrm xmlns:a="http://schemas.openxmlformats.org/drawingml/2006/main" rot="20617723">
          <a:off x="5225076" y="4376794"/>
          <a:ext cx="1890231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Rayquaza* (BS* + O)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0.30254</cdr:x>
      <cdr:y>0.73094</cdr:y>
    </cdr:from>
    <cdr:to>
      <cdr:x>0.5074</cdr:x>
      <cdr:y>0.7621</cdr:y>
    </cdr:to>
    <cdr:sp macro="" textlink="">
      <cdr:nvSpPr>
        <cdr:cNvPr id="59" name="TextBox 14">
          <a:extLst xmlns:a="http://schemas.openxmlformats.org/drawingml/2006/main">
            <a:ext uri="{FF2B5EF4-FFF2-40B4-BE49-F238E27FC236}">
              <a16:creationId xmlns:a16="http://schemas.microsoft.com/office/drawing/2014/main" id="{541BB94F-40AB-CA74-0386-CDFC655ADF59}"/>
            </a:ext>
          </a:extLst>
        </cdr:cNvPr>
        <cdr:cNvSpPr txBox="1"/>
      </cdr:nvSpPr>
      <cdr:spPr>
        <a:xfrm xmlns:a="http://schemas.openxmlformats.org/drawingml/2006/main" rot="19484779">
          <a:off x="2791501" y="6400978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0.56478</cdr:x>
      <cdr:y>0.51426</cdr:y>
    </cdr:from>
    <cdr:to>
      <cdr:x>0.87888</cdr:x>
      <cdr:y>0.55185</cdr:y>
    </cdr:to>
    <cdr:sp macro="" textlink="">
      <cdr:nvSpPr>
        <cdr:cNvPr id="2" name="TextBox 9">
          <a:extLst xmlns:a="http://schemas.openxmlformats.org/drawingml/2006/main">
            <a:ext uri="{FF2B5EF4-FFF2-40B4-BE49-F238E27FC236}">
              <a16:creationId xmlns:a16="http://schemas.microsoft.com/office/drawing/2014/main" id="{D49D87B2-194A-A2A6-DF67-79F94B6FFED8}"/>
            </a:ext>
          </a:extLst>
        </cdr:cNvPr>
        <cdr:cNvSpPr txBox="1"/>
      </cdr:nvSpPr>
      <cdr:spPr>
        <a:xfrm xmlns:a="http://schemas.openxmlformats.org/drawingml/2006/main" rot="20647655">
          <a:off x="5211169" y="4503490"/>
          <a:ext cx="2898181" cy="3291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BCB800"/>
              </a:solidFill>
            </a:rPr>
            <a:t>Haxorus*,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alamence*,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BCB800"/>
            </a:solidFill>
          </a:endParaRPr>
        </a:p>
      </cdr:txBody>
    </cdr:sp>
  </cdr:relSizeAnchor>
  <cdr:relSizeAnchor xmlns:cdr="http://schemas.openxmlformats.org/drawingml/2006/chartDrawing">
    <cdr:from>
      <cdr:x>0.5683</cdr:x>
      <cdr:y>0.90021</cdr:y>
    </cdr:from>
    <cdr:to>
      <cdr:x>0.71692</cdr:x>
      <cdr:y>0.93137</cdr:y>
    </cdr:to>
    <cdr:sp macro="" textlink="">
      <cdr:nvSpPr>
        <cdr:cNvPr id="12" name="TextBox 17">
          <a:extLst xmlns:a="http://schemas.openxmlformats.org/drawingml/2006/main">
            <a:ext uri="{FF2B5EF4-FFF2-40B4-BE49-F238E27FC236}">
              <a16:creationId xmlns:a16="http://schemas.microsoft.com/office/drawing/2014/main" id="{AC117161-CD42-ECC6-746D-30E246C1FD54}"/>
            </a:ext>
          </a:extLst>
        </cdr:cNvPr>
        <cdr:cNvSpPr txBox="1"/>
      </cdr:nvSpPr>
      <cdr:spPr>
        <a:xfrm xmlns:a="http://schemas.openxmlformats.org/drawingml/2006/main" rot="20686672">
          <a:off x="5243690" y="7883284"/>
          <a:ext cx="137130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3"/>
              </a:solidFill>
            </a:rPr>
            <a:t>Giratina</a:t>
          </a:r>
          <a:r>
            <a:rPr lang="en-US" sz="1000" b="0" baseline="0">
              <a:solidFill>
                <a:schemeClr val="accent3"/>
              </a:solidFill>
            </a:rPr>
            <a:t> (Origin)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0.56665</cdr:x>
      <cdr:y>0.42504</cdr:y>
    </cdr:from>
    <cdr:to>
      <cdr:x>0.78015</cdr:x>
      <cdr:y>0.4562</cdr:y>
    </cdr:to>
    <cdr:sp macro="" textlink="">
      <cdr:nvSpPr>
        <cdr:cNvPr id="16" name="TextBox 20">
          <a:extLst xmlns:a="http://schemas.openxmlformats.org/drawingml/2006/main">
            <a:ext uri="{FF2B5EF4-FFF2-40B4-BE49-F238E27FC236}">
              <a16:creationId xmlns:a16="http://schemas.microsoft.com/office/drawing/2014/main" id="{49A8D8D1-2ABE-BB02-A8B2-879DB097A704}"/>
            </a:ext>
          </a:extLst>
        </cdr:cNvPr>
        <cdr:cNvSpPr txBox="1"/>
      </cdr:nvSpPr>
      <cdr:spPr>
        <a:xfrm xmlns:a="http://schemas.openxmlformats.org/drawingml/2006/main" rot="20692235">
          <a:off x="5228444" y="3722100"/>
          <a:ext cx="196995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70C0"/>
              </a:solidFill>
            </a:rPr>
            <a:t>Mega </a:t>
          </a:r>
          <a:r>
            <a:rPr lang="en-US" sz="1200" b="1">
              <a:solidFill>
                <a:srgbClr val="0070C0"/>
              </a:solidFill>
            </a:rPr>
            <a:t>Latios</a:t>
          </a:r>
        </a:p>
      </cdr:txBody>
    </cdr:sp>
  </cdr:relSizeAnchor>
  <cdr:relSizeAnchor xmlns:cdr="http://schemas.openxmlformats.org/drawingml/2006/chartDrawing">
    <cdr:from>
      <cdr:x>0.7397</cdr:x>
      <cdr:y>0.72353</cdr:y>
    </cdr:from>
    <cdr:to>
      <cdr:x>0.96114</cdr:x>
      <cdr:y>0.75494</cdr:y>
    </cdr:to>
    <cdr:sp macro="" textlink="">
      <cdr:nvSpPr>
        <cdr:cNvPr id="20" name="TextBox 3">
          <a:extLst xmlns:a="http://schemas.openxmlformats.org/drawingml/2006/main">
            <a:ext uri="{FF2B5EF4-FFF2-40B4-BE49-F238E27FC236}">
              <a16:creationId xmlns:a16="http://schemas.microsoft.com/office/drawing/2014/main" id="{BE4F4869-7608-F951-13F5-0B272E2FFEDF}"/>
            </a:ext>
          </a:extLst>
        </cdr:cNvPr>
        <cdr:cNvSpPr txBox="1"/>
      </cdr:nvSpPr>
      <cdr:spPr>
        <a:xfrm xmlns:a="http://schemas.openxmlformats.org/drawingml/2006/main" rot="20751601">
          <a:off x="6825210" y="633605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Budget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0.7381</cdr:x>
      <cdr:y>0.8299</cdr:y>
    </cdr:from>
    <cdr:to>
      <cdr:x>0.96262</cdr:x>
      <cdr:y>0.95282</cdr:y>
    </cdr:to>
    <cdr:sp macro="" textlink="">
      <cdr:nvSpPr>
        <cdr:cNvPr id="26" name="TextBox 4">
          <a:extLst xmlns:a="http://schemas.openxmlformats.org/drawingml/2006/main">
            <a:ext uri="{FF2B5EF4-FFF2-40B4-BE49-F238E27FC236}">
              <a16:creationId xmlns:a16="http://schemas.microsoft.com/office/drawing/2014/main" id="{0B82D691-CB85-4C32-914D-16263F1BBCE0}"/>
            </a:ext>
          </a:extLst>
        </cdr:cNvPr>
        <cdr:cNvSpPr txBox="1"/>
      </cdr:nvSpPr>
      <cdr:spPr>
        <a:xfrm xmlns:a="http://schemas.openxmlformats.org/drawingml/2006/main">
          <a:off x="6810375" y="7267576"/>
          <a:ext cx="2071687" cy="10764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Mega Latias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Alolan Exeggutor*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(Draco Meteor*)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6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Mega Charizard X* (Dragon Breath*),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 Mega Sceptile (Fury Cutter/DC)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(4) Mega Charizard Y* (Dragon Breath*)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(5) Mega Gyarados (DB/Outrage)</a:t>
          </a:r>
        </a:p>
      </cdr:txBody>
    </cdr:sp>
  </cdr:relSizeAnchor>
  <cdr:relSizeAnchor xmlns:cdr="http://schemas.openxmlformats.org/drawingml/2006/chartDrawing">
    <cdr:from>
      <cdr:x>0.74136</cdr:x>
      <cdr:y>0.58883</cdr:y>
    </cdr:from>
    <cdr:to>
      <cdr:x>0.9628</cdr:x>
      <cdr:y>0.62064</cdr:y>
    </cdr:to>
    <cdr:sp macro="" textlink="">
      <cdr:nvSpPr>
        <cdr:cNvPr id="28" name="TextBox 5">
          <a:extLst xmlns:a="http://schemas.openxmlformats.org/drawingml/2006/main">
            <a:ext uri="{FF2B5EF4-FFF2-40B4-BE49-F238E27FC236}">
              <a16:creationId xmlns:a16="http://schemas.microsoft.com/office/drawing/2014/main" id="{91792D2D-6CC5-7060-2A1E-3F37815348EC}"/>
            </a:ext>
          </a:extLst>
        </cdr:cNvPr>
        <cdr:cNvSpPr txBox="1"/>
      </cdr:nvSpPr>
      <cdr:spPr>
        <a:xfrm xmlns:a="http://schemas.openxmlformats.org/drawingml/2006/main" rot="20722162">
          <a:off x="6840482" y="5156501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Slightly worse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0.07305</cdr:x>
      <cdr:y>0.34476</cdr:y>
    </cdr:from>
    <cdr:to>
      <cdr:x>0.29449</cdr:x>
      <cdr:y>0.37762</cdr:y>
    </cdr:to>
    <cdr:sp macro="" textlink="">
      <cdr:nvSpPr>
        <cdr:cNvPr id="29" name="TextBox 6">
          <a:extLst xmlns:a="http://schemas.openxmlformats.org/drawingml/2006/main">
            <a:ext uri="{FF2B5EF4-FFF2-40B4-BE49-F238E27FC236}">
              <a16:creationId xmlns:a16="http://schemas.microsoft.com/office/drawing/2014/main" id="{A3BC474C-CC63-5FE2-4006-FC52FE45C9D3}"/>
            </a:ext>
          </a:extLst>
        </cdr:cNvPr>
        <cdr:cNvSpPr txBox="1"/>
      </cdr:nvSpPr>
      <cdr:spPr>
        <a:xfrm xmlns:a="http://schemas.openxmlformats.org/drawingml/2006/main" rot="20495479">
          <a:off x="674043" y="3019128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Mega Rayquaza</a:t>
          </a:r>
          <a:r>
            <a:rPr lang="en-US" altLang="zh-CN" sz="1100" b="1" baseline="0">
              <a:solidFill>
                <a:schemeClr val="accent5"/>
              </a:solidFill>
            </a:rPr>
            <a:t> tier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0.70472</cdr:x>
      <cdr:y>0.51806</cdr:y>
    </cdr:from>
    <cdr:to>
      <cdr:x>0.96206</cdr:x>
      <cdr:y>0.55045</cdr:y>
    </cdr:to>
    <cdr:sp macro="" textlink="">
      <cdr:nvSpPr>
        <cdr:cNvPr id="36" name="TextBox 7">
          <a:extLst xmlns:a="http://schemas.openxmlformats.org/drawingml/2006/main">
            <a:ext uri="{FF2B5EF4-FFF2-40B4-BE49-F238E27FC236}">
              <a16:creationId xmlns:a16="http://schemas.microsoft.com/office/drawing/2014/main" id="{A0329EAE-B470-C1F3-0853-FC56C732CC2A}"/>
            </a:ext>
          </a:extLst>
        </cdr:cNvPr>
        <cdr:cNvSpPr txBox="1"/>
      </cdr:nvSpPr>
      <cdr:spPr>
        <a:xfrm xmlns:a="http://schemas.openxmlformats.org/drawingml/2006/main" rot="20765520">
          <a:off x="6502447" y="4536737"/>
          <a:ext cx="2374420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Top non-Rayquaza regular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0.804</cdr:x>
      <cdr:y>0.65334</cdr:y>
    </cdr:from>
    <cdr:to>
      <cdr:x>0.84444</cdr:x>
      <cdr:y>0.6856</cdr:y>
    </cdr:to>
    <cdr:sp macro="" textlink="">
      <cdr:nvSpPr>
        <cdr:cNvPr id="42" name="TextBox 8">
          <a:extLst xmlns:a="http://schemas.openxmlformats.org/drawingml/2006/main">
            <a:ext uri="{FF2B5EF4-FFF2-40B4-BE49-F238E27FC236}">
              <a16:creationId xmlns:a16="http://schemas.microsoft.com/office/drawing/2014/main" id="{7A3EED74-1E18-504A-C458-8186A6F0B3E5}"/>
            </a:ext>
          </a:extLst>
        </cdr:cNvPr>
        <cdr:cNvSpPr txBox="1"/>
      </cdr:nvSpPr>
      <cdr:spPr>
        <a:xfrm xmlns:a="http://schemas.openxmlformats.org/drawingml/2006/main">
          <a:off x="7418458" y="5721437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0.56756</cdr:x>
      <cdr:y>0.46173</cdr:y>
    </cdr:from>
    <cdr:to>
      <cdr:x>0.80343</cdr:x>
      <cdr:y>0.49289</cdr:y>
    </cdr:to>
    <cdr:sp macro="" textlink="">
      <cdr:nvSpPr>
        <cdr:cNvPr id="43" name="TextBox 10">
          <a:extLst xmlns:a="http://schemas.openxmlformats.org/drawingml/2006/main">
            <a:ext uri="{FF2B5EF4-FFF2-40B4-BE49-F238E27FC236}">
              <a16:creationId xmlns:a16="http://schemas.microsoft.com/office/drawing/2014/main" id="{B2711DB7-DDA9-3E8A-6E23-31236709E7C7}"/>
            </a:ext>
          </a:extLst>
        </cdr:cNvPr>
        <cdr:cNvSpPr txBox="1"/>
      </cdr:nvSpPr>
      <cdr:spPr>
        <a:xfrm xmlns:a="http://schemas.openxmlformats.org/drawingml/2006/main" rot="20870501">
          <a:off x="5236807" y="4043466"/>
          <a:ext cx="217635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Shadow Latios</a:t>
          </a:r>
          <a:endParaRPr lang="en-US" sz="105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0.3007</cdr:x>
      <cdr:y>0.6349</cdr:y>
    </cdr:from>
    <cdr:to>
      <cdr:x>0.46115</cdr:x>
      <cdr:y>0.69079</cdr:y>
    </cdr:to>
    <cdr:sp macro="" textlink="">
      <cdr:nvSpPr>
        <cdr:cNvPr id="51" name="TextBox 11">
          <a:extLst xmlns:a="http://schemas.openxmlformats.org/drawingml/2006/main">
            <a:ext uri="{FF2B5EF4-FFF2-40B4-BE49-F238E27FC236}">
              <a16:creationId xmlns:a16="http://schemas.microsoft.com/office/drawing/2014/main" id="{EA98BEBA-109B-A59F-FAE4-2B76B9B93AD7}"/>
            </a:ext>
          </a:extLst>
        </cdr:cNvPr>
        <cdr:cNvSpPr txBox="1"/>
      </cdr:nvSpPr>
      <cdr:spPr>
        <a:xfrm xmlns:a="http://schemas.openxmlformats.org/drawingml/2006/main">
          <a:off x="2774497" y="5559934"/>
          <a:ext cx="1480465" cy="48942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Dragonite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0.46476</cdr:x>
      <cdr:y>0.64349</cdr:y>
    </cdr:from>
    <cdr:to>
      <cdr:x>0.47922</cdr:x>
      <cdr:y>0.68225</cdr:y>
    </cdr:to>
    <cdr:sp macro="" textlink="">
      <cdr:nvSpPr>
        <cdr:cNvPr id="52" name="Right Brace 51">
          <a:extLst xmlns:a="http://schemas.openxmlformats.org/drawingml/2006/main">
            <a:ext uri="{FF2B5EF4-FFF2-40B4-BE49-F238E27FC236}">
              <a16:creationId xmlns:a16="http://schemas.microsoft.com/office/drawing/2014/main" id="{C4B41461-0E64-E33B-3FD9-36F940D38D54}"/>
            </a:ext>
          </a:extLst>
        </cdr:cNvPr>
        <cdr:cNvSpPr/>
      </cdr:nvSpPr>
      <cdr:spPr>
        <a:xfrm xmlns:a="http://schemas.openxmlformats.org/drawingml/2006/main" flipH="1">
          <a:off x="4288271" y="5635139"/>
          <a:ext cx="133421" cy="339419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0.56743</cdr:x>
      <cdr:y>0.64125</cdr:y>
    </cdr:from>
    <cdr:to>
      <cdr:x>0.70711</cdr:x>
      <cdr:y>0.67241</cdr:y>
    </cdr:to>
    <cdr:sp macro="" textlink="">
      <cdr:nvSpPr>
        <cdr:cNvPr id="54" name="TextBox 14">
          <a:extLst xmlns:a="http://schemas.openxmlformats.org/drawingml/2006/main">
            <a:ext uri="{FF2B5EF4-FFF2-40B4-BE49-F238E27FC236}">
              <a16:creationId xmlns:a16="http://schemas.microsoft.com/office/drawing/2014/main" id="{DECAAB7A-2824-E4C5-3DF5-229C05A15B4B}"/>
            </a:ext>
          </a:extLst>
        </cdr:cNvPr>
        <cdr:cNvSpPr txBox="1"/>
      </cdr:nvSpPr>
      <cdr:spPr>
        <a:xfrm xmlns:a="http://schemas.openxmlformats.org/drawingml/2006/main" rot="20594623">
          <a:off x="5235641" y="5615557"/>
          <a:ext cx="128881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2"/>
              </a:solidFill>
            </a:rPr>
            <a:t>Reshiram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0.56732</cdr:x>
      <cdr:y>0.71353</cdr:y>
    </cdr:from>
    <cdr:to>
      <cdr:x>0.77218</cdr:x>
      <cdr:y>0.74469</cdr:y>
    </cdr:to>
    <cdr:sp macro="" textlink="">
      <cdr:nvSpPr>
        <cdr:cNvPr id="56" name="TextBox 16">
          <a:extLst xmlns:a="http://schemas.openxmlformats.org/drawingml/2006/main">
            <a:ext uri="{FF2B5EF4-FFF2-40B4-BE49-F238E27FC236}">
              <a16:creationId xmlns:a16="http://schemas.microsoft.com/office/drawing/2014/main" id="{19C2DB14-D0E5-66BC-AC5B-9AA60F395717}"/>
            </a:ext>
          </a:extLst>
        </cdr:cNvPr>
        <cdr:cNvSpPr txBox="1"/>
      </cdr:nvSpPr>
      <cdr:spPr>
        <a:xfrm xmlns:a="http://schemas.openxmlformats.org/drawingml/2006/main" rot="20764389">
          <a:off x="5234590" y="624851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Latios</a:t>
          </a:r>
          <a:endParaRPr lang="en-US" sz="90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0.56417</cdr:x>
      <cdr:y>0.78736</cdr:y>
    </cdr:from>
    <cdr:to>
      <cdr:x>0.80951</cdr:x>
      <cdr:y>0.81852</cdr:y>
    </cdr:to>
    <cdr:sp macro="" textlink="">
      <cdr:nvSpPr>
        <cdr:cNvPr id="61" name="TextBox 18">
          <a:extLst xmlns:a="http://schemas.openxmlformats.org/drawingml/2006/main">
            <a:ext uri="{FF2B5EF4-FFF2-40B4-BE49-F238E27FC236}">
              <a16:creationId xmlns:a16="http://schemas.microsoft.com/office/drawing/2014/main" id="{A92E539D-D587-51A7-5181-BB2C1DE6978C}"/>
            </a:ext>
          </a:extLst>
        </cdr:cNvPr>
        <cdr:cNvSpPr txBox="1"/>
      </cdr:nvSpPr>
      <cdr:spPr>
        <a:xfrm xmlns:a="http://schemas.openxmlformats.org/drawingml/2006/main" rot="20435066">
          <a:off x="5205598" y="6895012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1"/>
              </a:solidFill>
            </a:rPr>
            <a:t>Hydreigon</a:t>
          </a:r>
          <a:endParaRPr lang="en-US" sz="9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0.56687</cdr:x>
      <cdr:y>0.38915</cdr:y>
    </cdr:from>
    <cdr:to>
      <cdr:x>0.83599</cdr:x>
      <cdr:y>0.42516</cdr:y>
    </cdr:to>
    <cdr:sp macro="" textlink="">
      <cdr:nvSpPr>
        <cdr:cNvPr id="63" name="TextBox 20">
          <a:extLst xmlns:a="http://schemas.openxmlformats.org/drawingml/2006/main">
            <a:ext uri="{FF2B5EF4-FFF2-40B4-BE49-F238E27FC236}">
              <a16:creationId xmlns:a16="http://schemas.microsoft.com/office/drawing/2014/main" id="{A2387D8E-8CFB-1335-862B-EAA9E6A16AFE}"/>
            </a:ext>
          </a:extLst>
        </cdr:cNvPr>
        <cdr:cNvSpPr txBox="1"/>
      </cdr:nvSpPr>
      <cdr:spPr>
        <a:xfrm xmlns:a="http://schemas.openxmlformats.org/drawingml/2006/main" rot="20773727">
          <a:off x="5230474" y="3407812"/>
          <a:ext cx="2483154" cy="3153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 baseline="0">
              <a:solidFill>
                <a:srgbClr val="FFC000"/>
              </a:solidFill>
            </a:rPr>
            <a:t>Shadow Dragonite (O &amp; DC)</a:t>
          </a:r>
          <a:endParaRPr lang="en-US" sz="12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0.804</cdr:x>
      <cdr:y>0.68705</cdr:y>
    </cdr:from>
    <cdr:to>
      <cdr:x>0.84444</cdr:x>
      <cdr:y>0.71931</cdr:y>
    </cdr:to>
    <cdr:sp macro="" textlink="">
      <cdr:nvSpPr>
        <cdr:cNvPr id="66" name="TextBox 21">
          <a:extLst xmlns:a="http://schemas.openxmlformats.org/drawingml/2006/main">
            <a:ext uri="{FF2B5EF4-FFF2-40B4-BE49-F238E27FC236}">
              <a16:creationId xmlns:a16="http://schemas.microsoft.com/office/drawing/2014/main" id="{7C3F006C-D483-C8BB-B8D3-2AFE07E0ECFC}"/>
            </a:ext>
          </a:extLst>
        </cdr:cNvPr>
        <cdr:cNvSpPr txBox="1"/>
      </cdr:nvSpPr>
      <cdr:spPr>
        <a:xfrm xmlns:a="http://schemas.openxmlformats.org/drawingml/2006/main">
          <a:off x="7418458" y="6016574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0.804</cdr:x>
      <cdr:y>0.70663</cdr:y>
    </cdr:from>
    <cdr:to>
      <cdr:x>0.84444</cdr:x>
      <cdr:y>0.73889</cdr:y>
    </cdr:to>
    <cdr:sp macro="" textlink="">
      <cdr:nvSpPr>
        <cdr:cNvPr id="67" name="TextBox 22">
          <a:extLst xmlns:a="http://schemas.openxmlformats.org/drawingml/2006/main">
            <a:ext uri="{FF2B5EF4-FFF2-40B4-BE49-F238E27FC236}">
              <a16:creationId xmlns:a16="http://schemas.microsoft.com/office/drawing/2014/main" id="{D0A7B27D-47B2-C499-AFA1-4CC21CDEA056}"/>
            </a:ext>
          </a:extLst>
        </cdr:cNvPr>
        <cdr:cNvSpPr txBox="1"/>
      </cdr:nvSpPr>
      <cdr:spPr>
        <a:xfrm xmlns:a="http://schemas.openxmlformats.org/drawingml/2006/main">
          <a:off x="7418458" y="6188107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0.07112</cdr:x>
      <cdr:y>0.60899</cdr:y>
    </cdr:from>
    <cdr:to>
      <cdr:x>0.31069</cdr:x>
      <cdr:y>0.64138</cdr:y>
    </cdr:to>
    <cdr:sp macro="" textlink="">
      <cdr:nvSpPr>
        <cdr:cNvPr id="70" name="TextBox 24">
          <a:extLst xmlns:a="http://schemas.openxmlformats.org/drawingml/2006/main">
            <a:ext uri="{FF2B5EF4-FFF2-40B4-BE49-F238E27FC236}">
              <a16:creationId xmlns:a16="http://schemas.microsoft.com/office/drawing/2014/main" id="{592C8063-70AA-B916-970C-E9FFDDDFAE47}"/>
            </a:ext>
          </a:extLst>
        </cdr:cNvPr>
        <cdr:cNvSpPr txBox="1"/>
      </cdr:nvSpPr>
      <cdr:spPr>
        <a:xfrm xmlns:a="http://schemas.openxmlformats.org/drawingml/2006/main" rot="20481177">
          <a:off x="656263" y="5333054"/>
          <a:ext cx="2210498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BS Rayquaza</a:t>
          </a:r>
          <a:r>
            <a:rPr lang="en-US" altLang="zh-CN" sz="1100" b="1" baseline="0">
              <a:solidFill>
                <a:schemeClr val="accent5"/>
              </a:solidFill>
            </a:rPr>
            <a:t> tier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0.56858</cdr:x>
      <cdr:y>0.86138</cdr:y>
    </cdr:from>
    <cdr:to>
      <cdr:x>0.7128</cdr:x>
      <cdr:y>0.89254</cdr:y>
    </cdr:to>
    <cdr:sp macro="" textlink="">
      <cdr:nvSpPr>
        <cdr:cNvPr id="75" name="TextBox 26">
          <a:extLst xmlns:a="http://schemas.openxmlformats.org/drawingml/2006/main">
            <a:ext uri="{FF2B5EF4-FFF2-40B4-BE49-F238E27FC236}">
              <a16:creationId xmlns:a16="http://schemas.microsoft.com/office/drawing/2014/main" id="{6721A6A5-DC1D-DB1B-2510-2679002D6FFA}"/>
            </a:ext>
          </a:extLst>
        </cdr:cNvPr>
        <cdr:cNvSpPr txBox="1"/>
      </cdr:nvSpPr>
      <cdr:spPr>
        <a:xfrm xmlns:a="http://schemas.openxmlformats.org/drawingml/2006/main" rot="20581001">
          <a:off x="5246259" y="7543196"/>
          <a:ext cx="133070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Latias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0.804</cdr:x>
      <cdr:y>0.48094</cdr:y>
    </cdr:from>
    <cdr:to>
      <cdr:x>0.84444</cdr:x>
      <cdr:y>0.5132</cdr:y>
    </cdr:to>
    <cdr:sp macro="" textlink="">
      <cdr:nvSpPr>
        <cdr:cNvPr id="76" name="TextBox 27">
          <a:extLst xmlns:a="http://schemas.openxmlformats.org/drawingml/2006/main">
            <a:ext uri="{FF2B5EF4-FFF2-40B4-BE49-F238E27FC236}">
              <a16:creationId xmlns:a16="http://schemas.microsoft.com/office/drawing/2014/main" id="{AF1E3B99-239E-34F2-7835-2A8707DAC35A}"/>
            </a:ext>
          </a:extLst>
        </cdr:cNvPr>
        <cdr:cNvSpPr txBox="1"/>
      </cdr:nvSpPr>
      <cdr:spPr>
        <a:xfrm xmlns:a="http://schemas.openxmlformats.org/drawingml/2006/main">
          <a:off x="7418458" y="4211631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0.28303</cdr:x>
      <cdr:y>0.41434</cdr:y>
    </cdr:from>
    <cdr:to>
      <cdr:x>0.50966</cdr:x>
      <cdr:y>0.45142</cdr:y>
    </cdr:to>
    <cdr:sp macro="" textlink="">
      <cdr:nvSpPr>
        <cdr:cNvPr id="77" name="TextBox 19">
          <a:extLst xmlns:a="http://schemas.openxmlformats.org/drawingml/2006/main">
            <a:ext uri="{FF2B5EF4-FFF2-40B4-BE49-F238E27FC236}">
              <a16:creationId xmlns:a16="http://schemas.microsoft.com/office/drawing/2014/main" id="{ED130E8F-8D1C-33D9-EE81-5818AC86A104}"/>
            </a:ext>
          </a:extLst>
        </cdr:cNvPr>
        <cdr:cNvSpPr txBox="1"/>
      </cdr:nvSpPr>
      <cdr:spPr>
        <a:xfrm xmlns:a="http://schemas.openxmlformats.org/drawingml/2006/main" rot="20512063">
          <a:off x="2611485" y="3628452"/>
          <a:ext cx="2091129" cy="324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00B0F0"/>
              </a:solidFill>
            </a:rPr>
            <a:t>Shadow Salamence</a:t>
          </a:r>
          <a:r>
            <a:rPr lang="en-US" altLang="zh-CN" sz="1200" b="1" baseline="0">
              <a:solidFill>
                <a:srgbClr val="00B0F0"/>
              </a:solidFill>
            </a:rPr>
            <a:t>*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0.28985</cdr:x>
      <cdr:y>0.29986</cdr:y>
    </cdr:from>
    <cdr:to>
      <cdr:x>0.50277</cdr:x>
      <cdr:y>0.33694</cdr:y>
    </cdr:to>
    <cdr:sp macro="" textlink="">
      <cdr:nvSpPr>
        <cdr:cNvPr id="78" name="TextBox 19">
          <a:extLst xmlns:a="http://schemas.openxmlformats.org/drawingml/2006/main">
            <a:ext uri="{FF2B5EF4-FFF2-40B4-BE49-F238E27FC236}">
              <a16:creationId xmlns:a16="http://schemas.microsoft.com/office/drawing/2014/main" id="{59B275D7-DE1E-C364-37BA-B85CB8E82A57}"/>
            </a:ext>
          </a:extLst>
        </cdr:cNvPr>
        <cdr:cNvSpPr txBox="1"/>
      </cdr:nvSpPr>
      <cdr:spPr>
        <a:xfrm xmlns:a="http://schemas.openxmlformats.org/drawingml/2006/main" rot="20141083">
          <a:off x="2674428" y="2625920"/>
          <a:ext cx="1964600" cy="324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0.97267</cdr:y>
    </cdr:from>
    <cdr:to>
      <cdr:x>0.22814</cdr:x>
      <cdr:y>1</cdr:y>
    </cdr:to>
    <cdr:sp macro="" textlink="">
      <cdr:nvSpPr>
        <cdr:cNvPr id="10" name="TextBox 5">
          <a:extLst xmlns:a="http://schemas.openxmlformats.org/drawingml/2006/main">
            <a:ext uri="{FF2B5EF4-FFF2-40B4-BE49-F238E27FC236}">
              <a16:creationId xmlns:a16="http://schemas.microsoft.com/office/drawing/2014/main" id="{249B2DAF-16E6-4C94-0F3E-39912AF3A16B}"/>
            </a:ext>
          </a:extLst>
        </cdr:cNvPr>
        <cdr:cNvSpPr txBox="1"/>
      </cdr:nvSpPr>
      <cdr:spPr>
        <a:xfrm xmlns:a="http://schemas.openxmlformats.org/drawingml/2006/main">
          <a:off x="0" y="8517820"/>
          <a:ext cx="2105026" cy="239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16,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0.56788</cdr:x>
      <cdr:y>0.1759</cdr:y>
    </cdr:from>
    <cdr:to>
      <cdr:x>0.81623</cdr:x>
      <cdr:y>0.21574</cdr:y>
    </cdr:to>
    <cdr:sp macro="" textlink="">
      <cdr:nvSpPr>
        <cdr:cNvPr id="14" name="TextBox 9">
          <a:extLst xmlns:a="http://schemas.openxmlformats.org/drawingml/2006/main">
            <a:ext uri="{FF2B5EF4-FFF2-40B4-BE49-F238E27FC236}">
              <a16:creationId xmlns:a16="http://schemas.microsoft.com/office/drawing/2014/main" id="{FAF81FC5-70DE-2FE1-892E-10EF578F3395}"/>
            </a:ext>
          </a:extLst>
        </cdr:cNvPr>
        <cdr:cNvSpPr txBox="1"/>
      </cdr:nvSpPr>
      <cdr:spPr>
        <a:xfrm xmlns:a="http://schemas.openxmlformats.org/drawingml/2006/main" rot="20889650">
          <a:off x="5239771" y="1540408"/>
          <a:ext cx="2291489" cy="3488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Mega Rayquaza* (BS* + O)</a:t>
          </a:r>
        </a:p>
      </cdr:txBody>
    </cdr:sp>
  </cdr:relSizeAnchor>
  <cdr:relSizeAnchor xmlns:cdr="http://schemas.openxmlformats.org/drawingml/2006/chartDrawing">
    <cdr:from>
      <cdr:x>0.07305</cdr:x>
      <cdr:y>0.45353</cdr:y>
    </cdr:from>
    <cdr:to>
      <cdr:x>0.29449</cdr:x>
      <cdr:y>0.48639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87DCB377-AA1B-C96E-9B7E-445CC00CCBDC}"/>
            </a:ext>
          </a:extLst>
        </cdr:cNvPr>
        <cdr:cNvSpPr txBox="1"/>
      </cdr:nvSpPr>
      <cdr:spPr>
        <a:xfrm xmlns:a="http://schemas.openxmlformats.org/drawingml/2006/main" rot="20483043">
          <a:off x="674042" y="3971630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Top</a:t>
          </a:r>
          <a:r>
            <a:rPr lang="en-US" altLang="zh-CN" sz="1100" b="1" baseline="0">
              <a:solidFill>
                <a:schemeClr val="accent1"/>
              </a:solidFill>
            </a:rPr>
            <a:t> megas &amp; shadows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0.56628</cdr:x>
      <cdr:y>0.33598</cdr:y>
    </cdr:from>
    <cdr:to>
      <cdr:x>0.891</cdr:x>
      <cdr:y>0.37306</cdr:y>
    </cdr:to>
    <cdr:sp macro="" textlink="">
      <cdr:nvSpPr>
        <cdr:cNvPr id="24" name="TextBox 19">
          <a:extLst xmlns:a="http://schemas.openxmlformats.org/drawingml/2006/main">
            <a:ext uri="{FF2B5EF4-FFF2-40B4-BE49-F238E27FC236}">
              <a16:creationId xmlns:a16="http://schemas.microsoft.com/office/drawing/2014/main" id="{7EB3D68E-6202-76C2-5AF4-806A02B4B451}"/>
            </a:ext>
          </a:extLst>
        </cdr:cNvPr>
        <cdr:cNvSpPr txBox="1"/>
      </cdr:nvSpPr>
      <cdr:spPr>
        <a:xfrm xmlns:a="http://schemas.openxmlformats.org/drawingml/2006/main" rot="20756381">
          <a:off x="5224997" y="2942200"/>
          <a:ext cx="2996219" cy="324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Garchomp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Salamence*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0.31154</cdr:x>
      <cdr:y>0.71628</cdr:y>
    </cdr:from>
    <cdr:to>
      <cdr:x>0.50806</cdr:x>
      <cdr:y>0.74744</cdr:y>
    </cdr:to>
    <cdr:sp macro="" textlink="">
      <cdr:nvSpPr>
        <cdr:cNvPr id="25" name="TextBox 16">
          <a:extLst xmlns:a="http://schemas.openxmlformats.org/drawingml/2006/main">
            <a:ext uri="{FF2B5EF4-FFF2-40B4-BE49-F238E27FC236}">
              <a16:creationId xmlns:a16="http://schemas.microsoft.com/office/drawing/2014/main" id="{73119239-A01E-5BB4-0697-1B0AB89E3767}"/>
            </a:ext>
          </a:extLst>
        </cdr:cNvPr>
        <cdr:cNvSpPr txBox="1"/>
      </cdr:nvSpPr>
      <cdr:spPr>
        <a:xfrm xmlns:a="http://schemas.openxmlformats.org/drawingml/2006/main" rot="20619720">
          <a:off x="2874559" y="6272564"/>
          <a:ext cx="181329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33CCCC"/>
              </a:solidFill>
            </a:rPr>
            <a:t>K</a:t>
          </a:r>
          <a:r>
            <a:rPr lang="en-US" sz="1200" b="1">
              <a:solidFill>
                <a:srgbClr val="33CCCC"/>
              </a:solidFill>
            </a:rPr>
            <a:t>yurem* (G*+DM+DC)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0.13971</cdr:x>
      <cdr:y>0.77479</cdr:y>
    </cdr:from>
    <cdr:to>
      <cdr:x>0.51267</cdr:x>
      <cdr:y>0.80595</cdr:y>
    </cdr:to>
    <cdr:sp macro="" textlink="">
      <cdr:nvSpPr>
        <cdr:cNvPr id="27" name="TextBox 16">
          <a:extLst xmlns:a="http://schemas.openxmlformats.org/drawingml/2006/main">
            <a:ext uri="{FF2B5EF4-FFF2-40B4-BE49-F238E27FC236}">
              <a16:creationId xmlns:a16="http://schemas.microsoft.com/office/drawing/2014/main" id="{C9D9D4E2-6B88-8704-B188-C17956F2AB7A}"/>
            </a:ext>
          </a:extLst>
        </cdr:cNvPr>
        <cdr:cNvSpPr txBox="1"/>
      </cdr:nvSpPr>
      <cdr:spPr>
        <a:xfrm xmlns:a="http://schemas.openxmlformats.org/drawingml/2006/main" rot="20389804">
          <a:off x="1289050" y="6784975"/>
          <a:ext cx="344135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chemeClr val="bg1">
                  <a:lumMod val="50000"/>
                </a:schemeClr>
              </a:solidFill>
            </a:rPr>
            <a:t>Baxcalibur</a:t>
          </a:r>
          <a:r>
            <a:rPr lang="en-US" sz="1400" b="1">
              <a:solidFill>
                <a:schemeClr val="bg1">
                  <a:lumMod val="50000"/>
                </a:schemeClr>
              </a:solidFill>
            </a:rPr>
            <a:t> </a:t>
          </a:r>
          <a:r>
            <a:rPr lang="en-US" sz="1200" b="1">
              <a:solidFill>
                <a:schemeClr val="bg1">
                  <a:lumMod val="50000"/>
                </a:schemeClr>
              </a:solidFill>
            </a:rPr>
            <a:t>(Avalanche + Outrage</a:t>
          </a:r>
          <a:r>
            <a:rPr lang="en-US" sz="1200" b="1" baseline="0">
              <a:solidFill>
                <a:schemeClr val="bg1">
                  <a:lumMod val="50000"/>
                </a:schemeClr>
              </a:solidFill>
            </a:rPr>
            <a:t> + DC)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0.2385</cdr:x>
      <cdr:y>0.8102</cdr:y>
    </cdr:from>
    <cdr:to>
      <cdr:x>0.51088</cdr:x>
      <cdr:y>0.84136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244B6754-B9CB-CEB5-FE0A-55351F388A0A}"/>
            </a:ext>
          </a:extLst>
        </cdr:cNvPr>
        <cdr:cNvSpPr txBox="1"/>
      </cdr:nvSpPr>
      <cdr:spPr>
        <a:xfrm xmlns:a="http://schemas.openxmlformats.org/drawingml/2006/main" rot="20306231">
          <a:off x="2200593" y="7095027"/>
          <a:ext cx="25132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chemeClr val="bg1">
                  <a:lumMod val="50000"/>
                </a:schemeClr>
              </a:solidFill>
            </a:rPr>
            <a:t>Baxcalibur </a:t>
          </a:r>
          <a:r>
            <a:rPr lang="en-US" sz="1200" b="1">
              <a:solidFill>
                <a:schemeClr val="bg1">
                  <a:lumMod val="50000"/>
                </a:schemeClr>
              </a:solidFill>
            </a:rPr>
            <a:t>(Outrage</a:t>
          </a:r>
          <a:r>
            <a:rPr lang="en-US" sz="1200" b="1" baseline="0">
              <a:solidFill>
                <a:schemeClr val="bg1">
                  <a:lumMod val="50000"/>
                </a:schemeClr>
              </a:solidFill>
            </a:rPr>
            <a:t> + DC)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0.804</cdr:x>
      <cdr:y>0.56904</cdr:y>
    </cdr:from>
    <cdr:to>
      <cdr:x>0.84444</cdr:x>
      <cdr:y>0.6013</cdr:y>
    </cdr:to>
    <cdr:sp macro="" textlink="">
      <cdr:nvSpPr>
        <cdr:cNvPr id="44" name="TextBox 27">
          <a:extLst xmlns:a="http://schemas.openxmlformats.org/drawingml/2006/main">
            <a:ext uri="{FF2B5EF4-FFF2-40B4-BE49-F238E27FC236}">
              <a16:creationId xmlns:a16="http://schemas.microsoft.com/office/drawing/2014/main" id="{FF853D05-1437-717F-364F-DEEE01BB9FA5}"/>
            </a:ext>
          </a:extLst>
        </cdr:cNvPr>
        <cdr:cNvSpPr txBox="1"/>
      </cdr:nvSpPr>
      <cdr:spPr>
        <a:xfrm xmlns:a="http://schemas.openxmlformats.org/drawingml/2006/main">
          <a:off x="7418458" y="4983156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0.07364</cdr:x>
      <cdr:y>0.1956</cdr:y>
    </cdr:from>
    <cdr:to>
      <cdr:x>0.38755</cdr:x>
      <cdr:y>0.31584</cdr:y>
    </cdr:to>
    <cdr:sp macro="" textlink="">
      <cdr:nvSpPr>
        <cdr:cNvPr id="64" name="TextBox 1">
          <a:extLst xmlns:a="http://schemas.openxmlformats.org/drawingml/2006/main">
            <a:ext uri="{FF2B5EF4-FFF2-40B4-BE49-F238E27FC236}">
              <a16:creationId xmlns:a16="http://schemas.microsoft.com/office/drawing/2014/main" id="{546E99D2-BA5C-EBEC-AB7A-C5AF51D9C88D}"/>
            </a:ext>
          </a:extLst>
        </cdr:cNvPr>
        <cdr:cNvSpPr txBox="1"/>
      </cdr:nvSpPr>
      <cdr:spPr>
        <a:xfrm xmlns:a="http://schemas.openxmlformats.org/drawingml/2006/main">
          <a:off x="679450" y="1712912"/>
          <a:ext cx="2896428" cy="1052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The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Baxcalibur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Kyurem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 lines use their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ice-type charged moves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 whenever possible (against dragon bosses that are also weak to ice).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Against those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bosses, both will be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better than shown here.</a:t>
          </a:r>
        </a:p>
      </cdr:txBody>
    </cdr:sp>
  </cdr:relSizeAnchor>
  <cdr:relSizeAnchor xmlns:cdr="http://schemas.openxmlformats.org/drawingml/2006/chartDrawing">
    <cdr:from>
      <cdr:x>0.56417</cdr:x>
      <cdr:y>0.82108</cdr:y>
    </cdr:from>
    <cdr:to>
      <cdr:x>0.80951</cdr:x>
      <cdr:y>0.85224</cdr:y>
    </cdr:to>
    <cdr:sp macro="" textlink="">
      <cdr:nvSpPr>
        <cdr:cNvPr id="72" name="TextBox 18">
          <a:extLst xmlns:a="http://schemas.openxmlformats.org/drawingml/2006/main">
            <a:ext uri="{FF2B5EF4-FFF2-40B4-BE49-F238E27FC236}">
              <a16:creationId xmlns:a16="http://schemas.microsoft.com/office/drawing/2014/main" id="{8B246ADB-B8B3-5F7D-3008-CA63CFE54CF9}"/>
            </a:ext>
          </a:extLst>
        </cdr:cNvPr>
        <cdr:cNvSpPr txBox="1"/>
      </cdr:nvSpPr>
      <cdr:spPr>
        <a:xfrm xmlns:a="http://schemas.openxmlformats.org/drawingml/2006/main" rot="20435066">
          <a:off x="5205599" y="7190286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900" b="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0.07587</cdr:x>
      <cdr:y>0.21264</cdr:y>
    </cdr:from>
    <cdr:to>
      <cdr:x>0.96107</cdr:x>
      <cdr:y>0.72277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85E00F01-DCE9-1787-6D66-1625A241ACCC}"/>
            </a:ext>
          </a:extLst>
        </cdr:cNvPr>
        <cdr:cNvSpPr/>
      </cdr:nvSpPr>
      <cdr:spPr>
        <a:xfrm xmlns:a="http://schemas.openxmlformats.org/drawingml/2006/main">
          <a:off x="700048" y="1862121"/>
          <a:ext cx="8167685" cy="4467260"/>
        </a:xfrm>
        <a:custGeom xmlns:a="http://schemas.openxmlformats.org/drawingml/2006/main">
          <a:avLst/>
          <a:gdLst>
            <a:gd name="connsiteX0" fmla="*/ 0 w 8167687"/>
            <a:gd name="connsiteY0" fmla="*/ 2238375 h 4557712"/>
            <a:gd name="connsiteX1" fmla="*/ 9525 w 8167687"/>
            <a:gd name="connsiteY1" fmla="*/ 4557712 h 4557712"/>
            <a:gd name="connsiteX2" fmla="*/ 4090987 w 8167687"/>
            <a:gd name="connsiteY2" fmla="*/ 2681287 h 4557712"/>
            <a:gd name="connsiteX3" fmla="*/ 8167687 w 8167687"/>
            <a:gd name="connsiteY3" fmla="*/ 1319212 h 4557712"/>
            <a:gd name="connsiteX4" fmla="*/ 8153400 w 8167687"/>
            <a:gd name="connsiteY4" fmla="*/ 0 h 4557712"/>
            <a:gd name="connsiteX5" fmla="*/ 4081462 w 8167687"/>
            <a:gd name="connsiteY5" fmla="*/ 1081087 h 4557712"/>
            <a:gd name="connsiteX6" fmla="*/ 0 w 8167687"/>
            <a:gd name="connsiteY6" fmla="*/ 2238375 h 4557712"/>
            <a:gd name="connsiteX0" fmla="*/ 0 w 8167687"/>
            <a:gd name="connsiteY0" fmla="*/ 2324100 h 4557712"/>
            <a:gd name="connsiteX1" fmla="*/ 9525 w 8167687"/>
            <a:gd name="connsiteY1" fmla="*/ 4557712 h 4557712"/>
            <a:gd name="connsiteX2" fmla="*/ 4090987 w 8167687"/>
            <a:gd name="connsiteY2" fmla="*/ 2681287 h 4557712"/>
            <a:gd name="connsiteX3" fmla="*/ 8167687 w 8167687"/>
            <a:gd name="connsiteY3" fmla="*/ 1319212 h 4557712"/>
            <a:gd name="connsiteX4" fmla="*/ 8153400 w 8167687"/>
            <a:gd name="connsiteY4" fmla="*/ 0 h 4557712"/>
            <a:gd name="connsiteX5" fmla="*/ 4081462 w 8167687"/>
            <a:gd name="connsiteY5" fmla="*/ 1081087 h 4557712"/>
            <a:gd name="connsiteX6" fmla="*/ 0 w 8167687"/>
            <a:gd name="connsiteY6" fmla="*/ 2324100 h 4557712"/>
            <a:gd name="connsiteX0" fmla="*/ 0 w 8167687"/>
            <a:gd name="connsiteY0" fmla="*/ 2324100 h 4557712"/>
            <a:gd name="connsiteX1" fmla="*/ 9525 w 8167687"/>
            <a:gd name="connsiteY1" fmla="*/ 4557712 h 4557712"/>
            <a:gd name="connsiteX2" fmla="*/ 4090987 w 8167687"/>
            <a:gd name="connsiteY2" fmla="*/ 2681287 h 4557712"/>
            <a:gd name="connsiteX3" fmla="*/ 8167687 w 8167687"/>
            <a:gd name="connsiteY3" fmla="*/ 1319212 h 4557712"/>
            <a:gd name="connsiteX4" fmla="*/ 8153400 w 8167687"/>
            <a:gd name="connsiteY4" fmla="*/ 0 h 4557712"/>
            <a:gd name="connsiteX5" fmla="*/ 4100512 w 8167687"/>
            <a:gd name="connsiteY5" fmla="*/ 1028699 h 4557712"/>
            <a:gd name="connsiteX6" fmla="*/ 0 w 8167687"/>
            <a:gd name="connsiteY6" fmla="*/ 2324100 h 4557712"/>
            <a:gd name="connsiteX0" fmla="*/ 0 w 8167687"/>
            <a:gd name="connsiteY0" fmla="*/ 2324100 h 4467225"/>
            <a:gd name="connsiteX1" fmla="*/ 9525 w 8167687"/>
            <a:gd name="connsiteY1" fmla="*/ 4467225 h 4467225"/>
            <a:gd name="connsiteX2" fmla="*/ 4090987 w 8167687"/>
            <a:gd name="connsiteY2" fmla="*/ 2681287 h 4467225"/>
            <a:gd name="connsiteX3" fmla="*/ 8167687 w 8167687"/>
            <a:gd name="connsiteY3" fmla="*/ 1319212 h 4467225"/>
            <a:gd name="connsiteX4" fmla="*/ 8153400 w 8167687"/>
            <a:gd name="connsiteY4" fmla="*/ 0 h 4467225"/>
            <a:gd name="connsiteX5" fmla="*/ 4100512 w 8167687"/>
            <a:gd name="connsiteY5" fmla="*/ 1028699 h 4467225"/>
            <a:gd name="connsiteX6" fmla="*/ 0 w 8167687"/>
            <a:gd name="connsiteY6" fmla="*/ 2324100 h 44672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467225">
              <a:moveTo>
                <a:pt x="0" y="2324100"/>
              </a:moveTo>
              <a:lnTo>
                <a:pt x="9525" y="4467225"/>
              </a:lnTo>
              <a:lnTo>
                <a:pt x="4090987" y="2681287"/>
              </a:lnTo>
              <a:lnTo>
                <a:pt x="8167687" y="1319212"/>
              </a:lnTo>
              <a:lnTo>
                <a:pt x="8153400" y="0"/>
              </a:lnTo>
              <a:lnTo>
                <a:pt x="4100512" y="1028699"/>
              </a:lnTo>
              <a:lnTo>
                <a:pt x="0" y="2324100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0.07639</cdr:x>
      <cdr:y>0.46988</cdr:y>
    </cdr:from>
    <cdr:to>
      <cdr:x>0.96107</cdr:x>
      <cdr:y>0.91855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BD83BC40-A541-5E59-F9DA-F157F8393201}"/>
            </a:ext>
          </a:extLst>
        </cdr:cNvPr>
        <cdr:cNvSpPr/>
      </cdr:nvSpPr>
      <cdr:spPr>
        <a:xfrm xmlns:a="http://schemas.openxmlformats.org/drawingml/2006/main">
          <a:off x="704846" y="4114811"/>
          <a:ext cx="8162887" cy="3929066"/>
        </a:xfrm>
        <a:custGeom xmlns:a="http://schemas.openxmlformats.org/drawingml/2006/main">
          <a:avLst/>
          <a:gdLst>
            <a:gd name="connsiteX0" fmla="*/ 0 w 8162925"/>
            <a:gd name="connsiteY0" fmla="*/ 3052763 h 3967163"/>
            <a:gd name="connsiteX1" fmla="*/ 0 w 8162925"/>
            <a:gd name="connsiteY1" fmla="*/ 3967163 h 3967163"/>
            <a:gd name="connsiteX2" fmla="*/ 4086225 w 8162925"/>
            <a:gd name="connsiteY2" fmla="*/ 1852613 h 3967163"/>
            <a:gd name="connsiteX3" fmla="*/ 8162925 w 8162925"/>
            <a:gd name="connsiteY3" fmla="*/ 547688 h 3967163"/>
            <a:gd name="connsiteX4" fmla="*/ 8162925 w 8162925"/>
            <a:gd name="connsiteY4" fmla="*/ 0 h 3967163"/>
            <a:gd name="connsiteX5" fmla="*/ 4081463 w 8162925"/>
            <a:gd name="connsiteY5" fmla="*/ 1290638 h 3967163"/>
            <a:gd name="connsiteX6" fmla="*/ 0 w 8162925"/>
            <a:gd name="connsiteY6" fmla="*/ 3052763 h 3967163"/>
            <a:gd name="connsiteX0" fmla="*/ 0 w 8162925"/>
            <a:gd name="connsiteY0" fmla="*/ 3052763 h 3967163"/>
            <a:gd name="connsiteX1" fmla="*/ 0 w 8162925"/>
            <a:gd name="connsiteY1" fmla="*/ 3967163 h 3967163"/>
            <a:gd name="connsiteX2" fmla="*/ 4081463 w 8162925"/>
            <a:gd name="connsiteY2" fmla="*/ 1881188 h 3967163"/>
            <a:gd name="connsiteX3" fmla="*/ 8162925 w 8162925"/>
            <a:gd name="connsiteY3" fmla="*/ 547688 h 3967163"/>
            <a:gd name="connsiteX4" fmla="*/ 8162925 w 8162925"/>
            <a:gd name="connsiteY4" fmla="*/ 0 h 3967163"/>
            <a:gd name="connsiteX5" fmla="*/ 4081463 w 8162925"/>
            <a:gd name="connsiteY5" fmla="*/ 1290638 h 3967163"/>
            <a:gd name="connsiteX6" fmla="*/ 0 w 8162925"/>
            <a:gd name="connsiteY6" fmla="*/ 3052763 h 3967163"/>
            <a:gd name="connsiteX0" fmla="*/ 0 w 8162925"/>
            <a:gd name="connsiteY0" fmla="*/ 3052763 h 3929063"/>
            <a:gd name="connsiteX1" fmla="*/ 0 w 8162925"/>
            <a:gd name="connsiteY1" fmla="*/ 3929063 h 3929063"/>
            <a:gd name="connsiteX2" fmla="*/ 4081463 w 8162925"/>
            <a:gd name="connsiteY2" fmla="*/ 1881188 h 3929063"/>
            <a:gd name="connsiteX3" fmla="*/ 8162925 w 8162925"/>
            <a:gd name="connsiteY3" fmla="*/ 547688 h 3929063"/>
            <a:gd name="connsiteX4" fmla="*/ 8162925 w 8162925"/>
            <a:gd name="connsiteY4" fmla="*/ 0 h 3929063"/>
            <a:gd name="connsiteX5" fmla="*/ 4081463 w 8162925"/>
            <a:gd name="connsiteY5" fmla="*/ 1290638 h 3929063"/>
            <a:gd name="connsiteX6" fmla="*/ 0 w 8162925"/>
            <a:gd name="connsiteY6" fmla="*/ 3052763 h 39290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3929063">
              <a:moveTo>
                <a:pt x="0" y="3052763"/>
              </a:moveTo>
              <a:lnTo>
                <a:pt x="0" y="3929063"/>
              </a:lnTo>
              <a:lnTo>
                <a:pt x="4081463" y="1881188"/>
              </a:lnTo>
              <a:lnTo>
                <a:pt x="8162925" y="547688"/>
              </a:lnTo>
              <a:lnTo>
                <a:pt x="8162925" y="0"/>
              </a:lnTo>
              <a:lnTo>
                <a:pt x="4081463" y="1290638"/>
              </a:lnTo>
              <a:lnTo>
                <a:pt x="0" y="305276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0.21111</cdr:x>
      <cdr:y>0.645</cdr:y>
    </cdr:from>
    <cdr:to>
      <cdr:x>0.96107</cdr:x>
      <cdr:y>0.94737</cdr:y>
    </cdr:to>
    <cdr:sp macro="" textlink="">
      <cdr:nvSpPr>
        <cdr:cNvPr id="42" name="Freeform: Shape 41">
          <a:extLst xmlns:a="http://schemas.openxmlformats.org/drawingml/2006/main">
            <a:ext uri="{FF2B5EF4-FFF2-40B4-BE49-F238E27FC236}">
              <a16:creationId xmlns:a16="http://schemas.microsoft.com/office/drawing/2014/main" id="{66437C18-38D6-8491-D08C-704CC05BC8D5}"/>
            </a:ext>
          </a:extLst>
        </cdr:cNvPr>
        <cdr:cNvSpPr/>
      </cdr:nvSpPr>
      <cdr:spPr>
        <a:xfrm xmlns:a="http://schemas.openxmlformats.org/drawingml/2006/main">
          <a:off x="1947876" y="5648355"/>
          <a:ext cx="6919857" cy="2647944"/>
        </a:xfrm>
        <a:custGeom xmlns:a="http://schemas.openxmlformats.org/drawingml/2006/main">
          <a:avLst/>
          <a:gdLst>
            <a:gd name="connsiteX0" fmla="*/ 0 w 7405687"/>
            <a:gd name="connsiteY0" fmla="*/ 2976563 h 2976563"/>
            <a:gd name="connsiteX1" fmla="*/ 7400925 w 7405687"/>
            <a:gd name="connsiteY1" fmla="*/ 2971800 h 2976563"/>
            <a:gd name="connsiteX2" fmla="*/ 7405687 w 7405687"/>
            <a:gd name="connsiteY2" fmla="*/ 0 h 2976563"/>
            <a:gd name="connsiteX3" fmla="*/ 3319462 w 7405687"/>
            <a:gd name="connsiteY3" fmla="*/ 1357313 h 2976563"/>
            <a:gd name="connsiteX4" fmla="*/ 0 w 7405687"/>
            <a:gd name="connsiteY4" fmla="*/ 2976563 h 2976563"/>
            <a:gd name="connsiteX0" fmla="*/ 0 w 7405687"/>
            <a:gd name="connsiteY0" fmla="*/ 2976563 h 2976563"/>
            <a:gd name="connsiteX1" fmla="*/ 7400925 w 7405687"/>
            <a:gd name="connsiteY1" fmla="*/ 2971800 h 2976563"/>
            <a:gd name="connsiteX2" fmla="*/ 7405687 w 7405687"/>
            <a:gd name="connsiteY2" fmla="*/ 0 h 2976563"/>
            <a:gd name="connsiteX3" fmla="*/ 3319462 w 7405687"/>
            <a:gd name="connsiteY3" fmla="*/ 1285875 h 2976563"/>
            <a:gd name="connsiteX4" fmla="*/ 0 w 7405687"/>
            <a:gd name="connsiteY4" fmla="*/ 2976563 h 2976563"/>
            <a:gd name="connsiteX0" fmla="*/ 0 w 7405687"/>
            <a:gd name="connsiteY0" fmla="*/ 2976563 h 2976563"/>
            <a:gd name="connsiteX1" fmla="*/ 7400925 w 7405687"/>
            <a:gd name="connsiteY1" fmla="*/ 2971800 h 2976563"/>
            <a:gd name="connsiteX2" fmla="*/ 7405687 w 7405687"/>
            <a:gd name="connsiteY2" fmla="*/ 0 h 2976563"/>
            <a:gd name="connsiteX3" fmla="*/ 3324224 w 7405687"/>
            <a:gd name="connsiteY3" fmla="*/ 1471612 h 2976563"/>
            <a:gd name="connsiteX4" fmla="*/ 0 w 7405687"/>
            <a:gd name="connsiteY4" fmla="*/ 2976563 h 2976563"/>
            <a:gd name="connsiteX0" fmla="*/ 0 w 7405687"/>
            <a:gd name="connsiteY0" fmla="*/ 2643187 h 2643187"/>
            <a:gd name="connsiteX1" fmla="*/ 7400925 w 7405687"/>
            <a:gd name="connsiteY1" fmla="*/ 2638424 h 2643187"/>
            <a:gd name="connsiteX2" fmla="*/ 7405687 w 7405687"/>
            <a:gd name="connsiteY2" fmla="*/ 0 h 2643187"/>
            <a:gd name="connsiteX3" fmla="*/ 3324224 w 7405687"/>
            <a:gd name="connsiteY3" fmla="*/ 1138236 h 2643187"/>
            <a:gd name="connsiteX4" fmla="*/ 0 w 7405687"/>
            <a:gd name="connsiteY4" fmla="*/ 2643187 h 2643187"/>
            <a:gd name="connsiteX0" fmla="*/ 0 w 6919908"/>
            <a:gd name="connsiteY0" fmla="*/ 2647950 h 2647950"/>
            <a:gd name="connsiteX1" fmla="*/ 6915146 w 6919908"/>
            <a:gd name="connsiteY1" fmla="*/ 2638424 h 2647950"/>
            <a:gd name="connsiteX2" fmla="*/ 6919908 w 6919908"/>
            <a:gd name="connsiteY2" fmla="*/ 0 h 2647950"/>
            <a:gd name="connsiteX3" fmla="*/ 2838445 w 6919908"/>
            <a:gd name="connsiteY3" fmla="*/ 1138236 h 2647950"/>
            <a:gd name="connsiteX4" fmla="*/ 0 w 6919908"/>
            <a:gd name="connsiteY4" fmla="*/ 2647950 h 26479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919908" h="2647950">
              <a:moveTo>
                <a:pt x="0" y="2647950"/>
              </a:moveTo>
              <a:lnTo>
                <a:pt x="6915146" y="2638424"/>
              </a:lnTo>
              <a:cubicBezTo>
                <a:pt x="6916733" y="1647824"/>
                <a:pt x="6918321" y="990600"/>
                <a:pt x="6919908" y="0"/>
              </a:cubicBezTo>
              <a:lnTo>
                <a:pt x="2838445" y="1138236"/>
              </a:lnTo>
              <a:lnTo>
                <a:pt x="0" y="2647950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Baxcalibur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1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0.56479</cdr:x>
      <cdr:y>0.53678</cdr:y>
    </cdr:from>
    <cdr:to>
      <cdr:x>0.70077</cdr:x>
      <cdr:y>0.56794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085984">
          <a:off x="5211282" y="4700657"/>
          <a:ext cx="12546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0.64055</cdr:x>
      <cdr:y>0.7763</cdr:y>
    </cdr:from>
    <cdr:to>
      <cdr:x>0.87863</cdr:x>
      <cdr:y>0.82045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0C9912C3-9ECA-2A69-26E8-EEB62A7226E8}"/>
            </a:ext>
          </a:extLst>
        </cdr:cNvPr>
        <cdr:cNvSpPr txBox="1"/>
      </cdr:nvSpPr>
      <cdr:spPr>
        <a:xfrm xmlns:a="http://schemas.openxmlformats.org/drawingml/2006/main" rot="19496822">
          <a:off x="5910270" y="6798182"/>
          <a:ext cx="2196780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0.58935</cdr:x>
      <cdr:y>0.87118</cdr:y>
    </cdr:from>
    <cdr:to>
      <cdr:x>0.77799</cdr:x>
      <cdr:y>0.90234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A5AAE98B-C7BD-407F-9DF6-623C6231EF5E}"/>
            </a:ext>
          </a:extLst>
        </cdr:cNvPr>
        <cdr:cNvSpPr txBox="1"/>
      </cdr:nvSpPr>
      <cdr:spPr>
        <a:xfrm xmlns:a="http://schemas.openxmlformats.org/drawingml/2006/main" rot="19732352">
          <a:off x="5437857" y="7629055"/>
          <a:ext cx="17405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0.74642</cdr:x>
      <cdr:y>0.73169</cdr:y>
    </cdr:from>
    <cdr:to>
      <cdr:x>0.96786</cdr:x>
      <cdr:y>0.7631</cdr:y>
    </cdr:to>
    <cdr:sp macro="" textlink="">
      <cdr:nvSpPr>
        <cdr:cNvPr id="15" name="TextBox 3">
          <a:extLst xmlns:a="http://schemas.openxmlformats.org/drawingml/2006/main">
            <a:ext uri="{FF2B5EF4-FFF2-40B4-BE49-F238E27FC236}">
              <a16:creationId xmlns:a16="http://schemas.microsoft.com/office/drawing/2014/main" id="{7BAEFF83-78EE-658A-1DD5-66E6CDC15428}"/>
            </a:ext>
          </a:extLst>
        </cdr:cNvPr>
        <cdr:cNvSpPr txBox="1"/>
      </cdr:nvSpPr>
      <cdr:spPr>
        <a:xfrm xmlns:a="http://schemas.openxmlformats.org/drawingml/2006/main" rot="20466295">
          <a:off x="6887171" y="6407520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Budget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0.74653</cdr:x>
      <cdr:y>0.56978</cdr:y>
    </cdr:from>
    <cdr:to>
      <cdr:x>0.96797</cdr:x>
      <cdr:y>0.60159</cdr:y>
    </cdr:to>
    <cdr:sp macro="" textlink="">
      <cdr:nvSpPr>
        <cdr:cNvPr id="22" name="TextBox 5">
          <a:extLst xmlns:a="http://schemas.openxmlformats.org/drawingml/2006/main">
            <a:ext uri="{FF2B5EF4-FFF2-40B4-BE49-F238E27FC236}">
              <a16:creationId xmlns:a16="http://schemas.microsoft.com/office/drawing/2014/main" id="{2B73B361-844F-2AA7-6DD3-2ED8FAE06829}"/>
            </a:ext>
          </a:extLst>
        </cdr:cNvPr>
        <cdr:cNvSpPr txBox="1"/>
      </cdr:nvSpPr>
      <cdr:spPr>
        <a:xfrm xmlns:a="http://schemas.openxmlformats.org/drawingml/2006/main" rot="20525035">
          <a:off x="6888185" y="4989676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Slightly worse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0.07203</cdr:x>
      <cdr:y>0.4829</cdr:y>
    </cdr:from>
    <cdr:to>
      <cdr:x>0.29347</cdr:x>
      <cdr:y>0.51576</cdr:y>
    </cdr:to>
    <cdr:sp macro="" textlink="">
      <cdr:nvSpPr>
        <cdr:cNvPr id="24" name="TextBox 6">
          <a:extLst xmlns:a="http://schemas.openxmlformats.org/drawingml/2006/main">
            <a:ext uri="{FF2B5EF4-FFF2-40B4-BE49-F238E27FC236}">
              <a16:creationId xmlns:a16="http://schemas.microsoft.com/office/drawing/2014/main" id="{540C0547-F506-E126-DA47-9B799E1CF246}"/>
            </a:ext>
          </a:extLst>
        </cdr:cNvPr>
        <cdr:cNvSpPr txBox="1"/>
      </cdr:nvSpPr>
      <cdr:spPr>
        <a:xfrm xmlns:a="http://schemas.openxmlformats.org/drawingml/2006/main" rot="20496881">
          <a:off x="664625" y="4228806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 baseline="0">
              <a:solidFill>
                <a:schemeClr val="accent1"/>
              </a:solidFill>
            </a:rPr>
            <a:t>Shadows and other megas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0.06621</cdr:x>
      <cdr:y>0.76828</cdr:y>
    </cdr:from>
    <cdr:to>
      <cdr:x>0.31371</cdr:x>
      <cdr:y>0.80067</cdr:y>
    </cdr:to>
    <cdr:sp macro="" textlink="">
      <cdr:nvSpPr>
        <cdr:cNvPr id="25" name="TextBox 7">
          <a:extLst xmlns:a="http://schemas.openxmlformats.org/drawingml/2006/main">
            <a:ext uri="{FF2B5EF4-FFF2-40B4-BE49-F238E27FC236}">
              <a16:creationId xmlns:a16="http://schemas.microsoft.com/office/drawing/2014/main" id="{3F4A01A1-E239-0735-0FBD-4589ABF28522}"/>
            </a:ext>
          </a:extLst>
        </cdr:cNvPr>
        <cdr:cNvSpPr txBox="1"/>
      </cdr:nvSpPr>
      <cdr:spPr>
        <a:xfrm xmlns:a="http://schemas.openxmlformats.org/drawingml/2006/main" rot="20092949">
          <a:off x="610896" y="6727967"/>
          <a:ext cx="2283669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 b="1">
              <a:solidFill>
                <a:schemeClr val="accent1"/>
              </a:solidFill>
            </a:rPr>
            <a:t>Top non-Rayquaza</a:t>
          </a:r>
          <a:r>
            <a:rPr lang="en-US" sz="1100" b="1" baseline="0">
              <a:solidFill>
                <a:schemeClr val="accent1"/>
              </a:solidFill>
            </a:rPr>
            <a:t> regular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0.80349</cdr:x>
      <cdr:y>0.63974</cdr:y>
    </cdr:from>
    <cdr:to>
      <cdr:x>0.84393</cdr:x>
      <cdr:y>0.672</cdr:y>
    </cdr:to>
    <cdr:sp macro="" textlink="">
      <cdr:nvSpPr>
        <cdr:cNvPr id="27" name="TextBox 8">
          <a:extLst xmlns:a="http://schemas.openxmlformats.org/drawingml/2006/main">
            <a:ext uri="{FF2B5EF4-FFF2-40B4-BE49-F238E27FC236}">
              <a16:creationId xmlns:a16="http://schemas.microsoft.com/office/drawing/2014/main" id="{F685D215-DB08-D114-00AD-0E2C742887ED}"/>
            </a:ext>
          </a:extLst>
        </cdr:cNvPr>
        <cdr:cNvSpPr txBox="1"/>
      </cdr:nvSpPr>
      <cdr:spPr>
        <a:xfrm xmlns:a="http://schemas.openxmlformats.org/drawingml/2006/main">
          <a:off x="7413752" y="5602333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0.56525</cdr:x>
      <cdr:y>0.53407</cdr:y>
    </cdr:from>
    <cdr:to>
      <cdr:x>0.77011</cdr:x>
      <cdr:y>0.56523</cdr:y>
    </cdr:to>
    <cdr:sp macro="" textlink="">
      <cdr:nvSpPr>
        <cdr:cNvPr id="32" name="TextBox 9">
          <a:extLst xmlns:a="http://schemas.openxmlformats.org/drawingml/2006/main">
            <a:ext uri="{FF2B5EF4-FFF2-40B4-BE49-F238E27FC236}">
              <a16:creationId xmlns:a16="http://schemas.microsoft.com/office/drawing/2014/main" id="{86C8F75B-1057-C72A-AD01-35058124A244}"/>
            </a:ext>
          </a:extLst>
        </cdr:cNvPr>
        <cdr:cNvSpPr txBox="1"/>
      </cdr:nvSpPr>
      <cdr:spPr>
        <a:xfrm xmlns:a="http://schemas.openxmlformats.org/drawingml/2006/main" rot="20567058">
          <a:off x="5215528" y="4676904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Rayquaza* (BS* + O)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0.56499</cdr:x>
      <cdr:y>0.47206</cdr:y>
    </cdr:from>
    <cdr:to>
      <cdr:x>0.80086</cdr:x>
      <cdr:y>0.50322</cdr:y>
    </cdr:to>
    <cdr:sp macro="" textlink="">
      <cdr:nvSpPr>
        <cdr:cNvPr id="37" name="TextBox 10">
          <a:extLst xmlns:a="http://schemas.openxmlformats.org/drawingml/2006/main">
            <a:ext uri="{FF2B5EF4-FFF2-40B4-BE49-F238E27FC236}">
              <a16:creationId xmlns:a16="http://schemas.microsoft.com/office/drawing/2014/main" id="{1A3B3AAC-053F-BF89-440D-36F3A9F4D6FA}"/>
            </a:ext>
          </a:extLst>
        </cdr:cNvPr>
        <cdr:cNvSpPr txBox="1"/>
      </cdr:nvSpPr>
      <cdr:spPr>
        <a:xfrm xmlns:a="http://schemas.openxmlformats.org/drawingml/2006/main" rot="20560181">
          <a:off x="5213128" y="4133901"/>
          <a:ext cx="2176358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Shadow Latios</a:t>
          </a:r>
          <a:endParaRPr lang="en-US" sz="105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0.24738</cdr:x>
      <cdr:y>0.63122</cdr:y>
    </cdr:from>
    <cdr:to>
      <cdr:x>0.4794</cdr:x>
      <cdr:y>0.68566</cdr:y>
    </cdr:to>
    <cdr:sp macro="" textlink="">
      <cdr:nvSpPr>
        <cdr:cNvPr id="44" name="TextBox 11">
          <a:extLst xmlns:a="http://schemas.openxmlformats.org/drawingml/2006/main">
            <a:ext uri="{FF2B5EF4-FFF2-40B4-BE49-F238E27FC236}">
              <a16:creationId xmlns:a16="http://schemas.microsoft.com/office/drawing/2014/main" id="{83DD6277-CE40-077B-1D6F-7F8DBF30B682}"/>
            </a:ext>
          </a:extLst>
        </cdr:cNvPr>
        <cdr:cNvSpPr txBox="1"/>
      </cdr:nvSpPr>
      <cdr:spPr>
        <a:xfrm xmlns:a="http://schemas.openxmlformats.org/drawingml/2006/main">
          <a:off x="2282599" y="5527726"/>
          <a:ext cx="2140776" cy="47673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CB8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0.48739</cdr:x>
      <cdr:y>0.64275</cdr:y>
    </cdr:from>
    <cdr:to>
      <cdr:x>0.50211</cdr:x>
      <cdr:y>0.67523</cdr:y>
    </cdr:to>
    <cdr:sp macro="" textlink="">
      <cdr:nvSpPr>
        <cdr:cNvPr id="57" name="Right Brace 56">
          <a:extLst xmlns:a="http://schemas.openxmlformats.org/drawingml/2006/main">
            <a:ext uri="{FF2B5EF4-FFF2-40B4-BE49-F238E27FC236}">
              <a16:creationId xmlns:a16="http://schemas.microsoft.com/office/drawing/2014/main" id="{F67F9B6C-594C-D3BF-167D-D0A64DC3F2F1}"/>
            </a:ext>
          </a:extLst>
        </cdr:cNvPr>
        <cdr:cNvSpPr/>
      </cdr:nvSpPr>
      <cdr:spPr>
        <a:xfrm xmlns:a="http://schemas.openxmlformats.org/drawingml/2006/main" flipH="1">
          <a:off x="4497156" y="5670636"/>
          <a:ext cx="135792" cy="286571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0.56364</cdr:x>
      <cdr:y>0.62254</cdr:y>
    </cdr:from>
    <cdr:to>
      <cdr:x>0.7685</cdr:x>
      <cdr:y>0.6537</cdr:y>
    </cdr:to>
    <cdr:sp macro="" textlink="">
      <cdr:nvSpPr>
        <cdr:cNvPr id="58" name="TextBox 13">
          <a:extLst xmlns:a="http://schemas.openxmlformats.org/drawingml/2006/main">
            <a:ext uri="{FF2B5EF4-FFF2-40B4-BE49-F238E27FC236}">
              <a16:creationId xmlns:a16="http://schemas.microsoft.com/office/drawing/2014/main" id="{0470BD64-6589-EC42-700C-5193790140ED}"/>
            </a:ext>
          </a:extLst>
        </cdr:cNvPr>
        <cdr:cNvSpPr txBox="1"/>
      </cdr:nvSpPr>
      <cdr:spPr>
        <a:xfrm xmlns:a="http://schemas.openxmlformats.org/drawingml/2006/main" rot="20424519">
          <a:off x="5200683" y="545169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0.30254</cdr:x>
      <cdr:y>0.73094</cdr:y>
    </cdr:from>
    <cdr:to>
      <cdr:x>0.5074</cdr:x>
      <cdr:y>0.7621</cdr:y>
    </cdr:to>
    <cdr:sp macro="" textlink="">
      <cdr:nvSpPr>
        <cdr:cNvPr id="59" name="TextBox 14">
          <a:extLst xmlns:a="http://schemas.openxmlformats.org/drawingml/2006/main">
            <a:ext uri="{FF2B5EF4-FFF2-40B4-BE49-F238E27FC236}">
              <a16:creationId xmlns:a16="http://schemas.microsoft.com/office/drawing/2014/main" id="{541BB94F-40AB-CA74-0386-CDFC655ADF59}"/>
            </a:ext>
          </a:extLst>
        </cdr:cNvPr>
        <cdr:cNvSpPr txBox="1"/>
      </cdr:nvSpPr>
      <cdr:spPr>
        <a:xfrm xmlns:a="http://schemas.openxmlformats.org/drawingml/2006/main" rot="19484779">
          <a:off x="2791501" y="6400978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0.56732</cdr:x>
      <cdr:y>0.70376</cdr:y>
    </cdr:from>
    <cdr:to>
      <cdr:x>0.77218</cdr:x>
      <cdr:y>0.73492</cdr:y>
    </cdr:to>
    <cdr:sp macro="" textlink="">
      <cdr:nvSpPr>
        <cdr:cNvPr id="64" name="TextBox 15">
          <a:extLst xmlns:a="http://schemas.openxmlformats.org/drawingml/2006/main">
            <a:ext uri="{FF2B5EF4-FFF2-40B4-BE49-F238E27FC236}">
              <a16:creationId xmlns:a16="http://schemas.microsoft.com/office/drawing/2014/main" id="{5AE338B3-43A1-8869-274C-E95C34CDA70F}"/>
            </a:ext>
          </a:extLst>
        </cdr:cNvPr>
        <cdr:cNvSpPr txBox="1"/>
      </cdr:nvSpPr>
      <cdr:spPr>
        <a:xfrm xmlns:a="http://schemas.openxmlformats.org/drawingml/2006/main" rot="20683274">
          <a:off x="5234629" y="6162961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70C0"/>
              </a:solidFill>
            </a:rPr>
            <a:t>Latios</a:t>
          </a:r>
          <a:endParaRPr lang="en-US" sz="900" b="0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0.3888</cdr:x>
      <cdr:y>0.66799</cdr:y>
    </cdr:from>
    <cdr:to>
      <cdr:x>0.71961</cdr:x>
      <cdr:y>0.69915</cdr:y>
    </cdr:to>
    <cdr:sp macro="" textlink="">
      <cdr:nvSpPr>
        <cdr:cNvPr id="68" name="TextBox 16">
          <a:extLst xmlns:a="http://schemas.openxmlformats.org/drawingml/2006/main">
            <a:ext uri="{FF2B5EF4-FFF2-40B4-BE49-F238E27FC236}">
              <a16:creationId xmlns:a16="http://schemas.microsoft.com/office/drawing/2014/main" id="{EEC8720E-47E6-A3EE-1A2E-7872559E6C3C}"/>
            </a:ext>
          </a:extLst>
        </cdr:cNvPr>
        <cdr:cNvSpPr txBox="1"/>
      </cdr:nvSpPr>
      <cdr:spPr>
        <a:xfrm xmlns:a="http://schemas.openxmlformats.org/drawingml/2006/main" rot="20386075">
          <a:off x="3587471" y="5849656"/>
          <a:ext cx="305234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Dragonite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zh-CN" altLang="en-US" sz="1200" b="1">
              <a:solidFill>
                <a:srgbClr val="33CCCC"/>
              </a:solidFill>
            </a:rPr>
            <a:t>▼</a:t>
          </a:r>
          <a:r>
            <a:rPr lang="en-US" altLang="zh-CN" sz="1200" b="1">
              <a:solidFill>
                <a:srgbClr val="33CCCC"/>
              </a:solidFill>
            </a:rPr>
            <a:t>K</a:t>
          </a:r>
          <a:r>
            <a:rPr lang="en-US" sz="1200" b="1">
              <a:solidFill>
                <a:srgbClr val="33CCCC"/>
              </a:solidFill>
            </a:rPr>
            <a:t>yurem* (G*+DM+DC)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0.56057</cdr:x>
      <cdr:y>0.80639</cdr:y>
    </cdr:from>
    <cdr:to>
      <cdr:x>0.80591</cdr:x>
      <cdr:y>0.83755</cdr:y>
    </cdr:to>
    <cdr:sp macro="" textlink="">
      <cdr:nvSpPr>
        <cdr:cNvPr id="69" name="TextBox 17">
          <a:extLst xmlns:a="http://schemas.openxmlformats.org/drawingml/2006/main">
            <a:ext uri="{FF2B5EF4-FFF2-40B4-BE49-F238E27FC236}">
              <a16:creationId xmlns:a16="http://schemas.microsoft.com/office/drawing/2014/main" id="{9551FDA0-2BED-BABC-F8BD-DC295634CFDF}"/>
            </a:ext>
          </a:extLst>
        </cdr:cNvPr>
        <cdr:cNvSpPr txBox="1"/>
      </cdr:nvSpPr>
      <cdr:spPr>
        <a:xfrm xmlns:a="http://schemas.openxmlformats.org/drawingml/2006/main" rot="20115393">
          <a:off x="5172339" y="7061718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1"/>
              </a:solidFill>
            </a:rPr>
            <a:t>Hydreigon 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0.56807</cdr:x>
      <cdr:y>0.35969</cdr:y>
    </cdr:from>
    <cdr:to>
      <cdr:x>0.78099</cdr:x>
      <cdr:y>0.39677</cdr:y>
    </cdr:to>
    <cdr:sp macro="" textlink="">
      <cdr:nvSpPr>
        <cdr:cNvPr id="72" name="TextBox 19">
          <a:extLst xmlns:a="http://schemas.openxmlformats.org/drawingml/2006/main">
            <a:ext uri="{FF2B5EF4-FFF2-40B4-BE49-F238E27FC236}">
              <a16:creationId xmlns:a16="http://schemas.microsoft.com/office/drawing/2014/main" id="{D90886A5-F007-EAB1-30F3-8452A8E557DC}"/>
            </a:ext>
          </a:extLst>
        </cdr:cNvPr>
        <cdr:cNvSpPr txBox="1"/>
      </cdr:nvSpPr>
      <cdr:spPr>
        <a:xfrm xmlns:a="http://schemas.openxmlformats.org/drawingml/2006/main" rot="20770743">
          <a:off x="5241504" y="3149894"/>
          <a:ext cx="1964600" cy="324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0.29412</cdr:x>
      <cdr:y>0.31845</cdr:y>
    </cdr:from>
    <cdr:to>
      <cdr:x>0.50762</cdr:x>
      <cdr:y>0.34961</cdr:y>
    </cdr:to>
    <cdr:sp macro="" textlink="">
      <cdr:nvSpPr>
        <cdr:cNvPr id="73" name="TextBox 20">
          <a:extLst xmlns:a="http://schemas.openxmlformats.org/drawingml/2006/main">
            <a:ext uri="{FF2B5EF4-FFF2-40B4-BE49-F238E27FC236}">
              <a16:creationId xmlns:a16="http://schemas.microsoft.com/office/drawing/2014/main" id="{AE466FA6-708F-C9DC-633C-B0FEE11D2E23}"/>
            </a:ext>
          </a:extLst>
        </cdr:cNvPr>
        <cdr:cNvSpPr txBox="1"/>
      </cdr:nvSpPr>
      <cdr:spPr>
        <a:xfrm xmlns:a="http://schemas.openxmlformats.org/drawingml/2006/main" rot="20199186">
          <a:off x="2713871" y="2788740"/>
          <a:ext cx="1969951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2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0.26864</cdr:x>
      <cdr:y>0.49265</cdr:y>
    </cdr:from>
    <cdr:to>
      <cdr:x>0.77194</cdr:x>
      <cdr:y>0.5368</cdr:y>
    </cdr:to>
    <cdr:sp macro="" textlink="">
      <cdr:nvSpPr>
        <cdr:cNvPr id="74" name="TextBox 21">
          <a:extLst xmlns:a="http://schemas.openxmlformats.org/drawingml/2006/main">
            <a:ext uri="{FF2B5EF4-FFF2-40B4-BE49-F238E27FC236}">
              <a16:creationId xmlns:a16="http://schemas.microsoft.com/office/drawing/2014/main" id="{FD8FBAC5-5B59-87E2-8F34-693FAB8307F2}"/>
            </a:ext>
          </a:extLst>
        </cdr:cNvPr>
        <cdr:cNvSpPr txBox="1"/>
      </cdr:nvSpPr>
      <cdr:spPr>
        <a:xfrm xmlns:a="http://schemas.openxmlformats.org/drawingml/2006/main" rot="20350513">
          <a:off x="2478682" y="4314237"/>
          <a:ext cx="4643918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Salamence*, </a:t>
          </a:r>
          <a:r>
            <a:rPr lang="en-US" altLang="zh-CN" sz="1200" b="1" baseline="0">
              <a:solidFill>
                <a:srgbClr val="FFC000"/>
              </a:solidFill>
            </a:rPr>
            <a:t>Shadow Dragonite (O + DC)</a:t>
          </a:r>
          <a:endParaRPr lang="en-US" sz="12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0.0659</cdr:x>
      <cdr:y>0.71266</cdr:y>
    </cdr:from>
    <cdr:to>
      <cdr:x>0.28734</cdr:x>
      <cdr:y>0.74505</cdr:y>
    </cdr:to>
    <cdr:sp macro="" textlink="">
      <cdr:nvSpPr>
        <cdr:cNvPr id="86" name="TextBox 32">
          <a:extLst xmlns:a="http://schemas.openxmlformats.org/drawingml/2006/main">
            <a:ext uri="{FF2B5EF4-FFF2-40B4-BE49-F238E27FC236}">
              <a16:creationId xmlns:a16="http://schemas.microsoft.com/office/drawing/2014/main" id="{DCCCC675-916A-F8F6-DFCE-B804731DD811}"/>
            </a:ext>
          </a:extLst>
        </cdr:cNvPr>
        <cdr:cNvSpPr txBox="1"/>
      </cdr:nvSpPr>
      <cdr:spPr>
        <a:xfrm xmlns:a="http://schemas.openxmlformats.org/drawingml/2006/main" rot="20125891">
          <a:off x="608013" y="6240854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BS</a:t>
          </a:r>
          <a:r>
            <a:rPr lang="en-US" altLang="zh-CN" sz="1100" b="1" baseline="0">
              <a:solidFill>
                <a:schemeClr val="accent5"/>
              </a:solidFill>
            </a:rPr>
            <a:t> Rayquaza tier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0.80349</cdr:x>
      <cdr:y>0.62124</cdr:y>
    </cdr:from>
    <cdr:to>
      <cdr:x>0.84393</cdr:x>
      <cdr:y>0.6535</cdr:y>
    </cdr:to>
    <cdr:sp macro="" textlink="">
      <cdr:nvSpPr>
        <cdr:cNvPr id="92" name="TextBox 8">
          <a:extLst xmlns:a="http://schemas.openxmlformats.org/drawingml/2006/main">
            <a:ext uri="{FF2B5EF4-FFF2-40B4-BE49-F238E27FC236}">
              <a16:creationId xmlns:a16="http://schemas.microsoft.com/office/drawing/2014/main" id="{7102E79D-5FFD-7CA7-67B0-3291450BEB61}"/>
            </a:ext>
          </a:extLst>
        </cdr:cNvPr>
        <cdr:cNvSpPr txBox="1"/>
      </cdr:nvSpPr>
      <cdr:spPr>
        <a:xfrm xmlns:a="http://schemas.openxmlformats.org/drawingml/2006/main">
          <a:off x="7413752" y="5440284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0.56493</cdr:x>
      <cdr:y>0.45527</cdr:y>
    </cdr:from>
    <cdr:to>
      <cdr:x>0.73128</cdr:x>
      <cdr:y>0.49286</cdr:y>
    </cdr:to>
    <cdr:sp macro="" textlink="">
      <cdr:nvSpPr>
        <cdr:cNvPr id="2" name="TextBox 9">
          <a:extLst xmlns:a="http://schemas.openxmlformats.org/drawingml/2006/main">
            <a:ext uri="{FF2B5EF4-FFF2-40B4-BE49-F238E27FC236}">
              <a16:creationId xmlns:a16="http://schemas.microsoft.com/office/drawing/2014/main" id="{D49D87B2-194A-A2A6-DF67-79F94B6FFED8}"/>
            </a:ext>
          </a:extLst>
        </cdr:cNvPr>
        <cdr:cNvSpPr txBox="1"/>
      </cdr:nvSpPr>
      <cdr:spPr>
        <a:xfrm xmlns:a="http://schemas.openxmlformats.org/drawingml/2006/main" rot="19978933">
          <a:off x="5212573" y="3986902"/>
          <a:ext cx="1534948" cy="3291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BCB800"/>
            </a:solidFill>
          </a:endParaRPr>
        </a:p>
      </cdr:txBody>
    </cdr:sp>
  </cdr:relSizeAnchor>
  <cdr:relSizeAnchor xmlns:cdr="http://schemas.openxmlformats.org/drawingml/2006/chartDrawing">
    <cdr:from>
      <cdr:x>0.56573</cdr:x>
      <cdr:y>0.84228</cdr:y>
    </cdr:from>
    <cdr:to>
      <cdr:x>0.81107</cdr:x>
      <cdr:y>0.87344</cdr:y>
    </cdr:to>
    <cdr:sp macro="" textlink="">
      <cdr:nvSpPr>
        <cdr:cNvPr id="12" name="TextBox 17">
          <a:extLst xmlns:a="http://schemas.openxmlformats.org/drawingml/2006/main">
            <a:ext uri="{FF2B5EF4-FFF2-40B4-BE49-F238E27FC236}">
              <a16:creationId xmlns:a16="http://schemas.microsoft.com/office/drawing/2014/main" id="{AC117161-CD42-ECC6-746D-30E246C1FD54}"/>
            </a:ext>
          </a:extLst>
        </cdr:cNvPr>
        <cdr:cNvSpPr txBox="1"/>
      </cdr:nvSpPr>
      <cdr:spPr>
        <a:xfrm xmlns:a="http://schemas.openxmlformats.org/drawingml/2006/main" rot="20551639">
          <a:off x="5219918" y="7375992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Latias, </a:t>
          </a:r>
          <a:r>
            <a:rPr lang="en-US" sz="1000" b="0">
              <a:solidFill>
                <a:schemeClr val="accent3"/>
              </a:solidFill>
            </a:rPr>
            <a:t>Giratina</a:t>
          </a:r>
          <a:r>
            <a:rPr lang="en-US" sz="1000" b="0" baseline="0">
              <a:solidFill>
                <a:schemeClr val="accent3"/>
              </a:solidFill>
            </a:rPr>
            <a:t> (Origin)</a:t>
          </a:r>
          <a:r>
            <a:rPr lang="zh-CN" altLang="en-US" sz="1000" b="0" baseline="0">
              <a:solidFill>
                <a:schemeClr val="accent3"/>
              </a:solidFill>
            </a:rPr>
            <a:t>▼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0.56212</cdr:x>
      <cdr:y>0.88253</cdr:y>
    </cdr:from>
    <cdr:to>
      <cdr:x>0.80746</cdr:x>
      <cdr:y>0.91369</cdr:y>
    </cdr:to>
    <cdr:sp macro="" textlink="">
      <cdr:nvSpPr>
        <cdr:cNvPr id="14" name="TextBox 17">
          <a:extLst xmlns:a="http://schemas.openxmlformats.org/drawingml/2006/main">
            <a:ext uri="{FF2B5EF4-FFF2-40B4-BE49-F238E27FC236}">
              <a16:creationId xmlns:a16="http://schemas.microsoft.com/office/drawing/2014/main" id="{01CBE4B4-399D-7BD0-5898-84AF632AE6CE}"/>
            </a:ext>
          </a:extLst>
        </cdr:cNvPr>
        <cdr:cNvSpPr txBox="1"/>
      </cdr:nvSpPr>
      <cdr:spPr>
        <a:xfrm xmlns:a="http://schemas.openxmlformats.org/drawingml/2006/main" rot="20116839">
          <a:off x="5186611" y="7728449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2">
                  <a:lumMod val="75000"/>
                </a:schemeClr>
              </a:solidFill>
            </a:rPr>
            <a:t>Tyrantrum</a:t>
          </a:r>
          <a:endParaRPr lang="en-US" sz="9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0.28344</cdr:x>
      <cdr:y>0.40037</cdr:y>
    </cdr:from>
    <cdr:to>
      <cdr:x>0.75676</cdr:x>
      <cdr:y>0.4402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9F1614EE-388B-5A56-20DF-99F2B6B5B670}"/>
            </a:ext>
          </a:extLst>
        </cdr:cNvPr>
        <cdr:cNvSpPr txBox="1"/>
      </cdr:nvSpPr>
      <cdr:spPr>
        <a:xfrm xmlns:a="http://schemas.openxmlformats.org/drawingml/2006/main" rot="20563179">
          <a:off x="2615265" y="3506077"/>
          <a:ext cx="4367335" cy="3487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Salamence*,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Garchomp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70C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0.97267</cdr:y>
    </cdr:from>
    <cdr:to>
      <cdr:x>0.20956</cdr:x>
      <cdr:y>1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200E9ECE-EAB9-82F5-D3E9-2755C3B3F21A}"/>
            </a:ext>
          </a:extLst>
        </cdr:cNvPr>
        <cdr:cNvSpPr txBox="1"/>
      </cdr:nvSpPr>
      <cdr:spPr>
        <a:xfrm xmlns:a="http://schemas.openxmlformats.org/drawingml/2006/main">
          <a:off x="0" y="8517820"/>
          <a:ext cx="1933574" cy="239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September 16,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0.07372</cdr:x>
      <cdr:y>0.1941</cdr:y>
    </cdr:from>
    <cdr:to>
      <cdr:x>0.38763</cdr:x>
      <cdr:y>0.31434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0D2CCF63-FB93-5426-15AD-2FD6BEA31780}"/>
            </a:ext>
          </a:extLst>
        </cdr:cNvPr>
        <cdr:cNvSpPr txBox="1"/>
      </cdr:nvSpPr>
      <cdr:spPr>
        <a:xfrm xmlns:a="http://schemas.openxmlformats.org/drawingml/2006/main">
          <a:off x="680210" y="1699763"/>
          <a:ext cx="2896428" cy="10529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The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Baxcalibur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Kyurem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 lines use their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ice-type charged moves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 whenever possible (against dragon bosses that are also weak to ice).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Against those bosses, both will be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better than shown here.</a:t>
          </a:r>
        </a:p>
      </cdr:txBody>
    </cdr:sp>
  </cdr:relSizeAnchor>
  <cdr:relSizeAnchor xmlns:cdr="http://schemas.openxmlformats.org/drawingml/2006/chartDrawing">
    <cdr:from>
      <cdr:x>0.56795</cdr:x>
      <cdr:y>0.18213</cdr:y>
    </cdr:from>
    <cdr:to>
      <cdr:x>0.78811</cdr:x>
      <cdr:y>0.21557</cdr:y>
    </cdr:to>
    <cdr:sp macro="" textlink="">
      <cdr:nvSpPr>
        <cdr:cNvPr id="19" name="TextBox 9">
          <a:extLst xmlns:a="http://schemas.openxmlformats.org/drawingml/2006/main">
            <a:ext uri="{FF2B5EF4-FFF2-40B4-BE49-F238E27FC236}">
              <a16:creationId xmlns:a16="http://schemas.microsoft.com/office/drawing/2014/main" id="{8B87EEDA-1D68-75DB-4EAC-ACF178C12C8D}"/>
            </a:ext>
          </a:extLst>
        </cdr:cNvPr>
        <cdr:cNvSpPr txBox="1"/>
      </cdr:nvSpPr>
      <cdr:spPr>
        <a:xfrm xmlns:a="http://schemas.openxmlformats.org/drawingml/2006/main" rot="20921652">
          <a:off x="5240457" y="1594918"/>
          <a:ext cx="2031427" cy="2928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Mega Rayquaza* (BS* + O)</a:t>
          </a:r>
        </a:p>
      </cdr:txBody>
    </cdr:sp>
  </cdr:relSizeAnchor>
  <cdr:relSizeAnchor xmlns:cdr="http://schemas.openxmlformats.org/drawingml/2006/chartDrawing">
    <cdr:from>
      <cdr:x>0.07048</cdr:x>
      <cdr:y>0.36108</cdr:y>
    </cdr:from>
    <cdr:to>
      <cdr:x>0.29192</cdr:x>
      <cdr:y>0.39394</cdr:y>
    </cdr:to>
    <cdr:sp macro="" textlink="">
      <cdr:nvSpPr>
        <cdr:cNvPr id="20" name="TextBox 6">
          <a:extLst xmlns:a="http://schemas.openxmlformats.org/drawingml/2006/main">
            <a:ext uri="{FF2B5EF4-FFF2-40B4-BE49-F238E27FC236}">
              <a16:creationId xmlns:a16="http://schemas.microsoft.com/office/drawing/2014/main" id="{9841AEEC-DC80-DA50-174B-0831C6AA482E}"/>
            </a:ext>
          </a:extLst>
        </cdr:cNvPr>
        <cdr:cNvSpPr txBox="1"/>
      </cdr:nvSpPr>
      <cdr:spPr>
        <a:xfrm xmlns:a="http://schemas.openxmlformats.org/drawingml/2006/main" rot="20508508">
          <a:off x="650336" y="3162008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 baseline="0">
              <a:solidFill>
                <a:schemeClr val="accent5"/>
              </a:solidFill>
            </a:rPr>
            <a:t>Mega Rayquaza tier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0.80349</cdr:x>
      <cdr:y>0.45484</cdr:y>
    </cdr:from>
    <cdr:to>
      <cdr:x>0.84393</cdr:x>
      <cdr:y>0.4871</cdr:y>
    </cdr:to>
    <cdr:sp macro="" textlink="">
      <cdr:nvSpPr>
        <cdr:cNvPr id="16" name="TextBox 8">
          <a:extLst xmlns:a="http://schemas.openxmlformats.org/drawingml/2006/main">
            <a:ext uri="{FF2B5EF4-FFF2-40B4-BE49-F238E27FC236}">
              <a16:creationId xmlns:a16="http://schemas.microsoft.com/office/drawing/2014/main" id="{50827BDD-97CD-805A-BDCA-91165618C9F3}"/>
            </a:ext>
          </a:extLst>
        </cdr:cNvPr>
        <cdr:cNvSpPr txBox="1"/>
      </cdr:nvSpPr>
      <cdr:spPr>
        <a:xfrm xmlns:a="http://schemas.openxmlformats.org/drawingml/2006/main">
          <a:off x="7413752" y="3983086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0.73174</cdr:x>
      <cdr:y>0.61418</cdr:y>
    </cdr:from>
    <cdr:to>
      <cdr:x>0.77218</cdr:x>
      <cdr:y>0.64644</cdr:y>
    </cdr:to>
    <cdr:sp macro="" textlink="">
      <cdr:nvSpPr>
        <cdr:cNvPr id="18" name="TextBox 8">
          <a:extLst xmlns:a="http://schemas.openxmlformats.org/drawingml/2006/main">
            <a:ext uri="{FF2B5EF4-FFF2-40B4-BE49-F238E27FC236}">
              <a16:creationId xmlns:a16="http://schemas.microsoft.com/office/drawing/2014/main" id="{0C34C08A-B834-69D5-B9FC-2C860EC01BCB}"/>
            </a:ext>
          </a:extLst>
        </cdr:cNvPr>
        <cdr:cNvSpPr txBox="1"/>
      </cdr:nvSpPr>
      <cdr:spPr>
        <a:xfrm xmlns:a="http://schemas.openxmlformats.org/drawingml/2006/main">
          <a:off x="6751765" y="5378499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0.13035</cdr:x>
      <cdr:y>0.81931</cdr:y>
    </cdr:from>
    <cdr:to>
      <cdr:x>0.50332</cdr:x>
      <cdr:y>0.85047</cdr:y>
    </cdr:to>
    <cdr:sp macro="" textlink="">
      <cdr:nvSpPr>
        <cdr:cNvPr id="26" name="TextBox 16">
          <a:extLst xmlns:a="http://schemas.openxmlformats.org/drawingml/2006/main">
            <a:ext uri="{FF2B5EF4-FFF2-40B4-BE49-F238E27FC236}">
              <a16:creationId xmlns:a16="http://schemas.microsoft.com/office/drawing/2014/main" id="{D898B942-0552-0787-CD12-AC9D598BADD6}"/>
            </a:ext>
          </a:extLst>
        </cdr:cNvPr>
        <cdr:cNvSpPr txBox="1"/>
      </cdr:nvSpPr>
      <cdr:spPr>
        <a:xfrm xmlns:a="http://schemas.openxmlformats.org/drawingml/2006/main" rot="20043198">
          <a:off x="1202763" y="7174827"/>
          <a:ext cx="344135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chemeClr val="bg1">
                  <a:lumMod val="50000"/>
                </a:schemeClr>
              </a:solidFill>
            </a:rPr>
            <a:t>Baxcalibur</a:t>
          </a:r>
          <a:r>
            <a:rPr lang="en-US" sz="1400" b="1">
              <a:solidFill>
                <a:schemeClr val="bg1">
                  <a:lumMod val="50000"/>
                </a:schemeClr>
              </a:solidFill>
            </a:rPr>
            <a:t> </a:t>
          </a:r>
          <a:r>
            <a:rPr lang="en-US" sz="1200" b="1">
              <a:solidFill>
                <a:schemeClr val="bg1">
                  <a:lumMod val="50000"/>
                </a:schemeClr>
              </a:solidFill>
            </a:rPr>
            <a:t>(Avalanche + Outrage</a:t>
          </a:r>
          <a:r>
            <a:rPr lang="en-US" sz="1200" b="1" baseline="0">
              <a:solidFill>
                <a:schemeClr val="bg1">
                  <a:lumMod val="50000"/>
                </a:schemeClr>
              </a:solidFill>
            </a:rPr>
            <a:t> + DC)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0.22605</cdr:x>
      <cdr:y>0.85145</cdr:y>
    </cdr:from>
    <cdr:to>
      <cdr:x>0.49843</cdr:x>
      <cdr:y>0.88261</cdr:y>
    </cdr:to>
    <cdr:sp macro="" textlink="">
      <cdr:nvSpPr>
        <cdr:cNvPr id="29" name="TextBox 16">
          <a:extLst xmlns:a="http://schemas.openxmlformats.org/drawingml/2006/main">
            <a:ext uri="{FF2B5EF4-FFF2-40B4-BE49-F238E27FC236}">
              <a16:creationId xmlns:a16="http://schemas.microsoft.com/office/drawing/2014/main" id="{D66123CF-D72B-CB48-E4F6-8AC16795AACB}"/>
            </a:ext>
          </a:extLst>
        </cdr:cNvPr>
        <cdr:cNvSpPr txBox="1"/>
      </cdr:nvSpPr>
      <cdr:spPr>
        <a:xfrm xmlns:a="http://schemas.openxmlformats.org/drawingml/2006/main" rot="20001819">
          <a:off x="2085729" y="7456305"/>
          <a:ext cx="25132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chemeClr val="bg1">
                  <a:lumMod val="50000"/>
                </a:schemeClr>
              </a:solidFill>
            </a:rPr>
            <a:t>Baxcalibur </a:t>
          </a:r>
          <a:r>
            <a:rPr lang="en-US" sz="1200" b="1">
              <a:solidFill>
                <a:schemeClr val="bg1">
                  <a:lumMod val="50000"/>
                </a:schemeClr>
              </a:solidFill>
            </a:rPr>
            <a:t>(Outrage</a:t>
          </a:r>
          <a:r>
            <a:rPr lang="en-US" sz="1200" b="1" baseline="0">
              <a:solidFill>
                <a:schemeClr val="bg1">
                  <a:lumMod val="50000"/>
                </a:schemeClr>
              </a:solidFill>
            </a:rPr>
            <a:t> + DC)</a:t>
          </a:r>
          <a:endParaRPr lang="en-US" sz="12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0.73174</cdr:x>
      <cdr:y>0.69087</cdr:y>
    </cdr:from>
    <cdr:to>
      <cdr:x>0.77218</cdr:x>
      <cdr:y>0.72313</cdr:y>
    </cdr:to>
    <cdr:sp macro="" textlink="">
      <cdr:nvSpPr>
        <cdr:cNvPr id="55" name="TextBox 8">
          <a:extLst xmlns:a="http://schemas.openxmlformats.org/drawingml/2006/main">
            <a:ext uri="{FF2B5EF4-FFF2-40B4-BE49-F238E27FC236}">
              <a16:creationId xmlns:a16="http://schemas.microsoft.com/office/drawing/2014/main" id="{736BDA91-74F9-58EB-3437-70F4AD2E8349}"/>
            </a:ext>
          </a:extLst>
        </cdr:cNvPr>
        <cdr:cNvSpPr txBox="1"/>
      </cdr:nvSpPr>
      <cdr:spPr>
        <a:xfrm xmlns:a="http://schemas.openxmlformats.org/drawingml/2006/main">
          <a:off x="6751765" y="605001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0.73174</cdr:x>
      <cdr:y>0.70446</cdr:y>
    </cdr:from>
    <cdr:to>
      <cdr:x>0.77218</cdr:x>
      <cdr:y>0.73672</cdr:y>
    </cdr:to>
    <cdr:sp macro="" textlink="">
      <cdr:nvSpPr>
        <cdr:cNvPr id="56" name="TextBox 8">
          <a:extLst xmlns:a="http://schemas.openxmlformats.org/drawingml/2006/main">
            <a:ext uri="{FF2B5EF4-FFF2-40B4-BE49-F238E27FC236}">
              <a16:creationId xmlns:a16="http://schemas.microsoft.com/office/drawing/2014/main" id="{7A9BC3C6-C84A-D065-E3FF-E392BCC82FC4}"/>
            </a:ext>
          </a:extLst>
        </cdr:cNvPr>
        <cdr:cNvSpPr txBox="1"/>
      </cdr:nvSpPr>
      <cdr:spPr>
        <a:xfrm xmlns:a="http://schemas.openxmlformats.org/drawingml/2006/main">
          <a:off x="6751765" y="6169074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0.73174</cdr:x>
      <cdr:y>0.72295</cdr:y>
    </cdr:from>
    <cdr:to>
      <cdr:x>0.77218</cdr:x>
      <cdr:y>0.75521</cdr:y>
    </cdr:to>
    <cdr:sp macro="" textlink="">
      <cdr:nvSpPr>
        <cdr:cNvPr id="60" name="TextBox 8">
          <a:extLst xmlns:a="http://schemas.openxmlformats.org/drawingml/2006/main">
            <a:ext uri="{FF2B5EF4-FFF2-40B4-BE49-F238E27FC236}">
              <a16:creationId xmlns:a16="http://schemas.microsoft.com/office/drawing/2014/main" id="{639A9499-DADC-2083-0C3C-7BA46C8DC292}"/>
            </a:ext>
          </a:extLst>
        </cdr:cNvPr>
        <cdr:cNvSpPr txBox="1"/>
      </cdr:nvSpPr>
      <cdr:spPr>
        <a:xfrm xmlns:a="http://schemas.openxmlformats.org/drawingml/2006/main">
          <a:off x="6751765" y="6330999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0.73597</cdr:x>
      <cdr:y>0.81467</cdr:y>
    </cdr:from>
    <cdr:to>
      <cdr:x>0.95844</cdr:x>
      <cdr:y>0.95391</cdr:y>
    </cdr:to>
    <cdr:grpSp>
      <cdr:nvGrpSpPr>
        <cdr:cNvPr id="66" name="Group 65">
          <a:extLst xmlns:a="http://schemas.openxmlformats.org/drawingml/2006/main">
            <a:ext uri="{FF2B5EF4-FFF2-40B4-BE49-F238E27FC236}">
              <a16:creationId xmlns:a16="http://schemas.microsoft.com/office/drawing/2014/main" id="{5A8FC3E6-7B90-CF0A-DF5A-6D77CE3FDBBC}"/>
            </a:ext>
          </a:extLst>
        </cdr:cNvPr>
        <cdr:cNvGrpSpPr/>
      </cdr:nvGrpSpPr>
      <cdr:grpSpPr>
        <a:xfrm xmlns:a="http://schemas.openxmlformats.org/drawingml/2006/main">
          <a:off x="6790750" y="7134190"/>
          <a:ext cx="2052716" cy="1219346"/>
          <a:chOff x="6790750" y="7134225"/>
          <a:chExt cx="2052681" cy="1219310"/>
        </a:xfrm>
      </cdr:grpSpPr>
      <cdr:sp macro="" textlink="">
        <cdr:nvSpPr>
          <cdr:cNvPr id="21" name="TextBox 4">
            <a:extLst xmlns:a="http://schemas.openxmlformats.org/drawingml/2006/main">
              <a:ext uri="{FF2B5EF4-FFF2-40B4-BE49-F238E27FC236}">
                <a16:creationId xmlns:a16="http://schemas.microsoft.com/office/drawing/2014/main" id="{409084F3-8EF5-9885-626C-A4D7A97DA3D0}"/>
              </a:ext>
            </a:extLst>
          </cdr:cNvPr>
          <cdr:cNvSpPr txBox="1"/>
        </cdr:nvSpPr>
        <cdr:spPr>
          <a:xfrm xmlns:a="http://schemas.openxmlformats.org/drawingml/2006/main">
            <a:off x="6790750" y="7400924"/>
            <a:ext cx="2047918" cy="952611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Mega Charizard X* (Dragon Breath*)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Mega Sceptile (Fury Cutter/BS)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Mega Charizard Y* (Dragon Breath*)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Shadow Alolan Exeggutor*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(Draco Meteor*)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B0F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Mega Gyarados (DB/Outrage)</a:t>
            </a:r>
          </a:p>
        </cdr:txBody>
      </cdr:sp>
      <cdr:sp macro="" textlink="">
        <cdr:nvSpPr>
          <cdr:cNvPr id="63" name="TextBox 4">
            <a:extLst xmlns:a="http://schemas.openxmlformats.org/drawingml/2006/main">
              <a:ext uri="{FF2B5EF4-FFF2-40B4-BE49-F238E27FC236}">
                <a16:creationId xmlns:a16="http://schemas.microsoft.com/office/drawing/2014/main" id="{4D46165C-ADA9-A663-FE7B-535674CC7EE3}"/>
              </a:ext>
            </a:extLst>
          </cdr:cNvPr>
          <cdr:cNvSpPr txBox="1"/>
        </cdr:nvSpPr>
        <cdr:spPr>
          <a:xfrm xmlns:a="http://schemas.openxmlformats.org/drawingml/2006/main">
            <a:off x="7834313" y="7134225"/>
            <a:ext cx="1009118" cy="347774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2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Reshiram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</cdr:txBody>
      </cdr:sp>
    </cdr:grp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7142</xdr:colOff>
      <xdr:row>43</xdr:row>
      <xdr:rowOff>16667</xdr:rowOff>
    </xdr:from>
    <xdr:to>
      <xdr:col>15</xdr:col>
      <xdr:colOff>402429</xdr:colOff>
      <xdr:row>83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D9C79-A010-42F9-839E-9647D3E65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15</xdr:col>
      <xdr:colOff>402406</xdr:colOff>
      <xdr:row>62</xdr:row>
      <xdr:rowOff>148901</xdr:rowOff>
    </xdr:from>
    <xdr:to>
      <xdr:col>25</xdr:col>
      <xdr:colOff>67236</xdr:colOff>
      <xdr:row>83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CDD21A-E43C-413B-8CE6-DCAC98397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43</xdr:row>
      <xdr:rowOff>19050</xdr:rowOff>
    </xdr:from>
    <xdr:to>
      <xdr:col>25</xdr:col>
      <xdr:colOff>66675</xdr:colOff>
      <xdr:row>63</xdr:row>
      <xdr:rowOff>9525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B8A216A7-97EB-DC83-0476-6B38AE09760E}"/>
            </a:ext>
          </a:extLst>
        </xdr:cNvPr>
        <xdr:cNvGrpSpPr/>
      </xdr:nvGrpSpPr>
      <xdr:grpSpPr>
        <a:xfrm>
          <a:off x="9101138" y="7800975"/>
          <a:ext cx="3762375" cy="3609975"/>
          <a:chOff x="9101138" y="7800975"/>
          <a:chExt cx="3762375" cy="3609975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3743E10-06DE-DAD8-F67C-5955E0889C59}"/>
              </a:ext>
            </a:extLst>
          </xdr:cNvPr>
          <xdr:cNvSpPr txBox="1"/>
        </xdr:nvSpPr>
        <xdr:spPr>
          <a:xfrm>
            <a:off x="9101138" y="7800975"/>
            <a:ext cx="3762375" cy="3609975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100" b="1"/>
              <a:t>Setup:</a:t>
            </a:r>
          </a:p>
          <a:p>
            <a:pPr>
              <a:lnSpc>
                <a:spcPct val="100000"/>
              </a:lnSpc>
            </a:pPr>
            <a:r>
              <a:rPr lang="en-US" sz="900"/>
              <a:t>•</a:t>
            </a:r>
            <a:r>
              <a:rPr lang="en-US" sz="900" baseline="0"/>
              <a:t>   Arbitrary </a:t>
            </a:r>
            <a:r>
              <a:rPr lang="en-US" altLang="zh-CN" sz="900" baseline="0"/>
              <a:t>dragon</a:t>
            </a:r>
            <a:r>
              <a:rPr lang="en-US" sz="900" baseline="0"/>
              <a:t>-type boss, no typing advantages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 or a background Primal/Mega Ray</a:t>
            </a:r>
          </a:p>
          <a:p>
            <a:pPr>
              <a:lnSpc>
                <a:spcPct val="100000"/>
              </a:lnSpc>
            </a:pP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(Background Primal: Put it in 6th slot, relobby after your first 5 Pokemon faint. They boost other raiders even when not on the field.)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9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900" b="1" baseline="0">
                <a:solidFill>
                  <a:srgbClr val="00B050"/>
                </a:solidFill>
                <a:effectLst/>
                <a:latin typeface="+mn-lt"/>
                <a:ea typeface="+mn-ea"/>
                <a:cs typeface="+mn-cs"/>
              </a:rPr>
              <a:t>Level 40 Rayquaza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kumimoji="0" lang="en-US" sz="900" b="1" i="0" u="none" strike="noStrike" kern="0" cap="none" spc="0" normalizeH="0" baseline="0" noProof="0">
                <a:ln>
                  <a:noFill/>
                </a:ln>
                <a:solidFill>
                  <a:srgbClr val="00B05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Rayquaza</a:t>
            </a:r>
            <a:endParaRPr lang="en-US" sz="900" b="1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endParaRP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 </a:t>
            </a:r>
          </a:p>
          <a:p>
            <a:pPr>
              <a:lnSpc>
                <a:spcPct val="100000"/>
              </a:lnSpc>
            </a:pPr>
            <a:r>
              <a:rPr lang="en-US" sz="8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 </a:t>
            </a:r>
            <a:r>
              <a:rPr lang="en-US" sz="7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(When 5 of your regular attackers die - relobby time for background Primal)</a:t>
            </a:r>
            <a:endParaRPr lang="en-US" sz="800"/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Rayquaza"</a:t>
            </a:r>
          </a:p>
          <a:p>
            <a:pPr>
              <a:lnSpc>
                <a:spcPct val="100000"/>
              </a:lnSpc>
            </a:pPr>
            <a:r>
              <a:rPr lang="en-US" sz="9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9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endParaRPr lang="en-US" sz="1050"/>
          </a:p>
          <a:p>
            <a:r>
              <a:rPr lang="en-US" sz="900"/>
              <a:t>(Only uses GamePress DPS/TDO</a:t>
            </a:r>
            <a:r>
              <a:rPr lang="en-US" sz="900" baseline="0"/>
              <a:t> spreadsheet, no simulations</a:t>
            </a:r>
            <a:r>
              <a:rPr lang="en-US" sz="900"/>
              <a:t>)</a:t>
            </a:r>
          </a:p>
        </xdr:txBody>
      </xdr: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F3889DE7-5822-9056-6310-9B60183A41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7563" y="9420224"/>
            <a:ext cx="2809524" cy="1828572"/>
          </a:xfrm>
          <a:prstGeom prst="rect">
            <a:avLst/>
          </a:prstGeom>
        </xdr:spPr>
      </xdr:pic>
    </xdr:grp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0.39513</cdr:x>
      <cdr:y>0.76074</cdr:y>
    </cdr:from>
    <cdr:to>
      <cdr:x>0.74056</cdr:x>
      <cdr:y>0.80111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890441" y="5564967"/>
          <a:ext cx="2526889" cy="2953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50"/>
              </a:solidFill>
            </a:rPr>
            <a:t>▼</a:t>
          </a:r>
          <a:r>
            <a:rPr lang="en-US" sz="1000" b="0">
              <a:solidFill>
                <a:srgbClr val="00B050"/>
              </a:solidFill>
            </a:rPr>
            <a:t>Baseline: No megas used (Use</a:t>
          </a:r>
          <a:r>
            <a:rPr lang="en-US" sz="1000" b="0" baseline="0">
              <a:solidFill>
                <a:srgbClr val="00B050"/>
              </a:solidFill>
            </a:rPr>
            <a:t> Rayquaza)</a:t>
          </a:r>
          <a:endParaRPr lang="en-US" sz="10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0.09668</cdr:x>
      <cdr:y>0.11752</cdr:y>
    </cdr:from>
    <cdr:to>
      <cdr:x>0.20931</cdr:x>
      <cdr:y>0.15593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0.11752</cdr:y>
    </cdr:from>
    <cdr:to>
      <cdr:x>0.50098</cdr:x>
      <cdr:y>0.15593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58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0.11752</cdr:y>
    </cdr:from>
    <cdr:to>
      <cdr:x>0.95475</cdr:x>
      <cdr:y>0.15593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20" y="859656"/>
          <a:ext cx="957267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0.78621</cdr:x>
      <cdr:y>0.75031</cdr:y>
    </cdr:from>
    <cdr:to>
      <cdr:x>0.97028</cdr:x>
      <cdr:y>0.83655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15CF26BC-8771-070E-E0A7-D87E8FD93BC0}"/>
            </a:ext>
          </a:extLst>
        </cdr:cNvPr>
        <cdr:cNvGrpSpPr/>
      </cdr:nvGrpSpPr>
      <cdr:grpSpPr>
        <a:xfrm xmlns:a="http://schemas.openxmlformats.org/drawingml/2006/main">
          <a:off x="5751283" y="5488668"/>
          <a:ext cx="1346509" cy="630863"/>
          <a:chOff x="4765487" y="4869509"/>
          <a:chExt cx="1346509" cy="630863"/>
        </a:xfrm>
      </cdr:grpSpPr>
      <cdr:sp macro="" textlink="">
        <cdr:nvSpPr>
          <cdr:cNvPr id="48" name="Arrow: Down 47">
            <a:extLst xmlns:a="http://schemas.openxmlformats.org/drawingml/2006/main">
              <a:ext uri="{FF2B5EF4-FFF2-40B4-BE49-F238E27FC236}">
                <a16:creationId xmlns:a16="http://schemas.microsoft.com/office/drawing/2014/main" id="{F95687E0-04FE-0613-566F-80A05E4CFCF3}"/>
              </a:ext>
            </a:extLst>
          </cdr:cNvPr>
          <cdr:cNvSpPr/>
        </cdr:nvSpPr>
        <cdr:spPr>
          <a:xfrm xmlns:a="http://schemas.openxmlformats.org/drawingml/2006/main" rot="10800000">
            <a:off x="4765487" y="4869509"/>
            <a:ext cx="118726" cy="314993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00B05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49" name="TextBox 48">
            <a:extLst xmlns:a="http://schemas.openxmlformats.org/drawingml/2006/main">
              <a:ext uri="{FF2B5EF4-FFF2-40B4-BE49-F238E27FC236}">
                <a16:creationId xmlns:a16="http://schemas.microsoft.com/office/drawing/2014/main" id="{CABC035F-7EA7-951D-1E69-D9E0206FE0EB}"/>
              </a:ext>
            </a:extLst>
          </cdr:cNvPr>
          <cdr:cNvSpPr txBox="1"/>
        </cdr:nvSpPr>
        <cdr:spPr>
          <a:xfrm xmlns:a="http://schemas.openxmlformats.org/drawingml/2006/main">
            <a:off x="4835640" y="490059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00B050"/>
                </a:solidFill>
              </a:rPr>
              <a:t>Using mega is better</a:t>
            </a:r>
          </a:p>
        </cdr:txBody>
      </cdr:sp>
      <cdr:sp macro="" textlink="">
        <cdr:nvSpPr>
          <cdr:cNvPr id="50" name="Arrow: Down 49">
            <a:extLst xmlns:a="http://schemas.openxmlformats.org/drawingml/2006/main">
              <a:ext uri="{FF2B5EF4-FFF2-40B4-BE49-F238E27FC236}">
                <a16:creationId xmlns:a16="http://schemas.microsoft.com/office/drawing/2014/main" id="{9813C18B-56A6-A9C6-C9CB-121561425FF6}"/>
              </a:ext>
            </a:extLst>
          </cdr:cNvPr>
          <cdr:cNvSpPr/>
        </cdr:nvSpPr>
        <cdr:spPr>
          <a:xfrm xmlns:a="http://schemas.openxmlformats.org/drawingml/2006/main" rot="10800000" flipV="1">
            <a:off x="4765487" y="5185380"/>
            <a:ext cx="118726" cy="314992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FF000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51" name="TextBox 50">
            <a:extLst xmlns:a="http://schemas.openxmlformats.org/drawingml/2006/main">
              <a:ext uri="{FF2B5EF4-FFF2-40B4-BE49-F238E27FC236}">
                <a16:creationId xmlns:a16="http://schemas.microsoft.com/office/drawing/2014/main" id="{293E50A8-6507-8EC1-1A39-ACBF30EDEE3F}"/>
              </a:ext>
            </a:extLst>
          </cdr:cNvPr>
          <cdr:cNvSpPr txBox="1"/>
        </cdr:nvSpPr>
        <cdr:spPr>
          <a:xfrm xmlns:a="http://schemas.openxmlformats.org/drawingml/2006/main">
            <a:off x="4835640" y="521646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FF0000"/>
                </a:solidFill>
              </a:rPr>
              <a:t>Using mega is worse</a:t>
            </a:r>
          </a:p>
        </cdr:txBody>
      </cdr:sp>
    </cdr:grpSp>
  </cdr:relSizeAnchor>
  <cdr:relSizeAnchor xmlns:cdr="http://schemas.openxmlformats.org/drawingml/2006/chartDrawing">
    <cdr:from>
      <cdr:x>0.60819</cdr:x>
      <cdr:y>0.78486</cdr:y>
    </cdr:from>
    <cdr:to>
      <cdr:x>0.60819</cdr:x>
      <cdr:y>0.78486</cdr:y>
    </cdr:to>
    <cdr:grpSp>
      <cdr:nvGrpSpPr>
        <cdr:cNvPr id="16" name="Group 15">
          <a:extLst xmlns:a="http://schemas.openxmlformats.org/drawingml/2006/main">
            <a:ext uri="{FF2B5EF4-FFF2-40B4-BE49-F238E27FC236}">
              <a16:creationId xmlns:a16="http://schemas.microsoft.com/office/drawing/2014/main" id="{4E45750E-D2E0-E5F1-C623-E3A0B5C6F1EB}"/>
            </a:ext>
          </a:extLst>
        </cdr:cNvPr>
        <cdr:cNvGrpSpPr/>
      </cdr:nvGrpSpPr>
      <cdr:grpSpPr>
        <a:xfrm xmlns:a="http://schemas.openxmlformats.org/drawingml/2006/main">
          <a:off x="4449031" y="5741408"/>
          <a:ext cx="0" cy="0"/>
          <a:chOff x="4449031" y="5741408"/>
          <a:chExt cx="0" cy="0"/>
        </a:xfrm>
      </cdr:grpSpPr>
    </cdr:grpSp>
  </cdr:relSizeAnchor>
  <cdr:relSizeAnchor xmlns:cdr="http://schemas.openxmlformats.org/drawingml/2006/chartDrawing">
    <cdr:from>
      <cdr:x>0.41034</cdr:x>
      <cdr:y>0.78691</cdr:y>
    </cdr:from>
    <cdr:to>
      <cdr:x>0.79622</cdr:x>
      <cdr:y>0.91457</cdr:y>
    </cdr:to>
    <cdr:grpSp>
      <cdr:nvGrpSpPr>
        <cdr:cNvPr id="4" name="Group 3">
          <a:extLst xmlns:a="http://schemas.openxmlformats.org/drawingml/2006/main">
            <a:ext uri="{FF2B5EF4-FFF2-40B4-BE49-F238E27FC236}">
              <a16:creationId xmlns:a16="http://schemas.microsoft.com/office/drawing/2014/main" id="{44F92F10-5004-51BC-E2E2-1678A8256CDF}"/>
            </a:ext>
          </a:extLst>
        </cdr:cNvPr>
        <cdr:cNvGrpSpPr/>
      </cdr:nvGrpSpPr>
      <cdr:grpSpPr>
        <a:xfrm xmlns:a="http://schemas.openxmlformats.org/drawingml/2006/main">
          <a:off x="3001719" y="5756404"/>
          <a:ext cx="2822790" cy="933858"/>
          <a:chOff x="3001747" y="5756407"/>
          <a:chExt cx="2822790" cy="933859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001747" y="5756407"/>
            <a:ext cx="2822790" cy="276245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001747" y="5938465"/>
            <a:ext cx="2224096" cy="276243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001747" y="6414021"/>
            <a:ext cx="2644719" cy="276245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2" name="Group 11">
            <a:extLst xmlns:a="http://schemas.openxmlformats.org/drawingml/2006/main">
              <a:ext uri="{FF2B5EF4-FFF2-40B4-BE49-F238E27FC236}">
                <a16:creationId xmlns:a16="http://schemas.microsoft.com/office/drawing/2014/main" id="{B16EB685-D9BB-8795-70CF-46E7FFB5E85C}"/>
              </a:ext>
            </a:extLst>
          </cdr:cNvPr>
          <cdr:cNvGrpSpPr/>
        </cdr:nvGrpSpPr>
        <cdr:grpSpPr>
          <a:xfrm xmlns:a="http://schemas.openxmlformats.org/drawingml/2006/main">
            <a:off x="3001747" y="6120521"/>
            <a:ext cx="2797114" cy="387688"/>
            <a:chOff x="0" y="329550"/>
            <a:chExt cx="2804996" cy="387663"/>
          </a:xfrm>
        </cdr:grpSpPr>
        <cdr:cxnSp macro="">
          <cdr:nvCxnSpPr>
            <cdr:cNvPr id="13" name="Straight Connector 12">
              <a:extLst xmlns:a="http://schemas.openxmlformats.org/drawingml/2006/main">
                <a:ext uri="{FF2B5EF4-FFF2-40B4-BE49-F238E27FC236}">
                  <a16:creationId xmlns:a16="http://schemas.microsoft.com/office/drawing/2014/main" id="{C419F592-39DA-CEEB-62AB-6A44995FCEED}"/>
                </a:ext>
              </a:extLst>
            </cdr:cNvPr>
            <cdr:cNvCxnSpPr/>
          </cdr:nvCxnSpPr>
          <cdr:spPr>
            <a:xfrm xmlns:a="http://schemas.openxmlformats.org/drawingml/2006/main">
              <a:off x="0" y="544493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ADC22292-971B-2519-6BF9-BF0E9FDCEB8A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2117261" cy="38766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900">
                  <a:solidFill>
                    <a:sysClr val="windowText" lastClr="000000"/>
                  </a:solidFill>
                </a:rPr>
                <a:t>Background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Primal/Mega Ray in 6th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slot </a:t>
              </a:r>
            </a:p>
            <a:p xmlns:a="http://schemas.openxmlformats.org/drawingml/2006/main">
              <a:r>
                <a:rPr lang="en-US" sz="900" baseline="0">
                  <a:solidFill>
                    <a:sysClr val="windowText" lastClr="000000"/>
                  </a:solidFill>
                </a:rPr>
                <a:t>(relobby after first 5 faint)</a:t>
              </a:r>
              <a:endParaRPr lang="en-US" sz="900">
                <a:solidFill>
                  <a:sysClr val="windowText" lastClr="000000"/>
                </a:solidFill>
              </a:endParaRPr>
            </a:p>
          </cdr:txBody>
        </cdr:sp>
      </cdr:grpSp>
    </cdr:grpSp>
  </cdr:relSizeAnchor>
  <cdr:relSizeAnchor xmlns:cdr="http://schemas.openxmlformats.org/drawingml/2006/chartDrawing">
    <cdr:from>
      <cdr:x>0.52973</cdr:x>
      <cdr:y>0.57784</cdr:y>
    </cdr:from>
    <cdr:to>
      <cdr:x>0.90665</cdr:x>
      <cdr:y>0.61389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E0738CB-D281-04FF-E84E-926F31C97147}"/>
            </a:ext>
          </a:extLst>
        </cdr:cNvPr>
        <cdr:cNvSpPr txBox="1"/>
      </cdr:nvSpPr>
      <cdr:spPr>
        <a:xfrm xmlns:a="http://schemas.openxmlformats.org/drawingml/2006/main" rot="21387600">
          <a:off x="3875086" y="4226982"/>
          <a:ext cx="2757222" cy="263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</a:rPr>
            <a:t>Background Primal</a:t>
          </a:r>
        </a:p>
      </cdr:txBody>
    </cdr:sp>
  </cdr:relSizeAnchor>
  <cdr:relSizeAnchor xmlns:cdr="http://schemas.openxmlformats.org/drawingml/2006/chartDrawing">
    <cdr:from>
      <cdr:x>0.09809</cdr:x>
      <cdr:y>0.15473</cdr:y>
    </cdr:from>
    <cdr:to>
      <cdr:x>0.63444</cdr:x>
      <cdr:y>0.22884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800FE983-12BB-B3C6-AFD6-AFDB3DD29C2B}"/>
            </a:ext>
          </a:extLst>
        </cdr:cNvPr>
        <cdr:cNvSpPr txBox="1"/>
      </cdr:nvSpPr>
      <cdr:spPr>
        <a:xfrm xmlns:a="http://schemas.openxmlformats.org/drawingml/2006/main">
          <a:off x="717548" y="1131881"/>
          <a:ext cx="3923507" cy="542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tx1">
                  <a:lumMod val="75000"/>
                  <a:lumOff val="25000"/>
                </a:schemeClr>
              </a:solidFill>
            </a:rPr>
            <a:t>This chart compares Megas in </a:t>
          </a:r>
          <a:r>
            <a:rPr lang="en-US" sz="1000" b="1">
              <a:solidFill>
                <a:schemeClr val="tx1">
                  <a:lumMod val="75000"/>
                  <a:lumOff val="25000"/>
                </a:schemeClr>
              </a:solidFill>
            </a:rPr>
            <a:t>total damage</a:t>
          </a:r>
          <a:r>
            <a:rPr lang="en-US" sz="1000" b="1" baseline="0">
              <a:solidFill>
                <a:schemeClr val="tx1">
                  <a:lumMod val="75000"/>
                  <a:lumOff val="25000"/>
                </a:schemeClr>
              </a:solidFill>
            </a:rPr>
            <a:t> contribution</a:t>
          </a:r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, </a:t>
          </a:r>
        </a:p>
        <a:p xmlns:a="http://schemas.openxmlformats.org/drawingml/2006/main">
          <a:pPr algn="l"/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accounting for both individial power and damage boost duration (bulk).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75000"/>
                  <a:lumOff val="25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("Background Primal" will be worse if raid ends before relobbying)</a:t>
          </a:r>
        </a:p>
        <a:p xmlns:a="http://schemas.openxmlformats.org/drawingml/2006/main">
          <a:pPr algn="l"/>
          <a:endParaRPr lang="en-US" sz="1000" b="0" baseline="0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0.39109</cdr:x>
      <cdr:y>0.26924</cdr:y>
    </cdr:from>
    <cdr:to>
      <cdr:x>0.54894</cdr:x>
      <cdr:y>0.30765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4CB9B49-E5CB-2509-FA9C-E74F5F6ED93F}"/>
            </a:ext>
          </a:extLst>
        </cdr:cNvPr>
        <cdr:cNvSpPr txBox="1"/>
      </cdr:nvSpPr>
      <cdr:spPr>
        <a:xfrm xmlns:a="http://schemas.openxmlformats.org/drawingml/2006/main" rot="20605373">
          <a:off x="2860920" y="1969571"/>
          <a:ext cx="1154704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00B050"/>
              </a:solidFill>
            </a:rPr>
            <a:t>Rayquaza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0.2969</cdr:x>
      <cdr:y>0.68825</cdr:y>
    </cdr:from>
    <cdr:to>
      <cdr:x>0.6195</cdr:x>
      <cdr:y>0.72666</cdr:y>
    </cdr:to>
    <cdr:sp macro="" textlink="">
      <cdr:nvSpPr>
        <cdr:cNvPr id="41" name="TextBox 1">
          <a:extLst xmlns:a="http://schemas.openxmlformats.org/drawingml/2006/main">
            <a:ext uri="{FF2B5EF4-FFF2-40B4-BE49-F238E27FC236}">
              <a16:creationId xmlns:a16="http://schemas.microsoft.com/office/drawing/2014/main" id="{F8D2F8A3-6CB3-761E-8C9E-AD8B24225645}"/>
            </a:ext>
          </a:extLst>
        </cdr:cNvPr>
        <cdr:cNvSpPr txBox="1"/>
      </cdr:nvSpPr>
      <cdr:spPr>
        <a:xfrm xmlns:a="http://schemas.openxmlformats.org/drawingml/2006/main" rot="21352588">
          <a:off x="2171852" y="5034720"/>
          <a:ext cx="2359886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rgbClr val="00B0F0"/>
              </a:solidFill>
            </a:rPr>
            <a:t>▲</a:t>
          </a:r>
          <a:r>
            <a:rPr lang="en-US" sz="1100" b="1">
              <a:solidFill>
                <a:srgbClr val="00B0F0"/>
              </a:solidFill>
            </a:rPr>
            <a:t>Salamence*,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Latias,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70C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</a:p>
      </cdr:txBody>
    </cdr:sp>
  </cdr:relSizeAnchor>
  <cdr:relSizeAnchor xmlns:cdr="http://schemas.openxmlformats.org/drawingml/2006/chartDrawing">
    <cdr:from>
      <cdr:x>0.14359</cdr:x>
      <cdr:y>0.62523</cdr:y>
    </cdr:from>
    <cdr:to>
      <cdr:x>0.33312</cdr:x>
      <cdr:y>0.67105</cdr:y>
    </cdr:to>
    <cdr:sp macro="" textlink="">
      <cdr:nvSpPr>
        <cdr:cNvPr id="42" name="TextBox 2">
          <a:extLst xmlns:a="http://schemas.openxmlformats.org/drawingml/2006/main">
            <a:ext uri="{FF2B5EF4-FFF2-40B4-BE49-F238E27FC236}">
              <a16:creationId xmlns:a16="http://schemas.microsoft.com/office/drawing/2014/main" id="{86CC4019-1ADA-37D5-7BEF-9D6BD03F4706}"/>
            </a:ext>
          </a:extLst>
        </cdr:cNvPr>
        <cdr:cNvSpPr txBox="1"/>
      </cdr:nvSpPr>
      <cdr:spPr>
        <a:xfrm xmlns:a="http://schemas.openxmlformats.org/drawingml/2006/main" rot="21111596">
          <a:off x="1050377" y="4573688"/>
          <a:ext cx="1386459" cy="3352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2">
                  <a:lumMod val="75000"/>
                </a:schemeClr>
              </a:solidFill>
            </a:rPr>
            <a:t>Garchomp</a:t>
          </a:r>
        </a:p>
      </cdr:txBody>
    </cdr:sp>
  </cdr:relSizeAnchor>
  <cdr:relSizeAnchor xmlns:cdr="http://schemas.openxmlformats.org/drawingml/2006/chartDrawing">
    <cdr:from>
      <cdr:x>0.55909</cdr:x>
      <cdr:y>0.72309</cdr:y>
    </cdr:from>
    <cdr:to>
      <cdr:x>0.67172</cdr:x>
      <cdr:y>0.7615</cdr:y>
    </cdr:to>
    <cdr:sp macro="" textlink="">
      <cdr:nvSpPr>
        <cdr:cNvPr id="43" name="TextBox 3">
          <a:extLst xmlns:a="http://schemas.openxmlformats.org/drawingml/2006/main">
            <a:ext uri="{FF2B5EF4-FFF2-40B4-BE49-F238E27FC236}">
              <a16:creationId xmlns:a16="http://schemas.microsoft.com/office/drawing/2014/main" id="{97086519-B0AB-A572-BC15-56BE546636B3}"/>
            </a:ext>
          </a:extLst>
        </cdr:cNvPr>
        <cdr:cNvSpPr txBox="1"/>
      </cdr:nvSpPr>
      <cdr:spPr>
        <a:xfrm xmlns:a="http://schemas.openxmlformats.org/drawingml/2006/main" rot="21091932">
          <a:off x="4089854" y="5289535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0070C0"/>
            </a:solidFill>
          </a:endParaRPr>
        </a:p>
      </cdr:txBody>
    </cdr:sp>
  </cdr:relSizeAnchor>
  <cdr:relSizeAnchor xmlns:cdr="http://schemas.openxmlformats.org/drawingml/2006/chartDrawing">
    <cdr:from>
      <cdr:x>0.55649</cdr:x>
      <cdr:y>0.67492</cdr:y>
    </cdr:from>
    <cdr:to>
      <cdr:x>0.66912</cdr:x>
      <cdr:y>0.71333</cdr:y>
    </cdr:to>
    <cdr:sp macro="" textlink="">
      <cdr:nvSpPr>
        <cdr:cNvPr id="44" name="TextBox 4">
          <a:extLst xmlns:a="http://schemas.openxmlformats.org/drawingml/2006/main">
            <a:ext uri="{FF2B5EF4-FFF2-40B4-BE49-F238E27FC236}">
              <a16:creationId xmlns:a16="http://schemas.microsoft.com/office/drawing/2014/main" id="{C0A513F0-8D18-3710-C641-731E0DB1A8FE}"/>
            </a:ext>
          </a:extLst>
        </cdr:cNvPr>
        <cdr:cNvSpPr txBox="1"/>
      </cdr:nvSpPr>
      <cdr:spPr>
        <a:xfrm xmlns:a="http://schemas.openxmlformats.org/drawingml/2006/main" rot="20801379">
          <a:off x="4070835" y="4937162"/>
          <a:ext cx="823911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0.49202</cdr:x>
      <cdr:y>0.72154</cdr:y>
    </cdr:from>
    <cdr:to>
      <cdr:x>0.98756</cdr:x>
      <cdr:y>0.75996</cdr:y>
    </cdr:to>
    <cdr:sp macro="" textlink="">
      <cdr:nvSpPr>
        <cdr:cNvPr id="45" name="TextBox 5">
          <a:extLst xmlns:a="http://schemas.openxmlformats.org/drawingml/2006/main">
            <a:ext uri="{FF2B5EF4-FFF2-40B4-BE49-F238E27FC236}">
              <a16:creationId xmlns:a16="http://schemas.microsoft.com/office/drawing/2014/main" id="{978282A0-6B10-EE15-7B67-FE5B788143DE}"/>
            </a:ext>
          </a:extLst>
        </cdr:cNvPr>
        <cdr:cNvSpPr txBox="1"/>
      </cdr:nvSpPr>
      <cdr:spPr>
        <a:xfrm xmlns:a="http://schemas.openxmlformats.org/drawingml/2006/main" rot="21427676">
          <a:off x="3599223" y="5278230"/>
          <a:ext cx="3624963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ysClr val="windowText" lastClr="000000"/>
              </a:solidFill>
            </a:rPr>
            <a:t>▲</a:t>
          </a:r>
          <a:r>
            <a:rPr lang="en-US" sz="1100" b="1">
              <a:solidFill>
                <a:sysClr val="windowText" lastClr="000000"/>
              </a:solidFill>
            </a:rPr>
            <a:t>Charizard</a:t>
          </a:r>
          <a:r>
            <a:rPr lang="en-US" sz="1100" b="1" baseline="0">
              <a:solidFill>
                <a:sysClr val="windowText" lastClr="000000"/>
              </a:solidFill>
            </a:rPr>
            <a:t> X*,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Ampharos,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Sceptile,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Altaria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99FF"/>
              </a:solidFill>
              <a:effectLst/>
              <a:uLnTx/>
              <a:uFillTx/>
              <a:latin typeface="+mn-lt"/>
              <a:ea typeface="+mn-ea"/>
              <a:cs typeface="+mn-cs"/>
            </a:rPr>
            <a:t> (Dragon Pulse)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0.24197</cdr:x>
      <cdr:y>0.87082</cdr:y>
    </cdr:from>
    <cdr:to>
      <cdr:x>0.41543</cdr:x>
      <cdr:y>0.90923</cdr:y>
    </cdr:to>
    <cdr:sp macro="" textlink="">
      <cdr:nvSpPr>
        <cdr:cNvPr id="46" name="TextBox 6">
          <a:extLst xmlns:a="http://schemas.openxmlformats.org/drawingml/2006/main">
            <a:ext uri="{FF2B5EF4-FFF2-40B4-BE49-F238E27FC236}">
              <a16:creationId xmlns:a16="http://schemas.microsoft.com/office/drawing/2014/main" id="{8A973E29-9FA2-05E1-2305-D0E264AD6818}"/>
            </a:ext>
          </a:extLst>
        </cdr:cNvPr>
        <cdr:cNvSpPr txBox="1"/>
      </cdr:nvSpPr>
      <cdr:spPr>
        <a:xfrm xmlns:a="http://schemas.openxmlformats.org/drawingml/2006/main" rot="20270477">
          <a:off x="1770058" y="6370199"/>
          <a:ext cx="1268895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0.11177</cdr:x>
      <cdr:y>0.84608</cdr:y>
    </cdr:from>
    <cdr:to>
      <cdr:x>0.28523</cdr:x>
      <cdr:y>0.8845</cdr:y>
    </cdr:to>
    <cdr:sp macro="" textlink="">
      <cdr:nvSpPr>
        <cdr:cNvPr id="47" name="TextBox 7">
          <a:extLst xmlns:a="http://schemas.openxmlformats.org/drawingml/2006/main">
            <a:ext uri="{FF2B5EF4-FFF2-40B4-BE49-F238E27FC236}">
              <a16:creationId xmlns:a16="http://schemas.microsoft.com/office/drawing/2014/main" id="{BE2488BC-C500-3EFF-6B27-04F996CA6307}"/>
            </a:ext>
          </a:extLst>
        </cdr:cNvPr>
        <cdr:cNvSpPr txBox="1"/>
      </cdr:nvSpPr>
      <cdr:spPr>
        <a:xfrm xmlns:a="http://schemas.openxmlformats.org/drawingml/2006/main" rot="19346426">
          <a:off x="817594" y="6189249"/>
          <a:ext cx="1268895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0.24293</cdr:x>
      <cdr:y>0.79568</cdr:y>
    </cdr:from>
    <cdr:to>
      <cdr:x>0.47905</cdr:x>
      <cdr:y>0.83409</cdr:y>
    </cdr:to>
    <cdr:sp macro="" textlink="">
      <cdr:nvSpPr>
        <cdr:cNvPr id="52" name="TextBox 8">
          <a:extLst xmlns:a="http://schemas.openxmlformats.org/drawingml/2006/main">
            <a:ext uri="{FF2B5EF4-FFF2-40B4-BE49-F238E27FC236}">
              <a16:creationId xmlns:a16="http://schemas.microsoft.com/office/drawing/2014/main" id="{6FB344B4-27FC-2EC0-9BC5-C27CDE432400}"/>
            </a:ext>
          </a:extLst>
        </cdr:cNvPr>
        <cdr:cNvSpPr txBox="1"/>
      </cdr:nvSpPr>
      <cdr:spPr>
        <a:xfrm xmlns:a="http://schemas.openxmlformats.org/drawingml/2006/main" rot="20186685">
          <a:off x="1777056" y="5820563"/>
          <a:ext cx="1727265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endParaRPr lang="en-US" sz="1100" b="1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0.42101</cdr:x>
      <cdr:y>0.35069</cdr:y>
    </cdr:from>
    <cdr:to>
      <cdr:x>0.79981</cdr:x>
      <cdr:y>0.44758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AE09FF9E-9C78-B0DD-678C-26DE5B78D6F3}"/>
            </a:ext>
          </a:extLst>
        </cdr:cNvPr>
        <cdr:cNvSpPr txBox="1"/>
      </cdr:nvSpPr>
      <cdr:spPr>
        <a:xfrm xmlns:a="http://schemas.openxmlformats.org/drawingml/2006/main">
          <a:off x="3079750" y="2565400"/>
          <a:ext cx="2770998" cy="7087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1" baseline="0">
              <a:solidFill>
                <a:srgbClr val="00B050"/>
              </a:solidFill>
            </a:rPr>
            <a:t>Mega Rayquaza </a:t>
          </a:r>
          <a:r>
            <a:rPr lang="en-US" sz="1000" b="0" baseline="0">
              <a:solidFill>
                <a:schemeClr val="accent1"/>
              </a:solidFill>
            </a:rPr>
            <a:t>boosts other players even before/after it's on the field, but </a:t>
          </a:r>
          <a:r>
            <a:rPr lang="en-US" sz="1000" b="1" baseline="0">
              <a:solidFill>
                <a:schemeClr val="accent2">
                  <a:lumMod val="75000"/>
                </a:schemeClr>
              </a:solidFill>
            </a:rPr>
            <a:t>Mega Garchomp </a:t>
          </a:r>
          <a:r>
            <a:rPr lang="en-US" sz="1000" b="0" baseline="0">
              <a:solidFill>
                <a:schemeClr val="accent1"/>
              </a:solidFill>
            </a:rPr>
            <a:t>only does so when it's attacking. As a result, </a:t>
          </a:r>
          <a:r>
            <a:rPr lang="en-US" sz="1000" b="1" baseline="0">
              <a:solidFill>
                <a:schemeClr val="accent2">
                  <a:lumMod val="75000"/>
                </a:schemeClr>
              </a:solidFill>
            </a:rPr>
            <a:t>Mega Garchomp </a:t>
          </a:r>
          <a:r>
            <a:rPr lang="en-US" sz="1000" b="0" baseline="0">
              <a:solidFill>
                <a:schemeClr val="accent1"/>
              </a:solidFill>
            </a:rPr>
            <a:t>is way worse in group raids.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041D11-D8F2-60CA-076B-DCE695F0C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ACBDCA-E93A-FA59-0617-C4F65C109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78403617-9A61-21F1-DF3C-74C11ADFD111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DC256388-8A5E-3B78-163C-CFAF825B6525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200" b="1"/>
              <a:t>Setup:</a:t>
            </a:r>
          </a:p>
          <a:p>
            <a:r>
              <a:rPr lang="en-US" sz="1000"/>
              <a:t>•</a:t>
            </a:r>
            <a:r>
              <a:rPr lang="en-US" sz="1000" baseline="0"/>
              <a:t>   Arbitrary dragon-type boss, no typing advantages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00B050"/>
                </a:solidFill>
                <a:effectLst/>
                <a:latin typeface="+mn-lt"/>
                <a:ea typeface="+mn-ea"/>
                <a:cs typeface="+mn-cs"/>
              </a:rPr>
              <a:t>Level 40 Rayquaza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rgbClr val="00B050"/>
                </a:solidFill>
                <a:effectLst/>
                <a:latin typeface="+mn-lt"/>
                <a:ea typeface="+mn-ea"/>
                <a:cs typeface="+mn-cs"/>
              </a:rPr>
              <a:t>Rayquaza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Rayquaza"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000" b="1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  <a:p>
            <a:endParaRPr lang="en-US" sz="1100"/>
          </a:p>
          <a:p>
            <a:endParaRPr lang="en-US" sz="11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B524DC96-489D-2DF3-828A-272705A95F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48811" y="8378678"/>
            <a:ext cx="2847619" cy="1876191"/>
          </a:xfrm>
          <a:prstGeom prst="rect">
            <a:avLst/>
          </a:prstGeom>
        </xdr:spPr>
      </xdr:pic>
    </xdr:grpSp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0.22559</cdr:x>
      <cdr:y>0.28027</cdr:y>
    </cdr:from>
    <cdr:to>
      <cdr:x>0.33822</cdr:x>
      <cdr:y>0.31868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791A82E-7055-00A5-07C5-E60311A03B66}"/>
            </a:ext>
          </a:extLst>
        </cdr:cNvPr>
        <cdr:cNvSpPr txBox="1"/>
      </cdr:nvSpPr>
      <cdr:spPr>
        <a:xfrm xmlns:a="http://schemas.openxmlformats.org/drawingml/2006/main" rot="21076046">
          <a:off x="1650209" y="2050256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50"/>
              </a:solidFill>
            </a:rPr>
            <a:t>Rayquaza</a:t>
          </a:r>
        </a:p>
      </cdr:txBody>
    </cdr:sp>
  </cdr:relSizeAnchor>
  <cdr:relSizeAnchor xmlns:cdr="http://schemas.openxmlformats.org/drawingml/2006/chartDrawing">
    <cdr:from>
      <cdr:x>0.40306</cdr:x>
      <cdr:y>0.23629</cdr:y>
    </cdr:from>
    <cdr:to>
      <cdr:x>0.53622</cdr:x>
      <cdr:y>0.2747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D1529382-351A-58FE-E1C0-9A8F797DF064}"/>
            </a:ext>
          </a:extLst>
        </cdr:cNvPr>
        <cdr:cNvSpPr txBox="1"/>
      </cdr:nvSpPr>
      <cdr:spPr>
        <a:xfrm xmlns:a="http://schemas.openxmlformats.org/drawingml/2006/main" rot="20816204">
          <a:off x="2948428" y="1728480"/>
          <a:ext cx="9741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0000"/>
              </a:solidFill>
            </a:rPr>
            <a:t>Salamence*</a:t>
          </a:r>
        </a:p>
      </cdr:txBody>
    </cdr:sp>
  </cdr:relSizeAnchor>
  <cdr:relSizeAnchor xmlns:cdr="http://schemas.openxmlformats.org/drawingml/2006/chartDrawing">
    <cdr:from>
      <cdr:x>0.41048</cdr:x>
      <cdr:y>0.19043</cdr:y>
    </cdr:from>
    <cdr:to>
      <cdr:x>0.52311</cdr:x>
      <cdr:y>0.22884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 rot="21131557">
          <a:off x="3002757" y="1393034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2">
                  <a:lumMod val="75000"/>
                </a:schemeClr>
              </a:solidFill>
            </a:rPr>
            <a:t>Garchomp</a:t>
          </a:r>
        </a:p>
      </cdr:txBody>
    </cdr:sp>
  </cdr:relSizeAnchor>
  <cdr:relSizeAnchor xmlns:cdr="http://schemas.openxmlformats.org/drawingml/2006/chartDrawing">
    <cdr:from>
      <cdr:x>0.41113</cdr:x>
      <cdr:y>0.33952</cdr:y>
    </cdr:from>
    <cdr:to>
      <cdr:x>0.52376</cdr:x>
      <cdr:y>0.37793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20843969">
          <a:off x="3007520" y="24836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Latios</a:t>
          </a:r>
        </a:p>
      </cdr:txBody>
    </cdr:sp>
  </cdr:relSizeAnchor>
  <cdr:relSizeAnchor xmlns:cdr="http://schemas.openxmlformats.org/drawingml/2006/chartDrawing">
    <cdr:from>
      <cdr:x>0.41048</cdr:x>
      <cdr:y>0.30762</cdr:y>
    </cdr:from>
    <cdr:to>
      <cdr:x>0.52311</cdr:x>
      <cdr:y>0.34603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98CBCA8-F552-143B-E0DC-CC73D74029C0}"/>
            </a:ext>
          </a:extLst>
        </cdr:cNvPr>
        <cdr:cNvSpPr txBox="1"/>
      </cdr:nvSpPr>
      <cdr:spPr>
        <a:xfrm xmlns:a="http://schemas.openxmlformats.org/drawingml/2006/main" rot="20426470">
          <a:off x="3002759" y="2250283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DE5FF7"/>
              </a:solidFill>
            </a:rPr>
            <a:t>Latias</a:t>
          </a:r>
        </a:p>
      </cdr:txBody>
    </cdr:sp>
  </cdr:relSizeAnchor>
  <cdr:relSizeAnchor xmlns:cdr="http://schemas.openxmlformats.org/drawingml/2006/chartDrawing">
    <cdr:from>
      <cdr:x>0.37591</cdr:x>
      <cdr:y>0.428</cdr:y>
    </cdr:from>
    <cdr:to>
      <cdr:x>0.54937</cdr:x>
      <cdr:y>0.46642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506853">
          <a:off x="2749876" y="3130937"/>
          <a:ext cx="1268888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ysClr val="windowText" lastClr="000000"/>
              </a:solidFill>
            </a:rPr>
            <a:t>Charizard</a:t>
          </a:r>
          <a:r>
            <a:rPr lang="en-US" sz="1100" b="1" baseline="0">
              <a:solidFill>
                <a:sysClr val="windowText" lastClr="000000"/>
              </a:solidFill>
            </a:rPr>
            <a:t> X*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0.24635</cdr:x>
      <cdr:y>0.52696</cdr:y>
    </cdr:from>
    <cdr:to>
      <cdr:x>0.41981</cdr:x>
      <cdr:y>0.56537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8F3DBC35-8BEE-FCDF-F45A-CBD59B3C0E23}"/>
            </a:ext>
          </a:extLst>
        </cdr:cNvPr>
        <cdr:cNvSpPr txBox="1"/>
      </cdr:nvSpPr>
      <cdr:spPr>
        <a:xfrm xmlns:a="http://schemas.openxmlformats.org/drawingml/2006/main" rot="20301849">
          <a:off x="1802136" y="3854837"/>
          <a:ext cx="1268888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6"/>
              </a:solidFill>
            </a:rPr>
            <a:t>Sceptile</a:t>
          </a:r>
        </a:p>
      </cdr:txBody>
    </cdr:sp>
  </cdr:relSizeAnchor>
  <cdr:relSizeAnchor xmlns:cdr="http://schemas.openxmlformats.org/drawingml/2006/chartDrawing">
    <cdr:from>
      <cdr:x>0.25872</cdr:x>
      <cdr:y>0.55886</cdr:y>
    </cdr:from>
    <cdr:to>
      <cdr:x>0.43218</cdr:x>
      <cdr:y>0.59728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DC9D299E-BDFD-76F6-7D17-57A22AD99D7B}"/>
            </a:ext>
          </a:extLst>
        </cdr:cNvPr>
        <cdr:cNvSpPr txBox="1"/>
      </cdr:nvSpPr>
      <cdr:spPr>
        <a:xfrm xmlns:a="http://schemas.openxmlformats.org/drawingml/2006/main" rot="19460487">
          <a:off x="1892624" y="4088199"/>
          <a:ext cx="1268888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Ampharos</a:t>
          </a:r>
        </a:p>
      </cdr:txBody>
    </cdr:sp>
  </cdr:relSizeAnchor>
  <cdr:relSizeAnchor xmlns:cdr="http://schemas.openxmlformats.org/drawingml/2006/chartDrawing">
    <cdr:from>
      <cdr:x>0.38337</cdr:x>
      <cdr:y>0.51497</cdr:y>
    </cdr:from>
    <cdr:to>
      <cdr:x>0.61949</cdr:x>
      <cdr:y>0.55338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B7C5962-68ED-1537-FCFD-EE8CB3C1381B}"/>
            </a:ext>
          </a:extLst>
        </cdr:cNvPr>
        <cdr:cNvSpPr txBox="1"/>
      </cdr:nvSpPr>
      <cdr:spPr>
        <a:xfrm xmlns:a="http://schemas.openxmlformats.org/drawingml/2006/main" rot="20226443">
          <a:off x="2804433" y="3767090"/>
          <a:ext cx="1727255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99FF"/>
              </a:solidFill>
            </a:rPr>
            <a:t>Altaria</a:t>
          </a:r>
          <a:r>
            <a:rPr lang="en-US" sz="1000" b="1">
              <a:solidFill>
                <a:srgbClr val="FF99FF"/>
              </a:solidFill>
            </a:rPr>
            <a:t> (Dragon Pulse)</a:t>
          </a:r>
          <a:endParaRPr lang="en-US" sz="1100" b="1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0.39903</cdr:x>
      <cdr:y>0.65462</cdr:y>
    </cdr:from>
    <cdr:to>
      <cdr:x>0.61257</cdr:x>
      <cdr:y>0.71647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3" y="4788695"/>
          <a:ext cx="1562101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00B050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00B050"/>
              </a:solidFill>
            </a:rPr>
            <a:t>(Use</a:t>
          </a:r>
          <a:r>
            <a:rPr lang="en-US" sz="1000" b="0" baseline="0">
              <a:solidFill>
                <a:srgbClr val="00B050"/>
              </a:solidFill>
            </a:rPr>
            <a:t> Rayquaza)</a:t>
          </a:r>
          <a:endParaRPr lang="en-US" sz="10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0.66567</cdr:y>
    </cdr:from>
    <cdr:to>
      <cdr:x>0.66768</cdr:x>
      <cdr:y>0.70873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7958" y="486079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0.66992</cdr:y>
    </cdr:from>
    <cdr:to>
      <cdr:x>0.83552</cdr:x>
      <cdr:y>0.70301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8119" y="489176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0.70885</cdr:y>
    </cdr:from>
    <cdr:to>
      <cdr:x>0.66768</cdr:x>
      <cdr:y>0.75191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7958" y="5176100"/>
          <a:ext cx="118777" cy="314414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0.7131</cdr:y>
    </cdr:from>
    <cdr:to>
      <cdr:x>0.83552</cdr:x>
      <cdr:y>0.74619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8119" y="5207078"/>
          <a:ext cx="1277014" cy="24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FE72B-5E7F-4B26-8F1A-BFBAE76F9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157162</xdr:colOff>
      <xdr:row>1</xdr:row>
      <xdr:rowOff>0</xdr:rowOff>
    </xdr:from>
    <xdr:to>
      <xdr:col>52</xdr:col>
      <xdr:colOff>316300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EDDC87-90EB-4A04-A241-88ED32DB6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0.07587</cdr:x>
      <cdr:y>0.25017</cdr:y>
    </cdr:from>
    <cdr:to>
      <cdr:x>0.96107</cdr:x>
      <cdr:y>0.80543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6CA74CB3-4350-662A-BABA-A915D5DA1938}"/>
            </a:ext>
          </a:extLst>
        </cdr:cNvPr>
        <cdr:cNvSpPr/>
      </cdr:nvSpPr>
      <cdr:spPr>
        <a:xfrm xmlns:a="http://schemas.openxmlformats.org/drawingml/2006/main">
          <a:off x="700088" y="2190750"/>
          <a:ext cx="8167687" cy="4862512"/>
        </a:xfrm>
        <a:custGeom xmlns:a="http://schemas.openxmlformats.org/drawingml/2006/main">
          <a:avLst/>
          <a:gdLst>
            <a:gd name="connsiteX0" fmla="*/ 0 w 8167687"/>
            <a:gd name="connsiteY0" fmla="*/ 4024313 h 4819650"/>
            <a:gd name="connsiteX1" fmla="*/ 4762 w 8167687"/>
            <a:gd name="connsiteY1" fmla="*/ 4819650 h 4819650"/>
            <a:gd name="connsiteX2" fmla="*/ 4090987 w 8167687"/>
            <a:gd name="connsiteY2" fmla="*/ 2857500 h 4819650"/>
            <a:gd name="connsiteX3" fmla="*/ 8167687 w 8167687"/>
            <a:gd name="connsiteY3" fmla="*/ 1100138 h 4819650"/>
            <a:gd name="connsiteX4" fmla="*/ 8167687 w 8167687"/>
            <a:gd name="connsiteY4" fmla="*/ 0 h 4819650"/>
            <a:gd name="connsiteX5" fmla="*/ 4086225 w 8167687"/>
            <a:gd name="connsiteY5" fmla="*/ 1938338 h 4819650"/>
            <a:gd name="connsiteX6" fmla="*/ 0 w 8167687"/>
            <a:gd name="connsiteY6" fmla="*/ 4024313 h 4819650"/>
            <a:gd name="connsiteX0" fmla="*/ 0 w 8167687"/>
            <a:gd name="connsiteY0" fmla="*/ 4024313 h 4862512"/>
            <a:gd name="connsiteX1" fmla="*/ 4762 w 8167687"/>
            <a:gd name="connsiteY1" fmla="*/ 4862512 h 4862512"/>
            <a:gd name="connsiteX2" fmla="*/ 4090987 w 8167687"/>
            <a:gd name="connsiteY2" fmla="*/ 2857500 h 4862512"/>
            <a:gd name="connsiteX3" fmla="*/ 8167687 w 8167687"/>
            <a:gd name="connsiteY3" fmla="*/ 1100138 h 4862512"/>
            <a:gd name="connsiteX4" fmla="*/ 8167687 w 8167687"/>
            <a:gd name="connsiteY4" fmla="*/ 0 h 4862512"/>
            <a:gd name="connsiteX5" fmla="*/ 4086225 w 8167687"/>
            <a:gd name="connsiteY5" fmla="*/ 1938338 h 4862512"/>
            <a:gd name="connsiteX6" fmla="*/ 0 w 8167687"/>
            <a:gd name="connsiteY6" fmla="*/ 4024313 h 48625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862512">
              <a:moveTo>
                <a:pt x="0" y="4024313"/>
              </a:moveTo>
              <a:cubicBezTo>
                <a:pt x="1587" y="4289425"/>
                <a:pt x="3175" y="4597400"/>
                <a:pt x="4762" y="4862512"/>
              </a:cubicBezTo>
              <a:lnTo>
                <a:pt x="4090987" y="2857500"/>
              </a:lnTo>
              <a:lnTo>
                <a:pt x="8167687" y="1100138"/>
              </a:lnTo>
              <a:lnTo>
                <a:pt x="8167687" y="0"/>
              </a:lnTo>
              <a:lnTo>
                <a:pt x="4086225" y="1938338"/>
              </a:lnTo>
              <a:lnTo>
                <a:pt x="0" y="402431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0.07536</cdr:x>
      <cdr:y>0.50088</cdr:y>
    </cdr:from>
    <cdr:to>
      <cdr:x>0.96107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01EAEC7C-F9B8-3202-AA67-8D315667E905}"/>
            </a:ext>
          </a:extLst>
        </cdr:cNvPr>
        <cdr:cNvSpPr/>
      </cdr:nvSpPr>
      <cdr:spPr>
        <a:xfrm xmlns:a="http://schemas.openxmlformats.org/drawingml/2006/main">
          <a:off x="695325" y="4386261"/>
          <a:ext cx="8172450" cy="3910013"/>
        </a:xfrm>
        <a:custGeom xmlns:a="http://schemas.openxmlformats.org/drawingml/2006/main">
          <a:avLst/>
          <a:gdLst>
            <a:gd name="connsiteX0" fmla="*/ 4763 w 8172450"/>
            <a:gd name="connsiteY0" fmla="*/ 3548063 h 3867150"/>
            <a:gd name="connsiteX1" fmla="*/ 0 w 8172450"/>
            <a:gd name="connsiteY1" fmla="*/ 3857625 h 3867150"/>
            <a:gd name="connsiteX2" fmla="*/ 1281113 w 8172450"/>
            <a:gd name="connsiteY2" fmla="*/ 3867150 h 3867150"/>
            <a:gd name="connsiteX3" fmla="*/ 4081463 w 8172450"/>
            <a:gd name="connsiteY3" fmla="*/ 2681288 h 3867150"/>
            <a:gd name="connsiteX4" fmla="*/ 8172450 w 8172450"/>
            <a:gd name="connsiteY4" fmla="*/ 1143000 h 3867150"/>
            <a:gd name="connsiteX5" fmla="*/ 8172450 w 8172450"/>
            <a:gd name="connsiteY5" fmla="*/ 0 h 3867150"/>
            <a:gd name="connsiteX6" fmla="*/ 4086225 w 8172450"/>
            <a:gd name="connsiteY6" fmla="*/ 1638300 h 3867150"/>
            <a:gd name="connsiteX7" fmla="*/ 4763 w 8172450"/>
            <a:gd name="connsiteY7" fmla="*/ 3548063 h 3867150"/>
            <a:gd name="connsiteX0" fmla="*/ 4763 w 8172450"/>
            <a:gd name="connsiteY0" fmla="*/ 3590926 h 3910013"/>
            <a:gd name="connsiteX1" fmla="*/ 0 w 8172450"/>
            <a:gd name="connsiteY1" fmla="*/ 3900488 h 3910013"/>
            <a:gd name="connsiteX2" fmla="*/ 1281113 w 8172450"/>
            <a:gd name="connsiteY2" fmla="*/ 3910013 h 3910013"/>
            <a:gd name="connsiteX3" fmla="*/ 4081463 w 8172450"/>
            <a:gd name="connsiteY3" fmla="*/ 2724151 h 3910013"/>
            <a:gd name="connsiteX4" fmla="*/ 8172450 w 8172450"/>
            <a:gd name="connsiteY4" fmla="*/ 1185863 h 3910013"/>
            <a:gd name="connsiteX5" fmla="*/ 8172450 w 8172450"/>
            <a:gd name="connsiteY5" fmla="*/ 0 h 3910013"/>
            <a:gd name="connsiteX6" fmla="*/ 4086225 w 8172450"/>
            <a:gd name="connsiteY6" fmla="*/ 1681163 h 3910013"/>
            <a:gd name="connsiteX7" fmla="*/ 4763 w 8172450"/>
            <a:gd name="connsiteY7" fmla="*/ 3590926 h 39100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50" h="3910013">
              <a:moveTo>
                <a:pt x="4763" y="3590926"/>
              </a:moveTo>
              <a:cubicBezTo>
                <a:pt x="3175" y="3694113"/>
                <a:pt x="1588" y="3797301"/>
                <a:pt x="0" y="3900488"/>
              </a:cubicBezTo>
              <a:lnTo>
                <a:pt x="1281113" y="3910013"/>
              </a:lnTo>
              <a:lnTo>
                <a:pt x="4081463" y="2724151"/>
              </a:lnTo>
              <a:lnTo>
                <a:pt x="8172450" y="1185863"/>
              </a:lnTo>
              <a:lnTo>
                <a:pt x="8172450" y="0"/>
              </a:lnTo>
              <a:lnTo>
                <a:pt x="4086225" y="1681163"/>
              </a:lnTo>
              <a:lnTo>
                <a:pt x="4763" y="3590926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0.74545</cdr:x>
      <cdr:y>0.73405</cdr:y>
    </cdr:from>
    <cdr:to>
      <cdr:x>0.96689</cdr:x>
      <cdr:y>0.76546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27360">
          <a:off x="6878221" y="6428152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Budget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Salamence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0.735</cdr:x>
      <cdr:y>0.86199</cdr:y>
    </cdr:from>
    <cdr:to>
      <cdr:x>0.95695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6781799" y="7548563"/>
          <a:ext cx="2047919" cy="8018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</a:t>
          </a:r>
          <a:r>
            <a:rPr lang="en-US" sz="900" baseline="0">
              <a:solidFill>
                <a:srgbClr val="FF0000"/>
              </a:solidFill>
            </a:rPr>
            <a:t> Latias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CCCC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Alolan Exeggutor*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(Draco Meteor*)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Mega Gyarados (DB/Outrage)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(4) Mega Charizard Y* (Dragon Breath*)</a:t>
          </a:r>
        </a:p>
      </cdr:txBody>
    </cdr:sp>
  </cdr:relSizeAnchor>
  <cdr:relSizeAnchor xmlns:cdr="http://schemas.openxmlformats.org/drawingml/2006/chartDrawing">
    <cdr:from>
      <cdr:x>0.74556</cdr:x>
      <cdr:y>0.5629</cdr:y>
    </cdr:from>
    <cdr:to>
      <cdr:x>0.967</cdr:x>
      <cdr:y>0.59471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226997">
          <a:off x="6879236" y="4929435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Slightly worse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0.0659</cdr:x>
      <cdr:y>0.41836</cdr:y>
    </cdr:from>
    <cdr:to>
      <cdr:x>0.28734</cdr:x>
      <cdr:y>0.45122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855059">
          <a:off x="608013" y="3663686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</a:t>
          </a:r>
          <a:r>
            <a:rPr lang="en-US" altLang="zh-CN" sz="1100" b="1" baseline="0">
              <a:solidFill>
                <a:schemeClr val="accent5"/>
              </a:solidFill>
            </a:rPr>
            <a:t> megas &amp; shadows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0.06854</cdr:x>
      <cdr:y>0.75307</cdr:y>
    </cdr:from>
    <cdr:to>
      <cdr:x>0.28998</cdr:x>
      <cdr:y>0.78546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033373">
          <a:off x="632414" y="6594782"/>
          <a:ext cx="2043213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 non-shadow non-megas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0.55913</cdr:x>
      <cdr:y>0.51522</cdr:y>
    </cdr:from>
    <cdr:to>
      <cdr:x>0.76399</cdr:x>
      <cdr:y>0.54638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215707">
          <a:off x="5159078" y="4511866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Rayquaza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0.5573</cdr:x>
      <cdr:y>0.48095</cdr:y>
    </cdr:from>
    <cdr:to>
      <cdr:x>0.79317</cdr:x>
      <cdr:y>0.51211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2C0F20F-21E2-6A1D-4B3B-C884C315E998}"/>
            </a:ext>
          </a:extLst>
        </cdr:cNvPr>
        <cdr:cNvSpPr txBox="1"/>
      </cdr:nvSpPr>
      <cdr:spPr>
        <a:xfrm xmlns:a="http://schemas.openxmlformats.org/drawingml/2006/main" rot="20178895">
          <a:off x="5142211" y="4211716"/>
          <a:ext cx="217635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Shadow Latios</a:t>
          </a:r>
          <a:endParaRPr lang="en-US" sz="105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0.24414</cdr:x>
      <cdr:y>0.62868</cdr:y>
    </cdr:from>
    <cdr:to>
      <cdr:x>0.4826</cdr:x>
      <cdr:y>0.68579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53CB7E9-D5A8-906F-0E01-EA65255B11C4}"/>
            </a:ext>
          </a:extLst>
        </cdr:cNvPr>
        <cdr:cNvSpPr txBox="1"/>
      </cdr:nvSpPr>
      <cdr:spPr>
        <a:xfrm xmlns:a="http://schemas.openxmlformats.org/drawingml/2006/main">
          <a:off x="2252663" y="5505451"/>
          <a:ext cx="2200236" cy="50007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 (Outrage*),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0.48621</cdr:x>
      <cdr:y>0.64118</cdr:y>
    </cdr:from>
    <cdr:to>
      <cdr:x>0.50067</cdr:x>
      <cdr:y>0.67055</cdr:y>
    </cdr:to>
    <cdr:sp macro="" textlink="">
      <cdr:nvSpPr>
        <cdr:cNvPr id="18" name="Right Brace 17">
          <a:extLst xmlns:a="http://schemas.openxmlformats.org/drawingml/2006/main">
            <a:ext uri="{FF2B5EF4-FFF2-40B4-BE49-F238E27FC236}">
              <a16:creationId xmlns:a16="http://schemas.microsoft.com/office/drawing/2014/main" id="{CD511518-DC8D-CF98-CE99-FE74657BE8A6}"/>
            </a:ext>
          </a:extLst>
        </cdr:cNvPr>
        <cdr:cNvSpPr/>
      </cdr:nvSpPr>
      <cdr:spPr>
        <a:xfrm xmlns:a="http://schemas.openxmlformats.org/drawingml/2006/main" flipH="1">
          <a:off x="4486208" y="5614955"/>
          <a:ext cx="133422" cy="257197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0.34791</cdr:x>
      <cdr:y>0.69234</cdr:y>
    </cdr:from>
    <cdr:to>
      <cdr:x>0.69154</cdr:x>
      <cdr:y>0.7235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3E8EDFC3-2B70-EF75-87E7-B42EE86E163E}"/>
            </a:ext>
          </a:extLst>
        </cdr:cNvPr>
        <cdr:cNvSpPr txBox="1"/>
      </cdr:nvSpPr>
      <cdr:spPr>
        <a:xfrm xmlns:a="http://schemas.openxmlformats.org/drawingml/2006/main" rot="20159698">
          <a:off x="3210113" y="6062942"/>
          <a:ext cx="317067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Dialga, 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lang="en-US" sz="1200" b="1">
              <a:solidFill>
                <a:srgbClr val="FFC000"/>
              </a:solidFill>
            </a:rPr>
            <a:t>Dragonite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0.30157</cdr:x>
      <cdr:y>0.77626</cdr:y>
    </cdr:from>
    <cdr:to>
      <cdr:x>0.50643</cdr:x>
      <cdr:y>0.80742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03A77B0C-9333-F9D1-6329-A4392B2106A8}"/>
            </a:ext>
          </a:extLst>
        </cdr:cNvPr>
        <cdr:cNvSpPr txBox="1"/>
      </cdr:nvSpPr>
      <cdr:spPr>
        <a:xfrm xmlns:a="http://schemas.openxmlformats.org/drawingml/2006/main" rot="19346723">
          <a:off x="2782568" y="6797858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0.29263</cdr:x>
      <cdr:y>0.83725</cdr:y>
    </cdr:from>
    <cdr:to>
      <cdr:x>0.52505</cdr:x>
      <cdr:y>0.86841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DD610C7-096D-2158-09EF-BDBEE70ECC7E}"/>
            </a:ext>
          </a:extLst>
        </cdr:cNvPr>
        <cdr:cNvSpPr txBox="1"/>
      </cdr:nvSpPr>
      <cdr:spPr>
        <a:xfrm xmlns:a="http://schemas.openxmlformats.org/drawingml/2006/main" rot="20238897">
          <a:off x="2700123" y="7331891"/>
          <a:ext cx="214452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 b="0">
              <a:solidFill>
                <a:schemeClr val="tx1"/>
              </a:solidFill>
            </a:rPr>
            <a:t>Mega Charizard X* (Dragon Breath*)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0.52112</cdr:x>
      <cdr:y>0.76519</cdr:y>
    </cdr:from>
    <cdr:to>
      <cdr:x>0.74501</cdr:x>
      <cdr:y>0.79635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20347607">
          <a:off x="4808320" y="6700914"/>
          <a:ext cx="20658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sz="1000" b="0">
              <a:solidFill>
                <a:srgbClr val="00B0F0"/>
              </a:solidFill>
            </a:rPr>
            <a:t>Latios,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Kyurem (Draco Meteor)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0.32668</cdr:x>
      <cdr:y>0.85594</cdr:y>
    </cdr:from>
    <cdr:to>
      <cdr:x>0.57528</cdr:x>
      <cdr:y>0.8871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EF076782-CA0C-A992-0887-2A4B5E6086DB}"/>
            </a:ext>
          </a:extLst>
        </cdr:cNvPr>
        <cdr:cNvSpPr txBox="1"/>
      </cdr:nvSpPr>
      <cdr:spPr>
        <a:xfrm xmlns:a="http://schemas.openxmlformats.org/drawingml/2006/main" rot="19719232">
          <a:off x="3014270" y="7495615"/>
          <a:ext cx="229384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0.56012</cdr:x>
      <cdr:y>0.82398</cdr:y>
    </cdr:from>
    <cdr:to>
      <cdr:x>0.80546</cdr:x>
      <cdr:y>0.85514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9B514E7E-3266-6F56-7926-A71B1BB0D355}"/>
            </a:ext>
          </a:extLst>
        </cdr:cNvPr>
        <cdr:cNvSpPr txBox="1"/>
      </cdr:nvSpPr>
      <cdr:spPr>
        <a:xfrm xmlns:a="http://schemas.openxmlformats.org/drawingml/2006/main" rot="20397267">
          <a:off x="5168171" y="7215692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Latias,</a:t>
          </a:r>
          <a:r>
            <a:rPr lang="en-US" sz="1000" b="0" baseline="0">
              <a:solidFill>
                <a:srgbClr val="FF0000"/>
              </a:solidFill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0.52224</cdr:x>
      <cdr:y>0.61164</cdr:y>
    </cdr:from>
    <cdr:to>
      <cdr:x>0.56268</cdr:x>
      <cdr:y>0.6439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CF00075-A39F-7B39-C0CC-C64777F01BE0}"/>
            </a:ext>
          </a:extLst>
        </cdr:cNvPr>
        <cdr:cNvSpPr txBox="1"/>
      </cdr:nvSpPr>
      <cdr:spPr>
        <a:xfrm xmlns:a="http://schemas.openxmlformats.org/drawingml/2006/main">
          <a:off x="4818711" y="535625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0.32866</cdr:x>
      <cdr:y>0.2722</cdr:y>
    </cdr:from>
    <cdr:to>
      <cdr:x>0.70386</cdr:x>
      <cdr:y>0.31634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E7E4DA4-CABC-1282-C33D-77D15652B9D8}"/>
            </a:ext>
          </a:extLst>
        </cdr:cNvPr>
        <cdr:cNvSpPr txBox="1"/>
      </cdr:nvSpPr>
      <cdr:spPr>
        <a:xfrm xmlns:a="http://schemas.openxmlformats.org/drawingml/2006/main" rot="19897797">
          <a:off x="3032547" y="2383714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FF0000"/>
              </a:solidFill>
            </a:rPr>
            <a:t>Mega Salamence</a:t>
          </a:r>
          <a:r>
            <a:rPr lang="en-US" altLang="zh-CN" sz="1600" b="1" baseline="0">
              <a:solidFill>
                <a:srgbClr val="FF0000"/>
              </a:solidFill>
            </a:rPr>
            <a:t>* (Outrage*)</a:t>
          </a:r>
          <a:endParaRPr lang="en-US" sz="14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0.38036</cdr:x>
      <cdr:y>0.31884</cdr:y>
    </cdr:from>
    <cdr:to>
      <cdr:x>0.66602</cdr:x>
      <cdr:y>0.35123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DD19372-9F54-4941-1CC9-0D3B91C40AC9}"/>
            </a:ext>
          </a:extLst>
        </cdr:cNvPr>
        <cdr:cNvSpPr txBox="1"/>
      </cdr:nvSpPr>
      <cdr:spPr>
        <a:xfrm xmlns:a="http://schemas.openxmlformats.org/drawingml/2006/main" rot="19869119">
          <a:off x="3509566" y="2792122"/>
          <a:ext cx="2635767" cy="2836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50" b="1">
              <a:solidFill>
                <a:srgbClr val="FF0000"/>
              </a:solidFill>
            </a:rPr>
            <a:t>▲</a:t>
          </a:r>
          <a:r>
            <a:rPr lang="en-US" altLang="zh-CN" sz="1050" b="1">
              <a:solidFill>
                <a:srgbClr val="FF0000"/>
              </a:solidFill>
            </a:rPr>
            <a:t>Mega Salamence (Draco Meteor)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0.25225</cdr:x>
      <cdr:y>0.43822</cdr:y>
    </cdr:from>
    <cdr:to>
      <cdr:x>0.79189</cdr:x>
      <cdr:y>0.46938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06968718-865F-965C-0161-FA2EFB98BF39}"/>
            </a:ext>
          </a:extLst>
        </cdr:cNvPr>
        <cdr:cNvSpPr txBox="1"/>
      </cdr:nvSpPr>
      <cdr:spPr>
        <a:xfrm xmlns:a="http://schemas.openxmlformats.org/drawingml/2006/main" rot="19953255">
          <a:off x="2327509" y="3837588"/>
          <a:ext cx="497918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altLang="zh-CN" sz="1200" b="1">
              <a:solidFill>
                <a:srgbClr val="00B0F0"/>
              </a:solidFill>
            </a:rPr>
            <a:t>Mega </a:t>
          </a:r>
          <a:r>
            <a:rPr lang="en-US" sz="1200" b="1">
              <a:solidFill>
                <a:srgbClr val="00B0F0"/>
              </a:solidFill>
            </a:rPr>
            <a:t>Latios,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 (Draco Meteor),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Dragonite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0.27026</cdr:x>
      <cdr:y>0.37318</cdr:y>
    </cdr:from>
    <cdr:to>
      <cdr:x>0.77356</cdr:x>
      <cdr:y>0.41733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2D2EEB16-3BC4-4478-E8D4-7CCD7D88B296}"/>
            </a:ext>
          </a:extLst>
        </cdr:cNvPr>
        <cdr:cNvSpPr txBox="1"/>
      </cdr:nvSpPr>
      <cdr:spPr>
        <a:xfrm xmlns:a="http://schemas.openxmlformats.org/drawingml/2006/main" rot="19935552">
          <a:off x="2493630" y="3268026"/>
          <a:ext cx="4643918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rgbClr val="C00000"/>
              </a:solidFill>
            </a:rPr>
            <a:t>Shadow Salamence</a:t>
          </a:r>
          <a:r>
            <a:rPr lang="en-US" altLang="zh-CN" sz="1400" b="1" baseline="0">
              <a:solidFill>
                <a:srgbClr val="C00000"/>
              </a:solidFill>
            </a:rPr>
            <a:t>* (Outrage*)</a:t>
          </a:r>
          <a:endParaRPr lang="en-US" sz="12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0.29025</cdr:x>
      <cdr:y>0.71525</cdr:y>
    </cdr:from>
    <cdr:to>
      <cdr:x>0.50894</cdr:x>
      <cdr:y>0.75939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5DD1011D-D1FE-5A0C-9025-987987DA3790}"/>
            </a:ext>
          </a:extLst>
        </cdr:cNvPr>
        <cdr:cNvSpPr txBox="1"/>
      </cdr:nvSpPr>
      <cdr:spPr>
        <a:xfrm xmlns:a="http://schemas.openxmlformats.org/drawingml/2006/main" rot="20036256">
          <a:off x="2678121" y="6263515"/>
          <a:ext cx="2017839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50" b="1">
              <a:solidFill>
                <a:srgbClr val="FF0000"/>
              </a:solidFill>
            </a:rPr>
            <a:t>Salamence (Draco Meteor)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0.62578</cdr:y>
    </cdr:from>
    <cdr:to>
      <cdr:x>0.84296</cdr:x>
      <cdr:y>0.65804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206D7763-6537-31C2-FA47-47A543280B2B}"/>
            </a:ext>
          </a:extLst>
        </cdr:cNvPr>
        <cdr:cNvSpPr txBox="1"/>
      </cdr:nvSpPr>
      <cdr:spPr>
        <a:xfrm xmlns:a="http://schemas.openxmlformats.org/drawingml/2006/main">
          <a:off x="7404802" y="5480023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0.72313</cdr:y>
    </cdr:from>
    <cdr:to>
      <cdr:x>0.84296</cdr:x>
      <cdr:y>0.75539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695BEE6-2941-2AD4-1F0F-03A946A41229}"/>
            </a:ext>
          </a:extLst>
        </cdr:cNvPr>
        <cdr:cNvSpPr txBox="1"/>
      </cdr:nvSpPr>
      <cdr:spPr>
        <a:xfrm xmlns:a="http://schemas.openxmlformats.org/drawingml/2006/main">
          <a:off x="7404802" y="6332576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0.17222</cdr:x>
      <cdr:y>0.44494</cdr:y>
    </cdr:from>
    <cdr:to>
      <cdr:x>0.25791</cdr:x>
      <cdr:y>0.50556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3070BAE9-317A-DD50-7968-FB32BF831123}"/>
            </a:ext>
          </a:extLst>
        </cdr:cNvPr>
        <cdr:cNvSpPr txBox="1"/>
      </cdr:nvSpPr>
      <cdr:spPr>
        <a:xfrm xmlns:a="http://schemas.openxmlformats.org/drawingml/2006/main">
          <a:off x="1589063" y="3896433"/>
          <a:ext cx="790657" cy="5308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0.5%</a:t>
          </a:r>
        </a:p>
      </cdr:txBody>
    </cdr:sp>
  </cdr:relSizeAnchor>
  <cdr:relSizeAnchor xmlns:cdr="http://schemas.openxmlformats.org/drawingml/2006/chartDrawing">
    <cdr:from>
      <cdr:x>0.25206</cdr:x>
      <cdr:y>0.52589</cdr:y>
    </cdr:from>
    <cdr:to>
      <cdr:x>0.27321</cdr:x>
      <cdr:y>0.58682</cdr:y>
    </cdr:to>
    <cdr:sp macro="" textlink="">
      <cdr:nvSpPr>
        <cdr:cNvPr id="58" name="Arrow: Down 57">
          <a:extLst xmlns:a="http://schemas.openxmlformats.org/drawingml/2006/main">
            <a:ext uri="{FF2B5EF4-FFF2-40B4-BE49-F238E27FC236}">
              <a16:creationId xmlns:a16="http://schemas.microsoft.com/office/drawing/2014/main" id="{3AB8BF80-95A0-DC44-DBCB-CB4A7CA51F42}"/>
            </a:ext>
          </a:extLst>
        </cdr:cNvPr>
        <cdr:cNvSpPr/>
      </cdr:nvSpPr>
      <cdr:spPr>
        <a:xfrm xmlns:a="http://schemas.openxmlformats.org/drawingml/2006/main" rot="10800000">
          <a:off x="2328326" y="4568336"/>
          <a:ext cx="195367" cy="52926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C0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0.17222</cdr:x>
      <cdr:y>0.54942</cdr:y>
    </cdr:from>
    <cdr:to>
      <cdr:x>0.25791</cdr:x>
      <cdr:y>0.61003</cdr:y>
    </cdr:to>
    <cdr:sp macro="" textlink="">
      <cdr:nvSpPr>
        <cdr:cNvPr id="59" name="TextBox 13">
          <a:extLst xmlns:a="http://schemas.openxmlformats.org/drawingml/2006/main">
            <a:ext uri="{FF2B5EF4-FFF2-40B4-BE49-F238E27FC236}">
              <a16:creationId xmlns:a16="http://schemas.microsoft.com/office/drawing/2014/main" id="{A7B5FDE6-075C-F95D-20D8-D310DEB5C9F3}"/>
            </a:ext>
          </a:extLst>
        </cdr:cNvPr>
        <cdr:cNvSpPr txBox="1"/>
      </cdr:nvSpPr>
      <cdr:spPr>
        <a:xfrm xmlns:a="http://schemas.openxmlformats.org/drawingml/2006/main">
          <a:off x="1589063" y="4811384"/>
          <a:ext cx="790657" cy="5307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C00000"/>
              </a:solidFill>
            </a:rPr>
            <a:t>2.9%</a:t>
          </a:r>
          <a:endParaRPr lang="en-US" sz="14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0.25206</cdr:x>
      <cdr:y>0.77429</cdr:y>
    </cdr:from>
    <cdr:to>
      <cdr:x>0.27321</cdr:x>
      <cdr:y>0.81118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DE9F5458-E0EB-9253-D9D0-E5C9D612A61F}"/>
            </a:ext>
          </a:extLst>
        </cdr:cNvPr>
        <cdr:cNvSpPr/>
      </cdr:nvSpPr>
      <cdr:spPr>
        <a:xfrm xmlns:a="http://schemas.openxmlformats.org/drawingml/2006/main" rot="10800000">
          <a:off x="2328326" y="6726115"/>
          <a:ext cx="195367" cy="32046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0.17222</cdr:x>
      <cdr:y>0.79806</cdr:y>
    </cdr:from>
    <cdr:to>
      <cdr:x>0.25791</cdr:x>
      <cdr:y>0.85867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7E1C581A-96BA-37E4-4451-764A9F24CD0C}"/>
            </a:ext>
          </a:extLst>
        </cdr:cNvPr>
        <cdr:cNvSpPr txBox="1"/>
      </cdr:nvSpPr>
      <cdr:spPr>
        <a:xfrm xmlns:a="http://schemas.openxmlformats.org/drawingml/2006/main">
          <a:off x="1589063" y="6988751"/>
          <a:ext cx="790657" cy="5307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1.9%</a:t>
          </a:r>
        </a:p>
      </cdr:txBody>
    </cdr:sp>
  </cdr:relSizeAnchor>
  <cdr:relSizeAnchor xmlns:cdr="http://schemas.openxmlformats.org/drawingml/2006/chartDrawing">
    <cdr:from>
      <cdr:x>0.06284</cdr:x>
      <cdr:y>0.64997</cdr:y>
    </cdr:from>
    <cdr:to>
      <cdr:x>0.30995</cdr:x>
      <cdr:y>0.68236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5D384DC-9818-812A-33AF-BE2C2988CCBF}"/>
            </a:ext>
          </a:extLst>
        </cdr:cNvPr>
        <cdr:cNvSpPr txBox="1"/>
      </cdr:nvSpPr>
      <cdr:spPr>
        <a:xfrm xmlns:a="http://schemas.openxmlformats.org/drawingml/2006/main" rot="19895305">
          <a:off x="579822" y="5691901"/>
          <a:ext cx="2280034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Slightly worse megas &amp; shadows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0.07733</cdr:x>
      <cdr:y>0.23652</cdr:y>
    </cdr:from>
    <cdr:to>
      <cdr:x>0.32311</cdr:x>
      <cdr:y>0.33203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FA9E581D-C0C8-974C-1452-4BAB799FE27C}"/>
            </a:ext>
          </a:extLst>
        </cdr:cNvPr>
        <cdr:cNvSpPr txBox="1"/>
      </cdr:nvSpPr>
      <cdr:spPr>
        <a:xfrm xmlns:a="http://schemas.openxmlformats.org/drawingml/2006/main">
          <a:off x="713502" y="2071261"/>
          <a:ext cx="2267823" cy="8363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Outrage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Salamence is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NOT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yet available from Mega Raids!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It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may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be available via evolution during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Hoenn Tour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February 2023.</a:t>
          </a:r>
        </a:p>
      </cdr:txBody>
    </cdr:sp>
  </cdr:relSizeAnchor>
  <cdr:relSizeAnchor xmlns:cdr="http://schemas.openxmlformats.org/drawingml/2006/chartDrawing">
    <cdr:from>
      <cdr:x>0.55627</cdr:x>
      <cdr:y>0.42221</cdr:y>
    </cdr:from>
    <cdr:to>
      <cdr:x>0.79214</cdr:x>
      <cdr:y>0.45337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31CB7CD3-E519-FC23-3353-060A6A00FF79}"/>
            </a:ext>
          </a:extLst>
        </cdr:cNvPr>
        <cdr:cNvSpPr txBox="1"/>
      </cdr:nvSpPr>
      <cdr:spPr>
        <a:xfrm xmlns:a="http://schemas.openxmlformats.org/drawingml/2006/main" rot="20115214">
          <a:off x="5132687" y="3697368"/>
          <a:ext cx="217635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Mega Latia</a:t>
          </a:r>
          <a:r>
            <a:rPr lang="en-US" altLang="zh-CN" sz="1000" b="0">
              <a:solidFill>
                <a:srgbClr val="FF0000"/>
              </a:solidFill>
            </a:rPr>
            <a:t>s</a:t>
          </a:r>
          <a:endParaRPr lang="en-US" sz="105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0.55934</cdr:x>
      <cdr:y>0.65569</cdr:y>
    </cdr:from>
    <cdr:to>
      <cdr:x>0.81586</cdr:x>
      <cdr:y>0.68685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2162501E-EDAF-CA81-1346-57D1E4E29617}"/>
            </a:ext>
          </a:extLst>
        </cdr:cNvPr>
        <cdr:cNvSpPr txBox="1"/>
      </cdr:nvSpPr>
      <cdr:spPr>
        <a:xfrm xmlns:a="http://schemas.openxmlformats.org/drawingml/2006/main" rot="20350780">
          <a:off x="5160962" y="5741988"/>
          <a:ext cx="236689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0.54618</cdr:x>
      <cdr:y>0.88761</cdr:y>
    </cdr:from>
    <cdr:to>
      <cdr:x>0.79152</cdr:x>
      <cdr:y>0.91877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1E85FFCA-84B1-6CFF-BCA7-F6166A6EF7EA}"/>
            </a:ext>
          </a:extLst>
        </cdr:cNvPr>
        <cdr:cNvSpPr txBox="1"/>
      </cdr:nvSpPr>
      <cdr:spPr>
        <a:xfrm xmlns:a="http://schemas.openxmlformats.org/drawingml/2006/main" rot="20501393">
          <a:off x="5039583" y="7772903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accent2">
                  <a:lumMod val="75000"/>
                </a:schemeClr>
              </a:solidFill>
            </a:rPr>
            <a:t>Tyrantrum,</a:t>
          </a:r>
          <a:r>
            <a:rPr lang="en-US" sz="1000" b="0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sz="1000" b="0" baseline="0">
              <a:solidFill>
                <a:schemeClr val="accent3"/>
              </a:solidFill>
            </a:rPr>
            <a:t>Giratina (Origin)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0.55835</cdr:y>
    </cdr:from>
    <cdr:to>
      <cdr:x>0.84296</cdr:x>
      <cdr:y>0.59061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552151F-3AAB-C959-69D7-45BCC6664AA3}"/>
            </a:ext>
          </a:extLst>
        </cdr:cNvPr>
        <cdr:cNvSpPr txBox="1"/>
      </cdr:nvSpPr>
      <cdr:spPr>
        <a:xfrm xmlns:a="http://schemas.openxmlformats.org/drawingml/2006/main">
          <a:off x="7404802" y="488951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0.80252</cdr:x>
      <cdr:y>0.64481</cdr:y>
    </cdr:from>
    <cdr:to>
      <cdr:x>0.84296</cdr:x>
      <cdr:y>0.67707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B31EBAE6-B1BE-C164-3D52-62557F699CE6}"/>
            </a:ext>
          </a:extLst>
        </cdr:cNvPr>
        <cdr:cNvSpPr txBox="1"/>
      </cdr:nvSpPr>
      <cdr:spPr>
        <a:xfrm xmlns:a="http://schemas.openxmlformats.org/drawingml/2006/main">
          <a:off x="7404802" y="564671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0.07587</cdr:x>
      <cdr:y>0.26648</cdr:y>
    </cdr:from>
    <cdr:to>
      <cdr:x>0.96107</cdr:x>
      <cdr:y>0.70536</cdr:y>
    </cdr:to>
    <cdr:sp macro="" textlink="">
      <cdr:nvSpPr>
        <cdr:cNvPr id="67" name="Freeform: Shape 66">
          <a:extLst xmlns:a="http://schemas.openxmlformats.org/drawingml/2006/main">
            <a:ext uri="{FF2B5EF4-FFF2-40B4-BE49-F238E27FC236}">
              <a16:creationId xmlns:a16="http://schemas.microsoft.com/office/drawing/2014/main" id="{7B027937-6F3F-1B1D-46B4-7842A402A15D}"/>
            </a:ext>
          </a:extLst>
        </cdr:cNvPr>
        <cdr:cNvSpPr/>
      </cdr:nvSpPr>
      <cdr:spPr>
        <a:xfrm xmlns:a="http://schemas.openxmlformats.org/drawingml/2006/main">
          <a:off x="700088" y="2333625"/>
          <a:ext cx="8167688" cy="3843338"/>
        </a:xfrm>
        <a:custGeom xmlns:a="http://schemas.openxmlformats.org/drawingml/2006/main">
          <a:avLst/>
          <a:gdLst>
            <a:gd name="connsiteX0" fmla="*/ 4763 w 8167688"/>
            <a:gd name="connsiteY0" fmla="*/ 2886075 h 3843338"/>
            <a:gd name="connsiteX1" fmla="*/ 0 w 8167688"/>
            <a:gd name="connsiteY1" fmla="*/ 3843338 h 3843338"/>
            <a:gd name="connsiteX2" fmla="*/ 4090988 w 8167688"/>
            <a:gd name="connsiteY2" fmla="*/ 2462213 h 3843338"/>
            <a:gd name="connsiteX3" fmla="*/ 8167688 w 8167688"/>
            <a:gd name="connsiteY3" fmla="*/ 1276350 h 3843338"/>
            <a:gd name="connsiteX4" fmla="*/ 8167688 w 8167688"/>
            <a:gd name="connsiteY4" fmla="*/ 0 h 3843338"/>
            <a:gd name="connsiteX5" fmla="*/ 4076700 w 8167688"/>
            <a:gd name="connsiteY5" fmla="*/ 1352550 h 3843338"/>
            <a:gd name="connsiteX6" fmla="*/ 4763 w 8167688"/>
            <a:gd name="connsiteY6" fmla="*/ 2886075 h 38433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843338">
              <a:moveTo>
                <a:pt x="4763" y="2886075"/>
              </a:moveTo>
              <a:cubicBezTo>
                <a:pt x="3175" y="3205163"/>
                <a:pt x="1588" y="3524250"/>
                <a:pt x="0" y="3843338"/>
              </a:cubicBezTo>
              <a:lnTo>
                <a:pt x="4090988" y="2462213"/>
              </a:lnTo>
              <a:lnTo>
                <a:pt x="8167688" y="1276350"/>
              </a:lnTo>
              <a:lnTo>
                <a:pt x="8167688" y="0"/>
              </a:lnTo>
              <a:lnTo>
                <a:pt x="4076700" y="1352550"/>
              </a:lnTo>
              <a:lnTo>
                <a:pt x="4763" y="2886075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0.61128</cdr:y>
    </cdr:from>
    <cdr:to>
      <cdr:x>0.96107</cdr:x>
      <cdr:y>0.94683</cdr:y>
    </cdr:to>
    <cdr:sp macro="" textlink="">
      <cdr:nvSpPr>
        <cdr:cNvPr id="68" name="Freeform: Shape 67">
          <a:extLst xmlns:a="http://schemas.openxmlformats.org/drawingml/2006/main">
            <a:ext uri="{FF2B5EF4-FFF2-40B4-BE49-F238E27FC236}">
              <a16:creationId xmlns:a16="http://schemas.microsoft.com/office/drawing/2014/main" id="{3BAB77B7-2ABD-1A98-DC9A-5A00FD37D2AE}"/>
            </a:ext>
          </a:extLst>
        </cdr:cNvPr>
        <cdr:cNvSpPr/>
      </cdr:nvSpPr>
      <cdr:spPr>
        <a:xfrm xmlns:a="http://schemas.openxmlformats.org/drawingml/2006/main">
          <a:off x="700088" y="5353049"/>
          <a:ext cx="8167688" cy="2938463"/>
        </a:xfrm>
        <a:custGeom xmlns:a="http://schemas.openxmlformats.org/drawingml/2006/main">
          <a:avLst/>
          <a:gdLst>
            <a:gd name="connsiteX0" fmla="*/ 0 w 8167688"/>
            <a:gd name="connsiteY0" fmla="*/ 2466975 h 2909888"/>
            <a:gd name="connsiteX1" fmla="*/ 0 w 8167688"/>
            <a:gd name="connsiteY1" fmla="*/ 2900363 h 2909888"/>
            <a:gd name="connsiteX2" fmla="*/ 785813 w 8167688"/>
            <a:gd name="connsiteY2" fmla="*/ 2909888 h 2909888"/>
            <a:gd name="connsiteX3" fmla="*/ 4090988 w 8167688"/>
            <a:gd name="connsiteY3" fmla="*/ 1962150 h 2909888"/>
            <a:gd name="connsiteX4" fmla="*/ 8162925 w 8167688"/>
            <a:gd name="connsiteY4" fmla="*/ 971550 h 2909888"/>
            <a:gd name="connsiteX5" fmla="*/ 8167688 w 8167688"/>
            <a:gd name="connsiteY5" fmla="*/ 0 h 2909888"/>
            <a:gd name="connsiteX6" fmla="*/ 4090988 w 8167688"/>
            <a:gd name="connsiteY6" fmla="*/ 1114425 h 2909888"/>
            <a:gd name="connsiteX7" fmla="*/ 0 w 8167688"/>
            <a:gd name="connsiteY7" fmla="*/ 2466975 h 2909888"/>
            <a:gd name="connsiteX0" fmla="*/ 0 w 8167688"/>
            <a:gd name="connsiteY0" fmla="*/ 2495550 h 2938463"/>
            <a:gd name="connsiteX1" fmla="*/ 0 w 8167688"/>
            <a:gd name="connsiteY1" fmla="*/ 2928938 h 2938463"/>
            <a:gd name="connsiteX2" fmla="*/ 785813 w 8167688"/>
            <a:gd name="connsiteY2" fmla="*/ 2938463 h 2938463"/>
            <a:gd name="connsiteX3" fmla="*/ 4090988 w 8167688"/>
            <a:gd name="connsiteY3" fmla="*/ 1990725 h 2938463"/>
            <a:gd name="connsiteX4" fmla="*/ 8162925 w 8167688"/>
            <a:gd name="connsiteY4" fmla="*/ 1000125 h 2938463"/>
            <a:gd name="connsiteX5" fmla="*/ 8167688 w 8167688"/>
            <a:gd name="connsiteY5" fmla="*/ 0 h 2938463"/>
            <a:gd name="connsiteX6" fmla="*/ 4090988 w 8167688"/>
            <a:gd name="connsiteY6" fmla="*/ 1143000 h 2938463"/>
            <a:gd name="connsiteX7" fmla="*/ 0 w 8167688"/>
            <a:gd name="connsiteY7" fmla="*/ 2495550 h 29384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8" h="2938463">
              <a:moveTo>
                <a:pt x="0" y="2495550"/>
              </a:moveTo>
              <a:lnTo>
                <a:pt x="0" y="2928938"/>
              </a:lnTo>
              <a:lnTo>
                <a:pt x="785813" y="2938463"/>
              </a:lnTo>
              <a:lnTo>
                <a:pt x="4090988" y="1990725"/>
              </a:lnTo>
              <a:lnTo>
                <a:pt x="8162925" y="1000125"/>
              </a:lnTo>
              <a:cubicBezTo>
                <a:pt x="8164513" y="676275"/>
                <a:pt x="8166100" y="323850"/>
                <a:pt x="8167688" y="0"/>
              </a:cubicBezTo>
              <a:lnTo>
                <a:pt x="4090988" y="1143000"/>
              </a:lnTo>
              <a:lnTo>
                <a:pt x="0" y="2495550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Salamence)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0.74339</cdr:x>
      <cdr:y>0.79442</cdr:y>
    </cdr:from>
    <cdr:to>
      <cdr:x>0.96483</cdr:x>
      <cdr:y>0.82583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784169">
          <a:off x="6859171" y="695682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Budget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241"/>
          <a:ext cx="4141142" cy="1530137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Salamence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0.735</cdr:x>
      <cdr:y>0.83099</cdr:y>
    </cdr:from>
    <cdr:to>
      <cdr:x>0.95695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6781799" y="7277100"/>
          <a:ext cx="2047919" cy="10732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Alolan Exeggutor*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(Draco Meteor*)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Mega Latias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Latias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(4) Mega Charizard Y* (Dragon Breath*)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(5) Mega Gyarados (DB/Outrage)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(6) Latias</a:t>
          </a:r>
        </a:p>
      </cdr:txBody>
    </cdr:sp>
  </cdr:relSizeAnchor>
  <cdr:relSizeAnchor xmlns:cdr="http://schemas.openxmlformats.org/drawingml/2006/chartDrawing">
    <cdr:from>
      <cdr:x>0.74195</cdr:x>
      <cdr:y>0.66405</cdr:y>
    </cdr:from>
    <cdr:to>
      <cdr:x>0.96339</cdr:x>
      <cdr:y>0.69586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36281">
          <a:off x="6845897" y="5815227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Slightly worse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0.07261</cdr:x>
      <cdr:y>0.46839</cdr:y>
    </cdr:from>
    <cdr:to>
      <cdr:x>0.29405</cdr:x>
      <cdr:y>0.50125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284183">
          <a:off x="669968" y="4101793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</a:t>
          </a:r>
          <a:r>
            <a:rPr lang="en-US" altLang="zh-CN" sz="1100" b="1" baseline="0">
              <a:solidFill>
                <a:schemeClr val="accent5"/>
              </a:solidFill>
            </a:rPr>
            <a:t> shadows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0.07473</cdr:x>
      <cdr:y>0.67041</cdr:y>
    </cdr:from>
    <cdr:to>
      <cdr:x>0.29617</cdr:x>
      <cdr:y>0.7028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82264">
          <a:off x="689565" y="5870849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 non-shadow non-megas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0.56171</cdr:x>
      <cdr:y>0.5125</cdr:y>
    </cdr:from>
    <cdr:to>
      <cdr:x>0.76657</cdr:x>
      <cdr:y>0.54366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597755">
          <a:off x="5182868" y="4488047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Rayquaza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0.5573</cdr:x>
      <cdr:y>0.48095</cdr:y>
    </cdr:from>
    <cdr:to>
      <cdr:x>0.79317</cdr:x>
      <cdr:y>0.51211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2C0F20F-21E2-6A1D-4B3B-C884C315E998}"/>
            </a:ext>
          </a:extLst>
        </cdr:cNvPr>
        <cdr:cNvSpPr txBox="1"/>
      </cdr:nvSpPr>
      <cdr:spPr>
        <a:xfrm xmlns:a="http://schemas.openxmlformats.org/drawingml/2006/main" rot="20178895">
          <a:off x="5142211" y="4211716"/>
          <a:ext cx="217635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0.54815</cdr:x>
      <cdr:y>0.69557</cdr:y>
    </cdr:from>
    <cdr:to>
      <cdr:x>0.75513</cdr:x>
      <cdr:y>0.75268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53CB7E9-D5A8-906F-0E01-EA65255B11C4}"/>
            </a:ext>
          </a:extLst>
        </cdr:cNvPr>
        <cdr:cNvSpPr txBox="1"/>
      </cdr:nvSpPr>
      <cdr:spPr>
        <a:xfrm xmlns:a="http://schemas.openxmlformats.org/drawingml/2006/main">
          <a:off x="5057776" y="6091235"/>
          <a:ext cx="1909744" cy="50012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Dragonite,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Dialga, 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0.52957</cdr:x>
      <cdr:y>0.70331</cdr:y>
    </cdr:from>
    <cdr:to>
      <cdr:x>0.54444</cdr:x>
      <cdr:y>0.74156</cdr:y>
    </cdr:to>
    <cdr:sp macro="" textlink="">
      <cdr:nvSpPr>
        <cdr:cNvPr id="18" name="Right Brace 17">
          <a:extLst xmlns:a="http://schemas.openxmlformats.org/drawingml/2006/main">
            <a:ext uri="{FF2B5EF4-FFF2-40B4-BE49-F238E27FC236}">
              <a16:creationId xmlns:a16="http://schemas.microsoft.com/office/drawing/2014/main" id="{CD511518-DC8D-CF98-CE99-FE74657BE8A6}"/>
            </a:ext>
          </a:extLst>
        </cdr:cNvPr>
        <cdr:cNvSpPr/>
      </cdr:nvSpPr>
      <cdr:spPr>
        <a:xfrm xmlns:a="http://schemas.openxmlformats.org/drawingml/2006/main">
          <a:off x="4886325" y="6158998"/>
          <a:ext cx="137160" cy="334959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0.30157</cdr:x>
      <cdr:y>0.77626</cdr:y>
    </cdr:from>
    <cdr:to>
      <cdr:x>0.50643</cdr:x>
      <cdr:y>0.80742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03A77B0C-9333-F9D1-6329-A4392B2106A8}"/>
            </a:ext>
          </a:extLst>
        </cdr:cNvPr>
        <cdr:cNvSpPr txBox="1"/>
      </cdr:nvSpPr>
      <cdr:spPr>
        <a:xfrm xmlns:a="http://schemas.openxmlformats.org/drawingml/2006/main" rot="19346723">
          <a:off x="2782568" y="6797858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0.29211</cdr:x>
      <cdr:y>0.82148</cdr:y>
    </cdr:from>
    <cdr:to>
      <cdr:x>0.52453</cdr:x>
      <cdr:y>0.85264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DD610C7-096D-2158-09EF-BDBEE70ECC7E}"/>
            </a:ext>
          </a:extLst>
        </cdr:cNvPr>
        <cdr:cNvSpPr txBox="1"/>
      </cdr:nvSpPr>
      <cdr:spPr>
        <a:xfrm xmlns:a="http://schemas.openxmlformats.org/drawingml/2006/main" rot="20622895">
          <a:off x="2695316" y="7193814"/>
          <a:ext cx="214452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 b="0">
              <a:solidFill>
                <a:schemeClr val="tx1"/>
              </a:solidFill>
            </a:rPr>
            <a:t>Mega Charizard X* (Dragon Breath*)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0.56344</cdr:x>
      <cdr:y>0.83317</cdr:y>
    </cdr:from>
    <cdr:to>
      <cdr:x>0.78733</cdr:x>
      <cdr:y>0.86433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20769601">
          <a:off x="5198867" y="7296199"/>
          <a:ext cx="206581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Kyurem (Draco Meteor)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0.32668</cdr:x>
      <cdr:y>0.85594</cdr:y>
    </cdr:from>
    <cdr:to>
      <cdr:x>0.57528</cdr:x>
      <cdr:y>0.8871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EF076782-CA0C-A992-0887-2A4B5E6086DB}"/>
            </a:ext>
          </a:extLst>
        </cdr:cNvPr>
        <cdr:cNvSpPr txBox="1"/>
      </cdr:nvSpPr>
      <cdr:spPr>
        <a:xfrm xmlns:a="http://schemas.openxmlformats.org/drawingml/2006/main" rot="19719232">
          <a:off x="3014270" y="7495615"/>
          <a:ext cx="229384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0.56322</cdr:x>
      <cdr:y>0.87673</cdr:y>
    </cdr:from>
    <cdr:to>
      <cdr:x>0.80856</cdr:x>
      <cdr:y>0.90789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9B514E7E-3266-6F56-7926-A71B1BB0D355}"/>
            </a:ext>
          </a:extLst>
        </cdr:cNvPr>
        <cdr:cNvSpPr txBox="1"/>
      </cdr:nvSpPr>
      <cdr:spPr>
        <a:xfrm xmlns:a="http://schemas.openxmlformats.org/drawingml/2006/main" rot="20791256">
          <a:off x="5196767" y="7677681"/>
          <a:ext cx="226373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0.69515</cdr:x>
      <cdr:y>0.92544</cdr:y>
    </cdr:from>
    <cdr:to>
      <cdr:x>0.73559</cdr:x>
      <cdr:y>0.9577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CF00075-A39F-7B39-C0CC-C64777F01BE0}"/>
            </a:ext>
          </a:extLst>
        </cdr:cNvPr>
        <cdr:cNvSpPr txBox="1"/>
      </cdr:nvSpPr>
      <cdr:spPr>
        <a:xfrm xmlns:a="http://schemas.openxmlformats.org/drawingml/2006/main">
          <a:off x="6414113" y="81041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0.32814</cdr:x>
      <cdr:y>0.42828</cdr:y>
    </cdr:from>
    <cdr:to>
      <cdr:x>0.70334</cdr:x>
      <cdr:y>0.47242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E7E4DA4-CABC-1282-C33D-77D15652B9D8}"/>
            </a:ext>
          </a:extLst>
        </cdr:cNvPr>
        <cdr:cNvSpPr txBox="1"/>
      </cdr:nvSpPr>
      <cdr:spPr>
        <a:xfrm xmlns:a="http://schemas.openxmlformats.org/drawingml/2006/main" rot="20476167">
          <a:off x="3027763" y="3750536"/>
          <a:ext cx="3461948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FF0000"/>
              </a:solidFill>
            </a:rPr>
            <a:t>Mega Salamence</a:t>
          </a:r>
          <a:r>
            <a:rPr lang="en-US" altLang="zh-CN" sz="1600" b="1" baseline="0">
              <a:solidFill>
                <a:srgbClr val="FF0000"/>
              </a:solidFill>
            </a:rPr>
            <a:t>* (Outrage*)</a:t>
          </a:r>
          <a:endParaRPr lang="en-US" sz="14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0.51714</cdr:x>
      <cdr:y>0.4238</cdr:y>
    </cdr:from>
    <cdr:to>
      <cdr:x>0.8028</cdr:x>
      <cdr:y>0.45619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DD19372-9F54-4941-1CC9-0D3B91C40AC9}"/>
            </a:ext>
          </a:extLst>
        </cdr:cNvPr>
        <cdr:cNvSpPr txBox="1"/>
      </cdr:nvSpPr>
      <cdr:spPr>
        <a:xfrm xmlns:a="http://schemas.openxmlformats.org/drawingml/2006/main" rot="20542074">
          <a:off x="4771618" y="3711293"/>
          <a:ext cx="2635767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rgbClr val="FF0000"/>
              </a:solidFill>
            </a:rPr>
            <a:t>▲</a:t>
          </a:r>
          <a:r>
            <a:rPr lang="en-US" altLang="zh-CN" sz="1050" b="1">
              <a:solidFill>
                <a:srgbClr val="FF0000"/>
              </a:solidFill>
            </a:rPr>
            <a:t>Mega Salamence (Draco Meteor)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0.26561</cdr:x>
      <cdr:y>0.20731</cdr:y>
    </cdr:from>
    <cdr:to>
      <cdr:x>0.76891</cdr:x>
      <cdr:y>0.25146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2D2EEB16-3BC4-4478-E8D4-7CCD7D88B296}"/>
            </a:ext>
          </a:extLst>
        </cdr:cNvPr>
        <cdr:cNvSpPr txBox="1"/>
      </cdr:nvSpPr>
      <cdr:spPr>
        <a:xfrm xmlns:a="http://schemas.openxmlformats.org/drawingml/2006/main" rot="20378266">
          <a:off x="2450809" y="1815431"/>
          <a:ext cx="4643918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rgbClr val="C00000"/>
              </a:solidFill>
            </a:rPr>
            <a:t>Shadow Salamence</a:t>
          </a:r>
          <a:r>
            <a:rPr lang="en-US" altLang="zh-CN" sz="1400" b="1" baseline="0">
              <a:solidFill>
                <a:srgbClr val="C00000"/>
              </a:solidFill>
            </a:rPr>
            <a:t>* (Outrage*)</a:t>
          </a:r>
          <a:endParaRPr lang="en-US" sz="12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0.56079</cdr:x>
      <cdr:y>0.57062</cdr:y>
    </cdr:from>
    <cdr:to>
      <cdr:x>0.85922</cdr:x>
      <cdr:y>0.61476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5DD1011D-D1FE-5A0C-9025-987987DA3790}"/>
            </a:ext>
          </a:extLst>
        </cdr:cNvPr>
        <cdr:cNvSpPr txBox="1"/>
      </cdr:nvSpPr>
      <cdr:spPr>
        <a:xfrm xmlns:a="http://schemas.openxmlformats.org/drawingml/2006/main" rot="20585265">
          <a:off x="5174359" y="4997015"/>
          <a:ext cx="2753653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Salamence (Draco Meteor),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0.76881</cdr:y>
    </cdr:from>
    <cdr:to>
      <cdr:x>0.84296</cdr:x>
      <cdr:y>0.80107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695BEE6-2941-2AD4-1F0F-03A946A41229}"/>
            </a:ext>
          </a:extLst>
        </cdr:cNvPr>
        <cdr:cNvSpPr txBox="1"/>
      </cdr:nvSpPr>
      <cdr:spPr>
        <a:xfrm xmlns:a="http://schemas.openxmlformats.org/drawingml/2006/main">
          <a:off x="7404802" y="673261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0.17222</cdr:x>
      <cdr:y>0.54229</cdr:y>
    </cdr:from>
    <cdr:to>
      <cdr:x>0.25791</cdr:x>
      <cdr:y>0.60291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3070BAE9-317A-DD50-7968-FB32BF831123}"/>
            </a:ext>
          </a:extLst>
        </cdr:cNvPr>
        <cdr:cNvSpPr txBox="1"/>
      </cdr:nvSpPr>
      <cdr:spPr>
        <a:xfrm xmlns:a="http://schemas.openxmlformats.org/drawingml/2006/main">
          <a:off x="1589063" y="4748895"/>
          <a:ext cx="790657" cy="530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0.5%</a:t>
          </a:r>
        </a:p>
      </cdr:txBody>
    </cdr:sp>
  </cdr:relSizeAnchor>
  <cdr:relSizeAnchor xmlns:cdr="http://schemas.openxmlformats.org/drawingml/2006/chartDrawing">
    <cdr:from>
      <cdr:x>0.25206</cdr:x>
      <cdr:y>0.35467</cdr:y>
    </cdr:from>
    <cdr:to>
      <cdr:x>0.27321</cdr:x>
      <cdr:y>0.42312</cdr:y>
    </cdr:to>
    <cdr:sp macro="" textlink="">
      <cdr:nvSpPr>
        <cdr:cNvPr id="58" name="Arrow: Down 57">
          <a:extLst xmlns:a="http://schemas.openxmlformats.org/drawingml/2006/main">
            <a:ext uri="{FF2B5EF4-FFF2-40B4-BE49-F238E27FC236}">
              <a16:creationId xmlns:a16="http://schemas.microsoft.com/office/drawing/2014/main" id="{3AB8BF80-95A0-DC44-DBCB-CB4A7CA51F42}"/>
            </a:ext>
          </a:extLst>
        </cdr:cNvPr>
        <cdr:cNvSpPr/>
      </cdr:nvSpPr>
      <cdr:spPr>
        <a:xfrm xmlns:a="http://schemas.openxmlformats.org/drawingml/2006/main" rot="10800000">
          <a:off x="2328327" y="3080971"/>
          <a:ext cx="195367" cy="594627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0.17222</cdr:x>
      <cdr:y>0.37702</cdr:y>
    </cdr:from>
    <cdr:to>
      <cdr:x>0.25791</cdr:x>
      <cdr:y>0.43763</cdr:y>
    </cdr:to>
    <cdr:sp macro="" textlink="">
      <cdr:nvSpPr>
        <cdr:cNvPr id="59" name="TextBox 13">
          <a:extLst xmlns:a="http://schemas.openxmlformats.org/drawingml/2006/main">
            <a:ext uri="{FF2B5EF4-FFF2-40B4-BE49-F238E27FC236}">
              <a16:creationId xmlns:a16="http://schemas.microsoft.com/office/drawing/2014/main" id="{A7B5FDE6-075C-F95D-20D8-D310DEB5C9F3}"/>
            </a:ext>
          </a:extLst>
        </cdr:cNvPr>
        <cdr:cNvSpPr txBox="1"/>
      </cdr:nvSpPr>
      <cdr:spPr>
        <a:xfrm xmlns:a="http://schemas.openxmlformats.org/drawingml/2006/main">
          <a:off x="1589063" y="3301642"/>
          <a:ext cx="790657" cy="5307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2.9%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0.25206</cdr:x>
      <cdr:y>0.71736</cdr:y>
    </cdr:from>
    <cdr:to>
      <cdr:x>0.27321</cdr:x>
      <cdr:y>0.75678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DE9F5458-E0EB-9253-D9D0-E5C9D612A61F}"/>
            </a:ext>
          </a:extLst>
        </cdr:cNvPr>
        <cdr:cNvSpPr/>
      </cdr:nvSpPr>
      <cdr:spPr>
        <a:xfrm xmlns:a="http://schemas.openxmlformats.org/drawingml/2006/main" rot="10800000">
          <a:off x="2328328" y="6231548"/>
          <a:ext cx="195366" cy="34243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0.17222</cdr:x>
      <cdr:y>0.72805</cdr:y>
    </cdr:from>
    <cdr:to>
      <cdr:x>0.25791</cdr:x>
      <cdr:y>0.78866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7E1C581A-96BA-37E4-4451-764A9F24CD0C}"/>
            </a:ext>
          </a:extLst>
        </cdr:cNvPr>
        <cdr:cNvSpPr txBox="1"/>
      </cdr:nvSpPr>
      <cdr:spPr>
        <a:xfrm xmlns:a="http://schemas.openxmlformats.org/drawingml/2006/main">
          <a:off x="1590830" y="6324465"/>
          <a:ext cx="791535" cy="52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1.9%</a:t>
          </a:r>
        </a:p>
      </cdr:txBody>
    </cdr:sp>
  </cdr:relSizeAnchor>
  <cdr:relSizeAnchor xmlns:cdr="http://schemas.openxmlformats.org/drawingml/2006/chartDrawing">
    <cdr:from>
      <cdr:x>0.07368</cdr:x>
      <cdr:y>0.55752</cdr:y>
    </cdr:from>
    <cdr:to>
      <cdr:x>0.32079</cdr:x>
      <cdr:y>0.58991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5D384DC-9818-812A-33AF-BE2C2988CCBF}"/>
            </a:ext>
          </a:extLst>
        </cdr:cNvPr>
        <cdr:cNvSpPr txBox="1"/>
      </cdr:nvSpPr>
      <cdr:spPr>
        <a:xfrm xmlns:a="http://schemas.openxmlformats.org/drawingml/2006/main" rot="20461987">
          <a:off x="679832" y="4882260"/>
          <a:ext cx="2280068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Megas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0.07733</cdr:x>
      <cdr:y>0.23652</cdr:y>
    </cdr:from>
    <cdr:to>
      <cdr:x>0.32311</cdr:x>
      <cdr:y>0.33203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FA9E581D-C0C8-974C-1452-4BAB799FE27C}"/>
            </a:ext>
          </a:extLst>
        </cdr:cNvPr>
        <cdr:cNvSpPr txBox="1"/>
      </cdr:nvSpPr>
      <cdr:spPr>
        <a:xfrm xmlns:a="http://schemas.openxmlformats.org/drawingml/2006/main">
          <a:off x="713502" y="2071261"/>
          <a:ext cx="2267823" cy="8363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Outrage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Salamence is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NOT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yet available from Mega Raids!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It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may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be available via evolution during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Hoenn Tour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February 2023.</a:t>
          </a:r>
        </a:p>
      </cdr:txBody>
    </cdr:sp>
  </cdr:relSizeAnchor>
  <cdr:relSizeAnchor xmlns:cdr="http://schemas.openxmlformats.org/drawingml/2006/chartDrawing">
    <cdr:from>
      <cdr:x>0.56192</cdr:x>
      <cdr:y>0.61871</cdr:y>
    </cdr:from>
    <cdr:to>
      <cdr:x>0.81844</cdr:x>
      <cdr:y>0.64987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2162501E-EDAF-CA81-1346-57D1E4E29617}"/>
            </a:ext>
          </a:extLst>
        </cdr:cNvPr>
        <cdr:cNvSpPr txBox="1"/>
      </cdr:nvSpPr>
      <cdr:spPr>
        <a:xfrm xmlns:a="http://schemas.openxmlformats.org/drawingml/2006/main" rot="20597652">
          <a:off x="5184810" y="5418128"/>
          <a:ext cx="236689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0.5317</cdr:y>
    </cdr:from>
    <cdr:to>
      <cdr:x>0.84296</cdr:x>
      <cdr:y>0.56396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552151F-3AAB-C959-69D7-45BCC6664AA3}"/>
            </a:ext>
          </a:extLst>
        </cdr:cNvPr>
        <cdr:cNvSpPr txBox="1"/>
      </cdr:nvSpPr>
      <cdr:spPr>
        <a:xfrm xmlns:a="http://schemas.openxmlformats.org/drawingml/2006/main">
          <a:off x="7404802" y="4656193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0.80252</cdr:x>
      <cdr:y>0.59423</cdr:y>
    </cdr:from>
    <cdr:to>
      <cdr:x>0.84296</cdr:x>
      <cdr:y>0.62649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B31EBAE6-B1BE-C164-3D52-62557F699CE6}"/>
            </a:ext>
          </a:extLst>
        </cdr:cNvPr>
        <cdr:cNvSpPr txBox="1"/>
      </cdr:nvSpPr>
      <cdr:spPr>
        <a:xfrm xmlns:a="http://schemas.openxmlformats.org/drawingml/2006/main">
          <a:off x="7404802" y="520378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0.31699</cdr:x>
      <cdr:y>0.277</cdr:y>
    </cdr:from>
    <cdr:to>
      <cdr:x>0.72349</cdr:x>
      <cdr:y>0.30816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66210E2-8CCB-A96D-3381-BB9539C84B44}"/>
            </a:ext>
          </a:extLst>
        </cdr:cNvPr>
        <cdr:cNvSpPr txBox="1"/>
      </cdr:nvSpPr>
      <cdr:spPr>
        <a:xfrm xmlns:a="http://schemas.openxmlformats.org/drawingml/2006/main" rot="20279933">
          <a:off x="2924850" y="2425745"/>
          <a:ext cx="3750762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 (Draco Meteor)</a:t>
          </a:r>
          <a:endParaRPr lang="en-US" sz="12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0.56002</cdr:x>
      <cdr:y>0.27982</cdr:y>
    </cdr:from>
    <cdr:to>
      <cdr:x>0.83479</cdr:x>
      <cdr:y>0.31098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BF3BEE9F-38A3-8893-A44C-3763BD32671B}"/>
            </a:ext>
          </a:extLst>
        </cdr:cNvPr>
        <cdr:cNvSpPr txBox="1"/>
      </cdr:nvSpPr>
      <cdr:spPr>
        <a:xfrm xmlns:a="http://schemas.openxmlformats.org/drawingml/2006/main" rot="20483302">
          <a:off x="5167241" y="2450446"/>
          <a:ext cx="2535347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Dragonite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0.35711</cdr:x>
      <cdr:y>0.51025</cdr:y>
    </cdr:from>
    <cdr:to>
      <cdr:x>0.685</cdr:x>
      <cdr:y>0.54141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3411CCAE-6012-749C-6F20-DE239B3482C6}"/>
            </a:ext>
          </a:extLst>
        </cdr:cNvPr>
        <cdr:cNvSpPr txBox="1"/>
      </cdr:nvSpPr>
      <cdr:spPr>
        <a:xfrm xmlns:a="http://schemas.openxmlformats.org/drawingml/2006/main" rot="20542476">
          <a:off x="3295076" y="4468375"/>
          <a:ext cx="3025387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altLang="zh-CN" sz="1200" b="1">
              <a:solidFill>
                <a:srgbClr val="00B0F0"/>
              </a:solidFill>
            </a:rPr>
            <a:t>Mega </a:t>
          </a:r>
          <a:r>
            <a:rPr lang="en-US" sz="1200" b="1">
              <a:solidFill>
                <a:srgbClr val="00B0F0"/>
              </a:solidFill>
            </a:rPr>
            <a:t>Latios,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</a:t>
          </a:r>
          <a:endParaRPr kumimoji="0" lang="en-US" sz="105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0.56171</cdr:x>
      <cdr:y>0.55274</cdr:y>
    </cdr:from>
    <cdr:to>
      <cdr:x>0.76657</cdr:x>
      <cdr:y>0.5839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7CA4A340-2F4E-2020-1C01-D735B1925D42}"/>
            </a:ext>
          </a:extLst>
        </cdr:cNvPr>
        <cdr:cNvSpPr txBox="1"/>
      </cdr:nvSpPr>
      <cdr:spPr>
        <a:xfrm xmlns:a="http://schemas.openxmlformats.org/drawingml/2006/main" rot="20597755">
          <a:off x="5182867" y="4840471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 (Outrage*)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0.56293</cdr:x>
      <cdr:y>0.77552</cdr:y>
    </cdr:from>
    <cdr:to>
      <cdr:x>0.78682</cdr:x>
      <cdr:y>0.80668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EDFFD3F1-0C35-BB12-7CFE-B8D63BC47F9B}"/>
            </a:ext>
          </a:extLst>
        </cdr:cNvPr>
        <cdr:cNvSpPr txBox="1"/>
      </cdr:nvSpPr>
      <cdr:spPr>
        <a:xfrm xmlns:a="http://schemas.openxmlformats.org/drawingml/2006/main" rot="20765940">
          <a:off x="5194105" y="6791372"/>
          <a:ext cx="206581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00B0F0"/>
              </a:solidFill>
            </a:rPr>
            <a:t>Latios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0.56215</cdr:y>
    </cdr:from>
    <cdr:to>
      <cdr:x>0.84296</cdr:x>
      <cdr:y>0.59441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E83E5830-899C-CD60-96AA-297CB591720C}"/>
            </a:ext>
          </a:extLst>
        </cdr:cNvPr>
        <cdr:cNvSpPr txBox="1"/>
      </cdr:nvSpPr>
      <cdr:spPr>
        <a:xfrm xmlns:a="http://schemas.openxmlformats.org/drawingml/2006/main">
          <a:off x="7404802" y="492283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0.69515</cdr:x>
      <cdr:y>0.84712</cdr:y>
    </cdr:from>
    <cdr:to>
      <cdr:x>0.73559</cdr:x>
      <cdr:y>0.87938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7E55A1C2-F44B-429A-FD27-05BAAD6D0366}"/>
            </a:ext>
          </a:extLst>
        </cdr:cNvPr>
        <cdr:cNvSpPr txBox="1"/>
      </cdr:nvSpPr>
      <cdr:spPr>
        <a:xfrm xmlns:a="http://schemas.openxmlformats.org/drawingml/2006/main">
          <a:off x="6414113" y="74183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8697E9-DCEB-4FB9-BB29-68167ACBA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157162</xdr:colOff>
      <xdr:row>1</xdr:row>
      <xdr:rowOff>0</xdr:rowOff>
    </xdr:from>
    <xdr:to>
      <xdr:col>52</xdr:col>
      <xdr:colOff>316300</xdr:colOff>
      <xdr:row>49</xdr:row>
      <xdr:rowOff>70353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858B98-5F17-C467-C0CE-6C875CB3D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0.07587</cdr:x>
      <cdr:y>0.25017</cdr:y>
    </cdr:from>
    <cdr:to>
      <cdr:x>0.96107</cdr:x>
      <cdr:y>0.80543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6CA74CB3-4350-662A-BABA-A915D5DA1938}"/>
            </a:ext>
          </a:extLst>
        </cdr:cNvPr>
        <cdr:cNvSpPr/>
      </cdr:nvSpPr>
      <cdr:spPr>
        <a:xfrm xmlns:a="http://schemas.openxmlformats.org/drawingml/2006/main">
          <a:off x="700088" y="2190750"/>
          <a:ext cx="8167687" cy="4862512"/>
        </a:xfrm>
        <a:custGeom xmlns:a="http://schemas.openxmlformats.org/drawingml/2006/main">
          <a:avLst/>
          <a:gdLst>
            <a:gd name="connsiteX0" fmla="*/ 0 w 8167687"/>
            <a:gd name="connsiteY0" fmla="*/ 4024313 h 4819650"/>
            <a:gd name="connsiteX1" fmla="*/ 4762 w 8167687"/>
            <a:gd name="connsiteY1" fmla="*/ 4819650 h 4819650"/>
            <a:gd name="connsiteX2" fmla="*/ 4090987 w 8167687"/>
            <a:gd name="connsiteY2" fmla="*/ 2857500 h 4819650"/>
            <a:gd name="connsiteX3" fmla="*/ 8167687 w 8167687"/>
            <a:gd name="connsiteY3" fmla="*/ 1100138 h 4819650"/>
            <a:gd name="connsiteX4" fmla="*/ 8167687 w 8167687"/>
            <a:gd name="connsiteY4" fmla="*/ 0 h 4819650"/>
            <a:gd name="connsiteX5" fmla="*/ 4086225 w 8167687"/>
            <a:gd name="connsiteY5" fmla="*/ 1938338 h 4819650"/>
            <a:gd name="connsiteX6" fmla="*/ 0 w 8167687"/>
            <a:gd name="connsiteY6" fmla="*/ 4024313 h 4819650"/>
            <a:gd name="connsiteX0" fmla="*/ 0 w 8167687"/>
            <a:gd name="connsiteY0" fmla="*/ 4024313 h 4862512"/>
            <a:gd name="connsiteX1" fmla="*/ 4762 w 8167687"/>
            <a:gd name="connsiteY1" fmla="*/ 4862512 h 4862512"/>
            <a:gd name="connsiteX2" fmla="*/ 4090987 w 8167687"/>
            <a:gd name="connsiteY2" fmla="*/ 2857500 h 4862512"/>
            <a:gd name="connsiteX3" fmla="*/ 8167687 w 8167687"/>
            <a:gd name="connsiteY3" fmla="*/ 1100138 h 4862512"/>
            <a:gd name="connsiteX4" fmla="*/ 8167687 w 8167687"/>
            <a:gd name="connsiteY4" fmla="*/ 0 h 4862512"/>
            <a:gd name="connsiteX5" fmla="*/ 4086225 w 8167687"/>
            <a:gd name="connsiteY5" fmla="*/ 1938338 h 4862512"/>
            <a:gd name="connsiteX6" fmla="*/ 0 w 8167687"/>
            <a:gd name="connsiteY6" fmla="*/ 4024313 h 48625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862512">
              <a:moveTo>
                <a:pt x="0" y="4024313"/>
              </a:moveTo>
              <a:cubicBezTo>
                <a:pt x="1587" y="4289425"/>
                <a:pt x="3175" y="4597400"/>
                <a:pt x="4762" y="4862512"/>
              </a:cubicBezTo>
              <a:lnTo>
                <a:pt x="4090987" y="2857500"/>
              </a:lnTo>
              <a:lnTo>
                <a:pt x="8167687" y="1100138"/>
              </a:lnTo>
              <a:lnTo>
                <a:pt x="8167687" y="0"/>
              </a:lnTo>
              <a:lnTo>
                <a:pt x="4086225" y="1938338"/>
              </a:lnTo>
              <a:lnTo>
                <a:pt x="0" y="402431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0.07536</cdr:x>
      <cdr:y>0.50088</cdr:y>
    </cdr:from>
    <cdr:to>
      <cdr:x>0.96107</cdr:x>
      <cdr:y>0.94737</cdr:y>
    </cdr:to>
    <cdr:sp macro="" textlink="">
      <cdr:nvSpPr>
        <cdr:cNvPr id="38" name="Freeform: Shape 37">
          <a:extLst xmlns:a="http://schemas.openxmlformats.org/drawingml/2006/main">
            <a:ext uri="{FF2B5EF4-FFF2-40B4-BE49-F238E27FC236}">
              <a16:creationId xmlns:a16="http://schemas.microsoft.com/office/drawing/2014/main" id="{01EAEC7C-F9B8-3202-AA67-8D315667E905}"/>
            </a:ext>
          </a:extLst>
        </cdr:cNvPr>
        <cdr:cNvSpPr/>
      </cdr:nvSpPr>
      <cdr:spPr>
        <a:xfrm xmlns:a="http://schemas.openxmlformats.org/drawingml/2006/main">
          <a:off x="695325" y="4386261"/>
          <a:ext cx="8172450" cy="3910013"/>
        </a:xfrm>
        <a:custGeom xmlns:a="http://schemas.openxmlformats.org/drawingml/2006/main">
          <a:avLst/>
          <a:gdLst>
            <a:gd name="connsiteX0" fmla="*/ 4763 w 8172450"/>
            <a:gd name="connsiteY0" fmla="*/ 3548063 h 3867150"/>
            <a:gd name="connsiteX1" fmla="*/ 0 w 8172450"/>
            <a:gd name="connsiteY1" fmla="*/ 3857625 h 3867150"/>
            <a:gd name="connsiteX2" fmla="*/ 1281113 w 8172450"/>
            <a:gd name="connsiteY2" fmla="*/ 3867150 h 3867150"/>
            <a:gd name="connsiteX3" fmla="*/ 4081463 w 8172450"/>
            <a:gd name="connsiteY3" fmla="*/ 2681288 h 3867150"/>
            <a:gd name="connsiteX4" fmla="*/ 8172450 w 8172450"/>
            <a:gd name="connsiteY4" fmla="*/ 1143000 h 3867150"/>
            <a:gd name="connsiteX5" fmla="*/ 8172450 w 8172450"/>
            <a:gd name="connsiteY5" fmla="*/ 0 h 3867150"/>
            <a:gd name="connsiteX6" fmla="*/ 4086225 w 8172450"/>
            <a:gd name="connsiteY6" fmla="*/ 1638300 h 3867150"/>
            <a:gd name="connsiteX7" fmla="*/ 4763 w 8172450"/>
            <a:gd name="connsiteY7" fmla="*/ 3548063 h 3867150"/>
            <a:gd name="connsiteX0" fmla="*/ 4763 w 8172450"/>
            <a:gd name="connsiteY0" fmla="*/ 3590926 h 3910013"/>
            <a:gd name="connsiteX1" fmla="*/ 0 w 8172450"/>
            <a:gd name="connsiteY1" fmla="*/ 3900488 h 3910013"/>
            <a:gd name="connsiteX2" fmla="*/ 1281113 w 8172450"/>
            <a:gd name="connsiteY2" fmla="*/ 3910013 h 3910013"/>
            <a:gd name="connsiteX3" fmla="*/ 4081463 w 8172450"/>
            <a:gd name="connsiteY3" fmla="*/ 2724151 h 3910013"/>
            <a:gd name="connsiteX4" fmla="*/ 8172450 w 8172450"/>
            <a:gd name="connsiteY4" fmla="*/ 1185863 h 3910013"/>
            <a:gd name="connsiteX5" fmla="*/ 8172450 w 8172450"/>
            <a:gd name="connsiteY5" fmla="*/ 0 h 3910013"/>
            <a:gd name="connsiteX6" fmla="*/ 4086225 w 8172450"/>
            <a:gd name="connsiteY6" fmla="*/ 1681163 h 3910013"/>
            <a:gd name="connsiteX7" fmla="*/ 4763 w 8172450"/>
            <a:gd name="connsiteY7" fmla="*/ 3590926 h 39100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50" h="3910013">
              <a:moveTo>
                <a:pt x="4763" y="3590926"/>
              </a:moveTo>
              <a:cubicBezTo>
                <a:pt x="3175" y="3694113"/>
                <a:pt x="1588" y="3797301"/>
                <a:pt x="0" y="3900488"/>
              </a:cubicBezTo>
              <a:lnTo>
                <a:pt x="1281113" y="3910013"/>
              </a:lnTo>
              <a:lnTo>
                <a:pt x="4081463" y="2724151"/>
              </a:lnTo>
              <a:lnTo>
                <a:pt x="8172450" y="1185863"/>
              </a:lnTo>
              <a:lnTo>
                <a:pt x="8172450" y="0"/>
              </a:lnTo>
              <a:lnTo>
                <a:pt x="4086225" y="1681163"/>
              </a:lnTo>
              <a:lnTo>
                <a:pt x="4763" y="3590926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0.74545</cdr:x>
      <cdr:y>0.73405</cdr:y>
    </cdr:from>
    <cdr:to>
      <cdr:x>0.96689</cdr:x>
      <cdr:y>0.76546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27360">
          <a:off x="6878221" y="6428152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Budget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Salamence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0.735</cdr:x>
      <cdr:y>0.86199</cdr:y>
    </cdr:from>
    <cdr:to>
      <cdr:x>0.95695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6781799" y="7548563"/>
          <a:ext cx="2047919" cy="8018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</a:t>
          </a:r>
          <a:r>
            <a:rPr lang="en-US" sz="900" baseline="0">
              <a:solidFill>
                <a:srgbClr val="FF0000"/>
              </a:solidFill>
            </a:rPr>
            <a:t> Latias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CCCC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Alolan Exeggutor*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(Draco Meteor*)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Mega Gyarados (DB/Outrage)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(4) Mega Charizard Y* (Dragon Breath*)</a:t>
          </a:r>
        </a:p>
      </cdr:txBody>
    </cdr:sp>
  </cdr:relSizeAnchor>
  <cdr:relSizeAnchor xmlns:cdr="http://schemas.openxmlformats.org/drawingml/2006/chartDrawing">
    <cdr:from>
      <cdr:x>0.74556</cdr:x>
      <cdr:y>0.5629</cdr:y>
    </cdr:from>
    <cdr:to>
      <cdr:x>0.967</cdr:x>
      <cdr:y>0.59471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226997">
          <a:off x="6879236" y="4929435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Slightly worse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0.0659</cdr:x>
      <cdr:y>0.41836</cdr:y>
    </cdr:from>
    <cdr:to>
      <cdr:x>0.28734</cdr:x>
      <cdr:y>0.45122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855059">
          <a:off x="608013" y="3663686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</a:t>
          </a:r>
          <a:r>
            <a:rPr lang="en-US" altLang="zh-CN" sz="1100" b="1" baseline="0">
              <a:solidFill>
                <a:schemeClr val="accent5"/>
              </a:solidFill>
            </a:rPr>
            <a:t> megas &amp; shadows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0.06854</cdr:x>
      <cdr:y>0.75307</cdr:y>
    </cdr:from>
    <cdr:to>
      <cdr:x>0.28998</cdr:x>
      <cdr:y>0.78546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033373">
          <a:off x="632414" y="6594782"/>
          <a:ext cx="2043213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 non-shadow non-megas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0.55913</cdr:x>
      <cdr:y>0.51522</cdr:y>
    </cdr:from>
    <cdr:to>
      <cdr:x>0.76399</cdr:x>
      <cdr:y>0.54638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215707">
          <a:off x="5159078" y="4511866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Rayquaza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0.5573</cdr:x>
      <cdr:y>0.48095</cdr:y>
    </cdr:from>
    <cdr:to>
      <cdr:x>0.79317</cdr:x>
      <cdr:y>0.51211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2C0F20F-21E2-6A1D-4B3B-C884C315E998}"/>
            </a:ext>
          </a:extLst>
        </cdr:cNvPr>
        <cdr:cNvSpPr txBox="1"/>
      </cdr:nvSpPr>
      <cdr:spPr>
        <a:xfrm xmlns:a="http://schemas.openxmlformats.org/drawingml/2006/main" rot="20178895">
          <a:off x="5142211" y="4211716"/>
          <a:ext cx="217635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Shadow Latios</a:t>
          </a:r>
          <a:endParaRPr lang="en-US" sz="105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0.24414</cdr:x>
      <cdr:y>0.62868</cdr:y>
    </cdr:from>
    <cdr:to>
      <cdr:x>0.4826</cdr:x>
      <cdr:y>0.68579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53CB7E9-D5A8-906F-0E01-EA65255B11C4}"/>
            </a:ext>
          </a:extLst>
        </cdr:cNvPr>
        <cdr:cNvSpPr txBox="1"/>
      </cdr:nvSpPr>
      <cdr:spPr>
        <a:xfrm xmlns:a="http://schemas.openxmlformats.org/drawingml/2006/main">
          <a:off x="2252663" y="5505451"/>
          <a:ext cx="2200236" cy="50007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 (Outrage*),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0.48621</cdr:x>
      <cdr:y>0.64118</cdr:y>
    </cdr:from>
    <cdr:to>
      <cdr:x>0.50067</cdr:x>
      <cdr:y>0.67055</cdr:y>
    </cdr:to>
    <cdr:sp macro="" textlink="">
      <cdr:nvSpPr>
        <cdr:cNvPr id="18" name="Right Brace 17">
          <a:extLst xmlns:a="http://schemas.openxmlformats.org/drawingml/2006/main">
            <a:ext uri="{FF2B5EF4-FFF2-40B4-BE49-F238E27FC236}">
              <a16:creationId xmlns:a16="http://schemas.microsoft.com/office/drawing/2014/main" id="{CD511518-DC8D-CF98-CE99-FE74657BE8A6}"/>
            </a:ext>
          </a:extLst>
        </cdr:cNvPr>
        <cdr:cNvSpPr/>
      </cdr:nvSpPr>
      <cdr:spPr>
        <a:xfrm xmlns:a="http://schemas.openxmlformats.org/drawingml/2006/main" flipH="1">
          <a:off x="4486208" y="5614955"/>
          <a:ext cx="133422" cy="257197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0.34791</cdr:x>
      <cdr:y>0.69234</cdr:y>
    </cdr:from>
    <cdr:to>
      <cdr:x>0.69154</cdr:x>
      <cdr:y>0.7235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3E8EDFC3-2B70-EF75-87E7-B42EE86E163E}"/>
            </a:ext>
          </a:extLst>
        </cdr:cNvPr>
        <cdr:cNvSpPr txBox="1"/>
      </cdr:nvSpPr>
      <cdr:spPr>
        <a:xfrm xmlns:a="http://schemas.openxmlformats.org/drawingml/2006/main" rot="20159698">
          <a:off x="3210113" y="6062942"/>
          <a:ext cx="317067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Dialga, 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Reshiram, </a:t>
          </a:r>
          <a:r>
            <a:rPr lang="en-US" sz="1200" b="1">
              <a:solidFill>
                <a:srgbClr val="FFC000"/>
              </a:solidFill>
            </a:rPr>
            <a:t>Dragonite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0.30157</cdr:x>
      <cdr:y>0.77626</cdr:y>
    </cdr:from>
    <cdr:to>
      <cdr:x>0.50643</cdr:x>
      <cdr:y>0.80742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03A77B0C-9333-F9D1-6329-A4392B2106A8}"/>
            </a:ext>
          </a:extLst>
        </cdr:cNvPr>
        <cdr:cNvSpPr txBox="1"/>
      </cdr:nvSpPr>
      <cdr:spPr>
        <a:xfrm xmlns:a="http://schemas.openxmlformats.org/drawingml/2006/main" rot="19346723">
          <a:off x="2782568" y="6797858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0.29263</cdr:x>
      <cdr:y>0.83725</cdr:y>
    </cdr:from>
    <cdr:to>
      <cdr:x>0.52505</cdr:x>
      <cdr:y>0.86841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DD610C7-096D-2158-09EF-BDBEE70ECC7E}"/>
            </a:ext>
          </a:extLst>
        </cdr:cNvPr>
        <cdr:cNvSpPr txBox="1"/>
      </cdr:nvSpPr>
      <cdr:spPr>
        <a:xfrm xmlns:a="http://schemas.openxmlformats.org/drawingml/2006/main" rot="20238897">
          <a:off x="2700123" y="7331891"/>
          <a:ext cx="214452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 b="0">
              <a:solidFill>
                <a:schemeClr val="tx1"/>
              </a:solidFill>
            </a:rPr>
            <a:t>Mega Charizard X* (Dragon Breath*)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0.52112</cdr:x>
      <cdr:y>0.76519</cdr:y>
    </cdr:from>
    <cdr:to>
      <cdr:x>0.74501</cdr:x>
      <cdr:y>0.79635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20347607">
          <a:off x="4808320" y="6700914"/>
          <a:ext cx="20658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sz="1000" b="0">
              <a:solidFill>
                <a:srgbClr val="00B0F0"/>
              </a:solidFill>
            </a:rPr>
            <a:t>Latios,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Kyurem (Draco Meteor)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0.32668</cdr:x>
      <cdr:y>0.85594</cdr:y>
    </cdr:from>
    <cdr:to>
      <cdr:x>0.57528</cdr:x>
      <cdr:y>0.8871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EF076782-CA0C-A992-0887-2A4B5E6086DB}"/>
            </a:ext>
          </a:extLst>
        </cdr:cNvPr>
        <cdr:cNvSpPr txBox="1"/>
      </cdr:nvSpPr>
      <cdr:spPr>
        <a:xfrm xmlns:a="http://schemas.openxmlformats.org/drawingml/2006/main" rot="19719232">
          <a:off x="3014270" y="7495615"/>
          <a:ext cx="229384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0.56012</cdr:x>
      <cdr:y>0.82398</cdr:y>
    </cdr:from>
    <cdr:to>
      <cdr:x>0.80546</cdr:x>
      <cdr:y>0.85514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9B514E7E-3266-6F56-7926-A71B1BB0D355}"/>
            </a:ext>
          </a:extLst>
        </cdr:cNvPr>
        <cdr:cNvSpPr txBox="1"/>
      </cdr:nvSpPr>
      <cdr:spPr>
        <a:xfrm xmlns:a="http://schemas.openxmlformats.org/drawingml/2006/main" rot="20397267">
          <a:off x="5168171" y="7215692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Latias,</a:t>
          </a:r>
          <a:r>
            <a:rPr lang="en-US" sz="1000" b="0" baseline="0">
              <a:solidFill>
                <a:srgbClr val="FF0000"/>
              </a:solidFill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0.52224</cdr:x>
      <cdr:y>0.61164</cdr:y>
    </cdr:from>
    <cdr:to>
      <cdr:x>0.56268</cdr:x>
      <cdr:y>0.6439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CF00075-A39F-7B39-C0CC-C64777F01BE0}"/>
            </a:ext>
          </a:extLst>
        </cdr:cNvPr>
        <cdr:cNvSpPr txBox="1"/>
      </cdr:nvSpPr>
      <cdr:spPr>
        <a:xfrm xmlns:a="http://schemas.openxmlformats.org/drawingml/2006/main">
          <a:off x="4818711" y="535625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0.32866</cdr:x>
      <cdr:y>0.2722</cdr:y>
    </cdr:from>
    <cdr:to>
      <cdr:x>0.70386</cdr:x>
      <cdr:y>0.31634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E7E4DA4-CABC-1282-C33D-77D15652B9D8}"/>
            </a:ext>
          </a:extLst>
        </cdr:cNvPr>
        <cdr:cNvSpPr txBox="1"/>
      </cdr:nvSpPr>
      <cdr:spPr>
        <a:xfrm xmlns:a="http://schemas.openxmlformats.org/drawingml/2006/main" rot="19897797">
          <a:off x="3032547" y="2383714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FF0000"/>
              </a:solidFill>
            </a:rPr>
            <a:t>Mega Salamence</a:t>
          </a:r>
          <a:r>
            <a:rPr lang="en-US" altLang="zh-CN" sz="1600" b="1" baseline="0">
              <a:solidFill>
                <a:srgbClr val="FF0000"/>
              </a:solidFill>
            </a:rPr>
            <a:t>* (Outrage*)</a:t>
          </a:r>
          <a:endParaRPr lang="en-US" sz="14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0.38036</cdr:x>
      <cdr:y>0.31884</cdr:y>
    </cdr:from>
    <cdr:to>
      <cdr:x>0.66602</cdr:x>
      <cdr:y>0.35123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DD19372-9F54-4941-1CC9-0D3B91C40AC9}"/>
            </a:ext>
          </a:extLst>
        </cdr:cNvPr>
        <cdr:cNvSpPr txBox="1"/>
      </cdr:nvSpPr>
      <cdr:spPr>
        <a:xfrm xmlns:a="http://schemas.openxmlformats.org/drawingml/2006/main" rot="19869119">
          <a:off x="3509566" y="2792122"/>
          <a:ext cx="2635767" cy="2836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50" b="1">
              <a:solidFill>
                <a:srgbClr val="FF0000"/>
              </a:solidFill>
            </a:rPr>
            <a:t>▲</a:t>
          </a:r>
          <a:r>
            <a:rPr lang="en-US" altLang="zh-CN" sz="1050" b="1">
              <a:solidFill>
                <a:srgbClr val="FF0000"/>
              </a:solidFill>
            </a:rPr>
            <a:t>Mega Salamence (Draco Meteor)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0.25225</cdr:x>
      <cdr:y>0.43822</cdr:y>
    </cdr:from>
    <cdr:to>
      <cdr:x>0.79189</cdr:x>
      <cdr:y>0.46938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06968718-865F-965C-0161-FA2EFB98BF39}"/>
            </a:ext>
          </a:extLst>
        </cdr:cNvPr>
        <cdr:cNvSpPr txBox="1"/>
      </cdr:nvSpPr>
      <cdr:spPr>
        <a:xfrm xmlns:a="http://schemas.openxmlformats.org/drawingml/2006/main" rot="19953255">
          <a:off x="2327509" y="3837588"/>
          <a:ext cx="497918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altLang="zh-CN" sz="1200" b="1">
              <a:solidFill>
                <a:srgbClr val="00B0F0"/>
              </a:solidFill>
            </a:rPr>
            <a:t>Mega </a:t>
          </a:r>
          <a:r>
            <a:rPr lang="en-US" sz="1200" b="1">
              <a:solidFill>
                <a:srgbClr val="00B0F0"/>
              </a:solidFill>
            </a:rPr>
            <a:t>Latios,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 (Draco Meteor),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Dragonite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0.27026</cdr:x>
      <cdr:y>0.37318</cdr:y>
    </cdr:from>
    <cdr:to>
      <cdr:x>0.77356</cdr:x>
      <cdr:y>0.41733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2D2EEB16-3BC4-4478-E8D4-7CCD7D88B296}"/>
            </a:ext>
          </a:extLst>
        </cdr:cNvPr>
        <cdr:cNvSpPr txBox="1"/>
      </cdr:nvSpPr>
      <cdr:spPr>
        <a:xfrm xmlns:a="http://schemas.openxmlformats.org/drawingml/2006/main" rot="19935552">
          <a:off x="2493630" y="3268026"/>
          <a:ext cx="4643918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rgbClr val="C00000"/>
              </a:solidFill>
            </a:rPr>
            <a:t>Shadow Salamence</a:t>
          </a:r>
          <a:r>
            <a:rPr lang="en-US" altLang="zh-CN" sz="1400" b="1" baseline="0">
              <a:solidFill>
                <a:srgbClr val="C00000"/>
              </a:solidFill>
            </a:rPr>
            <a:t>* (Outrage*)</a:t>
          </a:r>
          <a:endParaRPr lang="en-US" sz="12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0.29025</cdr:x>
      <cdr:y>0.71525</cdr:y>
    </cdr:from>
    <cdr:to>
      <cdr:x>0.50894</cdr:x>
      <cdr:y>0.75939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5DD1011D-D1FE-5A0C-9025-987987DA3790}"/>
            </a:ext>
          </a:extLst>
        </cdr:cNvPr>
        <cdr:cNvSpPr txBox="1"/>
      </cdr:nvSpPr>
      <cdr:spPr>
        <a:xfrm xmlns:a="http://schemas.openxmlformats.org/drawingml/2006/main" rot="20036256">
          <a:off x="2678121" y="6263515"/>
          <a:ext cx="2017839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50" b="1">
              <a:solidFill>
                <a:srgbClr val="FF0000"/>
              </a:solidFill>
            </a:rPr>
            <a:t>Salamence (Draco Meteor)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0.62578</cdr:y>
    </cdr:from>
    <cdr:to>
      <cdr:x>0.84296</cdr:x>
      <cdr:y>0.65804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206D7763-6537-31C2-FA47-47A543280B2B}"/>
            </a:ext>
          </a:extLst>
        </cdr:cNvPr>
        <cdr:cNvSpPr txBox="1"/>
      </cdr:nvSpPr>
      <cdr:spPr>
        <a:xfrm xmlns:a="http://schemas.openxmlformats.org/drawingml/2006/main">
          <a:off x="7404802" y="5480023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0.72313</cdr:y>
    </cdr:from>
    <cdr:to>
      <cdr:x>0.84296</cdr:x>
      <cdr:y>0.75539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695BEE6-2941-2AD4-1F0F-03A946A41229}"/>
            </a:ext>
          </a:extLst>
        </cdr:cNvPr>
        <cdr:cNvSpPr txBox="1"/>
      </cdr:nvSpPr>
      <cdr:spPr>
        <a:xfrm xmlns:a="http://schemas.openxmlformats.org/drawingml/2006/main">
          <a:off x="7404802" y="6332576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0.17222</cdr:x>
      <cdr:y>0.44494</cdr:y>
    </cdr:from>
    <cdr:to>
      <cdr:x>0.25791</cdr:x>
      <cdr:y>0.50556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3070BAE9-317A-DD50-7968-FB32BF831123}"/>
            </a:ext>
          </a:extLst>
        </cdr:cNvPr>
        <cdr:cNvSpPr txBox="1"/>
      </cdr:nvSpPr>
      <cdr:spPr>
        <a:xfrm xmlns:a="http://schemas.openxmlformats.org/drawingml/2006/main">
          <a:off x="1589063" y="3896433"/>
          <a:ext cx="790657" cy="5308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0.5%</a:t>
          </a:r>
        </a:p>
      </cdr:txBody>
    </cdr:sp>
  </cdr:relSizeAnchor>
  <cdr:relSizeAnchor xmlns:cdr="http://schemas.openxmlformats.org/drawingml/2006/chartDrawing">
    <cdr:from>
      <cdr:x>0.25206</cdr:x>
      <cdr:y>0.52589</cdr:y>
    </cdr:from>
    <cdr:to>
      <cdr:x>0.27321</cdr:x>
      <cdr:y>0.58682</cdr:y>
    </cdr:to>
    <cdr:sp macro="" textlink="">
      <cdr:nvSpPr>
        <cdr:cNvPr id="58" name="Arrow: Down 57">
          <a:extLst xmlns:a="http://schemas.openxmlformats.org/drawingml/2006/main">
            <a:ext uri="{FF2B5EF4-FFF2-40B4-BE49-F238E27FC236}">
              <a16:creationId xmlns:a16="http://schemas.microsoft.com/office/drawing/2014/main" id="{3AB8BF80-95A0-DC44-DBCB-CB4A7CA51F42}"/>
            </a:ext>
          </a:extLst>
        </cdr:cNvPr>
        <cdr:cNvSpPr/>
      </cdr:nvSpPr>
      <cdr:spPr>
        <a:xfrm xmlns:a="http://schemas.openxmlformats.org/drawingml/2006/main" rot="10800000">
          <a:off x="2328326" y="4568336"/>
          <a:ext cx="195367" cy="52926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C0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0.17222</cdr:x>
      <cdr:y>0.54942</cdr:y>
    </cdr:from>
    <cdr:to>
      <cdr:x>0.25791</cdr:x>
      <cdr:y>0.61003</cdr:y>
    </cdr:to>
    <cdr:sp macro="" textlink="">
      <cdr:nvSpPr>
        <cdr:cNvPr id="59" name="TextBox 13">
          <a:extLst xmlns:a="http://schemas.openxmlformats.org/drawingml/2006/main">
            <a:ext uri="{FF2B5EF4-FFF2-40B4-BE49-F238E27FC236}">
              <a16:creationId xmlns:a16="http://schemas.microsoft.com/office/drawing/2014/main" id="{A7B5FDE6-075C-F95D-20D8-D310DEB5C9F3}"/>
            </a:ext>
          </a:extLst>
        </cdr:cNvPr>
        <cdr:cNvSpPr txBox="1"/>
      </cdr:nvSpPr>
      <cdr:spPr>
        <a:xfrm xmlns:a="http://schemas.openxmlformats.org/drawingml/2006/main">
          <a:off x="1589063" y="4811384"/>
          <a:ext cx="790657" cy="5307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C00000"/>
              </a:solidFill>
            </a:rPr>
            <a:t>2.9%</a:t>
          </a:r>
          <a:endParaRPr lang="en-US" sz="14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0.25206</cdr:x>
      <cdr:y>0.77429</cdr:y>
    </cdr:from>
    <cdr:to>
      <cdr:x>0.27321</cdr:x>
      <cdr:y>0.81118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DE9F5458-E0EB-9253-D9D0-E5C9D612A61F}"/>
            </a:ext>
          </a:extLst>
        </cdr:cNvPr>
        <cdr:cNvSpPr/>
      </cdr:nvSpPr>
      <cdr:spPr>
        <a:xfrm xmlns:a="http://schemas.openxmlformats.org/drawingml/2006/main" rot="10800000">
          <a:off x="2328326" y="6726115"/>
          <a:ext cx="195367" cy="320460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0.17222</cdr:x>
      <cdr:y>0.79806</cdr:y>
    </cdr:from>
    <cdr:to>
      <cdr:x>0.25791</cdr:x>
      <cdr:y>0.85867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7E1C581A-96BA-37E4-4451-764A9F24CD0C}"/>
            </a:ext>
          </a:extLst>
        </cdr:cNvPr>
        <cdr:cNvSpPr txBox="1"/>
      </cdr:nvSpPr>
      <cdr:spPr>
        <a:xfrm xmlns:a="http://schemas.openxmlformats.org/drawingml/2006/main">
          <a:off x="1589063" y="6988751"/>
          <a:ext cx="790657" cy="5307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1.9%</a:t>
          </a:r>
        </a:p>
      </cdr:txBody>
    </cdr:sp>
  </cdr:relSizeAnchor>
  <cdr:relSizeAnchor xmlns:cdr="http://schemas.openxmlformats.org/drawingml/2006/chartDrawing">
    <cdr:from>
      <cdr:x>0.06284</cdr:x>
      <cdr:y>0.64997</cdr:y>
    </cdr:from>
    <cdr:to>
      <cdr:x>0.30995</cdr:x>
      <cdr:y>0.68236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5D384DC-9818-812A-33AF-BE2C2988CCBF}"/>
            </a:ext>
          </a:extLst>
        </cdr:cNvPr>
        <cdr:cNvSpPr txBox="1"/>
      </cdr:nvSpPr>
      <cdr:spPr>
        <a:xfrm xmlns:a="http://schemas.openxmlformats.org/drawingml/2006/main" rot="19895305">
          <a:off x="579822" y="5691901"/>
          <a:ext cx="2280034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Slightly worse megas &amp; shadows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0.07733</cdr:x>
      <cdr:y>0.23652</cdr:y>
    </cdr:from>
    <cdr:to>
      <cdr:x>0.32311</cdr:x>
      <cdr:y>0.33203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FA9E581D-C0C8-974C-1452-4BAB799FE27C}"/>
            </a:ext>
          </a:extLst>
        </cdr:cNvPr>
        <cdr:cNvSpPr txBox="1"/>
      </cdr:nvSpPr>
      <cdr:spPr>
        <a:xfrm xmlns:a="http://schemas.openxmlformats.org/drawingml/2006/main">
          <a:off x="713502" y="2071261"/>
          <a:ext cx="2267823" cy="8363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Outrage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Salamence is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NOT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yet available from Mega Raids!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It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may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be available via evolution during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Hoenn Tour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February 2023.</a:t>
          </a:r>
        </a:p>
      </cdr:txBody>
    </cdr:sp>
  </cdr:relSizeAnchor>
  <cdr:relSizeAnchor xmlns:cdr="http://schemas.openxmlformats.org/drawingml/2006/chartDrawing">
    <cdr:from>
      <cdr:x>0.55627</cdr:x>
      <cdr:y>0.42221</cdr:y>
    </cdr:from>
    <cdr:to>
      <cdr:x>0.79214</cdr:x>
      <cdr:y>0.45337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31CB7CD3-E519-FC23-3353-060A6A00FF79}"/>
            </a:ext>
          </a:extLst>
        </cdr:cNvPr>
        <cdr:cNvSpPr txBox="1"/>
      </cdr:nvSpPr>
      <cdr:spPr>
        <a:xfrm xmlns:a="http://schemas.openxmlformats.org/drawingml/2006/main" rot="20115214">
          <a:off x="5132687" y="3697368"/>
          <a:ext cx="217635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Mega Latia</a:t>
          </a:r>
          <a:r>
            <a:rPr lang="en-US" altLang="zh-CN" sz="1000" b="0">
              <a:solidFill>
                <a:srgbClr val="FF0000"/>
              </a:solidFill>
            </a:rPr>
            <a:t>s</a:t>
          </a:r>
          <a:endParaRPr lang="en-US" sz="105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0.55934</cdr:x>
      <cdr:y>0.65569</cdr:y>
    </cdr:from>
    <cdr:to>
      <cdr:x>0.81586</cdr:x>
      <cdr:y>0.68685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2162501E-EDAF-CA81-1346-57D1E4E29617}"/>
            </a:ext>
          </a:extLst>
        </cdr:cNvPr>
        <cdr:cNvSpPr txBox="1"/>
      </cdr:nvSpPr>
      <cdr:spPr>
        <a:xfrm xmlns:a="http://schemas.openxmlformats.org/drawingml/2006/main" rot="20350780">
          <a:off x="5160962" y="5741988"/>
          <a:ext cx="236689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0.54618</cdr:x>
      <cdr:y>0.88761</cdr:y>
    </cdr:from>
    <cdr:to>
      <cdr:x>0.79152</cdr:x>
      <cdr:y>0.91877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1E85FFCA-84B1-6CFF-BCA7-F6166A6EF7EA}"/>
            </a:ext>
          </a:extLst>
        </cdr:cNvPr>
        <cdr:cNvSpPr txBox="1"/>
      </cdr:nvSpPr>
      <cdr:spPr>
        <a:xfrm xmlns:a="http://schemas.openxmlformats.org/drawingml/2006/main" rot="20501393">
          <a:off x="5039583" y="7772903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chemeClr val="accent2">
                  <a:lumMod val="75000"/>
                </a:schemeClr>
              </a:solidFill>
            </a:rPr>
            <a:t>Tyrantrum,</a:t>
          </a:r>
          <a:r>
            <a:rPr lang="en-US" sz="1000" b="0" baseline="0">
              <a:solidFill>
                <a:schemeClr val="accent2">
                  <a:lumMod val="75000"/>
                </a:schemeClr>
              </a:solidFill>
            </a:rPr>
            <a:t> </a:t>
          </a:r>
          <a:r>
            <a:rPr lang="en-US" sz="1000" b="0" baseline="0">
              <a:solidFill>
                <a:schemeClr val="accent3"/>
              </a:solidFill>
            </a:rPr>
            <a:t>Giratina (Origin)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0.55835</cdr:y>
    </cdr:from>
    <cdr:to>
      <cdr:x>0.84296</cdr:x>
      <cdr:y>0.59061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552151F-3AAB-C959-69D7-45BCC6664AA3}"/>
            </a:ext>
          </a:extLst>
        </cdr:cNvPr>
        <cdr:cNvSpPr txBox="1"/>
      </cdr:nvSpPr>
      <cdr:spPr>
        <a:xfrm xmlns:a="http://schemas.openxmlformats.org/drawingml/2006/main">
          <a:off x="7404802" y="488951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0.80252</cdr:x>
      <cdr:y>0.64481</cdr:y>
    </cdr:from>
    <cdr:to>
      <cdr:x>0.84296</cdr:x>
      <cdr:y>0.67707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B31EBAE6-B1BE-C164-3D52-62557F699CE6}"/>
            </a:ext>
          </a:extLst>
        </cdr:cNvPr>
        <cdr:cNvSpPr txBox="1"/>
      </cdr:nvSpPr>
      <cdr:spPr>
        <a:xfrm xmlns:a="http://schemas.openxmlformats.org/drawingml/2006/main">
          <a:off x="7404802" y="564671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0.07587</cdr:x>
      <cdr:y>0.26648</cdr:y>
    </cdr:from>
    <cdr:to>
      <cdr:x>0.96107</cdr:x>
      <cdr:y>0.70536</cdr:y>
    </cdr:to>
    <cdr:sp macro="" textlink="">
      <cdr:nvSpPr>
        <cdr:cNvPr id="67" name="Freeform: Shape 66">
          <a:extLst xmlns:a="http://schemas.openxmlformats.org/drawingml/2006/main">
            <a:ext uri="{FF2B5EF4-FFF2-40B4-BE49-F238E27FC236}">
              <a16:creationId xmlns:a16="http://schemas.microsoft.com/office/drawing/2014/main" id="{7B027937-6F3F-1B1D-46B4-7842A402A15D}"/>
            </a:ext>
          </a:extLst>
        </cdr:cNvPr>
        <cdr:cNvSpPr/>
      </cdr:nvSpPr>
      <cdr:spPr>
        <a:xfrm xmlns:a="http://schemas.openxmlformats.org/drawingml/2006/main">
          <a:off x="700088" y="2333625"/>
          <a:ext cx="8167688" cy="3843338"/>
        </a:xfrm>
        <a:custGeom xmlns:a="http://schemas.openxmlformats.org/drawingml/2006/main">
          <a:avLst/>
          <a:gdLst>
            <a:gd name="connsiteX0" fmla="*/ 4763 w 8167688"/>
            <a:gd name="connsiteY0" fmla="*/ 2886075 h 3843338"/>
            <a:gd name="connsiteX1" fmla="*/ 0 w 8167688"/>
            <a:gd name="connsiteY1" fmla="*/ 3843338 h 3843338"/>
            <a:gd name="connsiteX2" fmla="*/ 4090988 w 8167688"/>
            <a:gd name="connsiteY2" fmla="*/ 2462213 h 3843338"/>
            <a:gd name="connsiteX3" fmla="*/ 8167688 w 8167688"/>
            <a:gd name="connsiteY3" fmla="*/ 1276350 h 3843338"/>
            <a:gd name="connsiteX4" fmla="*/ 8167688 w 8167688"/>
            <a:gd name="connsiteY4" fmla="*/ 0 h 3843338"/>
            <a:gd name="connsiteX5" fmla="*/ 4076700 w 8167688"/>
            <a:gd name="connsiteY5" fmla="*/ 1352550 h 3843338"/>
            <a:gd name="connsiteX6" fmla="*/ 4763 w 8167688"/>
            <a:gd name="connsiteY6" fmla="*/ 2886075 h 38433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3843338">
              <a:moveTo>
                <a:pt x="4763" y="2886075"/>
              </a:moveTo>
              <a:cubicBezTo>
                <a:pt x="3175" y="3205163"/>
                <a:pt x="1588" y="3524250"/>
                <a:pt x="0" y="3843338"/>
              </a:cubicBezTo>
              <a:lnTo>
                <a:pt x="4090988" y="2462213"/>
              </a:lnTo>
              <a:lnTo>
                <a:pt x="8167688" y="1276350"/>
              </a:lnTo>
              <a:lnTo>
                <a:pt x="8167688" y="0"/>
              </a:lnTo>
              <a:lnTo>
                <a:pt x="4076700" y="1352550"/>
              </a:lnTo>
              <a:lnTo>
                <a:pt x="4763" y="2886075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0.61128</cdr:y>
    </cdr:from>
    <cdr:to>
      <cdr:x>0.96107</cdr:x>
      <cdr:y>0.94683</cdr:y>
    </cdr:to>
    <cdr:sp macro="" textlink="">
      <cdr:nvSpPr>
        <cdr:cNvPr id="68" name="Freeform: Shape 67">
          <a:extLst xmlns:a="http://schemas.openxmlformats.org/drawingml/2006/main">
            <a:ext uri="{FF2B5EF4-FFF2-40B4-BE49-F238E27FC236}">
              <a16:creationId xmlns:a16="http://schemas.microsoft.com/office/drawing/2014/main" id="{3BAB77B7-2ABD-1A98-DC9A-5A00FD37D2AE}"/>
            </a:ext>
          </a:extLst>
        </cdr:cNvPr>
        <cdr:cNvSpPr/>
      </cdr:nvSpPr>
      <cdr:spPr>
        <a:xfrm xmlns:a="http://schemas.openxmlformats.org/drawingml/2006/main">
          <a:off x="700088" y="5353049"/>
          <a:ext cx="8167688" cy="2938463"/>
        </a:xfrm>
        <a:custGeom xmlns:a="http://schemas.openxmlformats.org/drawingml/2006/main">
          <a:avLst/>
          <a:gdLst>
            <a:gd name="connsiteX0" fmla="*/ 0 w 8167688"/>
            <a:gd name="connsiteY0" fmla="*/ 2466975 h 2909888"/>
            <a:gd name="connsiteX1" fmla="*/ 0 w 8167688"/>
            <a:gd name="connsiteY1" fmla="*/ 2900363 h 2909888"/>
            <a:gd name="connsiteX2" fmla="*/ 785813 w 8167688"/>
            <a:gd name="connsiteY2" fmla="*/ 2909888 h 2909888"/>
            <a:gd name="connsiteX3" fmla="*/ 4090988 w 8167688"/>
            <a:gd name="connsiteY3" fmla="*/ 1962150 h 2909888"/>
            <a:gd name="connsiteX4" fmla="*/ 8162925 w 8167688"/>
            <a:gd name="connsiteY4" fmla="*/ 971550 h 2909888"/>
            <a:gd name="connsiteX5" fmla="*/ 8167688 w 8167688"/>
            <a:gd name="connsiteY5" fmla="*/ 0 h 2909888"/>
            <a:gd name="connsiteX6" fmla="*/ 4090988 w 8167688"/>
            <a:gd name="connsiteY6" fmla="*/ 1114425 h 2909888"/>
            <a:gd name="connsiteX7" fmla="*/ 0 w 8167688"/>
            <a:gd name="connsiteY7" fmla="*/ 2466975 h 2909888"/>
            <a:gd name="connsiteX0" fmla="*/ 0 w 8167688"/>
            <a:gd name="connsiteY0" fmla="*/ 2495550 h 2938463"/>
            <a:gd name="connsiteX1" fmla="*/ 0 w 8167688"/>
            <a:gd name="connsiteY1" fmla="*/ 2928938 h 2938463"/>
            <a:gd name="connsiteX2" fmla="*/ 785813 w 8167688"/>
            <a:gd name="connsiteY2" fmla="*/ 2938463 h 2938463"/>
            <a:gd name="connsiteX3" fmla="*/ 4090988 w 8167688"/>
            <a:gd name="connsiteY3" fmla="*/ 1990725 h 2938463"/>
            <a:gd name="connsiteX4" fmla="*/ 8162925 w 8167688"/>
            <a:gd name="connsiteY4" fmla="*/ 1000125 h 2938463"/>
            <a:gd name="connsiteX5" fmla="*/ 8167688 w 8167688"/>
            <a:gd name="connsiteY5" fmla="*/ 0 h 2938463"/>
            <a:gd name="connsiteX6" fmla="*/ 4090988 w 8167688"/>
            <a:gd name="connsiteY6" fmla="*/ 1143000 h 2938463"/>
            <a:gd name="connsiteX7" fmla="*/ 0 w 8167688"/>
            <a:gd name="connsiteY7" fmla="*/ 2495550 h 29384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8" h="2938463">
              <a:moveTo>
                <a:pt x="0" y="2495550"/>
              </a:moveTo>
              <a:lnTo>
                <a:pt x="0" y="2928938"/>
              </a:lnTo>
              <a:lnTo>
                <a:pt x="785813" y="2938463"/>
              </a:lnTo>
              <a:lnTo>
                <a:pt x="4090988" y="1990725"/>
              </a:lnTo>
              <a:lnTo>
                <a:pt x="8162925" y="1000125"/>
              </a:lnTo>
              <a:cubicBezTo>
                <a:pt x="8164513" y="676275"/>
                <a:pt x="8166100" y="323850"/>
                <a:pt x="8167688" y="0"/>
              </a:cubicBezTo>
              <a:lnTo>
                <a:pt x="4090988" y="1143000"/>
              </a:lnTo>
              <a:lnTo>
                <a:pt x="0" y="2495550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Salamence)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0.74339</cdr:x>
      <cdr:y>0.79442</cdr:y>
    </cdr:from>
    <cdr:to>
      <cdr:x>0.96483</cdr:x>
      <cdr:y>0.82583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784169">
          <a:off x="6859171" y="695682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Budget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Salamence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0.735</cdr:x>
      <cdr:y>0.83099</cdr:y>
    </cdr:from>
    <cdr:to>
      <cdr:x>0.95695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6781799" y="7277100"/>
          <a:ext cx="2047919" cy="10732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Alolan Exeggutor*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(Draco Meteor*)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Mega Latias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Latias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70AD47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(4) Mega Charizard Y* (Dragon Breath*)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(5) Mega Gyarados (DB/Outrage)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(6) Latias</a:t>
          </a:r>
        </a:p>
      </cdr:txBody>
    </cdr:sp>
  </cdr:relSizeAnchor>
  <cdr:relSizeAnchor xmlns:cdr="http://schemas.openxmlformats.org/drawingml/2006/chartDrawing">
    <cdr:from>
      <cdr:x>0.74195</cdr:x>
      <cdr:y>0.66405</cdr:y>
    </cdr:from>
    <cdr:to>
      <cdr:x>0.96339</cdr:x>
      <cdr:y>0.69586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36281">
          <a:off x="6845897" y="5815227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Slightly worse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0.07261</cdr:x>
      <cdr:y>0.46839</cdr:y>
    </cdr:from>
    <cdr:to>
      <cdr:x>0.29405</cdr:x>
      <cdr:y>0.50125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284183">
          <a:off x="669968" y="4101793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</a:t>
          </a:r>
          <a:r>
            <a:rPr lang="en-US" altLang="zh-CN" sz="1100" b="1" baseline="0">
              <a:solidFill>
                <a:schemeClr val="accent5"/>
              </a:solidFill>
            </a:rPr>
            <a:t> shadows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0.07473</cdr:x>
      <cdr:y>0.67041</cdr:y>
    </cdr:from>
    <cdr:to>
      <cdr:x>0.29617</cdr:x>
      <cdr:y>0.7028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82264">
          <a:off x="689565" y="5870849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 non-shadow non-megas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0.56171</cdr:x>
      <cdr:y>0.5125</cdr:y>
    </cdr:from>
    <cdr:to>
      <cdr:x>0.76657</cdr:x>
      <cdr:y>0.54366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597755">
          <a:off x="5182868" y="4488047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Rayquaza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0.5573</cdr:x>
      <cdr:y>0.48095</cdr:y>
    </cdr:from>
    <cdr:to>
      <cdr:x>0.79317</cdr:x>
      <cdr:y>0.51211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2C0F20F-21E2-6A1D-4B3B-C884C315E998}"/>
            </a:ext>
          </a:extLst>
        </cdr:cNvPr>
        <cdr:cNvSpPr txBox="1"/>
      </cdr:nvSpPr>
      <cdr:spPr>
        <a:xfrm xmlns:a="http://schemas.openxmlformats.org/drawingml/2006/main" rot="20178895">
          <a:off x="5142211" y="4211716"/>
          <a:ext cx="217635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5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0.54815</cdr:x>
      <cdr:y>0.69557</cdr:y>
    </cdr:from>
    <cdr:to>
      <cdr:x>0.75513</cdr:x>
      <cdr:y>0.75268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53CB7E9-D5A8-906F-0E01-EA65255B11C4}"/>
            </a:ext>
          </a:extLst>
        </cdr:cNvPr>
        <cdr:cNvSpPr txBox="1"/>
      </cdr:nvSpPr>
      <cdr:spPr>
        <a:xfrm xmlns:a="http://schemas.openxmlformats.org/drawingml/2006/main">
          <a:off x="5057776" y="6091235"/>
          <a:ext cx="1909744" cy="50012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Dragonite,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Dialga, 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0.52957</cdr:x>
      <cdr:y>0.70331</cdr:y>
    </cdr:from>
    <cdr:to>
      <cdr:x>0.54444</cdr:x>
      <cdr:y>0.74156</cdr:y>
    </cdr:to>
    <cdr:sp macro="" textlink="">
      <cdr:nvSpPr>
        <cdr:cNvPr id="18" name="Right Brace 17">
          <a:extLst xmlns:a="http://schemas.openxmlformats.org/drawingml/2006/main">
            <a:ext uri="{FF2B5EF4-FFF2-40B4-BE49-F238E27FC236}">
              <a16:creationId xmlns:a16="http://schemas.microsoft.com/office/drawing/2014/main" id="{CD511518-DC8D-CF98-CE99-FE74657BE8A6}"/>
            </a:ext>
          </a:extLst>
        </cdr:cNvPr>
        <cdr:cNvSpPr/>
      </cdr:nvSpPr>
      <cdr:spPr>
        <a:xfrm xmlns:a="http://schemas.openxmlformats.org/drawingml/2006/main">
          <a:off x="4886325" y="6158998"/>
          <a:ext cx="137160" cy="334959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0.30157</cdr:x>
      <cdr:y>0.77626</cdr:y>
    </cdr:from>
    <cdr:to>
      <cdr:x>0.50643</cdr:x>
      <cdr:y>0.80742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03A77B0C-9333-F9D1-6329-A4392B2106A8}"/>
            </a:ext>
          </a:extLst>
        </cdr:cNvPr>
        <cdr:cNvSpPr txBox="1"/>
      </cdr:nvSpPr>
      <cdr:spPr>
        <a:xfrm xmlns:a="http://schemas.openxmlformats.org/drawingml/2006/main" rot="19346723">
          <a:off x="2782568" y="6797858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0.29211</cdr:x>
      <cdr:y>0.82148</cdr:y>
    </cdr:from>
    <cdr:to>
      <cdr:x>0.52453</cdr:x>
      <cdr:y>0.85264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DD610C7-096D-2158-09EF-BDBEE70ECC7E}"/>
            </a:ext>
          </a:extLst>
        </cdr:cNvPr>
        <cdr:cNvSpPr txBox="1"/>
      </cdr:nvSpPr>
      <cdr:spPr>
        <a:xfrm xmlns:a="http://schemas.openxmlformats.org/drawingml/2006/main" rot="20622895">
          <a:off x="2695316" y="7193814"/>
          <a:ext cx="214452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 b="0">
              <a:solidFill>
                <a:schemeClr val="tx1"/>
              </a:solidFill>
            </a:rPr>
            <a:t>Mega Charizard X* (Dragon Breath*)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0.56344</cdr:x>
      <cdr:y>0.83317</cdr:y>
    </cdr:from>
    <cdr:to>
      <cdr:x>0.78733</cdr:x>
      <cdr:y>0.86433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20769601">
          <a:off x="5198867" y="7296199"/>
          <a:ext cx="206581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Kyurem (Draco Meteor)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0.32668</cdr:x>
      <cdr:y>0.85594</cdr:y>
    </cdr:from>
    <cdr:to>
      <cdr:x>0.57528</cdr:x>
      <cdr:y>0.8871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EF076782-CA0C-A992-0887-2A4B5E6086DB}"/>
            </a:ext>
          </a:extLst>
        </cdr:cNvPr>
        <cdr:cNvSpPr txBox="1"/>
      </cdr:nvSpPr>
      <cdr:spPr>
        <a:xfrm xmlns:a="http://schemas.openxmlformats.org/drawingml/2006/main" rot="19719232">
          <a:off x="3014270" y="7495615"/>
          <a:ext cx="229384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0.56322</cdr:x>
      <cdr:y>0.87673</cdr:y>
    </cdr:from>
    <cdr:to>
      <cdr:x>0.80856</cdr:x>
      <cdr:y>0.90789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9B514E7E-3266-6F56-7926-A71B1BB0D355}"/>
            </a:ext>
          </a:extLst>
        </cdr:cNvPr>
        <cdr:cNvSpPr txBox="1"/>
      </cdr:nvSpPr>
      <cdr:spPr>
        <a:xfrm xmlns:a="http://schemas.openxmlformats.org/drawingml/2006/main" rot="20791256">
          <a:off x="5196767" y="7677681"/>
          <a:ext cx="226373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Tyrantrum,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0.69515</cdr:x>
      <cdr:y>0.92544</cdr:y>
    </cdr:from>
    <cdr:to>
      <cdr:x>0.73559</cdr:x>
      <cdr:y>0.9577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CF00075-A39F-7B39-C0CC-C64777F01BE0}"/>
            </a:ext>
          </a:extLst>
        </cdr:cNvPr>
        <cdr:cNvSpPr txBox="1"/>
      </cdr:nvSpPr>
      <cdr:spPr>
        <a:xfrm xmlns:a="http://schemas.openxmlformats.org/drawingml/2006/main">
          <a:off x="6414113" y="81041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0.32814</cdr:x>
      <cdr:y>0.42828</cdr:y>
    </cdr:from>
    <cdr:to>
      <cdr:x>0.70334</cdr:x>
      <cdr:y>0.47242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E7E4DA4-CABC-1282-C33D-77D15652B9D8}"/>
            </a:ext>
          </a:extLst>
        </cdr:cNvPr>
        <cdr:cNvSpPr txBox="1"/>
      </cdr:nvSpPr>
      <cdr:spPr>
        <a:xfrm xmlns:a="http://schemas.openxmlformats.org/drawingml/2006/main" rot="20476167">
          <a:off x="3027763" y="3750536"/>
          <a:ext cx="3461948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600" b="1">
              <a:solidFill>
                <a:srgbClr val="FF0000"/>
              </a:solidFill>
            </a:rPr>
            <a:t>Mega Salamence</a:t>
          </a:r>
          <a:r>
            <a:rPr lang="en-US" altLang="zh-CN" sz="1600" b="1" baseline="0">
              <a:solidFill>
                <a:srgbClr val="FF0000"/>
              </a:solidFill>
            </a:rPr>
            <a:t>* (Outrage*)</a:t>
          </a:r>
          <a:endParaRPr lang="en-US" sz="14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0.51714</cdr:x>
      <cdr:y>0.4238</cdr:y>
    </cdr:from>
    <cdr:to>
      <cdr:x>0.8028</cdr:x>
      <cdr:y>0.45619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DD19372-9F54-4941-1CC9-0D3B91C40AC9}"/>
            </a:ext>
          </a:extLst>
        </cdr:cNvPr>
        <cdr:cNvSpPr txBox="1"/>
      </cdr:nvSpPr>
      <cdr:spPr>
        <a:xfrm xmlns:a="http://schemas.openxmlformats.org/drawingml/2006/main" rot="20542074">
          <a:off x="4771618" y="3711293"/>
          <a:ext cx="2635767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rgbClr val="FF0000"/>
              </a:solidFill>
            </a:rPr>
            <a:t>▲</a:t>
          </a:r>
          <a:r>
            <a:rPr lang="en-US" altLang="zh-CN" sz="1050" b="1">
              <a:solidFill>
                <a:srgbClr val="FF0000"/>
              </a:solidFill>
            </a:rPr>
            <a:t>Mega Salamence (Draco Meteor)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0.26561</cdr:x>
      <cdr:y>0.20731</cdr:y>
    </cdr:from>
    <cdr:to>
      <cdr:x>0.76891</cdr:x>
      <cdr:y>0.25146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2D2EEB16-3BC4-4478-E8D4-7CCD7D88B296}"/>
            </a:ext>
          </a:extLst>
        </cdr:cNvPr>
        <cdr:cNvSpPr txBox="1"/>
      </cdr:nvSpPr>
      <cdr:spPr>
        <a:xfrm xmlns:a="http://schemas.openxmlformats.org/drawingml/2006/main" rot="20378266">
          <a:off x="2450809" y="1815431"/>
          <a:ext cx="4643918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rgbClr val="C00000"/>
              </a:solidFill>
            </a:rPr>
            <a:t>Shadow Salamence</a:t>
          </a:r>
          <a:r>
            <a:rPr lang="en-US" altLang="zh-CN" sz="1400" b="1" baseline="0">
              <a:solidFill>
                <a:srgbClr val="C00000"/>
              </a:solidFill>
            </a:rPr>
            <a:t>* (Outrage*)</a:t>
          </a:r>
          <a:endParaRPr lang="en-US" sz="12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0.56079</cdr:x>
      <cdr:y>0.57062</cdr:y>
    </cdr:from>
    <cdr:to>
      <cdr:x>0.85922</cdr:x>
      <cdr:y>0.61476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5DD1011D-D1FE-5A0C-9025-987987DA3790}"/>
            </a:ext>
          </a:extLst>
        </cdr:cNvPr>
        <cdr:cNvSpPr txBox="1"/>
      </cdr:nvSpPr>
      <cdr:spPr>
        <a:xfrm xmlns:a="http://schemas.openxmlformats.org/drawingml/2006/main" rot="20585265">
          <a:off x="5174359" y="4997015"/>
          <a:ext cx="2753653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Salamence (Draco Meteor),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0.76881</cdr:y>
    </cdr:from>
    <cdr:to>
      <cdr:x>0.84296</cdr:x>
      <cdr:y>0.80107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695BEE6-2941-2AD4-1F0F-03A946A41229}"/>
            </a:ext>
          </a:extLst>
        </cdr:cNvPr>
        <cdr:cNvSpPr txBox="1"/>
      </cdr:nvSpPr>
      <cdr:spPr>
        <a:xfrm xmlns:a="http://schemas.openxmlformats.org/drawingml/2006/main">
          <a:off x="7404802" y="673261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0.17222</cdr:x>
      <cdr:y>0.54229</cdr:y>
    </cdr:from>
    <cdr:to>
      <cdr:x>0.25791</cdr:x>
      <cdr:y>0.60291</cdr:y>
    </cdr:to>
    <cdr:sp macro="" textlink="">
      <cdr:nvSpPr>
        <cdr:cNvPr id="57" name="TextBox 13">
          <a:extLst xmlns:a="http://schemas.openxmlformats.org/drawingml/2006/main">
            <a:ext uri="{FF2B5EF4-FFF2-40B4-BE49-F238E27FC236}">
              <a16:creationId xmlns:a16="http://schemas.microsoft.com/office/drawing/2014/main" id="{3070BAE9-317A-DD50-7968-FB32BF831123}"/>
            </a:ext>
          </a:extLst>
        </cdr:cNvPr>
        <cdr:cNvSpPr txBox="1"/>
      </cdr:nvSpPr>
      <cdr:spPr>
        <a:xfrm xmlns:a="http://schemas.openxmlformats.org/drawingml/2006/main">
          <a:off x="1589063" y="4748895"/>
          <a:ext cx="790657" cy="530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0.5%</a:t>
          </a:r>
        </a:p>
      </cdr:txBody>
    </cdr:sp>
  </cdr:relSizeAnchor>
  <cdr:relSizeAnchor xmlns:cdr="http://schemas.openxmlformats.org/drawingml/2006/chartDrawing">
    <cdr:from>
      <cdr:x>0.25206</cdr:x>
      <cdr:y>0.35467</cdr:y>
    </cdr:from>
    <cdr:to>
      <cdr:x>0.27321</cdr:x>
      <cdr:y>0.42312</cdr:y>
    </cdr:to>
    <cdr:sp macro="" textlink="">
      <cdr:nvSpPr>
        <cdr:cNvPr id="58" name="Arrow: Down 57">
          <a:extLst xmlns:a="http://schemas.openxmlformats.org/drawingml/2006/main">
            <a:ext uri="{FF2B5EF4-FFF2-40B4-BE49-F238E27FC236}">
              <a16:creationId xmlns:a16="http://schemas.microsoft.com/office/drawing/2014/main" id="{3AB8BF80-95A0-DC44-DBCB-CB4A7CA51F42}"/>
            </a:ext>
          </a:extLst>
        </cdr:cNvPr>
        <cdr:cNvSpPr/>
      </cdr:nvSpPr>
      <cdr:spPr>
        <a:xfrm xmlns:a="http://schemas.openxmlformats.org/drawingml/2006/main" rot="10800000">
          <a:off x="2328327" y="3080971"/>
          <a:ext cx="195367" cy="594627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0.17222</cdr:x>
      <cdr:y>0.37702</cdr:y>
    </cdr:from>
    <cdr:to>
      <cdr:x>0.25791</cdr:x>
      <cdr:y>0.43763</cdr:y>
    </cdr:to>
    <cdr:sp macro="" textlink="">
      <cdr:nvSpPr>
        <cdr:cNvPr id="59" name="TextBox 13">
          <a:extLst xmlns:a="http://schemas.openxmlformats.org/drawingml/2006/main">
            <a:ext uri="{FF2B5EF4-FFF2-40B4-BE49-F238E27FC236}">
              <a16:creationId xmlns:a16="http://schemas.microsoft.com/office/drawing/2014/main" id="{A7B5FDE6-075C-F95D-20D8-D310DEB5C9F3}"/>
            </a:ext>
          </a:extLst>
        </cdr:cNvPr>
        <cdr:cNvSpPr txBox="1"/>
      </cdr:nvSpPr>
      <cdr:spPr>
        <a:xfrm xmlns:a="http://schemas.openxmlformats.org/drawingml/2006/main">
          <a:off x="1589063" y="3301642"/>
          <a:ext cx="790657" cy="5307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2.9%</a:t>
          </a:r>
          <a:endParaRPr lang="en-US" sz="14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0.25206</cdr:x>
      <cdr:y>0.71736</cdr:y>
    </cdr:from>
    <cdr:to>
      <cdr:x>0.27321</cdr:x>
      <cdr:y>0.75678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DE9F5458-E0EB-9253-D9D0-E5C9D612A61F}"/>
            </a:ext>
          </a:extLst>
        </cdr:cNvPr>
        <cdr:cNvSpPr/>
      </cdr:nvSpPr>
      <cdr:spPr>
        <a:xfrm xmlns:a="http://schemas.openxmlformats.org/drawingml/2006/main" rot="10800000">
          <a:off x="2328328" y="6231548"/>
          <a:ext cx="195366" cy="34243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F0000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0.17222</cdr:x>
      <cdr:y>0.72805</cdr:y>
    </cdr:from>
    <cdr:to>
      <cdr:x>0.25791</cdr:x>
      <cdr:y>0.78866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7E1C581A-96BA-37E4-4451-764A9F24CD0C}"/>
            </a:ext>
          </a:extLst>
        </cdr:cNvPr>
        <cdr:cNvSpPr txBox="1"/>
      </cdr:nvSpPr>
      <cdr:spPr>
        <a:xfrm xmlns:a="http://schemas.openxmlformats.org/drawingml/2006/main">
          <a:off x="1590830" y="6324465"/>
          <a:ext cx="791535" cy="526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rgbClr val="FF0000"/>
              </a:solidFill>
            </a:rPr>
            <a:t>1.9%</a:t>
          </a:r>
        </a:p>
      </cdr:txBody>
    </cdr:sp>
  </cdr:relSizeAnchor>
  <cdr:relSizeAnchor xmlns:cdr="http://schemas.openxmlformats.org/drawingml/2006/chartDrawing">
    <cdr:from>
      <cdr:x>0.07368</cdr:x>
      <cdr:y>0.55752</cdr:y>
    </cdr:from>
    <cdr:to>
      <cdr:x>0.32079</cdr:x>
      <cdr:y>0.58991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5D384DC-9818-812A-33AF-BE2C2988CCBF}"/>
            </a:ext>
          </a:extLst>
        </cdr:cNvPr>
        <cdr:cNvSpPr txBox="1"/>
      </cdr:nvSpPr>
      <cdr:spPr>
        <a:xfrm xmlns:a="http://schemas.openxmlformats.org/drawingml/2006/main" rot="20461987">
          <a:off x="679832" y="4882260"/>
          <a:ext cx="2280068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Megas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0.07733</cdr:x>
      <cdr:y>0.23652</cdr:y>
    </cdr:from>
    <cdr:to>
      <cdr:x>0.32311</cdr:x>
      <cdr:y>0.33203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FA9E581D-C0C8-974C-1452-4BAB799FE27C}"/>
            </a:ext>
          </a:extLst>
        </cdr:cNvPr>
        <cdr:cNvSpPr txBox="1"/>
      </cdr:nvSpPr>
      <cdr:spPr>
        <a:xfrm xmlns:a="http://schemas.openxmlformats.org/drawingml/2006/main">
          <a:off x="713502" y="2071261"/>
          <a:ext cx="2267823" cy="8363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Outrage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Salamence is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NOT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yet available from Mega Raids!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It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may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be available via evolution during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Hoenn Tour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February 2023.</a:t>
          </a:r>
        </a:p>
      </cdr:txBody>
    </cdr:sp>
  </cdr:relSizeAnchor>
  <cdr:relSizeAnchor xmlns:cdr="http://schemas.openxmlformats.org/drawingml/2006/chartDrawing">
    <cdr:from>
      <cdr:x>0.56192</cdr:x>
      <cdr:y>0.61871</cdr:y>
    </cdr:from>
    <cdr:to>
      <cdr:x>0.81844</cdr:x>
      <cdr:y>0.64987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2162501E-EDAF-CA81-1346-57D1E4E29617}"/>
            </a:ext>
          </a:extLst>
        </cdr:cNvPr>
        <cdr:cNvSpPr txBox="1"/>
      </cdr:nvSpPr>
      <cdr:spPr>
        <a:xfrm xmlns:a="http://schemas.openxmlformats.org/drawingml/2006/main" rot="20597652">
          <a:off x="5184810" y="5418128"/>
          <a:ext cx="236689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0.5317</cdr:y>
    </cdr:from>
    <cdr:to>
      <cdr:x>0.84296</cdr:x>
      <cdr:y>0.56396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5552151F-3AAB-C959-69D7-45BCC6664AA3}"/>
            </a:ext>
          </a:extLst>
        </cdr:cNvPr>
        <cdr:cNvSpPr txBox="1"/>
      </cdr:nvSpPr>
      <cdr:spPr>
        <a:xfrm xmlns:a="http://schemas.openxmlformats.org/drawingml/2006/main">
          <a:off x="7404802" y="4656193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0.80252</cdr:x>
      <cdr:y>0.59423</cdr:y>
    </cdr:from>
    <cdr:to>
      <cdr:x>0.84296</cdr:x>
      <cdr:y>0.62649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B31EBAE6-B1BE-C164-3D52-62557F699CE6}"/>
            </a:ext>
          </a:extLst>
        </cdr:cNvPr>
        <cdr:cNvSpPr txBox="1"/>
      </cdr:nvSpPr>
      <cdr:spPr>
        <a:xfrm xmlns:a="http://schemas.openxmlformats.org/drawingml/2006/main">
          <a:off x="7404802" y="520378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0.31699</cdr:x>
      <cdr:y>0.277</cdr:y>
    </cdr:from>
    <cdr:to>
      <cdr:x>0.72349</cdr:x>
      <cdr:y>0.30816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66210E2-8CCB-A96D-3381-BB9539C84B44}"/>
            </a:ext>
          </a:extLst>
        </cdr:cNvPr>
        <cdr:cNvSpPr txBox="1"/>
      </cdr:nvSpPr>
      <cdr:spPr>
        <a:xfrm xmlns:a="http://schemas.openxmlformats.org/drawingml/2006/main" rot="20279933">
          <a:off x="2924850" y="2425745"/>
          <a:ext cx="3750762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 (Draco Meteor)</a:t>
          </a:r>
          <a:endParaRPr lang="en-US" sz="12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0.56002</cdr:x>
      <cdr:y>0.27982</cdr:y>
    </cdr:from>
    <cdr:to>
      <cdr:x>0.83479</cdr:x>
      <cdr:y>0.31098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BF3BEE9F-38A3-8893-A44C-3763BD32671B}"/>
            </a:ext>
          </a:extLst>
        </cdr:cNvPr>
        <cdr:cNvSpPr txBox="1"/>
      </cdr:nvSpPr>
      <cdr:spPr>
        <a:xfrm xmlns:a="http://schemas.openxmlformats.org/drawingml/2006/main" rot="20483302">
          <a:off x="5167241" y="2450446"/>
          <a:ext cx="2535347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Dragonite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0.35711</cdr:x>
      <cdr:y>0.51025</cdr:y>
    </cdr:from>
    <cdr:to>
      <cdr:x>0.685</cdr:x>
      <cdr:y>0.54141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3411CCAE-6012-749C-6F20-DE239B3482C6}"/>
            </a:ext>
          </a:extLst>
        </cdr:cNvPr>
        <cdr:cNvSpPr txBox="1"/>
      </cdr:nvSpPr>
      <cdr:spPr>
        <a:xfrm xmlns:a="http://schemas.openxmlformats.org/drawingml/2006/main" rot="20542476">
          <a:off x="3295076" y="4468375"/>
          <a:ext cx="3025387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altLang="zh-CN" sz="1200" b="1">
              <a:solidFill>
                <a:srgbClr val="00B0F0"/>
              </a:solidFill>
            </a:rPr>
            <a:t>Mega </a:t>
          </a:r>
          <a:r>
            <a:rPr lang="en-US" sz="1200" b="1">
              <a:solidFill>
                <a:srgbClr val="00B0F0"/>
              </a:solidFill>
            </a:rPr>
            <a:t>Latios,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</a:t>
          </a:r>
          <a:endParaRPr kumimoji="0" lang="en-US" sz="105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0.56171</cdr:x>
      <cdr:y>0.55274</cdr:y>
    </cdr:from>
    <cdr:to>
      <cdr:x>0.76657</cdr:x>
      <cdr:y>0.5839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7CA4A340-2F4E-2020-1C01-D735B1925D42}"/>
            </a:ext>
          </a:extLst>
        </cdr:cNvPr>
        <cdr:cNvSpPr txBox="1"/>
      </cdr:nvSpPr>
      <cdr:spPr>
        <a:xfrm xmlns:a="http://schemas.openxmlformats.org/drawingml/2006/main" rot="20597755">
          <a:off x="5182867" y="4840471"/>
          <a:ext cx="18902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 (Outrage*)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0.56293</cdr:x>
      <cdr:y>0.77552</cdr:y>
    </cdr:from>
    <cdr:to>
      <cdr:x>0.78682</cdr:x>
      <cdr:y>0.80668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EDFFD3F1-0C35-BB12-7CFE-B8D63BC47F9B}"/>
            </a:ext>
          </a:extLst>
        </cdr:cNvPr>
        <cdr:cNvSpPr txBox="1"/>
      </cdr:nvSpPr>
      <cdr:spPr>
        <a:xfrm xmlns:a="http://schemas.openxmlformats.org/drawingml/2006/main" rot="20765940">
          <a:off x="5194105" y="6791372"/>
          <a:ext cx="206581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00B0F0"/>
              </a:solidFill>
            </a:rPr>
            <a:t>Latios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0.56215</cdr:y>
    </cdr:from>
    <cdr:to>
      <cdr:x>0.84296</cdr:x>
      <cdr:y>0.59441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E83E5830-899C-CD60-96AA-297CB591720C}"/>
            </a:ext>
          </a:extLst>
        </cdr:cNvPr>
        <cdr:cNvSpPr txBox="1"/>
      </cdr:nvSpPr>
      <cdr:spPr>
        <a:xfrm xmlns:a="http://schemas.openxmlformats.org/drawingml/2006/main">
          <a:off x="7404802" y="492283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0.69515</cdr:x>
      <cdr:y>0.84712</cdr:y>
    </cdr:from>
    <cdr:to>
      <cdr:x>0.73559</cdr:x>
      <cdr:y>0.87938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7E55A1C2-F44B-429A-FD27-05BAAD6D0366}"/>
            </a:ext>
          </a:extLst>
        </cdr:cNvPr>
        <cdr:cNvSpPr txBox="1"/>
      </cdr:nvSpPr>
      <cdr:spPr>
        <a:xfrm xmlns:a="http://schemas.openxmlformats.org/drawingml/2006/main">
          <a:off x="6414113" y="741838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1AEDF-D2CF-4E4A-A6AE-64EA8E7EF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157162</xdr:colOff>
      <xdr:row>1</xdr:row>
      <xdr:rowOff>0</xdr:rowOff>
    </xdr:from>
    <xdr:to>
      <xdr:col>52</xdr:col>
      <xdr:colOff>316300</xdr:colOff>
      <xdr:row>49</xdr:row>
      <xdr:rowOff>70353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30B4E33-0C7F-6ED1-A0CF-42812AF5A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309562</xdr:colOff>
      <xdr:row>1</xdr:row>
      <xdr:rowOff>0</xdr:rowOff>
    </xdr:from>
    <xdr:to>
      <xdr:col>66</xdr:col>
      <xdr:colOff>468700</xdr:colOff>
      <xdr:row>49</xdr:row>
      <xdr:rowOff>70353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7539060-7A6B-BBF8-E012-6E29486BA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0.07484</cdr:x>
      <cdr:y>0.29096</cdr:y>
    </cdr:from>
    <cdr:to>
      <cdr:x>0.96056</cdr:x>
      <cdr:y>0.94846</cdr:y>
    </cdr:to>
    <cdr:sp macro="" textlink="">
      <cdr:nvSpPr>
        <cdr:cNvPr id="68" name="Freeform: Shape 67">
          <a:extLst xmlns:a="http://schemas.openxmlformats.org/drawingml/2006/main">
            <a:ext uri="{FF2B5EF4-FFF2-40B4-BE49-F238E27FC236}">
              <a16:creationId xmlns:a16="http://schemas.microsoft.com/office/drawing/2014/main" id="{846777F9-57D8-008A-D03C-568A69169E61}"/>
            </a:ext>
          </a:extLst>
        </cdr:cNvPr>
        <cdr:cNvSpPr/>
      </cdr:nvSpPr>
      <cdr:spPr>
        <a:xfrm xmlns:a="http://schemas.openxmlformats.org/drawingml/2006/main">
          <a:off x="690563" y="2547939"/>
          <a:ext cx="8172450" cy="5757862"/>
        </a:xfrm>
        <a:custGeom xmlns:a="http://schemas.openxmlformats.org/drawingml/2006/main">
          <a:avLst/>
          <a:gdLst>
            <a:gd name="connsiteX0" fmla="*/ 9525 w 8172450"/>
            <a:gd name="connsiteY0" fmla="*/ 3967162 h 5653087"/>
            <a:gd name="connsiteX1" fmla="*/ 0 w 8172450"/>
            <a:gd name="connsiteY1" fmla="*/ 5653087 h 5653087"/>
            <a:gd name="connsiteX2" fmla="*/ 4105275 w 8172450"/>
            <a:gd name="connsiteY2" fmla="*/ 3271837 h 5653087"/>
            <a:gd name="connsiteX3" fmla="*/ 8172450 w 8172450"/>
            <a:gd name="connsiteY3" fmla="*/ 1514475 h 5653087"/>
            <a:gd name="connsiteX4" fmla="*/ 8172450 w 8172450"/>
            <a:gd name="connsiteY4" fmla="*/ 0 h 5653087"/>
            <a:gd name="connsiteX5" fmla="*/ 4090987 w 8172450"/>
            <a:gd name="connsiteY5" fmla="*/ 1771650 h 5653087"/>
            <a:gd name="connsiteX6" fmla="*/ 9525 w 8172450"/>
            <a:gd name="connsiteY6" fmla="*/ 3967162 h 5653087"/>
            <a:gd name="connsiteX0" fmla="*/ 4762 w 8172450"/>
            <a:gd name="connsiteY0" fmla="*/ 4071937 h 5653087"/>
            <a:gd name="connsiteX1" fmla="*/ 0 w 8172450"/>
            <a:gd name="connsiteY1" fmla="*/ 5653087 h 5653087"/>
            <a:gd name="connsiteX2" fmla="*/ 4105275 w 8172450"/>
            <a:gd name="connsiteY2" fmla="*/ 3271837 h 5653087"/>
            <a:gd name="connsiteX3" fmla="*/ 8172450 w 8172450"/>
            <a:gd name="connsiteY3" fmla="*/ 1514475 h 5653087"/>
            <a:gd name="connsiteX4" fmla="*/ 8172450 w 8172450"/>
            <a:gd name="connsiteY4" fmla="*/ 0 h 5653087"/>
            <a:gd name="connsiteX5" fmla="*/ 4090987 w 8172450"/>
            <a:gd name="connsiteY5" fmla="*/ 1771650 h 5653087"/>
            <a:gd name="connsiteX6" fmla="*/ 4762 w 8172450"/>
            <a:gd name="connsiteY6" fmla="*/ 4071937 h 5653087"/>
            <a:gd name="connsiteX0" fmla="*/ 4762 w 8172450"/>
            <a:gd name="connsiteY0" fmla="*/ 4071937 h 5757862"/>
            <a:gd name="connsiteX1" fmla="*/ 0 w 8172450"/>
            <a:gd name="connsiteY1" fmla="*/ 5757862 h 5757862"/>
            <a:gd name="connsiteX2" fmla="*/ 4105275 w 8172450"/>
            <a:gd name="connsiteY2" fmla="*/ 3271837 h 5757862"/>
            <a:gd name="connsiteX3" fmla="*/ 8172450 w 8172450"/>
            <a:gd name="connsiteY3" fmla="*/ 1514475 h 5757862"/>
            <a:gd name="connsiteX4" fmla="*/ 8172450 w 8172450"/>
            <a:gd name="connsiteY4" fmla="*/ 0 h 5757862"/>
            <a:gd name="connsiteX5" fmla="*/ 4090987 w 8172450"/>
            <a:gd name="connsiteY5" fmla="*/ 1771650 h 5757862"/>
            <a:gd name="connsiteX6" fmla="*/ 4762 w 8172450"/>
            <a:gd name="connsiteY6" fmla="*/ 4071937 h 57578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5757862">
              <a:moveTo>
                <a:pt x="4762" y="4071937"/>
              </a:moveTo>
              <a:cubicBezTo>
                <a:pt x="3175" y="4598987"/>
                <a:pt x="1587" y="5230812"/>
                <a:pt x="0" y="5757862"/>
              </a:cubicBezTo>
              <a:lnTo>
                <a:pt x="4105275" y="3271837"/>
              </a:lnTo>
              <a:lnTo>
                <a:pt x="8172450" y="1514475"/>
              </a:lnTo>
              <a:lnTo>
                <a:pt x="8172450" y="0"/>
              </a:lnTo>
              <a:lnTo>
                <a:pt x="4090987" y="1771650"/>
              </a:lnTo>
              <a:lnTo>
                <a:pt x="4762" y="4071937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0.3133</cdr:x>
      <cdr:y>0.58898</cdr:y>
    </cdr:from>
    <cdr:to>
      <cdr:x>0.96056</cdr:x>
      <cdr:y>0.94737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8A94600-78FF-760D-DBD3-EF6717869280}"/>
            </a:ext>
          </a:extLst>
        </cdr:cNvPr>
        <cdr:cNvSpPr/>
      </cdr:nvSpPr>
      <cdr:spPr>
        <a:xfrm xmlns:a="http://schemas.openxmlformats.org/drawingml/2006/main">
          <a:off x="2890838" y="5157788"/>
          <a:ext cx="5972175" cy="3138487"/>
        </a:xfrm>
        <a:custGeom xmlns:a="http://schemas.openxmlformats.org/drawingml/2006/main">
          <a:avLst/>
          <a:gdLst>
            <a:gd name="connsiteX0" fmla="*/ 0 w 5972175"/>
            <a:gd name="connsiteY0" fmla="*/ 3138487 h 3138487"/>
            <a:gd name="connsiteX1" fmla="*/ 1481137 w 5972175"/>
            <a:gd name="connsiteY1" fmla="*/ 3133725 h 3138487"/>
            <a:gd name="connsiteX2" fmla="*/ 3529012 w 5972175"/>
            <a:gd name="connsiteY2" fmla="*/ 1928812 h 3138487"/>
            <a:gd name="connsiteX3" fmla="*/ 5967412 w 5972175"/>
            <a:gd name="connsiteY3" fmla="*/ 942975 h 3138487"/>
            <a:gd name="connsiteX4" fmla="*/ 5972175 w 5972175"/>
            <a:gd name="connsiteY4" fmla="*/ 0 h 3138487"/>
            <a:gd name="connsiteX5" fmla="*/ 1890712 w 5972175"/>
            <a:gd name="connsiteY5" fmla="*/ 1800225 h 3138487"/>
            <a:gd name="connsiteX6" fmla="*/ 0 w 5972175"/>
            <a:gd name="connsiteY6" fmla="*/ 3138487 h 31384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5972175" h="3138487">
              <a:moveTo>
                <a:pt x="0" y="3138487"/>
              </a:moveTo>
              <a:lnTo>
                <a:pt x="1481137" y="3133725"/>
              </a:lnTo>
              <a:lnTo>
                <a:pt x="3529012" y="1928812"/>
              </a:lnTo>
              <a:lnTo>
                <a:pt x="5967412" y="942975"/>
              </a:lnTo>
              <a:cubicBezTo>
                <a:pt x="5969000" y="628650"/>
                <a:pt x="5970587" y="314325"/>
                <a:pt x="5972175" y="0"/>
              </a:cubicBezTo>
              <a:lnTo>
                <a:pt x="1890712" y="1800225"/>
              </a:lnTo>
              <a:lnTo>
                <a:pt x="0" y="3138487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0.74545</cdr:x>
      <cdr:y>0.7732</cdr:y>
    </cdr:from>
    <cdr:to>
      <cdr:x>0.96689</cdr:x>
      <cdr:y>0.80461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271528">
          <a:off x="6878221" y="6771051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Budget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1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0.735</cdr:x>
      <cdr:y>0.89353</cdr:y>
    </cdr:from>
    <cdr:to>
      <cdr:x>0.95695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6781799" y="7824787"/>
          <a:ext cx="2047919" cy="5255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Haxorus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(2) Reshiram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(3) Mega Sceptile (Fury Cutter/DC)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2">
                <a:lumMod val="75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0.74556</cdr:x>
      <cdr:y>0.71192</cdr:y>
    </cdr:from>
    <cdr:to>
      <cdr:x>0.967</cdr:x>
      <cdr:y>0.74373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226997">
          <a:off x="6879235" y="623435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Slightly worse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0.06796</cdr:x>
      <cdr:y>0.5391</cdr:y>
    </cdr:from>
    <cdr:to>
      <cdr:x>0.2894</cdr:x>
      <cdr:y>0.57196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927669">
          <a:off x="627063" y="4720960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</a:t>
          </a:r>
          <a:r>
            <a:rPr lang="en-US" altLang="zh-CN" sz="1100" b="1" baseline="0">
              <a:solidFill>
                <a:schemeClr val="accent5"/>
              </a:solidFill>
            </a:rPr>
            <a:t> 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0.7447</cdr:x>
      <cdr:y>0.54152</cdr:y>
    </cdr:from>
    <cdr:to>
      <cdr:x>0.96614</cdr:x>
      <cdr:y>0.57391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211999">
          <a:off x="6871289" y="4742172"/>
          <a:ext cx="2043213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Top non-shadow non-megas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0.55271</cdr:x>
      <cdr:y>0.57944</cdr:y>
    </cdr:from>
    <cdr:to>
      <cdr:x>0.8982</cdr:x>
      <cdr:y>0.6106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19969529">
          <a:off x="5099858" y="5074269"/>
          <a:ext cx="318773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rgbClr val="00B050"/>
              </a:solidFill>
            </a:rPr>
            <a:t>▼</a:t>
          </a:r>
          <a:r>
            <a:rPr lang="en-US" sz="1050" b="1">
              <a:solidFill>
                <a:srgbClr val="00B050"/>
              </a:solidFill>
            </a:rPr>
            <a:t>Rayquaza, </a:t>
          </a:r>
          <a:r>
            <a:rPr lang="en-US" sz="1200" b="1">
              <a:solidFill>
                <a:srgbClr val="FFC000"/>
              </a:solidFill>
            </a:rPr>
            <a:t>Mega Ampharos* (Dragon Tail†)</a:t>
          </a:r>
          <a:r>
            <a:rPr lang="zh-CN" altLang="en-US" sz="1200" b="1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0.62544</cdr:x>
      <cdr:y>0.494</cdr:y>
    </cdr:from>
    <cdr:to>
      <cdr:x>0.86131</cdr:x>
      <cdr:y>0.52516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2C0F20F-21E2-6A1D-4B3B-C884C315E998}"/>
            </a:ext>
          </a:extLst>
        </cdr:cNvPr>
        <cdr:cNvSpPr txBox="1"/>
      </cdr:nvSpPr>
      <cdr:spPr>
        <a:xfrm xmlns:a="http://schemas.openxmlformats.org/drawingml/2006/main" rot="20248682">
          <a:off x="5770861" y="4326023"/>
          <a:ext cx="217635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00" b="0">
              <a:solidFill>
                <a:srgbClr val="00B0F0"/>
              </a:solidFill>
            </a:rPr>
            <a:t>▲</a:t>
          </a:r>
          <a:r>
            <a:rPr lang="en-US" sz="1000" b="0">
              <a:solidFill>
                <a:srgbClr val="00B0F0"/>
              </a:solidFill>
            </a:rPr>
            <a:t>Shadow Latios, </a:t>
          </a:r>
          <a:r>
            <a:rPr lang="en-US" sz="1000" b="0">
              <a:solidFill>
                <a:srgbClr val="FF0000"/>
              </a:solidFill>
            </a:rPr>
            <a:t>Mega Latias</a:t>
          </a:r>
          <a:r>
            <a:rPr lang="zh-CN" altLang="en-US" sz="1000" b="0">
              <a:solidFill>
                <a:srgbClr val="FF0000"/>
              </a:solidFill>
            </a:rPr>
            <a:t>▼</a:t>
          </a:r>
          <a:endParaRPr lang="en-US" sz="105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0.54608</cdr:x>
      <cdr:y>0.72622</cdr:y>
    </cdr:from>
    <cdr:to>
      <cdr:x>0.73242</cdr:x>
      <cdr:y>0.77715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53CB7E9-D5A8-906F-0E01-EA65255B11C4}"/>
            </a:ext>
          </a:extLst>
        </cdr:cNvPr>
        <cdr:cNvSpPr txBox="1"/>
      </cdr:nvSpPr>
      <cdr:spPr>
        <a:xfrm xmlns:a="http://schemas.openxmlformats.org/drawingml/2006/main">
          <a:off x="5038692" y="6359634"/>
          <a:ext cx="1719256" cy="44597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endParaRPr lang="en-US" sz="10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0.52765</cdr:x>
      <cdr:y>0.73968</cdr:y>
    </cdr:from>
    <cdr:to>
      <cdr:x>0.54252</cdr:x>
      <cdr:y>0.75966</cdr:y>
    </cdr:to>
    <cdr:sp macro="" textlink="">
      <cdr:nvSpPr>
        <cdr:cNvPr id="18" name="Right Brace 17">
          <a:extLst xmlns:a="http://schemas.openxmlformats.org/drawingml/2006/main">
            <a:ext uri="{FF2B5EF4-FFF2-40B4-BE49-F238E27FC236}">
              <a16:creationId xmlns:a16="http://schemas.microsoft.com/office/drawing/2014/main" id="{CD511518-DC8D-CF98-CE99-FE74657BE8A6}"/>
            </a:ext>
          </a:extLst>
        </cdr:cNvPr>
        <cdr:cNvSpPr/>
      </cdr:nvSpPr>
      <cdr:spPr>
        <a:xfrm xmlns:a="http://schemas.openxmlformats.org/drawingml/2006/main">
          <a:off x="4868636" y="6477466"/>
          <a:ext cx="137160" cy="174955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0.30261</cdr:x>
      <cdr:y>0.84968</cdr:y>
    </cdr:from>
    <cdr:to>
      <cdr:x>0.50747</cdr:x>
      <cdr:y>0.88084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3E8EDFC3-2B70-EF75-87E7-B42EE86E163E}"/>
            </a:ext>
          </a:extLst>
        </cdr:cNvPr>
        <cdr:cNvSpPr txBox="1"/>
      </cdr:nvSpPr>
      <cdr:spPr>
        <a:xfrm xmlns:a="http://schemas.openxmlformats.org/drawingml/2006/main" rot="19547003">
          <a:off x="2792124" y="744078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50" b="1">
              <a:solidFill>
                <a:srgbClr val="FFC000"/>
              </a:solidFill>
            </a:rPr>
            <a:t>Dragonite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0.42659</cdr:x>
      <cdr:y>0.8372</cdr:y>
    </cdr:from>
    <cdr:to>
      <cdr:x>0.72209</cdr:x>
      <cdr:y>0.86836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DD610C7-096D-2158-09EF-BDBEE70ECC7E}"/>
            </a:ext>
          </a:extLst>
        </cdr:cNvPr>
        <cdr:cNvSpPr txBox="1"/>
      </cdr:nvSpPr>
      <cdr:spPr>
        <a:xfrm xmlns:a="http://schemas.openxmlformats.org/drawingml/2006/main" rot="19791680">
          <a:off x="3936085" y="7331526"/>
          <a:ext cx="272663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tx1"/>
              </a:solidFill>
            </a:rPr>
            <a:t>M</a:t>
          </a:r>
          <a:r>
            <a:rPr lang="en-US" sz="1000" b="0">
              <a:solidFill>
                <a:schemeClr val="tx1"/>
              </a:solidFill>
            </a:rPr>
            <a:t>ega Charizard X* (DB*/DC)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0.32866</cdr:x>
      <cdr:y>0.22978</cdr:y>
    </cdr:from>
    <cdr:to>
      <cdr:x>0.70386</cdr:x>
      <cdr:y>0.27392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E7E4DA4-CABC-1282-C33D-77D15652B9D8}"/>
            </a:ext>
          </a:extLst>
        </cdr:cNvPr>
        <cdr:cNvSpPr txBox="1"/>
      </cdr:nvSpPr>
      <cdr:spPr>
        <a:xfrm xmlns:a="http://schemas.openxmlformats.org/drawingml/2006/main" rot="20309225">
          <a:off x="3032545" y="2012239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Garchomp, </a:t>
          </a:r>
          <a:r>
            <a:rPr lang="en-US" altLang="zh-CN" sz="1600" b="1">
              <a:solidFill>
                <a:srgbClr val="00B050"/>
              </a:solidFill>
            </a:rPr>
            <a:t>Mega</a:t>
          </a:r>
          <a:r>
            <a:rPr lang="en-US" altLang="zh-CN" sz="1600" b="1" baseline="0">
              <a:solidFill>
                <a:srgbClr val="00B050"/>
              </a:solidFill>
            </a:rPr>
            <a:t> Rayquaza</a:t>
          </a:r>
          <a:endParaRPr lang="en-US" sz="14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0.62361</cdr:y>
    </cdr:from>
    <cdr:to>
      <cdr:x>0.84296</cdr:x>
      <cdr:y>0.65587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695BEE6-2941-2AD4-1F0F-03A946A41229}"/>
            </a:ext>
          </a:extLst>
        </cdr:cNvPr>
        <cdr:cNvSpPr txBox="1"/>
      </cdr:nvSpPr>
      <cdr:spPr>
        <a:xfrm xmlns:a="http://schemas.openxmlformats.org/drawingml/2006/main">
          <a:off x="7404802" y="5461039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0.06183</cdr:x>
      <cdr:y>0.70848</cdr:y>
    </cdr:from>
    <cdr:to>
      <cdr:x>0.28327</cdr:x>
      <cdr:y>0.74087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5D384DC-9818-812A-33AF-BE2C2988CCBF}"/>
            </a:ext>
          </a:extLst>
        </cdr:cNvPr>
        <cdr:cNvSpPr txBox="1"/>
      </cdr:nvSpPr>
      <cdr:spPr>
        <a:xfrm xmlns:a="http://schemas.openxmlformats.org/drawingml/2006/main" rot="19611908">
          <a:off x="570502" y="6204301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Shadows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0.33918</cdr:x>
      <cdr:y>0.85522</cdr:y>
    </cdr:from>
    <cdr:to>
      <cdr:x>0.62149</cdr:x>
      <cdr:y>0.89937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3E6D4C6D-11D7-958B-2CA1-9D09B12E59C8}"/>
            </a:ext>
          </a:extLst>
        </cdr:cNvPr>
        <cdr:cNvSpPr txBox="1"/>
      </cdr:nvSpPr>
      <cdr:spPr>
        <a:xfrm xmlns:a="http://schemas.openxmlformats.org/drawingml/2006/main" rot="19576204">
          <a:off x="3129581" y="7489306"/>
          <a:ext cx="2604859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ysClr val="windowText" lastClr="000000"/>
              </a:solidFill>
            </a:rPr>
            <a:t>Mega Charizard</a:t>
          </a:r>
          <a:r>
            <a:rPr lang="en-US" altLang="zh-CN" sz="1200" b="1" baseline="0">
              <a:solidFill>
                <a:sysClr val="windowText" lastClr="000000"/>
              </a:solidFill>
            </a:rPr>
            <a:t> X* (DB*/Outrage†)</a:t>
          </a:r>
          <a:endParaRPr lang="en-US" sz="11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0.15713</cdr:x>
      <cdr:y>0.7351</cdr:y>
    </cdr:from>
    <cdr:to>
      <cdr:x>0.64598</cdr:x>
      <cdr:y>0.77925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70D36C2-334D-C0FA-0FC1-7359B532BA6D}"/>
            </a:ext>
          </a:extLst>
        </cdr:cNvPr>
        <cdr:cNvSpPr txBox="1"/>
      </cdr:nvSpPr>
      <cdr:spPr>
        <a:xfrm xmlns:a="http://schemas.openxmlformats.org/drawingml/2006/main" rot="19579494">
          <a:off x="1449809" y="6437405"/>
          <a:ext cx="4510639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400" b="1">
              <a:solidFill>
                <a:schemeClr val="accent6"/>
              </a:solidFill>
            </a:rPr>
            <a:t>Mega Sceptile </a:t>
          </a:r>
          <a:r>
            <a:rPr lang="en-US" altLang="zh-CN" sz="1200" b="1">
              <a:solidFill>
                <a:schemeClr val="accent6"/>
              </a:solidFill>
            </a:rPr>
            <a:t>(Dragon Breath†/Dragon</a:t>
          </a:r>
          <a:r>
            <a:rPr lang="en-US" altLang="zh-CN" sz="1200" b="1" baseline="0">
              <a:solidFill>
                <a:schemeClr val="accent6"/>
              </a:solidFill>
            </a:rPr>
            <a:t> </a:t>
          </a:r>
          <a:r>
            <a:rPr lang="en-US" altLang="zh-CN" sz="1200" b="1">
              <a:solidFill>
                <a:schemeClr val="accent6"/>
              </a:solidFill>
            </a:rPr>
            <a:t>Claw, </a:t>
          </a:r>
          <a:r>
            <a:rPr lang="en-US" altLang="zh-CN" sz="1200" b="1">
              <a:solidFill>
                <a:schemeClr val="accent6">
                  <a:lumMod val="50000"/>
                </a:schemeClr>
              </a:solidFill>
            </a:rPr>
            <a:t>Outrage†</a:t>
          </a:r>
          <a:r>
            <a:rPr lang="zh-CN" altLang="en-US" sz="1200" b="1">
              <a:solidFill>
                <a:schemeClr val="accent6">
                  <a:lumMod val="50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6"/>
              </a:solidFill>
            </a:rPr>
            <a:t>)</a:t>
          </a:r>
          <a:endParaRPr lang="en-US" sz="12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0.49391</cdr:x>
      <cdr:y>0.44965</cdr:y>
    </cdr:from>
    <cdr:to>
      <cdr:x>0.92956</cdr:x>
      <cdr:y>0.4938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327D7BDD-6127-B73E-C923-1D6EA782990F}"/>
            </a:ext>
          </a:extLst>
        </cdr:cNvPr>
        <cdr:cNvSpPr txBox="1"/>
      </cdr:nvSpPr>
      <cdr:spPr>
        <a:xfrm xmlns:a="http://schemas.openxmlformats.org/drawingml/2006/main" rot="20230141">
          <a:off x="4557245" y="3937640"/>
          <a:ext cx="4019787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400" b="1">
              <a:solidFill>
                <a:srgbClr val="FFC000"/>
              </a:solidFill>
            </a:rPr>
            <a:t>▼</a:t>
          </a:r>
          <a:r>
            <a:rPr lang="en-US" altLang="zh-CN" sz="1400" b="1">
              <a:solidFill>
                <a:srgbClr val="FFC000"/>
              </a:solidFill>
            </a:rPr>
            <a:t>Mega Ampharos </a:t>
          </a:r>
          <a:r>
            <a:rPr lang="en-US" altLang="zh-CN" sz="1200" b="1">
              <a:solidFill>
                <a:srgbClr val="FFC000"/>
              </a:solidFill>
            </a:rPr>
            <a:t>(Dragon Tail†/Outrage†)</a:t>
          </a:r>
          <a:endParaRPr lang="en-US" sz="12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0.29764</cdr:x>
      <cdr:y>0.53819</cdr:y>
    </cdr:from>
    <cdr:to>
      <cdr:x>0.58586</cdr:x>
      <cdr:y>0.58234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F5F1429-29D4-B455-CAA1-07C103FA6260}"/>
            </a:ext>
          </a:extLst>
        </cdr:cNvPr>
        <cdr:cNvSpPr txBox="1"/>
      </cdr:nvSpPr>
      <cdr:spPr>
        <a:xfrm xmlns:a="http://schemas.openxmlformats.org/drawingml/2006/main" rot="19638591">
          <a:off x="2746262" y="4712976"/>
          <a:ext cx="2659467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50" b="1">
              <a:solidFill>
                <a:srgbClr val="FF0000"/>
              </a:solidFill>
            </a:rPr>
            <a:t>Shadow Salamence</a:t>
          </a:r>
          <a:r>
            <a:rPr lang="en-US" altLang="zh-CN" sz="1050" b="1" baseline="0">
              <a:solidFill>
                <a:srgbClr val="FF0000"/>
              </a:solidFill>
            </a:rPr>
            <a:t>*, </a:t>
          </a:r>
          <a:r>
            <a:rPr lang="en-US" altLang="zh-CN" sz="1050" b="1" baseline="0">
              <a:solidFill>
                <a:srgbClr val="FFC000"/>
              </a:solidFill>
            </a:rPr>
            <a:t>Shadow Dragonite</a:t>
          </a:r>
          <a:r>
            <a:rPr lang="zh-CN" altLang="en-US" sz="1050" b="1" baseline="0">
              <a:solidFill>
                <a:srgbClr val="FFC000"/>
              </a:solidFill>
            </a:rPr>
            <a:t>▼</a:t>
          </a:r>
          <a:endParaRPr lang="en-US" sz="105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0.52423</cdr:x>
      <cdr:y>0.37503</cdr:y>
    </cdr:from>
    <cdr:to>
      <cdr:x>0.81245</cdr:x>
      <cdr:y>0.41918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E19668C6-D886-DAE3-EEE8-15EBB2D73D6E}"/>
            </a:ext>
          </a:extLst>
        </cdr:cNvPr>
        <cdr:cNvSpPr txBox="1"/>
      </cdr:nvSpPr>
      <cdr:spPr>
        <a:xfrm xmlns:a="http://schemas.openxmlformats.org/drawingml/2006/main" rot="20361555">
          <a:off x="4837001" y="3284227"/>
          <a:ext cx="2659467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rgbClr val="FF0000"/>
              </a:solidFill>
            </a:rPr>
            <a:t>▲</a:t>
          </a:r>
          <a:r>
            <a:rPr lang="en-US" altLang="zh-CN" sz="1050" b="1">
              <a:solidFill>
                <a:srgbClr val="FF0000"/>
              </a:solidFill>
            </a:rPr>
            <a:t>Mega Salamence</a:t>
          </a:r>
          <a:r>
            <a:rPr lang="en-US" altLang="zh-CN" sz="1050" b="1" baseline="0">
              <a:solidFill>
                <a:srgbClr val="FF0000"/>
              </a:solidFill>
            </a:rPr>
            <a:t>*, </a:t>
          </a:r>
          <a:r>
            <a:rPr lang="en-US" altLang="zh-CN" sz="1050" b="1" baseline="0">
              <a:solidFill>
                <a:srgbClr val="00B0F0"/>
              </a:solidFill>
            </a:rPr>
            <a:t>Mega Latios</a:t>
          </a:r>
          <a:r>
            <a:rPr lang="zh-CN" altLang="en-US" sz="1050" b="1" baseline="0">
              <a:solidFill>
                <a:srgbClr val="00B0F0"/>
              </a:solidFill>
            </a:rPr>
            <a:t>▼</a:t>
          </a:r>
          <a:endParaRPr lang="en-US" sz="105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0.30087</cdr:x>
      <cdr:y>0.37569</cdr:y>
    </cdr:from>
    <cdr:to>
      <cdr:x>0.73652</cdr:x>
      <cdr:y>0.41984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6464A58-1805-6B8D-30EE-DBE2AFB219B5}"/>
            </a:ext>
          </a:extLst>
        </cdr:cNvPr>
        <cdr:cNvSpPr txBox="1"/>
      </cdr:nvSpPr>
      <cdr:spPr>
        <a:xfrm xmlns:a="http://schemas.openxmlformats.org/drawingml/2006/main" rot="20212867">
          <a:off x="2776072" y="3289936"/>
          <a:ext cx="4019787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rgbClr val="00B0F0"/>
              </a:solidFill>
            </a:rPr>
            <a:t>Mega Latios (Outrage†)</a:t>
          </a:r>
          <a:endParaRPr lang="en-US" sz="14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0.67419</cdr:y>
    </cdr:from>
    <cdr:to>
      <cdr:x>0.84296</cdr:x>
      <cdr:y>0.70645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59B05873-29E3-49B7-A9BA-A3601293E401}"/>
            </a:ext>
          </a:extLst>
        </cdr:cNvPr>
        <cdr:cNvSpPr txBox="1"/>
      </cdr:nvSpPr>
      <cdr:spPr>
        <a:xfrm xmlns:a="http://schemas.openxmlformats.org/drawingml/2006/main">
          <a:off x="7404802" y="5903951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0.80252</cdr:x>
      <cdr:y>0.7041</cdr:y>
    </cdr:from>
    <cdr:to>
      <cdr:x>0.84296</cdr:x>
      <cdr:y>0.73636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EFD9A61C-2B57-4432-7393-DE89EA2C3EF8}"/>
            </a:ext>
          </a:extLst>
        </cdr:cNvPr>
        <cdr:cNvSpPr txBox="1"/>
      </cdr:nvSpPr>
      <cdr:spPr>
        <a:xfrm xmlns:a="http://schemas.openxmlformats.org/drawingml/2006/main">
          <a:off x="7404802" y="6165889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0.56057</cdr:x>
      <cdr:y>0.82148</cdr:y>
    </cdr:from>
    <cdr:to>
      <cdr:x>0.7927</cdr:x>
      <cdr:y>0.85264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2F5297F-EA77-27F8-7AB3-975F8149B631}"/>
            </a:ext>
          </a:extLst>
        </cdr:cNvPr>
        <cdr:cNvSpPr txBox="1"/>
      </cdr:nvSpPr>
      <cdr:spPr>
        <a:xfrm xmlns:a="http://schemas.openxmlformats.org/drawingml/2006/main" rot="19900695">
          <a:off x="5172367" y="7193793"/>
          <a:ext cx="214179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900" b="0">
            <a:solidFill>
              <a:schemeClr val="tx1"/>
            </a:solidFill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0.21317</cdr:x>
      <cdr:y>0.56396</cdr:y>
    </cdr:from>
    <cdr:to>
      <cdr:x>0.96108</cdr:x>
      <cdr:y>0.94737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8A94600-78FF-760D-DBD3-EF6717869280}"/>
            </a:ext>
          </a:extLst>
        </cdr:cNvPr>
        <cdr:cNvSpPr/>
      </cdr:nvSpPr>
      <cdr:spPr>
        <a:xfrm xmlns:a="http://schemas.openxmlformats.org/drawingml/2006/main">
          <a:off x="1966875" y="4938712"/>
          <a:ext cx="6900916" cy="3357551"/>
        </a:xfrm>
        <a:custGeom xmlns:a="http://schemas.openxmlformats.org/drawingml/2006/main">
          <a:avLst/>
          <a:gdLst>
            <a:gd name="connsiteX0" fmla="*/ 0 w 5972175"/>
            <a:gd name="connsiteY0" fmla="*/ 3138487 h 3138487"/>
            <a:gd name="connsiteX1" fmla="*/ 1481137 w 5972175"/>
            <a:gd name="connsiteY1" fmla="*/ 3133725 h 3138487"/>
            <a:gd name="connsiteX2" fmla="*/ 3529012 w 5972175"/>
            <a:gd name="connsiteY2" fmla="*/ 1928812 h 3138487"/>
            <a:gd name="connsiteX3" fmla="*/ 5967412 w 5972175"/>
            <a:gd name="connsiteY3" fmla="*/ 942975 h 3138487"/>
            <a:gd name="connsiteX4" fmla="*/ 5972175 w 5972175"/>
            <a:gd name="connsiteY4" fmla="*/ 0 h 3138487"/>
            <a:gd name="connsiteX5" fmla="*/ 1890712 w 5972175"/>
            <a:gd name="connsiteY5" fmla="*/ 1800225 h 3138487"/>
            <a:gd name="connsiteX6" fmla="*/ 0 w 5972175"/>
            <a:gd name="connsiteY6" fmla="*/ 3138487 h 3138487"/>
            <a:gd name="connsiteX0" fmla="*/ 0 w 5972175"/>
            <a:gd name="connsiteY0" fmla="*/ 3138487 h 3138487"/>
            <a:gd name="connsiteX1" fmla="*/ 1481137 w 5972175"/>
            <a:gd name="connsiteY1" fmla="*/ 3133725 h 3138487"/>
            <a:gd name="connsiteX2" fmla="*/ 3529012 w 5972175"/>
            <a:gd name="connsiteY2" fmla="*/ 1928812 h 3138487"/>
            <a:gd name="connsiteX3" fmla="*/ 5967412 w 5972175"/>
            <a:gd name="connsiteY3" fmla="*/ 942975 h 3138487"/>
            <a:gd name="connsiteX4" fmla="*/ 5972175 w 5972175"/>
            <a:gd name="connsiteY4" fmla="*/ 0 h 3138487"/>
            <a:gd name="connsiteX5" fmla="*/ 1919287 w 5972175"/>
            <a:gd name="connsiteY5" fmla="*/ 1471612 h 3138487"/>
            <a:gd name="connsiteX6" fmla="*/ 0 w 5972175"/>
            <a:gd name="connsiteY6" fmla="*/ 3138487 h 3138487"/>
            <a:gd name="connsiteX0" fmla="*/ 0 w 6896092"/>
            <a:gd name="connsiteY0" fmla="*/ 3138487 h 3138487"/>
            <a:gd name="connsiteX1" fmla="*/ 2405054 w 6896092"/>
            <a:gd name="connsiteY1" fmla="*/ 3133725 h 3138487"/>
            <a:gd name="connsiteX2" fmla="*/ 4452929 w 6896092"/>
            <a:gd name="connsiteY2" fmla="*/ 1928812 h 3138487"/>
            <a:gd name="connsiteX3" fmla="*/ 6891329 w 6896092"/>
            <a:gd name="connsiteY3" fmla="*/ 942975 h 3138487"/>
            <a:gd name="connsiteX4" fmla="*/ 6896092 w 6896092"/>
            <a:gd name="connsiteY4" fmla="*/ 0 h 3138487"/>
            <a:gd name="connsiteX5" fmla="*/ 2843204 w 6896092"/>
            <a:gd name="connsiteY5" fmla="*/ 1471612 h 3138487"/>
            <a:gd name="connsiteX6" fmla="*/ 0 w 6896092"/>
            <a:gd name="connsiteY6" fmla="*/ 3138487 h 3138487"/>
            <a:gd name="connsiteX0" fmla="*/ 0 w 6900855"/>
            <a:gd name="connsiteY0" fmla="*/ 3357563 h 3357563"/>
            <a:gd name="connsiteX1" fmla="*/ 2405054 w 6900855"/>
            <a:gd name="connsiteY1" fmla="*/ 3352801 h 3357563"/>
            <a:gd name="connsiteX2" fmla="*/ 4452929 w 6900855"/>
            <a:gd name="connsiteY2" fmla="*/ 2147888 h 3357563"/>
            <a:gd name="connsiteX3" fmla="*/ 6891329 w 6900855"/>
            <a:gd name="connsiteY3" fmla="*/ 1162051 h 3357563"/>
            <a:gd name="connsiteX4" fmla="*/ 6900855 w 6900855"/>
            <a:gd name="connsiteY4" fmla="*/ 0 h 3357563"/>
            <a:gd name="connsiteX5" fmla="*/ 2843204 w 6900855"/>
            <a:gd name="connsiteY5" fmla="*/ 1690688 h 3357563"/>
            <a:gd name="connsiteX6" fmla="*/ 0 w 6900855"/>
            <a:gd name="connsiteY6" fmla="*/ 3357563 h 3357563"/>
            <a:gd name="connsiteX0" fmla="*/ 0 w 6900855"/>
            <a:gd name="connsiteY0" fmla="*/ 3357563 h 3357563"/>
            <a:gd name="connsiteX1" fmla="*/ 2214555 w 6900855"/>
            <a:gd name="connsiteY1" fmla="*/ 3348038 h 3357563"/>
            <a:gd name="connsiteX2" fmla="*/ 4452929 w 6900855"/>
            <a:gd name="connsiteY2" fmla="*/ 2147888 h 3357563"/>
            <a:gd name="connsiteX3" fmla="*/ 6891329 w 6900855"/>
            <a:gd name="connsiteY3" fmla="*/ 1162051 h 3357563"/>
            <a:gd name="connsiteX4" fmla="*/ 6900855 w 6900855"/>
            <a:gd name="connsiteY4" fmla="*/ 0 h 3357563"/>
            <a:gd name="connsiteX5" fmla="*/ 2843204 w 6900855"/>
            <a:gd name="connsiteY5" fmla="*/ 1690688 h 3357563"/>
            <a:gd name="connsiteX6" fmla="*/ 0 w 6900855"/>
            <a:gd name="connsiteY6" fmla="*/ 3357563 h 3357563"/>
            <a:gd name="connsiteX0" fmla="*/ 0 w 6900855"/>
            <a:gd name="connsiteY0" fmla="*/ 3357563 h 3357563"/>
            <a:gd name="connsiteX1" fmla="*/ 2214555 w 6900855"/>
            <a:gd name="connsiteY1" fmla="*/ 3348038 h 3357563"/>
            <a:gd name="connsiteX2" fmla="*/ 4462455 w 6900855"/>
            <a:gd name="connsiteY2" fmla="*/ 2214563 h 3357563"/>
            <a:gd name="connsiteX3" fmla="*/ 6891329 w 6900855"/>
            <a:gd name="connsiteY3" fmla="*/ 1162051 h 3357563"/>
            <a:gd name="connsiteX4" fmla="*/ 6900855 w 6900855"/>
            <a:gd name="connsiteY4" fmla="*/ 0 h 3357563"/>
            <a:gd name="connsiteX5" fmla="*/ 2843204 w 6900855"/>
            <a:gd name="connsiteY5" fmla="*/ 1690688 h 3357563"/>
            <a:gd name="connsiteX6" fmla="*/ 0 w 6900855"/>
            <a:gd name="connsiteY6" fmla="*/ 3357563 h 3357563"/>
            <a:gd name="connsiteX0" fmla="*/ 0 w 6900855"/>
            <a:gd name="connsiteY0" fmla="*/ 3357563 h 3357563"/>
            <a:gd name="connsiteX1" fmla="*/ 2214555 w 6900855"/>
            <a:gd name="connsiteY1" fmla="*/ 3348038 h 3357563"/>
            <a:gd name="connsiteX2" fmla="*/ 4462455 w 6900855"/>
            <a:gd name="connsiteY2" fmla="*/ 2214563 h 3357563"/>
            <a:gd name="connsiteX3" fmla="*/ 6891329 w 6900855"/>
            <a:gd name="connsiteY3" fmla="*/ 1266827 h 3357563"/>
            <a:gd name="connsiteX4" fmla="*/ 6900855 w 6900855"/>
            <a:gd name="connsiteY4" fmla="*/ 0 h 3357563"/>
            <a:gd name="connsiteX5" fmla="*/ 2843204 w 6900855"/>
            <a:gd name="connsiteY5" fmla="*/ 1690688 h 3357563"/>
            <a:gd name="connsiteX6" fmla="*/ 0 w 6900855"/>
            <a:gd name="connsiteY6" fmla="*/ 3357563 h 33575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6900855" h="3357563">
              <a:moveTo>
                <a:pt x="0" y="3357563"/>
              </a:moveTo>
              <a:lnTo>
                <a:pt x="2214555" y="3348038"/>
              </a:lnTo>
              <a:lnTo>
                <a:pt x="4462455" y="2214563"/>
              </a:lnTo>
              <a:lnTo>
                <a:pt x="6891329" y="1266827"/>
              </a:lnTo>
              <a:cubicBezTo>
                <a:pt x="6892917" y="952502"/>
                <a:pt x="6899267" y="314325"/>
                <a:pt x="6900855" y="0"/>
              </a:cubicBezTo>
              <a:lnTo>
                <a:pt x="2843204" y="1690688"/>
              </a:lnTo>
              <a:lnTo>
                <a:pt x="0" y="335756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0.07691</cdr:x>
      <cdr:y>0.35187</cdr:y>
    </cdr:from>
    <cdr:to>
      <cdr:x>0.96107</cdr:x>
      <cdr:y>0.8696</cdr:y>
    </cdr:to>
    <cdr:sp macro="" textlink="">
      <cdr:nvSpPr>
        <cdr:cNvPr id="21" name="Freeform: Shape 20">
          <a:extLst xmlns:a="http://schemas.openxmlformats.org/drawingml/2006/main">
            <a:ext uri="{FF2B5EF4-FFF2-40B4-BE49-F238E27FC236}">
              <a16:creationId xmlns:a16="http://schemas.microsoft.com/office/drawing/2014/main" id="{0F21EA37-AF98-98FA-30FE-8A27DDF9C5A3}"/>
            </a:ext>
          </a:extLst>
        </cdr:cNvPr>
        <cdr:cNvSpPr/>
      </cdr:nvSpPr>
      <cdr:spPr>
        <a:xfrm xmlns:a="http://schemas.openxmlformats.org/drawingml/2006/main">
          <a:off x="709613" y="3081338"/>
          <a:ext cx="8158163" cy="4533899"/>
        </a:xfrm>
        <a:custGeom xmlns:a="http://schemas.openxmlformats.org/drawingml/2006/main">
          <a:avLst/>
          <a:gdLst>
            <a:gd name="connsiteX0" fmla="*/ 0 w 8167688"/>
            <a:gd name="connsiteY0" fmla="*/ 3271837 h 4462462"/>
            <a:gd name="connsiteX1" fmla="*/ 9525 w 8167688"/>
            <a:gd name="connsiteY1" fmla="*/ 4462462 h 4462462"/>
            <a:gd name="connsiteX2" fmla="*/ 4076700 w 8167688"/>
            <a:gd name="connsiteY2" fmla="*/ 2333625 h 4462462"/>
            <a:gd name="connsiteX3" fmla="*/ 8162925 w 8167688"/>
            <a:gd name="connsiteY3" fmla="*/ 838200 h 4462462"/>
            <a:gd name="connsiteX4" fmla="*/ 8167688 w 8167688"/>
            <a:gd name="connsiteY4" fmla="*/ 0 h 4462462"/>
            <a:gd name="connsiteX5" fmla="*/ 4076700 w 8167688"/>
            <a:gd name="connsiteY5" fmla="*/ 1495425 h 4462462"/>
            <a:gd name="connsiteX6" fmla="*/ 0 w 8167688"/>
            <a:gd name="connsiteY6" fmla="*/ 3271837 h 4462462"/>
            <a:gd name="connsiteX0" fmla="*/ 0 w 8162926"/>
            <a:gd name="connsiteY0" fmla="*/ 3257549 h 4462462"/>
            <a:gd name="connsiteX1" fmla="*/ 4763 w 8162926"/>
            <a:gd name="connsiteY1" fmla="*/ 4462462 h 4462462"/>
            <a:gd name="connsiteX2" fmla="*/ 4071938 w 8162926"/>
            <a:gd name="connsiteY2" fmla="*/ 2333625 h 4462462"/>
            <a:gd name="connsiteX3" fmla="*/ 8158163 w 8162926"/>
            <a:gd name="connsiteY3" fmla="*/ 838200 h 4462462"/>
            <a:gd name="connsiteX4" fmla="*/ 8162926 w 8162926"/>
            <a:gd name="connsiteY4" fmla="*/ 0 h 4462462"/>
            <a:gd name="connsiteX5" fmla="*/ 4071938 w 8162926"/>
            <a:gd name="connsiteY5" fmla="*/ 1495425 h 4462462"/>
            <a:gd name="connsiteX6" fmla="*/ 0 w 8162926"/>
            <a:gd name="connsiteY6" fmla="*/ 3257549 h 4462462"/>
            <a:gd name="connsiteX0" fmla="*/ 459 w 8158622"/>
            <a:gd name="connsiteY0" fmla="*/ 3228974 h 4462462"/>
            <a:gd name="connsiteX1" fmla="*/ 459 w 8158622"/>
            <a:gd name="connsiteY1" fmla="*/ 4462462 h 4462462"/>
            <a:gd name="connsiteX2" fmla="*/ 4067634 w 8158622"/>
            <a:gd name="connsiteY2" fmla="*/ 2333625 h 4462462"/>
            <a:gd name="connsiteX3" fmla="*/ 8153859 w 8158622"/>
            <a:gd name="connsiteY3" fmla="*/ 838200 h 4462462"/>
            <a:gd name="connsiteX4" fmla="*/ 8158622 w 8158622"/>
            <a:gd name="connsiteY4" fmla="*/ 0 h 4462462"/>
            <a:gd name="connsiteX5" fmla="*/ 4067634 w 8158622"/>
            <a:gd name="connsiteY5" fmla="*/ 1495425 h 4462462"/>
            <a:gd name="connsiteX6" fmla="*/ 459 w 8158622"/>
            <a:gd name="connsiteY6" fmla="*/ 3228974 h 4462462"/>
            <a:gd name="connsiteX0" fmla="*/ 0 w 8158163"/>
            <a:gd name="connsiteY0" fmla="*/ 3228974 h 4533899"/>
            <a:gd name="connsiteX1" fmla="*/ 4763 w 8158163"/>
            <a:gd name="connsiteY1" fmla="*/ 4533899 h 4533899"/>
            <a:gd name="connsiteX2" fmla="*/ 4067175 w 8158163"/>
            <a:gd name="connsiteY2" fmla="*/ 2333625 h 4533899"/>
            <a:gd name="connsiteX3" fmla="*/ 8153400 w 8158163"/>
            <a:gd name="connsiteY3" fmla="*/ 838200 h 4533899"/>
            <a:gd name="connsiteX4" fmla="*/ 8158163 w 8158163"/>
            <a:gd name="connsiteY4" fmla="*/ 0 h 4533899"/>
            <a:gd name="connsiteX5" fmla="*/ 4067175 w 8158163"/>
            <a:gd name="connsiteY5" fmla="*/ 1495425 h 4533899"/>
            <a:gd name="connsiteX6" fmla="*/ 0 w 8158163"/>
            <a:gd name="connsiteY6" fmla="*/ 3228974 h 453389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58163" h="4533899">
              <a:moveTo>
                <a:pt x="0" y="3228974"/>
              </a:moveTo>
              <a:cubicBezTo>
                <a:pt x="1588" y="3630612"/>
                <a:pt x="3175" y="4132261"/>
                <a:pt x="4763" y="4533899"/>
              </a:cubicBezTo>
              <a:lnTo>
                <a:pt x="4067175" y="2333625"/>
              </a:lnTo>
              <a:lnTo>
                <a:pt x="8153400" y="838200"/>
              </a:lnTo>
              <a:cubicBezTo>
                <a:pt x="8154988" y="558800"/>
                <a:pt x="8156575" y="279400"/>
                <a:pt x="8158163" y="0"/>
              </a:cubicBezTo>
              <a:lnTo>
                <a:pt x="4067175" y="1495425"/>
              </a:lnTo>
              <a:lnTo>
                <a:pt x="0" y="3228974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0.74545</cdr:x>
      <cdr:y>0.7732</cdr:y>
    </cdr:from>
    <cdr:to>
      <cdr:x>0.96689</cdr:x>
      <cdr:y>0.80461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271528">
          <a:off x="6878221" y="6771051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Budget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79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79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0.735</cdr:x>
      <cdr:y>0.8609</cdr:y>
    </cdr:from>
    <cdr:to>
      <cdr:x>0.95695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6781799" y="7539038"/>
          <a:ext cx="2047919" cy="8113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Latios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Mega Latias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Haxorus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(4) Reshiram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(5) Mega Sceptile (Fury Cutter/DC)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chemeClr val="accent2">
                <a:lumMod val="75000"/>
              </a:scheme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0.74556</cdr:x>
      <cdr:y>0.6956</cdr:y>
    </cdr:from>
    <cdr:to>
      <cdr:x>0.967</cdr:x>
      <cdr:y>0.72741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526825">
          <a:off x="6879235" y="6091517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Slightly worse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0.06899</cdr:x>
      <cdr:y>0.4733</cdr:y>
    </cdr:from>
    <cdr:to>
      <cdr:x>0.29043</cdr:x>
      <cdr:y>0.50616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0342">
          <a:off x="636587" y="4144720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</a:t>
          </a:r>
          <a:r>
            <a:rPr lang="en-US" altLang="zh-CN" sz="1100" b="1" baseline="0">
              <a:solidFill>
                <a:schemeClr val="accent5"/>
              </a:solidFill>
            </a:rPr>
            <a:t> megas &amp; shadows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0.06596</cdr:x>
      <cdr:y>0.84879</cdr:y>
    </cdr:from>
    <cdr:to>
      <cdr:x>0.2874</cdr:x>
      <cdr:y>0.88118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19755475">
          <a:off x="608615" y="7432986"/>
          <a:ext cx="2043213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 non-shadow non-megas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0.49695</cdr:x>
      <cdr:y>0.57369</cdr:y>
    </cdr:from>
    <cdr:to>
      <cdr:x>0.88874</cdr:x>
      <cdr:y>0.60485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256570">
          <a:off x="4585332" y="5023862"/>
          <a:ext cx="361504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lang="en-US" sz="1200" b="1">
              <a:solidFill>
                <a:srgbClr val="FFC000"/>
              </a:solidFill>
            </a:rPr>
            <a:t>Mega Ampharos* (Dragon Tail†)</a:t>
          </a:r>
          <a:r>
            <a:rPr lang="zh-CN" altLang="en-US" sz="1200" b="1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0.2734</cdr:x>
      <cdr:y>0.72877</cdr:y>
    </cdr:from>
    <cdr:to>
      <cdr:x>0.45974</cdr:x>
      <cdr:y>0.76121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53CB7E9-D5A8-906F-0E01-EA65255B11C4}"/>
            </a:ext>
          </a:extLst>
        </cdr:cNvPr>
        <cdr:cNvSpPr txBox="1"/>
      </cdr:nvSpPr>
      <cdr:spPr>
        <a:xfrm xmlns:a="http://schemas.openxmlformats.org/drawingml/2006/main">
          <a:off x="2525785" y="6360719"/>
          <a:ext cx="1721463" cy="28312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endParaRPr lang="en-US" sz="10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0.46468</cdr:x>
      <cdr:y>0.73049</cdr:y>
    </cdr:from>
    <cdr:to>
      <cdr:x>0.47953</cdr:x>
      <cdr:y>0.75464</cdr:y>
    </cdr:to>
    <cdr:sp macro="" textlink="">
      <cdr:nvSpPr>
        <cdr:cNvPr id="18" name="Right Brace 17">
          <a:extLst xmlns:a="http://schemas.openxmlformats.org/drawingml/2006/main">
            <a:ext uri="{FF2B5EF4-FFF2-40B4-BE49-F238E27FC236}">
              <a16:creationId xmlns:a16="http://schemas.microsoft.com/office/drawing/2014/main" id="{CD511518-DC8D-CF98-CE99-FE74657BE8A6}"/>
            </a:ext>
          </a:extLst>
        </cdr:cNvPr>
        <cdr:cNvSpPr/>
      </cdr:nvSpPr>
      <cdr:spPr>
        <a:xfrm xmlns:a="http://schemas.openxmlformats.org/drawingml/2006/main" flipH="1">
          <a:off x="4292876" y="6375671"/>
          <a:ext cx="137160" cy="210766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0.33656</cdr:x>
      <cdr:y>0.7635</cdr:y>
    </cdr:from>
    <cdr:to>
      <cdr:x>0.70382</cdr:x>
      <cdr:y>0.79466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3E8EDFC3-2B70-EF75-87E7-B42EE86E163E}"/>
            </a:ext>
          </a:extLst>
        </cdr:cNvPr>
        <cdr:cNvSpPr txBox="1"/>
      </cdr:nvSpPr>
      <cdr:spPr>
        <a:xfrm xmlns:a="http://schemas.openxmlformats.org/drawingml/2006/main" rot="19958145">
          <a:off x="3105394" y="6686088"/>
          <a:ext cx="338870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X* (DB*/Outrage†), </a:t>
          </a:r>
          <a:r>
            <a:rPr lang="en-US" sz="1050" b="1">
              <a:solidFill>
                <a:srgbClr val="FFC000"/>
              </a:solidFill>
            </a:rPr>
            <a:t>Dragonite</a:t>
          </a:r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0.51743</cdr:x>
      <cdr:y>0.78934</cdr:y>
    </cdr:from>
    <cdr:to>
      <cdr:x>0.81293</cdr:x>
      <cdr:y>0.8205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DD610C7-096D-2158-09EF-BDBEE70ECC7E}"/>
            </a:ext>
          </a:extLst>
        </cdr:cNvPr>
        <cdr:cNvSpPr txBox="1"/>
      </cdr:nvSpPr>
      <cdr:spPr>
        <a:xfrm xmlns:a="http://schemas.openxmlformats.org/drawingml/2006/main" rot="20128317">
          <a:off x="4774320" y="6912388"/>
          <a:ext cx="272656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tx1"/>
              </a:solidFill>
            </a:rPr>
            <a:t>M</a:t>
          </a:r>
          <a:r>
            <a:rPr lang="en-US" sz="1000" b="0">
              <a:solidFill>
                <a:schemeClr val="tx1"/>
              </a:solidFill>
            </a:rPr>
            <a:t>ega Charizard X* (DB*/DC)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0.32866</cdr:x>
      <cdr:y>0.19443</cdr:y>
    </cdr:from>
    <cdr:to>
      <cdr:x>0.70386</cdr:x>
      <cdr:y>0.23857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E7E4DA4-CABC-1282-C33D-77D15652B9D8}"/>
            </a:ext>
          </a:extLst>
        </cdr:cNvPr>
        <cdr:cNvSpPr txBox="1"/>
      </cdr:nvSpPr>
      <cdr:spPr>
        <a:xfrm xmlns:a="http://schemas.openxmlformats.org/drawingml/2006/main" rot="20476094">
          <a:off x="3032525" y="1702655"/>
          <a:ext cx="3461948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Rayquaza</a:t>
          </a:r>
          <a:endParaRPr lang="en-US" sz="14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0.43598</cdr:y>
    </cdr:from>
    <cdr:to>
      <cdr:x>0.84296</cdr:x>
      <cdr:y>0.46824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695BEE6-2941-2AD4-1F0F-03A946A41229}"/>
            </a:ext>
          </a:extLst>
        </cdr:cNvPr>
        <cdr:cNvSpPr txBox="1"/>
      </cdr:nvSpPr>
      <cdr:spPr>
        <a:xfrm xmlns:a="http://schemas.openxmlformats.org/drawingml/2006/main">
          <a:off x="7404802" y="3817986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0.06454</cdr:x>
      <cdr:y>0.74289</cdr:y>
    </cdr:from>
    <cdr:to>
      <cdr:x>0.31391</cdr:x>
      <cdr:y>0.77528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5D384DC-9818-812A-33AF-BE2C2988CCBF}"/>
            </a:ext>
          </a:extLst>
        </cdr:cNvPr>
        <cdr:cNvSpPr txBox="1"/>
      </cdr:nvSpPr>
      <cdr:spPr>
        <a:xfrm xmlns:a="http://schemas.openxmlformats.org/drawingml/2006/main" rot="19770039">
          <a:off x="595538" y="6505591"/>
          <a:ext cx="2300895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Slightly worse megas &amp; shadows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0.33918</cdr:x>
      <cdr:y>0.85522</cdr:y>
    </cdr:from>
    <cdr:to>
      <cdr:x>0.62149</cdr:x>
      <cdr:y>0.89937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3E6D4C6D-11D7-958B-2CA1-9D09B12E59C8}"/>
            </a:ext>
          </a:extLst>
        </cdr:cNvPr>
        <cdr:cNvSpPr txBox="1"/>
      </cdr:nvSpPr>
      <cdr:spPr>
        <a:xfrm xmlns:a="http://schemas.openxmlformats.org/drawingml/2006/main" rot="19576204">
          <a:off x="3129581" y="7489306"/>
          <a:ext cx="2604859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0.19729</cdr:x>
      <cdr:y>0.65584</cdr:y>
    </cdr:from>
    <cdr:to>
      <cdr:x>0.66528</cdr:x>
      <cdr:y>0.69999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70D36C2-334D-C0FA-0FC1-7359B532BA6D}"/>
            </a:ext>
          </a:extLst>
        </cdr:cNvPr>
        <cdr:cNvSpPr txBox="1"/>
      </cdr:nvSpPr>
      <cdr:spPr>
        <a:xfrm xmlns:a="http://schemas.openxmlformats.org/drawingml/2006/main" rot="20040348">
          <a:off x="1820419" y="5743304"/>
          <a:ext cx="4318124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chemeClr val="accent6"/>
              </a:solidFill>
            </a:rPr>
            <a:t>▲</a:t>
          </a:r>
          <a:r>
            <a:rPr lang="en-US" altLang="zh-CN" sz="1400" b="1">
              <a:solidFill>
                <a:schemeClr val="accent6"/>
              </a:solidFill>
            </a:rPr>
            <a:t>Mega Sceptile </a:t>
          </a:r>
          <a:r>
            <a:rPr lang="en-US" altLang="zh-CN" sz="1200" b="1">
              <a:solidFill>
                <a:schemeClr val="accent6"/>
              </a:solidFill>
            </a:rPr>
            <a:t>(Dragon Breath†),</a:t>
          </a:r>
          <a:r>
            <a:rPr lang="en-US" altLang="zh-CN" sz="1200" b="1" baseline="0">
              <a:solidFill>
                <a:schemeClr val="accent6"/>
              </a:solidFill>
            </a:rPr>
            <a:t> 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R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ayquaza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0.30139</cdr:x>
      <cdr:y>0.54047</cdr:y>
    </cdr:from>
    <cdr:to>
      <cdr:x>0.73704</cdr:x>
      <cdr:y>0.58462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327D7BDD-6127-B73E-C923-1D6EA782990F}"/>
            </a:ext>
          </a:extLst>
        </cdr:cNvPr>
        <cdr:cNvSpPr txBox="1"/>
      </cdr:nvSpPr>
      <cdr:spPr>
        <a:xfrm xmlns:a="http://schemas.openxmlformats.org/drawingml/2006/main" rot="20200851">
          <a:off x="2780866" y="4732994"/>
          <a:ext cx="4019715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rgbClr val="FFC000"/>
              </a:solidFill>
            </a:rPr>
            <a:t>Mega Ampharos </a:t>
          </a:r>
          <a:r>
            <a:rPr lang="en-US" altLang="zh-CN" sz="1200" b="1">
              <a:solidFill>
                <a:srgbClr val="FFC000"/>
              </a:solidFill>
            </a:rPr>
            <a:t>(Dragon Tail†/Outrage†)</a:t>
          </a:r>
          <a:endParaRPr lang="en-US" sz="12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0.52888</cdr:x>
      <cdr:y>0.38482</cdr:y>
    </cdr:from>
    <cdr:to>
      <cdr:x>0.8171</cdr:x>
      <cdr:y>0.42897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E19668C6-D886-DAE3-EEE8-15EBB2D73D6E}"/>
            </a:ext>
          </a:extLst>
        </cdr:cNvPr>
        <cdr:cNvSpPr txBox="1"/>
      </cdr:nvSpPr>
      <cdr:spPr>
        <a:xfrm xmlns:a="http://schemas.openxmlformats.org/drawingml/2006/main" rot="20444567">
          <a:off x="4879900" y="3369920"/>
          <a:ext cx="2659388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Dragonite, </a:t>
          </a:r>
          <a:r>
            <a:rPr lang="zh-CN" altLang="en-US" sz="1050" b="1" baseline="0">
              <a:solidFill>
                <a:srgbClr val="00B0F0"/>
              </a:solidFill>
            </a:rPr>
            <a:t>▼</a:t>
          </a:r>
          <a:r>
            <a:rPr lang="en-US" altLang="zh-CN" sz="1050" b="1" baseline="0">
              <a:solidFill>
                <a:srgbClr val="00B0F0"/>
              </a:solidFill>
            </a:rPr>
            <a:t>Mega Latios</a:t>
          </a:r>
          <a:endParaRPr lang="en-US" sz="105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0.30087</cdr:x>
      <cdr:y>0.33871</cdr:y>
    </cdr:from>
    <cdr:to>
      <cdr:x>0.73652</cdr:x>
      <cdr:y>0.38286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6464A58-1805-6B8D-30EE-DBE2AFB219B5}"/>
            </a:ext>
          </a:extLst>
        </cdr:cNvPr>
        <cdr:cNvSpPr txBox="1"/>
      </cdr:nvSpPr>
      <cdr:spPr>
        <a:xfrm xmlns:a="http://schemas.openxmlformats.org/drawingml/2006/main" rot="20322321">
          <a:off x="2776109" y="2966125"/>
          <a:ext cx="4019715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rgbClr val="00B0F0"/>
              </a:solidFill>
            </a:rPr>
            <a:t>Mega Latios (Outrage†)</a:t>
          </a:r>
          <a:endParaRPr lang="en-US" sz="14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0.65189</cdr:y>
    </cdr:from>
    <cdr:to>
      <cdr:x>0.84296</cdr:x>
      <cdr:y>0.68415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59B05873-29E3-49B7-A9BA-A3601293E401}"/>
            </a:ext>
          </a:extLst>
        </cdr:cNvPr>
        <cdr:cNvSpPr txBox="1"/>
      </cdr:nvSpPr>
      <cdr:spPr>
        <a:xfrm xmlns:a="http://schemas.openxmlformats.org/drawingml/2006/main">
          <a:off x="7404802" y="5708722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0.80252</cdr:x>
      <cdr:y>0.68942</cdr:y>
    </cdr:from>
    <cdr:to>
      <cdr:x>0.84296</cdr:x>
      <cdr:y>0.72168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EFD9A61C-2B57-4432-7393-DE89EA2C3EF8}"/>
            </a:ext>
          </a:extLst>
        </cdr:cNvPr>
        <cdr:cNvSpPr txBox="1"/>
      </cdr:nvSpPr>
      <cdr:spPr>
        <a:xfrm xmlns:a="http://schemas.openxmlformats.org/drawingml/2006/main">
          <a:off x="7404802" y="6037323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0.56057</cdr:x>
      <cdr:y>0.82474</cdr:y>
    </cdr:from>
    <cdr:to>
      <cdr:x>0.7927</cdr:x>
      <cdr:y>0.8559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2F5297F-EA77-27F8-7AB3-975F8149B631}"/>
            </a:ext>
          </a:extLst>
        </cdr:cNvPr>
        <cdr:cNvSpPr txBox="1"/>
      </cdr:nvSpPr>
      <cdr:spPr>
        <a:xfrm xmlns:a="http://schemas.openxmlformats.org/drawingml/2006/main" rot="20018117">
          <a:off x="5172345" y="7222400"/>
          <a:ext cx="214184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0.52236</cdr:x>
      <cdr:y>0.32862</cdr:y>
    </cdr:from>
    <cdr:to>
      <cdr:x>0.81058</cdr:x>
      <cdr:y>0.36157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678DF11-AD31-BB7F-5978-B42294E56582}"/>
            </a:ext>
          </a:extLst>
        </cdr:cNvPr>
        <cdr:cNvSpPr txBox="1"/>
      </cdr:nvSpPr>
      <cdr:spPr>
        <a:xfrm xmlns:a="http://schemas.openxmlformats.org/drawingml/2006/main" rot="20361555">
          <a:off x="4819758" y="2877766"/>
          <a:ext cx="2659388" cy="2885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rgbClr val="FF0000"/>
              </a:solidFill>
            </a:rPr>
            <a:t>▲</a:t>
          </a:r>
          <a:r>
            <a:rPr lang="en-US" altLang="zh-CN" sz="1050" b="1">
              <a:solidFill>
                <a:srgbClr val="FF0000"/>
              </a:solidFill>
            </a:rPr>
            <a:t>Shadow Salamence*, </a:t>
          </a:r>
          <a:r>
            <a:rPr lang="zh-CN" altLang="en-US" sz="1050" b="1">
              <a:solidFill>
                <a:srgbClr val="FF0000"/>
              </a:solidFill>
            </a:rPr>
            <a:t>▼</a:t>
          </a:r>
          <a:r>
            <a:rPr lang="en-US" altLang="zh-CN" sz="1050" b="1">
              <a:solidFill>
                <a:srgbClr val="FF0000"/>
              </a:solidFill>
            </a:rPr>
            <a:t>Mega Salamence</a:t>
          </a:r>
          <a:r>
            <a:rPr lang="en-US" altLang="zh-CN" sz="1050" b="1" baseline="0">
              <a:solidFill>
                <a:srgbClr val="FF0000"/>
              </a:solidFill>
            </a:rPr>
            <a:t>*</a:t>
          </a:r>
          <a:endParaRPr lang="en-US" sz="105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0.27378</cdr:x>
      <cdr:y>0.48167</cdr:y>
    </cdr:from>
    <cdr:to>
      <cdr:x>0.76263</cdr:x>
      <cdr:y>0.52582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F44B7EF0-5DBD-83AF-D98F-56CEAE1F3805}"/>
            </a:ext>
          </a:extLst>
        </cdr:cNvPr>
        <cdr:cNvSpPr txBox="1"/>
      </cdr:nvSpPr>
      <cdr:spPr>
        <a:xfrm xmlns:a="http://schemas.openxmlformats.org/drawingml/2006/main" rot="20131562">
          <a:off x="2526153" y="4218057"/>
          <a:ext cx="4510588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chemeClr val="accent6"/>
              </a:solidFill>
            </a:rPr>
            <a:t>Mega Sceptile </a:t>
          </a:r>
          <a:r>
            <a:rPr lang="en-US" altLang="zh-CN" sz="1200" b="1">
              <a:solidFill>
                <a:schemeClr val="accent6"/>
              </a:solidFill>
            </a:rPr>
            <a:t>(Dragon Breath†/Outrage†)</a:t>
          </a:r>
          <a:endParaRPr lang="en-US" sz="12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0.57481</cdr:x>
      <cdr:y>0.54869</cdr:y>
    </cdr:from>
    <cdr:to>
      <cdr:x>0.77234</cdr:x>
      <cdr:y>0.57985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A7A27050-EF53-2A74-B8A6-322B703640B2}"/>
            </a:ext>
          </a:extLst>
        </cdr:cNvPr>
        <cdr:cNvSpPr txBox="1"/>
      </cdr:nvSpPr>
      <cdr:spPr>
        <a:xfrm xmlns:a="http://schemas.openxmlformats.org/drawingml/2006/main" rot="20211785">
          <a:off x="5303754" y="4804965"/>
          <a:ext cx="182261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0.70652</cdr:x>
      <cdr:y>0.52572</cdr:y>
    </cdr:from>
    <cdr:to>
      <cdr:x>0.74696</cdr:x>
      <cdr:y>0.55798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86602DE7-4E54-8134-1A24-EB7F2421A378}"/>
            </a:ext>
          </a:extLst>
        </cdr:cNvPr>
        <cdr:cNvSpPr txBox="1"/>
      </cdr:nvSpPr>
      <cdr:spPr>
        <a:xfrm xmlns:a="http://schemas.openxmlformats.org/drawingml/2006/main">
          <a:off x="6518977" y="460379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0.53309</cdr:x>
      <cdr:y>0.71171</cdr:y>
    </cdr:from>
    <cdr:to>
      <cdr:x>0.57353</cdr:x>
      <cdr:y>0.74397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324EB95-D3D5-4A4F-5A8A-D8F2FCFF8C15}"/>
            </a:ext>
          </a:extLst>
        </cdr:cNvPr>
        <cdr:cNvSpPr txBox="1"/>
      </cdr:nvSpPr>
      <cdr:spPr>
        <a:xfrm xmlns:a="http://schemas.openxmlformats.org/drawingml/2006/main">
          <a:off x="4918778" y="6232573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0.33227</cdr:x>
      <cdr:y>0.26404</cdr:y>
    </cdr:from>
    <cdr:to>
      <cdr:x>0.70747</cdr:x>
      <cdr:y>0.30818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493F9D1B-0BAE-8654-A0A1-F6819B41CAF9}"/>
            </a:ext>
          </a:extLst>
        </cdr:cNvPr>
        <cdr:cNvSpPr txBox="1"/>
      </cdr:nvSpPr>
      <cdr:spPr>
        <a:xfrm xmlns:a="http://schemas.openxmlformats.org/drawingml/2006/main" rot="20366323">
          <a:off x="3065860" y="2312255"/>
          <a:ext cx="3461948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Garchomp</a:t>
          </a:r>
          <a:endParaRPr lang="en-US" sz="1400" b="0">
            <a:solidFill>
              <a:srgbClr val="00B050"/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0.07536</cdr:x>
      <cdr:y>0.35132</cdr:y>
    </cdr:from>
    <cdr:to>
      <cdr:x>0.96107</cdr:x>
      <cdr:y>0.94683</cdr:y>
    </cdr:to>
    <cdr:sp macro="" textlink="">
      <cdr:nvSpPr>
        <cdr:cNvPr id="51" name="Freeform: Shape 50">
          <a:extLst xmlns:a="http://schemas.openxmlformats.org/drawingml/2006/main">
            <a:ext uri="{FF2B5EF4-FFF2-40B4-BE49-F238E27FC236}">
              <a16:creationId xmlns:a16="http://schemas.microsoft.com/office/drawing/2014/main" id="{532E157E-FB39-AC91-9C2D-00D20DBDF153}"/>
            </a:ext>
          </a:extLst>
        </cdr:cNvPr>
        <cdr:cNvSpPr/>
      </cdr:nvSpPr>
      <cdr:spPr>
        <a:xfrm xmlns:a="http://schemas.openxmlformats.org/drawingml/2006/main">
          <a:off x="695326" y="3076575"/>
          <a:ext cx="8172450" cy="5214938"/>
        </a:xfrm>
        <a:custGeom xmlns:a="http://schemas.openxmlformats.org/drawingml/2006/main">
          <a:avLst/>
          <a:gdLst>
            <a:gd name="connsiteX0" fmla="*/ 4762 w 8172450"/>
            <a:gd name="connsiteY0" fmla="*/ 3609975 h 5214938"/>
            <a:gd name="connsiteX1" fmla="*/ 0 w 8172450"/>
            <a:gd name="connsiteY1" fmla="*/ 5214938 h 5214938"/>
            <a:gd name="connsiteX2" fmla="*/ 4081462 w 8172450"/>
            <a:gd name="connsiteY2" fmla="*/ 2890838 h 5214938"/>
            <a:gd name="connsiteX3" fmla="*/ 8167687 w 8172450"/>
            <a:gd name="connsiteY3" fmla="*/ 1262063 h 5214938"/>
            <a:gd name="connsiteX4" fmla="*/ 8172450 w 8172450"/>
            <a:gd name="connsiteY4" fmla="*/ 0 h 5214938"/>
            <a:gd name="connsiteX5" fmla="*/ 4095750 w 8172450"/>
            <a:gd name="connsiteY5" fmla="*/ 1643063 h 5214938"/>
            <a:gd name="connsiteX6" fmla="*/ 4762 w 8172450"/>
            <a:gd name="connsiteY6" fmla="*/ 3609975 h 52149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5214938">
              <a:moveTo>
                <a:pt x="4762" y="3609975"/>
              </a:moveTo>
              <a:cubicBezTo>
                <a:pt x="3175" y="4144963"/>
                <a:pt x="1587" y="4679950"/>
                <a:pt x="0" y="5214938"/>
              </a:cubicBezTo>
              <a:lnTo>
                <a:pt x="4081462" y="2890838"/>
              </a:lnTo>
              <a:lnTo>
                <a:pt x="8167687" y="1262063"/>
              </a:lnTo>
              <a:cubicBezTo>
                <a:pt x="8169275" y="841375"/>
                <a:pt x="8170862" y="420688"/>
                <a:pt x="8172450" y="0"/>
              </a:cubicBezTo>
              <a:lnTo>
                <a:pt x="4095750" y="1643063"/>
              </a:lnTo>
              <a:lnTo>
                <a:pt x="4762" y="3609975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0.29369</cdr:x>
      <cdr:y>0.61236</cdr:y>
    </cdr:from>
    <cdr:to>
      <cdr:x>0.9616</cdr:x>
      <cdr:y>0.94737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8A94600-78FF-760D-DBD3-EF6717869280}"/>
            </a:ext>
          </a:extLst>
        </cdr:cNvPr>
        <cdr:cNvSpPr/>
      </cdr:nvSpPr>
      <cdr:spPr>
        <a:xfrm xmlns:a="http://schemas.openxmlformats.org/drawingml/2006/main">
          <a:off x="2709856" y="5362546"/>
          <a:ext cx="6162733" cy="2933718"/>
        </a:xfrm>
        <a:custGeom xmlns:a="http://schemas.openxmlformats.org/drawingml/2006/main">
          <a:avLst/>
          <a:gdLst>
            <a:gd name="connsiteX0" fmla="*/ 0 w 5972175"/>
            <a:gd name="connsiteY0" fmla="*/ 3138487 h 3138487"/>
            <a:gd name="connsiteX1" fmla="*/ 1481137 w 5972175"/>
            <a:gd name="connsiteY1" fmla="*/ 3133725 h 3138487"/>
            <a:gd name="connsiteX2" fmla="*/ 3529012 w 5972175"/>
            <a:gd name="connsiteY2" fmla="*/ 1928812 h 3138487"/>
            <a:gd name="connsiteX3" fmla="*/ 5967412 w 5972175"/>
            <a:gd name="connsiteY3" fmla="*/ 942975 h 3138487"/>
            <a:gd name="connsiteX4" fmla="*/ 5972175 w 5972175"/>
            <a:gd name="connsiteY4" fmla="*/ 0 h 3138487"/>
            <a:gd name="connsiteX5" fmla="*/ 1890712 w 5972175"/>
            <a:gd name="connsiteY5" fmla="*/ 1800225 h 3138487"/>
            <a:gd name="connsiteX6" fmla="*/ 0 w 5972175"/>
            <a:gd name="connsiteY6" fmla="*/ 3138487 h 3138487"/>
            <a:gd name="connsiteX0" fmla="*/ 0 w 5972175"/>
            <a:gd name="connsiteY0" fmla="*/ 3138487 h 3138487"/>
            <a:gd name="connsiteX1" fmla="*/ 1481137 w 5972175"/>
            <a:gd name="connsiteY1" fmla="*/ 3133725 h 3138487"/>
            <a:gd name="connsiteX2" fmla="*/ 3529012 w 5972175"/>
            <a:gd name="connsiteY2" fmla="*/ 1928812 h 3138487"/>
            <a:gd name="connsiteX3" fmla="*/ 5967412 w 5972175"/>
            <a:gd name="connsiteY3" fmla="*/ 942975 h 3138487"/>
            <a:gd name="connsiteX4" fmla="*/ 5972175 w 5972175"/>
            <a:gd name="connsiteY4" fmla="*/ 0 h 3138487"/>
            <a:gd name="connsiteX5" fmla="*/ 1919287 w 5972175"/>
            <a:gd name="connsiteY5" fmla="*/ 1471612 h 3138487"/>
            <a:gd name="connsiteX6" fmla="*/ 0 w 5972175"/>
            <a:gd name="connsiteY6" fmla="*/ 3138487 h 3138487"/>
            <a:gd name="connsiteX0" fmla="*/ 0 w 6896092"/>
            <a:gd name="connsiteY0" fmla="*/ 3138487 h 3138487"/>
            <a:gd name="connsiteX1" fmla="*/ 2405054 w 6896092"/>
            <a:gd name="connsiteY1" fmla="*/ 3133725 h 3138487"/>
            <a:gd name="connsiteX2" fmla="*/ 4452929 w 6896092"/>
            <a:gd name="connsiteY2" fmla="*/ 1928812 h 3138487"/>
            <a:gd name="connsiteX3" fmla="*/ 6891329 w 6896092"/>
            <a:gd name="connsiteY3" fmla="*/ 942975 h 3138487"/>
            <a:gd name="connsiteX4" fmla="*/ 6896092 w 6896092"/>
            <a:gd name="connsiteY4" fmla="*/ 0 h 3138487"/>
            <a:gd name="connsiteX5" fmla="*/ 2843204 w 6896092"/>
            <a:gd name="connsiteY5" fmla="*/ 1471612 h 3138487"/>
            <a:gd name="connsiteX6" fmla="*/ 0 w 6896092"/>
            <a:gd name="connsiteY6" fmla="*/ 3138487 h 3138487"/>
            <a:gd name="connsiteX0" fmla="*/ 0 w 6900855"/>
            <a:gd name="connsiteY0" fmla="*/ 3357563 h 3357563"/>
            <a:gd name="connsiteX1" fmla="*/ 2405054 w 6900855"/>
            <a:gd name="connsiteY1" fmla="*/ 3352801 h 3357563"/>
            <a:gd name="connsiteX2" fmla="*/ 4452929 w 6900855"/>
            <a:gd name="connsiteY2" fmla="*/ 2147888 h 3357563"/>
            <a:gd name="connsiteX3" fmla="*/ 6891329 w 6900855"/>
            <a:gd name="connsiteY3" fmla="*/ 1162051 h 3357563"/>
            <a:gd name="connsiteX4" fmla="*/ 6900855 w 6900855"/>
            <a:gd name="connsiteY4" fmla="*/ 0 h 3357563"/>
            <a:gd name="connsiteX5" fmla="*/ 2843204 w 6900855"/>
            <a:gd name="connsiteY5" fmla="*/ 1690688 h 3357563"/>
            <a:gd name="connsiteX6" fmla="*/ 0 w 6900855"/>
            <a:gd name="connsiteY6" fmla="*/ 3357563 h 3357563"/>
            <a:gd name="connsiteX0" fmla="*/ 0 w 6900855"/>
            <a:gd name="connsiteY0" fmla="*/ 3357563 h 3357563"/>
            <a:gd name="connsiteX1" fmla="*/ 2214555 w 6900855"/>
            <a:gd name="connsiteY1" fmla="*/ 3348038 h 3357563"/>
            <a:gd name="connsiteX2" fmla="*/ 4452929 w 6900855"/>
            <a:gd name="connsiteY2" fmla="*/ 2147888 h 3357563"/>
            <a:gd name="connsiteX3" fmla="*/ 6891329 w 6900855"/>
            <a:gd name="connsiteY3" fmla="*/ 1162051 h 3357563"/>
            <a:gd name="connsiteX4" fmla="*/ 6900855 w 6900855"/>
            <a:gd name="connsiteY4" fmla="*/ 0 h 3357563"/>
            <a:gd name="connsiteX5" fmla="*/ 2843204 w 6900855"/>
            <a:gd name="connsiteY5" fmla="*/ 1690688 h 3357563"/>
            <a:gd name="connsiteX6" fmla="*/ 0 w 6900855"/>
            <a:gd name="connsiteY6" fmla="*/ 3357563 h 3357563"/>
            <a:gd name="connsiteX0" fmla="*/ 0 w 6900855"/>
            <a:gd name="connsiteY0" fmla="*/ 3357563 h 3357563"/>
            <a:gd name="connsiteX1" fmla="*/ 2214555 w 6900855"/>
            <a:gd name="connsiteY1" fmla="*/ 3348038 h 3357563"/>
            <a:gd name="connsiteX2" fmla="*/ 4462455 w 6900855"/>
            <a:gd name="connsiteY2" fmla="*/ 2214563 h 3357563"/>
            <a:gd name="connsiteX3" fmla="*/ 6891329 w 6900855"/>
            <a:gd name="connsiteY3" fmla="*/ 1162051 h 3357563"/>
            <a:gd name="connsiteX4" fmla="*/ 6900855 w 6900855"/>
            <a:gd name="connsiteY4" fmla="*/ 0 h 3357563"/>
            <a:gd name="connsiteX5" fmla="*/ 2843204 w 6900855"/>
            <a:gd name="connsiteY5" fmla="*/ 1690688 h 3357563"/>
            <a:gd name="connsiteX6" fmla="*/ 0 w 6900855"/>
            <a:gd name="connsiteY6" fmla="*/ 3357563 h 3357563"/>
            <a:gd name="connsiteX0" fmla="*/ 0 w 6900855"/>
            <a:gd name="connsiteY0" fmla="*/ 3357563 h 3357563"/>
            <a:gd name="connsiteX1" fmla="*/ 2214555 w 6900855"/>
            <a:gd name="connsiteY1" fmla="*/ 3348038 h 3357563"/>
            <a:gd name="connsiteX2" fmla="*/ 4462455 w 6900855"/>
            <a:gd name="connsiteY2" fmla="*/ 2214563 h 3357563"/>
            <a:gd name="connsiteX3" fmla="*/ 6891329 w 6900855"/>
            <a:gd name="connsiteY3" fmla="*/ 1266827 h 3357563"/>
            <a:gd name="connsiteX4" fmla="*/ 6900855 w 6900855"/>
            <a:gd name="connsiteY4" fmla="*/ 0 h 3357563"/>
            <a:gd name="connsiteX5" fmla="*/ 2843204 w 6900855"/>
            <a:gd name="connsiteY5" fmla="*/ 1690688 h 3357563"/>
            <a:gd name="connsiteX6" fmla="*/ 0 w 6900855"/>
            <a:gd name="connsiteY6" fmla="*/ 3357563 h 3357563"/>
            <a:gd name="connsiteX0" fmla="*/ 0 w 6900855"/>
            <a:gd name="connsiteY0" fmla="*/ 3357563 h 3357563"/>
            <a:gd name="connsiteX1" fmla="*/ 2214555 w 6900855"/>
            <a:gd name="connsiteY1" fmla="*/ 3348038 h 3357563"/>
            <a:gd name="connsiteX2" fmla="*/ 4462455 w 6900855"/>
            <a:gd name="connsiteY2" fmla="*/ 2214563 h 3357563"/>
            <a:gd name="connsiteX3" fmla="*/ 6891329 w 6900855"/>
            <a:gd name="connsiteY3" fmla="*/ 1266827 h 3357563"/>
            <a:gd name="connsiteX4" fmla="*/ 6900855 w 6900855"/>
            <a:gd name="connsiteY4" fmla="*/ 0 h 3357563"/>
            <a:gd name="connsiteX5" fmla="*/ 2819392 w 6900855"/>
            <a:gd name="connsiteY5" fmla="*/ 2076448 h 3357563"/>
            <a:gd name="connsiteX6" fmla="*/ 0 w 6900855"/>
            <a:gd name="connsiteY6" fmla="*/ 3357563 h 3357563"/>
            <a:gd name="connsiteX0" fmla="*/ 0 w 6157912"/>
            <a:gd name="connsiteY0" fmla="*/ 3357563 h 3357563"/>
            <a:gd name="connsiteX1" fmla="*/ 1471612 w 6157912"/>
            <a:gd name="connsiteY1" fmla="*/ 3348038 h 3357563"/>
            <a:gd name="connsiteX2" fmla="*/ 3719512 w 6157912"/>
            <a:gd name="connsiteY2" fmla="*/ 2214563 h 3357563"/>
            <a:gd name="connsiteX3" fmla="*/ 6148386 w 6157912"/>
            <a:gd name="connsiteY3" fmla="*/ 1266827 h 3357563"/>
            <a:gd name="connsiteX4" fmla="*/ 6157912 w 6157912"/>
            <a:gd name="connsiteY4" fmla="*/ 0 h 3357563"/>
            <a:gd name="connsiteX5" fmla="*/ 2076449 w 6157912"/>
            <a:gd name="connsiteY5" fmla="*/ 2076448 h 3357563"/>
            <a:gd name="connsiteX6" fmla="*/ 0 w 6157912"/>
            <a:gd name="connsiteY6" fmla="*/ 3357563 h 3357563"/>
            <a:gd name="connsiteX0" fmla="*/ 0 w 6162675"/>
            <a:gd name="connsiteY0" fmla="*/ 2933703 h 2933703"/>
            <a:gd name="connsiteX1" fmla="*/ 1471612 w 6162675"/>
            <a:gd name="connsiteY1" fmla="*/ 2924178 h 2933703"/>
            <a:gd name="connsiteX2" fmla="*/ 3719512 w 6162675"/>
            <a:gd name="connsiteY2" fmla="*/ 1790703 h 2933703"/>
            <a:gd name="connsiteX3" fmla="*/ 6148386 w 6162675"/>
            <a:gd name="connsiteY3" fmla="*/ 842967 h 2933703"/>
            <a:gd name="connsiteX4" fmla="*/ 6162675 w 6162675"/>
            <a:gd name="connsiteY4" fmla="*/ 0 h 2933703"/>
            <a:gd name="connsiteX5" fmla="*/ 2076449 w 6162675"/>
            <a:gd name="connsiteY5" fmla="*/ 1652588 h 2933703"/>
            <a:gd name="connsiteX6" fmla="*/ 0 w 6162675"/>
            <a:gd name="connsiteY6" fmla="*/ 2933703 h 2933703"/>
            <a:gd name="connsiteX0" fmla="*/ 0 w 6162675"/>
            <a:gd name="connsiteY0" fmla="*/ 2933703 h 2933703"/>
            <a:gd name="connsiteX1" fmla="*/ 1471612 w 6162675"/>
            <a:gd name="connsiteY1" fmla="*/ 2924178 h 2933703"/>
            <a:gd name="connsiteX2" fmla="*/ 3714749 w 6162675"/>
            <a:gd name="connsiteY2" fmla="*/ 1900240 h 2933703"/>
            <a:gd name="connsiteX3" fmla="*/ 6148386 w 6162675"/>
            <a:gd name="connsiteY3" fmla="*/ 842967 h 2933703"/>
            <a:gd name="connsiteX4" fmla="*/ 6162675 w 6162675"/>
            <a:gd name="connsiteY4" fmla="*/ 0 h 2933703"/>
            <a:gd name="connsiteX5" fmla="*/ 2076449 w 6162675"/>
            <a:gd name="connsiteY5" fmla="*/ 1652588 h 2933703"/>
            <a:gd name="connsiteX6" fmla="*/ 0 w 6162675"/>
            <a:gd name="connsiteY6" fmla="*/ 2933703 h 2933703"/>
            <a:gd name="connsiteX0" fmla="*/ 0 w 6162675"/>
            <a:gd name="connsiteY0" fmla="*/ 2933703 h 2933703"/>
            <a:gd name="connsiteX1" fmla="*/ 1719260 w 6162675"/>
            <a:gd name="connsiteY1" fmla="*/ 2928941 h 2933703"/>
            <a:gd name="connsiteX2" fmla="*/ 3714749 w 6162675"/>
            <a:gd name="connsiteY2" fmla="*/ 1900240 h 2933703"/>
            <a:gd name="connsiteX3" fmla="*/ 6148386 w 6162675"/>
            <a:gd name="connsiteY3" fmla="*/ 842967 h 2933703"/>
            <a:gd name="connsiteX4" fmla="*/ 6162675 w 6162675"/>
            <a:gd name="connsiteY4" fmla="*/ 0 h 2933703"/>
            <a:gd name="connsiteX5" fmla="*/ 2076449 w 6162675"/>
            <a:gd name="connsiteY5" fmla="*/ 1652588 h 2933703"/>
            <a:gd name="connsiteX6" fmla="*/ 0 w 6162675"/>
            <a:gd name="connsiteY6" fmla="*/ 2933703 h 2933703"/>
            <a:gd name="connsiteX0" fmla="*/ 0 w 6162675"/>
            <a:gd name="connsiteY0" fmla="*/ 2933703 h 2933703"/>
            <a:gd name="connsiteX1" fmla="*/ 1719260 w 6162675"/>
            <a:gd name="connsiteY1" fmla="*/ 2928941 h 2933703"/>
            <a:gd name="connsiteX2" fmla="*/ 3714749 w 6162675"/>
            <a:gd name="connsiteY2" fmla="*/ 1900240 h 2933703"/>
            <a:gd name="connsiteX3" fmla="*/ 6148386 w 6162675"/>
            <a:gd name="connsiteY3" fmla="*/ 995366 h 2933703"/>
            <a:gd name="connsiteX4" fmla="*/ 6162675 w 6162675"/>
            <a:gd name="connsiteY4" fmla="*/ 0 h 2933703"/>
            <a:gd name="connsiteX5" fmla="*/ 2076449 w 6162675"/>
            <a:gd name="connsiteY5" fmla="*/ 1652588 h 2933703"/>
            <a:gd name="connsiteX6" fmla="*/ 0 w 6162675"/>
            <a:gd name="connsiteY6" fmla="*/ 2933703 h 29337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6162675" h="2933703">
              <a:moveTo>
                <a:pt x="0" y="2933703"/>
              </a:moveTo>
              <a:lnTo>
                <a:pt x="1719260" y="2928941"/>
              </a:lnTo>
              <a:lnTo>
                <a:pt x="3714749" y="1900240"/>
              </a:lnTo>
              <a:lnTo>
                <a:pt x="6148386" y="995366"/>
              </a:lnTo>
              <a:cubicBezTo>
                <a:pt x="6149974" y="681041"/>
                <a:pt x="6161087" y="314325"/>
                <a:pt x="6162675" y="0"/>
              </a:cubicBezTo>
              <a:lnTo>
                <a:pt x="2076449" y="1652588"/>
              </a:lnTo>
              <a:lnTo>
                <a:pt x="0" y="293370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0.74545</cdr:x>
      <cdr:y>0.79822</cdr:y>
    </cdr:from>
    <cdr:to>
      <cdr:x>0.96689</cdr:x>
      <cdr:y>0.82963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49245">
          <a:off x="6878221" y="6990105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Budget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79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79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0.735</cdr:x>
      <cdr:y>0.89299</cdr:y>
    </cdr:from>
    <cdr:to>
      <cdr:x>0.95695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6781799" y="7820025"/>
          <a:ext cx="2047919" cy="53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Latios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(2) Mega Sceptile (Fury Cutter/DC)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F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(3) Reshiram</a:t>
          </a:r>
        </a:p>
      </cdr:txBody>
    </cdr:sp>
  </cdr:relSizeAnchor>
  <cdr:relSizeAnchor xmlns:cdr="http://schemas.openxmlformats.org/drawingml/2006/chartDrawing">
    <cdr:from>
      <cdr:x>0.74556</cdr:x>
      <cdr:y>0.73856</cdr:y>
    </cdr:from>
    <cdr:to>
      <cdr:x>0.967</cdr:x>
      <cdr:y>0.77037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338242">
          <a:off x="6879237" y="646771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Slightly worse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0.06899</cdr:x>
      <cdr:y>0.52768</cdr:y>
    </cdr:from>
    <cdr:to>
      <cdr:x>0.29043</cdr:x>
      <cdr:y>0.56054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40342">
          <a:off x="636566" y="4621011"/>
          <a:ext cx="2043214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</a:t>
          </a:r>
          <a:r>
            <a:rPr lang="en-US" altLang="zh-CN" sz="1100" b="1" baseline="0">
              <a:solidFill>
                <a:schemeClr val="accent5"/>
              </a:solidFill>
            </a:rPr>
            <a:t> megas &amp; shadows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0.10416</cdr:x>
      <cdr:y>0.86402</cdr:y>
    </cdr:from>
    <cdr:to>
      <cdr:x>0.3256</cdr:x>
      <cdr:y>0.89641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19558368">
          <a:off x="961035" y="7566334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 non-shadow non-megas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0.50882</cdr:x>
      <cdr:y>0.62155</cdr:y>
    </cdr:from>
    <cdr:to>
      <cdr:x>0.90061</cdr:x>
      <cdr:y>0.65271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178661">
          <a:off x="4694863" y="5442991"/>
          <a:ext cx="361502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Salamence*, </a:t>
          </a:r>
          <a:r>
            <a:rPr lang="en-US" sz="1200" b="1">
              <a:solidFill>
                <a:srgbClr val="FFC000"/>
              </a:solidFill>
            </a:rPr>
            <a:t>Mega Ampharos* (Dragon Tail†)</a:t>
          </a:r>
          <a:r>
            <a:rPr lang="zh-CN" altLang="en-US" sz="1200" b="1">
              <a:solidFill>
                <a:srgbClr val="FFC000"/>
              </a:solidFill>
            </a:rPr>
            <a:t>▼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0.34427</cdr:x>
      <cdr:y>0.75919</cdr:y>
    </cdr:from>
    <cdr:to>
      <cdr:x>0.4809</cdr:x>
      <cdr:y>0.8076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53CB7E9-D5A8-906F-0E01-EA65255B11C4}"/>
            </a:ext>
          </a:extLst>
        </cdr:cNvPr>
        <cdr:cNvSpPr txBox="1"/>
      </cdr:nvSpPr>
      <cdr:spPr>
        <a:xfrm xmlns:a="http://schemas.openxmlformats.org/drawingml/2006/main">
          <a:off x="3176589" y="6648308"/>
          <a:ext cx="1260666" cy="42400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</a:t>
          </a:r>
          <a:endParaRPr lang="en-US" sz="10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0.48687</cdr:x>
      <cdr:y>0.7714</cdr:y>
    </cdr:from>
    <cdr:to>
      <cdr:x>0.50172</cdr:x>
      <cdr:y>0.79109</cdr:y>
    </cdr:to>
    <cdr:sp macro="" textlink="">
      <cdr:nvSpPr>
        <cdr:cNvPr id="18" name="Right Brace 17">
          <a:extLst xmlns:a="http://schemas.openxmlformats.org/drawingml/2006/main">
            <a:ext uri="{FF2B5EF4-FFF2-40B4-BE49-F238E27FC236}">
              <a16:creationId xmlns:a16="http://schemas.microsoft.com/office/drawing/2014/main" id="{CD511518-DC8D-CF98-CE99-FE74657BE8A6}"/>
            </a:ext>
          </a:extLst>
        </cdr:cNvPr>
        <cdr:cNvSpPr/>
      </cdr:nvSpPr>
      <cdr:spPr>
        <a:xfrm xmlns:a="http://schemas.openxmlformats.org/drawingml/2006/main" flipH="1">
          <a:off x="4492361" y="6755298"/>
          <a:ext cx="137020" cy="172363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0.33656</cdr:x>
      <cdr:y>0.83039</cdr:y>
    </cdr:from>
    <cdr:to>
      <cdr:x>0.70382</cdr:x>
      <cdr:y>0.86155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3E8EDFC3-2B70-EF75-87E7-B42EE86E163E}"/>
            </a:ext>
          </a:extLst>
        </cdr:cNvPr>
        <cdr:cNvSpPr txBox="1"/>
      </cdr:nvSpPr>
      <cdr:spPr>
        <a:xfrm xmlns:a="http://schemas.openxmlformats.org/drawingml/2006/main" rot="19840185">
          <a:off x="3105420" y="7271875"/>
          <a:ext cx="338868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X* (DB*/Outrage†), </a:t>
          </a:r>
          <a:r>
            <a:rPr lang="en-US" altLang="zh-CN" sz="1050" b="1">
              <a:solidFill>
                <a:srgbClr val="0066FF"/>
              </a:solidFill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0.51743</cdr:x>
      <cdr:y>0.80457</cdr:y>
    </cdr:from>
    <cdr:to>
      <cdr:x>0.81293</cdr:x>
      <cdr:y>0.83573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DD610C7-096D-2158-09EF-BDBEE70ECC7E}"/>
            </a:ext>
          </a:extLst>
        </cdr:cNvPr>
        <cdr:cNvSpPr txBox="1"/>
      </cdr:nvSpPr>
      <cdr:spPr>
        <a:xfrm xmlns:a="http://schemas.openxmlformats.org/drawingml/2006/main" rot="20162249">
          <a:off x="4774295" y="7045722"/>
          <a:ext cx="272656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tx1"/>
              </a:solidFill>
            </a:rPr>
            <a:t>M</a:t>
          </a:r>
          <a:r>
            <a:rPr lang="en-US" sz="1000" b="0">
              <a:solidFill>
                <a:schemeClr val="tx1"/>
              </a:solidFill>
            </a:rPr>
            <a:t>ega Charizard X* (DB*/DC)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0.32866</cdr:x>
      <cdr:y>0.23739</cdr:y>
    </cdr:from>
    <cdr:to>
      <cdr:x>0.70386</cdr:x>
      <cdr:y>0.28153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E7E4DA4-CABC-1282-C33D-77D15652B9D8}"/>
            </a:ext>
          </a:extLst>
        </cdr:cNvPr>
        <cdr:cNvSpPr txBox="1"/>
      </cdr:nvSpPr>
      <cdr:spPr>
        <a:xfrm xmlns:a="http://schemas.openxmlformats.org/drawingml/2006/main" rot="20358352">
          <a:off x="3032525" y="2078889"/>
          <a:ext cx="3461948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Rayquaza</a:t>
          </a:r>
          <a:endParaRPr lang="en-US" sz="14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0.42293</cdr:y>
    </cdr:from>
    <cdr:to>
      <cdr:x>0.84296</cdr:x>
      <cdr:y>0.45519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695BEE6-2941-2AD4-1F0F-03A946A41229}"/>
            </a:ext>
          </a:extLst>
        </cdr:cNvPr>
        <cdr:cNvSpPr txBox="1"/>
      </cdr:nvSpPr>
      <cdr:spPr>
        <a:xfrm xmlns:a="http://schemas.openxmlformats.org/drawingml/2006/main">
          <a:off x="7404802" y="3703644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0.06454</cdr:x>
      <cdr:y>0.71135</cdr:y>
    </cdr:from>
    <cdr:to>
      <cdr:x>0.31391</cdr:x>
      <cdr:y>0.74374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5D384DC-9818-812A-33AF-BE2C2988CCBF}"/>
            </a:ext>
          </a:extLst>
        </cdr:cNvPr>
        <cdr:cNvSpPr txBox="1"/>
      </cdr:nvSpPr>
      <cdr:spPr>
        <a:xfrm xmlns:a="http://schemas.openxmlformats.org/drawingml/2006/main" rot="19999755">
          <a:off x="595507" y="6229377"/>
          <a:ext cx="2300921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Slightly worse megas &amp; shadows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0.33918</cdr:x>
      <cdr:y>0.85522</cdr:y>
    </cdr:from>
    <cdr:to>
      <cdr:x>0.62149</cdr:x>
      <cdr:y>0.89937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3E6D4C6D-11D7-958B-2CA1-9D09B12E59C8}"/>
            </a:ext>
          </a:extLst>
        </cdr:cNvPr>
        <cdr:cNvSpPr txBox="1"/>
      </cdr:nvSpPr>
      <cdr:spPr>
        <a:xfrm xmlns:a="http://schemas.openxmlformats.org/drawingml/2006/main" rot="19576204">
          <a:off x="3129581" y="7489306"/>
          <a:ext cx="2604859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1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0.30139</cdr:x>
      <cdr:y>0.55515</cdr:y>
    </cdr:from>
    <cdr:to>
      <cdr:x>0.73704</cdr:x>
      <cdr:y>0.5993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327D7BDD-6127-B73E-C923-1D6EA782990F}"/>
            </a:ext>
          </a:extLst>
        </cdr:cNvPr>
        <cdr:cNvSpPr txBox="1"/>
      </cdr:nvSpPr>
      <cdr:spPr>
        <a:xfrm xmlns:a="http://schemas.openxmlformats.org/drawingml/2006/main" rot="20091433">
          <a:off x="2780907" y="4861566"/>
          <a:ext cx="4019715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rgbClr val="FFC000"/>
              </a:solidFill>
            </a:rPr>
            <a:t>Mega Ampharos </a:t>
          </a:r>
          <a:r>
            <a:rPr lang="en-US" altLang="zh-CN" sz="1200" b="1">
              <a:solidFill>
                <a:srgbClr val="FFC000"/>
              </a:solidFill>
            </a:rPr>
            <a:t>(Dragon Tail†/Outrage†)</a:t>
          </a:r>
          <a:endParaRPr lang="en-US" sz="12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0.37971</cdr:x>
      <cdr:y>0.49631</cdr:y>
    </cdr:from>
    <cdr:to>
      <cdr:x>0.66793</cdr:x>
      <cdr:y>0.54046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E19668C6-D886-DAE3-EEE8-15EBB2D73D6E}"/>
            </a:ext>
          </a:extLst>
        </cdr:cNvPr>
        <cdr:cNvSpPr txBox="1"/>
      </cdr:nvSpPr>
      <cdr:spPr>
        <a:xfrm xmlns:a="http://schemas.openxmlformats.org/drawingml/2006/main" rot="20099888">
          <a:off x="3503578" y="4346241"/>
          <a:ext cx="2659388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Latios,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Dragonite</a:t>
          </a:r>
          <a:endParaRPr lang="en-US" sz="105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0.30087</cdr:x>
      <cdr:y>0.39581</cdr:y>
    </cdr:from>
    <cdr:to>
      <cdr:x>0.73652</cdr:x>
      <cdr:y>0.43996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6464A58-1805-6B8D-30EE-DBE2AFB219B5}"/>
            </a:ext>
          </a:extLst>
        </cdr:cNvPr>
        <cdr:cNvSpPr txBox="1"/>
      </cdr:nvSpPr>
      <cdr:spPr>
        <a:xfrm xmlns:a="http://schemas.openxmlformats.org/drawingml/2006/main" rot="20322321">
          <a:off x="2776109" y="3466198"/>
          <a:ext cx="4019715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rgbClr val="00B0F0"/>
              </a:solidFill>
            </a:rPr>
            <a:t>Mega Latios (Outrage†)</a:t>
          </a:r>
          <a:endParaRPr lang="en-US" sz="14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0.71715</cdr:y>
    </cdr:from>
    <cdr:to>
      <cdr:x>0.84296</cdr:x>
      <cdr:y>0.74941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59B05873-29E3-49B7-A9BA-A3601293E401}"/>
            </a:ext>
          </a:extLst>
        </cdr:cNvPr>
        <cdr:cNvSpPr txBox="1"/>
      </cdr:nvSpPr>
      <cdr:spPr>
        <a:xfrm xmlns:a="http://schemas.openxmlformats.org/drawingml/2006/main">
          <a:off x="7404802" y="628020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0.80252</cdr:x>
      <cdr:y>0.69595</cdr:y>
    </cdr:from>
    <cdr:to>
      <cdr:x>0.84296</cdr:x>
      <cdr:y>0.72821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EFD9A61C-2B57-4432-7393-DE89EA2C3EF8}"/>
            </a:ext>
          </a:extLst>
        </cdr:cNvPr>
        <cdr:cNvSpPr txBox="1"/>
      </cdr:nvSpPr>
      <cdr:spPr>
        <a:xfrm xmlns:a="http://schemas.openxmlformats.org/drawingml/2006/main">
          <a:off x="7404802" y="6094506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0.56057</cdr:x>
      <cdr:y>0.83834</cdr:y>
    </cdr:from>
    <cdr:to>
      <cdr:x>0.7927</cdr:x>
      <cdr:y>0.8695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2F5297F-EA77-27F8-7AB3-975F8149B631}"/>
            </a:ext>
          </a:extLst>
        </cdr:cNvPr>
        <cdr:cNvSpPr txBox="1"/>
      </cdr:nvSpPr>
      <cdr:spPr>
        <a:xfrm xmlns:a="http://schemas.openxmlformats.org/drawingml/2006/main" rot="20018117">
          <a:off x="5172346" y="7341437"/>
          <a:ext cx="214184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0.59152</cdr:x>
      <cdr:y>0.35799</cdr:y>
    </cdr:from>
    <cdr:to>
      <cdr:x>0.87974</cdr:x>
      <cdr:y>0.39094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678DF11-AD31-BB7F-5978-B42294E56582}"/>
            </a:ext>
          </a:extLst>
        </cdr:cNvPr>
        <cdr:cNvSpPr txBox="1"/>
      </cdr:nvSpPr>
      <cdr:spPr>
        <a:xfrm xmlns:a="http://schemas.openxmlformats.org/drawingml/2006/main" rot="20361555">
          <a:off x="5457957" y="3134951"/>
          <a:ext cx="2659388" cy="288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050" b="1">
              <a:solidFill>
                <a:srgbClr val="FF0000"/>
              </a:solidFill>
            </a:rPr>
            <a:t>▲</a:t>
          </a:r>
          <a:r>
            <a:rPr lang="en-US" altLang="zh-CN" sz="1050" b="1">
              <a:solidFill>
                <a:srgbClr val="FF0000"/>
              </a:solidFill>
            </a:rPr>
            <a:t>Shadow Salamence*, </a:t>
          </a:r>
          <a:r>
            <a:rPr lang="zh-CN" altLang="en-US" sz="1050" b="1">
              <a:solidFill>
                <a:srgbClr val="FF0000"/>
              </a:solidFill>
            </a:rPr>
            <a:t>▼</a:t>
          </a:r>
          <a:r>
            <a:rPr lang="en-US" altLang="zh-CN" sz="1050" b="1">
              <a:solidFill>
                <a:srgbClr val="FF0000"/>
              </a:solidFill>
            </a:rPr>
            <a:t>Mega Salamence</a:t>
          </a:r>
          <a:r>
            <a:rPr lang="en-US" altLang="zh-CN" sz="1050" b="1" baseline="0">
              <a:solidFill>
                <a:srgbClr val="FF0000"/>
              </a:solidFill>
            </a:rPr>
            <a:t>*</a:t>
          </a:r>
          <a:endParaRPr lang="en-US" sz="105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0.21391</cdr:x>
      <cdr:y>0.63884</cdr:y>
    </cdr:from>
    <cdr:to>
      <cdr:x>0.70276</cdr:x>
      <cdr:y>0.68299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F44B7EF0-5DBD-83AF-D98F-56CEAE1F3805}"/>
            </a:ext>
          </a:extLst>
        </cdr:cNvPr>
        <cdr:cNvSpPr txBox="1"/>
      </cdr:nvSpPr>
      <cdr:spPr>
        <a:xfrm xmlns:a="http://schemas.openxmlformats.org/drawingml/2006/main" rot="19866956">
          <a:off x="1973700" y="5594420"/>
          <a:ext cx="4510589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chemeClr val="accent6"/>
              </a:solidFill>
            </a:rPr>
            <a:t>Mega Sceptile </a:t>
          </a:r>
          <a:r>
            <a:rPr lang="en-US" altLang="zh-CN" sz="1200" b="1">
              <a:solidFill>
                <a:schemeClr val="accent6"/>
              </a:solidFill>
            </a:rPr>
            <a:t>(Dragon Breath†/Dragon Claw, </a:t>
          </a:r>
          <a:r>
            <a:rPr lang="en-US" altLang="zh-CN" sz="1200" b="1">
              <a:solidFill>
                <a:schemeClr val="accent6">
                  <a:lumMod val="50000"/>
                </a:schemeClr>
              </a:solidFill>
            </a:rPr>
            <a:t>Outrage†</a:t>
          </a:r>
          <a:r>
            <a:rPr lang="zh-CN" altLang="en-US" sz="1200" b="1">
              <a:solidFill>
                <a:schemeClr val="accent6">
                  <a:lumMod val="50000"/>
                </a:schemeClr>
              </a:solidFill>
            </a:rPr>
            <a:t>▼</a:t>
          </a:r>
          <a:r>
            <a:rPr lang="en-US" altLang="zh-CN" sz="1200" b="1">
              <a:solidFill>
                <a:schemeClr val="accent6"/>
              </a:solidFill>
            </a:rPr>
            <a:t>)</a:t>
          </a:r>
          <a:endParaRPr lang="en-US" sz="12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0.57481</cdr:x>
      <cdr:y>0.54869</cdr:y>
    </cdr:from>
    <cdr:to>
      <cdr:x>0.77234</cdr:x>
      <cdr:y>0.57985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A7A27050-EF53-2A74-B8A6-322B703640B2}"/>
            </a:ext>
          </a:extLst>
        </cdr:cNvPr>
        <cdr:cNvSpPr txBox="1"/>
      </cdr:nvSpPr>
      <cdr:spPr>
        <a:xfrm xmlns:a="http://schemas.openxmlformats.org/drawingml/2006/main" rot="20211785">
          <a:off x="5303754" y="4804965"/>
          <a:ext cx="182261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0.70652</cdr:x>
      <cdr:y>0.52572</cdr:y>
    </cdr:from>
    <cdr:to>
      <cdr:x>0.74696</cdr:x>
      <cdr:y>0.55798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86602DE7-4E54-8134-1A24-EB7F2421A378}"/>
            </a:ext>
          </a:extLst>
        </cdr:cNvPr>
        <cdr:cNvSpPr txBox="1"/>
      </cdr:nvSpPr>
      <cdr:spPr>
        <a:xfrm xmlns:a="http://schemas.openxmlformats.org/drawingml/2006/main">
          <a:off x="6518977" y="460379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0.33227</cdr:x>
      <cdr:y>0.30972</cdr:y>
    </cdr:from>
    <cdr:to>
      <cdr:x>0.70747</cdr:x>
      <cdr:y>0.35386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493F9D1B-0BAE-8654-A0A1-F6819B41CAF9}"/>
            </a:ext>
          </a:extLst>
        </cdr:cNvPr>
        <cdr:cNvSpPr txBox="1"/>
      </cdr:nvSpPr>
      <cdr:spPr>
        <a:xfrm xmlns:a="http://schemas.openxmlformats.org/drawingml/2006/main" rot="20366323">
          <a:off x="3065835" y="2712288"/>
          <a:ext cx="3461947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Garchomp</a:t>
          </a:r>
          <a:endParaRPr lang="en-US" sz="14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0.56601</cdr:x>
      <cdr:y>0.60442</cdr:y>
    </cdr:from>
    <cdr:to>
      <cdr:x>0.76868</cdr:x>
      <cdr:y>0.64279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8F6D303-B8AC-1930-CD19-4B102D88E887}"/>
            </a:ext>
          </a:extLst>
        </cdr:cNvPr>
        <cdr:cNvSpPr txBox="1"/>
      </cdr:nvSpPr>
      <cdr:spPr>
        <a:xfrm xmlns:a="http://schemas.openxmlformats.org/drawingml/2006/main" rot="20159375">
          <a:off x="5222560" y="5292973"/>
          <a:ext cx="1870003" cy="3360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R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ayquaza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2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0.56601</cdr:x>
      <cdr:y>0.58212</cdr:y>
    </cdr:from>
    <cdr:to>
      <cdr:x>0.76868</cdr:x>
      <cdr:y>0.62049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A0530D73-D460-26B4-A5D2-C86A470D9B76}"/>
            </a:ext>
          </a:extLst>
        </cdr:cNvPr>
        <cdr:cNvSpPr txBox="1"/>
      </cdr:nvSpPr>
      <cdr:spPr>
        <a:xfrm xmlns:a="http://schemas.openxmlformats.org/drawingml/2006/main" rot="20361382">
          <a:off x="5222561" y="5097710"/>
          <a:ext cx="1870003" cy="3360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Latias</a:t>
          </a:r>
          <a:endParaRPr lang="en-US" sz="11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0.355</cdr:x>
      <cdr:y>0.83365</cdr:y>
    </cdr:from>
    <cdr:to>
      <cdr:x>0.49989</cdr:x>
      <cdr:y>0.86481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39F584F-E875-00D5-FE98-283D45910CB4}"/>
            </a:ext>
          </a:extLst>
        </cdr:cNvPr>
        <cdr:cNvSpPr txBox="1"/>
      </cdr:nvSpPr>
      <cdr:spPr>
        <a:xfrm xmlns:a="http://schemas.openxmlformats.org/drawingml/2006/main" rot="19722284">
          <a:off x="3275609" y="7300370"/>
          <a:ext cx="133681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>
              <a:solidFill>
                <a:srgbClr val="FFC000"/>
              </a:solidFill>
            </a:rPr>
            <a:t>Dragonite</a:t>
          </a:r>
          <a:endParaRPr lang="en-US" sz="1000" b="1">
            <a:solidFill>
              <a:srgbClr val="FFC000"/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A380E-BB21-4926-ABC2-617E1EFB6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152400</xdr:colOff>
      <xdr:row>1</xdr:row>
      <xdr:rowOff>0</xdr:rowOff>
    </xdr:from>
    <xdr:to>
      <xdr:col>52</xdr:col>
      <xdr:colOff>311538</xdr:colOff>
      <xdr:row>49</xdr:row>
      <xdr:rowOff>70353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64A50F-DE20-5C54-3722-320ED6626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0</xdr:colOff>
      <xdr:row>53</xdr:row>
      <xdr:rowOff>0</xdr:rowOff>
    </xdr:from>
    <xdr:to>
      <xdr:col>44</xdr:col>
      <xdr:colOff>66675</xdr:colOff>
      <xdr:row>56</xdr:row>
      <xdr:rowOff>0</xdr:rowOff>
    </xdr:to>
    <xdr:sp macro="" textlink="">
      <xdr:nvSpPr>
        <xdr:cNvPr id="4097" name="Text Box 1">
          <a:extLst>
            <a:ext uri="{FF2B5EF4-FFF2-40B4-BE49-F238E27FC236}">
              <a16:creationId xmlns:a16="http://schemas.microsoft.com/office/drawing/2014/main" id="{05D8EAF1-166A-7DD9-F13B-629DFE512C25}"/>
            </a:ext>
          </a:extLst>
        </xdr:cNvPr>
        <xdr:cNvSpPr txBox="1">
          <a:spLocks noChangeArrowheads="1"/>
        </xdr:cNvSpPr>
      </xdr:nvSpPr>
      <xdr:spPr bwMode="auto">
        <a:xfrm>
          <a:off x="29289375" y="9591675"/>
          <a:ext cx="714375" cy="542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45720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Future dragon attackers ranked by Equivalent Rating (ER) and DPS.</a:t>
          </a:r>
        </a:p>
      </xdr:txBody>
    </xdr:sp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0.24981</cdr:x>
      <cdr:y>0.64989</cdr:y>
    </cdr:from>
    <cdr:to>
      <cdr:x>0.96004</cdr:x>
      <cdr:y>0.94737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8A94600-78FF-760D-DBD3-EF6717869280}"/>
            </a:ext>
          </a:extLst>
        </cdr:cNvPr>
        <cdr:cNvSpPr/>
      </cdr:nvSpPr>
      <cdr:spPr>
        <a:xfrm xmlns:a="http://schemas.openxmlformats.org/drawingml/2006/main">
          <a:off x="2305011" y="5691188"/>
          <a:ext cx="6553253" cy="2605077"/>
        </a:xfrm>
        <a:custGeom xmlns:a="http://schemas.openxmlformats.org/drawingml/2006/main">
          <a:avLst/>
          <a:gdLst>
            <a:gd name="connsiteX0" fmla="*/ 0 w 5972175"/>
            <a:gd name="connsiteY0" fmla="*/ 3138487 h 3138487"/>
            <a:gd name="connsiteX1" fmla="*/ 1481137 w 5972175"/>
            <a:gd name="connsiteY1" fmla="*/ 3133725 h 3138487"/>
            <a:gd name="connsiteX2" fmla="*/ 3529012 w 5972175"/>
            <a:gd name="connsiteY2" fmla="*/ 1928812 h 3138487"/>
            <a:gd name="connsiteX3" fmla="*/ 5967412 w 5972175"/>
            <a:gd name="connsiteY3" fmla="*/ 942975 h 3138487"/>
            <a:gd name="connsiteX4" fmla="*/ 5972175 w 5972175"/>
            <a:gd name="connsiteY4" fmla="*/ 0 h 3138487"/>
            <a:gd name="connsiteX5" fmla="*/ 1890712 w 5972175"/>
            <a:gd name="connsiteY5" fmla="*/ 1800225 h 3138487"/>
            <a:gd name="connsiteX6" fmla="*/ 0 w 5972175"/>
            <a:gd name="connsiteY6" fmla="*/ 3138487 h 3138487"/>
            <a:gd name="connsiteX0" fmla="*/ 0 w 6557957"/>
            <a:gd name="connsiteY0" fmla="*/ 3138487 h 3138487"/>
            <a:gd name="connsiteX1" fmla="*/ 2066919 w 6557957"/>
            <a:gd name="connsiteY1" fmla="*/ 3133725 h 3138487"/>
            <a:gd name="connsiteX2" fmla="*/ 4114794 w 6557957"/>
            <a:gd name="connsiteY2" fmla="*/ 1928812 h 3138487"/>
            <a:gd name="connsiteX3" fmla="*/ 6553194 w 6557957"/>
            <a:gd name="connsiteY3" fmla="*/ 942975 h 3138487"/>
            <a:gd name="connsiteX4" fmla="*/ 6557957 w 6557957"/>
            <a:gd name="connsiteY4" fmla="*/ 0 h 3138487"/>
            <a:gd name="connsiteX5" fmla="*/ 2476494 w 6557957"/>
            <a:gd name="connsiteY5" fmla="*/ 1800225 h 3138487"/>
            <a:gd name="connsiteX6" fmla="*/ 0 w 6557957"/>
            <a:gd name="connsiteY6" fmla="*/ 3138487 h 3138487"/>
            <a:gd name="connsiteX0" fmla="*/ 0 w 6557957"/>
            <a:gd name="connsiteY0" fmla="*/ 3138487 h 3138487"/>
            <a:gd name="connsiteX1" fmla="*/ 2066919 w 6557957"/>
            <a:gd name="connsiteY1" fmla="*/ 3133725 h 3138487"/>
            <a:gd name="connsiteX2" fmla="*/ 4114794 w 6557957"/>
            <a:gd name="connsiteY2" fmla="*/ 1928812 h 3138487"/>
            <a:gd name="connsiteX3" fmla="*/ 6553194 w 6557957"/>
            <a:gd name="connsiteY3" fmla="*/ 942975 h 3138487"/>
            <a:gd name="connsiteX4" fmla="*/ 6557957 w 6557957"/>
            <a:gd name="connsiteY4" fmla="*/ 0 h 3138487"/>
            <a:gd name="connsiteX5" fmla="*/ 2476494 w 6557957"/>
            <a:gd name="connsiteY5" fmla="*/ 2066926 h 3138487"/>
            <a:gd name="connsiteX6" fmla="*/ 0 w 6557957"/>
            <a:gd name="connsiteY6" fmla="*/ 3138487 h 3138487"/>
            <a:gd name="connsiteX0" fmla="*/ 0 w 6553652"/>
            <a:gd name="connsiteY0" fmla="*/ 2605085 h 2605085"/>
            <a:gd name="connsiteX1" fmla="*/ 2066919 w 6553652"/>
            <a:gd name="connsiteY1" fmla="*/ 2600323 h 2605085"/>
            <a:gd name="connsiteX2" fmla="*/ 4114794 w 6553652"/>
            <a:gd name="connsiteY2" fmla="*/ 1395410 h 2605085"/>
            <a:gd name="connsiteX3" fmla="*/ 6553194 w 6553652"/>
            <a:gd name="connsiteY3" fmla="*/ 409573 h 2605085"/>
            <a:gd name="connsiteX4" fmla="*/ 6553195 w 6553652"/>
            <a:gd name="connsiteY4" fmla="*/ 0 h 2605085"/>
            <a:gd name="connsiteX5" fmla="*/ 2476494 w 6553652"/>
            <a:gd name="connsiteY5" fmla="*/ 1533524 h 2605085"/>
            <a:gd name="connsiteX6" fmla="*/ 0 w 6553652"/>
            <a:gd name="connsiteY6" fmla="*/ 2605085 h 2605085"/>
            <a:gd name="connsiteX0" fmla="*/ 0 w 6553652"/>
            <a:gd name="connsiteY0" fmla="*/ 2605085 h 2605085"/>
            <a:gd name="connsiteX1" fmla="*/ 2066919 w 6553652"/>
            <a:gd name="connsiteY1" fmla="*/ 2600323 h 2605085"/>
            <a:gd name="connsiteX2" fmla="*/ 4114794 w 6553652"/>
            <a:gd name="connsiteY2" fmla="*/ 1395410 h 2605085"/>
            <a:gd name="connsiteX3" fmla="*/ 6553194 w 6553652"/>
            <a:gd name="connsiteY3" fmla="*/ 409573 h 2605085"/>
            <a:gd name="connsiteX4" fmla="*/ 6553195 w 6553652"/>
            <a:gd name="connsiteY4" fmla="*/ 0 h 2605085"/>
            <a:gd name="connsiteX5" fmla="*/ 2476494 w 6553652"/>
            <a:gd name="connsiteY5" fmla="*/ 1547812 h 2605085"/>
            <a:gd name="connsiteX6" fmla="*/ 0 w 6553652"/>
            <a:gd name="connsiteY6" fmla="*/ 2605085 h 2605085"/>
            <a:gd name="connsiteX0" fmla="*/ 0 w 6553652"/>
            <a:gd name="connsiteY0" fmla="*/ 2605085 h 2605086"/>
            <a:gd name="connsiteX1" fmla="*/ 2119306 w 6553652"/>
            <a:gd name="connsiteY1" fmla="*/ 2605086 h 2605086"/>
            <a:gd name="connsiteX2" fmla="*/ 4114794 w 6553652"/>
            <a:gd name="connsiteY2" fmla="*/ 1395410 h 2605086"/>
            <a:gd name="connsiteX3" fmla="*/ 6553194 w 6553652"/>
            <a:gd name="connsiteY3" fmla="*/ 409573 h 2605086"/>
            <a:gd name="connsiteX4" fmla="*/ 6553195 w 6553652"/>
            <a:gd name="connsiteY4" fmla="*/ 0 h 2605086"/>
            <a:gd name="connsiteX5" fmla="*/ 2476494 w 6553652"/>
            <a:gd name="connsiteY5" fmla="*/ 1547812 h 2605086"/>
            <a:gd name="connsiteX6" fmla="*/ 0 w 6553652"/>
            <a:gd name="connsiteY6" fmla="*/ 2605085 h 2605086"/>
            <a:gd name="connsiteX0" fmla="*/ 0 w 6553652"/>
            <a:gd name="connsiteY0" fmla="*/ 2605085 h 2605086"/>
            <a:gd name="connsiteX1" fmla="*/ 2119306 w 6553652"/>
            <a:gd name="connsiteY1" fmla="*/ 2605086 h 2605086"/>
            <a:gd name="connsiteX2" fmla="*/ 4105270 w 6553652"/>
            <a:gd name="connsiteY2" fmla="*/ 1933574 h 2605086"/>
            <a:gd name="connsiteX3" fmla="*/ 6553194 w 6553652"/>
            <a:gd name="connsiteY3" fmla="*/ 409573 h 2605086"/>
            <a:gd name="connsiteX4" fmla="*/ 6553195 w 6553652"/>
            <a:gd name="connsiteY4" fmla="*/ 0 h 2605086"/>
            <a:gd name="connsiteX5" fmla="*/ 2476494 w 6553652"/>
            <a:gd name="connsiteY5" fmla="*/ 1547812 h 2605086"/>
            <a:gd name="connsiteX6" fmla="*/ 0 w 6553652"/>
            <a:gd name="connsiteY6" fmla="*/ 2605085 h 2605086"/>
            <a:gd name="connsiteX0" fmla="*/ 0 w 6553195"/>
            <a:gd name="connsiteY0" fmla="*/ 2605085 h 2605086"/>
            <a:gd name="connsiteX1" fmla="*/ 2119306 w 6553195"/>
            <a:gd name="connsiteY1" fmla="*/ 2605086 h 2605086"/>
            <a:gd name="connsiteX2" fmla="*/ 4105270 w 6553195"/>
            <a:gd name="connsiteY2" fmla="*/ 1933574 h 2605086"/>
            <a:gd name="connsiteX3" fmla="*/ 6548431 w 6553195"/>
            <a:gd name="connsiteY3" fmla="*/ 1085851 h 2605086"/>
            <a:gd name="connsiteX4" fmla="*/ 6553195 w 6553195"/>
            <a:gd name="connsiteY4" fmla="*/ 0 h 2605086"/>
            <a:gd name="connsiteX5" fmla="*/ 2476494 w 6553195"/>
            <a:gd name="connsiteY5" fmla="*/ 1547812 h 2605086"/>
            <a:gd name="connsiteX6" fmla="*/ 0 w 6553195"/>
            <a:gd name="connsiteY6" fmla="*/ 2605085 h 260508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6553195" h="2605086">
              <a:moveTo>
                <a:pt x="0" y="2605085"/>
              </a:moveTo>
              <a:lnTo>
                <a:pt x="2119306" y="2605086"/>
              </a:lnTo>
              <a:lnTo>
                <a:pt x="4105270" y="1933574"/>
              </a:lnTo>
              <a:lnTo>
                <a:pt x="6548431" y="1085851"/>
              </a:lnTo>
              <a:cubicBezTo>
                <a:pt x="6550019" y="771526"/>
                <a:pt x="6551607" y="314325"/>
                <a:pt x="6553195" y="0"/>
              </a:cubicBezTo>
              <a:lnTo>
                <a:pt x="2476494" y="1547812"/>
              </a:lnTo>
              <a:lnTo>
                <a:pt x="0" y="2605085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0.41767</cdr:y>
    </cdr:from>
    <cdr:to>
      <cdr:x>0.96056</cdr:x>
      <cdr:y>0.92779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708317E3-CFA8-A230-AA2C-EB74994DB188}"/>
            </a:ext>
          </a:extLst>
        </cdr:cNvPr>
        <cdr:cNvSpPr/>
      </cdr:nvSpPr>
      <cdr:spPr>
        <a:xfrm xmlns:a="http://schemas.openxmlformats.org/drawingml/2006/main">
          <a:off x="700088" y="3657600"/>
          <a:ext cx="8162925" cy="4467225"/>
        </a:xfrm>
        <a:custGeom xmlns:a="http://schemas.openxmlformats.org/drawingml/2006/main">
          <a:avLst/>
          <a:gdLst>
            <a:gd name="connsiteX0" fmla="*/ 4762 w 8162925"/>
            <a:gd name="connsiteY0" fmla="*/ 3638550 h 4467225"/>
            <a:gd name="connsiteX1" fmla="*/ 0 w 8162925"/>
            <a:gd name="connsiteY1" fmla="*/ 4467225 h 4467225"/>
            <a:gd name="connsiteX2" fmla="*/ 4090987 w 8162925"/>
            <a:gd name="connsiteY2" fmla="*/ 2633663 h 4467225"/>
            <a:gd name="connsiteX3" fmla="*/ 8162925 w 8162925"/>
            <a:gd name="connsiteY3" fmla="*/ 1023938 h 4467225"/>
            <a:gd name="connsiteX4" fmla="*/ 8162925 w 8162925"/>
            <a:gd name="connsiteY4" fmla="*/ 0 h 4467225"/>
            <a:gd name="connsiteX5" fmla="*/ 4086225 w 8162925"/>
            <a:gd name="connsiteY5" fmla="*/ 1781175 h 4467225"/>
            <a:gd name="connsiteX6" fmla="*/ 4762 w 8162925"/>
            <a:gd name="connsiteY6" fmla="*/ 3638550 h 4467225"/>
            <a:gd name="connsiteX0" fmla="*/ 4762 w 8162925"/>
            <a:gd name="connsiteY0" fmla="*/ 3700462 h 4467225"/>
            <a:gd name="connsiteX1" fmla="*/ 0 w 8162925"/>
            <a:gd name="connsiteY1" fmla="*/ 4467225 h 4467225"/>
            <a:gd name="connsiteX2" fmla="*/ 4090987 w 8162925"/>
            <a:gd name="connsiteY2" fmla="*/ 2633663 h 4467225"/>
            <a:gd name="connsiteX3" fmla="*/ 8162925 w 8162925"/>
            <a:gd name="connsiteY3" fmla="*/ 1023938 h 4467225"/>
            <a:gd name="connsiteX4" fmla="*/ 8162925 w 8162925"/>
            <a:gd name="connsiteY4" fmla="*/ 0 h 4467225"/>
            <a:gd name="connsiteX5" fmla="*/ 4086225 w 8162925"/>
            <a:gd name="connsiteY5" fmla="*/ 1781175 h 4467225"/>
            <a:gd name="connsiteX6" fmla="*/ 4762 w 8162925"/>
            <a:gd name="connsiteY6" fmla="*/ 3700462 h 4467225"/>
            <a:gd name="connsiteX0" fmla="*/ 9524 w 8162925"/>
            <a:gd name="connsiteY0" fmla="*/ 3757612 h 4467225"/>
            <a:gd name="connsiteX1" fmla="*/ 0 w 8162925"/>
            <a:gd name="connsiteY1" fmla="*/ 4467225 h 4467225"/>
            <a:gd name="connsiteX2" fmla="*/ 4090987 w 8162925"/>
            <a:gd name="connsiteY2" fmla="*/ 2633663 h 4467225"/>
            <a:gd name="connsiteX3" fmla="*/ 8162925 w 8162925"/>
            <a:gd name="connsiteY3" fmla="*/ 1023938 h 4467225"/>
            <a:gd name="connsiteX4" fmla="*/ 8162925 w 8162925"/>
            <a:gd name="connsiteY4" fmla="*/ 0 h 4467225"/>
            <a:gd name="connsiteX5" fmla="*/ 4086225 w 8162925"/>
            <a:gd name="connsiteY5" fmla="*/ 1781175 h 4467225"/>
            <a:gd name="connsiteX6" fmla="*/ 9524 w 8162925"/>
            <a:gd name="connsiteY6" fmla="*/ 3757612 h 4467225"/>
            <a:gd name="connsiteX0" fmla="*/ 4762 w 8162925"/>
            <a:gd name="connsiteY0" fmla="*/ 3762374 h 4467225"/>
            <a:gd name="connsiteX1" fmla="*/ 0 w 8162925"/>
            <a:gd name="connsiteY1" fmla="*/ 4467225 h 4467225"/>
            <a:gd name="connsiteX2" fmla="*/ 4090987 w 8162925"/>
            <a:gd name="connsiteY2" fmla="*/ 2633663 h 4467225"/>
            <a:gd name="connsiteX3" fmla="*/ 8162925 w 8162925"/>
            <a:gd name="connsiteY3" fmla="*/ 1023938 h 4467225"/>
            <a:gd name="connsiteX4" fmla="*/ 8162925 w 8162925"/>
            <a:gd name="connsiteY4" fmla="*/ 0 h 4467225"/>
            <a:gd name="connsiteX5" fmla="*/ 4086225 w 8162925"/>
            <a:gd name="connsiteY5" fmla="*/ 1781175 h 4467225"/>
            <a:gd name="connsiteX6" fmla="*/ 4762 w 8162925"/>
            <a:gd name="connsiteY6" fmla="*/ 3762374 h 44672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467225">
              <a:moveTo>
                <a:pt x="4762" y="3762374"/>
              </a:moveTo>
              <a:cubicBezTo>
                <a:pt x="3175" y="4038599"/>
                <a:pt x="1587" y="4191000"/>
                <a:pt x="0" y="4467225"/>
              </a:cubicBezTo>
              <a:lnTo>
                <a:pt x="4090987" y="2633663"/>
              </a:lnTo>
              <a:lnTo>
                <a:pt x="8162925" y="1023938"/>
              </a:lnTo>
              <a:lnTo>
                <a:pt x="8162925" y="0"/>
              </a:lnTo>
              <a:lnTo>
                <a:pt x="4086225" y="1781175"/>
              </a:lnTo>
              <a:lnTo>
                <a:pt x="4762" y="3762374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0.74545</cdr:x>
      <cdr:y>0.8352</cdr:y>
    </cdr:from>
    <cdr:to>
      <cdr:x>0.96689</cdr:x>
      <cdr:y>0.86661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450877">
          <a:off x="6878221" y="7313956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Budget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8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40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0.81655</cdr:x>
      <cdr:y>0.90876</cdr:y>
    </cdr:from>
    <cdr:to>
      <cdr:x>0.95695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534275" y="7958138"/>
          <a:ext cx="1295443" cy="392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Mega Latias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Latios</a:t>
          </a:r>
        </a:p>
      </cdr:txBody>
    </cdr:sp>
  </cdr:relSizeAnchor>
  <cdr:relSizeAnchor xmlns:cdr="http://schemas.openxmlformats.org/drawingml/2006/chartDrawing">
    <cdr:from>
      <cdr:x>0.74556</cdr:x>
      <cdr:y>0.75108</cdr:y>
    </cdr:from>
    <cdr:to>
      <cdr:x>0.967</cdr:x>
      <cdr:y>0.78289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437024">
          <a:off x="6879235" y="6577293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Slightly worse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0.06796</cdr:x>
      <cdr:y>0.60762</cdr:y>
    </cdr:from>
    <cdr:to>
      <cdr:x>0.2894</cdr:x>
      <cdr:y>0.64048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927669">
          <a:off x="627063" y="5321056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</a:t>
          </a:r>
          <a:r>
            <a:rPr lang="en-US" altLang="zh-CN" sz="1100" b="1" baseline="0">
              <a:solidFill>
                <a:schemeClr val="accent5"/>
              </a:solidFill>
            </a:rPr>
            <a:t> megas &amp; shadows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0.07886</cdr:x>
      <cdr:y>0.87272</cdr:y>
    </cdr:from>
    <cdr:to>
      <cdr:x>0.3003</cdr:x>
      <cdr:y>0.90511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115753">
          <a:off x="727676" y="7642533"/>
          <a:ext cx="2043213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 non-shadow non-megas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0.26277</cdr:x>
      <cdr:y>0.79678</cdr:y>
    </cdr:from>
    <cdr:to>
      <cdr:x>0.7741</cdr:x>
      <cdr:y>0.82794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288957">
          <a:off x="2424570" y="6977494"/>
          <a:ext cx="471796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Mega Ampharos* (Dragon Tail†),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zh-CN" altLang="en-US" sz="1050" b="1" baseline="0">
              <a:solidFill>
                <a:srgbClr val="0066FF"/>
              </a:solidFill>
            </a:rPr>
            <a:t>▼</a:t>
          </a:r>
          <a:r>
            <a:rPr lang="en-US" altLang="zh-CN" sz="1050" b="1" baseline="0">
              <a:solidFill>
                <a:srgbClr val="0066FF"/>
              </a:solidFill>
            </a:rPr>
            <a:t>D</a:t>
          </a:r>
          <a:r>
            <a:rPr lang="en-US" sz="1050" b="1" baseline="0">
              <a:solidFill>
                <a:srgbClr val="0066FF"/>
              </a:solidFill>
            </a:rPr>
            <a:t>ialga, </a:t>
          </a:r>
          <a:r>
            <a:rPr lang="en-US" sz="1000" b="0" baseline="0">
              <a:solidFill>
                <a:schemeClr val="accent2"/>
              </a:solidFill>
            </a:rPr>
            <a:t>Reshiram,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Dragonite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0.21973</cdr:x>
      <cdr:y>0.77557</cdr:y>
    </cdr:from>
    <cdr:to>
      <cdr:x>0.47906</cdr:x>
      <cdr:y>0.80725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53CB7E9-D5A8-906F-0E01-EA65255B11C4}"/>
            </a:ext>
          </a:extLst>
        </cdr:cNvPr>
        <cdr:cNvSpPr txBox="1"/>
      </cdr:nvSpPr>
      <cdr:spPr>
        <a:xfrm xmlns:a="http://schemas.openxmlformats.org/drawingml/2006/main">
          <a:off x="2027465" y="6842481"/>
          <a:ext cx="2392822" cy="27949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</a:t>
          </a:r>
          <a:endParaRPr lang="en-US" sz="10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0.48589</cdr:x>
      <cdr:y>0.77608</cdr:y>
    </cdr:from>
    <cdr:to>
      <cdr:x>0.50076</cdr:x>
      <cdr:y>0.80417</cdr:y>
    </cdr:to>
    <cdr:sp macro="" textlink="">
      <cdr:nvSpPr>
        <cdr:cNvPr id="18" name="Right Brace 17">
          <a:extLst xmlns:a="http://schemas.openxmlformats.org/drawingml/2006/main">
            <a:ext uri="{FF2B5EF4-FFF2-40B4-BE49-F238E27FC236}">
              <a16:creationId xmlns:a16="http://schemas.microsoft.com/office/drawing/2014/main" id="{CD511518-DC8D-CF98-CE99-FE74657BE8A6}"/>
            </a:ext>
          </a:extLst>
        </cdr:cNvPr>
        <cdr:cNvSpPr/>
      </cdr:nvSpPr>
      <cdr:spPr>
        <a:xfrm xmlns:a="http://schemas.openxmlformats.org/drawingml/2006/main" flipH="1">
          <a:off x="4483284" y="6846930"/>
          <a:ext cx="137160" cy="247834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0.30261</cdr:x>
      <cdr:y>0.84968</cdr:y>
    </cdr:from>
    <cdr:to>
      <cdr:x>0.50747</cdr:x>
      <cdr:y>0.88084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3E8EDFC3-2B70-EF75-87E7-B42EE86E163E}"/>
            </a:ext>
          </a:extLst>
        </cdr:cNvPr>
        <cdr:cNvSpPr txBox="1"/>
      </cdr:nvSpPr>
      <cdr:spPr>
        <a:xfrm xmlns:a="http://schemas.openxmlformats.org/drawingml/2006/main" rot="19547003">
          <a:off x="2792124" y="744078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0.56647</cdr:x>
      <cdr:y>0.82034</cdr:y>
    </cdr:from>
    <cdr:to>
      <cdr:x>0.86197</cdr:x>
      <cdr:y>0.8515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DD610C7-096D-2158-09EF-BDBEE70ECC7E}"/>
            </a:ext>
          </a:extLst>
        </cdr:cNvPr>
        <cdr:cNvSpPr txBox="1"/>
      </cdr:nvSpPr>
      <cdr:spPr>
        <a:xfrm xmlns:a="http://schemas.openxmlformats.org/drawingml/2006/main" rot="20460565">
          <a:off x="5226757" y="7183850"/>
          <a:ext cx="272656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tx1"/>
              </a:solidFill>
            </a:rPr>
            <a:t>M</a:t>
          </a:r>
          <a:r>
            <a:rPr lang="en-US" sz="1000" b="0">
              <a:solidFill>
                <a:schemeClr val="tx1"/>
              </a:solidFill>
            </a:rPr>
            <a:t>ega Charizard X* (DB*/DC)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0.32866</cdr:x>
      <cdr:y>0.2586</cdr:y>
    </cdr:from>
    <cdr:to>
      <cdr:x>0.70386</cdr:x>
      <cdr:y>0.30274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E7E4DA4-CABC-1282-C33D-77D15652B9D8}"/>
            </a:ext>
          </a:extLst>
        </cdr:cNvPr>
        <cdr:cNvSpPr txBox="1"/>
      </cdr:nvSpPr>
      <cdr:spPr>
        <a:xfrm xmlns:a="http://schemas.openxmlformats.org/drawingml/2006/main" rot="19928707">
          <a:off x="3032525" y="2264631"/>
          <a:ext cx="3461948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Garchomp</a:t>
          </a:r>
          <a:endParaRPr lang="en-US" sz="14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0.57195</cdr:y>
    </cdr:from>
    <cdr:to>
      <cdr:x>0.84296</cdr:x>
      <cdr:y>0.60421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695BEE6-2941-2AD4-1F0F-03A946A41229}"/>
            </a:ext>
          </a:extLst>
        </cdr:cNvPr>
        <cdr:cNvSpPr txBox="1"/>
      </cdr:nvSpPr>
      <cdr:spPr>
        <a:xfrm xmlns:a="http://schemas.openxmlformats.org/drawingml/2006/main">
          <a:off x="7404802" y="500861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0.06692</cdr:x>
      <cdr:y>0.84123</cdr:y>
    </cdr:from>
    <cdr:to>
      <cdr:x>0.31463</cdr:x>
      <cdr:y>0.87362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5D384DC-9818-812A-33AF-BE2C2988CCBF}"/>
            </a:ext>
          </a:extLst>
        </cdr:cNvPr>
        <cdr:cNvSpPr txBox="1"/>
      </cdr:nvSpPr>
      <cdr:spPr>
        <a:xfrm xmlns:a="http://schemas.openxmlformats.org/drawingml/2006/main" rot="20153667">
          <a:off x="617472" y="7366760"/>
          <a:ext cx="2285555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Slightly worse megas &amp; shadows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0.41196</cdr:x>
      <cdr:y>0.82694</cdr:y>
    </cdr:from>
    <cdr:to>
      <cdr:x>0.69427</cdr:x>
      <cdr:y>0.87109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3E6D4C6D-11D7-958B-2CA1-9D09B12E59C8}"/>
            </a:ext>
          </a:extLst>
        </cdr:cNvPr>
        <cdr:cNvSpPr txBox="1"/>
      </cdr:nvSpPr>
      <cdr:spPr>
        <a:xfrm xmlns:a="http://schemas.openxmlformats.org/drawingml/2006/main" rot="20352290">
          <a:off x="3801103" y="7241641"/>
          <a:ext cx="2604857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ysClr val="windowText" lastClr="000000"/>
              </a:solidFill>
            </a:rPr>
            <a:t>Mega Charizard</a:t>
          </a:r>
          <a:r>
            <a:rPr lang="en-US" altLang="zh-CN" sz="1200" b="1" baseline="0">
              <a:solidFill>
                <a:sysClr val="windowText" lastClr="000000"/>
              </a:solidFill>
            </a:rPr>
            <a:t> X* (DB*/Outrage†)</a:t>
          </a:r>
          <a:endParaRPr lang="en-US" sz="11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0.48813</cdr:x>
      <cdr:y>0.63895</cdr:y>
    </cdr:from>
    <cdr:to>
      <cdr:x>0.9064</cdr:x>
      <cdr:y>0.6831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70D36C2-334D-C0FA-0FC1-7359B532BA6D}"/>
            </a:ext>
          </a:extLst>
        </cdr:cNvPr>
        <cdr:cNvSpPr txBox="1"/>
      </cdr:nvSpPr>
      <cdr:spPr>
        <a:xfrm xmlns:a="http://schemas.openxmlformats.org/drawingml/2006/main" rot="20304399">
          <a:off x="4503918" y="5595422"/>
          <a:ext cx="3859335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Rayquaza, </a:t>
          </a:r>
          <a:r>
            <a:rPr lang="en-US" altLang="zh-CN" sz="1400" b="1">
              <a:solidFill>
                <a:schemeClr val="accent6"/>
              </a:solidFill>
            </a:rPr>
            <a:t>Mega Sceptile </a:t>
          </a:r>
          <a:r>
            <a:rPr lang="en-US" altLang="zh-CN" sz="1200" b="1">
              <a:solidFill>
                <a:schemeClr val="accent6"/>
              </a:solidFill>
            </a:rPr>
            <a:t>(Dragon Breath†)</a:t>
          </a:r>
          <a:r>
            <a:rPr lang="zh-CN" altLang="en-US" sz="1200" b="1">
              <a:solidFill>
                <a:schemeClr val="accent6"/>
              </a:solidFill>
            </a:rPr>
            <a:t>▼</a:t>
          </a:r>
          <a:endParaRPr lang="en-US" sz="12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0.30293</cdr:x>
      <cdr:y>0.61498</cdr:y>
    </cdr:from>
    <cdr:to>
      <cdr:x>0.73858</cdr:x>
      <cdr:y>0.65913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327D7BDD-6127-B73E-C923-1D6EA782990F}"/>
            </a:ext>
          </a:extLst>
        </cdr:cNvPr>
        <cdr:cNvSpPr txBox="1"/>
      </cdr:nvSpPr>
      <cdr:spPr>
        <a:xfrm xmlns:a="http://schemas.openxmlformats.org/drawingml/2006/main" rot="20133299">
          <a:off x="2795152" y="5385453"/>
          <a:ext cx="4019715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rgbClr val="FFC000"/>
              </a:solidFill>
            </a:rPr>
            <a:t>Mega Ampharos </a:t>
          </a:r>
          <a:r>
            <a:rPr lang="en-US" altLang="zh-CN" sz="1200" b="1">
              <a:solidFill>
                <a:srgbClr val="FFC000"/>
              </a:solidFill>
            </a:rPr>
            <a:t>(Dragon Tail†/Outrage†)</a:t>
          </a:r>
          <a:endParaRPr lang="en-US" sz="12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0.56346</cdr:x>
      <cdr:y>0.41583</cdr:y>
    </cdr:from>
    <cdr:to>
      <cdr:x>0.85168</cdr:x>
      <cdr:y>0.45998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F5F1429-29D4-B455-CAA1-07C103FA6260}"/>
            </a:ext>
          </a:extLst>
        </cdr:cNvPr>
        <cdr:cNvSpPr txBox="1"/>
      </cdr:nvSpPr>
      <cdr:spPr>
        <a:xfrm xmlns:a="http://schemas.openxmlformats.org/drawingml/2006/main" rot="20158093">
          <a:off x="5198994" y="3641450"/>
          <a:ext cx="2659388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Shadow Salamence</a:t>
          </a:r>
          <a:r>
            <a:rPr lang="en-US" altLang="zh-CN" sz="1050" b="1" baseline="0">
              <a:solidFill>
                <a:srgbClr val="FF0000"/>
              </a:solidFill>
            </a:rPr>
            <a:t>*</a:t>
          </a:r>
          <a:endParaRPr lang="en-US" sz="105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0.29881</cdr:x>
      <cdr:y>0.43497</cdr:y>
    </cdr:from>
    <cdr:to>
      <cdr:x>0.73446</cdr:x>
      <cdr:y>0.47912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6464A58-1805-6B8D-30EE-DBE2AFB219B5}"/>
            </a:ext>
          </a:extLst>
        </cdr:cNvPr>
        <cdr:cNvSpPr txBox="1"/>
      </cdr:nvSpPr>
      <cdr:spPr>
        <a:xfrm xmlns:a="http://schemas.openxmlformats.org/drawingml/2006/main" rot="20030452">
          <a:off x="2757058" y="3809087"/>
          <a:ext cx="4019715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rgbClr val="00B0F0"/>
              </a:solidFill>
            </a:rPr>
            <a:t>Mega Latios (Outrage†),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Salamence*</a:t>
          </a:r>
          <a:endParaRPr lang="en-US" sz="14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0.57038</cdr:x>
      <cdr:y>0.86825</cdr:y>
    </cdr:from>
    <cdr:to>
      <cdr:x>0.80251</cdr:x>
      <cdr:y>0.89941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2F5297F-EA77-27F8-7AB3-975F8149B631}"/>
            </a:ext>
          </a:extLst>
        </cdr:cNvPr>
        <cdr:cNvSpPr txBox="1"/>
      </cdr:nvSpPr>
      <cdr:spPr>
        <a:xfrm xmlns:a="http://schemas.openxmlformats.org/drawingml/2006/main" rot="20435581">
          <a:off x="5262832" y="7603401"/>
          <a:ext cx="214184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0.32866</cdr:x>
      <cdr:y>0.33474</cdr:y>
    </cdr:from>
    <cdr:to>
      <cdr:x>0.70386</cdr:x>
      <cdr:y>0.37888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502ECC2-F0C1-79D2-93FD-25DF6937D65C}"/>
            </a:ext>
          </a:extLst>
        </cdr:cNvPr>
        <cdr:cNvSpPr txBox="1"/>
      </cdr:nvSpPr>
      <cdr:spPr>
        <a:xfrm xmlns:a="http://schemas.openxmlformats.org/drawingml/2006/main" rot="19928707">
          <a:off x="3032525" y="2931381"/>
          <a:ext cx="3461948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rgbClr val="00B050"/>
              </a:solidFill>
            </a:rPr>
            <a:t>Mega</a:t>
          </a:r>
          <a:r>
            <a:rPr lang="en-US" altLang="zh-CN" sz="1600" b="1" baseline="0">
              <a:solidFill>
                <a:srgbClr val="00B050"/>
              </a:solidFill>
            </a:rPr>
            <a:t> Rayquaza</a:t>
          </a:r>
          <a:endParaRPr lang="en-US" sz="14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0.37661</cdr:x>
      <cdr:y>0.54525</cdr:y>
    </cdr:from>
    <cdr:to>
      <cdr:x>0.66483</cdr:x>
      <cdr:y>0.5894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66D6414E-0CA2-91C8-CA97-E06D9B09A256}"/>
            </a:ext>
          </a:extLst>
        </cdr:cNvPr>
        <cdr:cNvSpPr txBox="1"/>
      </cdr:nvSpPr>
      <cdr:spPr>
        <a:xfrm xmlns:a="http://schemas.openxmlformats.org/drawingml/2006/main" rot="20136462">
          <a:off x="3474963" y="4774858"/>
          <a:ext cx="2659388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050" b="1" baseline="0">
              <a:solidFill>
                <a:srgbClr val="00B0F0"/>
              </a:solidFill>
            </a:rPr>
            <a:t>Mega Latios,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Dragonite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5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0.27997</cdr:x>
      <cdr:y>0.67473</cdr:y>
    </cdr:from>
    <cdr:to>
      <cdr:x>0.76882</cdr:x>
      <cdr:y>0.71888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1B62B9A9-6629-0A72-F435-24C943AE6F70}"/>
            </a:ext>
          </a:extLst>
        </cdr:cNvPr>
        <cdr:cNvSpPr txBox="1"/>
      </cdr:nvSpPr>
      <cdr:spPr>
        <a:xfrm xmlns:a="http://schemas.openxmlformats.org/drawingml/2006/main" rot="20181343">
          <a:off x="2583303" y="5908745"/>
          <a:ext cx="4510588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chemeClr val="accent6"/>
              </a:solidFill>
            </a:rPr>
            <a:t>Mega Sceptile </a:t>
          </a:r>
          <a:r>
            <a:rPr lang="en-US" altLang="zh-CN" sz="1200" b="1">
              <a:solidFill>
                <a:schemeClr val="accent6"/>
              </a:solidFill>
            </a:rPr>
            <a:t>(Dragon Breath†/Outrage†)</a:t>
          </a:r>
          <a:endParaRPr lang="en-US" sz="12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0.56728</cdr:x>
      <cdr:y>0.80843</cdr:y>
    </cdr:from>
    <cdr:to>
      <cdr:x>0.79941</cdr:x>
      <cdr:y>0.83959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101A05CB-D905-ED9F-EDF6-921F00FDAEA6}"/>
            </a:ext>
          </a:extLst>
        </cdr:cNvPr>
        <cdr:cNvSpPr txBox="1"/>
      </cdr:nvSpPr>
      <cdr:spPr>
        <a:xfrm xmlns:a="http://schemas.openxmlformats.org/drawingml/2006/main" rot="20425573">
          <a:off x="5234258" y="7079527"/>
          <a:ext cx="214184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</a:t>
          </a:r>
          <a:endParaRPr lang="en-US" sz="900" b="0">
            <a:solidFill>
              <a:srgbClr val="CCCC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0.49146</cdr:y>
    </cdr:from>
    <cdr:to>
      <cdr:x>0.84296</cdr:x>
      <cdr:y>0.52372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4787C6D0-7106-F1A1-272E-19CF3102A412}"/>
            </a:ext>
          </a:extLst>
        </cdr:cNvPr>
        <cdr:cNvSpPr txBox="1"/>
      </cdr:nvSpPr>
      <cdr:spPr>
        <a:xfrm xmlns:a="http://schemas.openxmlformats.org/drawingml/2006/main">
          <a:off x="7404802" y="4303760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0.20903</cdr:x>
      <cdr:y>0.69666</cdr:y>
    </cdr:from>
    <cdr:to>
      <cdr:x>0.95957</cdr:x>
      <cdr:y>0.94791</cdr:y>
    </cdr:to>
    <cdr:sp macro="" textlink="">
      <cdr:nvSpPr>
        <cdr:cNvPr id="69" name="Freeform: Shape 68">
          <a:extLst xmlns:a="http://schemas.openxmlformats.org/drawingml/2006/main">
            <a:ext uri="{FF2B5EF4-FFF2-40B4-BE49-F238E27FC236}">
              <a16:creationId xmlns:a16="http://schemas.microsoft.com/office/drawing/2014/main" id="{D8A94600-78FF-760D-DBD3-EF6717869280}"/>
            </a:ext>
          </a:extLst>
        </cdr:cNvPr>
        <cdr:cNvSpPr/>
      </cdr:nvSpPr>
      <cdr:spPr>
        <a:xfrm xmlns:a="http://schemas.openxmlformats.org/drawingml/2006/main">
          <a:off x="1928743" y="6100762"/>
          <a:ext cx="6925181" cy="2200266"/>
        </a:xfrm>
        <a:custGeom xmlns:a="http://schemas.openxmlformats.org/drawingml/2006/main">
          <a:avLst/>
          <a:gdLst>
            <a:gd name="connsiteX0" fmla="*/ 0 w 5972175"/>
            <a:gd name="connsiteY0" fmla="*/ 3138487 h 3138487"/>
            <a:gd name="connsiteX1" fmla="*/ 1481137 w 5972175"/>
            <a:gd name="connsiteY1" fmla="*/ 3133725 h 3138487"/>
            <a:gd name="connsiteX2" fmla="*/ 3529012 w 5972175"/>
            <a:gd name="connsiteY2" fmla="*/ 1928812 h 3138487"/>
            <a:gd name="connsiteX3" fmla="*/ 5967412 w 5972175"/>
            <a:gd name="connsiteY3" fmla="*/ 942975 h 3138487"/>
            <a:gd name="connsiteX4" fmla="*/ 5972175 w 5972175"/>
            <a:gd name="connsiteY4" fmla="*/ 0 h 3138487"/>
            <a:gd name="connsiteX5" fmla="*/ 1890712 w 5972175"/>
            <a:gd name="connsiteY5" fmla="*/ 1800225 h 3138487"/>
            <a:gd name="connsiteX6" fmla="*/ 0 w 5972175"/>
            <a:gd name="connsiteY6" fmla="*/ 3138487 h 3138487"/>
            <a:gd name="connsiteX0" fmla="*/ 0 w 6557957"/>
            <a:gd name="connsiteY0" fmla="*/ 3138487 h 3138487"/>
            <a:gd name="connsiteX1" fmla="*/ 2066919 w 6557957"/>
            <a:gd name="connsiteY1" fmla="*/ 3133725 h 3138487"/>
            <a:gd name="connsiteX2" fmla="*/ 4114794 w 6557957"/>
            <a:gd name="connsiteY2" fmla="*/ 1928812 h 3138487"/>
            <a:gd name="connsiteX3" fmla="*/ 6553194 w 6557957"/>
            <a:gd name="connsiteY3" fmla="*/ 942975 h 3138487"/>
            <a:gd name="connsiteX4" fmla="*/ 6557957 w 6557957"/>
            <a:gd name="connsiteY4" fmla="*/ 0 h 3138487"/>
            <a:gd name="connsiteX5" fmla="*/ 2476494 w 6557957"/>
            <a:gd name="connsiteY5" fmla="*/ 1800225 h 3138487"/>
            <a:gd name="connsiteX6" fmla="*/ 0 w 6557957"/>
            <a:gd name="connsiteY6" fmla="*/ 3138487 h 3138487"/>
            <a:gd name="connsiteX0" fmla="*/ 0 w 6557957"/>
            <a:gd name="connsiteY0" fmla="*/ 3138487 h 3138487"/>
            <a:gd name="connsiteX1" fmla="*/ 2066919 w 6557957"/>
            <a:gd name="connsiteY1" fmla="*/ 3133725 h 3138487"/>
            <a:gd name="connsiteX2" fmla="*/ 4114794 w 6557957"/>
            <a:gd name="connsiteY2" fmla="*/ 1928812 h 3138487"/>
            <a:gd name="connsiteX3" fmla="*/ 6553194 w 6557957"/>
            <a:gd name="connsiteY3" fmla="*/ 942975 h 3138487"/>
            <a:gd name="connsiteX4" fmla="*/ 6557957 w 6557957"/>
            <a:gd name="connsiteY4" fmla="*/ 0 h 3138487"/>
            <a:gd name="connsiteX5" fmla="*/ 2476494 w 6557957"/>
            <a:gd name="connsiteY5" fmla="*/ 2066926 h 3138487"/>
            <a:gd name="connsiteX6" fmla="*/ 0 w 6557957"/>
            <a:gd name="connsiteY6" fmla="*/ 3138487 h 3138487"/>
            <a:gd name="connsiteX0" fmla="*/ 0 w 6553652"/>
            <a:gd name="connsiteY0" fmla="*/ 2605085 h 2605085"/>
            <a:gd name="connsiteX1" fmla="*/ 2066919 w 6553652"/>
            <a:gd name="connsiteY1" fmla="*/ 2600323 h 2605085"/>
            <a:gd name="connsiteX2" fmla="*/ 4114794 w 6553652"/>
            <a:gd name="connsiteY2" fmla="*/ 1395410 h 2605085"/>
            <a:gd name="connsiteX3" fmla="*/ 6553194 w 6553652"/>
            <a:gd name="connsiteY3" fmla="*/ 409573 h 2605085"/>
            <a:gd name="connsiteX4" fmla="*/ 6553195 w 6553652"/>
            <a:gd name="connsiteY4" fmla="*/ 0 h 2605085"/>
            <a:gd name="connsiteX5" fmla="*/ 2476494 w 6553652"/>
            <a:gd name="connsiteY5" fmla="*/ 1533524 h 2605085"/>
            <a:gd name="connsiteX6" fmla="*/ 0 w 6553652"/>
            <a:gd name="connsiteY6" fmla="*/ 2605085 h 2605085"/>
            <a:gd name="connsiteX0" fmla="*/ 0 w 6553652"/>
            <a:gd name="connsiteY0" fmla="*/ 2605085 h 2605085"/>
            <a:gd name="connsiteX1" fmla="*/ 2066919 w 6553652"/>
            <a:gd name="connsiteY1" fmla="*/ 2600323 h 2605085"/>
            <a:gd name="connsiteX2" fmla="*/ 4114794 w 6553652"/>
            <a:gd name="connsiteY2" fmla="*/ 1395410 h 2605085"/>
            <a:gd name="connsiteX3" fmla="*/ 6553194 w 6553652"/>
            <a:gd name="connsiteY3" fmla="*/ 409573 h 2605085"/>
            <a:gd name="connsiteX4" fmla="*/ 6553195 w 6553652"/>
            <a:gd name="connsiteY4" fmla="*/ 0 h 2605085"/>
            <a:gd name="connsiteX5" fmla="*/ 2476494 w 6553652"/>
            <a:gd name="connsiteY5" fmla="*/ 1547812 h 2605085"/>
            <a:gd name="connsiteX6" fmla="*/ 0 w 6553652"/>
            <a:gd name="connsiteY6" fmla="*/ 2605085 h 2605085"/>
            <a:gd name="connsiteX0" fmla="*/ 0 w 6553652"/>
            <a:gd name="connsiteY0" fmla="*/ 2605085 h 2605086"/>
            <a:gd name="connsiteX1" fmla="*/ 2119306 w 6553652"/>
            <a:gd name="connsiteY1" fmla="*/ 2605086 h 2605086"/>
            <a:gd name="connsiteX2" fmla="*/ 4114794 w 6553652"/>
            <a:gd name="connsiteY2" fmla="*/ 1395410 h 2605086"/>
            <a:gd name="connsiteX3" fmla="*/ 6553194 w 6553652"/>
            <a:gd name="connsiteY3" fmla="*/ 409573 h 2605086"/>
            <a:gd name="connsiteX4" fmla="*/ 6553195 w 6553652"/>
            <a:gd name="connsiteY4" fmla="*/ 0 h 2605086"/>
            <a:gd name="connsiteX5" fmla="*/ 2476494 w 6553652"/>
            <a:gd name="connsiteY5" fmla="*/ 1547812 h 2605086"/>
            <a:gd name="connsiteX6" fmla="*/ 0 w 6553652"/>
            <a:gd name="connsiteY6" fmla="*/ 2605085 h 2605086"/>
            <a:gd name="connsiteX0" fmla="*/ 0 w 6553652"/>
            <a:gd name="connsiteY0" fmla="*/ 2605085 h 2605086"/>
            <a:gd name="connsiteX1" fmla="*/ 2119306 w 6553652"/>
            <a:gd name="connsiteY1" fmla="*/ 2605086 h 2605086"/>
            <a:gd name="connsiteX2" fmla="*/ 4105270 w 6553652"/>
            <a:gd name="connsiteY2" fmla="*/ 1933574 h 2605086"/>
            <a:gd name="connsiteX3" fmla="*/ 6553194 w 6553652"/>
            <a:gd name="connsiteY3" fmla="*/ 409573 h 2605086"/>
            <a:gd name="connsiteX4" fmla="*/ 6553195 w 6553652"/>
            <a:gd name="connsiteY4" fmla="*/ 0 h 2605086"/>
            <a:gd name="connsiteX5" fmla="*/ 2476494 w 6553652"/>
            <a:gd name="connsiteY5" fmla="*/ 1547812 h 2605086"/>
            <a:gd name="connsiteX6" fmla="*/ 0 w 6553652"/>
            <a:gd name="connsiteY6" fmla="*/ 2605085 h 2605086"/>
            <a:gd name="connsiteX0" fmla="*/ 0 w 6553195"/>
            <a:gd name="connsiteY0" fmla="*/ 2605085 h 2605086"/>
            <a:gd name="connsiteX1" fmla="*/ 2119306 w 6553195"/>
            <a:gd name="connsiteY1" fmla="*/ 2605086 h 2605086"/>
            <a:gd name="connsiteX2" fmla="*/ 4105270 w 6553195"/>
            <a:gd name="connsiteY2" fmla="*/ 1933574 h 2605086"/>
            <a:gd name="connsiteX3" fmla="*/ 6548431 w 6553195"/>
            <a:gd name="connsiteY3" fmla="*/ 1085851 h 2605086"/>
            <a:gd name="connsiteX4" fmla="*/ 6553195 w 6553195"/>
            <a:gd name="connsiteY4" fmla="*/ 0 h 2605086"/>
            <a:gd name="connsiteX5" fmla="*/ 2476494 w 6553195"/>
            <a:gd name="connsiteY5" fmla="*/ 1547812 h 2605086"/>
            <a:gd name="connsiteX6" fmla="*/ 0 w 6553195"/>
            <a:gd name="connsiteY6" fmla="*/ 2605085 h 2605086"/>
            <a:gd name="connsiteX0" fmla="*/ 0 w 6553195"/>
            <a:gd name="connsiteY0" fmla="*/ 2605085 h 2605086"/>
            <a:gd name="connsiteX1" fmla="*/ 2119306 w 6553195"/>
            <a:gd name="connsiteY1" fmla="*/ 2605086 h 2605086"/>
            <a:gd name="connsiteX2" fmla="*/ 4105270 w 6553195"/>
            <a:gd name="connsiteY2" fmla="*/ 1933574 h 2605086"/>
            <a:gd name="connsiteX3" fmla="*/ 6548431 w 6553195"/>
            <a:gd name="connsiteY3" fmla="*/ 1085851 h 2605086"/>
            <a:gd name="connsiteX4" fmla="*/ 6553195 w 6553195"/>
            <a:gd name="connsiteY4" fmla="*/ 0 h 2605086"/>
            <a:gd name="connsiteX5" fmla="*/ 2486020 w 6553195"/>
            <a:gd name="connsiteY5" fmla="*/ 1624012 h 2605086"/>
            <a:gd name="connsiteX6" fmla="*/ 0 w 6553195"/>
            <a:gd name="connsiteY6" fmla="*/ 2605085 h 2605086"/>
            <a:gd name="connsiteX0" fmla="*/ 0 w 6929430"/>
            <a:gd name="connsiteY0" fmla="*/ 2605085 h 2605086"/>
            <a:gd name="connsiteX1" fmla="*/ 2495541 w 6929430"/>
            <a:gd name="connsiteY1" fmla="*/ 2605086 h 2605086"/>
            <a:gd name="connsiteX2" fmla="*/ 4481505 w 6929430"/>
            <a:gd name="connsiteY2" fmla="*/ 1933574 h 2605086"/>
            <a:gd name="connsiteX3" fmla="*/ 6924666 w 6929430"/>
            <a:gd name="connsiteY3" fmla="*/ 1085851 h 2605086"/>
            <a:gd name="connsiteX4" fmla="*/ 6929430 w 6929430"/>
            <a:gd name="connsiteY4" fmla="*/ 0 h 2605086"/>
            <a:gd name="connsiteX5" fmla="*/ 2862255 w 6929430"/>
            <a:gd name="connsiteY5" fmla="*/ 1624012 h 2605086"/>
            <a:gd name="connsiteX6" fmla="*/ 0 w 6929430"/>
            <a:gd name="connsiteY6" fmla="*/ 2605085 h 2605086"/>
            <a:gd name="connsiteX0" fmla="*/ 0 w 6925124"/>
            <a:gd name="connsiteY0" fmla="*/ 2195509 h 2195510"/>
            <a:gd name="connsiteX1" fmla="*/ 2495541 w 6925124"/>
            <a:gd name="connsiteY1" fmla="*/ 2195510 h 2195510"/>
            <a:gd name="connsiteX2" fmla="*/ 4481505 w 6925124"/>
            <a:gd name="connsiteY2" fmla="*/ 1523998 h 2195510"/>
            <a:gd name="connsiteX3" fmla="*/ 6924666 w 6925124"/>
            <a:gd name="connsiteY3" fmla="*/ 676275 h 2195510"/>
            <a:gd name="connsiteX4" fmla="*/ 6924668 w 6925124"/>
            <a:gd name="connsiteY4" fmla="*/ 0 h 2195510"/>
            <a:gd name="connsiteX5" fmla="*/ 2862255 w 6925124"/>
            <a:gd name="connsiteY5" fmla="*/ 1214436 h 2195510"/>
            <a:gd name="connsiteX6" fmla="*/ 0 w 6925124"/>
            <a:gd name="connsiteY6" fmla="*/ 2195509 h 2195510"/>
            <a:gd name="connsiteX0" fmla="*/ 0 w 6925124"/>
            <a:gd name="connsiteY0" fmla="*/ 2195509 h 2200273"/>
            <a:gd name="connsiteX1" fmla="*/ 2538404 w 6925124"/>
            <a:gd name="connsiteY1" fmla="*/ 2200273 h 2200273"/>
            <a:gd name="connsiteX2" fmla="*/ 4481505 w 6925124"/>
            <a:gd name="connsiteY2" fmla="*/ 1523998 h 2200273"/>
            <a:gd name="connsiteX3" fmla="*/ 6924666 w 6925124"/>
            <a:gd name="connsiteY3" fmla="*/ 676275 h 2200273"/>
            <a:gd name="connsiteX4" fmla="*/ 6924668 w 6925124"/>
            <a:gd name="connsiteY4" fmla="*/ 0 h 2200273"/>
            <a:gd name="connsiteX5" fmla="*/ 2862255 w 6925124"/>
            <a:gd name="connsiteY5" fmla="*/ 1214436 h 2200273"/>
            <a:gd name="connsiteX6" fmla="*/ 0 w 6925124"/>
            <a:gd name="connsiteY6" fmla="*/ 2195509 h 2200273"/>
            <a:gd name="connsiteX0" fmla="*/ 0 w 6925124"/>
            <a:gd name="connsiteY0" fmla="*/ 2195509 h 2200273"/>
            <a:gd name="connsiteX1" fmla="*/ 2538404 w 6925124"/>
            <a:gd name="connsiteY1" fmla="*/ 2200273 h 2200273"/>
            <a:gd name="connsiteX2" fmla="*/ 2833694 w 6925124"/>
            <a:gd name="connsiteY2" fmla="*/ 2119313 h 2200273"/>
            <a:gd name="connsiteX3" fmla="*/ 6924666 w 6925124"/>
            <a:gd name="connsiteY3" fmla="*/ 676275 h 2200273"/>
            <a:gd name="connsiteX4" fmla="*/ 6924668 w 6925124"/>
            <a:gd name="connsiteY4" fmla="*/ 0 h 2200273"/>
            <a:gd name="connsiteX5" fmla="*/ 2862255 w 6925124"/>
            <a:gd name="connsiteY5" fmla="*/ 1214436 h 2200273"/>
            <a:gd name="connsiteX6" fmla="*/ 0 w 6925124"/>
            <a:gd name="connsiteY6" fmla="*/ 2195509 h 2200273"/>
            <a:gd name="connsiteX0" fmla="*/ 0 w 6925124"/>
            <a:gd name="connsiteY0" fmla="*/ 2195509 h 2200273"/>
            <a:gd name="connsiteX1" fmla="*/ 2538404 w 6925124"/>
            <a:gd name="connsiteY1" fmla="*/ 2200273 h 2200273"/>
            <a:gd name="connsiteX2" fmla="*/ 2833694 w 6925124"/>
            <a:gd name="connsiteY2" fmla="*/ 2119313 h 2200273"/>
            <a:gd name="connsiteX3" fmla="*/ 6924666 w 6925124"/>
            <a:gd name="connsiteY3" fmla="*/ 1047751 h 2200273"/>
            <a:gd name="connsiteX4" fmla="*/ 6924668 w 6925124"/>
            <a:gd name="connsiteY4" fmla="*/ 0 h 2200273"/>
            <a:gd name="connsiteX5" fmla="*/ 2862255 w 6925124"/>
            <a:gd name="connsiteY5" fmla="*/ 1214436 h 2200273"/>
            <a:gd name="connsiteX6" fmla="*/ 0 w 6925124"/>
            <a:gd name="connsiteY6" fmla="*/ 2195509 h 220027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6925124" h="2200273">
              <a:moveTo>
                <a:pt x="0" y="2195509"/>
              </a:moveTo>
              <a:lnTo>
                <a:pt x="2538404" y="2200273"/>
              </a:lnTo>
              <a:lnTo>
                <a:pt x="2833694" y="2119313"/>
              </a:lnTo>
              <a:lnTo>
                <a:pt x="6924666" y="1047751"/>
              </a:lnTo>
              <a:cubicBezTo>
                <a:pt x="6926254" y="733426"/>
                <a:pt x="6923080" y="314325"/>
                <a:pt x="6924668" y="0"/>
              </a:cubicBezTo>
              <a:lnTo>
                <a:pt x="2862255" y="1214436"/>
              </a:lnTo>
              <a:lnTo>
                <a:pt x="0" y="2195509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0.07639</cdr:x>
      <cdr:y>0.33066</cdr:y>
    </cdr:from>
    <cdr:to>
      <cdr:x>0.96112</cdr:x>
      <cdr:y>0.80108</cdr:y>
    </cdr:to>
    <cdr:sp macro="" textlink="">
      <cdr:nvSpPr>
        <cdr:cNvPr id="36" name="Freeform: Shape 35">
          <a:extLst xmlns:a="http://schemas.openxmlformats.org/drawingml/2006/main">
            <a:ext uri="{FF2B5EF4-FFF2-40B4-BE49-F238E27FC236}">
              <a16:creationId xmlns:a16="http://schemas.microsoft.com/office/drawing/2014/main" id="{25FE8611-AD4E-4A01-BFDA-1F41BD529642}"/>
            </a:ext>
          </a:extLst>
        </cdr:cNvPr>
        <cdr:cNvSpPr/>
      </cdr:nvSpPr>
      <cdr:spPr>
        <a:xfrm xmlns:a="http://schemas.openxmlformats.org/drawingml/2006/main">
          <a:off x="704849" y="2895601"/>
          <a:ext cx="8163383" cy="4119563"/>
        </a:xfrm>
        <a:custGeom xmlns:a="http://schemas.openxmlformats.org/drawingml/2006/main">
          <a:avLst/>
          <a:gdLst>
            <a:gd name="connsiteX0" fmla="*/ 0 w 8167688"/>
            <a:gd name="connsiteY0" fmla="*/ 3024188 h 4105275"/>
            <a:gd name="connsiteX1" fmla="*/ 0 w 8167688"/>
            <a:gd name="connsiteY1" fmla="*/ 4105275 h 4105275"/>
            <a:gd name="connsiteX2" fmla="*/ 4076700 w 8167688"/>
            <a:gd name="connsiteY2" fmla="*/ 2647950 h 4105275"/>
            <a:gd name="connsiteX3" fmla="*/ 8162925 w 8167688"/>
            <a:gd name="connsiteY3" fmla="*/ 1371600 h 4105275"/>
            <a:gd name="connsiteX4" fmla="*/ 8167688 w 8167688"/>
            <a:gd name="connsiteY4" fmla="*/ 0 h 4105275"/>
            <a:gd name="connsiteX5" fmla="*/ 4076700 w 8167688"/>
            <a:gd name="connsiteY5" fmla="*/ 1452563 h 4105275"/>
            <a:gd name="connsiteX6" fmla="*/ 0 w 8167688"/>
            <a:gd name="connsiteY6" fmla="*/ 3024188 h 4105275"/>
            <a:gd name="connsiteX0" fmla="*/ 0 w 8167688"/>
            <a:gd name="connsiteY0" fmla="*/ 3024188 h 4167188"/>
            <a:gd name="connsiteX1" fmla="*/ 4762 w 8167688"/>
            <a:gd name="connsiteY1" fmla="*/ 4167188 h 4167188"/>
            <a:gd name="connsiteX2" fmla="*/ 4076700 w 8167688"/>
            <a:gd name="connsiteY2" fmla="*/ 2647950 h 4167188"/>
            <a:gd name="connsiteX3" fmla="*/ 8162925 w 8167688"/>
            <a:gd name="connsiteY3" fmla="*/ 1371600 h 4167188"/>
            <a:gd name="connsiteX4" fmla="*/ 8167688 w 8167688"/>
            <a:gd name="connsiteY4" fmla="*/ 0 h 4167188"/>
            <a:gd name="connsiteX5" fmla="*/ 4076700 w 8167688"/>
            <a:gd name="connsiteY5" fmla="*/ 1452563 h 4167188"/>
            <a:gd name="connsiteX6" fmla="*/ 0 w 8167688"/>
            <a:gd name="connsiteY6" fmla="*/ 3024188 h 4167188"/>
            <a:gd name="connsiteX0" fmla="*/ 0 w 8167688"/>
            <a:gd name="connsiteY0" fmla="*/ 3024188 h 4148138"/>
            <a:gd name="connsiteX1" fmla="*/ 4762 w 8167688"/>
            <a:gd name="connsiteY1" fmla="*/ 4148138 h 4148138"/>
            <a:gd name="connsiteX2" fmla="*/ 4076700 w 8167688"/>
            <a:gd name="connsiteY2" fmla="*/ 2647950 h 4148138"/>
            <a:gd name="connsiteX3" fmla="*/ 8162925 w 8167688"/>
            <a:gd name="connsiteY3" fmla="*/ 1371600 h 4148138"/>
            <a:gd name="connsiteX4" fmla="*/ 8167688 w 8167688"/>
            <a:gd name="connsiteY4" fmla="*/ 0 h 4148138"/>
            <a:gd name="connsiteX5" fmla="*/ 4076700 w 8167688"/>
            <a:gd name="connsiteY5" fmla="*/ 1452563 h 4148138"/>
            <a:gd name="connsiteX6" fmla="*/ 0 w 8167688"/>
            <a:gd name="connsiteY6" fmla="*/ 3024188 h 4148138"/>
            <a:gd name="connsiteX0" fmla="*/ 0 w 8167688"/>
            <a:gd name="connsiteY0" fmla="*/ 3114676 h 4148138"/>
            <a:gd name="connsiteX1" fmla="*/ 4762 w 8167688"/>
            <a:gd name="connsiteY1" fmla="*/ 4148138 h 4148138"/>
            <a:gd name="connsiteX2" fmla="*/ 4076700 w 8167688"/>
            <a:gd name="connsiteY2" fmla="*/ 2647950 h 4148138"/>
            <a:gd name="connsiteX3" fmla="*/ 8162925 w 8167688"/>
            <a:gd name="connsiteY3" fmla="*/ 1371600 h 4148138"/>
            <a:gd name="connsiteX4" fmla="*/ 8167688 w 8167688"/>
            <a:gd name="connsiteY4" fmla="*/ 0 h 4148138"/>
            <a:gd name="connsiteX5" fmla="*/ 4076700 w 8167688"/>
            <a:gd name="connsiteY5" fmla="*/ 1452563 h 4148138"/>
            <a:gd name="connsiteX6" fmla="*/ 0 w 8167688"/>
            <a:gd name="connsiteY6" fmla="*/ 3114676 h 4148138"/>
            <a:gd name="connsiteX0" fmla="*/ 0 w 8163383"/>
            <a:gd name="connsiteY0" fmla="*/ 3086101 h 4119563"/>
            <a:gd name="connsiteX1" fmla="*/ 4762 w 8163383"/>
            <a:gd name="connsiteY1" fmla="*/ 4119563 h 4119563"/>
            <a:gd name="connsiteX2" fmla="*/ 4076700 w 8163383"/>
            <a:gd name="connsiteY2" fmla="*/ 2619375 h 4119563"/>
            <a:gd name="connsiteX3" fmla="*/ 8162925 w 8163383"/>
            <a:gd name="connsiteY3" fmla="*/ 1343025 h 4119563"/>
            <a:gd name="connsiteX4" fmla="*/ 8162925 w 8163383"/>
            <a:gd name="connsiteY4" fmla="*/ 0 h 4119563"/>
            <a:gd name="connsiteX5" fmla="*/ 4076700 w 8163383"/>
            <a:gd name="connsiteY5" fmla="*/ 1423988 h 4119563"/>
            <a:gd name="connsiteX6" fmla="*/ 0 w 8163383"/>
            <a:gd name="connsiteY6" fmla="*/ 3086101 h 41195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3383" h="4119563">
              <a:moveTo>
                <a:pt x="0" y="3086101"/>
              </a:moveTo>
              <a:cubicBezTo>
                <a:pt x="1587" y="3467101"/>
                <a:pt x="3175" y="3738563"/>
                <a:pt x="4762" y="4119563"/>
              </a:cubicBezTo>
              <a:lnTo>
                <a:pt x="4076700" y="2619375"/>
              </a:lnTo>
              <a:lnTo>
                <a:pt x="8162925" y="1343025"/>
              </a:lnTo>
              <a:cubicBezTo>
                <a:pt x="8164513" y="885825"/>
                <a:pt x="8161337" y="457200"/>
                <a:pt x="8162925" y="0"/>
              </a:cubicBezTo>
              <a:lnTo>
                <a:pt x="4076700" y="1423988"/>
              </a:lnTo>
              <a:lnTo>
                <a:pt x="0" y="3086101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Salamence)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0.74545</cdr:x>
      <cdr:y>0.85641</cdr:y>
    </cdr:from>
    <cdr:to>
      <cdr:x>0.96689</cdr:x>
      <cdr:y>0.88782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79499">
          <a:off x="6878221" y="7499711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Budget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8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40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4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0.81655</cdr:x>
      <cdr:y>0.90876</cdr:y>
    </cdr:from>
    <cdr:to>
      <cdr:x>0.95695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534256" y="7958138"/>
          <a:ext cx="1295462" cy="392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Latios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Mega Latias</a:t>
          </a:r>
        </a:p>
      </cdr:txBody>
    </cdr:sp>
  </cdr:relSizeAnchor>
  <cdr:relSizeAnchor xmlns:cdr="http://schemas.openxmlformats.org/drawingml/2006/chartDrawing">
    <cdr:from>
      <cdr:x>0.74556</cdr:x>
      <cdr:y>0.73422</cdr:y>
    </cdr:from>
    <cdr:to>
      <cdr:x>0.967</cdr:x>
      <cdr:y>0.76603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42721">
          <a:off x="6879235" y="6429686"/>
          <a:ext cx="2043213" cy="278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Slightly worse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0.07054</cdr:x>
      <cdr:y>0.52713</cdr:y>
    </cdr:from>
    <cdr:to>
      <cdr:x>0.29198</cdr:x>
      <cdr:y>0.55999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291716">
          <a:off x="650876" y="4616169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</a:t>
          </a:r>
          <a:r>
            <a:rPr lang="en-US" altLang="zh-CN" sz="1100" b="1" baseline="0">
              <a:solidFill>
                <a:schemeClr val="accent5"/>
              </a:solidFill>
            </a:rPr>
            <a:t> shadows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0.07576</cdr:x>
      <cdr:y>0.76286</cdr:y>
    </cdr:from>
    <cdr:to>
      <cdr:x>0.2972</cdr:x>
      <cdr:y>0.79525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56066">
          <a:off x="699061" y="6680518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 non-shadow non-megas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0.19387</cdr:x>
      <cdr:y>0.82293</cdr:y>
    </cdr:from>
    <cdr:to>
      <cdr:x>0.51102</cdr:x>
      <cdr:y>0.85409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456410">
          <a:off x="1788832" y="7206553"/>
          <a:ext cx="292635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C000"/>
              </a:solidFill>
            </a:rPr>
            <a:t>Mega Ampharos* (Dragon Tail†)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0.55162</cdr:x>
      <cdr:y>0.77557</cdr:y>
    </cdr:from>
    <cdr:to>
      <cdr:x>0.82223</cdr:x>
      <cdr:y>0.84622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53CB7E9-D5A8-906F-0E01-EA65255B11C4}"/>
            </a:ext>
          </a:extLst>
        </cdr:cNvPr>
        <cdr:cNvSpPr txBox="1"/>
      </cdr:nvSpPr>
      <cdr:spPr>
        <a:xfrm xmlns:a="http://schemas.openxmlformats.org/drawingml/2006/main">
          <a:off x="5089722" y="6791784"/>
          <a:ext cx="2496941" cy="61866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Dragonite, 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Charizard X* (DB*/Outrage†), 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ialga,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lang="en-US" sz="10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0.53372</cdr:x>
      <cdr:y>0.79184</cdr:y>
    </cdr:from>
    <cdr:to>
      <cdr:x>0.5486</cdr:x>
      <cdr:y>0.833</cdr:y>
    </cdr:to>
    <cdr:sp macro="" textlink="">
      <cdr:nvSpPr>
        <cdr:cNvPr id="18" name="Right Brace 17">
          <a:extLst xmlns:a="http://schemas.openxmlformats.org/drawingml/2006/main">
            <a:ext uri="{FF2B5EF4-FFF2-40B4-BE49-F238E27FC236}">
              <a16:creationId xmlns:a16="http://schemas.microsoft.com/office/drawing/2014/main" id="{CD511518-DC8D-CF98-CE99-FE74657BE8A6}"/>
            </a:ext>
          </a:extLst>
        </cdr:cNvPr>
        <cdr:cNvSpPr/>
      </cdr:nvSpPr>
      <cdr:spPr>
        <a:xfrm xmlns:a="http://schemas.openxmlformats.org/drawingml/2006/main">
          <a:off x="4919213" y="6954718"/>
          <a:ext cx="137160" cy="361560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0.30261</cdr:x>
      <cdr:y>0.84968</cdr:y>
    </cdr:from>
    <cdr:to>
      <cdr:x>0.50747</cdr:x>
      <cdr:y>0.88084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3E8EDFC3-2B70-EF75-87E7-B42EE86E163E}"/>
            </a:ext>
          </a:extLst>
        </cdr:cNvPr>
        <cdr:cNvSpPr txBox="1"/>
      </cdr:nvSpPr>
      <cdr:spPr>
        <a:xfrm xmlns:a="http://schemas.openxmlformats.org/drawingml/2006/main" rot="19547003">
          <a:off x="2792124" y="7440787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0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0.56647</cdr:x>
      <cdr:y>0.85188</cdr:y>
    </cdr:from>
    <cdr:to>
      <cdr:x>0.86197</cdr:x>
      <cdr:y>0.88304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DD610C7-096D-2158-09EF-BDBEE70ECC7E}"/>
            </a:ext>
          </a:extLst>
        </cdr:cNvPr>
        <cdr:cNvSpPr txBox="1"/>
      </cdr:nvSpPr>
      <cdr:spPr>
        <a:xfrm xmlns:a="http://schemas.openxmlformats.org/drawingml/2006/main" rot="20713450">
          <a:off x="5226784" y="7460069"/>
          <a:ext cx="272656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0">
              <a:solidFill>
                <a:schemeClr val="tx1"/>
              </a:solidFill>
            </a:rPr>
            <a:t>M</a:t>
          </a:r>
          <a:r>
            <a:rPr lang="en-US" sz="1000" b="0">
              <a:solidFill>
                <a:schemeClr val="tx1"/>
              </a:solidFill>
            </a:rPr>
            <a:t>ega Charizard X* (DB*/DC)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0.33279</cdr:x>
      <cdr:y>0.34616</cdr:y>
    </cdr:from>
    <cdr:to>
      <cdr:x>0.70799</cdr:x>
      <cdr:y>0.3903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E7E4DA4-CABC-1282-C33D-77D15652B9D8}"/>
            </a:ext>
          </a:extLst>
        </cdr:cNvPr>
        <cdr:cNvSpPr txBox="1"/>
      </cdr:nvSpPr>
      <cdr:spPr>
        <a:xfrm xmlns:a="http://schemas.openxmlformats.org/drawingml/2006/main" rot="20299232">
          <a:off x="3070624" y="3031361"/>
          <a:ext cx="3461948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Garchomp</a:t>
          </a:r>
          <a:endParaRPr lang="en-US" sz="14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0.48765</cdr:y>
    </cdr:from>
    <cdr:to>
      <cdr:x>0.84296</cdr:x>
      <cdr:y>0.51991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695BEE6-2941-2AD4-1F0F-03A946A41229}"/>
            </a:ext>
          </a:extLst>
        </cdr:cNvPr>
        <cdr:cNvSpPr txBox="1"/>
      </cdr:nvSpPr>
      <cdr:spPr>
        <a:xfrm xmlns:a="http://schemas.openxmlformats.org/drawingml/2006/main">
          <a:off x="7404802" y="4270466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0.07208</cdr:x>
      <cdr:y>0.64164</cdr:y>
    </cdr:from>
    <cdr:to>
      <cdr:x>0.31979</cdr:x>
      <cdr:y>0.67403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5D384DC-9818-812A-33AF-BE2C2988CCBF}"/>
            </a:ext>
          </a:extLst>
        </cdr:cNvPr>
        <cdr:cNvSpPr txBox="1"/>
      </cdr:nvSpPr>
      <cdr:spPr>
        <a:xfrm xmlns:a="http://schemas.openxmlformats.org/drawingml/2006/main" rot="20288877">
          <a:off x="665093" y="5618944"/>
          <a:ext cx="2285605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Megas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0.41196</cdr:x>
      <cdr:y>0.89655</cdr:y>
    </cdr:from>
    <cdr:to>
      <cdr:x>0.69427</cdr:x>
      <cdr:y>0.9407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3E6D4C6D-11D7-958B-2CA1-9D09B12E59C8}"/>
            </a:ext>
          </a:extLst>
        </cdr:cNvPr>
        <cdr:cNvSpPr txBox="1"/>
      </cdr:nvSpPr>
      <cdr:spPr>
        <a:xfrm xmlns:a="http://schemas.openxmlformats.org/drawingml/2006/main" rot="20352290">
          <a:off x="3801129" y="7851240"/>
          <a:ext cx="2604857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0.57018</cdr:x>
      <cdr:y>0.58954</cdr:y>
    </cdr:from>
    <cdr:to>
      <cdr:x>0.77347</cdr:x>
      <cdr:y>0.62586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70D36C2-334D-C0FA-0FC1-7359B532BA6D}"/>
            </a:ext>
          </a:extLst>
        </cdr:cNvPr>
        <cdr:cNvSpPr txBox="1"/>
      </cdr:nvSpPr>
      <cdr:spPr>
        <a:xfrm xmlns:a="http://schemas.openxmlformats.org/drawingml/2006/main" rot="20540635">
          <a:off x="5261025" y="5162692"/>
          <a:ext cx="1875732" cy="3180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Rayquaza</a:t>
          </a:r>
          <a:endParaRPr lang="en-US" sz="12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0.20948</cdr:x>
      <cdr:y>0.59318</cdr:y>
    </cdr:from>
    <cdr:to>
      <cdr:x>0.82995</cdr:x>
      <cdr:y>0.63733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327D7BDD-6127-B73E-C923-1D6EA782990F}"/>
            </a:ext>
          </a:extLst>
        </cdr:cNvPr>
        <cdr:cNvSpPr txBox="1"/>
      </cdr:nvSpPr>
      <cdr:spPr>
        <a:xfrm xmlns:a="http://schemas.openxmlformats.org/drawingml/2006/main" rot="20454086">
          <a:off x="1932869" y="5194549"/>
          <a:ext cx="5725043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rgbClr val="FFC000"/>
              </a:solidFill>
            </a:rPr>
            <a:t>Mega Ampharos </a:t>
          </a:r>
          <a:r>
            <a:rPr lang="en-US" altLang="zh-CN" sz="1200" b="1">
              <a:solidFill>
                <a:srgbClr val="FFC000"/>
              </a:solidFill>
            </a:rPr>
            <a:t>(Dragon Tail†/Outrage†),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Sceptile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(Dragon Breath†)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0.56707</cdr:x>
      <cdr:y>0.20319</cdr:y>
    </cdr:from>
    <cdr:to>
      <cdr:x>0.85529</cdr:x>
      <cdr:y>0.24734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F5F1429-29D4-B455-CAA1-07C103FA6260}"/>
            </a:ext>
          </a:extLst>
        </cdr:cNvPr>
        <cdr:cNvSpPr txBox="1"/>
      </cdr:nvSpPr>
      <cdr:spPr>
        <a:xfrm xmlns:a="http://schemas.openxmlformats.org/drawingml/2006/main" rot="20347281">
          <a:off x="5232347" y="1779349"/>
          <a:ext cx="2659389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Shadow Salamence</a:t>
          </a:r>
          <a:r>
            <a:rPr lang="en-US" altLang="zh-CN" sz="1050" b="1" baseline="0">
              <a:solidFill>
                <a:srgbClr val="FF0000"/>
              </a:solidFill>
            </a:rPr>
            <a:t>*</a:t>
          </a:r>
          <a:endParaRPr lang="en-US" sz="1050" b="0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0.30087</cdr:x>
      <cdr:y>0.40778</cdr:y>
    </cdr:from>
    <cdr:to>
      <cdr:x>0.73652</cdr:x>
      <cdr:y>0.45193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6464A58-1805-6B8D-30EE-DBE2AFB219B5}"/>
            </a:ext>
          </a:extLst>
        </cdr:cNvPr>
        <cdr:cNvSpPr txBox="1"/>
      </cdr:nvSpPr>
      <cdr:spPr>
        <a:xfrm xmlns:a="http://schemas.openxmlformats.org/drawingml/2006/main" rot="20359614">
          <a:off x="2776150" y="3570975"/>
          <a:ext cx="4019716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Dragonite, </a:t>
          </a:r>
          <a:r>
            <a:rPr lang="en-US" altLang="zh-CN" sz="1400" b="1">
              <a:solidFill>
                <a:srgbClr val="00B0F0"/>
              </a:solidFill>
            </a:rPr>
            <a:t>Mega Latios (Outrage†)</a:t>
          </a:r>
          <a:r>
            <a:rPr lang="zh-CN" altLang="en-US" sz="1400" b="1">
              <a:solidFill>
                <a:srgbClr val="00B0F0"/>
              </a:solidFill>
            </a:rPr>
            <a:t>▼</a:t>
          </a:r>
          <a:endParaRPr lang="en-US" sz="14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0.57038</cdr:x>
      <cdr:y>0.88837</cdr:y>
    </cdr:from>
    <cdr:to>
      <cdr:x>0.80251</cdr:x>
      <cdr:y>0.91953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2F5297F-EA77-27F8-7AB3-975F8149B631}"/>
            </a:ext>
          </a:extLst>
        </cdr:cNvPr>
        <cdr:cNvSpPr txBox="1"/>
      </cdr:nvSpPr>
      <cdr:spPr>
        <a:xfrm xmlns:a="http://schemas.openxmlformats.org/drawingml/2006/main" rot="20714458">
          <a:off x="5262862" y="7779610"/>
          <a:ext cx="214184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0.32866</cdr:x>
      <cdr:y>0.20041</cdr:y>
    </cdr:from>
    <cdr:to>
      <cdr:x>0.70386</cdr:x>
      <cdr:y>0.24455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0502ECC2-F0C1-79D2-93FD-25DF6937D65C}"/>
            </a:ext>
          </a:extLst>
        </cdr:cNvPr>
        <cdr:cNvSpPr txBox="1"/>
      </cdr:nvSpPr>
      <cdr:spPr>
        <a:xfrm xmlns:a="http://schemas.openxmlformats.org/drawingml/2006/main" rot="20258369">
          <a:off x="3032526" y="1755032"/>
          <a:ext cx="3461948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600" b="1">
              <a:solidFill>
                <a:srgbClr val="00B050"/>
              </a:solidFill>
            </a:rPr>
            <a:t>Mega</a:t>
          </a:r>
          <a:r>
            <a:rPr lang="en-US" altLang="zh-CN" sz="1600" b="1" baseline="0">
              <a:solidFill>
                <a:srgbClr val="00B050"/>
              </a:solidFill>
            </a:rPr>
            <a:t> Rayquaza</a:t>
          </a:r>
          <a:endParaRPr lang="en-US" sz="14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0.27636</cdr:x>
      <cdr:y>0.48765</cdr:y>
    </cdr:from>
    <cdr:to>
      <cdr:x>0.76521</cdr:x>
      <cdr:y>0.5318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1B62B9A9-6629-0A72-F435-24C943AE6F70}"/>
            </a:ext>
          </a:extLst>
        </cdr:cNvPr>
        <cdr:cNvSpPr txBox="1"/>
      </cdr:nvSpPr>
      <cdr:spPr>
        <a:xfrm xmlns:a="http://schemas.openxmlformats.org/drawingml/2006/main" rot="20426387">
          <a:off x="2549927" y="4270414"/>
          <a:ext cx="4510588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altLang="zh-CN" sz="1400" b="1">
              <a:solidFill>
                <a:schemeClr val="accent6"/>
              </a:solidFill>
            </a:rPr>
            <a:t>Mega Sceptile </a:t>
          </a:r>
          <a:r>
            <a:rPr lang="en-US" altLang="zh-CN" sz="1200" b="1">
              <a:solidFill>
                <a:schemeClr val="accent6"/>
              </a:solidFill>
            </a:rPr>
            <a:t>(Dragon Breath†/Outrage†)</a:t>
          </a:r>
          <a:endParaRPr lang="en-US" sz="12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0.56934</cdr:x>
      <cdr:y>0.70728</cdr:y>
    </cdr:from>
    <cdr:to>
      <cdr:x>0.80147</cdr:x>
      <cdr:y>0.73844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101A05CB-D905-ED9F-EDF6-921F00FDAEA6}"/>
            </a:ext>
          </a:extLst>
        </cdr:cNvPr>
        <cdr:cNvSpPr txBox="1"/>
      </cdr:nvSpPr>
      <cdr:spPr>
        <a:xfrm xmlns:a="http://schemas.openxmlformats.org/drawingml/2006/main" rot="20557070">
          <a:off x="5253307" y="6193721"/>
          <a:ext cx="214185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</a:t>
          </a:r>
          <a:endParaRPr lang="en-US" sz="900" b="0">
            <a:solidFill>
              <a:srgbClr val="CCCC00"/>
            </a:solidFill>
          </a:endParaRPr>
        </a:p>
      </cdr:txBody>
    </cdr:sp>
  </cdr:relSizeAnchor>
  <cdr:relSizeAnchor xmlns:cdr="http://schemas.openxmlformats.org/drawingml/2006/chartDrawing">
    <cdr:from>
      <cdr:x>0.30707</cdr:x>
      <cdr:y>0.54319</cdr:y>
    </cdr:from>
    <cdr:to>
      <cdr:x>0.74272</cdr:x>
      <cdr:y>0.58734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DE80C9D-3001-4723-7496-1CEE27362C1A}"/>
            </a:ext>
          </a:extLst>
        </cdr:cNvPr>
        <cdr:cNvSpPr txBox="1"/>
      </cdr:nvSpPr>
      <cdr:spPr>
        <a:xfrm xmlns:a="http://schemas.openxmlformats.org/drawingml/2006/main" rot="20402581">
          <a:off x="2833300" y="4756838"/>
          <a:ext cx="4019716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Salamence*, 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Latios</a:t>
          </a:r>
          <a:endParaRPr lang="en-US" sz="14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0.57018</cdr:x>
      <cdr:y>0.63522</cdr:y>
    </cdr:from>
    <cdr:to>
      <cdr:x>0.77347</cdr:x>
      <cdr:y>0.67154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5D5F9251-DA8E-B4A6-A3DF-11CC72F21D1E}"/>
            </a:ext>
          </a:extLst>
        </cdr:cNvPr>
        <cdr:cNvSpPr txBox="1"/>
      </cdr:nvSpPr>
      <cdr:spPr>
        <a:xfrm xmlns:a="http://schemas.openxmlformats.org/drawingml/2006/main" rot="20540635">
          <a:off x="5261025" y="5562743"/>
          <a:ext cx="1875732" cy="3180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</a:t>
          </a:r>
          <a:endParaRPr lang="en-US" sz="12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0.57018</cdr:x>
      <cdr:y>0.67166</cdr:y>
    </cdr:from>
    <cdr:to>
      <cdr:x>0.77347</cdr:x>
      <cdr:y>0.70798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77977AF-987C-BDED-4F19-B1B866C56BBB}"/>
            </a:ext>
          </a:extLst>
        </cdr:cNvPr>
        <cdr:cNvSpPr txBox="1"/>
      </cdr:nvSpPr>
      <cdr:spPr>
        <a:xfrm xmlns:a="http://schemas.openxmlformats.org/drawingml/2006/main" rot="20540635">
          <a:off x="5261025" y="5881831"/>
          <a:ext cx="1875732" cy="3180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endParaRPr lang="en-US" sz="12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0.64972</cdr:y>
    </cdr:from>
    <cdr:to>
      <cdr:x>0.84296</cdr:x>
      <cdr:y>0.68198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DDF53F39-E016-D58E-B10C-C5A8672AC155}"/>
            </a:ext>
          </a:extLst>
        </cdr:cNvPr>
        <cdr:cNvSpPr txBox="1"/>
      </cdr:nvSpPr>
      <cdr:spPr>
        <a:xfrm xmlns:a="http://schemas.openxmlformats.org/drawingml/2006/main">
          <a:off x="7404802" y="5689691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B6C604-3B23-434E-833F-BE56FC9302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157162</xdr:colOff>
      <xdr:row>1</xdr:row>
      <xdr:rowOff>0</xdr:rowOff>
    </xdr:from>
    <xdr:to>
      <xdr:col>52</xdr:col>
      <xdr:colOff>316300</xdr:colOff>
      <xdr:row>49</xdr:row>
      <xdr:rowOff>70353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7023FC-D001-A7D6-1B48-9CF355F0C6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314325</xdr:colOff>
      <xdr:row>1</xdr:row>
      <xdr:rowOff>0</xdr:rowOff>
    </xdr:from>
    <xdr:to>
      <xdr:col>66</xdr:col>
      <xdr:colOff>473463</xdr:colOff>
      <xdr:row>49</xdr:row>
      <xdr:rowOff>70353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A3CEAA8-5011-7C38-BB45-11F13A8E7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0.07639</cdr:x>
      <cdr:y>0.18763</cdr:y>
    </cdr:from>
    <cdr:to>
      <cdr:x>0.96107</cdr:x>
      <cdr:y>0.82773</cdr:y>
    </cdr:to>
    <cdr:sp macro="" textlink="">
      <cdr:nvSpPr>
        <cdr:cNvPr id="71" name="Freeform: Shape 70">
          <a:extLst xmlns:a="http://schemas.openxmlformats.org/drawingml/2006/main">
            <a:ext uri="{FF2B5EF4-FFF2-40B4-BE49-F238E27FC236}">
              <a16:creationId xmlns:a16="http://schemas.microsoft.com/office/drawing/2014/main" id="{F13E426E-FE3A-C981-2B2F-100BDF0DBE3B}"/>
            </a:ext>
          </a:extLst>
        </cdr:cNvPr>
        <cdr:cNvSpPr/>
      </cdr:nvSpPr>
      <cdr:spPr>
        <a:xfrm xmlns:a="http://schemas.openxmlformats.org/drawingml/2006/main">
          <a:off x="704850" y="1643063"/>
          <a:ext cx="8162925" cy="5605462"/>
        </a:xfrm>
        <a:custGeom xmlns:a="http://schemas.openxmlformats.org/drawingml/2006/main">
          <a:avLst/>
          <a:gdLst>
            <a:gd name="connsiteX0" fmla="*/ 0 w 8162925"/>
            <a:gd name="connsiteY0" fmla="*/ 3933825 h 5605462"/>
            <a:gd name="connsiteX1" fmla="*/ 4763 w 8162925"/>
            <a:gd name="connsiteY1" fmla="*/ 5605462 h 5605462"/>
            <a:gd name="connsiteX2" fmla="*/ 4090988 w 8162925"/>
            <a:gd name="connsiteY2" fmla="*/ 3100387 h 5605462"/>
            <a:gd name="connsiteX3" fmla="*/ 8162925 w 8162925"/>
            <a:gd name="connsiteY3" fmla="*/ 1347787 h 5605462"/>
            <a:gd name="connsiteX4" fmla="*/ 8158163 w 8162925"/>
            <a:gd name="connsiteY4" fmla="*/ 0 h 5605462"/>
            <a:gd name="connsiteX5" fmla="*/ 4076700 w 8162925"/>
            <a:gd name="connsiteY5" fmla="*/ 1671637 h 5605462"/>
            <a:gd name="connsiteX6" fmla="*/ 0 w 8162925"/>
            <a:gd name="connsiteY6" fmla="*/ 3933825 h 5605462"/>
            <a:gd name="connsiteX0" fmla="*/ 0 w 8162925"/>
            <a:gd name="connsiteY0" fmla="*/ 3933825 h 5605462"/>
            <a:gd name="connsiteX1" fmla="*/ 4763 w 8162925"/>
            <a:gd name="connsiteY1" fmla="*/ 5605462 h 5605462"/>
            <a:gd name="connsiteX2" fmla="*/ 4086226 w 8162925"/>
            <a:gd name="connsiteY2" fmla="*/ 2914650 h 5605462"/>
            <a:gd name="connsiteX3" fmla="*/ 8162925 w 8162925"/>
            <a:gd name="connsiteY3" fmla="*/ 1347787 h 5605462"/>
            <a:gd name="connsiteX4" fmla="*/ 8158163 w 8162925"/>
            <a:gd name="connsiteY4" fmla="*/ 0 h 5605462"/>
            <a:gd name="connsiteX5" fmla="*/ 4076700 w 8162925"/>
            <a:gd name="connsiteY5" fmla="*/ 1671637 h 5605462"/>
            <a:gd name="connsiteX6" fmla="*/ 0 w 8162925"/>
            <a:gd name="connsiteY6" fmla="*/ 3933825 h 5605462"/>
            <a:gd name="connsiteX0" fmla="*/ 0 w 8162925"/>
            <a:gd name="connsiteY0" fmla="*/ 3933825 h 5605462"/>
            <a:gd name="connsiteX1" fmla="*/ 4763 w 8162925"/>
            <a:gd name="connsiteY1" fmla="*/ 5605462 h 5605462"/>
            <a:gd name="connsiteX2" fmla="*/ 4081463 w 8162925"/>
            <a:gd name="connsiteY2" fmla="*/ 3109912 h 5605462"/>
            <a:gd name="connsiteX3" fmla="*/ 8162925 w 8162925"/>
            <a:gd name="connsiteY3" fmla="*/ 1347787 h 5605462"/>
            <a:gd name="connsiteX4" fmla="*/ 8158163 w 8162925"/>
            <a:gd name="connsiteY4" fmla="*/ 0 h 5605462"/>
            <a:gd name="connsiteX5" fmla="*/ 4076700 w 8162925"/>
            <a:gd name="connsiteY5" fmla="*/ 1671637 h 5605462"/>
            <a:gd name="connsiteX6" fmla="*/ 0 w 8162925"/>
            <a:gd name="connsiteY6" fmla="*/ 3933825 h 5605462"/>
            <a:gd name="connsiteX0" fmla="*/ 0 w 8162925"/>
            <a:gd name="connsiteY0" fmla="*/ 3933825 h 5605462"/>
            <a:gd name="connsiteX1" fmla="*/ 4763 w 8162925"/>
            <a:gd name="connsiteY1" fmla="*/ 5605462 h 5605462"/>
            <a:gd name="connsiteX2" fmla="*/ 4067176 w 8162925"/>
            <a:gd name="connsiteY2" fmla="*/ 3028950 h 5605462"/>
            <a:gd name="connsiteX3" fmla="*/ 8162925 w 8162925"/>
            <a:gd name="connsiteY3" fmla="*/ 1347787 h 5605462"/>
            <a:gd name="connsiteX4" fmla="*/ 8158163 w 8162925"/>
            <a:gd name="connsiteY4" fmla="*/ 0 h 5605462"/>
            <a:gd name="connsiteX5" fmla="*/ 4076700 w 8162925"/>
            <a:gd name="connsiteY5" fmla="*/ 1671637 h 5605462"/>
            <a:gd name="connsiteX6" fmla="*/ 0 w 8162925"/>
            <a:gd name="connsiteY6" fmla="*/ 3933825 h 56054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5605462">
              <a:moveTo>
                <a:pt x="0" y="3933825"/>
              </a:moveTo>
              <a:cubicBezTo>
                <a:pt x="1588" y="4491037"/>
                <a:pt x="3175" y="5048250"/>
                <a:pt x="4763" y="5605462"/>
              </a:cubicBezTo>
              <a:lnTo>
                <a:pt x="4067176" y="3028950"/>
              </a:lnTo>
              <a:lnTo>
                <a:pt x="8162925" y="1347787"/>
              </a:lnTo>
              <a:cubicBezTo>
                <a:pt x="8161338" y="898525"/>
                <a:pt x="8159750" y="449262"/>
                <a:pt x="8158163" y="0"/>
              </a:cubicBezTo>
              <a:lnTo>
                <a:pt x="4076700" y="1671637"/>
              </a:lnTo>
              <a:lnTo>
                <a:pt x="0" y="3933825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0.11304</cdr:x>
      <cdr:y>0.45846</cdr:y>
    </cdr:from>
    <cdr:to>
      <cdr:x>0.96056</cdr:x>
      <cdr:y>0.94683</cdr:y>
    </cdr:to>
    <cdr:sp macro="" textlink="">
      <cdr:nvSpPr>
        <cdr:cNvPr id="72" name="Freeform: Shape 71">
          <a:extLst xmlns:a="http://schemas.openxmlformats.org/drawingml/2006/main">
            <a:ext uri="{FF2B5EF4-FFF2-40B4-BE49-F238E27FC236}">
              <a16:creationId xmlns:a16="http://schemas.microsoft.com/office/drawing/2014/main" id="{5502694E-68A2-F0FF-A9CE-BA56D43B3CD0}"/>
            </a:ext>
          </a:extLst>
        </cdr:cNvPr>
        <cdr:cNvSpPr/>
      </cdr:nvSpPr>
      <cdr:spPr>
        <a:xfrm xmlns:a="http://schemas.openxmlformats.org/drawingml/2006/main">
          <a:off x="1042988" y="4014788"/>
          <a:ext cx="7820025" cy="4276725"/>
        </a:xfrm>
        <a:custGeom xmlns:a="http://schemas.openxmlformats.org/drawingml/2006/main">
          <a:avLst/>
          <a:gdLst>
            <a:gd name="connsiteX0" fmla="*/ 0 w 7820025"/>
            <a:gd name="connsiteY0" fmla="*/ 4276725 h 4276725"/>
            <a:gd name="connsiteX1" fmla="*/ 1004887 w 7820025"/>
            <a:gd name="connsiteY1" fmla="*/ 4276725 h 4276725"/>
            <a:gd name="connsiteX2" fmla="*/ 3738562 w 7820025"/>
            <a:gd name="connsiteY2" fmla="*/ 2643187 h 4276725"/>
            <a:gd name="connsiteX3" fmla="*/ 7820025 w 7820025"/>
            <a:gd name="connsiteY3" fmla="*/ 823912 h 4276725"/>
            <a:gd name="connsiteX4" fmla="*/ 7820025 w 7820025"/>
            <a:gd name="connsiteY4" fmla="*/ 0 h 4276725"/>
            <a:gd name="connsiteX5" fmla="*/ 3748087 w 7820025"/>
            <a:gd name="connsiteY5" fmla="*/ 1657350 h 4276725"/>
            <a:gd name="connsiteX6" fmla="*/ 0 w 7820025"/>
            <a:gd name="connsiteY6" fmla="*/ 4276725 h 42767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820025" h="4276725">
              <a:moveTo>
                <a:pt x="0" y="4276725"/>
              </a:moveTo>
              <a:lnTo>
                <a:pt x="1004887" y="4276725"/>
              </a:lnTo>
              <a:lnTo>
                <a:pt x="3738562" y="2643187"/>
              </a:lnTo>
              <a:lnTo>
                <a:pt x="7820025" y="823912"/>
              </a:lnTo>
              <a:lnTo>
                <a:pt x="7820025" y="0"/>
              </a:lnTo>
              <a:lnTo>
                <a:pt x="3748087" y="1657350"/>
              </a:lnTo>
              <a:lnTo>
                <a:pt x="0" y="4276725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0.56336</cdr:x>
      <cdr:y>0.6419</cdr:y>
    </cdr:from>
    <cdr:to>
      <cdr:x>0.91514</cdr:x>
      <cdr:y>0.67301</cdr:y>
    </cdr:to>
    <cdr:sp macro="" textlink="">
      <cdr:nvSpPr>
        <cdr:cNvPr id="58" name="TextBox 1">
          <a:extLst xmlns:a="http://schemas.openxmlformats.org/drawingml/2006/main">
            <a:ext uri="{FF2B5EF4-FFF2-40B4-BE49-F238E27FC236}">
              <a16:creationId xmlns:a16="http://schemas.microsoft.com/office/drawing/2014/main" id="{1F540E2E-0BBE-C593-D627-3EF0C14D1967}"/>
            </a:ext>
          </a:extLst>
        </cdr:cNvPr>
        <cdr:cNvSpPr txBox="1"/>
      </cdr:nvSpPr>
      <cdr:spPr>
        <a:xfrm xmlns:a="http://schemas.openxmlformats.org/drawingml/2006/main">
          <a:off x="5203907" y="5576090"/>
          <a:ext cx="3249393" cy="27019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u="none">
              <a:solidFill>
                <a:srgbClr val="CCCC00"/>
              </a:solidFill>
            </a:rPr>
            <a:t>Haxorus (</a:t>
          </a:r>
          <a:r>
            <a:rPr lang="en-US" altLang="zh-CN" sz="1200" b="1" u="none">
              <a:solidFill>
                <a:srgbClr val="CCCC00"/>
              </a:solidFill>
            </a:rPr>
            <a:t>Dragon Claw</a:t>
          </a:r>
          <a:r>
            <a:rPr lang="zh-CN" altLang="en-US" sz="1200" b="1" u="none">
              <a:solidFill>
                <a:srgbClr val="CCCC00"/>
              </a:solidFill>
            </a:rPr>
            <a:t>▲</a:t>
          </a:r>
          <a:r>
            <a:rPr lang="en-US" altLang="zh-CN" sz="1200" b="1" u="none">
              <a:solidFill>
                <a:srgbClr val="CCCC00"/>
              </a:solidFill>
            </a:rPr>
            <a:t>, </a:t>
          </a:r>
          <a:r>
            <a:rPr lang="en-US" sz="1200" b="1" u="sng">
              <a:solidFill>
                <a:srgbClr val="CCCC00"/>
              </a:solidFill>
            </a:rPr>
            <a:t>Outrage†</a:t>
          </a:r>
          <a:r>
            <a:rPr lang="zh-CN" altLang="en-US" sz="1200" b="1" u="sng">
              <a:solidFill>
                <a:srgbClr val="CCCC00"/>
              </a:solidFill>
            </a:rPr>
            <a:t>▼</a:t>
          </a:r>
          <a:r>
            <a:rPr lang="en-US" sz="1200" b="1" u="none">
              <a:solidFill>
                <a:srgbClr val="CCCC00"/>
              </a:solidFill>
            </a:rPr>
            <a:t>),</a:t>
          </a:r>
          <a:r>
            <a:rPr lang="en-US" sz="1200" b="1" u="sng" baseline="0">
              <a:solidFill>
                <a:srgbClr val="CCCC00"/>
              </a:solidFill>
            </a:rPr>
            <a:t> </a:t>
          </a:r>
          <a:r>
            <a:rPr lang="en-US" sz="1000" b="0" baseline="0">
              <a:solidFill>
                <a:schemeClr val="accent2"/>
              </a:solidFill>
            </a:rPr>
            <a:t>Reshiram</a:t>
          </a:r>
          <a:endParaRPr kumimoji="0" lang="en-US" sz="1050" b="0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0.74545</cdr:x>
      <cdr:y>0.80801</cdr:y>
    </cdr:from>
    <cdr:to>
      <cdr:x>0.96689</cdr:x>
      <cdr:y>0.83942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271528">
          <a:off x="6878221" y="7075831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Budget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1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0.82378</cdr:x>
      <cdr:y>0.9229</cdr:y>
    </cdr:from>
    <cdr:to>
      <cdr:x>0.95695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600950" y="8081963"/>
          <a:ext cx="1228768" cy="268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Latios</a:t>
          </a:r>
        </a:p>
      </cdr:txBody>
    </cdr:sp>
  </cdr:relSizeAnchor>
  <cdr:relSizeAnchor xmlns:cdr="http://schemas.openxmlformats.org/drawingml/2006/chartDrawing">
    <cdr:from>
      <cdr:x>0.74556</cdr:x>
      <cdr:y>0.5591</cdr:y>
    </cdr:from>
    <cdr:to>
      <cdr:x>0.967</cdr:x>
      <cdr:y>0.59091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226997">
          <a:off x="6879236" y="489612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Slightly worse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0.06331</cdr:x>
      <cdr:y>0.43795</cdr:y>
    </cdr:from>
    <cdr:to>
      <cdr:x>0.28475</cdr:x>
      <cdr:y>0.47081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696972">
          <a:off x="584200" y="3835157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</a:t>
          </a:r>
          <a:r>
            <a:rPr lang="en-US" altLang="zh-CN" sz="1100" b="1" baseline="0">
              <a:solidFill>
                <a:schemeClr val="accent5"/>
              </a:solidFill>
            </a:rPr>
            <a:t> 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0.06286</cdr:x>
      <cdr:y>0.7683</cdr:y>
    </cdr:from>
    <cdr:to>
      <cdr:x>0.2843</cdr:x>
      <cdr:y>0.80069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19603060">
          <a:off x="580039" y="6728136"/>
          <a:ext cx="2043213" cy="2836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 non-shadow non-megas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0.56479</cdr:x>
      <cdr:y>0.51992</cdr:y>
    </cdr:from>
    <cdr:to>
      <cdr:x>0.70077</cdr:x>
      <cdr:y>0.55108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085984">
          <a:off x="5217067" y="4516474"/>
          <a:ext cx="1256071" cy="2706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1">
              <a:solidFill>
                <a:srgbClr val="00B050"/>
              </a:solidFill>
            </a:rPr>
            <a:t>Rayquaza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0.32866</cdr:x>
      <cdr:y>0.24881</cdr:y>
    </cdr:from>
    <cdr:to>
      <cdr:x>0.70386</cdr:x>
      <cdr:y>0.29295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0E7E4DA4-CABC-1282-C33D-77D15652B9D8}"/>
            </a:ext>
          </a:extLst>
        </cdr:cNvPr>
        <cdr:cNvSpPr txBox="1"/>
      </cdr:nvSpPr>
      <cdr:spPr>
        <a:xfrm xmlns:a="http://schemas.openxmlformats.org/drawingml/2006/main" rot="20192491">
          <a:off x="3032525" y="2178908"/>
          <a:ext cx="3461948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Dialga (Outrage†)</a:t>
          </a:r>
          <a:endParaRPr lang="en-US" sz="1200" b="0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0.06183</cdr:x>
      <cdr:y>0.58448</cdr:y>
    </cdr:from>
    <cdr:to>
      <cdr:x>0.28327</cdr:x>
      <cdr:y>0.61687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5D384DC-9818-812A-33AF-BE2C2988CCBF}"/>
            </a:ext>
          </a:extLst>
        </cdr:cNvPr>
        <cdr:cNvSpPr txBox="1"/>
      </cdr:nvSpPr>
      <cdr:spPr>
        <a:xfrm xmlns:a="http://schemas.openxmlformats.org/drawingml/2006/main" rot="19611908">
          <a:off x="570502" y="5118418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Shadows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0.29767</cdr:x>
      <cdr:y>0.79313</cdr:y>
    </cdr:from>
    <cdr:to>
      <cdr:x>0.52643</cdr:x>
      <cdr:y>0.83728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70D36C2-334D-C0FA-0FC1-7359B532BA6D}"/>
            </a:ext>
          </a:extLst>
        </cdr:cNvPr>
        <cdr:cNvSpPr txBox="1"/>
      </cdr:nvSpPr>
      <cdr:spPr>
        <a:xfrm xmlns:a="http://schemas.openxmlformats.org/drawingml/2006/main" rot="19357793">
          <a:off x="2746551" y="6945532"/>
          <a:ext cx="2110827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07DBBD"/>
              </a:solidFill>
            </a:rPr>
            <a:t>Dragapult</a:t>
          </a:r>
          <a:endParaRPr lang="en-US" sz="1200" b="0">
            <a:solidFill>
              <a:srgbClr val="07DBBD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0.86704</cdr:x>
      <cdr:y>0.30166</cdr:y>
    </cdr:from>
    <cdr:to>
      <cdr:x>0.90748</cdr:x>
      <cdr:y>0.33392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59B05873-29E3-49B7-A9BA-A3601293E401}"/>
            </a:ext>
          </a:extLst>
        </cdr:cNvPr>
        <cdr:cNvSpPr txBox="1"/>
      </cdr:nvSpPr>
      <cdr:spPr>
        <a:xfrm xmlns:a="http://schemas.openxmlformats.org/drawingml/2006/main">
          <a:off x="8000115" y="2641673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0.55644</cdr:x>
      <cdr:y>0.67029</cdr:y>
    </cdr:from>
    <cdr:to>
      <cdr:x>0.78857</cdr:x>
      <cdr:y>0.70145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2F5297F-EA77-27F8-7AB3-975F8149B631}"/>
            </a:ext>
          </a:extLst>
        </cdr:cNvPr>
        <cdr:cNvSpPr txBox="1"/>
      </cdr:nvSpPr>
      <cdr:spPr>
        <a:xfrm xmlns:a="http://schemas.openxmlformats.org/drawingml/2006/main" rot="19912205">
          <a:off x="5134245" y="5869850"/>
          <a:ext cx="214184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0.5129</cdr:x>
      <cdr:y>0.24776</cdr:y>
    </cdr:from>
    <cdr:to>
      <cdr:x>0.75872</cdr:x>
      <cdr:y>0.2919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037E3F7-D5E3-0431-1C37-46C247C9A0C7}"/>
            </a:ext>
          </a:extLst>
        </cdr:cNvPr>
        <cdr:cNvSpPr txBox="1"/>
      </cdr:nvSpPr>
      <cdr:spPr>
        <a:xfrm xmlns:a="http://schemas.openxmlformats.org/drawingml/2006/main" rot="20377107">
          <a:off x="4732464" y="2169698"/>
          <a:ext cx="2268162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Black Kyurem</a:t>
          </a:r>
          <a:endParaRPr lang="en-US" sz="14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0.21265</cdr:x>
      <cdr:y>0.33339</cdr:y>
    </cdr:from>
    <cdr:to>
      <cdr:x>0.47786</cdr:x>
      <cdr:y>0.40699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2FA4ADFD-AB4E-3D3E-2E12-9C7119CAF45F}"/>
            </a:ext>
          </a:extLst>
        </cdr:cNvPr>
        <cdr:cNvSpPr txBox="1"/>
      </cdr:nvSpPr>
      <cdr:spPr>
        <a:xfrm xmlns:a="http://schemas.openxmlformats.org/drawingml/2006/main">
          <a:off x="1962150" y="2919559"/>
          <a:ext cx="2447074" cy="64452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Palkia† (Outrage†), </a:t>
          </a:r>
        </a:p>
        <a:p xmlns:a="http://schemas.openxmlformats.org/drawingml/2006/main">
          <a:pPr algn="r"/>
          <a:r>
            <a:rPr lang="en-US" sz="1200" b="1">
              <a:solidFill>
                <a:srgbClr val="0066FF"/>
              </a:solidFill>
            </a:rPr>
            <a:t>Shadow Dialga, </a:t>
          </a:r>
          <a:r>
            <a:rPr lang="en-US" sz="1200" b="1">
              <a:solidFill>
                <a:schemeClr val="accent2">
                  <a:lumMod val="75000"/>
                </a:schemeClr>
              </a:solidFill>
            </a:rPr>
            <a:t>Shadow Garchomp, </a:t>
          </a:r>
          <a:r>
            <a:rPr lang="en-US" sz="1200" b="1">
              <a:solidFill>
                <a:schemeClr val="tx1"/>
              </a:solidFill>
            </a:rPr>
            <a:t>Shadow Zekrom, </a:t>
          </a:r>
          <a:r>
            <a:rPr lang="en-US" sz="1200" b="1">
              <a:solidFill>
                <a:srgbClr val="00B050"/>
              </a:solidFill>
            </a:rPr>
            <a:t>Shadow Rayquaza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0.48204</cdr:x>
      <cdr:y>0.35356</cdr:y>
    </cdr:from>
    <cdr:to>
      <cdr:x>0.4969</cdr:x>
      <cdr:y>0.38675</cdr:y>
    </cdr:to>
    <cdr:sp macro="" textlink="">
      <cdr:nvSpPr>
        <cdr:cNvPr id="20" name="Right Brace 19">
          <a:extLst xmlns:a="http://schemas.openxmlformats.org/drawingml/2006/main">
            <a:ext uri="{FF2B5EF4-FFF2-40B4-BE49-F238E27FC236}">
              <a16:creationId xmlns:a16="http://schemas.microsoft.com/office/drawing/2014/main" id="{6DAC18CA-7483-887F-8DD4-A48BBA0F5249}"/>
            </a:ext>
          </a:extLst>
        </cdr:cNvPr>
        <cdr:cNvSpPr/>
      </cdr:nvSpPr>
      <cdr:spPr>
        <a:xfrm xmlns:a="http://schemas.openxmlformats.org/drawingml/2006/main" flipH="1">
          <a:off x="4447734" y="3096205"/>
          <a:ext cx="137160" cy="290606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0.59949</cdr:x>
      <cdr:y>0.33109</cdr:y>
    </cdr:from>
    <cdr:to>
      <cdr:x>0.92176</cdr:x>
      <cdr:y>0.40734</cdr:y>
    </cdr:to>
    <cdr:sp macro="" textlink="">
      <cdr:nvSpPr>
        <cdr:cNvPr id="21" name="TextBox 1">
          <a:extLst xmlns:a="http://schemas.openxmlformats.org/drawingml/2006/main">
            <a:ext uri="{FF2B5EF4-FFF2-40B4-BE49-F238E27FC236}">
              <a16:creationId xmlns:a16="http://schemas.microsoft.com/office/drawing/2014/main" id="{88F29A2F-3E0F-E49D-0A0D-3E18B0BA602C}"/>
            </a:ext>
          </a:extLst>
        </cdr:cNvPr>
        <cdr:cNvSpPr txBox="1"/>
      </cdr:nvSpPr>
      <cdr:spPr>
        <a:xfrm xmlns:a="http://schemas.openxmlformats.org/drawingml/2006/main">
          <a:off x="5531503" y="2899438"/>
          <a:ext cx="2973565" cy="66767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5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u="sng">
              <a:solidFill>
                <a:srgbClr val="CCCC00"/>
              </a:solidFill>
            </a:rPr>
            <a:t>Shadow Haxorus† (Outrage† </a:t>
          </a:r>
          <a:r>
            <a:rPr lang="en-US" sz="1200" b="1" i="1" u="sng">
              <a:solidFill>
                <a:srgbClr val="CCCC00"/>
              </a:solidFill>
            </a:rPr>
            <a:t>and</a:t>
          </a:r>
          <a:r>
            <a:rPr lang="en-US" sz="1200" b="1" u="sng" baseline="0">
              <a:solidFill>
                <a:srgbClr val="CCCC00"/>
              </a:solidFill>
            </a:rPr>
            <a:t> DC</a:t>
          </a:r>
          <a:r>
            <a:rPr lang="en-US" sz="1200" b="1" u="sng">
              <a:solidFill>
                <a:srgbClr val="CCCC00"/>
              </a:solidFill>
            </a:rPr>
            <a:t>)</a:t>
          </a:r>
          <a:r>
            <a:rPr lang="zh-CN" altLang="en-US" sz="1200" b="1" u="sng">
              <a:solidFill>
                <a:srgbClr val="CCCC00"/>
              </a:solidFill>
            </a:rPr>
            <a:t>▲</a:t>
          </a:r>
          <a:r>
            <a:rPr lang="en-US" sz="1200" b="1" u="sng">
              <a:solidFill>
                <a:srgbClr val="CCCC00"/>
              </a:solidFill>
            </a:rPr>
            <a:t>,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0000"/>
              </a:solidFill>
            </a:rPr>
            <a:t>Shadow</a:t>
          </a:r>
          <a:r>
            <a:rPr lang="en-US" sz="1200" b="1" baseline="0">
              <a:solidFill>
                <a:srgbClr val="FF0000"/>
              </a:solidFill>
            </a:rPr>
            <a:t> Salamence*, </a:t>
          </a:r>
          <a:r>
            <a:rPr lang="en-US" sz="1200" b="1" baseline="0">
              <a:solidFill>
                <a:srgbClr val="DE5FF7"/>
              </a:solidFill>
            </a:rPr>
            <a:t>Shadow Palkia, </a:t>
          </a:r>
          <a:r>
            <a:rPr lang="en-US" sz="1200" b="1" baseline="0">
              <a:solidFill>
                <a:srgbClr val="FFC000"/>
              </a:solidFill>
            </a:rPr>
            <a:t>Shadow Dragonite,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Haxorus (DC)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CCCC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0.5813</cdr:x>
      <cdr:y>0.35749</cdr:y>
    </cdr:from>
    <cdr:to>
      <cdr:x>0.5963</cdr:x>
      <cdr:y>0.38309</cdr:y>
    </cdr:to>
    <cdr:sp macro="" textlink="">
      <cdr:nvSpPr>
        <cdr:cNvPr id="27" name="Right Brace 26">
          <a:extLst xmlns:a="http://schemas.openxmlformats.org/drawingml/2006/main">
            <a:ext uri="{FF2B5EF4-FFF2-40B4-BE49-F238E27FC236}">
              <a16:creationId xmlns:a16="http://schemas.microsoft.com/office/drawing/2014/main" id="{18231D8B-330E-7A43-E3CA-61799594C458}"/>
            </a:ext>
          </a:extLst>
        </cdr:cNvPr>
        <cdr:cNvSpPr/>
      </cdr:nvSpPr>
      <cdr:spPr>
        <a:xfrm xmlns:a="http://schemas.openxmlformats.org/drawingml/2006/main">
          <a:off x="5363583" y="3130600"/>
          <a:ext cx="138476" cy="224207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0.35361</cdr:x>
      <cdr:y>0.45982</cdr:y>
    </cdr:from>
    <cdr:to>
      <cdr:x>0.57331</cdr:x>
      <cdr:y>0.49098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76A1D0E3-6792-7346-1ADA-223638C8FF64}"/>
            </a:ext>
          </a:extLst>
        </cdr:cNvPr>
        <cdr:cNvSpPr txBox="1"/>
      </cdr:nvSpPr>
      <cdr:spPr>
        <a:xfrm xmlns:a="http://schemas.openxmlformats.org/drawingml/2006/main" rot="19551149">
          <a:off x="3262716" y="4026705"/>
          <a:ext cx="2027194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1">
              <a:solidFill>
                <a:srgbClr val="CCCC00"/>
              </a:solidFill>
            </a:rPr>
            <a:t>Shadow Haxorus (Outrage†)</a:t>
          </a:r>
          <a:r>
            <a:rPr lang="zh-CN" altLang="en-US" sz="1000" b="1">
              <a:solidFill>
                <a:srgbClr val="CCCC00"/>
              </a:solidFill>
            </a:rPr>
            <a:t>▼</a:t>
          </a:r>
          <a:endParaRPr lang="en-US" sz="1050" b="1">
            <a:solidFill>
              <a:srgbClr val="CCCC00"/>
            </a:solidFill>
          </a:endParaRPr>
        </a:p>
      </cdr:txBody>
    </cdr:sp>
  </cdr:relSizeAnchor>
  <cdr:relSizeAnchor xmlns:cdr="http://schemas.openxmlformats.org/drawingml/2006/chartDrawing">
    <cdr:from>
      <cdr:x>0.317</cdr:x>
      <cdr:y>0.47409</cdr:y>
    </cdr:from>
    <cdr:to>
      <cdr:x>0.50388</cdr:x>
      <cdr:y>0.50525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637AACDE-F38C-742D-86B2-08AF90ECF460}"/>
            </a:ext>
          </a:extLst>
        </cdr:cNvPr>
        <cdr:cNvSpPr txBox="1"/>
      </cdr:nvSpPr>
      <cdr:spPr>
        <a:xfrm xmlns:a="http://schemas.openxmlformats.org/drawingml/2006/main" rot="19633388">
          <a:off x="2924957" y="4151673"/>
          <a:ext cx="1724355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1">
              <a:solidFill>
                <a:schemeClr val="accent2"/>
              </a:solidFill>
            </a:rPr>
            <a:t>Shadow Reshiram</a:t>
          </a:r>
          <a:r>
            <a:rPr lang="zh-CN" altLang="en-US" sz="1000" b="1">
              <a:solidFill>
                <a:schemeClr val="accent2"/>
              </a:solidFill>
            </a:rPr>
            <a:t>▼</a:t>
          </a:r>
          <a:endParaRPr lang="en-US" sz="1050" b="1">
            <a:solidFill>
              <a:srgbClr val="CCCC00"/>
            </a:solidFill>
          </a:endParaRPr>
        </a:p>
      </cdr:txBody>
    </cdr:sp>
  </cdr:relSizeAnchor>
  <cdr:relSizeAnchor xmlns:cdr="http://schemas.openxmlformats.org/drawingml/2006/chartDrawing">
    <cdr:from>
      <cdr:x>0.26183</cdr:x>
      <cdr:y>0.57742</cdr:y>
    </cdr:from>
    <cdr:to>
      <cdr:x>0.4144</cdr:x>
      <cdr:y>0.60858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CCB38B8E-1BD6-6282-3111-58AF7453C98A}"/>
            </a:ext>
          </a:extLst>
        </cdr:cNvPr>
        <cdr:cNvSpPr txBox="1"/>
      </cdr:nvSpPr>
      <cdr:spPr>
        <a:xfrm xmlns:a="http://schemas.openxmlformats.org/drawingml/2006/main" rot="19519889">
          <a:off x="2415863" y="5056594"/>
          <a:ext cx="140780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rgbClr val="BF9000"/>
              </a:solidFill>
            </a:rPr>
            <a:t>▲</a:t>
          </a:r>
          <a:r>
            <a:rPr lang="en-US" sz="1200" b="1">
              <a:solidFill>
                <a:srgbClr val="BF9000"/>
              </a:solidFill>
            </a:rPr>
            <a:t>Ultra Necrozma</a:t>
          </a:r>
          <a:endParaRPr lang="en-US" sz="11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0.37134</cdr:x>
      <cdr:y>0.45759</cdr:y>
    </cdr:from>
    <cdr:to>
      <cdr:x>0.75226</cdr:x>
      <cdr:y>0.48875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F9E3046E-4E0D-B440-EDF7-211CAAC77273}"/>
            </a:ext>
          </a:extLst>
        </cdr:cNvPr>
        <cdr:cNvSpPr txBox="1"/>
      </cdr:nvSpPr>
      <cdr:spPr>
        <a:xfrm xmlns:a="http://schemas.openxmlformats.org/drawingml/2006/main" rot="20185850">
          <a:off x="3426303" y="4007219"/>
          <a:ext cx="351472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BF9000"/>
              </a:solidFill>
            </a:rPr>
            <a:t>(Psycho Cut†/Outrage†), </a:t>
          </a:r>
          <a:r>
            <a:rPr lang="en-US" sz="1200" b="1">
              <a:solidFill>
                <a:srgbClr val="FF0066"/>
              </a:solidFill>
            </a:rPr>
            <a:t>Eternatus (Outrage†)</a:t>
          </a:r>
          <a:endParaRPr lang="en-US" sz="11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0.35681</cdr:x>
      <cdr:y>0.5452</cdr:y>
    </cdr:from>
    <cdr:to>
      <cdr:x>0.50527</cdr:x>
      <cdr:y>0.58934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C0AA43E-E328-5B9F-F8B9-4C3FAE178C6F}"/>
            </a:ext>
          </a:extLst>
        </cdr:cNvPr>
        <cdr:cNvSpPr txBox="1"/>
      </cdr:nvSpPr>
      <cdr:spPr>
        <a:xfrm xmlns:a="http://schemas.openxmlformats.org/drawingml/2006/main" rot="19787168">
          <a:off x="3292277" y="4774405"/>
          <a:ext cx="1369847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White Kyurem, </a:t>
          </a:r>
          <a:endParaRPr lang="en-US" sz="12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0.46785</cdr:x>
      <cdr:y>0.44541</cdr:y>
    </cdr:from>
    <cdr:to>
      <cdr:x>0.8044</cdr:x>
      <cdr:y>0.48955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EC926F9B-E1B1-2E1F-883E-E384D16B989E}"/>
            </a:ext>
          </a:extLst>
        </cdr:cNvPr>
        <cdr:cNvSpPr txBox="1"/>
      </cdr:nvSpPr>
      <cdr:spPr>
        <a:xfrm xmlns:a="http://schemas.openxmlformats.org/drawingml/2006/main" rot="20245219">
          <a:off x="4316842" y="3900553"/>
          <a:ext cx="3105300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 (Outrage†)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 (Outrage†)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0.15743</cdr:x>
      <cdr:y>0.64135</cdr:y>
    </cdr:from>
    <cdr:to>
      <cdr:x>0.40862</cdr:x>
      <cdr:y>0.69964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2828E200-6372-A7CF-9B78-95424EF38C46}"/>
            </a:ext>
          </a:extLst>
        </cdr:cNvPr>
        <cdr:cNvSpPr txBox="1"/>
      </cdr:nvSpPr>
      <cdr:spPr>
        <a:xfrm xmlns:a="http://schemas.openxmlformats.org/drawingml/2006/main">
          <a:off x="1454178" y="5571285"/>
          <a:ext cx="2320299" cy="50635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0.41274</cdr:x>
      <cdr:y>0.6504</cdr:y>
    </cdr:from>
    <cdr:to>
      <cdr:x>0.4272</cdr:x>
      <cdr:y>0.69079</cdr:y>
    </cdr:to>
    <cdr:sp macro="" textlink="">
      <cdr:nvSpPr>
        <cdr:cNvPr id="55" name="Right Brace 54">
          <a:extLst xmlns:a="http://schemas.openxmlformats.org/drawingml/2006/main">
            <a:ext uri="{FF2B5EF4-FFF2-40B4-BE49-F238E27FC236}">
              <a16:creationId xmlns:a16="http://schemas.microsoft.com/office/drawing/2014/main" id="{980D733C-575C-E098-FFA9-B11958BDC55E}"/>
            </a:ext>
          </a:extLst>
        </cdr:cNvPr>
        <cdr:cNvSpPr/>
      </cdr:nvSpPr>
      <cdr:spPr>
        <a:xfrm xmlns:a="http://schemas.openxmlformats.org/drawingml/2006/main" flipH="1">
          <a:off x="3812598" y="5649901"/>
          <a:ext cx="133570" cy="350837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0.58453</cdr:x>
      <cdr:y>0.60745</cdr:y>
    </cdr:from>
    <cdr:to>
      <cdr:x>0.8692</cdr:x>
      <cdr:y>0.63856</cdr:y>
    </cdr:to>
    <cdr:sp macro="" textlink="">
      <cdr:nvSpPr>
        <cdr:cNvPr id="56" name="TextBox 1">
          <a:extLst xmlns:a="http://schemas.openxmlformats.org/drawingml/2006/main">
            <a:ext uri="{FF2B5EF4-FFF2-40B4-BE49-F238E27FC236}">
              <a16:creationId xmlns:a16="http://schemas.microsoft.com/office/drawing/2014/main" id="{6BEBB3FF-B40C-E93B-09CA-5C984012BFBA}"/>
            </a:ext>
          </a:extLst>
        </cdr:cNvPr>
        <cdr:cNvSpPr txBox="1"/>
      </cdr:nvSpPr>
      <cdr:spPr>
        <a:xfrm xmlns:a="http://schemas.openxmlformats.org/drawingml/2006/main">
          <a:off x="5393392" y="5319547"/>
          <a:ext cx="2626658" cy="27238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u="sng">
              <a:solidFill>
                <a:srgbClr val="CCCC00"/>
              </a:solidFill>
            </a:rPr>
            <a:t>Haxorus† (Outrage† </a:t>
          </a:r>
          <a:r>
            <a:rPr lang="en-US" sz="1200" b="1" i="1" u="sng">
              <a:solidFill>
                <a:srgbClr val="CCCC00"/>
              </a:solidFill>
            </a:rPr>
            <a:t>and</a:t>
          </a:r>
          <a:r>
            <a:rPr lang="en-US" sz="1200" b="1" u="sng" baseline="0">
              <a:solidFill>
                <a:srgbClr val="CCCC00"/>
              </a:solidFill>
            </a:rPr>
            <a:t> DC</a:t>
          </a:r>
          <a:r>
            <a:rPr lang="en-US" sz="1200" b="1" u="sng">
              <a:solidFill>
                <a:srgbClr val="CCCC00"/>
              </a:solidFill>
            </a:rPr>
            <a:t>),</a:t>
          </a:r>
          <a:r>
            <a:rPr lang="en-US" sz="1200" b="1" u="sng" baseline="0">
              <a:solidFill>
                <a:srgbClr val="CCCC00"/>
              </a:solidFill>
            </a:rPr>
            <a:t> </a:t>
          </a:r>
          <a:r>
            <a:rPr lang="en-US" sz="1050" b="1" baseline="0">
              <a:solidFill>
                <a:srgbClr val="FFC000"/>
              </a:solidFill>
            </a:rPr>
            <a:t>Dragonite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CC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0.56633</cdr:x>
      <cdr:y>0.61399</cdr:y>
    </cdr:from>
    <cdr:to>
      <cdr:x>0.58134</cdr:x>
      <cdr:y>0.63335</cdr:y>
    </cdr:to>
    <cdr:sp macro="" textlink="">
      <cdr:nvSpPr>
        <cdr:cNvPr id="57" name="Right Brace 56">
          <a:extLst xmlns:a="http://schemas.openxmlformats.org/drawingml/2006/main">
            <a:ext uri="{FF2B5EF4-FFF2-40B4-BE49-F238E27FC236}">
              <a16:creationId xmlns:a16="http://schemas.microsoft.com/office/drawing/2014/main" id="{CFB83C3B-BD07-8C9C-3C97-4F4863ACC047}"/>
            </a:ext>
          </a:extLst>
        </cdr:cNvPr>
        <cdr:cNvSpPr/>
      </cdr:nvSpPr>
      <cdr:spPr>
        <a:xfrm xmlns:a="http://schemas.openxmlformats.org/drawingml/2006/main">
          <a:off x="5231280" y="5333632"/>
          <a:ext cx="138630" cy="168135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0.54517</cdr:x>
      <cdr:y>0.64546</cdr:y>
    </cdr:from>
    <cdr:to>
      <cdr:x>0.56017</cdr:x>
      <cdr:y>0.67106</cdr:y>
    </cdr:to>
    <cdr:sp macro="" textlink="">
      <cdr:nvSpPr>
        <cdr:cNvPr id="59" name="Right Brace 58">
          <a:extLst xmlns:a="http://schemas.openxmlformats.org/drawingml/2006/main">
            <a:ext uri="{FF2B5EF4-FFF2-40B4-BE49-F238E27FC236}">
              <a16:creationId xmlns:a16="http://schemas.microsoft.com/office/drawing/2014/main" id="{B2345D45-5E1A-0BF6-DD59-49E9AFC05430}"/>
            </a:ext>
          </a:extLst>
        </cdr:cNvPr>
        <cdr:cNvSpPr/>
      </cdr:nvSpPr>
      <cdr:spPr>
        <a:xfrm xmlns:a="http://schemas.openxmlformats.org/drawingml/2006/main">
          <a:off x="5035800" y="5606977"/>
          <a:ext cx="138630" cy="222406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0.48346</cdr:x>
      <cdr:y>0.78077</cdr:y>
    </cdr:from>
    <cdr:to>
      <cdr:x>0.73206</cdr:x>
      <cdr:y>0.81193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DDDFA985-1072-7DF3-6699-B1FBE18B5582}"/>
            </a:ext>
          </a:extLst>
        </cdr:cNvPr>
        <cdr:cNvSpPr txBox="1"/>
      </cdr:nvSpPr>
      <cdr:spPr>
        <a:xfrm xmlns:a="http://schemas.openxmlformats.org/drawingml/2006/main" rot="20271913">
          <a:off x="4460877" y="6837363"/>
          <a:ext cx="2293817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3"/>
              </a:solidFill>
            </a:rPr>
            <a:t>Kyurem (Draco Meteor or Dragon Claw)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0.55781</cdr:x>
      <cdr:y>0.78714</cdr:y>
    </cdr:from>
    <cdr:to>
      <cdr:x>0.78658</cdr:x>
      <cdr:y>0.83129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E60CF9F0-211F-BC8A-04FF-D655D1C0B0F1}"/>
            </a:ext>
          </a:extLst>
        </cdr:cNvPr>
        <cdr:cNvSpPr txBox="1"/>
      </cdr:nvSpPr>
      <cdr:spPr>
        <a:xfrm xmlns:a="http://schemas.openxmlformats.org/drawingml/2006/main" rot="19804642">
          <a:off x="5146853" y="6893146"/>
          <a:ext cx="2110827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3"/>
              </a:solidFill>
            </a:rPr>
            <a:t>Duraludon</a:t>
          </a:r>
          <a:endParaRPr lang="en-US" sz="12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0.64055</cdr:x>
      <cdr:y>0.7763</cdr:y>
    </cdr:from>
    <cdr:to>
      <cdr:x>0.87863</cdr:x>
      <cdr:y>0.82045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0C9912C3-9ECA-2A69-26E8-EEB62A7226E8}"/>
            </a:ext>
          </a:extLst>
        </cdr:cNvPr>
        <cdr:cNvSpPr txBox="1"/>
      </cdr:nvSpPr>
      <cdr:spPr>
        <a:xfrm xmlns:a="http://schemas.openxmlformats.org/drawingml/2006/main" rot="19496822">
          <a:off x="5910270" y="6798182"/>
          <a:ext cx="2196780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Naganadel (DT†/Outrage†)</a:t>
          </a:r>
          <a:endParaRPr lang="en-US" sz="11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0.52734</cdr:x>
      <cdr:y>0.858</cdr:y>
    </cdr:from>
    <cdr:to>
      <cdr:x>0.77268</cdr:x>
      <cdr:y>0.88916</cdr:y>
    </cdr:to>
    <cdr:sp macro="" textlink="">
      <cdr:nvSpPr>
        <cdr:cNvPr id="63" name="TextBox 1">
          <a:extLst xmlns:a="http://schemas.openxmlformats.org/drawingml/2006/main">
            <a:ext uri="{FF2B5EF4-FFF2-40B4-BE49-F238E27FC236}">
              <a16:creationId xmlns:a16="http://schemas.microsoft.com/office/drawing/2014/main" id="{8EE7AF35-FAA1-6FAB-5610-B76334521A04}"/>
            </a:ext>
          </a:extLst>
        </cdr:cNvPr>
        <cdr:cNvSpPr txBox="1"/>
      </cdr:nvSpPr>
      <cdr:spPr>
        <a:xfrm xmlns:a="http://schemas.openxmlformats.org/drawingml/2006/main" rot="20017039">
          <a:off x="4865689" y="7513639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1"/>
              </a:solidFill>
            </a:rPr>
            <a:t>Hydreigon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0.58935</cdr:x>
      <cdr:y>0.87118</cdr:y>
    </cdr:from>
    <cdr:to>
      <cdr:x>0.77799</cdr:x>
      <cdr:y>0.90234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A5AAE98B-C7BD-407F-9DF6-623C6231EF5E}"/>
            </a:ext>
          </a:extLst>
        </cdr:cNvPr>
        <cdr:cNvSpPr txBox="1"/>
      </cdr:nvSpPr>
      <cdr:spPr>
        <a:xfrm xmlns:a="http://schemas.openxmlformats.org/drawingml/2006/main" rot="19732352">
          <a:off x="5437857" y="7629055"/>
          <a:ext cx="17405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Latias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0.6647</cdr:x>
      <cdr:y>0.85819</cdr:y>
    </cdr:from>
    <cdr:to>
      <cdr:x>0.87623</cdr:x>
      <cdr:y>0.90234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611AC35F-C7F6-8D1D-C094-13A911F01271}"/>
            </a:ext>
          </a:extLst>
        </cdr:cNvPr>
        <cdr:cNvSpPr txBox="1"/>
      </cdr:nvSpPr>
      <cdr:spPr>
        <a:xfrm xmlns:a="http://schemas.openxmlformats.org/drawingml/2006/main" rot="20205647">
          <a:off x="6133151" y="7515270"/>
          <a:ext cx="1951799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3"/>
              </a:solidFill>
            </a:rPr>
            <a:t>Kommo-o (Outrage†)</a:t>
          </a:r>
          <a:endParaRPr lang="en-US" sz="11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0.07681</cdr:x>
      <cdr:y>0.22129</cdr:y>
    </cdr:from>
    <cdr:to>
      <cdr:x>0.3706</cdr:x>
      <cdr:y>0.30401</cdr:y>
    </cdr:to>
    <cdr:sp macro="" textlink="">
      <cdr:nvSpPr>
        <cdr:cNvPr id="70" name="TextBox 1">
          <a:extLst xmlns:a="http://schemas.openxmlformats.org/drawingml/2006/main">
            <a:ext uri="{FF2B5EF4-FFF2-40B4-BE49-F238E27FC236}">
              <a16:creationId xmlns:a16="http://schemas.microsoft.com/office/drawing/2014/main" id="{D059EC59-17D2-6836-EB07-C16FD384D74F}"/>
            </a:ext>
          </a:extLst>
        </cdr:cNvPr>
        <cdr:cNvSpPr txBox="1"/>
      </cdr:nvSpPr>
      <cdr:spPr>
        <a:xfrm xmlns:a="http://schemas.openxmlformats.org/drawingml/2006/main">
          <a:off x="708740" y="1937911"/>
          <a:ext cx="2710735" cy="724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 are not shown.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"Outrage" on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3"/>
              </a:solidFill>
              <a:effectLst/>
              <a:uLnTx/>
              <a:uFillTx/>
              <a:latin typeface="+mn-lt"/>
              <a:ea typeface="+mn-ea"/>
              <a:cs typeface="+mn-cs"/>
            </a:rPr>
            <a:t>Kommo-o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7DBBD"/>
              </a:solidFill>
              <a:effectLst/>
              <a:uLnTx/>
              <a:uFillTx/>
              <a:latin typeface="+mn-lt"/>
              <a:ea typeface="+mn-ea"/>
              <a:cs typeface="+mn-cs"/>
            </a:rPr>
            <a:t>Dragapult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are also conservative approximations for their signature moves.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0.07587</cdr:x>
      <cdr:y>0.24255</cdr:y>
    </cdr:from>
    <cdr:to>
      <cdr:x>0.96107</cdr:x>
      <cdr:y>0.71841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DB35FA53-A8D9-33E8-BC56-081EA2629A1F}"/>
            </a:ext>
          </a:extLst>
        </cdr:cNvPr>
        <cdr:cNvSpPr/>
      </cdr:nvSpPr>
      <cdr:spPr>
        <a:xfrm xmlns:a="http://schemas.openxmlformats.org/drawingml/2006/main">
          <a:off x="700088" y="2124076"/>
          <a:ext cx="8167688" cy="4167187"/>
        </a:xfrm>
        <a:custGeom xmlns:a="http://schemas.openxmlformats.org/drawingml/2006/main">
          <a:avLst/>
          <a:gdLst>
            <a:gd name="connsiteX0" fmla="*/ 0 w 8167688"/>
            <a:gd name="connsiteY0" fmla="*/ 3314700 h 4457700"/>
            <a:gd name="connsiteX1" fmla="*/ 0 w 8167688"/>
            <a:gd name="connsiteY1" fmla="*/ 4457700 h 4457700"/>
            <a:gd name="connsiteX2" fmla="*/ 4071938 w 8167688"/>
            <a:gd name="connsiteY2" fmla="*/ 2424112 h 4457700"/>
            <a:gd name="connsiteX3" fmla="*/ 8167688 w 8167688"/>
            <a:gd name="connsiteY3" fmla="*/ 914400 h 4457700"/>
            <a:gd name="connsiteX4" fmla="*/ 8167688 w 8167688"/>
            <a:gd name="connsiteY4" fmla="*/ 0 h 4457700"/>
            <a:gd name="connsiteX5" fmla="*/ 4076700 w 8167688"/>
            <a:gd name="connsiteY5" fmla="*/ 1443037 h 4457700"/>
            <a:gd name="connsiteX6" fmla="*/ 0 w 8167688"/>
            <a:gd name="connsiteY6" fmla="*/ 3314700 h 4457700"/>
            <a:gd name="connsiteX0" fmla="*/ 0 w 8167688"/>
            <a:gd name="connsiteY0" fmla="*/ 3314700 h 4457700"/>
            <a:gd name="connsiteX1" fmla="*/ 0 w 8167688"/>
            <a:gd name="connsiteY1" fmla="*/ 4457700 h 4457700"/>
            <a:gd name="connsiteX2" fmla="*/ 4086225 w 8167688"/>
            <a:gd name="connsiteY2" fmla="*/ 2457449 h 4457700"/>
            <a:gd name="connsiteX3" fmla="*/ 8167688 w 8167688"/>
            <a:gd name="connsiteY3" fmla="*/ 914400 h 4457700"/>
            <a:gd name="connsiteX4" fmla="*/ 8167688 w 8167688"/>
            <a:gd name="connsiteY4" fmla="*/ 0 h 4457700"/>
            <a:gd name="connsiteX5" fmla="*/ 4076700 w 8167688"/>
            <a:gd name="connsiteY5" fmla="*/ 1443037 h 4457700"/>
            <a:gd name="connsiteX6" fmla="*/ 0 w 8167688"/>
            <a:gd name="connsiteY6" fmla="*/ 3314700 h 4457700"/>
            <a:gd name="connsiteX0" fmla="*/ 0 w 8167688"/>
            <a:gd name="connsiteY0" fmla="*/ 3314700 h 4457700"/>
            <a:gd name="connsiteX1" fmla="*/ 0 w 8167688"/>
            <a:gd name="connsiteY1" fmla="*/ 4457700 h 4457700"/>
            <a:gd name="connsiteX2" fmla="*/ 4086225 w 8167688"/>
            <a:gd name="connsiteY2" fmla="*/ 2457449 h 4457700"/>
            <a:gd name="connsiteX3" fmla="*/ 8167688 w 8167688"/>
            <a:gd name="connsiteY3" fmla="*/ 985837 h 4457700"/>
            <a:gd name="connsiteX4" fmla="*/ 8167688 w 8167688"/>
            <a:gd name="connsiteY4" fmla="*/ 0 h 4457700"/>
            <a:gd name="connsiteX5" fmla="*/ 4076700 w 8167688"/>
            <a:gd name="connsiteY5" fmla="*/ 1443037 h 4457700"/>
            <a:gd name="connsiteX6" fmla="*/ 0 w 8167688"/>
            <a:gd name="connsiteY6" fmla="*/ 3314700 h 4457700"/>
            <a:gd name="connsiteX0" fmla="*/ 0 w 8167688"/>
            <a:gd name="connsiteY0" fmla="*/ 3024187 h 4167187"/>
            <a:gd name="connsiteX1" fmla="*/ 0 w 8167688"/>
            <a:gd name="connsiteY1" fmla="*/ 4167187 h 4167187"/>
            <a:gd name="connsiteX2" fmla="*/ 4086225 w 8167688"/>
            <a:gd name="connsiteY2" fmla="*/ 2166936 h 4167187"/>
            <a:gd name="connsiteX3" fmla="*/ 8167688 w 8167688"/>
            <a:gd name="connsiteY3" fmla="*/ 695324 h 4167187"/>
            <a:gd name="connsiteX4" fmla="*/ 8167688 w 8167688"/>
            <a:gd name="connsiteY4" fmla="*/ 0 h 4167187"/>
            <a:gd name="connsiteX5" fmla="*/ 4076700 w 8167688"/>
            <a:gd name="connsiteY5" fmla="*/ 1152524 h 4167187"/>
            <a:gd name="connsiteX6" fmla="*/ 0 w 8167688"/>
            <a:gd name="connsiteY6" fmla="*/ 3024187 h 4167187"/>
            <a:gd name="connsiteX0" fmla="*/ 0 w 8167688"/>
            <a:gd name="connsiteY0" fmla="*/ 3024187 h 4167187"/>
            <a:gd name="connsiteX1" fmla="*/ 0 w 8167688"/>
            <a:gd name="connsiteY1" fmla="*/ 4167187 h 4167187"/>
            <a:gd name="connsiteX2" fmla="*/ 4086225 w 8167688"/>
            <a:gd name="connsiteY2" fmla="*/ 2166936 h 4167187"/>
            <a:gd name="connsiteX3" fmla="*/ 8167688 w 8167688"/>
            <a:gd name="connsiteY3" fmla="*/ 695324 h 4167187"/>
            <a:gd name="connsiteX4" fmla="*/ 8167688 w 8167688"/>
            <a:gd name="connsiteY4" fmla="*/ 0 h 4167187"/>
            <a:gd name="connsiteX5" fmla="*/ 4067175 w 8167688"/>
            <a:gd name="connsiteY5" fmla="*/ 1404936 h 4167187"/>
            <a:gd name="connsiteX6" fmla="*/ 0 w 8167688"/>
            <a:gd name="connsiteY6" fmla="*/ 3024187 h 4167187"/>
            <a:gd name="connsiteX0" fmla="*/ 0 w 8167688"/>
            <a:gd name="connsiteY0" fmla="*/ 3024187 h 4167187"/>
            <a:gd name="connsiteX1" fmla="*/ 0 w 8167688"/>
            <a:gd name="connsiteY1" fmla="*/ 4167187 h 4167187"/>
            <a:gd name="connsiteX2" fmla="*/ 4086225 w 8167688"/>
            <a:gd name="connsiteY2" fmla="*/ 2166936 h 4167187"/>
            <a:gd name="connsiteX3" fmla="*/ 8167688 w 8167688"/>
            <a:gd name="connsiteY3" fmla="*/ 695324 h 4167187"/>
            <a:gd name="connsiteX4" fmla="*/ 8167688 w 8167688"/>
            <a:gd name="connsiteY4" fmla="*/ 0 h 4167187"/>
            <a:gd name="connsiteX5" fmla="*/ 4062412 w 8167688"/>
            <a:gd name="connsiteY5" fmla="*/ 1390648 h 4167187"/>
            <a:gd name="connsiteX6" fmla="*/ 0 w 8167688"/>
            <a:gd name="connsiteY6" fmla="*/ 3024187 h 4167187"/>
            <a:gd name="connsiteX0" fmla="*/ 0 w 8167688"/>
            <a:gd name="connsiteY0" fmla="*/ 3024187 h 4167187"/>
            <a:gd name="connsiteX1" fmla="*/ 0 w 8167688"/>
            <a:gd name="connsiteY1" fmla="*/ 4167187 h 4167187"/>
            <a:gd name="connsiteX2" fmla="*/ 4086225 w 8167688"/>
            <a:gd name="connsiteY2" fmla="*/ 2166936 h 4167187"/>
            <a:gd name="connsiteX3" fmla="*/ 8167688 w 8167688"/>
            <a:gd name="connsiteY3" fmla="*/ 695324 h 4167187"/>
            <a:gd name="connsiteX4" fmla="*/ 8167688 w 8167688"/>
            <a:gd name="connsiteY4" fmla="*/ 0 h 4167187"/>
            <a:gd name="connsiteX5" fmla="*/ 4067174 w 8167688"/>
            <a:gd name="connsiteY5" fmla="*/ 1309685 h 4167187"/>
            <a:gd name="connsiteX6" fmla="*/ 0 w 8167688"/>
            <a:gd name="connsiteY6" fmla="*/ 3024187 h 41671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8" h="4167187">
              <a:moveTo>
                <a:pt x="0" y="3024187"/>
              </a:moveTo>
              <a:lnTo>
                <a:pt x="0" y="4167187"/>
              </a:lnTo>
              <a:lnTo>
                <a:pt x="4086225" y="2166936"/>
              </a:lnTo>
              <a:lnTo>
                <a:pt x="8167688" y="695324"/>
              </a:lnTo>
              <a:lnTo>
                <a:pt x="8167688" y="0"/>
              </a:lnTo>
              <a:lnTo>
                <a:pt x="4067174" y="1309685"/>
              </a:lnTo>
              <a:lnTo>
                <a:pt x="0" y="3024187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0.43888</cdr:y>
    </cdr:from>
    <cdr:to>
      <cdr:x>0.96056</cdr:x>
      <cdr:y>0.94628</cdr:y>
    </cdr:to>
    <cdr:sp macro="" textlink="">
      <cdr:nvSpPr>
        <cdr:cNvPr id="29" name="Freeform: Shape 28">
          <a:extLst xmlns:a="http://schemas.openxmlformats.org/drawingml/2006/main">
            <a:ext uri="{FF2B5EF4-FFF2-40B4-BE49-F238E27FC236}">
              <a16:creationId xmlns:a16="http://schemas.microsoft.com/office/drawing/2014/main" id="{F00DA4A3-6F61-61C0-A23F-6FEF6DF6CEE9}"/>
            </a:ext>
          </a:extLst>
        </cdr:cNvPr>
        <cdr:cNvSpPr/>
      </cdr:nvSpPr>
      <cdr:spPr>
        <a:xfrm xmlns:a="http://schemas.openxmlformats.org/drawingml/2006/main">
          <a:off x="700088" y="3843338"/>
          <a:ext cx="8162925" cy="4443412"/>
        </a:xfrm>
        <a:custGeom xmlns:a="http://schemas.openxmlformats.org/drawingml/2006/main">
          <a:avLst/>
          <a:gdLst>
            <a:gd name="connsiteX0" fmla="*/ 0 w 8162925"/>
            <a:gd name="connsiteY0" fmla="*/ 3643312 h 4395787"/>
            <a:gd name="connsiteX1" fmla="*/ 0 w 8162925"/>
            <a:gd name="connsiteY1" fmla="*/ 4395787 h 4395787"/>
            <a:gd name="connsiteX2" fmla="*/ 419100 w 8162925"/>
            <a:gd name="connsiteY2" fmla="*/ 4395787 h 4395787"/>
            <a:gd name="connsiteX3" fmla="*/ 4090988 w 8162925"/>
            <a:gd name="connsiteY3" fmla="*/ 2695575 h 4395787"/>
            <a:gd name="connsiteX4" fmla="*/ 8162925 w 8162925"/>
            <a:gd name="connsiteY4" fmla="*/ 1057275 h 4395787"/>
            <a:gd name="connsiteX5" fmla="*/ 8158163 w 8162925"/>
            <a:gd name="connsiteY5" fmla="*/ 0 h 4395787"/>
            <a:gd name="connsiteX6" fmla="*/ 4086225 w 8162925"/>
            <a:gd name="connsiteY6" fmla="*/ 1471612 h 4395787"/>
            <a:gd name="connsiteX7" fmla="*/ 0 w 8162925"/>
            <a:gd name="connsiteY7" fmla="*/ 3643312 h 4395787"/>
            <a:gd name="connsiteX0" fmla="*/ 0 w 8162925"/>
            <a:gd name="connsiteY0" fmla="*/ 3643312 h 4395787"/>
            <a:gd name="connsiteX1" fmla="*/ 0 w 8162925"/>
            <a:gd name="connsiteY1" fmla="*/ 4395787 h 4395787"/>
            <a:gd name="connsiteX2" fmla="*/ 590550 w 8162925"/>
            <a:gd name="connsiteY2" fmla="*/ 4381499 h 4395787"/>
            <a:gd name="connsiteX3" fmla="*/ 4090988 w 8162925"/>
            <a:gd name="connsiteY3" fmla="*/ 2695575 h 4395787"/>
            <a:gd name="connsiteX4" fmla="*/ 8162925 w 8162925"/>
            <a:gd name="connsiteY4" fmla="*/ 1057275 h 4395787"/>
            <a:gd name="connsiteX5" fmla="*/ 8158163 w 8162925"/>
            <a:gd name="connsiteY5" fmla="*/ 0 h 4395787"/>
            <a:gd name="connsiteX6" fmla="*/ 4086225 w 8162925"/>
            <a:gd name="connsiteY6" fmla="*/ 1471612 h 4395787"/>
            <a:gd name="connsiteX7" fmla="*/ 0 w 8162925"/>
            <a:gd name="connsiteY7" fmla="*/ 3643312 h 4395787"/>
            <a:gd name="connsiteX0" fmla="*/ 0 w 8162925"/>
            <a:gd name="connsiteY0" fmla="*/ 3690937 h 4443412"/>
            <a:gd name="connsiteX1" fmla="*/ 0 w 8162925"/>
            <a:gd name="connsiteY1" fmla="*/ 4443412 h 4443412"/>
            <a:gd name="connsiteX2" fmla="*/ 590550 w 8162925"/>
            <a:gd name="connsiteY2" fmla="*/ 4429124 h 4443412"/>
            <a:gd name="connsiteX3" fmla="*/ 4090988 w 8162925"/>
            <a:gd name="connsiteY3" fmla="*/ 2743200 h 4443412"/>
            <a:gd name="connsiteX4" fmla="*/ 8162925 w 8162925"/>
            <a:gd name="connsiteY4" fmla="*/ 1104900 h 4443412"/>
            <a:gd name="connsiteX5" fmla="*/ 8158163 w 8162925"/>
            <a:gd name="connsiteY5" fmla="*/ 0 h 4443412"/>
            <a:gd name="connsiteX6" fmla="*/ 4086225 w 8162925"/>
            <a:gd name="connsiteY6" fmla="*/ 1519237 h 4443412"/>
            <a:gd name="connsiteX7" fmla="*/ 0 w 8162925"/>
            <a:gd name="connsiteY7" fmla="*/ 3690937 h 44434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2925" h="4443412">
              <a:moveTo>
                <a:pt x="0" y="3690937"/>
              </a:moveTo>
              <a:lnTo>
                <a:pt x="0" y="4443412"/>
              </a:lnTo>
              <a:lnTo>
                <a:pt x="590550" y="4429124"/>
              </a:lnTo>
              <a:lnTo>
                <a:pt x="4090988" y="2743200"/>
              </a:lnTo>
              <a:lnTo>
                <a:pt x="8162925" y="1104900"/>
              </a:lnTo>
              <a:cubicBezTo>
                <a:pt x="8161338" y="752475"/>
                <a:pt x="8159750" y="352425"/>
                <a:pt x="8158163" y="0"/>
              </a:cubicBezTo>
              <a:lnTo>
                <a:pt x="4086225" y="1519237"/>
              </a:lnTo>
              <a:lnTo>
                <a:pt x="0" y="3690937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0.74545</cdr:x>
      <cdr:y>0.64051</cdr:y>
    </cdr:from>
    <cdr:to>
      <cdr:x>0.96689</cdr:x>
      <cdr:y>0.67192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271528">
          <a:off x="6878221" y="5609018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Budget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1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0.74556</cdr:x>
      <cdr:y>0.5194</cdr:y>
    </cdr:from>
    <cdr:to>
      <cdr:x>0.967</cdr:x>
      <cdr:y>0.55121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567671">
          <a:off x="6879236" y="4548461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Slightly worse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0.06847</cdr:x>
      <cdr:y>0.37051</cdr:y>
    </cdr:from>
    <cdr:to>
      <cdr:x>0.28991</cdr:x>
      <cdr:y>0.40337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036521">
          <a:off x="631782" y="3244643"/>
          <a:ext cx="2043214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</a:t>
          </a:r>
          <a:r>
            <a:rPr lang="en-US" altLang="zh-CN" sz="1100" b="1" baseline="0">
              <a:solidFill>
                <a:schemeClr val="accent5"/>
              </a:solidFill>
            </a:rPr>
            <a:t> megas &amp; shadows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0.74212</cdr:x>
      <cdr:y>0.43003</cdr:y>
    </cdr:from>
    <cdr:to>
      <cdr:x>0.96356</cdr:x>
      <cdr:y>0.46242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739029">
          <a:off x="6847456" y="3765845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Top non-shadow non-megas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0.56479</cdr:x>
      <cdr:y>0.51992</cdr:y>
    </cdr:from>
    <cdr:to>
      <cdr:x>0.70077</cdr:x>
      <cdr:y>0.55108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085984">
          <a:off x="5217067" y="4516474"/>
          <a:ext cx="1256071" cy="2706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0.07253</cdr:x>
      <cdr:y>0.63603</cdr:y>
    </cdr:from>
    <cdr:to>
      <cdr:x>0.21094</cdr:x>
      <cdr:y>0.6896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5D384DC-9818-812A-33AF-BE2C2988CCBF}"/>
            </a:ext>
          </a:extLst>
        </cdr:cNvPr>
        <cdr:cNvSpPr txBox="1"/>
      </cdr:nvSpPr>
      <cdr:spPr>
        <a:xfrm xmlns:a="http://schemas.openxmlformats.org/drawingml/2006/main" rot="20069432">
          <a:off x="669186" y="5569840"/>
          <a:ext cx="1277175" cy="4690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Slightly worse megas &amp; shadows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0.29767</cdr:x>
      <cdr:y>0.79313</cdr:y>
    </cdr:from>
    <cdr:to>
      <cdr:x>0.52643</cdr:x>
      <cdr:y>0.83728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70D36C2-334D-C0FA-0FC1-7359B532BA6D}"/>
            </a:ext>
          </a:extLst>
        </cdr:cNvPr>
        <cdr:cNvSpPr txBox="1"/>
      </cdr:nvSpPr>
      <cdr:spPr>
        <a:xfrm xmlns:a="http://schemas.openxmlformats.org/drawingml/2006/main" rot="19357793">
          <a:off x="2746551" y="6945532"/>
          <a:ext cx="2110827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0">
            <a:solidFill>
              <a:srgbClr val="07DBBD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0.55799</cdr:x>
      <cdr:y>0.67355</cdr:y>
    </cdr:from>
    <cdr:to>
      <cdr:x>0.79012</cdr:x>
      <cdr:y>0.70471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2F5297F-EA77-27F8-7AB3-975F8149B631}"/>
            </a:ext>
          </a:extLst>
        </cdr:cNvPr>
        <cdr:cNvSpPr txBox="1"/>
      </cdr:nvSpPr>
      <cdr:spPr>
        <a:xfrm xmlns:a="http://schemas.openxmlformats.org/drawingml/2006/main" rot="20047308">
          <a:off x="5148525" y="5898407"/>
          <a:ext cx="214184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0.30076</cdr:x>
      <cdr:y>0.39025</cdr:y>
    </cdr:from>
    <cdr:to>
      <cdr:x>0.54658</cdr:x>
      <cdr:y>0.43439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037E3F7-D5E3-0431-1C37-46C247C9A0C7}"/>
            </a:ext>
          </a:extLst>
        </cdr:cNvPr>
        <cdr:cNvSpPr txBox="1"/>
      </cdr:nvSpPr>
      <cdr:spPr>
        <a:xfrm xmlns:a="http://schemas.openxmlformats.org/drawingml/2006/main" rot="20377107">
          <a:off x="2775109" y="3417447"/>
          <a:ext cx="2268165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0.10736</cdr:x>
      <cdr:y>0.28499</cdr:y>
    </cdr:from>
    <cdr:to>
      <cdr:x>0.44276</cdr:x>
      <cdr:y>0.3535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2FA4ADFD-AB4E-3D3E-2E12-9C7119CAF45F}"/>
            </a:ext>
          </a:extLst>
        </cdr:cNvPr>
        <cdr:cNvSpPr txBox="1"/>
      </cdr:nvSpPr>
      <cdr:spPr>
        <a:xfrm xmlns:a="http://schemas.openxmlformats.org/drawingml/2006/main">
          <a:off x="990601" y="2495684"/>
          <a:ext cx="3094734" cy="59994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Salamence*, </a:t>
          </a:r>
          <a:r>
            <a:rPr kumimoji="0" lang="en-US" sz="105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Haxorus† (Outrage†, with and without DC),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Palkia, 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Zekrom, </a:t>
          </a:r>
          <a:r>
            <a:rPr lang="en-US" sz="1050" b="1">
              <a:solidFill>
                <a:schemeClr val="accent2">
                  <a:lumMod val="75000"/>
                </a:schemeClr>
              </a:solidFill>
            </a:rPr>
            <a:t>Shadow Garchomp,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Dialga</a:t>
          </a:r>
          <a:endParaRPr lang="en-US" sz="10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0.44694</cdr:x>
      <cdr:y>0.30075</cdr:y>
    </cdr:from>
    <cdr:to>
      <cdr:x>0.4618</cdr:x>
      <cdr:y>0.33098</cdr:y>
    </cdr:to>
    <cdr:sp macro="" textlink="">
      <cdr:nvSpPr>
        <cdr:cNvPr id="20" name="Right Brace 19">
          <a:extLst xmlns:a="http://schemas.openxmlformats.org/drawingml/2006/main">
            <a:ext uri="{FF2B5EF4-FFF2-40B4-BE49-F238E27FC236}">
              <a16:creationId xmlns:a16="http://schemas.microsoft.com/office/drawing/2014/main" id="{6DAC18CA-7483-887F-8DD4-A48BBA0F5249}"/>
            </a:ext>
          </a:extLst>
        </cdr:cNvPr>
        <cdr:cNvSpPr/>
      </cdr:nvSpPr>
      <cdr:spPr>
        <a:xfrm xmlns:a="http://schemas.openxmlformats.org/drawingml/2006/main" flipH="1">
          <a:off x="4123903" y="2653393"/>
          <a:ext cx="137112" cy="266700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0.54375</cdr:x>
      <cdr:y>0.28813</cdr:y>
    </cdr:from>
    <cdr:to>
      <cdr:x>0.84959</cdr:x>
      <cdr:y>0.35132</cdr:y>
    </cdr:to>
    <cdr:sp macro="" textlink="">
      <cdr:nvSpPr>
        <cdr:cNvPr id="21" name="TextBox 1">
          <a:extLst xmlns:a="http://schemas.openxmlformats.org/drawingml/2006/main">
            <a:ext uri="{FF2B5EF4-FFF2-40B4-BE49-F238E27FC236}">
              <a16:creationId xmlns:a16="http://schemas.microsoft.com/office/drawing/2014/main" id="{88F29A2F-3E0F-E49D-0A0D-3E18B0BA602C}"/>
            </a:ext>
          </a:extLst>
        </cdr:cNvPr>
        <cdr:cNvSpPr txBox="1"/>
      </cdr:nvSpPr>
      <cdr:spPr>
        <a:xfrm xmlns:a="http://schemas.openxmlformats.org/drawingml/2006/main">
          <a:off x="5017107" y="2523169"/>
          <a:ext cx="2821969" cy="55340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Haxorus (DC),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Black Kyurem,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Dragonite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CCCC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0.52556</cdr:x>
      <cdr:y>0.30691</cdr:y>
    </cdr:from>
    <cdr:to>
      <cdr:x>0.54056</cdr:x>
      <cdr:y>0.33251</cdr:y>
    </cdr:to>
    <cdr:sp macro="" textlink="">
      <cdr:nvSpPr>
        <cdr:cNvPr id="27" name="Right Brace 26">
          <a:extLst xmlns:a="http://schemas.openxmlformats.org/drawingml/2006/main">
            <a:ext uri="{FF2B5EF4-FFF2-40B4-BE49-F238E27FC236}">
              <a16:creationId xmlns:a16="http://schemas.microsoft.com/office/drawing/2014/main" id="{18231D8B-330E-7A43-E3CA-61799594C458}"/>
            </a:ext>
          </a:extLst>
        </cdr:cNvPr>
        <cdr:cNvSpPr/>
      </cdr:nvSpPr>
      <cdr:spPr>
        <a:xfrm xmlns:a="http://schemas.openxmlformats.org/drawingml/2006/main">
          <a:off x="4849269" y="2687683"/>
          <a:ext cx="138404" cy="224183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0.317</cdr:x>
      <cdr:y>0.39088</cdr:y>
    </cdr:from>
    <cdr:to>
      <cdr:x>0.50388</cdr:x>
      <cdr:y>0.42204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637AACDE-F38C-742D-86B2-08AF90ECF460}"/>
            </a:ext>
          </a:extLst>
        </cdr:cNvPr>
        <cdr:cNvSpPr txBox="1"/>
      </cdr:nvSpPr>
      <cdr:spPr>
        <a:xfrm xmlns:a="http://schemas.openxmlformats.org/drawingml/2006/main" rot="20243672">
          <a:off x="2924939" y="3423017"/>
          <a:ext cx="17243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1">
              <a:solidFill>
                <a:schemeClr val="accent2"/>
              </a:solidFill>
            </a:rPr>
            <a:t>Shadow Reshiram</a:t>
          </a:r>
          <a:endParaRPr lang="en-US" sz="1050" b="1">
            <a:solidFill>
              <a:srgbClr val="CCCC00"/>
            </a:solidFill>
          </a:endParaRPr>
        </a:p>
      </cdr:txBody>
    </cdr:sp>
  </cdr:relSizeAnchor>
  <cdr:relSizeAnchor xmlns:cdr="http://schemas.openxmlformats.org/drawingml/2006/chartDrawing">
    <cdr:from>
      <cdr:x>0.23836</cdr:x>
      <cdr:y>0.42818</cdr:y>
    </cdr:from>
    <cdr:to>
      <cdr:x>0.59132</cdr:x>
      <cdr:y>0.45934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CCB38B8E-1BD6-6282-3111-58AF7453C98A}"/>
            </a:ext>
          </a:extLst>
        </cdr:cNvPr>
        <cdr:cNvSpPr txBox="1"/>
      </cdr:nvSpPr>
      <cdr:spPr>
        <a:xfrm xmlns:a="http://schemas.openxmlformats.org/drawingml/2006/main" rot="20136566">
          <a:off x="2199367" y="3749634"/>
          <a:ext cx="325671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rgbClr val="BF9000"/>
              </a:solidFill>
            </a:rPr>
            <a:t>Ultra Necrozma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F9000"/>
              </a:solidFill>
              <a:effectLst/>
              <a:uLnTx/>
              <a:uFillTx/>
              <a:latin typeface="+mn-lt"/>
              <a:ea typeface="+mn-ea"/>
              <a:cs typeface="+mn-cs"/>
            </a:rPr>
            <a:t>(Psycho Cut†/Outrage†) </a:t>
          </a:r>
          <a:endParaRPr lang="en-US" sz="11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0.29549</cdr:x>
      <cdr:y>0.47281</cdr:y>
    </cdr:from>
    <cdr:to>
      <cdr:x>0.52665</cdr:x>
      <cdr:y>0.50397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F9E3046E-4E0D-B440-EDF7-211CAAC77273}"/>
            </a:ext>
          </a:extLst>
        </cdr:cNvPr>
        <cdr:cNvSpPr txBox="1"/>
      </cdr:nvSpPr>
      <cdr:spPr>
        <a:xfrm xmlns:a="http://schemas.openxmlformats.org/drawingml/2006/main" rot="20128908">
          <a:off x="2726463" y="4140493"/>
          <a:ext cx="213289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rgbClr val="FF0066"/>
              </a:solidFill>
            </a:rPr>
            <a:t>Eternatus</a:t>
          </a:r>
          <a:r>
            <a:rPr lang="en-US" sz="1200" b="1">
              <a:solidFill>
                <a:srgbClr val="FF0066"/>
              </a:solidFill>
            </a:rPr>
            <a:t> (Outrage†)</a:t>
          </a:r>
          <a:endParaRPr lang="en-US" sz="11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0.48581</cdr:x>
      <cdr:y>0.41119</cdr:y>
    </cdr:from>
    <cdr:to>
      <cdr:x>0.86284</cdr:x>
      <cdr:y>0.45533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C0AA43E-E328-5B9F-F8B9-4C3FAE178C6F}"/>
            </a:ext>
          </a:extLst>
        </cdr:cNvPr>
        <cdr:cNvSpPr txBox="1"/>
      </cdr:nvSpPr>
      <cdr:spPr>
        <a:xfrm xmlns:a="http://schemas.openxmlformats.org/drawingml/2006/main" rot="20298843">
          <a:off x="4482513" y="3600810"/>
          <a:ext cx="3478823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Rayquaza,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White Kyurem,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 (Outrage†)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0.34397</cdr:x>
      <cdr:y>0.46281</cdr:y>
    </cdr:from>
    <cdr:to>
      <cdr:x>0.68052</cdr:x>
      <cdr:y>0.50695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EC926F9B-E1B1-2E1F-883E-E384D16B989E}"/>
            </a:ext>
          </a:extLst>
        </cdr:cNvPr>
        <cdr:cNvSpPr txBox="1"/>
      </cdr:nvSpPr>
      <cdr:spPr>
        <a:xfrm xmlns:a="http://schemas.openxmlformats.org/drawingml/2006/main" rot="20245219">
          <a:off x="3173823" y="4052926"/>
          <a:ext cx="3105326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0.26117</cdr:x>
      <cdr:y>0.59469</cdr:y>
    </cdr:from>
    <cdr:to>
      <cdr:x>0.4432</cdr:x>
      <cdr:y>0.62498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2828E200-6372-A7CF-9B78-95424EF38C46}"/>
            </a:ext>
          </a:extLst>
        </cdr:cNvPr>
        <cdr:cNvSpPr txBox="1"/>
      </cdr:nvSpPr>
      <cdr:spPr>
        <a:xfrm xmlns:a="http://schemas.openxmlformats.org/drawingml/2006/main">
          <a:off x="2409824" y="5246589"/>
          <a:ext cx="1679573" cy="26726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0.44732</cdr:x>
      <cdr:y>0.59719</cdr:y>
    </cdr:from>
    <cdr:to>
      <cdr:x>0.46178</cdr:x>
      <cdr:y>0.62187</cdr:y>
    </cdr:to>
    <cdr:sp macro="" textlink="">
      <cdr:nvSpPr>
        <cdr:cNvPr id="55" name="Right Brace 54">
          <a:extLst xmlns:a="http://schemas.openxmlformats.org/drawingml/2006/main">
            <a:ext uri="{FF2B5EF4-FFF2-40B4-BE49-F238E27FC236}">
              <a16:creationId xmlns:a16="http://schemas.microsoft.com/office/drawing/2014/main" id="{980D733C-575C-E098-FFA9-B11958BDC55E}"/>
            </a:ext>
          </a:extLst>
        </cdr:cNvPr>
        <cdr:cNvSpPr/>
      </cdr:nvSpPr>
      <cdr:spPr>
        <a:xfrm xmlns:a="http://schemas.openxmlformats.org/drawingml/2006/main" flipH="1">
          <a:off x="4127413" y="5268685"/>
          <a:ext cx="133422" cy="217716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0.54943</cdr:x>
      <cdr:y>0.57049</cdr:y>
    </cdr:from>
    <cdr:to>
      <cdr:x>0.82687</cdr:x>
      <cdr:y>0.63249</cdr:y>
    </cdr:to>
    <cdr:sp macro="" textlink="">
      <cdr:nvSpPr>
        <cdr:cNvPr id="56" name="TextBox 1">
          <a:extLst xmlns:a="http://schemas.openxmlformats.org/drawingml/2006/main">
            <a:ext uri="{FF2B5EF4-FFF2-40B4-BE49-F238E27FC236}">
              <a16:creationId xmlns:a16="http://schemas.microsoft.com/office/drawing/2014/main" id="{6BEBB3FF-B40C-E93B-09CA-5C984012BFBA}"/>
            </a:ext>
          </a:extLst>
        </cdr:cNvPr>
        <cdr:cNvSpPr txBox="1"/>
      </cdr:nvSpPr>
      <cdr:spPr>
        <a:xfrm xmlns:a="http://schemas.openxmlformats.org/drawingml/2006/main">
          <a:off x="5069572" y="4995863"/>
          <a:ext cx="2559922" cy="5429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5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1" u="none">
              <a:solidFill>
                <a:srgbClr val="CCCC00"/>
              </a:solidFill>
            </a:rPr>
            <a:t>Haxorus (Dragon Claw),</a:t>
          </a:r>
          <a:r>
            <a:rPr lang="en-US" sz="1050" b="1" u="sng" baseline="0">
              <a:solidFill>
                <a:srgbClr val="CCCC00"/>
              </a:solidFill>
            </a:rPr>
            <a:t> </a:t>
          </a:r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7DBBD"/>
              </a:solidFill>
              <a:effectLst/>
              <a:uLnTx/>
              <a:uFillTx/>
              <a:latin typeface="+mn-lt"/>
              <a:ea typeface="+mn-ea"/>
              <a:cs typeface="+mn-cs"/>
            </a:rPr>
            <a:t>Dragapult, </a:t>
          </a:r>
          <a:r>
            <a:rPr lang="en-US" sz="1050" b="1" baseline="0">
              <a:solidFill>
                <a:srgbClr val="FFC000"/>
              </a:solidFill>
            </a:rPr>
            <a:t>Dragonite,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CC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0.53123</cdr:x>
      <cdr:y>0.58954</cdr:y>
    </cdr:from>
    <cdr:to>
      <cdr:x>0.54624</cdr:x>
      <cdr:y>0.61631</cdr:y>
    </cdr:to>
    <cdr:sp macro="" textlink="">
      <cdr:nvSpPr>
        <cdr:cNvPr id="57" name="Right Brace 56">
          <a:extLst xmlns:a="http://schemas.openxmlformats.org/drawingml/2006/main">
            <a:ext uri="{FF2B5EF4-FFF2-40B4-BE49-F238E27FC236}">
              <a16:creationId xmlns:a16="http://schemas.microsoft.com/office/drawing/2014/main" id="{CFB83C3B-BD07-8C9C-3C97-4F4863ACC047}"/>
            </a:ext>
          </a:extLst>
        </cdr:cNvPr>
        <cdr:cNvSpPr/>
      </cdr:nvSpPr>
      <cdr:spPr>
        <a:xfrm xmlns:a="http://schemas.openxmlformats.org/drawingml/2006/main">
          <a:off x="4907671" y="5145527"/>
          <a:ext cx="138666" cy="233646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0.48346</cdr:x>
      <cdr:y>0.76989</cdr:y>
    </cdr:from>
    <cdr:to>
      <cdr:x>0.73206</cdr:x>
      <cdr:y>0.80105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DDDFA985-1072-7DF3-6699-B1FBE18B5582}"/>
            </a:ext>
          </a:extLst>
        </cdr:cNvPr>
        <cdr:cNvSpPr txBox="1"/>
      </cdr:nvSpPr>
      <cdr:spPr>
        <a:xfrm xmlns:a="http://schemas.openxmlformats.org/drawingml/2006/main" rot="20316122">
          <a:off x="4460855" y="6742071"/>
          <a:ext cx="229381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3"/>
              </a:solidFill>
            </a:rPr>
            <a:t>Kyurem (Draco Meteor or Dragon Claw)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0.55781</cdr:x>
      <cdr:y>0.77028</cdr:y>
    </cdr:from>
    <cdr:to>
      <cdr:x>0.78658</cdr:x>
      <cdr:y>0.81443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E60CF9F0-211F-BC8A-04FF-D655D1C0B0F1}"/>
            </a:ext>
          </a:extLst>
        </cdr:cNvPr>
        <cdr:cNvSpPr txBox="1"/>
      </cdr:nvSpPr>
      <cdr:spPr>
        <a:xfrm xmlns:a="http://schemas.openxmlformats.org/drawingml/2006/main" rot="20062189">
          <a:off x="5146878" y="6745467"/>
          <a:ext cx="2110847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3"/>
              </a:solidFill>
            </a:rPr>
            <a:t>Duraludon</a:t>
          </a:r>
          <a:endParaRPr lang="en-US" sz="12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0.37402</cdr:x>
      <cdr:y>0.70904</cdr:y>
    </cdr:from>
    <cdr:to>
      <cdr:x>0.66543</cdr:x>
      <cdr:y>0.75319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0C9912C3-9ECA-2A69-26E8-EEB62A7226E8}"/>
            </a:ext>
          </a:extLst>
        </cdr:cNvPr>
        <cdr:cNvSpPr txBox="1"/>
      </cdr:nvSpPr>
      <cdr:spPr>
        <a:xfrm xmlns:a="http://schemas.openxmlformats.org/drawingml/2006/main" rot="19944966">
          <a:off x="3451105" y="6209211"/>
          <a:ext cx="2688774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accent5"/>
              </a:solidFill>
            </a:rPr>
            <a:t>Naganadel (Dragon Tail†/Outrage†)</a:t>
          </a:r>
          <a:endParaRPr lang="en-US" sz="11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0.54644</cdr:x>
      <cdr:y>0.827</cdr:y>
    </cdr:from>
    <cdr:to>
      <cdr:x>0.79178</cdr:x>
      <cdr:y>0.85816</cdr:y>
    </cdr:to>
    <cdr:sp macro="" textlink="">
      <cdr:nvSpPr>
        <cdr:cNvPr id="63" name="TextBox 1">
          <a:extLst xmlns:a="http://schemas.openxmlformats.org/drawingml/2006/main">
            <a:ext uri="{FF2B5EF4-FFF2-40B4-BE49-F238E27FC236}">
              <a16:creationId xmlns:a16="http://schemas.microsoft.com/office/drawing/2014/main" id="{8EE7AF35-FAA1-6FAB-5610-B76334521A04}"/>
            </a:ext>
          </a:extLst>
        </cdr:cNvPr>
        <cdr:cNvSpPr txBox="1"/>
      </cdr:nvSpPr>
      <cdr:spPr>
        <a:xfrm xmlns:a="http://schemas.openxmlformats.org/drawingml/2006/main" rot="20321761">
          <a:off x="5041945" y="7242173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accent1"/>
              </a:solidFill>
            </a:rPr>
            <a:t>▲</a:t>
          </a:r>
          <a:r>
            <a:rPr lang="en-US" sz="1000" b="0">
              <a:solidFill>
                <a:schemeClr val="accent1"/>
              </a:solidFill>
            </a:rPr>
            <a:t>Hydreigon,</a:t>
          </a:r>
          <a:r>
            <a:rPr lang="en-US" sz="1000" b="0" baseline="0">
              <a:solidFill>
                <a:schemeClr val="accent1"/>
              </a:solidFill>
            </a:rPr>
            <a:t>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Latias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0.58935</cdr:x>
      <cdr:y>0.87118</cdr:y>
    </cdr:from>
    <cdr:to>
      <cdr:x>0.77799</cdr:x>
      <cdr:y>0.90234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A5AAE98B-C7BD-407F-9DF6-623C6231EF5E}"/>
            </a:ext>
          </a:extLst>
        </cdr:cNvPr>
        <cdr:cNvSpPr txBox="1"/>
      </cdr:nvSpPr>
      <cdr:spPr>
        <a:xfrm xmlns:a="http://schemas.openxmlformats.org/drawingml/2006/main" rot="19732352">
          <a:off x="5437857" y="7629055"/>
          <a:ext cx="17405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0.61308</cdr:x>
      <cdr:y>0.86852</cdr:y>
    </cdr:from>
    <cdr:to>
      <cdr:x>0.82461</cdr:x>
      <cdr:y>0.91267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611AC35F-C7F6-8D1D-C094-13A911F01271}"/>
            </a:ext>
          </a:extLst>
        </cdr:cNvPr>
        <cdr:cNvSpPr txBox="1"/>
      </cdr:nvSpPr>
      <cdr:spPr>
        <a:xfrm xmlns:a="http://schemas.openxmlformats.org/drawingml/2006/main" rot="20094533">
          <a:off x="5656896" y="7605788"/>
          <a:ext cx="1951774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3"/>
              </a:solidFill>
            </a:rPr>
            <a:t>Kommo-o (Outrage†)</a:t>
          </a:r>
          <a:endParaRPr lang="en-US" sz="11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0.07784</cdr:x>
      <cdr:y>0.86574</cdr:y>
    </cdr:from>
    <cdr:to>
      <cdr:x>0.37163</cdr:x>
      <cdr:y>0.94846</cdr:y>
    </cdr:to>
    <cdr:sp macro="" textlink="">
      <cdr:nvSpPr>
        <cdr:cNvPr id="70" name="TextBox 1">
          <a:extLst xmlns:a="http://schemas.openxmlformats.org/drawingml/2006/main">
            <a:ext uri="{FF2B5EF4-FFF2-40B4-BE49-F238E27FC236}">
              <a16:creationId xmlns:a16="http://schemas.microsoft.com/office/drawing/2014/main" id="{D059EC59-17D2-6836-EB07-C16FD384D74F}"/>
            </a:ext>
          </a:extLst>
        </cdr:cNvPr>
        <cdr:cNvSpPr txBox="1"/>
      </cdr:nvSpPr>
      <cdr:spPr>
        <a:xfrm xmlns:a="http://schemas.openxmlformats.org/drawingml/2006/main">
          <a:off x="718246" y="7581433"/>
          <a:ext cx="2710782" cy="7243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 are not shown.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"Outrage" on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3"/>
              </a:solidFill>
              <a:effectLst/>
              <a:uLnTx/>
              <a:uFillTx/>
              <a:latin typeface="+mn-lt"/>
              <a:ea typeface="+mn-ea"/>
              <a:cs typeface="+mn-cs"/>
            </a:rPr>
            <a:t>Kommo-o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7DBBD"/>
              </a:solidFill>
              <a:effectLst/>
              <a:uLnTx/>
              <a:uFillTx/>
              <a:latin typeface="+mn-lt"/>
              <a:ea typeface="+mn-ea"/>
              <a:cs typeface="+mn-cs"/>
            </a:rPr>
            <a:t>Dragapult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are also conservative approximations for their signature moves.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0.15226</cdr:x>
      <cdr:y>0.22625</cdr:y>
    </cdr:from>
    <cdr:to>
      <cdr:x>0.49747</cdr:x>
      <cdr:y>0.27899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4F4EF051-14E3-5965-AC8B-D06A36B19433}"/>
            </a:ext>
          </a:extLst>
        </cdr:cNvPr>
        <cdr:cNvSpPr txBox="1"/>
      </cdr:nvSpPr>
      <cdr:spPr>
        <a:xfrm xmlns:a="http://schemas.openxmlformats.org/drawingml/2006/main">
          <a:off x="1404938" y="1981335"/>
          <a:ext cx="3185222" cy="46182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Rayquaza, </a:t>
          </a:r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Palkia† (Outrage†), </a:t>
          </a:r>
          <a:r>
            <a:rPr lang="en-US" sz="1200" b="1" u="sng">
              <a:solidFill>
                <a:srgbClr val="0066FF"/>
              </a:solidFill>
            </a:rPr>
            <a:t>Shadow Dialga† (Outrage†)</a:t>
          </a:r>
          <a:endParaRPr lang="en-US" sz="1100" b="1" u="sng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0.50165</cdr:x>
      <cdr:y>0.24153</cdr:y>
    </cdr:from>
    <cdr:to>
      <cdr:x>0.51651</cdr:x>
      <cdr:y>0.26312</cdr:y>
    </cdr:to>
    <cdr:sp macro="" textlink="">
      <cdr:nvSpPr>
        <cdr:cNvPr id="12" name="Right Brace 11">
          <a:extLst xmlns:a="http://schemas.openxmlformats.org/drawingml/2006/main">
            <a:ext uri="{FF2B5EF4-FFF2-40B4-BE49-F238E27FC236}">
              <a16:creationId xmlns:a16="http://schemas.microsoft.com/office/drawing/2014/main" id="{3180021B-EF9D-0024-0D61-6727B53C3F9F}"/>
            </a:ext>
          </a:extLst>
        </cdr:cNvPr>
        <cdr:cNvSpPr/>
      </cdr:nvSpPr>
      <cdr:spPr>
        <a:xfrm xmlns:a="http://schemas.openxmlformats.org/drawingml/2006/main" flipH="1">
          <a:off x="4628728" y="2130877"/>
          <a:ext cx="137112" cy="190501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0.56418</cdr:x>
      <cdr:y>0.37009</cdr:y>
    </cdr:from>
    <cdr:to>
      <cdr:x>0.79631</cdr:x>
      <cdr:y>0.40125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8C82A4CE-D99B-6EA1-E43D-D0C186ECD7D2}"/>
            </a:ext>
          </a:extLst>
        </cdr:cNvPr>
        <cdr:cNvSpPr txBox="1"/>
      </cdr:nvSpPr>
      <cdr:spPr>
        <a:xfrm xmlns:a="http://schemas.openxmlformats.org/drawingml/2006/main" rot="20516840">
          <a:off x="5205676" y="3240932"/>
          <a:ext cx="214184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0.16878</cdr:x>
      <cdr:y>0.53421</cdr:y>
    </cdr:from>
    <cdr:to>
      <cdr:x>0.47675</cdr:x>
      <cdr:y>0.5925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38F096F5-7302-4816-2E97-1B8D3941F560}"/>
            </a:ext>
          </a:extLst>
        </cdr:cNvPr>
        <cdr:cNvSpPr txBox="1"/>
      </cdr:nvSpPr>
      <cdr:spPr>
        <a:xfrm xmlns:a="http://schemas.openxmlformats.org/drawingml/2006/main">
          <a:off x="1557338" y="4678188"/>
          <a:ext cx="2841623" cy="51045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5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sng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Dialga† (Outrage†)</a:t>
          </a:r>
          <a:r>
            <a:rPr kumimoji="0" lang="en-US" altLang="zh-CN" sz="1400" b="1" i="0" u="sng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Haxorus† (Outrage†),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0.48087</cdr:x>
      <cdr:y>0.54969</cdr:y>
    </cdr:from>
    <cdr:to>
      <cdr:x>0.49533</cdr:x>
      <cdr:y>0.57529</cdr:y>
    </cdr:to>
    <cdr:sp macro="" textlink="">
      <cdr:nvSpPr>
        <cdr:cNvPr id="16" name="Right Brace 15">
          <a:extLst xmlns:a="http://schemas.openxmlformats.org/drawingml/2006/main">
            <a:ext uri="{FF2B5EF4-FFF2-40B4-BE49-F238E27FC236}">
              <a16:creationId xmlns:a16="http://schemas.microsoft.com/office/drawing/2014/main" id="{075BFE20-C41A-BD2C-F7D1-1FFFD202AA6C}"/>
            </a:ext>
          </a:extLst>
        </cdr:cNvPr>
        <cdr:cNvSpPr/>
      </cdr:nvSpPr>
      <cdr:spPr>
        <a:xfrm xmlns:a="http://schemas.openxmlformats.org/drawingml/2006/main" flipH="1">
          <a:off x="4436976" y="4849585"/>
          <a:ext cx="133422" cy="225879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0.31958</cdr:x>
      <cdr:y>0.69054</cdr:y>
    </cdr:from>
    <cdr:to>
      <cdr:x>0.50646</cdr:x>
      <cdr:y>0.7217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89016DBC-15CE-C394-B9EC-9EACE2EF3748}"/>
            </a:ext>
          </a:extLst>
        </cdr:cNvPr>
        <cdr:cNvSpPr txBox="1"/>
      </cdr:nvSpPr>
      <cdr:spPr>
        <a:xfrm xmlns:a="http://schemas.openxmlformats.org/drawingml/2006/main" rot="19810906">
          <a:off x="2948751" y="6047156"/>
          <a:ext cx="17243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0">
              <a:solidFill>
                <a:schemeClr val="accent2"/>
              </a:solidFill>
            </a:rPr>
            <a:t>Reshiram</a:t>
          </a:r>
          <a:endParaRPr lang="en-US" sz="1050" b="0">
            <a:solidFill>
              <a:srgbClr val="CCCC00"/>
            </a:solidFill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0.07587</cdr:x>
      <cdr:y>0.24854</cdr:y>
    </cdr:from>
    <cdr:to>
      <cdr:x>0.96056</cdr:x>
      <cdr:y>0.77389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D19A7634-E595-921B-B558-D99CDEAF4C35}"/>
            </a:ext>
          </a:extLst>
        </cdr:cNvPr>
        <cdr:cNvSpPr/>
      </cdr:nvSpPr>
      <cdr:spPr>
        <a:xfrm xmlns:a="http://schemas.openxmlformats.org/drawingml/2006/main">
          <a:off x="700088" y="2176463"/>
          <a:ext cx="8162925" cy="4600574"/>
        </a:xfrm>
        <a:custGeom xmlns:a="http://schemas.openxmlformats.org/drawingml/2006/main">
          <a:avLst/>
          <a:gdLst>
            <a:gd name="connsiteX0" fmla="*/ 0 w 8162925"/>
            <a:gd name="connsiteY0" fmla="*/ 3328987 h 4710112"/>
            <a:gd name="connsiteX1" fmla="*/ 0 w 8162925"/>
            <a:gd name="connsiteY1" fmla="*/ 4710112 h 4710112"/>
            <a:gd name="connsiteX2" fmla="*/ 4100512 w 8162925"/>
            <a:gd name="connsiteY2" fmla="*/ 2581275 h 4710112"/>
            <a:gd name="connsiteX3" fmla="*/ 8162925 w 8162925"/>
            <a:gd name="connsiteY3" fmla="*/ 1023937 h 4710112"/>
            <a:gd name="connsiteX4" fmla="*/ 8158162 w 8162925"/>
            <a:gd name="connsiteY4" fmla="*/ 0 h 4710112"/>
            <a:gd name="connsiteX5" fmla="*/ 4090987 w 8162925"/>
            <a:gd name="connsiteY5" fmla="*/ 1457325 h 4710112"/>
            <a:gd name="connsiteX6" fmla="*/ 0 w 8162925"/>
            <a:gd name="connsiteY6" fmla="*/ 3328987 h 4710112"/>
            <a:gd name="connsiteX0" fmla="*/ 0 w 8162925"/>
            <a:gd name="connsiteY0" fmla="*/ 3328987 h 4600574"/>
            <a:gd name="connsiteX1" fmla="*/ 0 w 8162925"/>
            <a:gd name="connsiteY1" fmla="*/ 4600574 h 4600574"/>
            <a:gd name="connsiteX2" fmla="*/ 4100512 w 8162925"/>
            <a:gd name="connsiteY2" fmla="*/ 2581275 h 4600574"/>
            <a:gd name="connsiteX3" fmla="*/ 8162925 w 8162925"/>
            <a:gd name="connsiteY3" fmla="*/ 1023937 h 4600574"/>
            <a:gd name="connsiteX4" fmla="*/ 8158162 w 8162925"/>
            <a:gd name="connsiteY4" fmla="*/ 0 h 4600574"/>
            <a:gd name="connsiteX5" fmla="*/ 4090987 w 8162925"/>
            <a:gd name="connsiteY5" fmla="*/ 1457325 h 4600574"/>
            <a:gd name="connsiteX6" fmla="*/ 0 w 8162925"/>
            <a:gd name="connsiteY6" fmla="*/ 3328987 h 4600574"/>
            <a:gd name="connsiteX0" fmla="*/ 0 w 8162925"/>
            <a:gd name="connsiteY0" fmla="*/ 3328987 h 4600574"/>
            <a:gd name="connsiteX1" fmla="*/ 0 w 8162925"/>
            <a:gd name="connsiteY1" fmla="*/ 4600574 h 4600574"/>
            <a:gd name="connsiteX2" fmla="*/ 4100512 w 8162925"/>
            <a:gd name="connsiteY2" fmla="*/ 2581275 h 4600574"/>
            <a:gd name="connsiteX3" fmla="*/ 8162925 w 8162925"/>
            <a:gd name="connsiteY3" fmla="*/ 1023937 h 4600574"/>
            <a:gd name="connsiteX4" fmla="*/ 8158162 w 8162925"/>
            <a:gd name="connsiteY4" fmla="*/ 0 h 4600574"/>
            <a:gd name="connsiteX5" fmla="*/ 4071937 w 8162925"/>
            <a:gd name="connsiteY5" fmla="*/ 1485900 h 4600574"/>
            <a:gd name="connsiteX6" fmla="*/ 0 w 8162925"/>
            <a:gd name="connsiteY6" fmla="*/ 3328987 h 4600574"/>
            <a:gd name="connsiteX0" fmla="*/ 0 w 8162925"/>
            <a:gd name="connsiteY0" fmla="*/ 3328987 h 4600574"/>
            <a:gd name="connsiteX1" fmla="*/ 0 w 8162925"/>
            <a:gd name="connsiteY1" fmla="*/ 4600574 h 4600574"/>
            <a:gd name="connsiteX2" fmla="*/ 4076700 w 8162925"/>
            <a:gd name="connsiteY2" fmla="*/ 2514600 h 4600574"/>
            <a:gd name="connsiteX3" fmla="*/ 8162925 w 8162925"/>
            <a:gd name="connsiteY3" fmla="*/ 1023937 h 4600574"/>
            <a:gd name="connsiteX4" fmla="*/ 8158162 w 8162925"/>
            <a:gd name="connsiteY4" fmla="*/ 0 h 4600574"/>
            <a:gd name="connsiteX5" fmla="*/ 4071937 w 8162925"/>
            <a:gd name="connsiteY5" fmla="*/ 1485900 h 4600574"/>
            <a:gd name="connsiteX6" fmla="*/ 0 w 8162925"/>
            <a:gd name="connsiteY6" fmla="*/ 3328987 h 4600574"/>
            <a:gd name="connsiteX0" fmla="*/ 0 w 8162925"/>
            <a:gd name="connsiteY0" fmla="*/ 3328987 h 4600574"/>
            <a:gd name="connsiteX1" fmla="*/ 0 w 8162925"/>
            <a:gd name="connsiteY1" fmla="*/ 4600574 h 4600574"/>
            <a:gd name="connsiteX2" fmla="*/ 4090987 w 8162925"/>
            <a:gd name="connsiteY2" fmla="*/ 2495550 h 4600574"/>
            <a:gd name="connsiteX3" fmla="*/ 8162925 w 8162925"/>
            <a:gd name="connsiteY3" fmla="*/ 1023937 h 4600574"/>
            <a:gd name="connsiteX4" fmla="*/ 8158162 w 8162925"/>
            <a:gd name="connsiteY4" fmla="*/ 0 h 4600574"/>
            <a:gd name="connsiteX5" fmla="*/ 4071937 w 8162925"/>
            <a:gd name="connsiteY5" fmla="*/ 1485900 h 4600574"/>
            <a:gd name="connsiteX6" fmla="*/ 0 w 8162925"/>
            <a:gd name="connsiteY6" fmla="*/ 3328987 h 4600574"/>
            <a:gd name="connsiteX0" fmla="*/ 0 w 8162925"/>
            <a:gd name="connsiteY0" fmla="*/ 3328987 h 4600574"/>
            <a:gd name="connsiteX1" fmla="*/ 0 w 8162925"/>
            <a:gd name="connsiteY1" fmla="*/ 4600574 h 4600574"/>
            <a:gd name="connsiteX2" fmla="*/ 4090987 w 8162925"/>
            <a:gd name="connsiteY2" fmla="*/ 2495550 h 4600574"/>
            <a:gd name="connsiteX3" fmla="*/ 8162925 w 8162925"/>
            <a:gd name="connsiteY3" fmla="*/ 1081087 h 4600574"/>
            <a:gd name="connsiteX4" fmla="*/ 8158162 w 8162925"/>
            <a:gd name="connsiteY4" fmla="*/ 0 h 4600574"/>
            <a:gd name="connsiteX5" fmla="*/ 4071937 w 8162925"/>
            <a:gd name="connsiteY5" fmla="*/ 1485900 h 4600574"/>
            <a:gd name="connsiteX6" fmla="*/ 0 w 8162925"/>
            <a:gd name="connsiteY6" fmla="*/ 3328987 h 46005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600574">
              <a:moveTo>
                <a:pt x="0" y="3328987"/>
              </a:moveTo>
              <a:lnTo>
                <a:pt x="0" y="4600574"/>
              </a:lnTo>
              <a:lnTo>
                <a:pt x="4090987" y="2495550"/>
              </a:lnTo>
              <a:lnTo>
                <a:pt x="8162925" y="1081087"/>
              </a:lnTo>
              <a:cubicBezTo>
                <a:pt x="8161337" y="739775"/>
                <a:pt x="8159750" y="341312"/>
                <a:pt x="8158162" y="0"/>
              </a:cubicBezTo>
              <a:lnTo>
                <a:pt x="4071937" y="1485900"/>
              </a:lnTo>
              <a:lnTo>
                <a:pt x="0" y="3328987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0.07639</cdr:x>
      <cdr:y>0.48184</cdr:y>
    </cdr:from>
    <cdr:to>
      <cdr:x>0.96056</cdr:x>
      <cdr:y>0.94628</cdr:y>
    </cdr:to>
    <cdr:sp macro="" textlink="">
      <cdr:nvSpPr>
        <cdr:cNvPr id="43" name="Freeform: Shape 42">
          <a:extLst xmlns:a="http://schemas.openxmlformats.org/drawingml/2006/main">
            <a:ext uri="{FF2B5EF4-FFF2-40B4-BE49-F238E27FC236}">
              <a16:creationId xmlns:a16="http://schemas.microsoft.com/office/drawing/2014/main" id="{9704B8C2-B507-130A-F718-05E9FAC5AD9F}"/>
            </a:ext>
          </a:extLst>
        </cdr:cNvPr>
        <cdr:cNvSpPr/>
      </cdr:nvSpPr>
      <cdr:spPr>
        <a:xfrm xmlns:a="http://schemas.openxmlformats.org/drawingml/2006/main">
          <a:off x="704850" y="4219575"/>
          <a:ext cx="8158163" cy="4067175"/>
        </a:xfrm>
        <a:custGeom xmlns:a="http://schemas.openxmlformats.org/drawingml/2006/main">
          <a:avLst/>
          <a:gdLst>
            <a:gd name="connsiteX0" fmla="*/ 0 w 8158163"/>
            <a:gd name="connsiteY0" fmla="*/ 3910013 h 4067175"/>
            <a:gd name="connsiteX1" fmla="*/ 0 w 8158163"/>
            <a:gd name="connsiteY1" fmla="*/ 4067175 h 4067175"/>
            <a:gd name="connsiteX2" fmla="*/ 981075 w 8158163"/>
            <a:gd name="connsiteY2" fmla="*/ 4067175 h 4067175"/>
            <a:gd name="connsiteX3" fmla="*/ 4071938 w 8158163"/>
            <a:gd name="connsiteY3" fmla="*/ 2495550 h 4067175"/>
            <a:gd name="connsiteX4" fmla="*/ 8158163 w 8158163"/>
            <a:gd name="connsiteY4" fmla="*/ 847725 h 4067175"/>
            <a:gd name="connsiteX5" fmla="*/ 8158163 w 8158163"/>
            <a:gd name="connsiteY5" fmla="*/ 0 h 4067175"/>
            <a:gd name="connsiteX6" fmla="*/ 4076700 w 8158163"/>
            <a:gd name="connsiteY6" fmla="*/ 1500188 h 4067175"/>
            <a:gd name="connsiteX7" fmla="*/ 0 w 8158163"/>
            <a:gd name="connsiteY7" fmla="*/ 3910013 h 40671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58163" h="4067175">
              <a:moveTo>
                <a:pt x="0" y="3910013"/>
              </a:moveTo>
              <a:lnTo>
                <a:pt x="0" y="4067175"/>
              </a:lnTo>
              <a:lnTo>
                <a:pt x="981075" y="4067175"/>
              </a:lnTo>
              <a:lnTo>
                <a:pt x="4071938" y="2495550"/>
              </a:lnTo>
              <a:lnTo>
                <a:pt x="8158163" y="847725"/>
              </a:lnTo>
              <a:lnTo>
                <a:pt x="8158163" y="0"/>
              </a:lnTo>
              <a:lnTo>
                <a:pt x="4076700" y="1500188"/>
              </a:lnTo>
              <a:lnTo>
                <a:pt x="0" y="391001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0.74339</cdr:x>
      <cdr:y>0.73514</cdr:y>
    </cdr:from>
    <cdr:to>
      <cdr:x>0.96483</cdr:x>
      <cdr:y>0.76655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65499">
          <a:off x="6859171" y="6437719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Budget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1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0.82378</cdr:x>
      <cdr:y>0.9229</cdr:y>
    </cdr:from>
    <cdr:to>
      <cdr:x>0.95695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600950" y="8081963"/>
          <a:ext cx="1228768" cy="268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Latios</a:t>
          </a:r>
        </a:p>
      </cdr:txBody>
    </cdr:sp>
  </cdr:relSizeAnchor>
  <cdr:relSizeAnchor xmlns:cdr="http://schemas.openxmlformats.org/drawingml/2006/chartDrawing">
    <cdr:from>
      <cdr:x>0.74556</cdr:x>
      <cdr:y>0.57977</cdr:y>
    </cdr:from>
    <cdr:to>
      <cdr:x>0.967</cdr:x>
      <cdr:y>0.61158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567671">
          <a:off x="6879236" y="5077103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Slightly worse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0.06847</cdr:x>
      <cdr:y>0.42598</cdr:y>
    </cdr:from>
    <cdr:to>
      <cdr:x>0.28991</cdr:x>
      <cdr:y>0.45884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861780">
          <a:off x="631769" y="3730389"/>
          <a:ext cx="2043214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</a:t>
          </a:r>
          <a:r>
            <a:rPr lang="en-US" altLang="zh-CN" sz="1100" b="1" baseline="0">
              <a:solidFill>
                <a:schemeClr val="accent5"/>
              </a:solidFill>
            </a:rPr>
            <a:t> megas &amp; shadows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0.06751</cdr:x>
      <cdr:y>0.7286</cdr:y>
    </cdr:from>
    <cdr:to>
      <cdr:x>0.28895</cdr:x>
      <cdr:y>0.76099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19917093">
          <a:off x="622909" y="6380452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 non-shadow non-megas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0.56479</cdr:x>
      <cdr:y>0.51992</cdr:y>
    </cdr:from>
    <cdr:to>
      <cdr:x>0.70077</cdr:x>
      <cdr:y>0.55108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085984">
          <a:off x="5217067" y="4516474"/>
          <a:ext cx="1256071" cy="2706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0.06179</cdr:x>
      <cdr:y>0.59285</cdr:y>
    </cdr:from>
    <cdr:to>
      <cdr:x>0.29362</cdr:x>
      <cdr:y>0.62879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5D384DC-9818-812A-33AF-BE2C2988CCBF}"/>
            </a:ext>
          </a:extLst>
        </cdr:cNvPr>
        <cdr:cNvSpPr txBox="1"/>
      </cdr:nvSpPr>
      <cdr:spPr>
        <a:xfrm xmlns:a="http://schemas.openxmlformats.org/drawingml/2006/main" rot="19664854">
          <a:off x="570154" y="5191716"/>
          <a:ext cx="2139033" cy="3147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Slightly worse megas &amp; shadows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0.29767</cdr:x>
      <cdr:y>0.79313</cdr:y>
    </cdr:from>
    <cdr:to>
      <cdr:x>0.52643</cdr:x>
      <cdr:y>0.83728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70D36C2-334D-C0FA-0FC1-7359B532BA6D}"/>
            </a:ext>
          </a:extLst>
        </cdr:cNvPr>
        <cdr:cNvSpPr txBox="1"/>
      </cdr:nvSpPr>
      <cdr:spPr>
        <a:xfrm xmlns:a="http://schemas.openxmlformats.org/drawingml/2006/main" rot="19357793">
          <a:off x="2746551" y="6945532"/>
          <a:ext cx="2110827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0">
            <a:solidFill>
              <a:srgbClr val="07DBBD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0.55799</cdr:x>
      <cdr:y>0.66539</cdr:y>
    </cdr:from>
    <cdr:to>
      <cdr:x>0.79012</cdr:x>
      <cdr:y>0.69655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2F5297F-EA77-27F8-7AB3-975F8149B631}"/>
            </a:ext>
          </a:extLst>
        </cdr:cNvPr>
        <cdr:cNvSpPr txBox="1"/>
      </cdr:nvSpPr>
      <cdr:spPr>
        <a:xfrm xmlns:a="http://schemas.openxmlformats.org/drawingml/2006/main" rot="20047308">
          <a:off x="5148539" y="5826941"/>
          <a:ext cx="214184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0.30076</cdr:x>
      <cdr:y>0.39025</cdr:y>
    </cdr:from>
    <cdr:to>
      <cdr:x>0.54658</cdr:x>
      <cdr:y>0.43439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037E3F7-D5E3-0431-1C37-46C247C9A0C7}"/>
            </a:ext>
          </a:extLst>
        </cdr:cNvPr>
        <cdr:cNvSpPr txBox="1"/>
      </cdr:nvSpPr>
      <cdr:spPr>
        <a:xfrm xmlns:a="http://schemas.openxmlformats.org/drawingml/2006/main" rot="20377107">
          <a:off x="2775109" y="3417447"/>
          <a:ext cx="2268165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0.14968</cdr:x>
      <cdr:y>0.31327</cdr:y>
    </cdr:from>
    <cdr:to>
      <cdr:x>0.48096</cdr:x>
      <cdr:y>0.38178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2FA4ADFD-AB4E-3D3E-2E12-9C7119CAF45F}"/>
            </a:ext>
          </a:extLst>
        </cdr:cNvPr>
        <cdr:cNvSpPr txBox="1"/>
      </cdr:nvSpPr>
      <cdr:spPr>
        <a:xfrm xmlns:a="http://schemas.openxmlformats.org/drawingml/2006/main">
          <a:off x="1381125" y="2743352"/>
          <a:ext cx="3056620" cy="59995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Haxorus† (Outrage† </a:t>
          </a:r>
          <a:r>
            <a:rPr kumimoji="0" lang="en-US" sz="1050" b="1" i="1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and</a:t>
          </a:r>
          <a:r>
            <a:rPr kumimoji="0" lang="en-US" sz="105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 DC</a:t>
          </a:r>
          <a:r>
            <a:rPr kumimoji="0" lang="zh-CN" altLang="en-US" sz="105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, DC only</a:t>
          </a:r>
          <a:r>
            <a:rPr kumimoji="0" lang="zh-CN" altLang="en-US" sz="105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05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Salamence*,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Black Kyurem, 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Zekrom, </a:t>
          </a:r>
          <a:r>
            <a:rPr lang="en-US" sz="1050" b="1">
              <a:solidFill>
                <a:schemeClr val="accent2">
                  <a:lumMod val="75000"/>
                </a:schemeClr>
              </a:solidFill>
            </a:rPr>
            <a:t>Shadow Garchomp</a:t>
          </a:r>
          <a:endParaRPr lang="en-US" sz="10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0.48514</cdr:x>
      <cdr:y>0.33204</cdr:y>
    </cdr:from>
    <cdr:to>
      <cdr:x>0.5</cdr:x>
      <cdr:y>0.36501</cdr:y>
    </cdr:to>
    <cdr:sp macro="" textlink="">
      <cdr:nvSpPr>
        <cdr:cNvPr id="20" name="Right Brace 19">
          <a:extLst xmlns:a="http://schemas.openxmlformats.org/drawingml/2006/main">
            <a:ext uri="{FF2B5EF4-FFF2-40B4-BE49-F238E27FC236}">
              <a16:creationId xmlns:a16="http://schemas.microsoft.com/office/drawing/2014/main" id="{6DAC18CA-7483-887F-8DD4-A48BBA0F5249}"/>
            </a:ext>
          </a:extLst>
        </cdr:cNvPr>
        <cdr:cNvSpPr/>
      </cdr:nvSpPr>
      <cdr:spPr>
        <a:xfrm xmlns:a="http://schemas.openxmlformats.org/drawingml/2006/main" flipH="1">
          <a:off x="4481819" y="2898032"/>
          <a:ext cx="137280" cy="287777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0.55459</cdr:x>
      <cdr:y>0.33708</cdr:y>
    </cdr:from>
    <cdr:to>
      <cdr:x>0.88262</cdr:x>
      <cdr:y>0.39157</cdr:y>
    </cdr:to>
    <cdr:sp macro="" textlink="">
      <cdr:nvSpPr>
        <cdr:cNvPr id="21" name="TextBox 1">
          <a:extLst xmlns:a="http://schemas.openxmlformats.org/drawingml/2006/main">
            <a:ext uri="{FF2B5EF4-FFF2-40B4-BE49-F238E27FC236}">
              <a16:creationId xmlns:a16="http://schemas.microsoft.com/office/drawing/2014/main" id="{88F29A2F-3E0F-E49D-0A0D-3E18B0BA602C}"/>
            </a:ext>
          </a:extLst>
        </cdr:cNvPr>
        <cdr:cNvSpPr txBox="1"/>
      </cdr:nvSpPr>
      <cdr:spPr>
        <a:xfrm xmlns:a="http://schemas.openxmlformats.org/drawingml/2006/main">
          <a:off x="5117160" y="2951824"/>
          <a:ext cx="3026715" cy="4771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Palkia, </a:t>
          </a:r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Haxorus (Outrage†),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Dialga,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Dragonite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CCCC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0.5364</cdr:x>
      <cdr:y>0.35619</cdr:y>
    </cdr:from>
    <cdr:to>
      <cdr:x>0.5514</cdr:x>
      <cdr:y>0.3743</cdr:y>
    </cdr:to>
    <cdr:sp macro="" textlink="">
      <cdr:nvSpPr>
        <cdr:cNvPr id="27" name="Right Brace 26">
          <a:extLst xmlns:a="http://schemas.openxmlformats.org/drawingml/2006/main">
            <a:ext uri="{FF2B5EF4-FFF2-40B4-BE49-F238E27FC236}">
              <a16:creationId xmlns:a16="http://schemas.microsoft.com/office/drawing/2014/main" id="{18231D8B-330E-7A43-E3CA-61799594C458}"/>
            </a:ext>
          </a:extLst>
        </cdr:cNvPr>
        <cdr:cNvSpPr/>
      </cdr:nvSpPr>
      <cdr:spPr>
        <a:xfrm xmlns:a="http://schemas.openxmlformats.org/drawingml/2006/main">
          <a:off x="4955411" y="3108798"/>
          <a:ext cx="138574" cy="158074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0.317</cdr:x>
      <cdr:y>0.45233</cdr:y>
    </cdr:from>
    <cdr:to>
      <cdr:x>0.50388</cdr:x>
      <cdr:y>0.48349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637AACDE-F38C-742D-86B2-08AF90ECF460}"/>
            </a:ext>
          </a:extLst>
        </cdr:cNvPr>
        <cdr:cNvSpPr txBox="1"/>
      </cdr:nvSpPr>
      <cdr:spPr>
        <a:xfrm xmlns:a="http://schemas.openxmlformats.org/drawingml/2006/main" rot="19868198">
          <a:off x="2924939" y="3961158"/>
          <a:ext cx="17243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000" b="1">
              <a:solidFill>
                <a:schemeClr val="accent2"/>
              </a:solidFill>
            </a:rPr>
            <a:t>Shadow Reshiram</a:t>
          </a:r>
          <a:endParaRPr lang="en-US" sz="1050" b="1">
            <a:solidFill>
              <a:srgbClr val="CCCC00"/>
            </a:solidFill>
          </a:endParaRPr>
        </a:p>
      </cdr:txBody>
    </cdr:sp>
  </cdr:relSizeAnchor>
  <cdr:relSizeAnchor xmlns:cdr="http://schemas.openxmlformats.org/drawingml/2006/chartDrawing">
    <cdr:from>
      <cdr:x>0.27656</cdr:x>
      <cdr:y>0.46081</cdr:y>
    </cdr:from>
    <cdr:to>
      <cdr:x>0.62952</cdr:x>
      <cdr:y>0.49197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CCB38B8E-1BD6-6282-3111-58AF7453C98A}"/>
            </a:ext>
          </a:extLst>
        </cdr:cNvPr>
        <cdr:cNvSpPr txBox="1"/>
      </cdr:nvSpPr>
      <cdr:spPr>
        <a:xfrm xmlns:a="http://schemas.openxmlformats.org/drawingml/2006/main" rot="19990648">
          <a:off x="2551757" y="4035386"/>
          <a:ext cx="325674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400" b="1">
              <a:solidFill>
                <a:srgbClr val="BF9000"/>
              </a:solidFill>
            </a:rPr>
            <a:t>Ultra Necrozma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BF9000"/>
              </a:solidFill>
              <a:effectLst/>
              <a:uLnTx/>
              <a:uFillTx/>
              <a:latin typeface="+mn-lt"/>
              <a:ea typeface="+mn-ea"/>
              <a:cs typeface="+mn-cs"/>
            </a:rPr>
            <a:t>(Psycho Cut†/Outrage†) </a:t>
          </a:r>
          <a:endParaRPr lang="en-US" sz="11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0.51589</cdr:x>
      <cdr:y>0.41843</cdr:y>
    </cdr:from>
    <cdr:to>
      <cdr:x>0.74705</cdr:x>
      <cdr:y>0.44959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F9E3046E-4E0D-B440-EDF7-211CAAC77273}"/>
            </a:ext>
          </a:extLst>
        </cdr:cNvPr>
        <cdr:cNvSpPr txBox="1"/>
      </cdr:nvSpPr>
      <cdr:spPr>
        <a:xfrm xmlns:a="http://schemas.openxmlformats.org/drawingml/2006/main" rot="20355580">
          <a:off x="4760056" y="3664221"/>
          <a:ext cx="2132899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>
              <a:solidFill>
                <a:srgbClr val="FF0066"/>
              </a:solidFill>
            </a:rPr>
            <a:t>Eternatus</a:t>
          </a:r>
          <a:r>
            <a:rPr lang="en-US" sz="1200" b="1">
              <a:solidFill>
                <a:srgbClr val="FF0066"/>
              </a:solidFill>
            </a:rPr>
            <a:t> (Outrage†)</a:t>
          </a:r>
          <a:endParaRPr lang="en-US" sz="11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0.47291</cdr:x>
      <cdr:y>0.45307</cdr:y>
    </cdr:from>
    <cdr:to>
      <cdr:x>0.84994</cdr:x>
      <cdr:y>0.49721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C0AA43E-E328-5B9F-F8B9-4C3FAE178C6F}"/>
            </a:ext>
          </a:extLst>
        </cdr:cNvPr>
        <cdr:cNvSpPr txBox="1"/>
      </cdr:nvSpPr>
      <cdr:spPr>
        <a:xfrm xmlns:a="http://schemas.openxmlformats.org/drawingml/2006/main" rot="20430793">
          <a:off x="4363476" y="3967565"/>
          <a:ext cx="3478832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White Kyurem,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Rayquaza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 (Outrage†)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0.34397</cdr:x>
      <cdr:y>0.46281</cdr:y>
    </cdr:from>
    <cdr:to>
      <cdr:x>0.68052</cdr:x>
      <cdr:y>0.50695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EC926F9B-E1B1-2E1F-883E-E384D16B989E}"/>
            </a:ext>
          </a:extLst>
        </cdr:cNvPr>
        <cdr:cNvSpPr txBox="1"/>
      </cdr:nvSpPr>
      <cdr:spPr>
        <a:xfrm xmlns:a="http://schemas.openxmlformats.org/drawingml/2006/main" rot="20245219">
          <a:off x="3173823" y="4052926"/>
          <a:ext cx="3105326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0.20491</cdr:x>
      <cdr:y>0.63167</cdr:y>
    </cdr:from>
    <cdr:to>
      <cdr:x>0.4401</cdr:x>
      <cdr:y>0.68905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2828E200-6372-A7CF-9B78-95424EF38C46}"/>
            </a:ext>
          </a:extLst>
        </cdr:cNvPr>
        <cdr:cNvSpPr txBox="1"/>
      </cdr:nvSpPr>
      <cdr:spPr>
        <a:xfrm xmlns:a="http://schemas.openxmlformats.org/drawingml/2006/main">
          <a:off x="1890712" y="5531640"/>
          <a:ext cx="2170091" cy="50244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5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 (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 Claw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Outrage†</a:t>
          </a:r>
          <a:r>
            <a:rPr kumimoji="0" lang="zh-CN" altLang="en-US" sz="120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),</a:t>
          </a:r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0.44422</cdr:x>
      <cdr:y>0.64777</cdr:y>
    </cdr:from>
    <cdr:to>
      <cdr:x>0.45868</cdr:x>
      <cdr:y>0.67245</cdr:y>
    </cdr:to>
    <cdr:sp macro="" textlink="">
      <cdr:nvSpPr>
        <cdr:cNvPr id="55" name="Right Brace 54">
          <a:extLst xmlns:a="http://schemas.openxmlformats.org/drawingml/2006/main">
            <a:ext uri="{FF2B5EF4-FFF2-40B4-BE49-F238E27FC236}">
              <a16:creationId xmlns:a16="http://schemas.microsoft.com/office/drawing/2014/main" id="{980D733C-575C-E098-FFA9-B11958BDC55E}"/>
            </a:ext>
          </a:extLst>
        </cdr:cNvPr>
        <cdr:cNvSpPr/>
      </cdr:nvSpPr>
      <cdr:spPr>
        <a:xfrm xmlns:a="http://schemas.openxmlformats.org/drawingml/2006/main" flipH="1">
          <a:off x="4103860" y="5653692"/>
          <a:ext cx="133586" cy="215407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0.34026</cdr:x>
      <cdr:y>0.87237</cdr:y>
    </cdr:from>
    <cdr:to>
      <cdr:x>0.52112</cdr:x>
      <cdr:y>0.90353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DDDFA985-1072-7DF3-6699-B1FBE18B5582}"/>
            </a:ext>
          </a:extLst>
        </cdr:cNvPr>
        <cdr:cNvSpPr txBox="1"/>
      </cdr:nvSpPr>
      <cdr:spPr>
        <a:xfrm xmlns:a="http://schemas.openxmlformats.org/drawingml/2006/main" rot="19977837">
          <a:off x="3139545" y="7639453"/>
          <a:ext cx="1668837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0">
              <a:solidFill>
                <a:schemeClr val="accent3"/>
              </a:solidFill>
            </a:rPr>
            <a:t>Kyurem (DM or DC)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0.55781</cdr:x>
      <cdr:y>0.80617</cdr:y>
    </cdr:from>
    <cdr:to>
      <cdr:x>0.78658</cdr:x>
      <cdr:y>0.85032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E60CF9F0-211F-BC8A-04FF-D655D1C0B0F1}"/>
            </a:ext>
          </a:extLst>
        </cdr:cNvPr>
        <cdr:cNvSpPr txBox="1"/>
      </cdr:nvSpPr>
      <cdr:spPr>
        <a:xfrm xmlns:a="http://schemas.openxmlformats.org/drawingml/2006/main" rot="19892997">
          <a:off x="5146879" y="7059785"/>
          <a:ext cx="2110847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3"/>
              </a:solidFill>
            </a:rPr>
            <a:t>Duraludon</a:t>
          </a:r>
          <a:endParaRPr lang="en-US" sz="12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0.53816</cdr:x>
      <cdr:y>0.75418</cdr:y>
    </cdr:from>
    <cdr:to>
      <cdr:x>0.82957</cdr:x>
      <cdr:y>0.79833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0C9912C3-9ECA-2A69-26E8-EEB62A7226E8}"/>
            </a:ext>
          </a:extLst>
        </cdr:cNvPr>
        <cdr:cNvSpPr txBox="1"/>
      </cdr:nvSpPr>
      <cdr:spPr>
        <a:xfrm xmlns:a="http://schemas.openxmlformats.org/drawingml/2006/main" rot="19818291">
          <a:off x="4965534" y="6604460"/>
          <a:ext cx="2688822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accent5"/>
              </a:solidFill>
            </a:rPr>
            <a:t>Naganadel (Dragon Tail†/Outrage†)</a:t>
          </a:r>
          <a:endParaRPr lang="en-US" sz="11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0.56192</cdr:x>
      <cdr:y>0.86561</cdr:y>
    </cdr:from>
    <cdr:to>
      <cdr:x>0.80726</cdr:x>
      <cdr:y>0.89677</cdr:y>
    </cdr:to>
    <cdr:sp macro="" textlink="">
      <cdr:nvSpPr>
        <cdr:cNvPr id="63" name="TextBox 1">
          <a:extLst xmlns:a="http://schemas.openxmlformats.org/drawingml/2006/main">
            <a:ext uri="{FF2B5EF4-FFF2-40B4-BE49-F238E27FC236}">
              <a16:creationId xmlns:a16="http://schemas.microsoft.com/office/drawing/2014/main" id="{8EE7AF35-FAA1-6FAB-5610-B76334521A04}"/>
            </a:ext>
          </a:extLst>
        </cdr:cNvPr>
        <cdr:cNvSpPr txBox="1"/>
      </cdr:nvSpPr>
      <cdr:spPr>
        <a:xfrm xmlns:a="http://schemas.openxmlformats.org/drawingml/2006/main" rot="20167178">
          <a:off x="5184843" y="7580303"/>
          <a:ext cx="2263737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chemeClr val="accent1"/>
              </a:solidFill>
            </a:rPr>
            <a:t>Hydreigon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0.58935</cdr:x>
      <cdr:y>0.87118</cdr:y>
    </cdr:from>
    <cdr:to>
      <cdr:x>0.77799</cdr:x>
      <cdr:y>0.90234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A5AAE98B-C7BD-407F-9DF6-623C6231EF5E}"/>
            </a:ext>
          </a:extLst>
        </cdr:cNvPr>
        <cdr:cNvSpPr txBox="1"/>
      </cdr:nvSpPr>
      <cdr:spPr>
        <a:xfrm xmlns:a="http://schemas.openxmlformats.org/drawingml/2006/main" rot="19732352">
          <a:off x="5437857" y="7629055"/>
          <a:ext cx="17405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0.69721</cdr:x>
      <cdr:y>0.89082</cdr:y>
    </cdr:from>
    <cdr:to>
      <cdr:x>0.90874</cdr:x>
      <cdr:y>0.93497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611AC35F-C7F6-8D1D-C094-13A911F01271}"/>
            </a:ext>
          </a:extLst>
        </cdr:cNvPr>
        <cdr:cNvSpPr txBox="1"/>
      </cdr:nvSpPr>
      <cdr:spPr>
        <a:xfrm xmlns:a="http://schemas.openxmlformats.org/drawingml/2006/main" rot="20250133">
          <a:off x="6433138" y="7801025"/>
          <a:ext cx="1951774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3"/>
              </a:solidFill>
            </a:rPr>
            <a:t>Kommo-o (Outrage†)</a:t>
          </a:r>
          <a:endParaRPr lang="en-US" sz="11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0.07784</cdr:x>
      <cdr:y>0.86574</cdr:y>
    </cdr:from>
    <cdr:to>
      <cdr:x>0.37163</cdr:x>
      <cdr:y>0.94846</cdr:y>
    </cdr:to>
    <cdr:sp macro="" textlink="">
      <cdr:nvSpPr>
        <cdr:cNvPr id="70" name="TextBox 1">
          <a:extLst xmlns:a="http://schemas.openxmlformats.org/drawingml/2006/main">
            <a:ext uri="{FF2B5EF4-FFF2-40B4-BE49-F238E27FC236}">
              <a16:creationId xmlns:a16="http://schemas.microsoft.com/office/drawing/2014/main" id="{D059EC59-17D2-6836-EB07-C16FD384D74F}"/>
            </a:ext>
          </a:extLst>
        </cdr:cNvPr>
        <cdr:cNvSpPr txBox="1"/>
      </cdr:nvSpPr>
      <cdr:spPr>
        <a:xfrm xmlns:a="http://schemas.openxmlformats.org/drawingml/2006/main">
          <a:off x="718225" y="7581418"/>
          <a:ext cx="2710782" cy="724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 are not shown.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"Outrage" on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3"/>
              </a:solidFill>
              <a:effectLst/>
              <a:uLnTx/>
              <a:uFillTx/>
              <a:latin typeface="+mn-lt"/>
              <a:ea typeface="+mn-ea"/>
              <a:cs typeface="+mn-cs"/>
            </a:rPr>
            <a:t>Kommo-o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7DBBD"/>
              </a:solidFill>
              <a:effectLst/>
              <a:uLnTx/>
              <a:uFillTx/>
              <a:latin typeface="+mn-lt"/>
              <a:ea typeface="+mn-ea"/>
              <a:cs typeface="+mn-cs"/>
            </a:rPr>
            <a:t>Dragapult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are also conservative approximations for their signature moves.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0.22762</cdr:x>
      <cdr:y>0.25616</cdr:y>
    </cdr:from>
    <cdr:to>
      <cdr:x>0.57283</cdr:x>
      <cdr:y>0.3089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4F4EF051-14E3-5965-AC8B-D06A36B19433}"/>
            </a:ext>
          </a:extLst>
        </cdr:cNvPr>
        <cdr:cNvSpPr txBox="1"/>
      </cdr:nvSpPr>
      <cdr:spPr>
        <a:xfrm xmlns:a="http://schemas.openxmlformats.org/drawingml/2006/main">
          <a:off x="2100219" y="2243243"/>
          <a:ext cx="3185231" cy="46185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Dialga† (Outrage†),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Rayquaza, </a:t>
          </a:r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Palkia† (Outrage†)</a:t>
          </a:r>
          <a:endParaRPr lang="en-US" sz="1100" b="1" u="sng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0.57701</cdr:x>
      <cdr:y>0.27515</cdr:y>
    </cdr:from>
    <cdr:to>
      <cdr:x>0.59187</cdr:x>
      <cdr:y>0.29094</cdr:y>
    </cdr:to>
    <cdr:sp macro="" textlink="">
      <cdr:nvSpPr>
        <cdr:cNvPr id="12" name="Right Brace 11">
          <a:extLst xmlns:a="http://schemas.openxmlformats.org/drawingml/2006/main">
            <a:ext uri="{FF2B5EF4-FFF2-40B4-BE49-F238E27FC236}">
              <a16:creationId xmlns:a16="http://schemas.microsoft.com/office/drawing/2014/main" id="{3180021B-EF9D-0024-0D61-6727B53C3F9F}"/>
            </a:ext>
          </a:extLst>
        </cdr:cNvPr>
        <cdr:cNvSpPr/>
      </cdr:nvSpPr>
      <cdr:spPr>
        <a:xfrm xmlns:a="http://schemas.openxmlformats.org/drawingml/2006/main" flipH="1">
          <a:off x="5330566" y="2401515"/>
          <a:ext cx="137282" cy="137809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0.27769</cdr:x>
      <cdr:y>0.56515</cdr:y>
    </cdr:from>
    <cdr:to>
      <cdr:x>0.5134</cdr:x>
      <cdr:y>0.62344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38F096F5-7302-4816-2E97-1B8D3941F560}"/>
            </a:ext>
          </a:extLst>
        </cdr:cNvPr>
        <cdr:cNvSpPr txBox="1"/>
      </cdr:nvSpPr>
      <cdr:spPr>
        <a:xfrm xmlns:a="http://schemas.openxmlformats.org/drawingml/2006/main">
          <a:off x="2565375" y="4932595"/>
          <a:ext cx="2177531" cy="50875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5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sng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Dialga† (Outrage†)</a:t>
          </a:r>
          <a:r>
            <a:rPr kumimoji="0" lang="en-US" altLang="zh-CN" sz="1400" b="1" i="0" u="sng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Salamence*, </a:t>
          </a:r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Haxorus† (Outrage† </a:t>
          </a:r>
          <a:r>
            <a:rPr kumimoji="0" lang="en-US" sz="1200" b="1" i="1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and</a:t>
          </a:r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 DC)</a:t>
          </a:r>
          <a:endParaRPr lang="en-US" sz="1100" b="1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0.51752</cdr:x>
      <cdr:y>0.58504</cdr:y>
    </cdr:from>
    <cdr:to>
      <cdr:x>0.53198</cdr:x>
      <cdr:y>0.60464</cdr:y>
    </cdr:to>
    <cdr:sp macro="" textlink="">
      <cdr:nvSpPr>
        <cdr:cNvPr id="16" name="Right Brace 15">
          <a:extLst xmlns:a="http://schemas.openxmlformats.org/drawingml/2006/main">
            <a:ext uri="{FF2B5EF4-FFF2-40B4-BE49-F238E27FC236}">
              <a16:creationId xmlns:a16="http://schemas.microsoft.com/office/drawing/2014/main" id="{075BFE20-C41A-BD2C-F7D1-1FFFD202AA6C}"/>
            </a:ext>
          </a:extLst>
        </cdr:cNvPr>
        <cdr:cNvSpPr/>
      </cdr:nvSpPr>
      <cdr:spPr>
        <a:xfrm xmlns:a="http://schemas.openxmlformats.org/drawingml/2006/main" flipH="1">
          <a:off x="4780967" y="5106208"/>
          <a:ext cx="133585" cy="171047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0.55598</cdr:x>
      <cdr:y>0.62854</cdr:y>
    </cdr:from>
    <cdr:to>
      <cdr:x>0.74286</cdr:x>
      <cdr:y>0.6597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89016DBC-15CE-C394-B9EC-9EACE2EF3748}"/>
            </a:ext>
          </a:extLst>
        </cdr:cNvPr>
        <cdr:cNvSpPr txBox="1"/>
      </cdr:nvSpPr>
      <cdr:spPr>
        <a:xfrm xmlns:a="http://schemas.openxmlformats.org/drawingml/2006/main" rot="20094678">
          <a:off x="5129969" y="5504240"/>
          <a:ext cx="172433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400" b="1" i="0" u="none" strike="noStrike" kern="0" cap="none" spc="0" normalizeH="0" baseline="0" noProof="0">
              <a:ln>
                <a:noFill/>
              </a:ln>
              <a:solidFill>
                <a:srgbClr val="07DBBD"/>
              </a:solidFill>
              <a:effectLst/>
              <a:uLnTx/>
              <a:uFillTx/>
              <a:latin typeface="+mn-lt"/>
              <a:ea typeface="+mn-ea"/>
              <a:cs typeface="+mn-cs"/>
            </a:rPr>
            <a:t>Dragapult, </a:t>
          </a:r>
          <a:r>
            <a:rPr lang="en-US" altLang="zh-CN" sz="1000" b="0">
              <a:solidFill>
                <a:schemeClr val="accent2"/>
              </a:solidFill>
            </a:rPr>
            <a:t>Reshiram</a:t>
          </a:r>
          <a:endParaRPr lang="en-US" sz="1050" b="0">
            <a:solidFill>
              <a:srgbClr val="CCCC00"/>
            </a:solidFill>
          </a:endParaRPr>
        </a:p>
      </cdr:txBody>
    </cdr:sp>
  </cdr:relSizeAnchor>
  <cdr:relSizeAnchor xmlns:cdr="http://schemas.openxmlformats.org/drawingml/2006/chartDrawing">
    <cdr:from>
      <cdr:x>0.28095</cdr:x>
      <cdr:y>0.71185</cdr:y>
    </cdr:from>
    <cdr:to>
      <cdr:x>0.52071</cdr:x>
      <cdr:y>0.756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D17AC3DF-E249-6586-EFC7-13B89BAB4A37}"/>
            </a:ext>
          </a:extLst>
        </cdr:cNvPr>
        <cdr:cNvSpPr txBox="1"/>
      </cdr:nvSpPr>
      <cdr:spPr>
        <a:xfrm xmlns:a="http://schemas.openxmlformats.org/drawingml/2006/main" rot="19887427">
          <a:off x="2592323" y="6233795"/>
          <a:ext cx="2212193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Dragonite,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</a:t>
          </a:r>
          <a:endParaRPr lang="en-US" sz="11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0.32663</cdr:x>
      <cdr:y>0.75092</cdr:y>
    </cdr:from>
    <cdr:to>
      <cdr:x>0.44915</cdr:x>
      <cdr:y>0.78208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B7AEA86A-A4EE-E4DC-DBC5-15F4AD37588D}"/>
            </a:ext>
          </a:extLst>
        </cdr:cNvPr>
        <cdr:cNvSpPr txBox="1"/>
      </cdr:nvSpPr>
      <cdr:spPr>
        <a:xfrm xmlns:a="http://schemas.openxmlformats.org/drawingml/2006/main" rot="19776057">
          <a:off x="3013803" y="6575947"/>
          <a:ext cx="113049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0.69658</cdr:x>
      <cdr:y>0.87331</cdr:y>
    </cdr:from>
    <cdr:to>
      <cdr:x>0.82557</cdr:x>
      <cdr:y>0.90447</cdr:y>
    </cdr:to>
    <cdr:sp macro="" textlink="">
      <cdr:nvSpPr>
        <cdr:cNvPr id="18" name="TextBox 1">
          <a:extLst xmlns:a="http://schemas.openxmlformats.org/drawingml/2006/main">
            <a:ext uri="{FF2B5EF4-FFF2-40B4-BE49-F238E27FC236}">
              <a16:creationId xmlns:a16="http://schemas.microsoft.com/office/drawing/2014/main" id="{6FEC6438-13C3-3F11-8624-3EEB114809FB}"/>
            </a:ext>
          </a:extLst>
        </cdr:cNvPr>
        <cdr:cNvSpPr txBox="1"/>
      </cdr:nvSpPr>
      <cdr:spPr>
        <a:xfrm xmlns:a="http://schemas.openxmlformats.org/drawingml/2006/main" rot="20149422">
          <a:off x="6427315" y="7647749"/>
          <a:ext cx="1190131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Latias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CC548-2084-4E8A-BAE0-2458B06BF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161925</xdr:colOff>
      <xdr:row>1</xdr:row>
      <xdr:rowOff>0</xdr:rowOff>
    </xdr:from>
    <xdr:to>
      <xdr:col>52</xdr:col>
      <xdr:colOff>321063</xdr:colOff>
      <xdr:row>49</xdr:row>
      <xdr:rowOff>70353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C21910-7D62-3DE9-93E8-9BD861937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0.07686</cdr:x>
      <cdr:y>0.25162</cdr:y>
    </cdr:from>
    <cdr:to>
      <cdr:x>0.96206</cdr:x>
      <cdr:y>0.80688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FE03D829-607D-7028-E934-73C5D6E8450B}"/>
            </a:ext>
          </a:extLst>
        </cdr:cNvPr>
        <cdr:cNvSpPr/>
      </cdr:nvSpPr>
      <cdr:spPr>
        <a:xfrm xmlns:a="http://schemas.openxmlformats.org/drawingml/2006/main">
          <a:off x="709189" y="2203450"/>
          <a:ext cx="8167685" cy="4862497"/>
        </a:xfrm>
        <a:custGeom xmlns:a="http://schemas.openxmlformats.org/drawingml/2006/main">
          <a:avLst/>
          <a:gdLst>
            <a:gd name="connsiteX0" fmla="*/ 0 w 8167687"/>
            <a:gd name="connsiteY0" fmla="*/ 4024313 h 4819650"/>
            <a:gd name="connsiteX1" fmla="*/ 4762 w 8167687"/>
            <a:gd name="connsiteY1" fmla="*/ 4819650 h 4819650"/>
            <a:gd name="connsiteX2" fmla="*/ 4090987 w 8167687"/>
            <a:gd name="connsiteY2" fmla="*/ 2857500 h 4819650"/>
            <a:gd name="connsiteX3" fmla="*/ 8167687 w 8167687"/>
            <a:gd name="connsiteY3" fmla="*/ 1100138 h 4819650"/>
            <a:gd name="connsiteX4" fmla="*/ 8167687 w 8167687"/>
            <a:gd name="connsiteY4" fmla="*/ 0 h 4819650"/>
            <a:gd name="connsiteX5" fmla="*/ 4086225 w 8167687"/>
            <a:gd name="connsiteY5" fmla="*/ 1938338 h 4819650"/>
            <a:gd name="connsiteX6" fmla="*/ 0 w 8167687"/>
            <a:gd name="connsiteY6" fmla="*/ 4024313 h 4819650"/>
            <a:gd name="connsiteX0" fmla="*/ 0 w 8167687"/>
            <a:gd name="connsiteY0" fmla="*/ 4024313 h 4862512"/>
            <a:gd name="connsiteX1" fmla="*/ 4762 w 8167687"/>
            <a:gd name="connsiteY1" fmla="*/ 4862512 h 4862512"/>
            <a:gd name="connsiteX2" fmla="*/ 4090987 w 8167687"/>
            <a:gd name="connsiteY2" fmla="*/ 2857500 h 4862512"/>
            <a:gd name="connsiteX3" fmla="*/ 8167687 w 8167687"/>
            <a:gd name="connsiteY3" fmla="*/ 1100138 h 4862512"/>
            <a:gd name="connsiteX4" fmla="*/ 8167687 w 8167687"/>
            <a:gd name="connsiteY4" fmla="*/ 0 h 4862512"/>
            <a:gd name="connsiteX5" fmla="*/ 4086225 w 8167687"/>
            <a:gd name="connsiteY5" fmla="*/ 1938338 h 4862512"/>
            <a:gd name="connsiteX6" fmla="*/ 0 w 8167687"/>
            <a:gd name="connsiteY6" fmla="*/ 4024313 h 48625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4862512">
              <a:moveTo>
                <a:pt x="0" y="4024313"/>
              </a:moveTo>
              <a:cubicBezTo>
                <a:pt x="1587" y="4289425"/>
                <a:pt x="3175" y="4597400"/>
                <a:pt x="4762" y="4862512"/>
              </a:cubicBezTo>
              <a:lnTo>
                <a:pt x="4090987" y="2857500"/>
              </a:lnTo>
              <a:lnTo>
                <a:pt x="8167687" y="1100138"/>
              </a:lnTo>
              <a:lnTo>
                <a:pt x="8167687" y="0"/>
              </a:lnTo>
              <a:lnTo>
                <a:pt x="4086225" y="1938338"/>
              </a:lnTo>
              <a:lnTo>
                <a:pt x="0" y="402431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0.07635</cdr:x>
      <cdr:y>0.50233</cdr:y>
    </cdr:from>
    <cdr:to>
      <cdr:x>0.96206</cdr:x>
      <cdr:y>0.94882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FC84C683-A7A6-18B1-9C8A-0F45E6B2BCDF}"/>
            </a:ext>
          </a:extLst>
        </cdr:cNvPr>
        <cdr:cNvSpPr/>
      </cdr:nvSpPr>
      <cdr:spPr>
        <a:xfrm xmlns:a="http://schemas.openxmlformats.org/drawingml/2006/main">
          <a:off x="704483" y="4398956"/>
          <a:ext cx="8172391" cy="3909981"/>
        </a:xfrm>
        <a:custGeom xmlns:a="http://schemas.openxmlformats.org/drawingml/2006/main">
          <a:avLst/>
          <a:gdLst>
            <a:gd name="connsiteX0" fmla="*/ 4763 w 8172450"/>
            <a:gd name="connsiteY0" fmla="*/ 3548063 h 3867150"/>
            <a:gd name="connsiteX1" fmla="*/ 0 w 8172450"/>
            <a:gd name="connsiteY1" fmla="*/ 3857625 h 3867150"/>
            <a:gd name="connsiteX2" fmla="*/ 1281113 w 8172450"/>
            <a:gd name="connsiteY2" fmla="*/ 3867150 h 3867150"/>
            <a:gd name="connsiteX3" fmla="*/ 4081463 w 8172450"/>
            <a:gd name="connsiteY3" fmla="*/ 2681288 h 3867150"/>
            <a:gd name="connsiteX4" fmla="*/ 8172450 w 8172450"/>
            <a:gd name="connsiteY4" fmla="*/ 1143000 h 3867150"/>
            <a:gd name="connsiteX5" fmla="*/ 8172450 w 8172450"/>
            <a:gd name="connsiteY5" fmla="*/ 0 h 3867150"/>
            <a:gd name="connsiteX6" fmla="*/ 4086225 w 8172450"/>
            <a:gd name="connsiteY6" fmla="*/ 1638300 h 3867150"/>
            <a:gd name="connsiteX7" fmla="*/ 4763 w 8172450"/>
            <a:gd name="connsiteY7" fmla="*/ 3548063 h 3867150"/>
            <a:gd name="connsiteX0" fmla="*/ 4763 w 8172450"/>
            <a:gd name="connsiteY0" fmla="*/ 3590926 h 3910013"/>
            <a:gd name="connsiteX1" fmla="*/ 0 w 8172450"/>
            <a:gd name="connsiteY1" fmla="*/ 3900488 h 3910013"/>
            <a:gd name="connsiteX2" fmla="*/ 1281113 w 8172450"/>
            <a:gd name="connsiteY2" fmla="*/ 3910013 h 3910013"/>
            <a:gd name="connsiteX3" fmla="*/ 4081463 w 8172450"/>
            <a:gd name="connsiteY3" fmla="*/ 2724151 h 3910013"/>
            <a:gd name="connsiteX4" fmla="*/ 8172450 w 8172450"/>
            <a:gd name="connsiteY4" fmla="*/ 1185863 h 3910013"/>
            <a:gd name="connsiteX5" fmla="*/ 8172450 w 8172450"/>
            <a:gd name="connsiteY5" fmla="*/ 0 h 3910013"/>
            <a:gd name="connsiteX6" fmla="*/ 4086225 w 8172450"/>
            <a:gd name="connsiteY6" fmla="*/ 1681163 h 3910013"/>
            <a:gd name="connsiteX7" fmla="*/ 4763 w 8172450"/>
            <a:gd name="connsiteY7" fmla="*/ 3590926 h 39100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72450" h="3910013">
              <a:moveTo>
                <a:pt x="4763" y="3590926"/>
              </a:moveTo>
              <a:cubicBezTo>
                <a:pt x="3175" y="3694113"/>
                <a:pt x="1588" y="3797301"/>
                <a:pt x="0" y="3900488"/>
              </a:cubicBezTo>
              <a:lnTo>
                <a:pt x="1281113" y="3910013"/>
              </a:lnTo>
              <a:lnTo>
                <a:pt x="4081463" y="2724151"/>
              </a:lnTo>
              <a:lnTo>
                <a:pt x="8172450" y="1185863"/>
              </a:lnTo>
              <a:lnTo>
                <a:pt x="8172450" y="0"/>
              </a:lnTo>
              <a:lnTo>
                <a:pt x="4086225" y="1681163"/>
              </a:lnTo>
              <a:lnTo>
                <a:pt x="4763" y="3590926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0.74644</cdr:x>
      <cdr:y>0.7355</cdr:y>
    </cdr:from>
    <cdr:to>
      <cdr:x>0.96788</cdr:x>
      <cdr:y>0.76691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3F8CF862-4B63-783E-CC7F-B74C8A9B32B8}"/>
            </a:ext>
          </a:extLst>
        </cdr:cNvPr>
        <cdr:cNvSpPr txBox="1"/>
      </cdr:nvSpPr>
      <cdr:spPr>
        <a:xfrm xmlns:a="http://schemas.openxmlformats.org/drawingml/2006/main" rot="20327360">
          <a:off x="6887362" y="6440861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Budget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0.74655</cdr:x>
      <cdr:y>0.54803</cdr:y>
    </cdr:from>
    <cdr:to>
      <cdr:x>0.96799</cdr:x>
      <cdr:y>0.57984</cdr:y>
    </cdr:to>
    <cdr:sp macro="" textlink="">
      <cdr:nvSpPr>
        <cdr:cNvPr id="26" name="TextBox 4">
          <a:extLst xmlns:a="http://schemas.openxmlformats.org/drawingml/2006/main">
            <a:ext uri="{FF2B5EF4-FFF2-40B4-BE49-F238E27FC236}">
              <a16:creationId xmlns:a16="http://schemas.microsoft.com/office/drawing/2014/main" id="{E0565148-95B0-9B8B-18ED-413AC22C4898}"/>
            </a:ext>
          </a:extLst>
        </cdr:cNvPr>
        <cdr:cNvSpPr txBox="1"/>
      </cdr:nvSpPr>
      <cdr:spPr>
        <a:xfrm xmlns:a="http://schemas.openxmlformats.org/drawingml/2006/main" rot="20226997">
          <a:off x="6888376" y="4799200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Slightly worse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0.06689</cdr:x>
      <cdr:y>0.48344</cdr:y>
    </cdr:from>
    <cdr:to>
      <cdr:x>0.28833</cdr:x>
      <cdr:y>0.5163</cdr:y>
    </cdr:to>
    <cdr:sp macro="" textlink="">
      <cdr:nvSpPr>
        <cdr:cNvPr id="28" name="TextBox 5">
          <a:extLst xmlns:a="http://schemas.openxmlformats.org/drawingml/2006/main">
            <a:ext uri="{FF2B5EF4-FFF2-40B4-BE49-F238E27FC236}">
              <a16:creationId xmlns:a16="http://schemas.microsoft.com/office/drawing/2014/main" id="{4166D99F-360B-509F-6A12-F20471A65DFE}"/>
            </a:ext>
          </a:extLst>
        </cdr:cNvPr>
        <cdr:cNvSpPr txBox="1"/>
      </cdr:nvSpPr>
      <cdr:spPr>
        <a:xfrm xmlns:a="http://schemas.openxmlformats.org/drawingml/2006/main" rot="19855059">
          <a:off x="617196" y="4233528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</a:t>
          </a:r>
          <a:r>
            <a:rPr lang="en-US" altLang="zh-CN" sz="1100" b="1" baseline="0">
              <a:solidFill>
                <a:schemeClr val="accent5"/>
              </a:solidFill>
            </a:rPr>
            <a:t> megas &amp; shadows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0.06953</cdr:x>
      <cdr:y>0.78715</cdr:y>
    </cdr:from>
    <cdr:to>
      <cdr:x>0.29097</cdr:x>
      <cdr:y>0.81954</cdr:y>
    </cdr:to>
    <cdr:sp macro="" textlink="">
      <cdr:nvSpPr>
        <cdr:cNvPr id="29" name="TextBox 6">
          <a:extLst xmlns:a="http://schemas.openxmlformats.org/drawingml/2006/main">
            <a:ext uri="{FF2B5EF4-FFF2-40B4-BE49-F238E27FC236}">
              <a16:creationId xmlns:a16="http://schemas.microsoft.com/office/drawing/2014/main" id="{922FF0B7-5D8B-64D0-9BFC-CC55D22AB622}"/>
            </a:ext>
          </a:extLst>
        </cdr:cNvPr>
        <cdr:cNvSpPr txBox="1"/>
      </cdr:nvSpPr>
      <cdr:spPr>
        <a:xfrm xmlns:a="http://schemas.openxmlformats.org/drawingml/2006/main" rot="20033373">
          <a:off x="641554" y="6893172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 non-shadow non-megas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Equivalent Rating (ER) = (DPS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*TDO)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1/4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bulk, but may overvalue tanks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1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0.82378</cdr:x>
      <cdr:y>0.9229</cdr:y>
    </cdr:from>
    <cdr:to>
      <cdr:x>0.95695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600950" y="8081963"/>
          <a:ext cx="1228768" cy="2684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Latios</a:t>
          </a:r>
        </a:p>
      </cdr:txBody>
    </cdr:sp>
  </cdr:relSizeAnchor>
  <cdr:relSizeAnchor xmlns:cdr="http://schemas.openxmlformats.org/drawingml/2006/chartDrawing">
    <cdr:from>
      <cdr:x>0.56479</cdr:x>
      <cdr:y>0.53678</cdr:y>
    </cdr:from>
    <cdr:to>
      <cdr:x>0.70077</cdr:x>
      <cdr:y>0.56794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085984">
          <a:off x="5211282" y="4700657"/>
          <a:ext cx="12546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0.27548</cdr:x>
      <cdr:y>0.76104</cdr:y>
    </cdr:from>
    <cdr:to>
      <cdr:x>0.50424</cdr:x>
      <cdr:y>0.80519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70D36C2-334D-C0FA-0FC1-7359B532BA6D}"/>
            </a:ext>
          </a:extLst>
        </cdr:cNvPr>
        <cdr:cNvSpPr txBox="1"/>
      </cdr:nvSpPr>
      <cdr:spPr>
        <a:xfrm xmlns:a="http://schemas.openxmlformats.org/drawingml/2006/main" rot="20060562">
          <a:off x="2541796" y="6664573"/>
          <a:ext cx="2110754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400" b="1">
              <a:solidFill>
                <a:srgbClr val="07DBBD"/>
              </a:solidFill>
            </a:rPr>
            <a:t>Dragapult</a:t>
          </a:r>
          <a:endParaRPr lang="en-US" sz="1200" b="0">
            <a:solidFill>
              <a:srgbClr val="07DBBD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0.44586</cdr:x>
      <cdr:y>0.58337</cdr:y>
    </cdr:from>
    <cdr:to>
      <cdr:x>0.4863</cdr:x>
      <cdr:y>0.61563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59B05873-29E3-49B7-A9BA-A3601293E401}"/>
            </a:ext>
          </a:extLst>
        </cdr:cNvPr>
        <cdr:cNvSpPr txBox="1"/>
      </cdr:nvSpPr>
      <cdr:spPr>
        <a:xfrm xmlns:a="http://schemas.openxmlformats.org/drawingml/2006/main">
          <a:off x="4113924" y="5108658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0.56367</cdr:x>
      <cdr:y>0.72413</cdr:y>
    </cdr:from>
    <cdr:to>
      <cdr:x>0.7958</cdr:x>
      <cdr:y>0.75529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2F5297F-EA77-27F8-7AB3-975F8149B631}"/>
            </a:ext>
          </a:extLst>
        </cdr:cNvPr>
        <cdr:cNvSpPr txBox="1"/>
      </cdr:nvSpPr>
      <cdr:spPr>
        <a:xfrm xmlns:a="http://schemas.openxmlformats.org/drawingml/2006/main" rot="20343245">
          <a:off x="5200912" y="6341320"/>
          <a:ext cx="214184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0.41417</cdr:x>
      <cdr:y>0.21213</cdr:y>
    </cdr:from>
    <cdr:to>
      <cdr:x>0.92829</cdr:x>
      <cdr:y>0.25627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037E3F7-D5E3-0431-1C37-46C247C9A0C7}"/>
            </a:ext>
          </a:extLst>
        </cdr:cNvPr>
        <cdr:cNvSpPr txBox="1"/>
      </cdr:nvSpPr>
      <cdr:spPr>
        <a:xfrm xmlns:a="http://schemas.openxmlformats.org/drawingml/2006/main" rot="19979496">
          <a:off x="3821567" y="1857658"/>
          <a:ext cx="4743695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Palkia† (Outrage†), 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Black Kyurem</a:t>
          </a: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4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0.07433</cdr:x>
      <cdr:y>0.35949</cdr:y>
    </cdr:from>
    <cdr:to>
      <cdr:x>0.48612</cdr:x>
      <cdr:y>0.4367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2FA4ADFD-AB4E-3D3E-2E12-9C7119CAF45F}"/>
            </a:ext>
          </a:extLst>
        </cdr:cNvPr>
        <cdr:cNvSpPr txBox="1"/>
      </cdr:nvSpPr>
      <cdr:spPr>
        <a:xfrm xmlns:a="http://schemas.openxmlformats.org/drawingml/2006/main">
          <a:off x="685800" y="3148147"/>
          <a:ext cx="3799585" cy="67614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5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Palkia, </a:t>
          </a:r>
          <a:r>
            <a:rPr lang="en-US" sz="1200" b="1">
              <a:solidFill>
                <a:schemeClr val="accent2">
                  <a:lumMod val="75000"/>
                </a:schemeClr>
              </a:solidFill>
            </a:rPr>
            <a:t>Shadow Garchomp, 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tx1"/>
              </a:solidFill>
            </a:rPr>
            <a:t>Shadow Zekrom &amp; </a:t>
          </a:r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Dialga (Outrage†), 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Haxorus† (Outrage†)</a:t>
          </a:r>
        </a:p>
        <a:p xmlns:a="http://schemas.openxmlformats.org/drawingml/2006/main">
          <a:pPr algn="r"/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0.4903</cdr:x>
      <cdr:y>0.37787</cdr:y>
    </cdr:from>
    <cdr:to>
      <cdr:x>0.50516</cdr:x>
      <cdr:y>0.42075</cdr:y>
    </cdr:to>
    <cdr:sp macro="" textlink="">
      <cdr:nvSpPr>
        <cdr:cNvPr id="20" name="Right Brace 19">
          <a:extLst xmlns:a="http://schemas.openxmlformats.org/drawingml/2006/main">
            <a:ext uri="{FF2B5EF4-FFF2-40B4-BE49-F238E27FC236}">
              <a16:creationId xmlns:a16="http://schemas.microsoft.com/office/drawing/2014/main" id="{6DAC18CA-7483-887F-8DD4-A48BBA0F5249}"/>
            </a:ext>
          </a:extLst>
        </cdr:cNvPr>
        <cdr:cNvSpPr/>
      </cdr:nvSpPr>
      <cdr:spPr>
        <a:xfrm xmlns:a="http://schemas.openxmlformats.org/drawingml/2006/main" flipH="1">
          <a:off x="4523953" y="3333750"/>
          <a:ext cx="137112" cy="378278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0.55589</cdr:x>
      <cdr:y>0.35999</cdr:y>
    </cdr:from>
    <cdr:to>
      <cdr:x>0.8282</cdr:x>
      <cdr:y>0.39115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637AACDE-F38C-742D-86B2-08AF90ECF460}"/>
            </a:ext>
          </a:extLst>
        </cdr:cNvPr>
        <cdr:cNvSpPr txBox="1"/>
      </cdr:nvSpPr>
      <cdr:spPr>
        <a:xfrm xmlns:a="http://schemas.openxmlformats.org/drawingml/2006/main" rot="20039303">
          <a:off x="5129139" y="3152501"/>
          <a:ext cx="251256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Shadow Dialga, </a:t>
          </a:r>
          <a:r>
            <a:rPr lang="en-US" altLang="zh-CN" sz="1000" b="1">
              <a:solidFill>
                <a:schemeClr val="accent2"/>
              </a:solidFill>
            </a:rPr>
            <a:t>Shadow Reshiram</a:t>
          </a:r>
          <a:endParaRPr lang="en-US" sz="1400" b="1">
            <a:solidFill>
              <a:srgbClr val="CCCC00"/>
            </a:solidFill>
          </a:endParaRPr>
        </a:p>
      </cdr:txBody>
    </cdr:sp>
  </cdr:relSizeAnchor>
  <cdr:relSizeAnchor xmlns:cdr="http://schemas.openxmlformats.org/drawingml/2006/chartDrawing">
    <cdr:from>
      <cdr:x>0.32953</cdr:x>
      <cdr:y>0.49838</cdr:y>
    </cdr:from>
    <cdr:to>
      <cdr:x>0.71045</cdr:x>
      <cdr:y>0.52954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F9E3046E-4E0D-B440-EDF7-211CAAC77273}"/>
            </a:ext>
          </a:extLst>
        </cdr:cNvPr>
        <cdr:cNvSpPr txBox="1"/>
      </cdr:nvSpPr>
      <cdr:spPr>
        <a:xfrm xmlns:a="http://schemas.openxmlformats.org/drawingml/2006/main" rot="20038002">
          <a:off x="3040567" y="4364373"/>
          <a:ext cx="351472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00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00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Haxorus (Dragon Claw), </a:t>
          </a:r>
          <a:r>
            <a:rPr lang="en-US" sz="1400" b="1">
              <a:solidFill>
                <a:srgbClr val="FF0066"/>
              </a:solidFill>
            </a:rPr>
            <a:t>Eternatus</a:t>
          </a:r>
          <a:r>
            <a:rPr lang="en-US" sz="1200" b="1">
              <a:solidFill>
                <a:srgbClr val="FF0066"/>
              </a:solidFill>
            </a:rPr>
            <a:t> (Outrage†)</a:t>
          </a:r>
          <a:endParaRPr lang="en-US" sz="11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0.47601</cdr:x>
      <cdr:y>0.46891</cdr:y>
    </cdr:from>
    <cdr:to>
      <cdr:x>0.90607</cdr:x>
      <cdr:y>0.51305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C0AA43E-E328-5B9F-F8B9-4C3FAE178C6F}"/>
            </a:ext>
          </a:extLst>
        </cdr:cNvPr>
        <cdr:cNvSpPr txBox="1"/>
      </cdr:nvSpPr>
      <cdr:spPr>
        <a:xfrm xmlns:a="http://schemas.openxmlformats.org/drawingml/2006/main" rot="20102494">
          <a:off x="4392126" y="4106337"/>
          <a:ext cx="3968158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AF0AD0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(Origin)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AF0AD0"/>
              </a:solidFill>
              <a:effectLst/>
              <a:uLnTx/>
              <a:uFillTx/>
              <a:latin typeface="+mn-lt"/>
              <a:ea typeface="+mn-ea"/>
              <a:cs typeface="+mn-cs"/>
            </a:rPr>
            <a:t> (DT†/DM†), 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White Kyurem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endParaRPr lang="en-US" sz="12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0.50346</cdr:x>
      <cdr:y>0.53678</cdr:y>
    </cdr:from>
    <cdr:to>
      <cdr:x>0.84001</cdr:x>
      <cdr:y>0.58092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EC926F9B-E1B1-2E1F-883E-E384D16B989E}"/>
            </a:ext>
          </a:extLst>
        </cdr:cNvPr>
        <cdr:cNvSpPr txBox="1"/>
      </cdr:nvSpPr>
      <cdr:spPr>
        <a:xfrm xmlns:a="http://schemas.openxmlformats.org/drawingml/2006/main" rot="20168777">
          <a:off x="4645436" y="4700625"/>
          <a:ext cx="3105326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Rayquaza,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(Outrage†)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(DM)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0.11252</cdr:x>
      <cdr:y>0.61796</cdr:y>
    </cdr:from>
    <cdr:to>
      <cdr:x>0.47985</cdr:x>
      <cdr:y>0.71134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2828E200-6372-A7CF-9B78-95424EF38C46}"/>
            </a:ext>
          </a:extLst>
        </cdr:cNvPr>
        <cdr:cNvSpPr txBox="1"/>
      </cdr:nvSpPr>
      <cdr:spPr>
        <a:xfrm xmlns:a="http://schemas.openxmlformats.org/drawingml/2006/main">
          <a:off x="1038225" y="5411610"/>
          <a:ext cx="3389312" cy="81773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5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(DM),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Salamence*, </a:t>
          </a:r>
        </a:p>
        <a:p xmlns:a="http://schemas.openxmlformats.org/drawingml/2006/main">
          <a:pPr algn="r"/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 &amp; </a:t>
          </a:r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Dialga† (Outrage†),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Eternatus, </a:t>
          </a:r>
        </a:p>
        <a:p xmlns:a="http://schemas.openxmlformats.org/drawingml/2006/main">
          <a:pPr algn="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Koraidon &amp;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Miraidon (Dragon Tail†/Outrage†), </a:t>
          </a:r>
        </a:p>
        <a:p xmlns:a="http://schemas.openxmlformats.org/drawingml/2006/main">
          <a:pPr algn="r"/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Haxorus† (Outrage†)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0.48397</cdr:x>
      <cdr:y>0.6413</cdr:y>
    </cdr:from>
    <cdr:to>
      <cdr:x>0.49843</cdr:x>
      <cdr:y>0.68788</cdr:y>
    </cdr:to>
    <cdr:sp macro="" textlink="">
      <cdr:nvSpPr>
        <cdr:cNvPr id="55" name="Right Brace 54">
          <a:extLst xmlns:a="http://schemas.openxmlformats.org/drawingml/2006/main">
            <a:ext uri="{FF2B5EF4-FFF2-40B4-BE49-F238E27FC236}">
              <a16:creationId xmlns:a16="http://schemas.microsoft.com/office/drawing/2014/main" id="{980D733C-575C-E098-FFA9-B11958BDC55E}"/>
            </a:ext>
          </a:extLst>
        </cdr:cNvPr>
        <cdr:cNvSpPr/>
      </cdr:nvSpPr>
      <cdr:spPr>
        <a:xfrm xmlns:a="http://schemas.openxmlformats.org/drawingml/2006/main" flipH="1">
          <a:off x="4465551" y="5657850"/>
          <a:ext cx="133422" cy="410935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0.55872</cdr:x>
      <cdr:y>0.60854</cdr:y>
    </cdr:from>
    <cdr:to>
      <cdr:x>0.84339</cdr:x>
      <cdr:y>0.63965</cdr:y>
    </cdr:to>
    <cdr:sp macro="" textlink="">
      <cdr:nvSpPr>
        <cdr:cNvPr id="56" name="TextBox 1">
          <a:extLst xmlns:a="http://schemas.openxmlformats.org/drawingml/2006/main">
            <a:ext uri="{FF2B5EF4-FFF2-40B4-BE49-F238E27FC236}">
              <a16:creationId xmlns:a16="http://schemas.microsoft.com/office/drawing/2014/main" id="{6BEBB3FF-B40C-E93B-09CA-5C984012BFBA}"/>
            </a:ext>
          </a:extLst>
        </cdr:cNvPr>
        <cdr:cNvSpPr txBox="1"/>
      </cdr:nvSpPr>
      <cdr:spPr>
        <a:xfrm xmlns:a="http://schemas.openxmlformats.org/drawingml/2006/main" rot="20200992">
          <a:off x="5155297" y="5329058"/>
          <a:ext cx="2626633" cy="272435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050" b="1" baseline="0">
              <a:solidFill>
                <a:srgbClr val="0066FF"/>
              </a:solidFill>
            </a:rPr>
            <a:t>▲</a:t>
          </a:r>
          <a:r>
            <a:rPr lang="en-US" sz="1050" b="1" baseline="0">
              <a:solidFill>
                <a:srgbClr val="0066FF"/>
              </a:solidFill>
            </a:rPr>
            <a:t>Dialga, </a:t>
          </a:r>
          <a:r>
            <a:rPr lang="en-US" sz="1000" b="0" baseline="0">
              <a:solidFill>
                <a:schemeClr val="accent2"/>
              </a:solidFill>
            </a:rPr>
            <a:t>Reshiram, </a:t>
          </a:r>
          <a:r>
            <a:rPr lang="en-US" sz="1050" b="1" baseline="0">
              <a:solidFill>
                <a:srgbClr val="FFC000"/>
              </a:solidFill>
            </a:rPr>
            <a:t>Dragonite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CC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0.3174</cdr:x>
      <cdr:y>0.82768</cdr:y>
    </cdr:from>
    <cdr:to>
      <cdr:x>0.76779</cdr:x>
      <cdr:y>0.85884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DDDFA985-1072-7DF3-6699-B1FBE18B5582}"/>
            </a:ext>
          </a:extLst>
        </cdr:cNvPr>
        <cdr:cNvSpPr txBox="1"/>
      </cdr:nvSpPr>
      <cdr:spPr>
        <a:xfrm xmlns:a="http://schemas.openxmlformats.org/drawingml/2006/main" rot="20271913">
          <a:off x="2928665" y="7248095"/>
          <a:ext cx="415569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 (Dragon Tail†/Outrage†), </a:t>
          </a:r>
          <a:r>
            <a:rPr lang="en-US" sz="1000" b="0">
              <a:solidFill>
                <a:schemeClr val="accent3"/>
              </a:solidFill>
            </a:rPr>
            <a:t>Kyurem (Draco Meteor)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0.71007</cdr:x>
      <cdr:y>0.87524</cdr:y>
    </cdr:from>
    <cdr:to>
      <cdr:x>0.93884</cdr:x>
      <cdr:y>0.91939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E60CF9F0-211F-BC8A-04FF-D655D1C0B0F1}"/>
            </a:ext>
          </a:extLst>
        </cdr:cNvPr>
        <cdr:cNvSpPr txBox="1"/>
      </cdr:nvSpPr>
      <cdr:spPr>
        <a:xfrm xmlns:a="http://schemas.openxmlformats.org/drawingml/2006/main" rot="20479431">
          <a:off x="6551814" y="7664630"/>
          <a:ext cx="2110847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3"/>
              </a:solidFill>
            </a:rPr>
            <a:t>Duraludon</a:t>
          </a:r>
          <a:endParaRPr lang="en-US" sz="12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0.64055</cdr:x>
      <cdr:y>0.7763</cdr:y>
    </cdr:from>
    <cdr:to>
      <cdr:x>0.87863</cdr:x>
      <cdr:y>0.82045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0C9912C3-9ECA-2A69-26E8-EEB62A7226E8}"/>
            </a:ext>
          </a:extLst>
        </cdr:cNvPr>
        <cdr:cNvSpPr txBox="1"/>
      </cdr:nvSpPr>
      <cdr:spPr>
        <a:xfrm xmlns:a="http://schemas.openxmlformats.org/drawingml/2006/main" rot="19496822">
          <a:off x="5910270" y="6798182"/>
          <a:ext cx="2196780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0.56399</cdr:x>
      <cdr:y>0.82428</cdr:y>
    </cdr:from>
    <cdr:to>
      <cdr:x>0.80933</cdr:x>
      <cdr:y>0.85544</cdr:y>
    </cdr:to>
    <cdr:sp macro="" textlink="">
      <cdr:nvSpPr>
        <cdr:cNvPr id="63" name="TextBox 1">
          <a:extLst xmlns:a="http://schemas.openxmlformats.org/drawingml/2006/main">
            <a:ext uri="{FF2B5EF4-FFF2-40B4-BE49-F238E27FC236}">
              <a16:creationId xmlns:a16="http://schemas.microsoft.com/office/drawing/2014/main" id="{8EE7AF35-FAA1-6FAB-5610-B76334521A04}"/>
            </a:ext>
          </a:extLst>
        </cdr:cNvPr>
        <cdr:cNvSpPr txBox="1"/>
      </cdr:nvSpPr>
      <cdr:spPr>
        <a:xfrm xmlns:a="http://schemas.openxmlformats.org/drawingml/2006/main" rot="20438002">
          <a:off x="5203871" y="7218361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Latias, </a:t>
          </a:r>
          <a:r>
            <a:rPr lang="en-US" sz="1000" b="0">
              <a:solidFill>
                <a:schemeClr val="accent1"/>
              </a:solidFill>
            </a:rPr>
            <a:t>Hydreigon</a:t>
          </a:r>
          <a:r>
            <a:rPr lang="zh-CN" altLang="en-US" sz="1000" b="0">
              <a:solidFill>
                <a:schemeClr val="accent1"/>
              </a:solidFill>
            </a:rPr>
            <a:t>▼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0.58935</cdr:x>
      <cdr:y>0.87118</cdr:y>
    </cdr:from>
    <cdr:to>
      <cdr:x>0.77799</cdr:x>
      <cdr:y>0.90234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A5AAE98B-C7BD-407F-9DF6-623C6231EF5E}"/>
            </a:ext>
          </a:extLst>
        </cdr:cNvPr>
        <cdr:cNvSpPr txBox="1"/>
      </cdr:nvSpPr>
      <cdr:spPr>
        <a:xfrm xmlns:a="http://schemas.openxmlformats.org/drawingml/2006/main" rot="19732352">
          <a:off x="5437857" y="7629055"/>
          <a:ext cx="17405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0.63012</cdr:x>
      <cdr:y>0.85166</cdr:y>
    </cdr:from>
    <cdr:to>
      <cdr:x>0.84165</cdr:x>
      <cdr:y>0.89581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611AC35F-C7F6-8D1D-C094-13A911F01271}"/>
            </a:ext>
          </a:extLst>
        </cdr:cNvPr>
        <cdr:cNvSpPr txBox="1"/>
      </cdr:nvSpPr>
      <cdr:spPr>
        <a:xfrm xmlns:a="http://schemas.openxmlformats.org/drawingml/2006/main" rot="20431831">
          <a:off x="5814060" y="7458149"/>
          <a:ext cx="1951774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3"/>
              </a:solidFill>
            </a:rPr>
            <a:t>Kommo-o (Outrage†)</a:t>
          </a:r>
          <a:endParaRPr lang="en-US" sz="11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0.07681</cdr:x>
      <cdr:y>0.22129</cdr:y>
    </cdr:from>
    <cdr:to>
      <cdr:x>0.43202</cdr:x>
      <cdr:y>0.30401</cdr:y>
    </cdr:to>
    <cdr:sp macro="" textlink="">
      <cdr:nvSpPr>
        <cdr:cNvPr id="70" name="TextBox 1">
          <a:extLst xmlns:a="http://schemas.openxmlformats.org/drawingml/2006/main">
            <a:ext uri="{FF2B5EF4-FFF2-40B4-BE49-F238E27FC236}">
              <a16:creationId xmlns:a16="http://schemas.microsoft.com/office/drawing/2014/main" id="{D059EC59-17D2-6836-EB07-C16FD384D74F}"/>
            </a:ext>
          </a:extLst>
        </cdr:cNvPr>
        <cdr:cNvSpPr txBox="1"/>
      </cdr:nvSpPr>
      <cdr:spPr>
        <a:xfrm xmlns:a="http://schemas.openxmlformats.org/drawingml/2006/main">
          <a:off x="708721" y="1937870"/>
          <a:ext cx="3277492" cy="7243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 are not shown.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"Outrage" on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3"/>
              </a:solidFill>
              <a:effectLst/>
              <a:uLnTx/>
              <a:uFillTx/>
              <a:latin typeface="+mn-lt"/>
              <a:ea typeface="+mn-ea"/>
              <a:cs typeface="+mn-cs"/>
            </a:rPr>
            <a:t>Kommo-o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7DBBD"/>
              </a:solidFill>
              <a:effectLst/>
              <a:uLnTx/>
              <a:uFillTx/>
              <a:latin typeface="+mn-lt"/>
              <a:ea typeface="+mn-ea"/>
              <a:cs typeface="+mn-cs"/>
            </a:rPr>
            <a:t>Dragapult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Baxcalibur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Roaring Moon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are also conservative approximations for their signature moves.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0.55753</cdr:x>
      <cdr:y>0.33922</cdr:y>
    </cdr:from>
    <cdr:to>
      <cdr:x>0.74441</cdr:x>
      <cdr:y>0.37038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72D24C28-8672-E0DE-D359-685ABDE6D6DD}"/>
            </a:ext>
          </a:extLst>
        </cdr:cNvPr>
        <cdr:cNvSpPr txBox="1"/>
      </cdr:nvSpPr>
      <cdr:spPr>
        <a:xfrm xmlns:a="http://schemas.openxmlformats.org/drawingml/2006/main" rot="20024739">
          <a:off x="5144264" y="2970576"/>
          <a:ext cx="17243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00" b="1">
              <a:solidFill>
                <a:srgbClr val="FFC000"/>
              </a:solidFill>
            </a:rPr>
            <a:t>Shadow Dragonite</a:t>
          </a:r>
          <a:r>
            <a:rPr lang="zh-CN" altLang="en-US" sz="1000" b="1">
              <a:solidFill>
                <a:srgbClr val="FFC000"/>
              </a:solidFill>
            </a:rPr>
            <a:t>▼</a:t>
          </a:r>
          <a:endParaRPr lang="en-US" sz="105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0.20545</cdr:x>
      <cdr:y>0.76219</cdr:y>
    </cdr:from>
    <cdr:to>
      <cdr:x>0.84379</cdr:x>
      <cdr:y>0.80634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C66ECFE-36D6-1657-D9B3-7ED46A132DD4}"/>
            </a:ext>
          </a:extLst>
        </cdr:cNvPr>
        <cdr:cNvSpPr txBox="1"/>
      </cdr:nvSpPr>
      <cdr:spPr>
        <a:xfrm xmlns:a="http://schemas.openxmlformats.org/drawingml/2006/main" rot="20210306">
          <a:off x="1895648" y="6674582"/>
          <a:ext cx="5889992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000" b="0">
              <a:solidFill>
                <a:srgbClr val="CCCC00"/>
              </a:solidFill>
            </a:rPr>
            <a:t>▲</a:t>
          </a:r>
          <a:r>
            <a:rPr lang="en-US" altLang="zh-CN" sz="1000" b="0">
              <a:solidFill>
                <a:srgbClr val="CCCC00"/>
              </a:solidFill>
            </a:rPr>
            <a:t>Haxorus</a:t>
          </a:r>
          <a:r>
            <a:rPr lang="en-US" altLang="zh-CN" sz="1000" b="0" baseline="0">
              <a:solidFill>
                <a:srgbClr val="CCCC00"/>
              </a:solidFill>
            </a:rPr>
            <a:t> (DC), </a:t>
          </a:r>
          <a:r>
            <a:rPr lang="en-US" sz="1400" b="1">
              <a:solidFill>
                <a:schemeClr val="bg1">
                  <a:lumMod val="50000"/>
                </a:schemeClr>
              </a:solidFill>
            </a:rPr>
            <a:t>Baxcalibur </a:t>
          </a:r>
          <a:r>
            <a:rPr lang="en-US" sz="1200" b="1">
              <a:solidFill>
                <a:schemeClr val="bg1">
                  <a:lumMod val="50000"/>
                </a:schemeClr>
              </a:solidFill>
            </a:rPr>
            <a:t>(DT†/Outrage†)</a:t>
          </a:r>
          <a:r>
            <a:rPr lang="en-US" sz="1400" b="1">
              <a:solidFill>
                <a:schemeClr val="bg1">
                  <a:lumMod val="50000"/>
                </a:schemeClr>
              </a:solidFill>
            </a:rPr>
            <a:t>, </a:t>
          </a:r>
          <a:r>
            <a:rPr lang="en-US" sz="1400" b="1">
              <a:solidFill>
                <a:srgbClr val="FF0000"/>
              </a:solidFill>
            </a:rPr>
            <a:t>Roaring Moon </a:t>
          </a:r>
          <a:r>
            <a:rPr lang="en-US" sz="1200" b="1">
              <a:solidFill>
                <a:srgbClr val="FF0000"/>
              </a:solidFill>
            </a:rPr>
            <a:t>(DT†/Outrage†)</a:t>
          </a:r>
          <a:endParaRPr lang="en-US" sz="12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0.06929</cdr:x>
      <cdr:y>0.71872</cdr:y>
    </cdr:from>
    <cdr:to>
      <cdr:x>0.22579</cdr:x>
      <cdr:y>0.75111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07F5F266-4587-1B2A-EDAC-8F5DDF2D75D6}"/>
            </a:ext>
          </a:extLst>
        </cdr:cNvPr>
        <cdr:cNvSpPr txBox="1"/>
      </cdr:nvSpPr>
      <cdr:spPr>
        <a:xfrm xmlns:a="http://schemas.openxmlformats.org/drawingml/2006/main" rot="19895305">
          <a:off x="639309" y="6293968"/>
          <a:ext cx="1444080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Slightly worse megas &amp; shadows</a:t>
          </a:r>
          <a:endParaRPr lang="en-US" sz="1100" b="1">
            <a:solidFill>
              <a:schemeClr val="accent1"/>
            </a:solidFill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0.07587</cdr:x>
      <cdr:y>0.30618</cdr:y>
    </cdr:from>
    <cdr:to>
      <cdr:x>0.96159</cdr:x>
      <cdr:y>0.72005</cdr:y>
    </cdr:to>
    <cdr:sp macro="" textlink="">
      <cdr:nvSpPr>
        <cdr:cNvPr id="54" name="Freeform: Shape 53">
          <a:extLst xmlns:a="http://schemas.openxmlformats.org/drawingml/2006/main">
            <a:ext uri="{FF2B5EF4-FFF2-40B4-BE49-F238E27FC236}">
              <a16:creationId xmlns:a16="http://schemas.microsoft.com/office/drawing/2014/main" id="{87968361-B1B6-3793-3B3B-51AB99A550D9}"/>
            </a:ext>
          </a:extLst>
        </cdr:cNvPr>
        <cdr:cNvSpPr/>
      </cdr:nvSpPr>
      <cdr:spPr>
        <a:xfrm xmlns:a="http://schemas.openxmlformats.org/drawingml/2006/main">
          <a:off x="700088" y="2681288"/>
          <a:ext cx="8172450" cy="3624262"/>
        </a:xfrm>
        <a:custGeom xmlns:a="http://schemas.openxmlformats.org/drawingml/2006/main">
          <a:avLst/>
          <a:gdLst>
            <a:gd name="connsiteX0" fmla="*/ 0 w 8172450"/>
            <a:gd name="connsiteY0" fmla="*/ 2662238 h 3543300"/>
            <a:gd name="connsiteX1" fmla="*/ 0 w 8172450"/>
            <a:gd name="connsiteY1" fmla="*/ 3543300 h 3543300"/>
            <a:gd name="connsiteX2" fmla="*/ 4086225 w 8172450"/>
            <a:gd name="connsiteY2" fmla="*/ 2247900 h 3543300"/>
            <a:gd name="connsiteX3" fmla="*/ 8167687 w 8172450"/>
            <a:gd name="connsiteY3" fmla="*/ 1100138 h 3543300"/>
            <a:gd name="connsiteX4" fmla="*/ 8172450 w 8172450"/>
            <a:gd name="connsiteY4" fmla="*/ 0 h 3543300"/>
            <a:gd name="connsiteX5" fmla="*/ 4090987 w 8172450"/>
            <a:gd name="connsiteY5" fmla="*/ 1233488 h 3543300"/>
            <a:gd name="connsiteX6" fmla="*/ 0 w 8172450"/>
            <a:gd name="connsiteY6" fmla="*/ 2662238 h 3543300"/>
            <a:gd name="connsiteX0" fmla="*/ 0 w 8172450"/>
            <a:gd name="connsiteY0" fmla="*/ 2662238 h 3543300"/>
            <a:gd name="connsiteX1" fmla="*/ 0 w 8172450"/>
            <a:gd name="connsiteY1" fmla="*/ 3543300 h 3543300"/>
            <a:gd name="connsiteX2" fmla="*/ 4086225 w 8172450"/>
            <a:gd name="connsiteY2" fmla="*/ 2247900 h 3543300"/>
            <a:gd name="connsiteX3" fmla="*/ 8167687 w 8172450"/>
            <a:gd name="connsiteY3" fmla="*/ 1100138 h 3543300"/>
            <a:gd name="connsiteX4" fmla="*/ 8172450 w 8172450"/>
            <a:gd name="connsiteY4" fmla="*/ 0 h 3543300"/>
            <a:gd name="connsiteX5" fmla="*/ 4090987 w 8172450"/>
            <a:gd name="connsiteY5" fmla="*/ 1176338 h 3543300"/>
            <a:gd name="connsiteX6" fmla="*/ 0 w 8172450"/>
            <a:gd name="connsiteY6" fmla="*/ 2662238 h 3543300"/>
            <a:gd name="connsiteX0" fmla="*/ 0 w 8172450"/>
            <a:gd name="connsiteY0" fmla="*/ 2743200 h 3624262"/>
            <a:gd name="connsiteX1" fmla="*/ 0 w 8172450"/>
            <a:gd name="connsiteY1" fmla="*/ 3624262 h 3624262"/>
            <a:gd name="connsiteX2" fmla="*/ 4086225 w 8172450"/>
            <a:gd name="connsiteY2" fmla="*/ 2328862 h 3624262"/>
            <a:gd name="connsiteX3" fmla="*/ 8167687 w 8172450"/>
            <a:gd name="connsiteY3" fmla="*/ 1181100 h 3624262"/>
            <a:gd name="connsiteX4" fmla="*/ 8172450 w 8172450"/>
            <a:gd name="connsiteY4" fmla="*/ 0 h 3624262"/>
            <a:gd name="connsiteX5" fmla="*/ 4090987 w 8172450"/>
            <a:gd name="connsiteY5" fmla="*/ 1257300 h 3624262"/>
            <a:gd name="connsiteX6" fmla="*/ 0 w 8172450"/>
            <a:gd name="connsiteY6" fmla="*/ 2743200 h 3624262"/>
            <a:gd name="connsiteX0" fmla="*/ 9525 w 8172450"/>
            <a:gd name="connsiteY0" fmla="*/ 2709862 h 3624262"/>
            <a:gd name="connsiteX1" fmla="*/ 0 w 8172450"/>
            <a:gd name="connsiteY1" fmla="*/ 3624262 h 3624262"/>
            <a:gd name="connsiteX2" fmla="*/ 4086225 w 8172450"/>
            <a:gd name="connsiteY2" fmla="*/ 2328862 h 3624262"/>
            <a:gd name="connsiteX3" fmla="*/ 8167687 w 8172450"/>
            <a:gd name="connsiteY3" fmla="*/ 1181100 h 3624262"/>
            <a:gd name="connsiteX4" fmla="*/ 8172450 w 8172450"/>
            <a:gd name="connsiteY4" fmla="*/ 0 h 3624262"/>
            <a:gd name="connsiteX5" fmla="*/ 4090987 w 8172450"/>
            <a:gd name="connsiteY5" fmla="*/ 1257300 h 3624262"/>
            <a:gd name="connsiteX6" fmla="*/ 9525 w 8172450"/>
            <a:gd name="connsiteY6" fmla="*/ 2709862 h 36242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3624262">
              <a:moveTo>
                <a:pt x="9525" y="2709862"/>
              </a:moveTo>
              <a:lnTo>
                <a:pt x="0" y="3624262"/>
              </a:lnTo>
              <a:lnTo>
                <a:pt x="4086225" y="2328862"/>
              </a:lnTo>
              <a:lnTo>
                <a:pt x="8167687" y="1181100"/>
              </a:lnTo>
              <a:cubicBezTo>
                <a:pt x="8169275" y="814387"/>
                <a:pt x="8170862" y="366713"/>
                <a:pt x="8172450" y="0"/>
              </a:cubicBezTo>
              <a:lnTo>
                <a:pt x="4090987" y="1257300"/>
              </a:lnTo>
              <a:lnTo>
                <a:pt x="9525" y="2709862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0.07587</cdr:x>
      <cdr:y>0.62977</cdr:y>
    </cdr:from>
    <cdr:to>
      <cdr:x>0.96107</cdr:x>
      <cdr:y>0.94628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CB1D257D-8C7D-0774-2031-8C75DCD2EF15}"/>
            </a:ext>
          </a:extLst>
        </cdr:cNvPr>
        <cdr:cNvSpPr/>
      </cdr:nvSpPr>
      <cdr:spPr>
        <a:xfrm xmlns:a="http://schemas.openxmlformats.org/drawingml/2006/main">
          <a:off x="700088" y="5514975"/>
          <a:ext cx="8167687" cy="2771775"/>
        </a:xfrm>
        <a:custGeom xmlns:a="http://schemas.openxmlformats.org/drawingml/2006/main">
          <a:avLst/>
          <a:gdLst>
            <a:gd name="connsiteX0" fmla="*/ 0 w 8167687"/>
            <a:gd name="connsiteY0" fmla="*/ 2319338 h 2771775"/>
            <a:gd name="connsiteX1" fmla="*/ 0 w 8167687"/>
            <a:gd name="connsiteY1" fmla="*/ 2771775 h 2771775"/>
            <a:gd name="connsiteX2" fmla="*/ 800100 w 8167687"/>
            <a:gd name="connsiteY2" fmla="*/ 2771775 h 2771775"/>
            <a:gd name="connsiteX3" fmla="*/ 4081462 w 8167687"/>
            <a:gd name="connsiteY3" fmla="*/ 1881188 h 2771775"/>
            <a:gd name="connsiteX4" fmla="*/ 8167687 w 8167687"/>
            <a:gd name="connsiteY4" fmla="*/ 942975 h 2771775"/>
            <a:gd name="connsiteX5" fmla="*/ 8162925 w 8167687"/>
            <a:gd name="connsiteY5" fmla="*/ 0 h 2771775"/>
            <a:gd name="connsiteX6" fmla="*/ 4086225 w 8167687"/>
            <a:gd name="connsiteY6" fmla="*/ 1076325 h 2771775"/>
            <a:gd name="connsiteX7" fmla="*/ 0 w 8167687"/>
            <a:gd name="connsiteY7" fmla="*/ 2319338 h 2771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67687" h="2771775">
              <a:moveTo>
                <a:pt x="0" y="2319338"/>
              </a:moveTo>
              <a:lnTo>
                <a:pt x="0" y="2771775"/>
              </a:lnTo>
              <a:lnTo>
                <a:pt x="800100" y="2771775"/>
              </a:lnTo>
              <a:lnTo>
                <a:pt x="4081462" y="1881188"/>
              </a:lnTo>
              <a:lnTo>
                <a:pt x="8167687" y="942975"/>
              </a:lnTo>
              <a:cubicBezTo>
                <a:pt x="8166100" y="628650"/>
                <a:pt x="8164512" y="314325"/>
                <a:pt x="8162925" y="0"/>
              </a:cubicBezTo>
              <a:lnTo>
                <a:pt x="4086225" y="1076325"/>
              </a:lnTo>
              <a:lnTo>
                <a:pt x="0" y="2319338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Salamence)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0.74339</cdr:x>
      <cdr:y>0.80747</cdr:y>
    </cdr:from>
    <cdr:to>
      <cdr:x>0.96483</cdr:x>
      <cdr:y>0.83888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782738">
          <a:off x="6859171" y="7071103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Budget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83297" cy="238780"/>
            <a:chOff x="1769271" y="1666870"/>
            <a:chExt cx="2590587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0478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Future and speculative attackers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6"/>
            <a:ext cx="2814839" cy="238774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2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1"/>
            <a:ext cx="2217828" cy="238773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0.07054</cdr:x>
      <cdr:y>0.5353</cdr:y>
    </cdr:from>
    <cdr:to>
      <cdr:x>0.29198</cdr:x>
      <cdr:y>0.56816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25305">
          <a:off x="650830" y="4687683"/>
          <a:ext cx="2043214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</a:t>
          </a:r>
          <a:r>
            <a:rPr lang="en-US" altLang="zh-CN" sz="1100" b="1" baseline="0">
              <a:solidFill>
                <a:schemeClr val="accent5"/>
              </a:solidFill>
            </a:rPr>
            <a:t> shadows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0.56479</cdr:x>
      <cdr:y>0.53678</cdr:y>
    </cdr:from>
    <cdr:to>
      <cdr:x>0.70077</cdr:x>
      <cdr:y>0.56794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085984">
          <a:off x="5211282" y="4700657"/>
          <a:ext cx="125467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0.30002</cdr:x>
      <cdr:y>0.7953</cdr:y>
    </cdr:from>
    <cdr:to>
      <cdr:x>0.50488</cdr:x>
      <cdr:y>0.82646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637295">
          <a:off x="2768311" y="6964533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0.07215</cdr:x>
      <cdr:y>0.58285</cdr:y>
    </cdr:from>
    <cdr:to>
      <cdr:x>0.29359</cdr:x>
      <cdr:y>0.61524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E5D384DC-9818-812A-33AF-BE2C2988CCBF}"/>
            </a:ext>
          </a:extLst>
        </cdr:cNvPr>
        <cdr:cNvSpPr txBox="1"/>
      </cdr:nvSpPr>
      <cdr:spPr>
        <a:xfrm xmlns:a="http://schemas.openxmlformats.org/drawingml/2006/main" rot="20388477">
          <a:off x="665752" y="5104094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Megas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0.27548</cdr:x>
      <cdr:y>0.76104</cdr:y>
    </cdr:from>
    <cdr:to>
      <cdr:x>0.50424</cdr:x>
      <cdr:y>0.80519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E70D36C2-334D-C0FA-0FC1-7359B532BA6D}"/>
            </a:ext>
          </a:extLst>
        </cdr:cNvPr>
        <cdr:cNvSpPr txBox="1"/>
      </cdr:nvSpPr>
      <cdr:spPr>
        <a:xfrm xmlns:a="http://schemas.openxmlformats.org/drawingml/2006/main" rot="20060562">
          <a:off x="2541796" y="6664573"/>
          <a:ext cx="2110754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0">
            <a:solidFill>
              <a:srgbClr val="07DBBD"/>
            </a:solidFill>
          </a:endParaRPr>
        </a:p>
      </cdr:txBody>
    </cdr:sp>
  </cdr:relSizeAnchor>
  <cdr:relSizeAnchor xmlns:cdr="http://schemas.openxmlformats.org/drawingml/2006/chartDrawing">
    <cdr:from>
      <cdr:x>0.32763</cdr:x>
      <cdr:y>0.3429</cdr:y>
    </cdr:from>
    <cdr:to>
      <cdr:x>0.70283</cdr:x>
      <cdr:y>0.38704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4063F0D-7C20-5350-74DD-319159578261}"/>
            </a:ext>
          </a:extLst>
        </cdr:cNvPr>
        <cdr:cNvSpPr txBox="1"/>
      </cdr:nvSpPr>
      <cdr:spPr>
        <a:xfrm xmlns:a="http://schemas.openxmlformats.org/drawingml/2006/main" rot="20524401">
          <a:off x="3023020" y="3002838"/>
          <a:ext cx="3461947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400" b="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0.57141</cdr:x>
      <cdr:y>0.77906</cdr:y>
    </cdr:from>
    <cdr:to>
      <cdr:x>0.80354</cdr:x>
      <cdr:y>0.81022</cdr:y>
    </cdr:to>
    <cdr:sp macro="" textlink="">
      <cdr:nvSpPr>
        <cdr:cNvPr id="67" name="TextBox 66">
          <a:extLst xmlns:a="http://schemas.openxmlformats.org/drawingml/2006/main">
            <a:ext uri="{FF2B5EF4-FFF2-40B4-BE49-F238E27FC236}">
              <a16:creationId xmlns:a16="http://schemas.microsoft.com/office/drawing/2014/main" id="{F2F5297F-EA77-27F8-7AB3-975F8149B631}"/>
            </a:ext>
          </a:extLst>
        </cdr:cNvPr>
        <cdr:cNvSpPr txBox="1"/>
      </cdr:nvSpPr>
      <cdr:spPr>
        <a:xfrm xmlns:a="http://schemas.openxmlformats.org/drawingml/2006/main" rot="20772602">
          <a:off x="5272384" y="6822330"/>
          <a:ext cx="214184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9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0.56419</cdr:x>
      <cdr:y>0.22772</cdr:y>
    </cdr:from>
    <cdr:to>
      <cdr:x>0.87979</cdr:x>
      <cdr:y>0.27186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037E3F7-D5E3-0431-1C37-46C247C9A0C7}"/>
            </a:ext>
          </a:extLst>
        </cdr:cNvPr>
        <cdr:cNvSpPr txBox="1"/>
      </cdr:nvSpPr>
      <cdr:spPr>
        <a:xfrm xmlns:a="http://schemas.openxmlformats.org/drawingml/2006/main" rot="20474120">
          <a:off x="5205726" y="1994186"/>
          <a:ext cx="2912000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(Outrage†)</a:t>
          </a:r>
          <a:endParaRPr lang="en-US" sz="14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0.13265</cdr:x>
      <cdr:y>0.37579</cdr:y>
    </cdr:from>
    <cdr:to>
      <cdr:x>0.47683</cdr:x>
      <cdr:y>0.43072</cdr:y>
    </cdr:to>
    <cdr:sp macro="" textlink="">
      <cdr:nvSpPr>
        <cdr:cNvPr id="19" name="TextBox 1">
          <a:extLst xmlns:a="http://schemas.openxmlformats.org/drawingml/2006/main">
            <a:ext uri="{FF2B5EF4-FFF2-40B4-BE49-F238E27FC236}">
              <a16:creationId xmlns:a16="http://schemas.microsoft.com/office/drawing/2014/main" id="{2FA4ADFD-AB4E-3D3E-2E12-9C7119CAF45F}"/>
            </a:ext>
          </a:extLst>
        </cdr:cNvPr>
        <cdr:cNvSpPr txBox="1"/>
      </cdr:nvSpPr>
      <cdr:spPr>
        <a:xfrm xmlns:a="http://schemas.openxmlformats.org/drawingml/2006/main">
          <a:off x="1223963" y="3290887"/>
          <a:ext cx="3175711" cy="48097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tx1"/>
              </a:solidFill>
            </a:rPr>
            <a:t>Shadow Zekrom &amp; </a:t>
          </a:r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Dialga† (Outrage†),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Dragonite,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Garchomp</a:t>
          </a:r>
          <a:endParaRPr kumimoji="0" lang="en-US" sz="1200" b="1" i="0" u="sng" strike="noStrike" kern="0" cap="none" spc="0" normalizeH="0" baseline="0" noProof="0">
            <a:ln>
              <a:noFill/>
            </a:ln>
            <a:solidFill>
              <a:srgbClr val="0066FF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r"/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0.48101</cdr:x>
      <cdr:y>0.38719</cdr:y>
    </cdr:from>
    <cdr:to>
      <cdr:x>0.49587</cdr:x>
      <cdr:y>0.41991</cdr:y>
    </cdr:to>
    <cdr:sp macro="" textlink="">
      <cdr:nvSpPr>
        <cdr:cNvPr id="20" name="Right Brace 19">
          <a:extLst xmlns:a="http://schemas.openxmlformats.org/drawingml/2006/main">
            <a:ext uri="{FF2B5EF4-FFF2-40B4-BE49-F238E27FC236}">
              <a16:creationId xmlns:a16="http://schemas.microsoft.com/office/drawing/2014/main" id="{6DAC18CA-7483-887F-8DD4-A48BBA0F5249}"/>
            </a:ext>
          </a:extLst>
        </cdr:cNvPr>
        <cdr:cNvSpPr/>
      </cdr:nvSpPr>
      <cdr:spPr>
        <a:xfrm xmlns:a="http://schemas.openxmlformats.org/drawingml/2006/main" flipH="1">
          <a:off x="4431489" y="3381375"/>
          <a:ext cx="136903" cy="285750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0.56518</cdr:x>
      <cdr:y>0.35238</cdr:y>
    </cdr:from>
    <cdr:to>
      <cdr:x>0.83749</cdr:x>
      <cdr:y>0.38354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637AACDE-F38C-742D-86B2-08AF90ECF460}"/>
            </a:ext>
          </a:extLst>
        </cdr:cNvPr>
        <cdr:cNvSpPr txBox="1"/>
      </cdr:nvSpPr>
      <cdr:spPr>
        <a:xfrm xmlns:a="http://schemas.openxmlformats.org/drawingml/2006/main" rot="20499336">
          <a:off x="5214887" y="3085813"/>
          <a:ext cx="2512587" cy="272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Shadow Dialga, </a:t>
          </a:r>
          <a:r>
            <a:rPr lang="en-US" altLang="zh-CN" sz="1000" b="1">
              <a:solidFill>
                <a:schemeClr val="accent2"/>
              </a:solidFill>
            </a:rPr>
            <a:t>Shadow Reshiram</a:t>
          </a:r>
          <a:endParaRPr lang="en-US" sz="1400" b="1">
            <a:solidFill>
              <a:srgbClr val="CCCC00"/>
            </a:solidFill>
          </a:endParaRPr>
        </a:p>
      </cdr:txBody>
    </cdr:sp>
  </cdr:relSizeAnchor>
  <cdr:relSizeAnchor xmlns:cdr="http://schemas.openxmlformats.org/drawingml/2006/chartDrawing">
    <cdr:from>
      <cdr:x>0.26758</cdr:x>
      <cdr:y>0.64439</cdr:y>
    </cdr:from>
    <cdr:to>
      <cdr:x>0.55156</cdr:x>
      <cdr:y>0.67555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F9E3046E-4E0D-B440-EDF7-211CAAC77273}"/>
            </a:ext>
          </a:extLst>
        </cdr:cNvPr>
        <cdr:cNvSpPr txBox="1"/>
      </cdr:nvSpPr>
      <cdr:spPr>
        <a:xfrm xmlns:a="http://schemas.openxmlformats.org/drawingml/2006/main" rot="20557065">
          <a:off x="2468951" y="5643060"/>
          <a:ext cx="262029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400" b="1">
              <a:solidFill>
                <a:srgbClr val="FF0066"/>
              </a:solidFill>
            </a:rPr>
            <a:t>▼</a:t>
          </a:r>
          <a:r>
            <a:rPr lang="en-US" sz="1400" b="1">
              <a:solidFill>
                <a:srgbClr val="FF0066"/>
              </a:solidFill>
            </a:rPr>
            <a:t>Eternatus</a:t>
          </a:r>
          <a:r>
            <a:rPr lang="en-US" sz="1200" b="1">
              <a:solidFill>
                <a:srgbClr val="FF0066"/>
              </a:solidFill>
            </a:rPr>
            <a:t> (Outrage†),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Salamence*, </a:t>
          </a:r>
          <a:endParaRPr lang="en-US" sz="11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0.56798</cdr:x>
      <cdr:y>0.51068</cdr:y>
    </cdr:from>
    <cdr:to>
      <cdr:x>0.90453</cdr:x>
      <cdr:y>0.55482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EC926F9B-E1B1-2E1F-883E-E384D16B989E}"/>
            </a:ext>
          </a:extLst>
        </cdr:cNvPr>
        <cdr:cNvSpPr txBox="1"/>
      </cdr:nvSpPr>
      <cdr:spPr>
        <a:xfrm xmlns:a="http://schemas.openxmlformats.org/drawingml/2006/main" rot="20617859">
          <a:off x="5240708" y="4472065"/>
          <a:ext cx="3105326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Rayquaza,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 (Outrage†)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0.58893</cdr:x>
      <cdr:y>0.69464</cdr:y>
    </cdr:from>
    <cdr:to>
      <cdr:x>0.87333</cdr:x>
      <cdr:y>0.76627</cdr:y>
    </cdr:to>
    <cdr:sp macro="" textlink="">
      <cdr:nvSpPr>
        <cdr:cNvPr id="53" name="TextBox 1">
          <a:extLst xmlns:a="http://schemas.openxmlformats.org/drawingml/2006/main">
            <a:ext uri="{FF2B5EF4-FFF2-40B4-BE49-F238E27FC236}">
              <a16:creationId xmlns:a16="http://schemas.microsoft.com/office/drawing/2014/main" id="{2828E200-6372-A7CF-9B78-95424EF38C46}"/>
            </a:ext>
          </a:extLst>
        </cdr:cNvPr>
        <cdr:cNvSpPr txBox="1"/>
      </cdr:nvSpPr>
      <cdr:spPr>
        <a:xfrm xmlns:a="http://schemas.openxmlformats.org/drawingml/2006/main">
          <a:off x="5434047" y="6083082"/>
          <a:ext cx="2624104" cy="62728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Dragonite,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Koraidon &amp;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Miraidon (DT†/Outrage†), 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CC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0.55872</cdr:x>
      <cdr:y>0.72873</cdr:y>
    </cdr:from>
    <cdr:to>
      <cdr:x>0.84339</cdr:x>
      <cdr:y>0.75984</cdr:y>
    </cdr:to>
    <cdr:sp macro="" textlink="">
      <cdr:nvSpPr>
        <cdr:cNvPr id="56" name="TextBox 1">
          <a:extLst xmlns:a="http://schemas.openxmlformats.org/drawingml/2006/main">
            <a:ext uri="{FF2B5EF4-FFF2-40B4-BE49-F238E27FC236}">
              <a16:creationId xmlns:a16="http://schemas.microsoft.com/office/drawing/2014/main" id="{6BEBB3FF-B40C-E93B-09CA-5C984012BFBA}"/>
            </a:ext>
          </a:extLst>
        </cdr:cNvPr>
        <cdr:cNvSpPr txBox="1"/>
      </cdr:nvSpPr>
      <cdr:spPr>
        <a:xfrm xmlns:a="http://schemas.openxmlformats.org/drawingml/2006/main" rot="20200992">
          <a:off x="5155275" y="6381590"/>
          <a:ext cx="2626632" cy="272435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kumimoji="0" lang="en-US" sz="1050" b="1" i="0" u="none" strike="noStrike" kern="0" cap="none" spc="0" normalizeH="0" baseline="0" noProof="0">
            <a:ln>
              <a:noFill/>
            </a:ln>
            <a:solidFill>
              <a:srgbClr val="CC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0.57056</cdr:x>
      <cdr:y>0.81546</cdr:y>
    </cdr:from>
    <cdr:to>
      <cdr:x>0.79776</cdr:x>
      <cdr:y>0.84662</cdr:y>
    </cdr:to>
    <cdr:sp macro="" textlink="">
      <cdr:nvSpPr>
        <cdr:cNvPr id="60" name="TextBox 1">
          <a:extLst xmlns:a="http://schemas.openxmlformats.org/drawingml/2006/main">
            <a:ext uri="{FF2B5EF4-FFF2-40B4-BE49-F238E27FC236}">
              <a16:creationId xmlns:a16="http://schemas.microsoft.com/office/drawing/2014/main" id="{DDDFA985-1072-7DF3-6699-B1FBE18B5582}"/>
            </a:ext>
          </a:extLst>
        </cdr:cNvPr>
        <cdr:cNvSpPr txBox="1"/>
      </cdr:nvSpPr>
      <cdr:spPr>
        <a:xfrm xmlns:a="http://schemas.openxmlformats.org/drawingml/2006/main" rot="20734383">
          <a:off x="5264477" y="7141148"/>
          <a:ext cx="209641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chemeClr val="accent3"/>
              </a:solidFill>
            </a:rPr>
            <a:t>Kyurem (Draco Meteor)</a:t>
          </a: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0.8698</cdr:y>
    </cdr:from>
    <cdr:to>
      <cdr:x>0.80103</cdr:x>
      <cdr:y>0.91395</cdr:y>
    </cdr:to>
    <cdr:sp macro="" textlink="">
      <cdr:nvSpPr>
        <cdr:cNvPr id="61" name="TextBox 60">
          <a:extLst xmlns:a="http://schemas.openxmlformats.org/drawingml/2006/main">
            <a:ext uri="{FF2B5EF4-FFF2-40B4-BE49-F238E27FC236}">
              <a16:creationId xmlns:a16="http://schemas.microsoft.com/office/drawing/2014/main" id="{E60CF9F0-211F-BC8A-04FF-D655D1C0B0F1}"/>
            </a:ext>
          </a:extLst>
        </cdr:cNvPr>
        <cdr:cNvSpPr txBox="1"/>
      </cdr:nvSpPr>
      <cdr:spPr>
        <a:xfrm xmlns:a="http://schemas.openxmlformats.org/drawingml/2006/main" rot="20839128">
          <a:off x="5280185" y="7616986"/>
          <a:ext cx="2110846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400" b="1">
              <a:solidFill>
                <a:schemeClr val="accent3"/>
              </a:solidFill>
            </a:rPr>
            <a:t>Duraludon,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Hydreigon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0.64055</cdr:x>
      <cdr:y>0.7763</cdr:y>
    </cdr:from>
    <cdr:to>
      <cdr:x>0.87863</cdr:x>
      <cdr:y>0.82045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0C9912C3-9ECA-2A69-26E8-EEB62A7226E8}"/>
            </a:ext>
          </a:extLst>
        </cdr:cNvPr>
        <cdr:cNvSpPr txBox="1"/>
      </cdr:nvSpPr>
      <cdr:spPr>
        <a:xfrm xmlns:a="http://schemas.openxmlformats.org/drawingml/2006/main" rot="19496822">
          <a:off x="5910270" y="6798182"/>
          <a:ext cx="2196780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0.56399</cdr:x>
      <cdr:y>0.85093</cdr:y>
    </cdr:from>
    <cdr:to>
      <cdr:x>0.80933</cdr:x>
      <cdr:y>0.88209</cdr:y>
    </cdr:to>
    <cdr:sp macro="" textlink="">
      <cdr:nvSpPr>
        <cdr:cNvPr id="63" name="TextBox 1">
          <a:extLst xmlns:a="http://schemas.openxmlformats.org/drawingml/2006/main">
            <a:ext uri="{FF2B5EF4-FFF2-40B4-BE49-F238E27FC236}">
              <a16:creationId xmlns:a16="http://schemas.microsoft.com/office/drawing/2014/main" id="{8EE7AF35-FAA1-6FAB-5610-B76334521A04}"/>
            </a:ext>
          </a:extLst>
        </cdr:cNvPr>
        <cdr:cNvSpPr txBox="1"/>
      </cdr:nvSpPr>
      <cdr:spPr>
        <a:xfrm xmlns:a="http://schemas.openxmlformats.org/drawingml/2006/main" rot="20438002">
          <a:off x="5203901" y="7451709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0.58935</cdr:x>
      <cdr:y>0.87118</cdr:y>
    </cdr:from>
    <cdr:to>
      <cdr:x>0.77799</cdr:x>
      <cdr:y>0.90234</cdr:y>
    </cdr:to>
    <cdr:sp macro="" textlink="">
      <cdr:nvSpPr>
        <cdr:cNvPr id="65" name="TextBox 1">
          <a:extLst xmlns:a="http://schemas.openxmlformats.org/drawingml/2006/main">
            <a:ext uri="{FF2B5EF4-FFF2-40B4-BE49-F238E27FC236}">
              <a16:creationId xmlns:a16="http://schemas.microsoft.com/office/drawing/2014/main" id="{A5AAE98B-C7BD-407F-9DF6-623C6231EF5E}"/>
            </a:ext>
          </a:extLst>
        </cdr:cNvPr>
        <cdr:cNvSpPr txBox="1"/>
      </cdr:nvSpPr>
      <cdr:spPr>
        <a:xfrm xmlns:a="http://schemas.openxmlformats.org/drawingml/2006/main" rot="19732352">
          <a:off x="5437857" y="7629055"/>
          <a:ext cx="17405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9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0.67036</cdr:x>
      <cdr:y>0.89951</cdr:y>
    </cdr:from>
    <cdr:to>
      <cdr:x>0.90051</cdr:x>
      <cdr:y>0.94366</cdr:y>
    </cdr:to>
    <cdr:sp macro="" textlink="">
      <cdr:nvSpPr>
        <cdr:cNvPr id="66" name="TextBox 65">
          <a:extLst xmlns:a="http://schemas.openxmlformats.org/drawingml/2006/main">
            <a:ext uri="{FF2B5EF4-FFF2-40B4-BE49-F238E27FC236}">
              <a16:creationId xmlns:a16="http://schemas.microsoft.com/office/drawing/2014/main" id="{611AC35F-C7F6-8D1D-C094-13A911F01271}"/>
            </a:ext>
          </a:extLst>
        </cdr:cNvPr>
        <cdr:cNvSpPr txBox="1"/>
      </cdr:nvSpPr>
      <cdr:spPr>
        <a:xfrm xmlns:a="http://schemas.openxmlformats.org/drawingml/2006/main" rot="20811610">
          <a:off x="6185404" y="7877164"/>
          <a:ext cx="2123564" cy="3866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3"/>
              </a:solidFill>
            </a:rPr>
            <a:t>Kommo-o (Outrage†),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Latias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0.07681</cdr:x>
      <cdr:y>0.21204</cdr:y>
    </cdr:from>
    <cdr:to>
      <cdr:x>0.38453</cdr:x>
      <cdr:y>0.29476</cdr:y>
    </cdr:to>
    <cdr:sp macro="" textlink="">
      <cdr:nvSpPr>
        <cdr:cNvPr id="70" name="TextBox 1">
          <a:extLst xmlns:a="http://schemas.openxmlformats.org/drawingml/2006/main">
            <a:ext uri="{FF2B5EF4-FFF2-40B4-BE49-F238E27FC236}">
              <a16:creationId xmlns:a16="http://schemas.microsoft.com/office/drawing/2014/main" id="{D059EC59-17D2-6836-EB07-C16FD384D74F}"/>
            </a:ext>
          </a:extLst>
        </cdr:cNvPr>
        <cdr:cNvSpPr txBox="1"/>
      </cdr:nvSpPr>
      <cdr:spPr>
        <a:xfrm xmlns:a="http://schemas.openxmlformats.org/drawingml/2006/main">
          <a:off x="708721" y="1856908"/>
          <a:ext cx="2839342" cy="7243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 are not shown.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"Outrage" on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Kommo-o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7DBBD"/>
              </a:solidFill>
              <a:effectLst/>
              <a:uLnTx/>
              <a:uFillTx/>
              <a:latin typeface="+mn-lt"/>
              <a:ea typeface="+mn-ea"/>
              <a:cs typeface="+mn-cs"/>
            </a:rPr>
            <a:t>Dragapult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Baxcalibur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Roaring Moon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 are also conservative approximations for their signature moves.</a:t>
          </a:r>
        </a:p>
      </cdr:txBody>
    </cdr:sp>
  </cdr:relSizeAnchor>
  <cdr:relSizeAnchor xmlns:cdr="http://schemas.openxmlformats.org/drawingml/2006/chartDrawing">
    <cdr:from>
      <cdr:x>0.10747</cdr:x>
      <cdr:y>0.83559</cdr:y>
    </cdr:from>
    <cdr:to>
      <cdr:x>0.63385</cdr:x>
      <cdr:y>0.87974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CC66ECFE-36D6-1657-D9B3-7ED46A132DD4}"/>
            </a:ext>
          </a:extLst>
        </cdr:cNvPr>
        <cdr:cNvSpPr txBox="1"/>
      </cdr:nvSpPr>
      <cdr:spPr>
        <a:xfrm xmlns:a="http://schemas.openxmlformats.org/drawingml/2006/main" rot="20623085">
          <a:off x="991642" y="7317362"/>
          <a:ext cx="4856884" cy="386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zh-CN" altLang="en-US" sz="1200" b="1">
              <a:solidFill>
                <a:schemeClr val="bg1">
                  <a:lumMod val="50000"/>
                </a:schemeClr>
              </a:solidFill>
            </a:rPr>
            <a:t>▲</a:t>
          </a:r>
          <a:r>
            <a:rPr lang="en-US" sz="1200" b="1">
              <a:solidFill>
                <a:schemeClr val="bg1">
                  <a:lumMod val="50000"/>
                </a:schemeClr>
              </a:solidFill>
            </a:rPr>
            <a:t>Baxcalibur (DT†/Outrage†), </a:t>
          </a:r>
          <a:r>
            <a:rPr lang="en-US" sz="1200" b="1">
              <a:solidFill>
                <a:srgbClr val="FF0000"/>
              </a:solidFill>
            </a:rPr>
            <a:t>Roaring Moon (DT†/Outrage†),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0066"/>
              </a:solidFill>
              <a:effectLst/>
              <a:uLnTx/>
              <a:uFillTx/>
              <a:latin typeface="+mn-lt"/>
              <a:ea typeface="+mn-ea"/>
              <a:cs typeface="+mn-cs"/>
            </a:rPr>
            <a:t>Eternatus</a:t>
          </a:r>
          <a:endParaRPr lang="en-US" sz="12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0.4347</cdr:x>
      <cdr:y>0.15741</cdr:y>
    </cdr:from>
    <cdr:to>
      <cdr:x>0.86105</cdr:x>
      <cdr:y>0.20155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56101064-1AE2-038C-AAD6-C4E1BA170866}"/>
            </a:ext>
          </a:extLst>
        </cdr:cNvPr>
        <cdr:cNvSpPr txBox="1"/>
      </cdr:nvSpPr>
      <cdr:spPr>
        <a:xfrm xmlns:a="http://schemas.openxmlformats.org/drawingml/2006/main" rot="20470207">
          <a:off x="4010964" y="1378492"/>
          <a:ext cx="3933888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Haxorus (Outrage†)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CCCC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0.26407</cdr:x>
      <cdr:y>0.50582</cdr:y>
    </cdr:from>
    <cdr:to>
      <cdr:x>0.51004</cdr:x>
      <cdr:y>0.54996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1925A4B3-BA06-B1E8-F2AC-6322CCA2C9F6}"/>
            </a:ext>
          </a:extLst>
        </cdr:cNvPr>
        <cdr:cNvSpPr txBox="1"/>
      </cdr:nvSpPr>
      <cdr:spPr>
        <a:xfrm xmlns:a="http://schemas.openxmlformats.org/drawingml/2006/main" rot="20441539">
          <a:off x="2436598" y="4429571"/>
          <a:ext cx="2269478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+mn-lt"/>
              <a:ea typeface="+mn-ea"/>
              <a:cs typeface="+mn-cs"/>
            </a:rPr>
            <a:t>Black Kyurem</a:t>
          </a:r>
          <a:endParaRPr lang="en-US" sz="14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0.56419</cdr:x>
      <cdr:y>0.18204</cdr:y>
    </cdr:from>
    <cdr:to>
      <cdr:x>0.87979</cdr:x>
      <cdr:y>0.22618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2621465C-583B-AD8B-5CC1-24CBCEAE3F7B}"/>
            </a:ext>
          </a:extLst>
        </cdr:cNvPr>
        <cdr:cNvSpPr txBox="1"/>
      </cdr:nvSpPr>
      <cdr:spPr>
        <a:xfrm xmlns:a="http://schemas.openxmlformats.org/drawingml/2006/main" rot="20474120">
          <a:off x="5205726" y="1594136"/>
          <a:ext cx="2912000" cy="3865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Salamence*</a:t>
          </a:r>
          <a:endParaRPr lang="en-US" sz="11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0.5267</cdr:x>
      <cdr:y>0.27323</cdr:y>
    </cdr:from>
    <cdr:to>
      <cdr:x>0.90762</cdr:x>
      <cdr:y>0.30439</cdr:y>
    </cdr:to>
    <cdr:sp macro="" textlink="">
      <cdr:nvSpPr>
        <cdr:cNvPr id="17" name="TextBox 1">
          <a:extLst xmlns:a="http://schemas.openxmlformats.org/drawingml/2006/main">
            <a:ext uri="{FF2B5EF4-FFF2-40B4-BE49-F238E27FC236}">
              <a16:creationId xmlns:a16="http://schemas.microsoft.com/office/drawing/2014/main" id="{8442B92F-F41A-F6B0-EF9A-BEC0311EE9F0}"/>
            </a:ext>
          </a:extLst>
        </cdr:cNvPr>
        <cdr:cNvSpPr txBox="1"/>
      </cdr:nvSpPr>
      <cdr:spPr>
        <a:xfrm xmlns:a="http://schemas.openxmlformats.org/drawingml/2006/main" rot="20533101">
          <a:off x="4859830" y="2392715"/>
          <a:ext cx="351472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Haxorus (Dragon Claw)</a:t>
          </a:r>
          <a:endParaRPr lang="en-US" sz="12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0.5713</cdr:x>
      <cdr:y>0.60278</cdr:y>
    </cdr:from>
    <cdr:to>
      <cdr:x>0.78184</cdr:x>
      <cdr:y>0.64692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5CC6937D-3F2C-B5EB-7186-4C6ED1B3B55B}"/>
            </a:ext>
          </a:extLst>
        </cdr:cNvPr>
        <cdr:cNvSpPr txBox="1"/>
      </cdr:nvSpPr>
      <cdr:spPr>
        <a:xfrm xmlns:a="http://schemas.openxmlformats.org/drawingml/2006/main" rot="20677197">
          <a:off x="5271312" y="5278653"/>
          <a:ext cx="1942683" cy="386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(Outrage†)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lang="en-US" sz="1200" b="0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0.568</cdr:x>
      <cdr:y>0.47249</cdr:y>
    </cdr:from>
    <cdr:to>
      <cdr:x>0.74729</cdr:x>
      <cdr:y>0.50437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868613EE-CD21-07FA-CBB2-42381A34F777}"/>
            </a:ext>
          </a:extLst>
        </cdr:cNvPr>
        <cdr:cNvSpPr txBox="1"/>
      </cdr:nvSpPr>
      <cdr:spPr>
        <a:xfrm xmlns:a="http://schemas.openxmlformats.org/drawingml/2006/main" rot="20655690">
          <a:off x="5240937" y="4137678"/>
          <a:ext cx="1654222" cy="2791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</a:t>
          </a:r>
          <a:endParaRPr lang="en-US" sz="105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0.52461</cdr:x>
      <cdr:y>0.56676</cdr:y>
    </cdr:from>
    <cdr:to>
      <cdr:x>0.79551</cdr:x>
      <cdr:y>0.59792</cdr:y>
    </cdr:to>
    <cdr:sp macro="" textlink="">
      <cdr:nvSpPr>
        <cdr:cNvPr id="26" name="TextBox 1">
          <a:extLst xmlns:a="http://schemas.openxmlformats.org/drawingml/2006/main">
            <a:ext uri="{FF2B5EF4-FFF2-40B4-BE49-F238E27FC236}">
              <a16:creationId xmlns:a16="http://schemas.microsoft.com/office/drawing/2014/main" id="{BB44F6C3-A221-201C-1483-4D7872358F17}"/>
            </a:ext>
          </a:extLst>
        </cdr:cNvPr>
        <cdr:cNvSpPr txBox="1"/>
      </cdr:nvSpPr>
      <cdr:spPr>
        <a:xfrm xmlns:a="http://schemas.openxmlformats.org/drawingml/2006/main" rot="20657046">
          <a:off x="4840552" y="4963220"/>
          <a:ext cx="249956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400" b="1" i="0" u="none" strike="noStrike" kern="0" cap="none" spc="0" normalizeH="0" baseline="0" noProof="0">
              <a:ln>
                <a:noFill/>
              </a:ln>
              <a:solidFill>
                <a:srgbClr val="AF0AD0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(Origin)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AF0AD0"/>
              </a:solidFill>
              <a:effectLst/>
              <a:uLnTx/>
              <a:uFillTx/>
              <a:latin typeface="+mn-lt"/>
              <a:ea typeface="+mn-ea"/>
              <a:cs typeface="+mn-cs"/>
            </a:rPr>
            <a:t> (DT†/DM†)</a:t>
          </a:r>
          <a:r>
            <a:rPr kumimoji="0" lang="zh-CN" altLang="en-US" sz="1400" b="1" i="0" u="none" strike="noStrike" kern="0" cap="none" spc="0" normalizeH="0" baseline="0" noProof="0">
              <a:ln>
                <a:noFill/>
              </a:ln>
              <a:solidFill>
                <a:srgbClr val="AF0AD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0">
            <a:solidFill>
              <a:srgbClr val="FF0066"/>
            </a:solidFill>
          </a:endParaRPr>
        </a:p>
      </cdr:txBody>
    </cdr:sp>
  </cdr:relSizeAnchor>
  <cdr:relSizeAnchor xmlns:cdr="http://schemas.openxmlformats.org/drawingml/2006/chartDrawing">
    <cdr:from>
      <cdr:x>0.55693</cdr:x>
      <cdr:y>0.65984</cdr:y>
    </cdr:from>
    <cdr:to>
      <cdr:x>0.84529</cdr:x>
      <cdr:y>0.69666</cdr:y>
    </cdr:to>
    <cdr:sp macro="" textlink="">
      <cdr:nvSpPr>
        <cdr:cNvPr id="27" name="TextBox 1">
          <a:extLst xmlns:a="http://schemas.openxmlformats.org/drawingml/2006/main">
            <a:ext uri="{FF2B5EF4-FFF2-40B4-BE49-F238E27FC236}">
              <a16:creationId xmlns:a16="http://schemas.microsoft.com/office/drawing/2014/main" id="{D0F2460B-E95E-9CBB-B699-87DCA40DB0BB}"/>
            </a:ext>
          </a:extLst>
        </cdr:cNvPr>
        <cdr:cNvSpPr txBox="1"/>
      </cdr:nvSpPr>
      <cdr:spPr>
        <a:xfrm xmlns:a="http://schemas.openxmlformats.org/drawingml/2006/main">
          <a:off x="5138737" y="5778284"/>
          <a:ext cx="2660658" cy="32247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75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White Kyurem,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 (DM),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 (DC)</a:t>
          </a:r>
          <a:endParaRPr kumimoji="0" lang="en-US" sz="1400" b="1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0.53422</cdr:x>
      <cdr:y>0.66359</cdr:y>
    </cdr:from>
    <cdr:to>
      <cdr:x>0.54908</cdr:x>
      <cdr:y>0.69057</cdr:y>
    </cdr:to>
    <cdr:sp macro="" textlink="">
      <cdr:nvSpPr>
        <cdr:cNvPr id="28" name="Right Brace 27">
          <a:extLst xmlns:a="http://schemas.openxmlformats.org/drawingml/2006/main">
            <a:ext uri="{FF2B5EF4-FFF2-40B4-BE49-F238E27FC236}">
              <a16:creationId xmlns:a16="http://schemas.microsoft.com/office/drawing/2014/main" id="{2CBCC7E4-BC5E-FDF0-4E19-962C260A56A2}"/>
            </a:ext>
          </a:extLst>
        </cdr:cNvPr>
        <cdr:cNvSpPr/>
      </cdr:nvSpPr>
      <cdr:spPr>
        <a:xfrm xmlns:a="http://schemas.openxmlformats.org/drawingml/2006/main">
          <a:off x="4921689" y="5795210"/>
          <a:ext cx="136952" cy="235619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0.17033</cdr:x>
      <cdr:y>0.70769</cdr:y>
    </cdr:from>
    <cdr:to>
      <cdr:x>0.44578</cdr:x>
      <cdr:y>0.76138</cdr:y>
    </cdr:to>
    <cdr:sp macro="" textlink="">
      <cdr:nvSpPr>
        <cdr:cNvPr id="29" name="TextBox 1">
          <a:extLst xmlns:a="http://schemas.openxmlformats.org/drawingml/2006/main">
            <a:ext uri="{FF2B5EF4-FFF2-40B4-BE49-F238E27FC236}">
              <a16:creationId xmlns:a16="http://schemas.microsoft.com/office/drawing/2014/main" id="{A739D97C-0D6B-A01E-BC21-961C9E0A3F23}"/>
            </a:ext>
          </a:extLst>
        </cdr:cNvPr>
        <cdr:cNvSpPr txBox="1"/>
      </cdr:nvSpPr>
      <cdr:spPr>
        <a:xfrm xmlns:a="http://schemas.openxmlformats.org/drawingml/2006/main">
          <a:off x="1571625" y="6197383"/>
          <a:ext cx="2541596" cy="47011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7DBBD"/>
              </a:solidFill>
              <a:effectLst/>
              <a:uLnTx/>
              <a:uFillTx/>
              <a:latin typeface="+mn-lt"/>
              <a:ea typeface="+mn-ea"/>
              <a:cs typeface="+mn-cs"/>
            </a:rPr>
            <a:t>Dragapult, </a:t>
          </a:r>
          <a:r>
            <a:rPr kumimoji="0" lang="en-US" sz="105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 &amp; </a:t>
          </a:r>
          <a:r>
            <a:rPr kumimoji="0" lang="en-US" sz="1050" b="1" i="0" u="sng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Dialga† (Outrage†),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Naganadel (Dragon Tail†/Outrage†)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0.4499</cdr:x>
      <cdr:y>0.72243</cdr:y>
    </cdr:from>
    <cdr:to>
      <cdr:x>0.46436</cdr:x>
      <cdr:y>0.74999</cdr:y>
    </cdr:to>
    <cdr:sp macro="" textlink="">
      <cdr:nvSpPr>
        <cdr:cNvPr id="32" name="Right Brace 31">
          <a:extLst xmlns:a="http://schemas.openxmlformats.org/drawingml/2006/main">
            <a:ext uri="{FF2B5EF4-FFF2-40B4-BE49-F238E27FC236}">
              <a16:creationId xmlns:a16="http://schemas.microsoft.com/office/drawing/2014/main" id="{A7D1C801-0AFF-ABB1-66DB-A7427520EC07}"/>
            </a:ext>
          </a:extLst>
        </cdr:cNvPr>
        <cdr:cNvSpPr/>
      </cdr:nvSpPr>
      <cdr:spPr>
        <a:xfrm xmlns:a="http://schemas.openxmlformats.org/drawingml/2006/main" flipH="1">
          <a:off x="4144919" y="6309059"/>
          <a:ext cx="133219" cy="240631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0.56932</cdr:x>
      <cdr:y>0.72157</cdr:y>
    </cdr:from>
    <cdr:to>
      <cdr:x>0.58418</cdr:x>
      <cdr:y>0.7431</cdr:y>
    </cdr:to>
    <cdr:sp macro="" textlink="">
      <cdr:nvSpPr>
        <cdr:cNvPr id="37" name="Right Brace 36">
          <a:extLst xmlns:a="http://schemas.openxmlformats.org/drawingml/2006/main">
            <a:ext uri="{FF2B5EF4-FFF2-40B4-BE49-F238E27FC236}">
              <a16:creationId xmlns:a16="http://schemas.microsoft.com/office/drawing/2014/main" id="{E32DAAB9-CFB0-C67D-12A0-CCDAAF78B595}"/>
            </a:ext>
          </a:extLst>
        </cdr:cNvPr>
        <cdr:cNvSpPr/>
      </cdr:nvSpPr>
      <cdr:spPr>
        <a:xfrm xmlns:a="http://schemas.openxmlformats.org/drawingml/2006/main">
          <a:off x="5245047" y="6301540"/>
          <a:ext cx="136951" cy="187994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0.74143</cdr:x>
      <cdr:y>0.73422</cdr:y>
    </cdr:from>
    <cdr:to>
      <cdr:x>0.96287</cdr:x>
      <cdr:y>0.76603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786378">
          <a:off x="6841135" y="6429650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Slightly worse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0.07473</cdr:x>
      <cdr:y>0.68618</cdr:y>
    </cdr:from>
    <cdr:to>
      <cdr:x>0.29617</cdr:x>
      <cdr:y>0.71857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540019">
          <a:off x="689544" y="6008982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Top non-shadow non-megas</a:t>
          </a:r>
          <a:endParaRPr lang="en-US" sz="1100" b="1">
            <a:solidFill>
              <a:schemeClr val="accent5"/>
            </a:solidFill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70353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7E4C35-AF07-4A05-AF81-421649E0A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162486</xdr:colOff>
      <xdr:row>1</xdr:row>
      <xdr:rowOff>0</xdr:rowOff>
    </xdr:from>
    <xdr:to>
      <xdr:col>52</xdr:col>
      <xdr:colOff>321623</xdr:colOff>
      <xdr:row>49</xdr:row>
      <xdr:rowOff>70353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CF08E0-8ABE-499C-A403-8B7D30CB4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0</xdr:colOff>
      <xdr:row>49</xdr:row>
      <xdr:rowOff>77933</xdr:rowOff>
    </xdr:from>
    <xdr:to>
      <xdr:col>38</xdr:col>
      <xdr:colOff>159138</xdr:colOff>
      <xdr:row>97</xdr:row>
      <xdr:rowOff>148285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277FAB-EB3E-456D-8245-546525CEA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156883</xdr:colOff>
      <xdr:row>49</xdr:row>
      <xdr:rowOff>77933</xdr:rowOff>
    </xdr:from>
    <xdr:to>
      <xdr:col>52</xdr:col>
      <xdr:colOff>316020</xdr:colOff>
      <xdr:row>97</xdr:row>
      <xdr:rowOff>148285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F87D76-A2E8-4112-B099-989A50C44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0.07565</cdr:x>
      <cdr:y>0.31126</cdr:y>
    </cdr:from>
    <cdr:to>
      <cdr:x>0.96102</cdr:x>
      <cdr:y>0.93248</cdr:y>
    </cdr:to>
    <cdr:sp macro="" textlink="">
      <cdr:nvSpPr>
        <cdr:cNvPr id="43" name="Freeform: Shape 42">
          <a:extLst xmlns:a="http://schemas.openxmlformats.org/drawingml/2006/main">
            <a:ext uri="{FF2B5EF4-FFF2-40B4-BE49-F238E27FC236}">
              <a16:creationId xmlns:a16="http://schemas.microsoft.com/office/drawing/2014/main" id="{18B7EC3B-AACB-B5DB-F781-E116E38726C5}"/>
            </a:ext>
          </a:extLst>
        </cdr:cNvPr>
        <cdr:cNvSpPr/>
      </cdr:nvSpPr>
      <cdr:spPr>
        <a:xfrm xmlns:a="http://schemas.openxmlformats.org/drawingml/2006/main">
          <a:off x="700367" y="2700618"/>
          <a:ext cx="8197103" cy="5390030"/>
        </a:xfrm>
        <a:custGeom xmlns:a="http://schemas.openxmlformats.org/drawingml/2006/main">
          <a:avLst/>
          <a:gdLst>
            <a:gd name="connsiteX0" fmla="*/ 0 w 8197103"/>
            <a:gd name="connsiteY0" fmla="*/ 3524250 h 5261162"/>
            <a:gd name="connsiteX1" fmla="*/ 0 w 8197103"/>
            <a:gd name="connsiteY1" fmla="*/ 5261162 h 5261162"/>
            <a:gd name="connsiteX2" fmla="*/ 4118162 w 8197103"/>
            <a:gd name="connsiteY2" fmla="*/ 2711823 h 5261162"/>
            <a:gd name="connsiteX3" fmla="*/ 8191500 w 8197103"/>
            <a:gd name="connsiteY3" fmla="*/ 1036544 h 5261162"/>
            <a:gd name="connsiteX4" fmla="*/ 8197103 w 8197103"/>
            <a:gd name="connsiteY4" fmla="*/ 0 h 5261162"/>
            <a:gd name="connsiteX5" fmla="*/ 4118162 w 8197103"/>
            <a:gd name="connsiteY5" fmla="*/ 1400735 h 5261162"/>
            <a:gd name="connsiteX6" fmla="*/ 0 w 8197103"/>
            <a:gd name="connsiteY6" fmla="*/ 3524250 h 5261162"/>
            <a:gd name="connsiteX0" fmla="*/ 0 w 8197103"/>
            <a:gd name="connsiteY0" fmla="*/ 3630705 h 5261162"/>
            <a:gd name="connsiteX1" fmla="*/ 0 w 8197103"/>
            <a:gd name="connsiteY1" fmla="*/ 5261162 h 5261162"/>
            <a:gd name="connsiteX2" fmla="*/ 4118162 w 8197103"/>
            <a:gd name="connsiteY2" fmla="*/ 2711823 h 5261162"/>
            <a:gd name="connsiteX3" fmla="*/ 8191500 w 8197103"/>
            <a:gd name="connsiteY3" fmla="*/ 1036544 h 5261162"/>
            <a:gd name="connsiteX4" fmla="*/ 8197103 w 8197103"/>
            <a:gd name="connsiteY4" fmla="*/ 0 h 5261162"/>
            <a:gd name="connsiteX5" fmla="*/ 4118162 w 8197103"/>
            <a:gd name="connsiteY5" fmla="*/ 1400735 h 5261162"/>
            <a:gd name="connsiteX6" fmla="*/ 0 w 8197103"/>
            <a:gd name="connsiteY6" fmla="*/ 3630705 h 5261162"/>
            <a:gd name="connsiteX0" fmla="*/ 0 w 8197103"/>
            <a:gd name="connsiteY0" fmla="*/ 3630705 h 5390030"/>
            <a:gd name="connsiteX1" fmla="*/ 0 w 8197103"/>
            <a:gd name="connsiteY1" fmla="*/ 5390030 h 5390030"/>
            <a:gd name="connsiteX2" fmla="*/ 4118162 w 8197103"/>
            <a:gd name="connsiteY2" fmla="*/ 2711823 h 5390030"/>
            <a:gd name="connsiteX3" fmla="*/ 8191500 w 8197103"/>
            <a:gd name="connsiteY3" fmla="*/ 1036544 h 5390030"/>
            <a:gd name="connsiteX4" fmla="*/ 8197103 w 8197103"/>
            <a:gd name="connsiteY4" fmla="*/ 0 h 5390030"/>
            <a:gd name="connsiteX5" fmla="*/ 4118162 w 8197103"/>
            <a:gd name="connsiteY5" fmla="*/ 1400735 h 5390030"/>
            <a:gd name="connsiteX6" fmla="*/ 0 w 8197103"/>
            <a:gd name="connsiteY6" fmla="*/ 3630705 h 539003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7103" h="5390030">
              <a:moveTo>
                <a:pt x="0" y="3630705"/>
              </a:moveTo>
              <a:lnTo>
                <a:pt x="0" y="5390030"/>
              </a:lnTo>
              <a:lnTo>
                <a:pt x="4118162" y="2711823"/>
              </a:lnTo>
              <a:lnTo>
                <a:pt x="8191500" y="1036544"/>
              </a:lnTo>
              <a:cubicBezTo>
                <a:pt x="8193368" y="691029"/>
                <a:pt x="8195235" y="345515"/>
                <a:pt x="8197103" y="0"/>
              </a:cubicBezTo>
              <a:lnTo>
                <a:pt x="4118162" y="1400735"/>
              </a:lnTo>
              <a:lnTo>
                <a:pt x="0" y="3630705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0.19426</cdr:x>
      <cdr:y>0.52888</cdr:y>
    </cdr:from>
    <cdr:to>
      <cdr:x>0.96224</cdr:x>
      <cdr:y>0.94669</cdr:y>
    </cdr:to>
    <cdr:sp macro="" textlink="">
      <cdr:nvSpPr>
        <cdr:cNvPr id="44" name="Freeform: Shape 43">
          <a:extLst xmlns:a="http://schemas.openxmlformats.org/drawingml/2006/main">
            <a:ext uri="{FF2B5EF4-FFF2-40B4-BE49-F238E27FC236}">
              <a16:creationId xmlns:a16="http://schemas.microsoft.com/office/drawing/2014/main" id="{5FBCD401-C759-46B0-85F0-546D48364363}"/>
            </a:ext>
          </a:extLst>
        </cdr:cNvPr>
        <cdr:cNvSpPr/>
      </cdr:nvSpPr>
      <cdr:spPr>
        <a:xfrm xmlns:a="http://schemas.openxmlformats.org/drawingml/2006/main">
          <a:off x="1798543" y="4588808"/>
          <a:ext cx="7110133" cy="3625103"/>
        </a:xfrm>
        <a:custGeom xmlns:a="http://schemas.openxmlformats.org/drawingml/2006/main">
          <a:avLst/>
          <a:gdLst>
            <a:gd name="connsiteX0" fmla="*/ 0 w 7104530"/>
            <a:gd name="connsiteY0" fmla="*/ 3429000 h 3429000"/>
            <a:gd name="connsiteX1" fmla="*/ 7098927 w 7104530"/>
            <a:gd name="connsiteY1" fmla="*/ 3429000 h 3429000"/>
            <a:gd name="connsiteX2" fmla="*/ 7104530 w 7104530"/>
            <a:gd name="connsiteY2" fmla="*/ 0 h 3429000"/>
            <a:gd name="connsiteX3" fmla="*/ 4644839 w 7104530"/>
            <a:gd name="connsiteY3" fmla="*/ 840441 h 3429000"/>
            <a:gd name="connsiteX4" fmla="*/ 0 w 7104530"/>
            <a:gd name="connsiteY4" fmla="*/ 3429000 h 3429000"/>
            <a:gd name="connsiteX0" fmla="*/ 0 w 7104530"/>
            <a:gd name="connsiteY0" fmla="*/ 3429000 h 3429000"/>
            <a:gd name="connsiteX1" fmla="*/ 7098927 w 7104530"/>
            <a:gd name="connsiteY1" fmla="*/ 3429000 h 3429000"/>
            <a:gd name="connsiteX2" fmla="*/ 7104530 w 7104530"/>
            <a:gd name="connsiteY2" fmla="*/ 0 h 3429000"/>
            <a:gd name="connsiteX3" fmla="*/ 2980765 w 7104530"/>
            <a:gd name="connsiteY3" fmla="*/ 1703294 h 3429000"/>
            <a:gd name="connsiteX4" fmla="*/ 0 w 7104530"/>
            <a:gd name="connsiteY4" fmla="*/ 3429000 h 3429000"/>
            <a:gd name="connsiteX0" fmla="*/ 0 w 7110133"/>
            <a:gd name="connsiteY0" fmla="*/ 3625103 h 3625103"/>
            <a:gd name="connsiteX1" fmla="*/ 7098927 w 7110133"/>
            <a:gd name="connsiteY1" fmla="*/ 3625103 h 3625103"/>
            <a:gd name="connsiteX2" fmla="*/ 7110133 w 7110133"/>
            <a:gd name="connsiteY2" fmla="*/ 0 h 3625103"/>
            <a:gd name="connsiteX3" fmla="*/ 2980765 w 7110133"/>
            <a:gd name="connsiteY3" fmla="*/ 1899397 h 3625103"/>
            <a:gd name="connsiteX4" fmla="*/ 0 w 7110133"/>
            <a:gd name="connsiteY4" fmla="*/ 3625103 h 3625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110133" h="3625103">
              <a:moveTo>
                <a:pt x="0" y="3625103"/>
              </a:moveTo>
              <a:lnTo>
                <a:pt x="7098927" y="3625103"/>
              </a:lnTo>
              <a:cubicBezTo>
                <a:pt x="7100795" y="2482103"/>
                <a:pt x="7108265" y="1143000"/>
                <a:pt x="7110133" y="0"/>
              </a:cubicBezTo>
              <a:lnTo>
                <a:pt x="2980765" y="1899397"/>
              </a:lnTo>
              <a:lnTo>
                <a:pt x="0" y="362510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0.70577</cdr:y>
    </cdr:from>
    <cdr:to>
      <cdr:x>0.96173</cdr:x>
      <cdr:y>0.73718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327360">
          <a:off x="6853838" y="6123612"/>
          <a:ext cx="2050161" cy="2725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Budget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0.60999</cdr:x>
      <cdr:y>0.56378</cdr:y>
    </cdr:from>
    <cdr:to>
      <cdr:x>0.65043</cdr:x>
      <cdr:y>0.59604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5628360" y="493713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0.77165</cdr:x>
      <cdr:y>0.87558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119938" y="7667626"/>
          <a:ext cx="1587888" cy="682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</a:t>
          </a:r>
          <a:r>
            <a:rPr lang="en-US" sz="900" baseline="0">
              <a:solidFill>
                <a:srgbClr val="FF0000"/>
              </a:solidFill>
            </a:rPr>
            <a:t> Latias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Haxorus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Alolan Exeggutor*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(Draco Meteor*)</a:t>
          </a:r>
        </a:p>
      </cdr:txBody>
    </cdr:sp>
  </cdr:relSizeAnchor>
  <cdr:relSizeAnchor xmlns:cdr="http://schemas.openxmlformats.org/drawingml/2006/chartDrawing">
    <cdr:from>
      <cdr:x>0.73679</cdr:x>
      <cdr:y>0.53571</cdr:y>
    </cdr:from>
    <cdr:to>
      <cdr:x>0.95823</cdr:x>
      <cdr:y>0.56752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21467" y="4648076"/>
          <a:ext cx="2050161" cy="27599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Slightly worse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0.07312</cdr:x>
      <cdr:y>0.42815</cdr:y>
    </cdr:from>
    <cdr:to>
      <cdr:x>0.29456</cdr:x>
      <cdr:y>0.46101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927669">
          <a:off x="676968" y="3714856"/>
          <a:ext cx="2050161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Shadows &amp; 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0.06699</cdr:x>
      <cdr:y>0.73948</cdr:y>
    </cdr:from>
    <cdr:to>
      <cdr:x>0.28843</cdr:x>
      <cdr:y>0.77187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19611908">
          <a:off x="620198" y="6416119"/>
          <a:ext cx="2050161" cy="2810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Top non-shadow non-megas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0.55806</cdr:x>
      <cdr:y>0.34917</cdr:y>
    </cdr:from>
    <cdr:to>
      <cdr:x>0.87952</cdr:x>
      <cdr:y>0.40897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>
          <a:off x="5149168" y="3057762"/>
          <a:ext cx="2966131" cy="52363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Shadow</a:t>
          </a:r>
          <a:r>
            <a:rPr lang="en-US" sz="1200" b="1" baseline="0">
              <a:solidFill>
                <a:schemeClr val="accent5"/>
              </a:solidFill>
            </a:rPr>
            <a:t> Salamence*, </a:t>
          </a:r>
          <a:r>
            <a:rPr lang="en-US" sz="1200" b="1" baseline="0">
              <a:solidFill>
                <a:srgbClr val="DE5FF7"/>
              </a:solidFill>
            </a:rPr>
            <a:t>Shadow Palkia (DM), </a:t>
          </a:r>
          <a:r>
            <a:rPr lang="en-US" sz="1200" b="1" baseline="0">
              <a:solidFill>
                <a:srgbClr val="FFC000"/>
              </a:solidFill>
            </a:rPr>
            <a:t>Shadow Dragonite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0.80252</cdr:x>
      <cdr:y>0.6595</cdr:y>
    </cdr:from>
    <cdr:to>
      <cdr:x>0.84296</cdr:x>
      <cdr:y>0.69176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7404802" y="5775367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0.5581</cdr:x>
      <cdr:y>0.46845</cdr:y>
    </cdr:from>
    <cdr:to>
      <cdr:x>0.76296</cdr:x>
      <cdr:y>0.49961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030367">
          <a:off x="5149526" y="410227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Rayquaza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0.45497</cdr:x>
      <cdr:y>0.19862</cdr:y>
    </cdr:from>
    <cdr:to>
      <cdr:x>0.82932</cdr:x>
      <cdr:y>0.22978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58265D3-405E-9D2F-95C9-FB07C3793A27}"/>
            </a:ext>
          </a:extLst>
        </cdr:cNvPr>
        <cdr:cNvSpPr txBox="1"/>
      </cdr:nvSpPr>
      <cdr:spPr>
        <a:xfrm xmlns:a="http://schemas.openxmlformats.org/drawingml/2006/main" rot="20406846">
          <a:off x="4198019" y="1739362"/>
          <a:ext cx="345405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rgbClr val="0066FF"/>
              </a:solidFill>
            </a:rPr>
            <a:t>Shadow Dialga† ("Roar of</a:t>
          </a:r>
          <a:r>
            <a:rPr lang="en-US" sz="1200" b="1" baseline="0">
              <a:solidFill>
                <a:srgbClr val="0066FF"/>
              </a:solidFill>
            </a:rPr>
            <a:t> Time" - Outrage clone†</a:t>
          </a:r>
          <a:r>
            <a:rPr lang="en-US" sz="1200" b="1">
              <a:solidFill>
                <a:srgbClr val="0066FF"/>
              </a:solidFill>
            </a:rPr>
            <a:t>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0.11138</cdr:x>
      <cdr:y>0.31507</cdr:y>
    </cdr:from>
    <cdr:to>
      <cdr:x>0.48363</cdr:x>
      <cdr:y>0.41278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1E4F939-44F6-D21F-0EFE-63822292EA1B}"/>
            </a:ext>
          </a:extLst>
        </cdr:cNvPr>
        <cdr:cNvSpPr txBox="1"/>
      </cdr:nvSpPr>
      <cdr:spPr>
        <a:xfrm xmlns:a="http://schemas.openxmlformats.org/drawingml/2006/main">
          <a:off x="1030432" y="2772253"/>
          <a:ext cx="3443757" cy="85964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u="sng">
              <a:solidFill>
                <a:schemeClr val="tx1"/>
              </a:solidFill>
            </a:rPr>
            <a:t>Black Kyurem</a:t>
          </a:r>
          <a:r>
            <a:rPr lang="en-US" sz="1200" b="1">
              <a:solidFill>
                <a:schemeClr val="tx1"/>
              </a:solidFill>
            </a:rPr>
            <a:t>, </a:t>
          </a:r>
          <a:r>
            <a:rPr lang="en-US" sz="1200" b="1" u="sng">
              <a:solidFill>
                <a:srgbClr val="00B0F0"/>
              </a:solidFill>
            </a:rPr>
            <a:t>Mega Latios</a:t>
          </a:r>
          <a:r>
            <a:rPr lang="en-US" sz="1200" b="1">
              <a:solidFill>
                <a:srgbClr val="00B0F0"/>
              </a:solidFill>
            </a:rPr>
            <a:t>, </a:t>
          </a:r>
          <a:r>
            <a:rPr lang="en-US" sz="1200" b="1">
              <a:solidFill>
                <a:srgbClr val="0066FF"/>
              </a:solidFill>
            </a:rPr>
            <a:t>Shadow Dialga (DM), </a:t>
          </a:r>
          <a:r>
            <a:rPr lang="en-US" sz="1200" b="1">
              <a:solidFill>
                <a:srgbClr val="DE5FF7"/>
              </a:solidFill>
            </a:rPr>
            <a:t>Shadow Palkia† ("Spacial Rend" - Outrage</a:t>
          </a:r>
          <a:r>
            <a:rPr lang="en-US" sz="1200" b="1" baseline="0">
              <a:solidFill>
                <a:srgbClr val="DE5FF7"/>
              </a:solidFill>
            </a:rPr>
            <a:t> clone†</a:t>
          </a:r>
          <a:r>
            <a:rPr lang="en-US" sz="1200" b="1">
              <a:solidFill>
                <a:srgbClr val="DE5FF7"/>
              </a:solidFill>
            </a:rPr>
            <a:t>), </a:t>
          </a:r>
          <a:r>
            <a:rPr lang="en-US" sz="1200" b="1">
              <a:solidFill>
                <a:schemeClr val="accent2">
                  <a:lumMod val="75000"/>
                </a:schemeClr>
              </a:solidFill>
            </a:rPr>
            <a:t>Shadow Garchomp, </a:t>
          </a:r>
          <a:r>
            <a:rPr lang="en-US" sz="1200" b="1">
              <a:solidFill>
                <a:schemeClr val="tx1"/>
              </a:solidFill>
            </a:rPr>
            <a:t>Shadow Zekrom, </a:t>
          </a:r>
        </a:p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Shadow Rayquaza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0.4697</cdr:x>
      <cdr:y>0.32957</cdr:y>
    </cdr:from>
    <cdr:to>
      <cdr:x>0.48673</cdr:x>
      <cdr:y>0.38504</cdr:y>
    </cdr:to>
    <cdr:sp macro="" textlink="">
      <cdr:nvSpPr>
        <cdr:cNvPr id="12" name="Right Brace 11">
          <a:extLst xmlns:a="http://schemas.openxmlformats.org/drawingml/2006/main">
            <a:ext uri="{FF2B5EF4-FFF2-40B4-BE49-F238E27FC236}">
              <a16:creationId xmlns:a16="http://schemas.microsoft.com/office/drawing/2014/main" id="{014149BF-96A0-19A9-7CDB-2C5B4DCC6A6E}"/>
            </a:ext>
          </a:extLst>
        </cdr:cNvPr>
        <cdr:cNvSpPr/>
      </cdr:nvSpPr>
      <cdr:spPr>
        <a:xfrm xmlns:a="http://schemas.openxmlformats.org/drawingml/2006/main" flipH="1">
          <a:off x="4333875" y="2886075"/>
          <a:ext cx="157162" cy="485775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0.5466</cdr:x>
      <cdr:y>0.36039</cdr:y>
    </cdr:from>
    <cdr:to>
      <cdr:x>0.56157</cdr:x>
      <cdr:y>0.39102</cdr:y>
    </cdr:to>
    <cdr:sp macro="" textlink="">
      <cdr:nvSpPr>
        <cdr:cNvPr id="14" name="Right Brace 13">
          <a:extLst xmlns:a="http://schemas.openxmlformats.org/drawingml/2006/main">
            <a:ext uri="{FF2B5EF4-FFF2-40B4-BE49-F238E27FC236}">
              <a16:creationId xmlns:a16="http://schemas.microsoft.com/office/drawing/2014/main" id="{B221D296-D40B-42F0-07A0-D01E3007FB8F}"/>
            </a:ext>
          </a:extLst>
        </cdr:cNvPr>
        <cdr:cNvSpPr/>
      </cdr:nvSpPr>
      <cdr:spPr>
        <a:xfrm xmlns:a="http://schemas.openxmlformats.org/drawingml/2006/main">
          <a:off x="5043488" y="3155950"/>
          <a:ext cx="138113" cy="268288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0.32529</cdr:x>
      <cdr:y>0.45889</cdr:y>
    </cdr:from>
    <cdr:to>
      <cdr:x>0.80973</cdr:x>
      <cdr:y>0.49005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2C0F20F-21E2-6A1D-4B3B-C884C315E998}"/>
            </a:ext>
          </a:extLst>
        </cdr:cNvPr>
        <cdr:cNvSpPr txBox="1"/>
      </cdr:nvSpPr>
      <cdr:spPr>
        <a:xfrm xmlns:a="http://schemas.openxmlformats.org/drawingml/2006/main" rot="20243549">
          <a:off x="3001451" y="4018561"/>
          <a:ext cx="4469884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BF9000"/>
              </a:solidFill>
            </a:rPr>
            <a:t>▲</a:t>
          </a:r>
          <a:r>
            <a:rPr lang="en-US" sz="1200" b="1">
              <a:solidFill>
                <a:srgbClr val="BF9000"/>
              </a:solidFill>
            </a:rPr>
            <a:t>Ultra Necrozma (Psycho Cut†/Outrage†), </a:t>
          </a:r>
          <a:r>
            <a:rPr lang="en-US" sz="1050" b="0">
              <a:solidFill>
                <a:srgbClr val="00B0F0"/>
              </a:solidFill>
            </a:rPr>
            <a:t>Shadow Latios, </a:t>
          </a:r>
          <a:r>
            <a:rPr lang="en-US" sz="1050" b="0">
              <a:solidFill>
                <a:srgbClr val="FF0000"/>
              </a:solidFill>
            </a:rPr>
            <a:t>Mega Latias</a:t>
          </a:r>
          <a:endParaRPr lang="en-US" sz="11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0.27253</cdr:x>
      <cdr:y>0.59135</cdr:y>
    </cdr:from>
    <cdr:to>
      <cdr:x>0.48002</cdr:x>
      <cdr:y>0.64964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53CB7E9-D5A8-906F-0E01-EA65255B11C4}"/>
            </a:ext>
          </a:extLst>
        </cdr:cNvPr>
        <cdr:cNvSpPr txBox="1"/>
      </cdr:nvSpPr>
      <cdr:spPr>
        <a:xfrm xmlns:a="http://schemas.openxmlformats.org/drawingml/2006/main">
          <a:off x="2523151" y="5130799"/>
          <a:ext cx="1921036" cy="50576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0.48105</cdr:x>
      <cdr:y>0.6004</cdr:y>
    </cdr:from>
    <cdr:to>
      <cdr:x>0.49551</cdr:x>
      <cdr:y>0.62977</cdr:y>
    </cdr:to>
    <cdr:sp macro="" textlink="">
      <cdr:nvSpPr>
        <cdr:cNvPr id="18" name="Right Brace 17">
          <a:extLst xmlns:a="http://schemas.openxmlformats.org/drawingml/2006/main">
            <a:ext uri="{FF2B5EF4-FFF2-40B4-BE49-F238E27FC236}">
              <a16:creationId xmlns:a16="http://schemas.microsoft.com/office/drawing/2014/main" id="{CD511518-DC8D-CF98-CE99-FE74657BE8A6}"/>
            </a:ext>
          </a:extLst>
        </cdr:cNvPr>
        <cdr:cNvSpPr/>
      </cdr:nvSpPr>
      <cdr:spPr>
        <a:xfrm xmlns:a="http://schemas.openxmlformats.org/drawingml/2006/main" flipH="1">
          <a:off x="4438650" y="5257800"/>
          <a:ext cx="133351" cy="257174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0.73462</cdr:x>
      <cdr:y>0.49782</cdr:y>
    </cdr:from>
    <cdr:to>
      <cdr:x>0.93948</cdr:x>
      <cdr:y>0.52898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3E8EDFC3-2B70-EF75-87E7-B42EE86E163E}"/>
            </a:ext>
          </a:extLst>
        </cdr:cNvPr>
        <cdr:cNvSpPr txBox="1"/>
      </cdr:nvSpPr>
      <cdr:spPr>
        <a:xfrm xmlns:a="http://schemas.openxmlformats.org/drawingml/2006/main" rot="20244165">
          <a:off x="6778300" y="4359454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Dragonite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0.56119</cdr:x>
      <cdr:y>0.5919</cdr:y>
    </cdr:from>
    <cdr:to>
      <cdr:x>0.76605</cdr:x>
      <cdr:y>0.62306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03A77B0C-9333-F9D1-6329-A4392B2106A8}"/>
            </a:ext>
          </a:extLst>
        </cdr:cNvPr>
        <cdr:cNvSpPr txBox="1"/>
      </cdr:nvSpPr>
      <cdr:spPr>
        <a:xfrm xmlns:a="http://schemas.openxmlformats.org/drawingml/2006/main" rot="20075809">
          <a:off x="5178102" y="5183364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2"/>
              </a:solidFill>
            </a:rPr>
            <a:t>Reshiram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0.51355</cdr:x>
      <cdr:y>0.64581</cdr:y>
    </cdr:from>
    <cdr:to>
      <cdr:x>0.74597</cdr:x>
      <cdr:y>0.67697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DD610C7-096D-2158-09EF-BDBEE70ECC7E}"/>
            </a:ext>
          </a:extLst>
        </cdr:cNvPr>
        <cdr:cNvSpPr txBox="1"/>
      </cdr:nvSpPr>
      <cdr:spPr>
        <a:xfrm xmlns:a="http://schemas.openxmlformats.org/drawingml/2006/main" rot="20157876">
          <a:off x="4738451" y="5655451"/>
          <a:ext cx="214452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tx1"/>
              </a:solidFill>
            </a:rPr>
            <a:t>Mega Charizard X (Dragon Breath*)</a:t>
          </a:r>
          <a:endParaRPr lang="en-US" sz="10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0.56223</cdr:x>
      <cdr:y>0.65988</cdr:y>
    </cdr:from>
    <cdr:to>
      <cdr:x>0.76709</cdr:x>
      <cdr:y>0.69104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19930985">
          <a:off x="5187626" y="577867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00B0F0"/>
              </a:solidFill>
            </a:rPr>
            <a:t>Latios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0.56274</cdr:x>
      <cdr:y>0.76811</cdr:y>
    </cdr:from>
    <cdr:to>
      <cdr:x>0.7676</cdr:x>
      <cdr:y>0.79927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EF076782-CA0C-A992-0887-2A4B5E6086DB}"/>
            </a:ext>
          </a:extLst>
        </cdr:cNvPr>
        <cdr:cNvSpPr txBox="1"/>
      </cdr:nvSpPr>
      <cdr:spPr>
        <a:xfrm xmlns:a="http://schemas.openxmlformats.org/drawingml/2006/main" rot="20225266">
          <a:off x="5192388" y="6726415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3"/>
              </a:solidFill>
            </a:rPr>
            <a:t>Kyurem</a:t>
          </a:r>
          <a:endParaRPr lang="en-US" sz="10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0.56115</cdr:x>
      <cdr:y>0.82343</cdr:y>
    </cdr:from>
    <cdr:to>
      <cdr:x>0.80649</cdr:x>
      <cdr:y>0.85459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9B514E7E-3266-6F56-7926-A71B1BB0D355}"/>
            </a:ext>
          </a:extLst>
        </cdr:cNvPr>
        <cdr:cNvSpPr txBox="1"/>
      </cdr:nvSpPr>
      <cdr:spPr>
        <a:xfrm xmlns:a="http://schemas.openxmlformats.org/drawingml/2006/main" rot="19958851">
          <a:off x="5177652" y="7210911"/>
          <a:ext cx="226377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1"/>
              </a:solidFill>
            </a:rPr>
            <a:t>Hydreigon, </a:t>
          </a:r>
          <a:r>
            <a:rPr lang="en-US" sz="1050" b="0">
              <a:solidFill>
                <a:srgbClr val="FF0000"/>
              </a:solidFill>
            </a:rPr>
            <a:t>Latias</a:t>
          </a:r>
          <a:r>
            <a:rPr lang="zh-CN" altLang="en-US" sz="1050" b="0">
              <a:solidFill>
                <a:srgbClr val="FF0000"/>
              </a:solidFill>
            </a:rPr>
            <a:t>▼</a:t>
          </a:r>
          <a:endParaRPr lang="en-US" sz="10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0.52276</cdr:x>
      <cdr:y>0.62959</cdr:y>
    </cdr:from>
    <cdr:to>
      <cdr:x>0.5632</cdr:x>
      <cdr:y>0.66185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CF00075-A39F-7B39-C0CC-C64777F01BE0}"/>
            </a:ext>
          </a:extLst>
        </cdr:cNvPr>
        <cdr:cNvSpPr txBox="1"/>
      </cdr:nvSpPr>
      <cdr:spPr>
        <a:xfrm xmlns:a="http://schemas.openxmlformats.org/drawingml/2006/main">
          <a:off x="4823498" y="5513400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0.58644</cdr:x>
      <cdr:y>0.86748</cdr:y>
    </cdr:from>
    <cdr:to>
      <cdr:x>0.83178</cdr:x>
      <cdr:y>0.89864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D48EA413-3DDA-7AF3-8634-B71BB0837377}"/>
            </a:ext>
          </a:extLst>
        </cdr:cNvPr>
        <cdr:cNvSpPr txBox="1"/>
      </cdr:nvSpPr>
      <cdr:spPr>
        <a:xfrm xmlns:a="http://schemas.openxmlformats.org/drawingml/2006/main" rot="20129800">
          <a:off x="5411015" y="7596671"/>
          <a:ext cx="226377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 baseline="0">
              <a:solidFill>
                <a:schemeClr val="accent3"/>
              </a:solidFill>
            </a:rPr>
            <a:t>Giratina Origin</a:t>
          </a:r>
          <a:endParaRPr lang="en-US" sz="1000" b="0">
            <a:solidFill>
              <a:schemeClr val="accent3"/>
            </a:solidFill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0.07619</cdr:x>
      <cdr:y>0.32159</cdr:y>
    </cdr:from>
    <cdr:to>
      <cdr:x>0.96102</cdr:x>
      <cdr:y>0.83949</cdr:y>
    </cdr:to>
    <cdr:sp macro="" textlink="">
      <cdr:nvSpPr>
        <cdr:cNvPr id="52" name="Freeform: Shape 51">
          <a:extLst xmlns:a="http://schemas.openxmlformats.org/drawingml/2006/main">
            <a:ext uri="{FF2B5EF4-FFF2-40B4-BE49-F238E27FC236}">
              <a16:creationId xmlns:a16="http://schemas.microsoft.com/office/drawing/2014/main" id="{7710AC32-C212-307E-24D6-6C38DF672C9B}"/>
            </a:ext>
          </a:extLst>
        </cdr:cNvPr>
        <cdr:cNvSpPr/>
      </cdr:nvSpPr>
      <cdr:spPr>
        <a:xfrm xmlns:a="http://schemas.openxmlformats.org/drawingml/2006/main">
          <a:off x="705430" y="2790265"/>
          <a:ext cx="8192039" cy="4493559"/>
        </a:xfrm>
        <a:custGeom xmlns:a="http://schemas.openxmlformats.org/drawingml/2006/main">
          <a:avLst/>
          <a:gdLst>
            <a:gd name="connsiteX0" fmla="*/ 0 w 8191500"/>
            <a:gd name="connsiteY0" fmla="*/ 3132044 h 4347882"/>
            <a:gd name="connsiteX1" fmla="*/ 5603 w 8191500"/>
            <a:gd name="connsiteY1" fmla="*/ 4347882 h 4347882"/>
            <a:gd name="connsiteX2" fmla="*/ 4095750 w 8191500"/>
            <a:gd name="connsiteY2" fmla="*/ 2297206 h 4347882"/>
            <a:gd name="connsiteX3" fmla="*/ 8191500 w 8191500"/>
            <a:gd name="connsiteY3" fmla="*/ 857250 h 4347882"/>
            <a:gd name="connsiteX4" fmla="*/ 8191500 w 8191500"/>
            <a:gd name="connsiteY4" fmla="*/ 0 h 4347882"/>
            <a:gd name="connsiteX5" fmla="*/ 4112558 w 8191500"/>
            <a:gd name="connsiteY5" fmla="*/ 1210235 h 4347882"/>
            <a:gd name="connsiteX6" fmla="*/ 0 w 8191500"/>
            <a:gd name="connsiteY6" fmla="*/ 3132044 h 4347882"/>
            <a:gd name="connsiteX0" fmla="*/ 539 w 8192039"/>
            <a:gd name="connsiteY0" fmla="*/ 3132044 h 4493559"/>
            <a:gd name="connsiteX1" fmla="*/ 539 w 8192039"/>
            <a:gd name="connsiteY1" fmla="*/ 4493559 h 4493559"/>
            <a:gd name="connsiteX2" fmla="*/ 4096289 w 8192039"/>
            <a:gd name="connsiteY2" fmla="*/ 2297206 h 4493559"/>
            <a:gd name="connsiteX3" fmla="*/ 8192039 w 8192039"/>
            <a:gd name="connsiteY3" fmla="*/ 857250 h 4493559"/>
            <a:gd name="connsiteX4" fmla="*/ 8192039 w 8192039"/>
            <a:gd name="connsiteY4" fmla="*/ 0 h 4493559"/>
            <a:gd name="connsiteX5" fmla="*/ 4113097 w 8192039"/>
            <a:gd name="connsiteY5" fmla="*/ 1210235 h 4493559"/>
            <a:gd name="connsiteX6" fmla="*/ 539 w 8192039"/>
            <a:gd name="connsiteY6" fmla="*/ 3132044 h 449355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2039" h="4493559">
              <a:moveTo>
                <a:pt x="539" y="3132044"/>
              </a:moveTo>
              <a:cubicBezTo>
                <a:pt x="2407" y="3537323"/>
                <a:pt x="-1329" y="4088280"/>
                <a:pt x="539" y="4493559"/>
              </a:cubicBezTo>
              <a:lnTo>
                <a:pt x="4096289" y="2297206"/>
              </a:lnTo>
              <a:lnTo>
                <a:pt x="8192039" y="857250"/>
              </a:lnTo>
              <a:lnTo>
                <a:pt x="8192039" y="0"/>
              </a:lnTo>
              <a:lnTo>
                <a:pt x="4113097" y="1210235"/>
              </a:lnTo>
              <a:lnTo>
                <a:pt x="539" y="3132044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0.10167</cdr:x>
      <cdr:y>0.54696</cdr:y>
    </cdr:from>
    <cdr:to>
      <cdr:x>0.96224</cdr:x>
      <cdr:y>0.94733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F3F40590-241D-192C-B871-E99A2D982969}"/>
            </a:ext>
          </a:extLst>
        </cdr:cNvPr>
        <cdr:cNvSpPr/>
      </cdr:nvSpPr>
      <cdr:spPr>
        <a:xfrm xmlns:a="http://schemas.openxmlformats.org/drawingml/2006/main">
          <a:off x="941293" y="4745692"/>
          <a:ext cx="7967383" cy="3473823"/>
        </a:xfrm>
        <a:custGeom xmlns:a="http://schemas.openxmlformats.org/drawingml/2006/main">
          <a:avLst/>
          <a:gdLst>
            <a:gd name="connsiteX0" fmla="*/ 0 w 7961780"/>
            <a:gd name="connsiteY0" fmla="*/ 3350559 h 3350559"/>
            <a:gd name="connsiteX1" fmla="*/ 7950574 w 7961780"/>
            <a:gd name="connsiteY1" fmla="*/ 3344956 h 3350559"/>
            <a:gd name="connsiteX2" fmla="*/ 7961780 w 7961780"/>
            <a:gd name="connsiteY2" fmla="*/ 0 h 3350559"/>
            <a:gd name="connsiteX3" fmla="*/ 3854824 w 7961780"/>
            <a:gd name="connsiteY3" fmla="*/ 1529603 h 3350559"/>
            <a:gd name="connsiteX4" fmla="*/ 0 w 7961780"/>
            <a:gd name="connsiteY4" fmla="*/ 3350559 h 3350559"/>
            <a:gd name="connsiteX0" fmla="*/ 0 w 7967383"/>
            <a:gd name="connsiteY0" fmla="*/ 3473823 h 3473823"/>
            <a:gd name="connsiteX1" fmla="*/ 7950574 w 7967383"/>
            <a:gd name="connsiteY1" fmla="*/ 3468220 h 3473823"/>
            <a:gd name="connsiteX2" fmla="*/ 7967383 w 7967383"/>
            <a:gd name="connsiteY2" fmla="*/ 0 h 3473823"/>
            <a:gd name="connsiteX3" fmla="*/ 3854824 w 7967383"/>
            <a:gd name="connsiteY3" fmla="*/ 1652867 h 3473823"/>
            <a:gd name="connsiteX4" fmla="*/ 0 w 7967383"/>
            <a:gd name="connsiteY4" fmla="*/ 3473823 h 34738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967383" h="3473823">
              <a:moveTo>
                <a:pt x="0" y="3473823"/>
              </a:moveTo>
              <a:lnTo>
                <a:pt x="7950574" y="3468220"/>
              </a:lnTo>
              <a:cubicBezTo>
                <a:pt x="7954309" y="2353235"/>
                <a:pt x="7963648" y="1114985"/>
                <a:pt x="7967383" y="0"/>
              </a:cubicBezTo>
              <a:lnTo>
                <a:pt x="3854824" y="1652867"/>
              </a:lnTo>
              <a:lnTo>
                <a:pt x="0" y="3473823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0.63603</cdr:y>
    </cdr:from>
    <cdr:to>
      <cdr:x>0.96173</cdr:x>
      <cdr:y>0.66744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452764">
          <a:off x="6853838" y="5518476"/>
          <a:ext cx="2050161" cy="2725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Budget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0.22449</cdr:x>
      <cdr:y>0.72393</cdr:y>
    </cdr:from>
    <cdr:to>
      <cdr:x>0.26493</cdr:x>
      <cdr:y>0.75619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2078405" y="6281150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0.77165</cdr:x>
      <cdr:y>0.87558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119938" y="7667626"/>
          <a:ext cx="1587888" cy="682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</a:t>
          </a:r>
          <a:r>
            <a:rPr lang="en-US" sz="900" baseline="0">
              <a:solidFill>
                <a:srgbClr val="FF0000"/>
              </a:solidFill>
            </a:rPr>
            <a:t> Latias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Haxorus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Alolan Exeggutor*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(Draco Meteor*)</a:t>
          </a:r>
        </a:p>
      </cdr:txBody>
    </cdr:sp>
  </cdr:relSizeAnchor>
  <cdr:relSizeAnchor xmlns:cdr="http://schemas.openxmlformats.org/drawingml/2006/chartDrawing">
    <cdr:from>
      <cdr:x>0.73679</cdr:x>
      <cdr:y>0.51957</cdr:y>
    </cdr:from>
    <cdr:to>
      <cdr:x>0.95823</cdr:x>
      <cdr:y>0.55138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21433" y="4507998"/>
          <a:ext cx="2050161" cy="2759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Slightly worse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0.07312</cdr:x>
      <cdr:y>0.50758</cdr:y>
    </cdr:from>
    <cdr:to>
      <cdr:x>0.29456</cdr:x>
      <cdr:y>0.54044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927669">
          <a:off x="676968" y="4403993"/>
          <a:ext cx="2050161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Shadows &amp; 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0.06699</cdr:x>
      <cdr:y>0.6833</cdr:y>
    </cdr:from>
    <cdr:to>
      <cdr:x>0.28843</cdr:x>
      <cdr:y>0.71569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19820106">
          <a:off x="620214" y="5928622"/>
          <a:ext cx="2050162" cy="2810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Top non-shadow non-megas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0.54293</cdr:x>
      <cdr:y>0.26587</cdr:y>
    </cdr:from>
    <cdr:to>
      <cdr:x>0.98342</cdr:x>
      <cdr:y>0.34613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>
          <a:off x="5026623" y="2306783"/>
          <a:ext cx="4078155" cy="69639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5"/>
              </a:solidFill>
            </a:rPr>
            <a:t>Shadow</a:t>
          </a:r>
          <a:r>
            <a:rPr lang="en-US" sz="1200" b="1" baseline="0">
              <a:solidFill>
                <a:schemeClr val="accent5"/>
              </a:solidFill>
            </a:rPr>
            <a:t> Salamence*, </a:t>
          </a:r>
          <a:r>
            <a:rPr lang="en-US" sz="1200" b="1" baseline="0">
              <a:solidFill>
                <a:srgbClr val="DE5FF7"/>
              </a:solidFill>
            </a:rPr>
            <a:t>Shadow Palkia (DM),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Garchomp,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Dialga (DM), </a:t>
          </a:r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Black Kyurem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r>
            <a:rPr lang="en-US" sz="1200" b="1" baseline="0">
              <a:solidFill>
                <a:srgbClr val="FFC000"/>
              </a:solidFill>
            </a:rPr>
            <a:t>Shadow Dragonite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0.44748</cdr:x>
      <cdr:y>0.67178</cdr:y>
    </cdr:from>
    <cdr:to>
      <cdr:x>0.48792</cdr:x>
      <cdr:y>0.70404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4128876" y="5882919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0.55705</cdr:x>
      <cdr:y>0.4248</cdr:y>
    </cdr:from>
    <cdr:to>
      <cdr:x>0.84195</cdr:x>
      <cdr:y>0.45596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413376">
          <a:off x="5157306" y="3685795"/>
          <a:ext cx="263769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50"/>
              </a:solidFill>
            </a:rPr>
            <a:t>▲</a:t>
          </a:r>
          <a:r>
            <a:rPr lang="en-US" sz="1200" b="1">
              <a:solidFill>
                <a:srgbClr val="00B050"/>
              </a:solidFill>
            </a:rPr>
            <a:t>Rayquaza,</a:t>
          </a:r>
          <a:r>
            <a:rPr lang="en-US" sz="1200" b="1" baseline="0">
              <a:solidFill>
                <a:srgbClr val="00B050"/>
              </a:solidFill>
            </a:rPr>
            <a:t> </a:t>
          </a:r>
          <a:r>
            <a:rPr lang="en-US" sz="1200" b="1" baseline="0">
              <a:solidFill>
                <a:schemeClr val="accent5"/>
              </a:solidFill>
            </a:rPr>
            <a:t>Salamence*</a:t>
          </a:r>
          <a:r>
            <a:rPr lang="zh-CN" altLang="en-US" sz="1200" b="1" baseline="0">
              <a:solidFill>
                <a:schemeClr val="accent5"/>
              </a:solidFill>
            </a:rPr>
            <a:t>▼</a:t>
          </a:r>
          <a:r>
            <a:rPr lang="en-US" sz="1200" b="1" baseline="0">
              <a:solidFill>
                <a:schemeClr val="accent5"/>
              </a:solidFill>
            </a:rPr>
            <a:t>, </a:t>
          </a:r>
          <a:r>
            <a:rPr lang="en-US" sz="1200" b="1" baseline="0">
              <a:solidFill>
                <a:srgbClr val="DE5FF7"/>
              </a:solidFill>
            </a:rPr>
            <a:t>Palkia</a:t>
          </a:r>
          <a:r>
            <a:rPr lang="zh-CN" altLang="en-US" sz="1200" b="1" baseline="0">
              <a:solidFill>
                <a:srgbClr val="DE5FF7"/>
              </a:solidFill>
            </a:rPr>
            <a:t>▼</a:t>
          </a:r>
          <a:endParaRPr lang="en-US" sz="1100" b="1">
            <a:solidFill>
              <a:srgbClr val="DE5FF7"/>
            </a:solidFill>
          </a:endParaRPr>
        </a:p>
      </cdr:txBody>
    </cdr:sp>
  </cdr:relSizeAnchor>
  <cdr:relSizeAnchor xmlns:cdr="http://schemas.openxmlformats.org/drawingml/2006/chartDrawing">
    <cdr:from>
      <cdr:x>0.45497</cdr:x>
      <cdr:y>0.11532</cdr:y>
    </cdr:from>
    <cdr:to>
      <cdr:x>0.82932</cdr:x>
      <cdr:y>0.14648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58265D3-405E-9D2F-95C9-FB07C3793A27}"/>
            </a:ext>
          </a:extLst>
        </cdr:cNvPr>
        <cdr:cNvSpPr txBox="1"/>
      </cdr:nvSpPr>
      <cdr:spPr>
        <a:xfrm xmlns:a="http://schemas.openxmlformats.org/drawingml/2006/main" rot="20406846">
          <a:off x="4212254" y="1000540"/>
          <a:ext cx="3465850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0.52965</cdr:x>
      <cdr:y>0.25901</cdr:y>
    </cdr:from>
    <cdr:to>
      <cdr:x>0.54466</cdr:x>
      <cdr:y>0.32224</cdr:y>
    </cdr:to>
    <cdr:sp macro="" textlink="">
      <cdr:nvSpPr>
        <cdr:cNvPr id="14" name="Right Brace 13">
          <a:extLst xmlns:a="http://schemas.openxmlformats.org/drawingml/2006/main">
            <a:ext uri="{FF2B5EF4-FFF2-40B4-BE49-F238E27FC236}">
              <a16:creationId xmlns:a16="http://schemas.microsoft.com/office/drawing/2014/main" id="{B221D296-D40B-42F0-07A0-D01E3007FB8F}"/>
            </a:ext>
          </a:extLst>
        </cdr:cNvPr>
        <cdr:cNvSpPr/>
      </cdr:nvSpPr>
      <cdr:spPr>
        <a:xfrm xmlns:a="http://schemas.openxmlformats.org/drawingml/2006/main">
          <a:off x="4903712" y="2247251"/>
          <a:ext cx="138934" cy="548617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0.56422</cdr:x>
      <cdr:y>0.3945</cdr:y>
    </cdr:from>
    <cdr:to>
      <cdr:x>0.73788</cdr:x>
      <cdr:y>0.42566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2C0F20F-21E2-6A1D-4B3B-C884C315E998}"/>
            </a:ext>
          </a:extLst>
        </cdr:cNvPr>
        <cdr:cNvSpPr txBox="1"/>
      </cdr:nvSpPr>
      <cdr:spPr>
        <a:xfrm xmlns:a="http://schemas.openxmlformats.org/drawingml/2006/main" rot="20626370">
          <a:off x="5223684" y="3422905"/>
          <a:ext cx="1607814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Mega Latias</a:t>
          </a:r>
          <a:endParaRPr lang="en-US" sz="11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0.27253</cdr:x>
      <cdr:y>0.56164</cdr:y>
    </cdr:from>
    <cdr:to>
      <cdr:x>0.48002</cdr:x>
      <cdr:y>0.60056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53CB7E9-D5A8-906F-0E01-EA65255B11C4}"/>
            </a:ext>
          </a:extLst>
        </cdr:cNvPr>
        <cdr:cNvSpPr txBox="1"/>
      </cdr:nvSpPr>
      <cdr:spPr>
        <a:xfrm xmlns:a="http://schemas.openxmlformats.org/drawingml/2006/main">
          <a:off x="2523168" y="4873095"/>
          <a:ext cx="1921008" cy="33764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0.48105</cdr:x>
      <cdr:y>0.56617</cdr:y>
    </cdr:from>
    <cdr:to>
      <cdr:x>0.49443</cdr:x>
      <cdr:y>0.59023</cdr:y>
    </cdr:to>
    <cdr:sp macro="" textlink="">
      <cdr:nvSpPr>
        <cdr:cNvPr id="18" name="Right Brace 17">
          <a:extLst xmlns:a="http://schemas.openxmlformats.org/drawingml/2006/main">
            <a:ext uri="{FF2B5EF4-FFF2-40B4-BE49-F238E27FC236}">
              <a16:creationId xmlns:a16="http://schemas.microsoft.com/office/drawing/2014/main" id="{CD511518-DC8D-CF98-CE99-FE74657BE8A6}"/>
            </a:ext>
          </a:extLst>
        </cdr:cNvPr>
        <cdr:cNvSpPr/>
      </cdr:nvSpPr>
      <cdr:spPr>
        <a:xfrm xmlns:a="http://schemas.openxmlformats.org/drawingml/2006/main" flipH="1">
          <a:off x="4453712" y="4912397"/>
          <a:ext cx="123890" cy="208691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0.56335</cdr:x>
      <cdr:y>0.51848</cdr:y>
    </cdr:from>
    <cdr:to>
      <cdr:x>0.76821</cdr:x>
      <cdr:y>0.54964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3E8EDFC3-2B70-EF75-87E7-B42EE86E163E}"/>
            </a:ext>
          </a:extLst>
        </cdr:cNvPr>
        <cdr:cNvSpPr txBox="1"/>
      </cdr:nvSpPr>
      <cdr:spPr>
        <a:xfrm xmlns:a="http://schemas.openxmlformats.org/drawingml/2006/main" rot="20568608">
          <a:off x="5215711" y="4498613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Dragonite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0.56119</cdr:x>
      <cdr:y>0.55574</cdr:y>
    </cdr:from>
    <cdr:to>
      <cdr:x>0.76605</cdr:x>
      <cdr:y>0.5869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03A77B0C-9333-F9D1-6329-A4392B2106A8}"/>
            </a:ext>
          </a:extLst>
        </cdr:cNvPr>
        <cdr:cNvSpPr txBox="1"/>
      </cdr:nvSpPr>
      <cdr:spPr>
        <a:xfrm xmlns:a="http://schemas.openxmlformats.org/drawingml/2006/main" rot="20322821">
          <a:off x="5195674" y="4821839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2"/>
              </a:solidFill>
            </a:rPr>
            <a:t>Reshiram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0.51355</cdr:x>
      <cdr:y>0.61933</cdr:y>
    </cdr:from>
    <cdr:to>
      <cdr:x>0.74597</cdr:x>
      <cdr:y>0.65049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DD610C7-096D-2158-09EF-BDBEE70ECC7E}"/>
            </a:ext>
          </a:extLst>
        </cdr:cNvPr>
        <cdr:cNvSpPr txBox="1"/>
      </cdr:nvSpPr>
      <cdr:spPr>
        <a:xfrm xmlns:a="http://schemas.openxmlformats.org/drawingml/2006/main" rot="20317702">
          <a:off x="4754607" y="5373631"/>
          <a:ext cx="2151817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tx1"/>
              </a:solidFill>
            </a:rPr>
            <a:t>Mega Charizard X (Dragon Breath*)</a:t>
          </a:r>
          <a:endParaRPr lang="en-US" sz="10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0.56223</cdr:x>
      <cdr:y>0.6644</cdr:y>
    </cdr:from>
    <cdr:to>
      <cdr:x>0.76709</cdr:x>
      <cdr:y>0.69556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20073808">
          <a:off x="5205302" y="5764651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00B0F0"/>
              </a:solidFill>
            </a:rPr>
            <a:t>Latios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0.56274</cdr:x>
      <cdr:y>0.73324</cdr:y>
    </cdr:from>
    <cdr:to>
      <cdr:x>0.7676</cdr:x>
      <cdr:y>0.7644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EF076782-CA0C-A992-0887-2A4B5E6086DB}"/>
            </a:ext>
          </a:extLst>
        </cdr:cNvPr>
        <cdr:cNvSpPr txBox="1"/>
      </cdr:nvSpPr>
      <cdr:spPr>
        <a:xfrm xmlns:a="http://schemas.openxmlformats.org/drawingml/2006/main" rot="20243668">
          <a:off x="5210024" y="6361926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3"/>
              </a:solidFill>
            </a:rPr>
            <a:t>Kyurem</a:t>
          </a:r>
          <a:endParaRPr lang="en-US" sz="10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0.56115</cdr:x>
      <cdr:y>0.82666</cdr:y>
    </cdr:from>
    <cdr:to>
      <cdr:x>0.80649</cdr:x>
      <cdr:y>0.85782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9B514E7E-3266-6F56-7926-A71B1BB0D355}"/>
            </a:ext>
          </a:extLst>
        </cdr:cNvPr>
        <cdr:cNvSpPr txBox="1"/>
      </cdr:nvSpPr>
      <cdr:spPr>
        <a:xfrm xmlns:a="http://schemas.openxmlformats.org/drawingml/2006/main" rot="19958851">
          <a:off x="5195303" y="7172480"/>
          <a:ext cx="2271435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Latias</a:t>
          </a:r>
          <a:endParaRPr lang="en-US" sz="10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0.52276</cdr:x>
      <cdr:y>0.56437</cdr:y>
    </cdr:from>
    <cdr:to>
      <cdr:x>0.5632</cdr:x>
      <cdr:y>0.59663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CF00075-A39F-7B39-C0CC-C64777F01BE0}"/>
            </a:ext>
          </a:extLst>
        </cdr:cNvPr>
        <cdr:cNvSpPr txBox="1"/>
      </cdr:nvSpPr>
      <cdr:spPr>
        <a:xfrm xmlns:a="http://schemas.openxmlformats.org/drawingml/2006/main">
          <a:off x="4839876" y="4896722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0.58644</cdr:x>
      <cdr:y>0.86748</cdr:y>
    </cdr:from>
    <cdr:to>
      <cdr:x>0.83178</cdr:x>
      <cdr:y>0.89864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D48EA413-3DDA-7AF3-8634-B71BB0837377}"/>
            </a:ext>
          </a:extLst>
        </cdr:cNvPr>
        <cdr:cNvSpPr txBox="1"/>
      </cdr:nvSpPr>
      <cdr:spPr>
        <a:xfrm xmlns:a="http://schemas.openxmlformats.org/drawingml/2006/main" rot="20129800">
          <a:off x="5411015" y="7596671"/>
          <a:ext cx="226377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 baseline="0">
              <a:solidFill>
                <a:schemeClr val="accent3"/>
              </a:solidFill>
            </a:rPr>
            <a:t>Giratina Origin</a:t>
          </a:r>
          <a:endParaRPr lang="en-US" sz="10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0.10379</cdr:x>
      <cdr:y>0.21433</cdr:y>
    </cdr:from>
    <cdr:to>
      <cdr:x>0.47395</cdr:x>
      <cdr:y>0.29253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C09D119A-DA7D-A95C-F864-FABCF9DB2C4F}"/>
            </a:ext>
          </a:extLst>
        </cdr:cNvPr>
        <cdr:cNvSpPr txBox="1"/>
      </cdr:nvSpPr>
      <cdr:spPr>
        <a:xfrm xmlns:a="http://schemas.openxmlformats.org/drawingml/2006/main">
          <a:off x="960948" y="1859638"/>
          <a:ext cx="3427003" cy="67849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50"/>
              </a:solidFill>
            </a:rPr>
            <a:t>Shadow Rayquaza, 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Palkia† ("Spacial Rend" - Outrage clone†),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Dialga† ("Roar of Time" - Outrage clone†)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66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0.4697</cdr:x>
      <cdr:y>0.24304</cdr:y>
    </cdr:from>
    <cdr:to>
      <cdr:x>0.48414</cdr:x>
      <cdr:y>0.26605</cdr:y>
    </cdr:to>
    <cdr:sp macro="" textlink="">
      <cdr:nvSpPr>
        <cdr:cNvPr id="19" name="Right Brace 18">
          <a:extLst xmlns:a="http://schemas.openxmlformats.org/drawingml/2006/main">
            <a:ext uri="{FF2B5EF4-FFF2-40B4-BE49-F238E27FC236}">
              <a16:creationId xmlns:a16="http://schemas.microsoft.com/office/drawing/2014/main" id="{D383622F-6BDA-E7E9-01CA-BFB5D3877836}"/>
            </a:ext>
          </a:extLst>
        </cdr:cNvPr>
        <cdr:cNvSpPr/>
      </cdr:nvSpPr>
      <cdr:spPr>
        <a:xfrm xmlns:a="http://schemas.openxmlformats.org/drawingml/2006/main" flipH="1">
          <a:off x="4348630" y="2108711"/>
          <a:ext cx="133722" cy="199701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0.28335</cdr:x>
      <cdr:y>0.39483</cdr:y>
    </cdr:from>
    <cdr:to>
      <cdr:x>0.48821</cdr:x>
      <cdr:y>0.42599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A7ABAA9B-82E2-1AF7-1029-C3100C0C6547}"/>
            </a:ext>
          </a:extLst>
        </cdr:cNvPr>
        <cdr:cNvSpPr txBox="1"/>
      </cdr:nvSpPr>
      <cdr:spPr>
        <a:xfrm xmlns:a="http://schemas.openxmlformats.org/drawingml/2006/main" rot="20404447">
          <a:off x="2623332" y="3425760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0.16976</cdr:x>
      <cdr:y>0.45503</cdr:y>
    </cdr:from>
    <cdr:to>
      <cdr:x>0.51259</cdr:x>
      <cdr:y>0.48619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E0A7189-A61C-8129-865A-9F995F7A1386}"/>
            </a:ext>
          </a:extLst>
        </cdr:cNvPr>
        <cdr:cNvSpPr txBox="1"/>
      </cdr:nvSpPr>
      <cdr:spPr>
        <a:xfrm xmlns:a="http://schemas.openxmlformats.org/drawingml/2006/main" rot="20128629">
          <a:off x="1571697" y="3948068"/>
          <a:ext cx="317404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BF9000"/>
              </a:solidFill>
            </a:rPr>
            <a:t>Ultra Necrozma (Psycho Cut†/Outrage†)</a:t>
          </a:r>
          <a:endParaRPr lang="en-US" sz="11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0.56255</cdr:x>
      <cdr:y>0.37252</cdr:y>
    </cdr:from>
    <cdr:to>
      <cdr:x>0.73291</cdr:x>
      <cdr:y>0.40368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A634105B-11E6-94FA-9142-A0AB5C1EB234}"/>
            </a:ext>
          </a:extLst>
        </cdr:cNvPr>
        <cdr:cNvSpPr txBox="1"/>
      </cdr:nvSpPr>
      <cdr:spPr>
        <a:xfrm xmlns:a="http://schemas.openxmlformats.org/drawingml/2006/main" rot="20487954">
          <a:off x="5208249" y="3232134"/>
          <a:ext cx="1577251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00B0F0"/>
              </a:solidFill>
            </a:rPr>
            <a:t>Shadow Latios</a:t>
          </a:r>
          <a:endParaRPr lang="en-US" sz="11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0.56115</cdr:x>
      <cdr:y>0.78404</cdr:y>
    </cdr:from>
    <cdr:to>
      <cdr:x>0.80649</cdr:x>
      <cdr:y>0.8152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EA9C48B9-E04F-0CA0-2519-9BC76002866C}"/>
            </a:ext>
          </a:extLst>
        </cdr:cNvPr>
        <cdr:cNvSpPr txBox="1"/>
      </cdr:nvSpPr>
      <cdr:spPr>
        <a:xfrm xmlns:a="http://schemas.openxmlformats.org/drawingml/2006/main" rot="20269265">
          <a:off x="5195303" y="6802690"/>
          <a:ext cx="2271435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1"/>
              </a:solidFill>
            </a:rPr>
            <a:t>Hydreigon</a:t>
          </a:r>
          <a:endParaRPr lang="en-US" sz="1000" b="0">
            <a:solidFill>
              <a:schemeClr val="accent3"/>
            </a:solidFill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0.07582</cdr:x>
      <cdr:y>0.37451</cdr:y>
    </cdr:from>
    <cdr:to>
      <cdr:x>0.96159</cdr:x>
      <cdr:y>0.92923</cdr:y>
    </cdr:to>
    <cdr:sp macro="" textlink="">
      <cdr:nvSpPr>
        <cdr:cNvPr id="51" name="Freeform: Shape 50">
          <a:extLst xmlns:a="http://schemas.openxmlformats.org/drawingml/2006/main">
            <a:ext uri="{FF2B5EF4-FFF2-40B4-BE49-F238E27FC236}">
              <a16:creationId xmlns:a16="http://schemas.microsoft.com/office/drawing/2014/main" id="{C459E5CD-362E-E478-6841-F3C4B47FDE02}"/>
            </a:ext>
          </a:extLst>
        </cdr:cNvPr>
        <cdr:cNvSpPr/>
      </cdr:nvSpPr>
      <cdr:spPr>
        <a:xfrm xmlns:a="http://schemas.openxmlformats.org/drawingml/2006/main">
          <a:off x="699630" y="3279631"/>
          <a:ext cx="8172908" cy="4857750"/>
        </a:xfrm>
        <a:custGeom xmlns:a="http://schemas.openxmlformats.org/drawingml/2006/main">
          <a:avLst/>
          <a:gdLst>
            <a:gd name="connsiteX0" fmla="*/ 0 w 8172450"/>
            <a:gd name="connsiteY0" fmla="*/ 3419475 h 4719637"/>
            <a:gd name="connsiteX1" fmla="*/ 4762 w 8172450"/>
            <a:gd name="connsiteY1" fmla="*/ 4719637 h 4719637"/>
            <a:gd name="connsiteX2" fmla="*/ 4086225 w 8172450"/>
            <a:gd name="connsiteY2" fmla="*/ 2366962 h 4719637"/>
            <a:gd name="connsiteX3" fmla="*/ 8167687 w 8172450"/>
            <a:gd name="connsiteY3" fmla="*/ 923925 h 4719637"/>
            <a:gd name="connsiteX4" fmla="*/ 8172450 w 8172450"/>
            <a:gd name="connsiteY4" fmla="*/ 0 h 4719637"/>
            <a:gd name="connsiteX5" fmla="*/ 4090987 w 8172450"/>
            <a:gd name="connsiteY5" fmla="*/ 1347787 h 4719637"/>
            <a:gd name="connsiteX6" fmla="*/ 0 w 8172450"/>
            <a:gd name="connsiteY6" fmla="*/ 3419475 h 4719637"/>
            <a:gd name="connsiteX0" fmla="*/ 458 w 8172908"/>
            <a:gd name="connsiteY0" fmla="*/ 3419475 h 4857750"/>
            <a:gd name="connsiteX1" fmla="*/ 458 w 8172908"/>
            <a:gd name="connsiteY1" fmla="*/ 4857750 h 4857750"/>
            <a:gd name="connsiteX2" fmla="*/ 4086683 w 8172908"/>
            <a:gd name="connsiteY2" fmla="*/ 2366962 h 4857750"/>
            <a:gd name="connsiteX3" fmla="*/ 8168145 w 8172908"/>
            <a:gd name="connsiteY3" fmla="*/ 923925 h 4857750"/>
            <a:gd name="connsiteX4" fmla="*/ 8172908 w 8172908"/>
            <a:gd name="connsiteY4" fmla="*/ 0 h 4857750"/>
            <a:gd name="connsiteX5" fmla="*/ 4091445 w 8172908"/>
            <a:gd name="connsiteY5" fmla="*/ 1347787 h 4857750"/>
            <a:gd name="connsiteX6" fmla="*/ 458 w 8172908"/>
            <a:gd name="connsiteY6" fmla="*/ 3419475 h 4857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908" h="4857750">
              <a:moveTo>
                <a:pt x="458" y="3419475"/>
              </a:moveTo>
              <a:cubicBezTo>
                <a:pt x="2045" y="3852862"/>
                <a:pt x="-1129" y="4424363"/>
                <a:pt x="458" y="4857750"/>
              </a:cubicBezTo>
              <a:lnTo>
                <a:pt x="4086683" y="2366962"/>
              </a:lnTo>
              <a:lnTo>
                <a:pt x="8168145" y="923925"/>
              </a:lnTo>
              <a:cubicBezTo>
                <a:pt x="8169733" y="615950"/>
                <a:pt x="8171320" y="307975"/>
                <a:pt x="8172908" y="0"/>
              </a:cubicBezTo>
              <a:lnTo>
                <a:pt x="4091445" y="1347787"/>
              </a:lnTo>
              <a:lnTo>
                <a:pt x="458" y="3419475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0.18065</cdr:x>
      <cdr:y>0.56648</cdr:y>
    </cdr:from>
    <cdr:to>
      <cdr:x>0.96107</cdr:x>
      <cdr:y>0.94826</cdr:y>
    </cdr:to>
    <cdr:sp macro="" textlink="">
      <cdr:nvSpPr>
        <cdr:cNvPr id="52" name="Freeform: Shape 51">
          <a:extLst xmlns:a="http://schemas.openxmlformats.org/drawingml/2006/main">
            <a:ext uri="{FF2B5EF4-FFF2-40B4-BE49-F238E27FC236}">
              <a16:creationId xmlns:a16="http://schemas.microsoft.com/office/drawing/2014/main" id="{589E80D9-AF27-BE69-73AE-DCED7AEE5EAF}"/>
            </a:ext>
          </a:extLst>
        </cdr:cNvPr>
        <cdr:cNvSpPr/>
      </cdr:nvSpPr>
      <cdr:spPr>
        <a:xfrm xmlns:a="http://schemas.openxmlformats.org/drawingml/2006/main">
          <a:off x="1666875" y="4960791"/>
          <a:ext cx="7200900" cy="3343275"/>
        </a:xfrm>
        <a:custGeom xmlns:a="http://schemas.openxmlformats.org/drawingml/2006/main">
          <a:avLst/>
          <a:gdLst>
            <a:gd name="connsiteX0" fmla="*/ 0 w 7200900"/>
            <a:gd name="connsiteY0" fmla="*/ 3152775 h 3162300"/>
            <a:gd name="connsiteX1" fmla="*/ 7200900 w 7200900"/>
            <a:gd name="connsiteY1" fmla="*/ 3162300 h 3162300"/>
            <a:gd name="connsiteX2" fmla="*/ 7200900 w 7200900"/>
            <a:gd name="connsiteY2" fmla="*/ 0 h 3162300"/>
            <a:gd name="connsiteX3" fmla="*/ 3114675 w 7200900"/>
            <a:gd name="connsiteY3" fmla="*/ 1576388 h 3162300"/>
            <a:gd name="connsiteX4" fmla="*/ 0 w 7200900"/>
            <a:gd name="connsiteY4" fmla="*/ 3152775 h 3162300"/>
            <a:gd name="connsiteX0" fmla="*/ 0 w 7200900"/>
            <a:gd name="connsiteY0" fmla="*/ 3333750 h 3343275"/>
            <a:gd name="connsiteX1" fmla="*/ 7200900 w 7200900"/>
            <a:gd name="connsiteY1" fmla="*/ 3343275 h 3343275"/>
            <a:gd name="connsiteX2" fmla="*/ 7200900 w 7200900"/>
            <a:gd name="connsiteY2" fmla="*/ 0 h 3343275"/>
            <a:gd name="connsiteX3" fmla="*/ 3114675 w 7200900"/>
            <a:gd name="connsiteY3" fmla="*/ 1757363 h 3343275"/>
            <a:gd name="connsiteX4" fmla="*/ 0 w 7200900"/>
            <a:gd name="connsiteY4" fmla="*/ 3333750 h 3343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200900" h="3343275">
              <a:moveTo>
                <a:pt x="0" y="3333750"/>
              </a:moveTo>
              <a:lnTo>
                <a:pt x="7200900" y="3343275"/>
              </a:lnTo>
              <a:lnTo>
                <a:pt x="7200900" y="0"/>
              </a:lnTo>
              <a:lnTo>
                <a:pt x="3114675" y="1757363"/>
              </a:lnTo>
              <a:lnTo>
                <a:pt x="0" y="3333750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0.66281</cdr:y>
    </cdr:from>
    <cdr:to>
      <cdr:x>0.96173</cdr:x>
      <cdr:y>0.69422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477820">
          <a:off x="6830610" y="5804297"/>
          <a:ext cx="2043213" cy="2750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Budget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0.57231</cdr:x>
      <cdr:y>0.60674</cdr:y>
    </cdr:from>
    <cdr:to>
      <cdr:x>0.61275</cdr:x>
      <cdr:y>0.639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5280678" y="531334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0.77165</cdr:x>
      <cdr:y>0.89279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119967" y="7818292"/>
          <a:ext cx="1587863" cy="532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</a:t>
          </a:r>
          <a:r>
            <a:rPr lang="en-US" sz="900" baseline="0">
              <a:solidFill>
                <a:srgbClr val="FF0000"/>
              </a:solidFill>
            </a:rPr>
            <a:t> Latias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Alolan Exeggutor*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(Draco Meteor*)</a:t>
          </a:r>
        </a:p>
      </cdr:txBody>
    </cdr:sp>
  </cdr:relSizeAnchor>
  <cdr:relSizeAnchor xmlns:cdr="http://schemas.openxmlformats.org/drawingml/2006/chartDrawing">
    <cdr:from>
      <cdr:x>0.73679</cdr:x>
      <cdr:y>0.54604</cdr:y>
    </cdr:from>
    <cdr:to>
      <cdr:x>0.95823</cdr:x>
      <cdr:y>0.57785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798316" y="4781781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Slightly worse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0.07312</cdr:x>
      <cdr:y>0.42815</cdr:y>
    </cdr:from>
    <cdr:to>
      <cdr:x>0.29456</cdr:x>
      <cdr:y>0.46101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19765990">
          <a:off x="674674" y="3749375"/>
          <a:ext cx="2043213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Shadows &amp; 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0.06699</cdr:x>
      <cdr:y>0.7286</cdr:y>
    </cdr:from>
    <cdr:to>
      <cdr:x>0.28843</cdr:x>
      <cdr:y>0.76099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19651040">
          <a:off x="618114" y="6380489"/>
          <a:ext cx="2043213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Top non-shadow non-megas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0.54516</cdr:x>
      <cdr:y>0.35298</cdr:y>
    </cdr:from>
    <cdr:to>
      <cdr:x>0.86662</cdr:x>
      <cdr:y>0.41278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>
          <a:off x="5030122" y="3091072"/>
          <a:ext cx="2966092" cy="52367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Latios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lang="en-US" sz="1200" b="1" baseline="0">
              <a:solidFill>
                <a:srgbClr val="DE5FF7"/>
              </a:solidFill>
            </a:rPr>
            <a:t>Shadow Palkia (DM),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Dialga (DM), </a:t>
          </a:r>
          <a:r>
            <a:rPr lang="en-US" sz="1200" b="1" baseline="0">
              <a:solidFill>
                <a:srgbClr val="FFC000"/>
              </a:solidFill>
            </a:rPr>
            <a:t>Shadow Dragonite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0.44173</cdr:x>
      <cdr:y>0.8183</cdr:y>
    </cdr:from>
    <cdr:to>
      <cdr:x>0.48217</cdr:x>
      <cdr:y>0.85056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30AD2E5-9C91-8CD7-B8B1-CF0C3FD67F09}"/>
            </a:ext>
          </a:extLst>
        </cdr:cNvPr>
        <cdr:cNvSpPr txBox="1"/>
      </cdr:nvSpPr>
      <cdr:spPr>
        <a:xfrm xmlns:a="http://schemas.openxmlformats.org/drawingml/2006/main">
          <a:off x="4075814" y="7165992"/>
          <a:ext cx="373138" cy="2825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0.56068</cdr:x>
      <cdr:y>0.47334</cdr:y>
    </cdr:from>
    <cdr:to>
      <cdr:x>0.76554</cdr:x>
      <cdr:y>0.5045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245379">
          <a:off x="5173366" y="4145151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Rayquaza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0.45497</cdr:x>
      <cdr:y>0.19862</cdr:y>
    </cdr:from>
    <cdr:to>
      <cdr:x>0.82932</cdr:x>
      <cdr:y>0.22978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58265D3-405E-9D2F-95C9-FB07C3793A27}"/>
            </a:ext>
          </a:extLst>
        </cdr:cNvPr>
        <cdr:cNvSpPr txBox="1"/>
      </cdr:nvSpPr>
      <cdr:spPr>
        <a:xfrm xmlns:a="http://schemas.openxmlformats.org/drawingml/2006/main" rot="20406846">
          <a:off x="4198019" y="1739362"/>
          <a:ext cx="345405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0.11355</cdr:x>
      <cdr:y>0.34172</cdr:y>
    </cdr:from>
    <cdr:to>
      <cdr:x>0.39744</cdr:x>
      <cdr:y>0.39735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1E4F939-44F6-D21F-0EFE-63822292EA1B}"/>
            </a:ext>
          </a:extLst>
        </cdr:cNvPr>
        <cdr:cNvSpPr txBox="1"/>
      </cdr:nvSpPr>
      <cdr:spPr>
        <a:xfrm xmlns:a="http://schemas.openxmlformats.org/drawingml/2006/main">
          <a:off x="1047750" y="2992480"/>
          <a:ext cx="2619375" cy="48717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Salamence*, </a:t>
          </a:r>
          <a:r>
            <a:rPr lang="en-US" sz="1200" b="1" u="sng">
              <a:solidFill>
                <a:schemeClr val="tx1"/>
              </a:solidFill>
            </a:rPr>
            <a:t>Black Kyurem</a:t>
          </a:r>
          <a:r>
            <a:rPr lang="en-US" sz="1200" b="1">
              <a:solidFill>
                <a:schemeClr val="tx1"/>
              </a:solidFill>
            </a:rPr>
            <a:t>, </a:t>
          </a:r>
        </a:p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Garchomp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0.45886</cdr:x>
      <cdr:y>0.362</cdr:y>
    </cdr:from>
    <cdr:to>
      <cdr:x>0.47125</cdr:x>
      <cdr:y>0.38069</cdr:y>
    </cdr:to>
    <cdr:sp macro="" textlink="">
      <cdr:nvSpPr>
        <cdr:cNvPr id="12" name="Right Brace 11">
          <a:extLst xmlns:a="http://schemas.openxmlformats.org/drawingml/2006/main">
            <a:ext uri="{FF2B5EF4-FFF2-40B4-BE49-F238E27FC236}">
              <a16:creationId xmlns:a16="http://schemas.microsoft.com/office/drawing/2014/main" id="{014149BF-96A0-19A9-7CDB-2C5B4DCC6A6E}"/>
            </a:ext>
          </a:extLst>
        </cdr:cNvPr>
        <cdr:cNvSpPr/>
      </cdr:nvSpPr>
      <cdr:spPr>
        <a:xfrm xmlns:a="http://schemas.openxmlformats.org/drawingml/2006/main" flipH="1">
          <a:off x="4233862" y="3170092"/>
          <a:ext cx="114289" cy="163661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0.52905</cdr:x>
      <cdr:y>0.36202</cdr:y>
    </cdr:from>
    <cdr:to>
      <cdr:x>0.54454</cdr:x>
      <cdr:y>0.3843</cdr:y>
    </cdr:to>
    <cdr:sp macro="" textlink="">
      <cdr:nvSpPr>
        <cdr:cNvPr id="14" name="Right Brace 13">
          <a:extLst xmlns:a="http://schemas.openxmlformats.org/drawingml/2006/main">
            <a:ext uri="{FF2B5EF4-FFF2-40B4-BE49-F238E27FC236}">
              <a16:creationId xmlns:a16="http://schemas.microsoft.com/office/drawing/2014/main" id="{B221D296-D40B-42F0-07A0-D01E3007FB8F}"/>
            </a:ext>
          </a:extLst>
        </cdr:cNvPr>
        <cdr:cNvSpPr/>
      </cdr:nvSpPr>
      <cdr:spPr>
        <a:xfrm xmlns:a="http://schemas.openxmlformats.org/drawingml/2006/main">
          <a:off x="4881518" y="3170277"/>
          <a:ext cx="142919" cy="195078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0.35763</cdr:x>
      <cdr:y>0.46505</cdr:y>
    </cdr:from>
    <cdr:to>
      <cdr:x>0.68545</cdr:x>
      <cdr:y>0.49621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2C0F20F-21E2-6A1D-4B3B-C884C315E998}"/>
            </a:ext>
          </a:extLst>
        </cdr:cNvPr>
        <cdr:cNvSpPr txBox="1"/>
      </cdr:nvSpPr>
      <cdr:spPr>
        <a:xfrm xmlns:a="http://schemas.openxmlformats.org/drawingml/2006/main" rot="20058555">
          <a:off x="3299840" y="4072490"/>
          <a:ext cx="302480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BF9000"/>
              </a:solidFill>
            </a:rPr>
            <a:t>Ultra Necrozma (Psycho Cut†/Outrage†)</a:t>
          </a:r>
          <a:endParaRPr lang="en-US" sz="11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0.22349</cdr:x>
      <cdr:y>0.62304</cdr:y>
    </cdr:from>
    <cdr:to>
      <cdr:x>0.48002</cdr:x>
      <cdr:y>0.65731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053CB7E9-D5A8-906F-0E01-EA65255B11C4}"/>
            </a:ext>
          </a:extLst>
        </cdr:cNvPr>
        <cdr:cNvSpPr txBox="1"/>
      </cdr:nvSpPr>
      <cdr:spPr>
        <a:xfrm xmlns:a="http://schemas.openxmlformats.org/drawingml/2006/main">
          <a:off x="2062163" y="5456092"/>
          <a:ext cx="2366952" cy="300038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0.48363</cdr:x>
      <cdr:y>0.62685</cdr:y>
    </cdr:from>
    <cdr:to>
      <cdr:x>0.4986</cdr:x>
      <cdr:y>0.65044</cdr:y>
    </cdr:to>
    <cdr:sp macro="" textlink="">
      <cdr:nvSpPr>
        <cdr:cNvPr id="18" name="Right Brace 17">
          <a:extLst xmlns:a="http://schemas.openxmlformats.org/drawingml/2006/main">
            <a:ext uri="{FF2B5EF4-FFF2-40B4-BE49-F238E27FC236}">
              <a16:creationId xmlns:a16="http://schemas.microsoft.com/office/drawing/2014/main" id="{CD511518-DC8D-CF98-CE99-FE74657BE8A6}"/>
            </a:ext>
          </a:extLst>
        </cdr:cNvPr>
        <cdr:cNvSpPr/>
      </cdr:nvSpPr>
      <cdr:spPr>
        <a:xfrm xmlns:a="http://schemas.openxmlformats.org/drawingml/2006/main" flipH="1">
          <a:off x="4462431" y="5489429"/>
          <a:ext cx="138143" cy="206537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0.55861</cdr:x>
      <cdr:y>0.60115</cdr:y>
    </cdr:from>
    <cdr:to>
      <cdr:x>0.76347</cdr:x>
      <cdr:y>0.63231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3E8EDFC3-2B70-EF75-87E7-B42EE86E163E}"/>
            </a:ext>
          </a:extLst>
        </cdr:cNvPr>
        <cdr:cNvSpPr txBox="1"/>
      </cdr:nvSpPr>
      <cdr:spPr>
        <a:xfrm xmlns:a="http://schemas.openxmlformats.org/drawingml/2006/main" rot="20119624">
          <a:off x="5154280" y="5264361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Dragonite,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0.56325</cdr:x>
      <cdr:y>0.62779</cdr:y>
    </cdr:from>
    <cdr:to>
      <cdr:x>0.76811</cdr:x>
      <cdr:y>0.65895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03A77B0C-9333-F9D1-6329-A4392B2106A8}"/>
            </a:ext>
          </a:extLst>
        </cdr:cNvPr>
        <cdr:cNvSpPr txBox="1"/>
      </cdr:nvSpPr>
      <cdr:spPr>
        <a:xfrm xmlns:a="http://schemas.openxmlformats.org/drawingml/2006/main" rot="20205196">
          <a:off x="5197116" y="549768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2"/>
              </a:solidFill>
            </a:rPr>
            <a:t>Reshiram</a:t>
          </a:r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0.50736</cdr:x>
      <cdr:y>0.67626</cdr:y>
    </cdr:from>
    <cdr:to>
      <cdr:x>0.73978</cdr:x>
      <cdr:y>0.70742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DD610C7-096D-2158-09EF-BDBEE70ECC7E}"/>
            </a:ext>
          </a:extLst>
        </cdr:cNvPr>
        <cdr:cNvSpPr txBox="1"/>
      </cdr:nvSpPr>
      <cdr:spPr>
        <a:xfrm xmlns:a="http://schemas.openxmlformats.org/drawingml/2006/main" rot="20287788">
          <a:off x="4681344" y="5922155"/>
          <a:ext cx="214452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tx1"/>
              </a:solidFill>
            </a:rPr>
            <a:t>Mega Charizard X (Dragon Breath*)</a:t>
          </a:r>
          <a:endParaRPr lang="en-US" sz="10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0.56378</cdr:x>
      <cdr:y>0.69251</cdr:y>
    </cdr:from>
    <cdr:to>
      <cdr:x>0.76864</cdr:x>
      <cdr:y>0.72367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20082076">
          <a:off x="5201949" y="6064419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00B0F0"/>
              </a:solidFill>
            </a:rPr>
            <a:t>Latios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0.56584</cdr:x>
      <cdr:y>0.77137</cdr:y>
    </cdr:from>
    <cdr:to>
      <cdr:x>0.7707</cdr:x>
      <cdr:y>0.80253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EF076782-CA0C-A992-0887-2A4B5E6086DB}"/>
            </a:ext>
          </a:extLst>
        </cdr:cNvPr>
        <cdr:cNvSpPr txBox="1"/>
      </cdr:nvSpPr>
      <cdr:spPr>
        <a:xfrm xmlns:a="http://schemas.openxmlformats.org/drawingml/2006/main" rot="20429040">
          <a:off x="5220943" y="6755030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accent3"/>
              </a:solidFill>
            </a:rPr>
            <a:t>Kyurem</a:t>
          </a:r>
          <a:endParaRPr lang="en-US" sz="10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0.56528</cdr:x>
      <cdr:y>0.85715</cdr:y>
    </cdr:from>
    <cdr:to>
      <cdr:x>0.81062</cdr:x>
      <cdr:y>0.88831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9B514E7E-3266-6F56-7926-A71B1BB0D355}"/>
            </a:ext>
          </a:extLst>
        </cdr:cNvPr>
        <cdr:cNvSpPr txBox="1"/>
      </cdr:nvSpPr>
      <cdr:spPr>
        <a:xfrm xmlns:a="http://schemas.openxmlformats.org/drawingml/2006/main" rot="20073859">
          <a:off x="5215795" y="7506178"/>
          <a:ext cx="226373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50" b="0">
              <a:solidFill>
                <a:schemeClr val="accent1"/>
              </a:solidFill>
            </a:rPr>
            <a:t>Hydreigon, </a:t>
          </a:r>
          <a:r>
            <a:rPr lang="en-US" sz="1050" b="0">
              <a:solidFill>
                <a:srgbClr val="FF0000"/>
              </a:solidFill>
            </a:rPr>
            <a:t>Latias,</a:t>
          </a:r>
          <a:r>
            <a:rPr lang="en-US" sz="1050" b="0" baseline="0">
              <a:solidFill>
                <a:srgbClr val="FF0000"/>
              </a:solidFill>
            </a:rPr>
            <a:t> </a:t>
          </a: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Giratina Origin</a:t>
          </a:r>
          <a:r>
            <a:rPr kumimoji="0" lang="zh-CN" altLang="en-US" sz="1050" b="0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0.58644</cdr:x>
      <cdr:y>0.86748</cdr:y>
    </cdr:from>
    <cdr:to>
      <cdr:x>0.83178</cdr:x>
      <cdr:y>0.89864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D48EA413-3DDA-7AF3-8634-B71BB0837377}"/>
            </a:ext>
          </a:extLst>
        </cdr:cNvPr>
        <cdr:cNvSpPr txBox="1"/>
      </cdr:nvSpPr>
      <cdr:spPr>
        <a:xfrm xmlns:a="http://schemas.openxmlformats.org/drawingml/2006/main" rot="20129800">
          <a:off x="5411015" y="7596671"/>
          <a:ext cx="2263778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0.15372</cdr:x>
      <cdr:y>0.2596</cdr:y>
    </cdr:from>
    <cdr:to>
      <cdr:x>0.52131</cdr:x>
      <cdr:y>0.33753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8A650D4A-173C-3632-3E6B-F01D8A387A62}"/>
            </a:ext>
          </a:extLst>
        </cdr:cNvPr>
        <cdr:cNvSpPr txBox="1"/>
      </cdr:nvSpPr>
      <cdr:spPr>
        <a:xfrm xmlns:a="http://schemas.openxmlformats.org/drawingml/2006/main">
          <a:off x="1423146" y="2252396"/>
          <a:ext cx="3403297" cy="67615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Dialga† ("Roar of Time" - Outrage clone†),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Rayquaza, 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DE5FF7"/>
              </a:solidFill>
            </a:rPr>
            <a:t>Shadow Palkia† ("Spacial Rend" - Outrage</a:t>
          </a:r>
          <a:r>
            <a:rPr lang="en-US" sz="1200" b="1" baseline="0">
              <a:solidFill>
                <a:srgbClr val="DE5FF7"/>
              </a:solidFill>
            </a:rPr>
            <a:t> clone†</a:t>
          </a:r>
          <a:r>
            <a:rPr lang="en-US" sz="1200" b="1">
              <a:solidFill>
                <a:srgbClr val="DE5FF7"/>
              </a:solidFill>
            </a:rPr>
            <a:t>)</a:t>
          </a:r>
          <a:endParaRPr lang="en-US" sz="12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0.52957</cdr:x>
      <cdr:y>0.29565</cdr:y>
    </cdr:from>
    <cdr:to>
      <cdr:x>0.54144</cdr:x>
      <cdr:y>0.31197</cdr:y>
    </cdr:to>
    <cdr:sp macro="" textlink="">
      <cdr:nvSpPr>
        <cdr:cNvPr id="19" name="Right Brace 18">
          <a:extLst xmlns:a="http://schemas.openxmlformats.org/drawingml/2006/main">
            <a:ext uri="{FF2B5EF4-FFF2-40B4-BE49-F238E27FC236}">
              <a16:creationId xmlns:a16="http://schemas.microsoft.com/office/drawing/2014/main" id="{79992834-A6F0-1B05-5C7C-CCF8D8B5A94B}"/>
            </a:ext>
          </a:extLst>
        </cdr:cNvPr>
        <cdr:cNvSpPr/>
      </cdr:nvSpPr>
      <cdr:spPr>
        <a:xfrm xmlns:a="http://schemas.openxmlformats.org/drawingml/2006/main" flipH="1">
          <a:off x="4886343" y="2589067"/>
          <a:ext cx="109520" cy="142875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0.2968</cdr:x>
      <cdr:y>0.47091</cdr:y>
    </cdr:from>
    <cdr:to>
      <cdr:x>0.48828</cdr:x>
      <cdr:y>0.50207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65E4B78B-87A1-ED64-BE3A-911FD99E4D9B}"/>
            </a:ext>
          </a:extLst>
        </cdr:cNvPr>
        <cdr:cNvSpPr txBox="1"/>
      </cdr:nvSpPr>
      <cdr:spPr>
        <a:xfrm xmlns:a="http://schemas.openxmlformats.org/drawingml/2006/main" rot="20515108">
          <a:off x="2738573" y="4123793"/>
          <a:ext cx="176677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50" b="0">
              <a:solidFill>
                <a:srgbClr val="00B0F0"/>
              </a:solidFill>
            </a:rPr>
            <a:t>Shadow Latios</a:t>
          </a:r>
          <a:endParaRPr lang="en-US" sz="11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0.56365</cdr:x>
      <cdr:y>0.45786</cdr:y>
    </cdr:from>
    <cdr:to>
      <cdr:x>0.72345</cdr:x>
      <cdr:y>0.48902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39417157-B833-F800-3D51-C1D258DB514E}"/>
            </a:ext>
          </a:extLst>
        </cdr:cNvPr>
        <cdr:cNvSpPr txBox="1"/>
      </cdr:nvSpPr>
      <cdr:spPr>
        <a:xfrm xmlns:a="http://schemas.openxmlformats.org/drawingml/2006/main" rot="20500550">
          <a:off x="5200792" y="4009548"/>
          <a:ext cx="147441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FF0000"/>
              </a:solidFill>
            </a:rPr>
            <a:t>Mega Latias</a:t>
          </a:r>
          <a:endParaRPr lang="en-US" sz="11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0.56223</cdr:x>
      <cdr:y>0.51141</cdr:y>
    </cdr:from>
    <cdr:to>
      <cdr:x>0.76709</cdr:x>
      <cdr:y>0.54257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2E8322C9-A864-11B7-C2B4-97B1155D2A5E}"/>
            </a:ext>
          </a:extLst>
        </cdr:cNvPr>
        <cdr:cNvSpPr txBox="1"/>
      </cdr:nvSpPr>
      <cdr:spPr>
        <a:xfrm xmlns:a="http://schemas.openxmlformats.org/drawingml/2006/main" rot="20287111">
          <a:off x="5187653" y="4478528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</a:t>
          </a:r>
          <a:endParaRPr lang="en-US" sz="1100" b="1">
            <a:solidFill>
              <a:srgbClr val="00B050"/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0.07565</cdr:x>
      <cdr:y>0.35781</cdr:y>
    </cdr:from>
    <cdr:to>
      <cdr:x>0.96163</cdr:x>
      <cdr:y>0.91962</cdr:y>
    </cdr:to>
    <cdr:sp macro="" textlink="">
      <cdr:nvSpPr>
        <cdr:cNvPr id="60" name="Freeform: Shape 59">
          <a:extLst xmlns:a="http://schemas.openxmlformats.org/drawingml/2006/main">
            <a:ext uri="{FF2B5EF4-FFF2-40B4-BE49-F238E27FC236}">
              <a16:creationId xmlns:a16="http://schemas.microsoft.com/office/drawing/2014/main" id="{076D4E5E-F63A-E0D8-B96A-B8B1E33BA228}"/>
            </a:ext>
          </a:extLst>
        </cdr:cNvPr>
        <cdr:cNvSpPr/>
      </cdr:nvSpPr>
      <cdr:spPr>
        <a:xfrm xmlns:a="http://schemas.openxmlformats.org/drawingml/2006/main">
          <a:off x="700367" y="3104538"/>
          <a:ext cx="8202706" cy="4874558"/>
        </a:xfrm>
        <a:custGeom xmlns:a="http://schemas.openxmlformats.org/drawingml/2006/main">
          <a:avLst/>
          <a:gdLst>
            <a:gd name="connsiteX0" fmla="*/ 0 w 8202706"/>
            <a:gd name="connsiteY0" fmla="*/ 3025588 h 4773706"/>
            <a:gd name="connsiteX1" fmla="*/ 5603 w 8202706"/>
            <a:gd name="connsiteY1" fmla="*/ 4773706 h 4773706"/>
            <a:gd name="connsiteX2" fmla="*/ 4101353 w 8202706"/>
            <a:gd name="connsiteY2" fmla="*/ 2773456 h 4773706"/>
            <a:gd name="connsiteX3" fmla="*/ 8197103 w 8202706"/>
            <a:gd name="connsiteY3" fmla="*/ 1423147 h 4773706"/>
            <a:gd name="connsiteX4" fmla="*/ 8202706 w 8202706"/>
            <a:gd name="connsiteY4" fmla="*/ 0 h 4773706"/>
            <a:gd name="connsiteX5" fmla="*/ 4106956 w 8202706"/>
            <a:gd name="connsiteY5" fmla="*/ 1283074 h 4773706"/>
            <a:gd name="connsiteX6" fmla="*/ 0 w 8202706"/>
            <a:gd name="connsiteY6" fmla="*/ 3025588 h 4773706"/>
            <a:gd name="connsiteX0" fmla="*/ 0 w 8202706"/>
            <a:gd name="connsiteY0" fmla="*/ 3047999 h 4796117"/>
            <a:gd name="connsiteX1" fmla="*/ 5603 w 8202706"/>
            <a:gd name="connsiteY1" fmla="*/ 4796117 h 4796117"/>
            <a:gd name="connsiteX2" fmla="*/ 4101353 w 8202706"/>
            <a:gd name="connsiteY2" fmla="*/ 2795867 h 4796117"/>
            <a:gd name="connsiteX3" fmla="*/ 8197103 w 8202706"/>
            <a:gd name="connsiteY3" fmla="*/ 1445558 h 4796117"/>
            <a:gd name="connsiteX4" fmla="*/ 8202706 w 8202706"/>
            <a:gd name="connsiteY4" fmla="*/ 0 h 4796117"/>
            <a:gd name="connsiteX5" fmla="*/ 4106956 w 8202706"/>
            <a:gd name="connsiteY5" fmla="*/ 1305485 h 4796117"/>
            <a:gd name="connsiteX6" fmla="*/ 0 w 8202706"/>
            <a:gd name="connsiteY6" fmla="*/ 3047999 h 4796117"/>
            <a:gd name="connsiteX0" fmla="*/ 0 w 8202706"/>
            <a:gd name="connsiteY0" fmla="*/ 3047999 h 4874558"/>
            <a:gd name="connsiteX1" fmla="*/ 11206 w 8202706"/>
            <a:gd name="connsiteY1" fmla="*/ 4874558 h 4874558"/>
            <a:gd name="connsiteX2" fmla="*/ 4101353 w 8202706"/>
            <a:gd name="connsiteY2" fmla="*/ 2795867 h 4874558"/>
            <a:gd name="connsiteX3" fmla="*/ 8197103 w 8202706"/>
            <a:gd name="connsiteY3" fmla="*/ 1445558 h 4874558"/>
            <a:gd name="connsiteX4" fmla="*/ 8202706 w 8202706"/>
            <a:gd name="connsiteY4" fmla="*/ 0 h 4874558"/>
            <a:gd name="connsiteX5" fmla="*/ 4106956 w 8202706"/>
            <a:gd name="connsiteY5" fmla="*/ 1305485 h 4874558"/>
            <a:gd name="connsiteX6" fmla="*/ 0 w 8202706"/>
            <a:gd name="connsiteY6" fmla="*/ 3047999 h 4874558"/>
            <a:gd name="connsiteX0" fmla="*/ 0 w 8202706"/>
            <a:gd name="connsiteY0" fmla="*/ 3003176 h 4874558"/>
            <a:gd name="connsiteX1" fmla="*/ 11206 w 8202706"/>
            <a:gd name="connsiteY1" fmla="*/ 4874558 h 4874558"/>
            <a:gd name="connsiteX2" fmla="*/ 4101353 w 8202706"/>
            <a:gd name="connsiteY2" fmla="*/ 2795867 h 4874558"/>
            <a:gd name="connsiteX3" fmla="*/ 8197103 w 8202706"/>
            <a:gd name="connsiteY3" fmla="*/ 1445558 h 4874558"/>
            <a:gd name="connsiteX4" fmla="*/ 8202706 w 8202706"/>
            <a:gd name="connsiteY4" fmla="*/ 0 h 4874558"/>
            <a:gd name="connsiteX5" fmla="*/ 4106956 w 8202706"/>
            <a:gd name="connsiteY5" fmla="*/ 1305485 h 4874558"/>
            <a:gd name="connsiteX6" fmla="*/ 0 w 8202706"/>
            <a:gd name="connsiteY6" fmla="*/ 3003176 h 487455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2706" h="4874558">
              <a:moveTo>
                <a:pt x="0" y="3003176"/>
              </a:moveTo>
              <a:cubicBezTo>
                <a:pt x="1868" y="3585882"/>
                <a:pt x="9338" y="4291852"/>
                <a:pt x="11206" y="4874558"/>
              </a:cubicBezTo>
              <a:lnTo>
                <a:pt x="4101353" y="2795867"/>
              </a:lnTo>
              <a:lnTo>
                <a:pt x="8197103" y="1445558"/>
              </a:lnTo>
              <a:cubicBezTo>
                <a:pt x="8198971" y="971176"/>
                <a:pt x="8200838" y="474382"/>
                <a:pt x="8202706" y="0"/>
              </a:cubicBezTo>
              <a:lnTo>
                <a:pt x="4106956" y="1305485"/>
              </a:lnTo>
              <a:lnTo>
                <a:pt x="0" y="3003176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0.351</cdr:x>
      <cdr:y>0.68909</cdr:y>
    </cdr:from>
    <cdr:to>
      <cdr:x>0.96102</cdr:x>
      <cdr:y>0.94739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75A6C8A1-7A2C-5AE6-73B4-32FD563E693C}"/>
            </a:ext>
          </a:extLst>
        </cdr:cNvPr>
        <cdr:cNvSpPr/>
      </cdr:nvSpPr>
      <cdr:spPr>
        <a:xfrm xmlns:a="http://schemas.openxmlformats.org/drawingml/2006/main">
          <a:off x="3249705" y="5978847"/>
          <a:ext cx="5647765" cy="2241176"/>
        </a:xfrm>
        <a:custGeom xmlns:a="http://schemas.openxmlformats.org/drawingml/2006/main">
          <a:avLst/>
          <a:gdLst>
            <a:gd name="connsiteX0" fmla="*/ 0 w 5647765"/>
            <a:gd name="connsiteY0" fmla="*/ 2196353 h 2196353"/>
            <a:gd name="connsiteX1" fmla="*/ 5647765 w 5647765"/>
            <a:gd name="connsiteY1" fmla="*/ 2196353 h 2196353"/>
            <a:gd name="connsiteX2" fmla="*/ 5642162 w 5647765"/>
            <a:gd name="connsiteY2" fmla="*/ 0 h 2196353"/>
            <a:gd name="connsiteX3" fmla="*/ 3182471 w 5647765"/>
            <a:gd name="connsiteY3" fmla="*/ 767603 h 2196353"/>
            <a:gd name="connsiteX4" fmla="*/ 0 w 5647765"/>
            <a:gd name="connsiteY4" fmla="*/ 2196353 h 2196353"/>
            <a:gd name="connsiteX0" fmla="*/ 0 w 5647765"/>
            <a:gd name="connsiteY0" fmla="*/ 2241176 h 2241176"/>
            <a:gd name="connsiteX1" fmla="*/ 5647765 w 5647765"/>
            <a:gd name="connsiteY1" fmla="*/ 2241176 h 2241176"/>
            <a:gd name="connsiteX2" fmla="*/ 5636559 w 5647765"/>
            <a:gd name="connsiteY2" fmla="*/ 0 h 2241176"/>
            <a:gd name="connsiteX3" fmla="*/ 3182471 w 5647765"/>
            <a:gd name="connsiteY3" fmla="*/ 812426 h 2241176"/>
            <a:gd name="connsiteX4" fmla="*/ 0 w 5647765"/>
            <a:gd name="connsiteY4" fmla="*/ 2241176 h 2241176"/>
            <a:gd name="connsiteX0" fmla="*/ 0 w 5647765"/>
            <a:gd name="connsiteY0" fmla="*/ 2241176 h 2241176"/>
            <a:gd name="connsiteX1" fmla="*/ 5647765 w 5647765"/>
            <a:gd name="connsiteY1" fmla="*/ 2241176 h 2241176"/>
            <a:gd name="connsiteX2" fmla="*/ 5642162 w 5647765"/>
            <a:gd name="connsiteY2" fmla="*/ 0 h 2241176"/>
            <a:gd name="connsiteX3" fmla="*/ 3182471 w 5647765"/>
            <a:gd name="connsiteY3" fmla="*/ 812426 h 2241176"/>
            <a:gd name="connsiteX4" fmla="*/ 0 w 5647765"/>
            <a:gd name="connsiteY4" fmla="*/ 2241176 h 224117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647765" h="2241176">
              <a:moveTo>
                <a:pt x="0" y="2241176"/>
              </a:moveTo>
              <a:lnTo>
                <a:pt x="5647765" y="2241176"/>
              </a:lnTo>
              <a:cubicBezTo>
                <a:pt x="5645897" y="1509058"/>
                <a:pt x="5644030" y="732118"/>
                <a:pt x="5642162" y="0"/>
              </a:cubicBezTo>
              <a:lnTo>
                <a:pt x="3182471" y="812426"/>
              </a:lnTo>
              <a:lnTo>
                <a:pt x="0" y="2241176"/>
              </a:lnTo>
              <a:close/>
            </a:path>
          </a:pathLst>
        </a:custGeom>
        <a:solidFill xmlns:a="http://schemas.openxmlformats.org/drawingml/2006/main">
          <a:schemeClr val="accent1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0.74029</cdr:x>
      <cdr:y>0.76032</cdr:y>
    </cdr:from>
    <cdr:to>
      <cdr:x>0.96173</cdr:x>
      <cdr:y>0.79173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477820">
          <a:off x="6853837" y="6596895"/>
          <a:ext cx="2050161" cy="2725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1"/>
              </a:solidFill>
            </a:rPr>
            <a:t>Budget counters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+mn-cs"/>
                </a:rPr>
                <a:t>Shadow legendaries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0.37865</cdr:x>
      <cdr:y>0.73137</cdr:y>
    </cdr:from>
    <cdr:to>
      <cdr:x>0.41909</cdr:x>
      <cdr:y>0.76363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505684" y="6345729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0.77165</cdr:x>
      <cdr:y>0.89279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119967" y="7818292"/>
          <a:ext cx="1587863" cy="5320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</a:t>
          </a:r>
          <a:r>
            <a:rPr lang="en-US" sz="900" baseline="0">
              <a:solidFill>
                <a:srgbClr val="FF0000"/>
              </a:solidFill>
            </a:rPr>
            <a:t> Latias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Alolan Exeggutor*</a:t>
          </a: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accent6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(Draco Meteor*)</a:t>
          </a:r>
        </a:p>
      </cdr:txBody>
    </cdr:sp>
  </cdr:relSizeAnchor>
  <cdr:relSizeAnchor xmlns:cdr="http://schemas.openxmlformats.org/drawingml/2006/chartDrawing">
    <cdr:from>
      <cdr:x>0.73679</cdr:x>
      <cdr:y>0.64032</cdr:y>
    </cdr:from>
    <cdr:to>
      <cdr:x>0.95823</cdr:x>
      <cdr:y>0.67213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821432" y="5555729"/>
          <a:ext cx="2050161" cy="2759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chemeClr val="accent5"/>
              </a:solidFill>
            </a:rPr>
            <a:t>Slightly worse counters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0.07312</cdr:x>
      <cdr:y>0.6038</cdr:y>
    </cdr:from>
    <cdr:to>
      <cdr:x>0.29456</cdr:x>
      <cdr:y>0.63666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140040">
          <a:off x="676968" y="5238830"/>
          <a:ext cx="2050161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5"/>
              </a:solidFill>
            </a:rPr>
            <a:t>Shadows &amp; Megas</a:t>
          </a:r>
          <a:endParaRPr lang="en-US" sz="11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0.07123</cdr:x>
      <cdr:y>0.67694</cdr:y>
    </cdr:from>
    <cdr:to>
      <cdr:x>0.29267</cdr:x>
      <cdr:y>0.70933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037809">
          <a:off x="659434" y="5873440"/>
          <a:ext cx="2050162" cy="2810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chemeClr val="accent1"/>
              </a:solidFill>
            </a:rPr>
            <a:t>Top non-shadow non-megas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0.5631</cdr:x>
      <cdr:y>0.47851</cdr:y>
    </cdr:from>
    <cdr:to>
      <cdr:x>0.76796</cdr:x>
      <cdr:y>0.50967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0CC91A5-8350-B8DC-5071-8C74330C3D8A}"/>
            </a:ext>
          </a:extLst>
        </cdr:cNvPr>
        <cdr:cNvSpPr txBox="1"/>
      </cdr:nvSpPr>
      <cdr:spPr>
        <a:xfrm xmlns:a="http://schemas.openxmlformats.org/drawingml/2006/main" rot="20427539">
          <a:off x="5213364" y="4151744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50"/>
              </a:solidFill>
            </a:rPr>
            <a:t>Rayquaza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0.45497</cdr:x>
      <cdr:y>0.19862</cdr:y>
    </cdr:from>
    <cdr:to>
      <cdr:x>0.82932</cdr:x>
      <cdr:y>0.22978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58265D3-405E-9D2F-95C9-FB07C3793A27}"/>
            </a:ext>
          </a:extLst>
        </cdr:cNvPr>
        <cdr:cNvSpPr txBox="1"/>
      </cdr:nvSpPr>
      <cdr:spPr>
        <a:xfrm xmlns:a="http://schemas.openxmlformats.org/drawingml/2006/main" rot="20406846">
          <a:off x="4198019" y="1739362"/>
          <a:ext cx="345405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0.11922</cdr:x>
      <cdr:y>0.35528</cdr:y>
    </cdr:from>
    <cdr:to>
      <cdr:x>0.40547</cdr:x>
      <cdr:y>0.43272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41E4F939-44F6-D21F-0EFE-63822292EA1B}"/>
            </a:ext>
          </a:extLst>
        </cdr:cNvPr>
        <cdr:cNvSpPr txBox="1"/>
      </cdr:nvSpPr>
      <cdr:spPr>
        <a:xfrm xmlns:a="http://schemas.openxmlformats.org/drawingml/2006/main">
          <a:off x="1103779" y="3082584"/>
          <a:ext cx="2650192" cy="67189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 (DM),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Dialga† ("Roar of Time" - Outrage clone†),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  <a:endParaRPr lang="en-US" sz="1200" b="1">
            <a:solidFill>
              <a:schemeClr val="tx1"/>
            </a:solidFill>
          </a:endParaRPr>
        </a:p>
        <a:p xmlns:a="http://schemas.openxmlformats.org/drawingml/2006/main">
          <a:pPr algn="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Garchomp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0.40742</cdr:x>
      <cdr:y>0.37396</cdr:y>
    </cdr:from>
    <cdr:to>
      <cdr:x>0.41878</cdr:x>
      <cdr:y>0.40587</cdr:y>
    </cdr:to>
    <cdr:sp macro="" textlink="">
      <cdr:nvSpPr>
        <cdr:cNvPr id="12" name="Right Brace 11">
          <a:extLst xmlns:a="http://schemas.openxmlformats.org/drawingml/2006/main">
            <a:ext uri="{FF2B5EF4-FFF2-40B4-BE49-F238E27FC236}">
              <a16:creationId xmlns:a16="http://schemas.microsoft.com/office/drawing/2014/main" id="{014149BF-96A0-19A9-7CDB-2C5B4DCC6A6E}"/>
            </a:ext>
          </a:extLst>
        </cdr:cNvPr>
        <cdr:cNvSpPr/>
      </cdr:nvSpPr>
      <cdr:spPr>
        <a:xfrm xmlns:a="http://schemas.openxmlformats.org/drawingml/2006/main" flipH="1">
          <a:off x="3772020" y="3244611"/>
          <a:ext cx="105214" cy="276949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0.19847</cdr:x>
      <cdr:y>0.53156</cdr:y>
    </cdr:from>
    <cdr:to>
      <cdr:x>0.52629</cdr:x>
      <cdr:y>0.56272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2C0F20F-21E2-6A1D-4B3B-C884C315E998}"/>
            </a:ext>
          </a:extLst>
        </cdr:cNvPr>
        <cdr:cNvSpPr txBox="1"/>
      </cdr:nvSpPr>
      <cdr:spPr>
        <a:xfrm xmlns:a="http://schemas.openxmlformats.org/drawingml/2006/main" rot="20180769">
          <a:off x="1837478" y="4612094"/>
          <a:ext cx="3035060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200" b="1">
              <a:solidFill>
                <a:srgbClr val="BF9000"/>
              </a:solidFill>
            </a:rPr>
            <a:t>Ultra Necrozma (Psycho Cut†/Outrage†)</a:t>
          </a:r>
          <a:endParaRPr lang="en-US" sz="11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0.5689</cdr:x>
      <cdr:y>0.67348</cdr:y>
    </cdr:from>
    <cdr:to>
      <cdr:x>0.77376</cdr:x>
      <cdr:y>0.70464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3E8EDFC3-2B70-EF75-87E7-B42EE86E163E}"/>
            </a:ext>
          </a:extLst>
        </cdr:cNvPr>
        <cdr:cNvSpPr txBox="1"/>
      </cdr:nvSpPr>
      <cdr:spPr>
        <a:xfrm xmlns:a="http://schemas.openxmlformats.org/drawingml/2006/main" rot="20313693">
          <a:off x="5267038" y="5843388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Reshiram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0.56325</cdr:x>
      <cdr:y>0.62779</cdr:y>
    </cdr:from>
    <cdr:to>
      <cdr:x>0.76811</cdr:x>
      <cdr:y>0.65895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03A77B0C-9333-F9D1-6329-A4392B2106A8}"/>
            </a:ext>
          </a:extLst>
        </cdr:cNvPr>
        <cdr:cNvSpPr txBox="1"/>
      </cdr:nvSpPr>
      <cdr:spPr>
        <a:xfrm xmlns:a="http://schemas.openxmlformats.org/drawingml/2006/main" rot="20205196">
          <a:off x="5197116" y="5497682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0.50736</cdr:x>
      <cdr:y>0.746</cdr:y>
    </cdr:from>
    <cdr:to>
      <cdr:x>0.73978</cdr:x>
      <cdr:y>0.77716</cdr:y>
    </cdr:to>
    <cdr:sp macro="" textlink="">
      <cdr:nvSpPr>
        <cdr:cNvPr id="29" name="TextBox 28">
          <a:extLst xmlns:a="http://schemas.openxmlformats.org/drawingml/2006/main">
            <a:ext uri="{FF2B5EF4-FFF2-40B4-BE49-F238E27FC236}">
              <a16:creationId xmlns:a16="http://schemas.microsoft.com/office/drawing/2014/main" id="{EDD610C7-096D-2158-09EF-BDBEE70ECC7E}"/>
            </a:ext>
          </a:extLst>
        </cdr:cNvPr>
        <cdr:cNvSpPr txBox="1"/>
      </cdr:nvSpPr>
      <cdr:spPr>
        <a:xfrm xmlns:a="http://schemas.openxmlformats.org/drawingml/2006/main" rot="20320947">
          <a:off x="4697298" y="6472666"/>
          <a:ext cx="215181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chemeClr val="tx1"/>
              </a:solidFill>
            </a:rPr>
            <a:t>Mega Charizard X (Dragon Breath*)</a:t>
          </a:r>
          <a:endParaRPr lang="en-US" sz="1000" b="0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0.56862</cdr:x>
      <cdr:y>0.79196</cdr:y>
    </cdr:from>
    <cdr:to>
      <cdr:x>0.77348</cdr:x>
      <cdr:y>0.82312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5432D024-3A06-D2DC-EF89-EC3BD20C76FF}"/>
            </a:ext>
          </a:extLst>
        </cdr:cNvPr>
        <cdr:cNvSpPr txBox="1"/>
      </cdr:nvSpPr>
      <cdr:spPr>
        <a:xfrm xmlns:a="http://schemas.openxmlformats.org/drawingml/2006/main" rot="20214780">
          <a:off x="5264474" y="6871394"/>
          <a:ext cx="1896658" cy="2703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00B0F0"/>
              </a:solidFill>
            </a:rPr>
            <a:t>Latios</a:t>
          </a:r>
          <a:endParaRPr lang="en-US" sz="10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0.56584</cdr:x>
      <cdr:y>0.77137</cdr:y>
    </cdr:from>
    <cdr:to>
      <cdr:x>0.7707</cdr:x>
      <cdr:y>0.80253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EF076782-CA0C-A992-0887-2A4B5E6086DB}"/>
            </a:ext>
          </a:extLst>
        </cdr:cNvPr>
        <cdr:cNvSpPr txBox="1"/>
      </cdr:nvSpPr>
      <cdr:spPr>
        <a:xfrm xmlns:a="http://schemas.openxmlformats.org/drawingml/2006/main" rot="20429040">
          <a:off x="5220943" y="6755030"/>
          <a:ext cx="189023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0.56831</cdr:x>
      <cdr:y>0.84101</cdr:y>
    </cdr:from>
    <cdr:to>
      <cdr:x>0.81365</cdr:x>
      <cdr:y>0.87217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9B514E7E-3266-6F56-7926-A71B1BB0D355}"/>
            </a:ext>
          </a:extLst>
        </cdr:cNvPr>
        <cdr:cNvSpPr txBox="1"/>
      </cdr:nvSpPr>
      <cdr:spPr>
        <a:xfrm xmlns:a="http://schemas.openxmlformats.org/drawingml/2006/main" rot="20312313">
          <a:off x="5261555" y="7296962"/>
          <a:ext cx="2271434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A5A5A5"/>
              </a:solidFill>
              <a:effectLst/>
              <a:uLnTx/>
              <a:uFillTx/>
              <a:latin typeface="+mn-lt"/>
              <a:ea typeface="+mn-ea"/>
              <a:cs typeface="+mn-cs"/>
            </a:rPr>
            <a:t>Kyurem, </a:t>
          </a:r>
          <a:r>
            <a:rPr lang="en-US" sz="1050" b="0">
              <a:solidFill>
                <a:schemeClr val="accent1"/>
              </a:solidFill>
            </a:rPr>
            <a:t>Hydreigon, </a:t>
          </a:r>
          <a:r>
            <a:rPr lang="en-US" sz="1050" b="0">
              <a:solidFill>
                <a:srgbClr val="FF0000"/>
              </a:solidFill>
            </a:rPr>
            <a:t>Latias</a:t>
          </a:r>
          <a:r>
            <a:rPr lang="zh-CN" altLang="en-US" sz="1050" b="0">
              <a:solidFill>
                <a:srgbClr val="FF0000"/>
              </a:solidFill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A5A5A5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0.56489</cdr:x>
      <cdr:y>0.45735</cdr:y>
    </cdr:from>
    <cdr:to>
      <cdr:x>0.75637</cdr:x>
      <cdr:y>0.48851</cdr:y>
    </cdr:to>
    <cdr:sp macro="" textlink="">
      <cdr:nvSpPr>
        <cdr:cNvPr id="20" name="TextBox 19">
          <a:extLst xmlns:a="http://schemas.openxmlformats.org/drawingml/2006/main">
            <a:ext uri="{FF2B5EF4-FFF2-40B4-BE49-F238E27FC236}">
              <a16:creationId xmlns:a16="http://schemas.microsoft.com/office/drawing/2014/main" id="{65E4B78B-87A1-ED64-BE3A-911FD99E4D9B}"/>
            </a:ext>
          </a:extLst>
        </cdr:cNvPr>
        <cdr:cNvSpPr txBox="1"/>
      </cdr:nvSpPr>
      <cdr:spPr>
        <a:xfrm xmlns:a="http://schemas.openxmlformats.org/drawingml/2006/main" rot="20515108">
          <a:off x="5229970" y="3968175"/>
          <a:ext cx="1772782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50" b="0">
              <a:solidFill>
                <a:srgbClr val="00B0F0"/>
              </a:solidFill>
            </a:rPr>
            <a:t>Shadow Latios</a:t>
          </a:r>
          <a:endParaRPr lang="en-US" sz="11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0.56365</cdr:x>
      <cdr:y>0.45786</cdr:y>
    </cdr:from>
    <cdr:to>
      <cdr:x>0.72345</cdr:x>
      <cdr:y>0.48902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39417157-B833-F800-3D51-C1D258DB514E}"/>
            </a:ext>
          </a:extLst>
        </cdr:cNvPr>
        <cdr:cNvSpPr txBox="1"/>
      </cdr:nvSpPr>
      <cdr:spPr>
        <a:xfrm xmlns:a="http://schemas.openxmlformats.org/drawingml/2006/main" rot="20500550">
          <a:off x="5200792" y="4009548"/>
          <a:ext cx="1474412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0.56586</cdr:x>
      <cdr:y>0.51593</cdr:y>
    </cdr:from>
    <cdr:to>
      <cdr:x>0.77072</cdr:x>
      <cdr:y>0.54709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2E8322C9-A864-11B7-C2B4-97B1155D2A5E}"/>
            </a:ext>
          </a:extLst>
        </cdr:cNvPr>
        <cdr:cNvSpPr txBox="1"/>
      </cdr:nvSpPr>
      <cdr:spPr>
        <a:xfrm xmlns:a="http://schemas.openxmlformats.org/drawingml/2006/main" rot="20669191">
          <a:off x="5238917" y="4476454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Latias,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Salamence*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0.27168</cdr:x>
      <cdr:y>0.21927</cdr:y>
    </cdr:from>
    <cdr:to>
      <cdr:x>0.9294</cdr:x>
      <cdr:y>0.25588</cdr:y>
    </cdr:to>
    <cdr:sp macro="" textlink="">
      <cdr:nvSpPr>
        <cdr:cNvPr id="37" name="TextBox 36">
          <a:extLst xmlns:a="http://schemas.openxmlformats.org/drawingml/2006/main">
            <a:ext uri="{FF2B5EF4-FFF2-40B4-BE49-F238E27FC236}">
              <a16:creationId xmlns:a16="http://schemas.microsoft.com/office/drawing/2014/main" id="{E06F356F-4F4E-E475-4D65-D16D68CCBAA8}"/>
            </a:ext>
          </a:extLst>
        </cdr:cNvPr>
        <cdr:cNvSpPr txBox="1"/>
      </cdr:nvSpPr>
      <cdr:spPr>
        <a:xfrm xmlns:a="http://schemas.openxmlformats.org/drawingml/2006/main" rot="20514858">
          <a:off x="2515332" y="1902457"/>
          <a:ext cx="6089383" cy="3177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0.55939</cdr:x>
      <cdr:y>0.32088</cdr:y>
    </cdr:from>
    <cdr:to>
      <cdr:x>0.83686</cdr:x>
      <cdr:y>0.35204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C1F684F-ADC3-DA74-47F5-AD9A13343006}"/>
            </a:ext>
          </a:extLst>
        </cdr:cNvPr>
        <cdr:cNvSpPr txBox="1"/>
      </cdr:nvSpPr>
      <cdr:spPr>
        <a:xfrm xmlns:a="http://schemas.openxmlformats.org/drawingml/2006/main" rot="20582946">
          <a:off x="5179039" y="2784062"/>
          <a:ext cx="2568867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altLang="zh-CN" sz="1200" b="1">
              <a:solidFill>
                <a:srgbClr val="FFC000"/>
              </a:solidFill>
            </a:rPr>
            <a:t>Shadow </a:t>
          </a:r>
          <a:r>
            <a:rPr lang="en-US" sz="1200" b="1">
              <a:solidFill>
                <a:srgbClr val="FFC000"/>
              </a:solidFill>
            </a:rPr>
            <a:t>Dragonite, </a:t>
          </a:r>
          <a:r>
            <a:rPr kumimoji="0" lang="en-US" sz="1200" b="1" i="0" u="sng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Black Kyurem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0.56552</cdr:x>
      <cdr:y>0.35969</cdr:y>
    </cdr:from>
    <cdr:to>
      <cdr:x>0.77038</cdr:x>
      <cdr:y>0.39085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47CE5A99-6D56-F06B-5C9B-F46849ABFE60}"/>
            </a:ext>
          </a:extLst>
        </cdr:cNvPr>
        <cdr:cNvSpPr txBox="1"/>
      </cdr:nvSpPr>
      <cdr:spPr>
        <a:xfrm xmlns:a="http://schemas.openxmlformats.org/drawingml/2006/main" rot="20753654">
          <a:off x="5235776" y="3120802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Dialga (DM)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0.5631</cdr:x>
      <cdr:y>0.37648</cdr:y>
    </cdr:from>
    <cdr:to>
      <cdr:x>0.76796</cdr:x>
      <cdr:y>0.40764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DF52EF2C-371C-831F-E04D-2620BDE69641}"/>
            </a:ext>
          </a:extLst>
        </cdr:cNvPr>
        <cdr:cNvSpPr txBox="1"/>
      </cdr:nvSpPr>
      <cdr:spPr>
        <a:xfrm xmlns:a="http://schemas.openxmlformats.org/drawingml/2006/main" rot="20500769">
          <a:off x="5213364" y="3266479"/>
          <a:ext cx="1896659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0.11619</cdr:x>
      <cdr:y>0.2577</cdr:y>
    </cdr:from>
    <cdr:to>
      <cdr:x>0.48628</cdr:x>
      <cdr:y>0.33563</cdr:y>
    </cdr:to>
    <cdr:sp macro="" textlink="">
      <cdr:nvSpPr>
        <cdr:cNvPr id="55" name="TextBox 1">
          <a:extLst xmlns:a="http://schemas.openxmlformats.org/drawingml/2006/main">
            <a:ext uri="{FF2B5EF4-FFF2-40B4-BE49-F238E27FC236}">
              <a16:creationId xmlns:a16="http://schemas.microsoft.com/office/drawing/2014/main" id="{5C3465DB-D0E5-67D4-B971-3BCF389609D5}"/>
            </a:ext>
          </a:extLst>
        </cdr:cNvPr>
        <cdr:cNvSpPr txBox="1"/>
      </cdr:nvSpPr>
      <cdr:spPr>
        <a:xfrm xmlns:a="http://schemas.openxmlformats.org/drawingml/2006/main">
          <a:off x="1075765" y="2235946"/>
          <a:ext cx="3426400" cy="67615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alpha val="50000"/>
          </a:scheme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Rayquaza, </a:t>
          </a:r>
        </a:p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Palkia† ("Spacial Rend" - Outrage clone†),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Salamence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5B9BD5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0.48729</cdr:x>
      <cdr:y>0.27567</cdr:y>
    </cdr:from>
    <cdr:to>
      <cdr:x>0.50048</cdr:x>
      <cdr:y>0.32036</cdr:y>
    </cdr:to>
    <cdr:sp macro="" textlink="">
      <cdr:nvSpPr>
        <cdr:cNvPr id="56" name="Right Brace 55">
          <a:extLst xmlns:a="http://schemas.openxmlformats.org/drawingml/2006/main">
            <a:ext uri="{FF2B5EF4-FFF2-40B4-BE49-F238E27FC236}">
              <a16:creationId xmlns:a16="http://schemas.microsoft.com/office/drawing/2014/main" id="{F9BDDCA3-C7D4-ACE6-B223-A617A5C3149B}"/>
            </a:ext>
          </a:extLst>
        </cdr:cNvPr>
        <cdr:cNvSpPr/>
      </cdr:nvSpPr>
      <cdr:spPr>
        <a:xfrm xmlns:a="http://schemas.openxmlformats.org/drawingml/2006/main" flipH="1">
          <a:off x="4511443" y="2391881"/>
          <a:ext cx="122187" cy="387685"/>
        </a:xfrm>
        <a:prstGeom xmlns:a="http://schemas.openxmlformats.org/drawingml/2006/main" prst="rightBrace">
          <a:avLst>
            <a:gd name="adj1" fmla="val 66542"/>
            <a:gd name="adj2" fmla="val 50000"/>
          </a:avLst>
        </a:prstGeom>
        <a:ln xmlns:a="http://schemas.openxmlformats.org/drawingml/2006/main" w="2540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0.56283</cdr:x>
      <cdr:y>0.56243</cdr:y>
    </cdr:from>
    <cdr:to>
      <cdr:x>0.76769</cdr:x>
      <cdr:y>0.59359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FB1A65CA-0338-806B-1BEE-6EE01BB607FD}"/>
            </a:ext>
          </a:extLst>
        </cdr:cNvPr>
        <cdr:cNvSpPr txBox="1"/>
      </cdr:nvSpPr>
      <cdr:spPr>
        <a:xfrm xmlns:a="http://schemas.openxmlformats.org/drawingml/2006/main" rot="20256238">
          <a:off x="5210902" y="4879866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E5FF7"/>
              </a:solidFill>
              <a:effectLst/>
              <a:uLnTx/>
              <a:uFillTx/>
              <a:latin typeface="+mn-lt"/>
              <a:ea typeface="+mn-ea"/>
              <a:cs typeface="+mn-cs"/>
            </a:rPr>
            <a:t>Palkia,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Haxorus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CCCC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0.56829</cdr:x>
      <cdr:y>0.5863</cdr:y>
    </cdr:from>
    <cdr:to>
      <cdr:x>0.77315</cdr:x>
      <cdr:y>0.61746</cdr:y>
    </cdr:to>
    <cdr:sp macro="" textlink="">
      <cdr:nvSpPr>
        <cdr:cNvPr id="58" name="TextBox 57">
          <a:extLst xmlns:a="http://schemas.openxmlformats.org/drawingml/2006/main">
            <a:ext uri="{FF2B5EF4-FFF2-40B4-BE49-F238E27FC236}">
              <a16:creationId xmlns:a16="http://schemas.microsoft.com/office/drawing/2014/main" id="{C90E8176-F15D-9AF0-59B7-76403177E13A}"/>
            </a:ext>
          </a:extLst>
        </cdr:cNvPr>
        <cdr:cNvSpPr txBox="1"/>
      </cdr:nvSpPr>
      <cdr:spPr>
        <a:xfrm xmlns:a="http://schemas.openxmlformats.org/drawingml/2006/main" rot="20390292">
          <a:off x="5261434" y="5086991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Zekrom,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75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0.56587</cdr:x>
      <cdr:y>0.63279</cdr:y>
    </cdr:from>
    <cdr:to>
      <cdr:x>0.77073</cdr:x>
      <cdr:y>0.66395</cdr:y>
    </cdr:to>
    <cdr:sp macro="" textlink="">
      <cdr:nvSpPr>
        <cdr:cNvPr id="59" name="TextBox 58">
          <a:extLst xmlns:a="http://schemas.openxmlformats.org/drawingml/2006/main">
            <a:ext uri="{FF2B5EF4-FFF2-40B4-BE49-F238E27FC236}">
              <a16:creationId xmlns:a16="http://schemas.microsoft.com/office/drawing/2014/main" id="{C045AAA9-5F34-04F2-BF4E-94CE82597585}"/>
            </a:ext>
          </a:extLst>
        </cdr:cNvPr>
        <cdr:cNvSpPr txBox="1"/>
      </cdr:nvSpPr>
      <cdr:spPr>
        <a:xfrm xmlns:a="http://schemas.openxmlformats.org/drawingml/2006/main" rot="20505155">
          <a:off x="5239023" y="5490404"/>
          <a:ext cx="1896658" cy="2703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Dragonite,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ED7D31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0.37865</cdr:x>
      <cdr:y>0.75204</cdr:y>
    </cdr:from>
    <cdr:to>
      <cdr:x>0.41909</cdr:x>
      <cdr:y>0.7843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349251FE-ACEE-CDBA-998D-095B93CCD25A}"/>
            </a:ext>
          </a:extLst>
        </cdr:cNvPr>
        <cdr:cNvSpPr txBox="1"/>
      </cdr:nvSpPr>
      <cdr:spPr>
        <a:xfrm xmlns:a="http://schemas.openxmlformats.org/drawingml/2006/main">
          <a:off x="3505684" y="6525023"/>
          <a:ext cx="374406" cy="2799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4D3FE1-23CB-467A-BBE5-B801223FF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FFD93E-F13F-4ABC-B6B3-621FD95CF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0776587-B3AD-4A4B-18F3-30B72C7CAF45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9ABDB3E5-7EA5-41F8-8C2E-6671AF8FD955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200" b="1"/>
              <a:t>Setup:</a:t>
            </a:r>
          </a:p>
          <a:p>
            <a:r>
              <a:rPr lang="en-US" sz="1000"/>
              <a:t>•</a:t>
            </a:r>
            <a:r>
              <a:rPr lang="en-US" sz="1000" baseline="0"/>
              <a:t>   Arbitrary dragon-type boss, no typing advantages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rgbClr val="00B050"/>
                </a:solidFill>
                <a:effectLst/>
                <a:latin typeface="+mn-lt"/>
                <a:ea typeface="+mn-ea"/>
                <a:cs typeface="+mn-cs"/>
              </a:rPr>
              <a:t>Level 40 Rayquaza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Rayquaza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Rayquaza"</a:t>
            </a:r>
          </a:p>
          <a:p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000" b="1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  <a:p>
            <a:endParaRPr lang="en-US" sz="1100"/>
          </a:p>
          <a:p>
            <a:endParaRPr lang="en-US" sz="1100"/>
          </a:p>
        </xdr:txBody>
      </xdr:sp>
      <xdr:pic>
        <xdr:nvPicPr>
          <xdr:cNvPr id="6" name="Picture 5">
            <a:extLst>
              <a:ext uri="{FF2B5EF4-FFF2-40B4-BE49-F238E27FC236}">
                <a16:creationId xmlns:a16="http://schemas.microsoft.com/office/drawing/2014/main" id="{EDD20B48-4F73-D23E-83FC-C64B436F6B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53577" y="8391527"/>
            <a:ext cx="2852381" cy="1852381"/>
          </a:xfrm>
          <a:prstGeom prst="rect">
            <a:avLst/>
          </a:prstGeom>
        </xdr:spPr>
      </xdr:pic>
    </xdr:grpSp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0.22559</cdr:x>
      <cdr:y>0.31087</cdr:y>
    </cdr:from>
    <cdr:to>
      <cdr:x>0.33822</cdr:x>
      <cdr:y>0.34928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791A82E-7055-00A5-07C5-E60311A03B66}"/>
            </a:ext>
          </a:extLst>
        </cdr:cNvPr>
        <cdr:cNvSpPr txBox="1"/>
      </cdr:nvSpPr>
      <cdr:spPr>
        <a:xfrm xmlns:a="http://schemas.openxmlformats.org/drawingml/2006/main" rot="21294298">
          <a:off x="1650237" y="2274068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50"/>
              </a:solidFill>
            </a:rPr>
            <a:t>Rayquaza</a:t>
          </a:r>
        </a:p>
      </cdr:txBody>
    </cdr:sp>
  </cdr:relSizeAnchor>
  <cdr:relSizeAnchor xmlns:cdr="http://schemas.openxmlformats.org/drawingml/2006/chartDrawing">
    <cdr:from>
      <cdr:x>0.36009</cdr:x>
      <cdr:y>0.28772</cdr:y>
    </cdr:from>
    <cdr:to>
      <cdr:x>0.49325</cdr:x>
      <cdr:y>0.32613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D1529382-351A-58FE-E1C0-9A8F797DF064}"/>
            </a:ext>
          </a:extLst>
        </cdr:cNvPr>
        <cdr:cNvSpPr txBox="1"/>
      </cdr:nvSpPr>
      <cdr:spPr>
        <a:xfrm xmlns:a="http://schemas.openxmlformats.org/drawingml/2006/main" rot="20910039">
          <a:off x="2634141" y="2104748"/>
          <a:ext cx="974092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0000"/>
              </a:solidFill>
            </a:rPr>
            <a:t>Salamence*</a:t>
          </a:r>
        </a:p>
      </cdr:txBody>
    </cdr:sp>
  </cdr:relSizeAnchor>
  <cdr:relSizeAnchor xmlns:cdr="http://schemas.openxmlformats.org/drawingml/2006/chartDrawing">
    <cdr:from>
      <cdr:x>0.41048</cdr:x>
      <cdr:y>0.24056</cdr:y>
    </cdr:from>
    <cdr:to>
      <cdr:x>0.52311</cdr:x>
      <cdr:y>0.27897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 rot="21334475">
          <a:off x="3002743" y="1759747"/>
          <a:ext cx="823911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2">
                  <a:lumMod val="75000"/>
                </a:schemeClr>
              </a:solidFill>
            </a:rPr>
            <a:t>Garchomp</a:t>
          </a:r>
        </a:p>
      </cdr:txBody>
    </cdr:sp>
  </cdr:relSizeAnchor>
  <cdr:relSizeAnchor xmlns:cdr="http://schemas.openxmlformats.org/drawingml/2006/chartDrawing">
    <cdr:from>
      <cdr:x>0.41113</cdr:x>
      <cdr:y>0.36426</cdr:y>
    </cdr:from>
    <cdr:to>
      <cdr:x>0.52376</cdr:x>
      <cdr:y>0.40267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 rot="21053531">
          <a:off x="3007498" y="2664632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Latios</a:t>
          </a:r>
        </a:p>
      </cdr:txBody>
    </cdr:sp>
  </cdr:relSizeAnchor>
  <cdr:relSizeAnchor xmlns:cdr="http://schemas.openxmlformats.org/drawingml/2006/chartDrawing">
    <cdr:from>
      <cdr:x>0.23014</cdr:x>
      <cdr:y>0.41634</cdr:y>
    </cdr:from>
    <cdr:to>
      <cdr:x>0.34277</cdr:x>
      <cdr:y>0.45475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98CBCA8-F552-143B-E0DC-CC73D74029C0}"/>
            </a:ext>
          </a:extLst>
        </cdr:cNvPr>
        <cdr:cNvSpPr txBox="1"/>
      </cdr:nvSpPr>
      <cdr:spPr>
        <a:xfrm xmlns:a="http://schemas.openxmlformats.org/drawingml/2006/main" rot="19235262">
          <a:off x="1683531" y="3045640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DE5FF7"/>
              </a:solidFill>
            </a:rPr>
            <a:t>Latias</a:t>
          </a:r>
        </a:p>
      </cdr:txBody>
    </cdr:sp>
  </cdr:relSizeAnchor>
  <cdr:relSizeAnchor xmlns:cdr="http://schemas.openxmlformats.org/drawingml/2006/chartDrawing">
    <cdr:from>
      <cdr:x>0.37591</cdr:x>
      <cdr:y>0.42409</cdr:y>
    </cdr:from>
    <cdr:to>
      <cdr:x>0.54937</cdr:x>
      <cdr:y>0.46251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D91CE8F4-5FEB-4277-D82E-E1BBCF945EFD}"/>
            </a:ext>
          </a:extLst>
        </cdr:cNvPr>
        <cdr:cNvSpPr txBox="1"/>
      </cdr:nvSpPr>
      <cdr:spPr>
        <a:xfrm xmlns:a="http://schemas.openxmlformats.org/drawingml/2006/main" rot="20722599">
          <a:off x="2749858" y="3102331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ysClr val="windowText" lastClr="000000"/>
              </a:solidFill>
            </a:rPr>
            <a:t>Charizard</a:t>
          </a:r>
          <a:r>
            <a:rPr lang="en-US" sz="1100" b="1" baseline="0">
              <a:solidFill>
                <a:sysClr val="windowText" lastClr="000000"/>
              </a:solidFill>
            </a:rPr>
            <a:t> X*</a:t>
          </a:r>
          <a:endParaRPr lang="en-US" sz="1100" b="1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0.5276</cdr:x>
      <cdr:y>0.45404</cdr:y>
    </cdr:from>
    <cdr:to>
      <cdr:x>0.70106</cdr:x>
      <cdr:y>0.49245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8F3DBC35-8BEE-FCDF-F45A-CBD59B3C0E23}"/>
            </a:ext>
          </a:extLst>
        </cdr:cNvPr>
        <cdr:cNvSpPr txBox="1"/>
      </cdr:nvSpPr>
      <cdr:spPr>
        <a:xfrm xmlns:a="http://schemas.openxmlformats.org/drawingml/2006/main" rot="21200195">
          <a:off x="3859500" y="3321417"/>
          <a:ext cx="1268894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6"/>
              </a:solidFill>
            </a:rPr>
            <a:t>Sceptile</a:t>
          </a:r>
        </a:p>
      </cdr:txBody>
    </cdr:sp>
  </cdr:relSizeAnchor>
  <cdr:relSizeAnchor xmlns:cdr="http://schemas.openxmlformats.org/drawingml/2006/chartDrawing">
    <cdr:from>
      <cdr:x>0.27825</cdr:x>
      <cdr:y>0.5211</cdr:y>
    </cdr:from>
    <cdr:to>
      <cdr:x>0.45171</cdr:x>
      <cdr:y>0.55952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DC9D299E-BDFD-76F6-7D17-57A22AD99D7B}"/>
            </a:ext>
          </a:extLst>
        </cdr:cNvPr>
        <cdr:cNvSpPr txBox="1"/>
      </cdr:nvSpPr>
      <cdr:spPr>
        <a:xfrm xmlns:a="http://schemas.openxmlformats.org/drawingml/2006/main" rot="20009415">
          <a:off x="2035464" y="3811947"/>
          <a:ext cx="1268894" cy="281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Ampharos</a:t>
          </a:r>
        </a:p>
      </cdr:txBody>
    </cdr:sp>
  </cdr:relSizeAnchor>
  <cdr:relSizeAnchor xmlns:cdr="http://schemas.openxmlformats.org/drawingml/2006/chartDrawing">
    <cdr:from>
      <cdr:x>0.51748</cdr:x>
      <cdr:y>0.18099</cdr:y>
    </cdr:from>
    <cdr:to>
      <cdr:x>0.7536</cdr:x>
      <cdr:y>0.2194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B7C5962-68ED-1537-FCFD-EE8CB3C1381B}"/>
            </a:ext>
          </a:extLst>
        </cdr:cNvPr>
        <cdr:cNvSpPr txBox="1"/>
      </cdr:nvSpPr>
      <cdr:spPr>
        <a:xfrm xmlns:a="http://schemas.openxmlformats.org/drawingml/2006/main" rot="19943979">
          <a:off x="3785503" y="1323948"/>
          <a:ext cx="1727265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99FF"/>
              </a:solidFill>
            </a:rPr>
            <a:t>Altaria</a:t>
          </a:r>
          <a:r>
            <a:rPr lang="en-US" sz="1000" b="1">
              <a:solidFill>
                <a:srgbClr val="FF99FF"/>
              </a:solidFill>
            </a:rPr>
            <a:t> (Dragon Pulse)</a:t>
          </a:r>
          <a:endParaRPr lang="en-US" sz="1100" b="1">
            <a:solidFill>
              <a:srgbClr val="FF99FF"/>
            </a:solidFill>
          </a:endParaRPr>
        </a:p>
      </cdr:txBody>
    </cdr:sp>
  </cdr:relSizeAnchor>
  <cdr:relSizeAnchor xmlns:cdr="http://schemas.openxmlformats.org/drawingml/2006/chartDrawing">
    <cdr:from>
      <cdr:x>0.39903</cdr:x>
      <cdr:y>0.59082</cdr:y>
    </cdr:from>
    <cdr:to>
      <cdr:x>0.61257</cdr:x>
      <cdr:y>0.65267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4" y="4321951"/>
          <a:ext cx="1562088" cy="45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rgbClr val="00B050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rgbClr val="00B050"/>
              </a:solidFill>
            </a:rPr>
            <a:t>(Use</a:t>
          </a:r>
          <a:r>
            <a:rPr lang="en-US" sz="1000" b="0" baseline="0">
              <a:solidFill>
                <a:srgbClr val="00B050"/>
              </a:solidFill>
            </a:rPr>
            <a:t> Rayquaza)</a:t>
          </a:r>
          <a:endParaRPr lang="en-US" sz="1000" b="0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0.60122</cdr:y>
    </cdr:from>
    <cdr:to>
      <cdr:x>0.66768</cdr:x>
      <cdr:y>0.64428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5487" y="4398022"/>
          <a:ext cx="118726" cy="314993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0.60547</cdr:y>
    </cdr:from>
    <cdr:to>
      <cdr:x>0.83552</cdr:x>
      <cdr:y>0.63856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5640" y="4429112"/>
          <a:ext cx="1276356" cy="242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0.6444</cdr:y>
    </cdr:from>
    <cdr:to>
      <cdr:x>0.66768</cdr:x>
      <cdr:y>0.68746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5487" y="4713893"/>
          <a:ext cx="118726" cy="314992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0.64865</cdr:y>
    </cdr:from>
    <cdr:to>
      <cdr:x>0.83552</cdr:x>
      <cdr:y>0.68174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5640" y="4744982"/>
          <a:ext cx="1276356" cy="242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0.27794</cdr:x>
      <cdr:y>0.67676</cdr:y>
    </cdr:from>
    <cdr:to>
      <cdr:x>0.66829</cdr:x>
      <cdr:y>0.77897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77D33650-AC3E-2FAD-2EB2-69F1A39A0B9D}"/>
            </a:ext>
          </a:extLst>
        </cdr:cNvPr>
        <cdr:cNvSpPr txBox="1"/>
      </cdr:nvSpPr>
      <cdr:spPr>
        <a:xfrm xmlns:a="http://schemas.openxmlformats.org/drawingml/2006/main">
          <a:off x="2033159" y="4950622"/>
          <a:ext cx="2855550" cy="7477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ysClr val="windowText" lastClr="000000"/>
              </a:solidFill>
            </a:rPr>
            <a:t>This plot is to show</a:t>
          </a:r>
          <a:r>
            <a:rPr lang="en-US" sz="1000" b="0" baseline="0">
              <a:solidFill>
                <a:sysClr val="windowText" lastClr="000000"/>
              </a:solidFill>
            </a:rPr>
            <a:t> how </a:t>
          </a:r>
          <a:r>
            <a:rPr lang="en-US" sz="1000" b="1" baseline="0">
              <a:solidFill>
                <a:srgbClr val="FF99FF"/>
              </a:solidFill>
            </a:rPr>
            <a:t>Mega Altaria </a:t>
          </a:r>
          <a:r>
            <a:rPr lang="en-US" sz="1000" b="0" baseline="0">
              <a:solidFill>
                <a:sysClr val="windowText" lastClr="000000"/>
              </a:solidFill>
            </a:rPr>
            <a:t>performs against raid bosses with </a:t>
          </a:r>
          <a:r>
            <a:rPr lang="en-US" sz="1000" b="1" baseline="0">
              <a:solidFill>
                <a:schemeClr val="accent1"/>
              </a:solidFill>
            </a:rPr>
            <a:t>double dragon moves</a:t>
          </a:r>
          <a:r>
            <a:rPr lang="en-US" sz="1000" b="0" baseline="0">
              <a:solidFill>
                <a:sysClr val="windowText" lastClr="000000"/>
              </a:solidFill>
            </a:rPr>
            <a:t>. </a:t>
          </a:r>
        </a:p>
        <a:p xmlns:a="http://schemas.openxmlformats.org/drawingml/2006/main">
          <a:pPr algn="l"/>
          <a:r>
            <a:rPr lang="en-US" sz="1000" b="1" baseline="0">
              <a:solidFill>
                <a:srgbClr val="FF99FF"/>
              </a:solidFill>
            </a:rPr>
            <a:t>Mega Altaria </a:t>
          </a:r>
          <a:r>
            <a:rPr lang="en-US" sz="1000" b="0" baseline="0">
              <a:solidFill>
                <a:sysClr val="windowText" lastClr="000000"/>
              </a:solidFill>
            </a:rPr>
            <a:t>resists dragon moves, unlike all other dragon megas that take super effective damage.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>
  <person displayName="Lyu Charles" id="{35CE81DD-FD92-47CE-B0AE-25AC747A8218}" userId="cdb58beaca9f1c5b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2" dT="2023-01-13T05:21:46.98" personId="{35CE81DD-FD92-47CE-B0AE-25AC747A8218}" id="{1891E3DF-9C9E-4A19-8832-9279BC6F783D}">
    <text>Use adjusted levels due to Pokebattler not having 9% nerf</text>
  </threadedComment>
</ThreadedComment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491F0-6199-493A-A7F2-578CB3CFDDE5}">
  <sheetPr filterMode="1"/>
  <dimension ref="A1:BL822"/>
  <sheetViews>
    <sheetView topLeftCell="A283" workbookViewId="0">
      <selection activeCell="E299" activeCellId="3" sqref="E264 E268 E275 E299"/>
    </sheetView>
  </sheetViews>
  <sheetFormatPr defaultRowHeight="14.25" x14ac:dyDescent="0.45"/>
  <cols>
    <col min="1" max="1" width="21.19921875" bestFit="1" customWidth="1"/>
    <col min="2" max="2" width="13.59765625" customWidth="1"/>
    <col min="3" max="3" width="14.33203125" customWidth="1"/>
    <col min="5" max="5" width="9.3984375" style="1" customWidth="1"/>
    <col min="6" max="6" width="9.3984375" style="1" bestFit="1" customWidth="1"/>
  </cols>
  <sheetData>
    <row r="1" spans="1:64" x14ac:dyDescent="0.45">
      <c r="A1" t="s">
        <v>0</v>
      </c>
      <c r="B1" t="s">
        <v>1</v>
      </c>
      <c r="C1" t="s">
        <v>2</v>
      </c>
      <c r="D1" t="s">
        <v>3</v>
      </c>
      <c r="E1" s="1" t="s">
        <v>84</v>
      </c>
      <c r="F1" s="1" t="s">
        <v>85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56</v>
      </c>
      <c r="T1" t="s">
        <v>56</v>
      </c>
      <c r="U1" t="s">
        <v>14</v>
      </c>
      <c r="V1" t="s">
        <v>14</v>
      </c>
      <c r="W1" t="s">
        <v>65</v>
      </c>
      <c r="X1" t="s">
        <v>65</v>
      </c>
      <c r="Y1" t="s">
        <v>15</v>
      </c>
      <c r="Z1" t="s">
        <v>15</v>
      </c>
      <c r="AA1" t="s">
        <v>161</v>
      </c>
      <c r="AB1" t="s">
        <v>161</v>
      </c>
      <c r="AC1" t="s">
        <v>10</v>
      </c>
      <c r="AD1" t="s">
        <v>10</v>
      </c>
      <c r="AE1" t="s">
        <v>70</v>
      </c>
      <c r="AF1" t="s">
        <v>70</v>
      </c>
      <c r="AG1" t="s">
        <v>16</v>
      </c>
      <c r="AH1" t="s">
        <v>16</v>
      </c>
      <c r="AI1" t="s">
        <v>105</v>
      </c>
      <c r="AJ1" t="s">
        <v>105</v>
      </c>
      <c r="AK1" t="s">
        <v>17</v>
      </c>
      <c r="AL1" t="s">
        <v>17</v>
      </c>
      <c r="AM1" t="s">
        <v>52</v>
      </c>
      <c r="AN1" t="s">
        <v>52</v>
      </c>
      <c r="AO1" t="s">
        <v>18</v>
      </c>
      <c r="AP1" t="s">
        <v>18</v>
      </c>
      <c r="AQ1" t="s">
        <v>12</v>
      </c>
      <c r="AR1" t="s">
        <v>12</v>
      </c>
      <c r="AS1" t="s">
        <v>13</v>
      </c>
      <c r="AT1" t="s">
        <v>13</v>
      </c>
      <c r="AU1" t="s">
        <v>11</v>
      </c>
      <c r="AV1" t="s">
        <v>11</v>
      </c>
      <c r="AW1" t="s">
        <v>19</v>
      </c>
      <c r="AX1" t="s">
        <v>19</v>
      </c>
      <c r="AY1" t="s">
        <v>20</v>
      </c>
      <c r="AZ1" t="s">
        <v>20</v>
      </c>
      <c r="BA1" t="s">
        <v>21</v>
      </c>
      <c r="BB1" t="s">
        <v>21</v>
      </c>
      <c r="BC1" t="s">
        <v>22</v>
      </c>
      <c r="BD1" t="s">
        <v>22</v>
      </c>
      <c r="BE1" t="s">
        <v>23</v>
      </c>
      <c r="BF1" t="s">
        <v>23</v>
      </c>
      <c r="BG1" t="s">
        <v>214</v>
      </c>
      <c r="BH1" t="s">
        <v>214</v>
      </c>
      <c r="BI1" t="s">
        <v>24</v>
      </c>
      <c r="BJ1" t="s">
        <v>24</v>
      </c>
      <c r="BK1" t="s">
        <v>175</v>
      </c>
      <c r="BL1" t="s">
        <v>175</v>
      </c>
    </row>
    <row r="2" spans="1:64" hidden="1" x14ac:dyDescent="0.45">
      <c r="A2" t="s">
        <v>25</v>
      </c>
      <c r="G2">
        <v>3.84615384615384</v>
      </c>
      <c r="H2">
        <v>0</v>
      </c>
      <c r="I2">
        <v>1.92307692307692</v>
      </c>
      <c r="J2">
        <v>0</v>
      </c>
      <c r="K2">
        <v>1.92307692307692</v>
      </c>
      <c r="L2">
        <v>0</v>
      </c>
      <c r="M2">
        <v>1.2820512820512799</v>
      </c>
      <c r="N2">
        <v>0</v>
      </c>
      <c r="O2">
        <v>1.2820512820512799</v>
      </c>
      <c r="P2">
        <v>0</v>
      </c>
      <c r="Q2">
        <v>1.2820512820512799</v>
      </c>
      <c r="R2">
        <v>0</v>
      </c>
      <c r="S2">
        <v>1.92307692307692</v>
      </c>
      <c r="T2">
        <v>0</v>
      </c>
      <c r="U2">
        <v>1.92307692307692</v>
      </c>
      <c r="V2">
        <v>0</v>
      </c>
      <c r="W2">
        <v>1.92307692307692</v>
      </c>
      <c r="X2">
        <v>0</v>
      </c>
      <c r="Y2">
        <v>1.92307692307692</v>
      </c>
      <c r="Z2">
        <v>0</v>
      </c>
      <c r="AA2">
        <v>3.84615384615384</v>
      </c>
      <c r="AB2">
        <v>0</v>
      </c>
      <c r="AC2">
        <v>3.84615384615384</v>
      </c>
      <c r="AD2">
        <v>0</v>
      </c>
      <c r="AE2">
        <v>1.92307692307692</v>
      </c>
      <c r="AF2">
        <v>0</v>
      </c>
      <c r="AG2">
        <v>1.92307692307692</v>
      </c>
      <c r="AH2">
        <v>0</v>
      </c>
      <c r="AI2">
        <v>1.92307692307692</v>
      </c>
      <c r="AJ2">
        <v>0</v>
      </c>
      <c r="AK2">
        <v>1.92307692307692</v>
      </c>
      <c r="AL2">
        <v>0</v>
      </c>
      <c r="AM2">
        <v>1.92307692307692</v>
      </c>
      <c r="AN2">
        <v>0</v>
      </c>
      <c r="AO2">
        <v>1.92307692307692</v>
      </c>
      <c r="AP2">
        <v>0</v>
      </c>
      <c r="AQ2">
        <v>1.92307692307692</v>
      </c>
      <c r="AR2">
        <v>0</v>
      </c>
      <c r="AS2">
        <v>1.92307692307692</v>
      </c>
      <c r="AT2">
        <v>0</v>
      </c>
      <c r="AU2">
        <v>3.84615384615384</v>
      </c>
      <c r="AV2">
        <v>0</v>
      </c>
      <c r="AW2">
        <v>3.84615384615384</v>
      </c>
      <c r="AX2">
        <v>0</v>
      </c>
      <c r="AY2">
        <v>8.75</v>
      </c>
      <c r="AZ2">
        <v>0</v>
      </c>
      <c r="BA2">
        <v>8.75</v>
      </c>
      <c r="BB2">
        <v>0</v>
      </c>
      <c r="BC2">
        <v>8.75</v>
      </c>
      <c r="BD2">
        <v>0</v>
      </c>
      <c r="BE2">
        <v>8.75</v>
      </c>
      <c r="BF2">
        <v>0</v>
      </c>
      <c r="BG2">
        <v>5</v>
      </c>
      <c r="BH2">
        <v>0</v>
      </c>
      <c r="BI2">
        <v>5</v>
      </c>
      <c r="BJ2">
        <v>0</v>
      </c>
      <c r="BK2">
        <v>5</v>
      </c>
      <c r="BL2">
        <v>0</v>
      </c>
    </row>
    <row r="3" spans="1:64" hidden="1" x14ac:dyDescent="0.45">
      <c r="A3" t="s">
        <v>26</v>
      </c>
      <c r="G3" t="s">
        <v>27</v>
      </c>
      <c r="H3" t="s">
        <v>27</v>
      </c>
      <c r="I3" t="s">
        <v>27</v>
      </c>
      <c r="J3" t="s">
        <v>27</v>
      </c>
      <c r="K3" t="s">
        <v>27</v>
      </c>
      <c r="L3" t="s">
        <v>27</v>
      </c>
      <c r="M3" t="s">
        <v>27</v>
      </c>
      <c r="N3" t="s">
        <v>27</v>
      </c>
      <c r="O3" t="s">
        <v>27</v>
      </c>
      <c r="P3" t="s">
        <v>27</v>
      </c>
      <c r="Q3" t="s">
        <v>27</v>
      </c>
      <c r="R3" t="s">
        <v>27</v>
      </c>
      <c r="S3" t="s">
        <v>211</v>
      </c>
      <c r="T3" t="s">
        <v>211</v>
      </c>
      <c r="U3" t="s">
        <v>27</v>
      </c>
      <c r="V3" t="s">
        <v>27</v>
      </c>
      <c r="W3" t="s">
        <v>211</v>
      </c>
      <c r="X3" t="s">
        <v>211</v>
      </c>
      <c r="Y3" t="s">
        <v>27</v>
      </c>
      <c r="Z3" t="s">
        <v>27</v>
      </c>
      <c r="AA3" t="s">
        <v>27</v>
      </c>
      <c r="AB3" t="s">
        <v>27</v>
      </c>
      <c r="AC3" t="s">
        <v>27</v>
      </c>
      <c r="AD3" t="s">
        <v>27</v>
      </c>
      <c r="AE3" t="s">
        <v>211</v>
      </c>
      <c r="AF3" t="s">
        <v>211</v>
      </c>
      <c r="AG3" t="s">
        <v>27</v>
      </c>
      <c r="AH3" t="s">
        <v>27</v>
      </c>
      <c r="AI3" t="s">
        <v>211</v>
      </c>
      <c r="AJ3" t="s">
        <v>211</v>
      </c>
      <c r="AK3" t="s">
        <v>27</v>
      </c>
      <c r="AL3" t="s">
        <v>27</v>
      </c>
      <c r="AM3" t="s">
        <v>211</v>
      </c>
      <c r="AN3" t="s">
        <v>211</v>
      </c>
      <c r="AO3" t="s">
        <v>27</v>
      </c>
      <c r="AP3" t="s">
        <v>27</v>
      </c>
      <c r="AQ3" t="s">
        <v>27</v>
      </c>
      <c r="AR3" t="s">
        <v>27</v>
      </c>
      <c r="AS3" t="s">
        <v>27</v>
      </c>
      <c r="AT3" t="s">
        <v>27</v>
      </c>
      <c r="AU3" t="s">
        <v>27</v>
      </c>
      <c r="AV3" t="s">
        <v>27</v>
      </c>
      <c r="AW3" t="s">
        <v>28</v>
      </c>
      <c r="AX3" t="s">
        <v>28</v>
      </c>
      <c r="AY3" t="s">
        <v>29</v>
      </c>
      <c r="AZ3" t="s">
        <v>29</v>
      </c>
      <c r="BA3" t="s">
        <v>29</v>
      </c>
      <c r="BB3" t="s">
        <v>29</v>
      </c>
      <c r="BC3" t="s">
        <v>30</v>
      </c>
      <c r="BD3" t="s">
        <v>30</v>
      </c>
      <c r="BE3" t="s">
        <v>30</v>
      </c>
      <c r="BF3" t="s">
        <v>30</v>
      </c>
      <c r="BG3" t="s">
        <v>31</v>
      </c>
      <c r="BH3" t="s">
        <v>31</v>
      </c>
      <c r="BI3" t="s">
        <v>31</v>
      </c>
      <c r="BJ3" t="s">
        <v>31</v>
      </c>
      <c r="BK3" t="s">
        <v>31</v>
      </c>
      <c r="BL3" t="s">
        <v>31</v>
      </c>
    </row>
    <row r="4" spans="1:64" hidden="1" x14ac:dyDescent="0.45">
      <c r="A4" t="s">
        <v>32</v>
      </c>
      <c r="G4" t="s">
        <v>33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  <c r="AA4" t="s">
        <v>33</v>
      </c>
      <c r="AB4" t="s">
        <v>33</v>
      </c>
      <c r="AC4" t="s">
        <v>33</v>
      </c>
      <c r="AD4" t="s">
        <v>33</v>
      </c>
      <c r="AE4" t="s">
        <v>33</v>
      </c>
      <c r="AF4" t="s">
        <v>33</v>
      </c>
      <c r="AG4" t="s">
        <v>33</v>
      </c>
      <c r="AH4" t="s">
        <v>33</v>
      </c>
      <c r="AI4" t="s">
        <v>33</v>
      </c>
      <c r="AJ4" t="s">
        <v>33</v>
      </c>
      <c r="AK4" t="s">
        <v>33</v>
      </c>
      <c r="AL4" t="s">
        <v>33</v>
      </c>
      <c r="AM4" t="s">
        <v>33</v>
      </c>
      <c r="AN4" t="s">
        <v>33</v>
      </c>
      <c r="AO4" t="s">
        <v>33</v>
      </c>
      <c r="AP4" t="s">
        <v>33</v>
      </c>
      <c r="AQ4" t="s">
        <v>33</v>
      </c>
      <c r="AR4" t="s">
        <v>33</v>
      </c>
      <c r="AS4" t="s">
        <v>33</v>
      </c>
      <c r="AT4" t="s">
        <v>33</v>
      </c>
      <c r="AU4" t="s">
        <v>33</v>
      </c>
      <c r="AV4" t="s">
        <v>33</v>
      </c>
      <c r="AW4" t="s">
        <v>33</v>
      </c>
      <c r="AX4" t="s">
        <v>33</v>
      </c>
      <c r="AY4" t="s">
        <v>33</v>
      </c>
      <c r="AZ4" t="s">
        <v>33</v>
      </c>
      <c r="BA4" t="s">
        <v>33</v>
      </c>
      <c r="BB4" t="s">
        <v>33</v>
      </c>
      <c r="BC4" t="s">
        <v>33</v>
      </c>
      <c r="BD4" t="s">
        <v>33</v>
      </c>
      <c r="BE4" t="s">
        <v>33</v>
      </c>
      <c r="BF4" t="s">
        <v>33</v>
      </c>
      <c r="BG4" t="s">
        <v>33</v>
      </c>
      <c r="BH4" t="s">
        <v>33</v>
      </c>
      <c r="BI4" t="s">
        <v>33</v>
      </c>
      <c r="BJ4" t="s">
        <v>33</v>
      </c>
      <c r="BK4" t="s">
        <v>33</v>
      </c>
      <c r="BL4" t="s">
        <v>33</v>
      </c>
    </row>
    <row r="5" spans="1:64" hidden="1" x14ac:dyDescent="0.45">
      <c r="A5" t="s">
        <v>34</v>
      </c>
      <c r="G5" t="s">
        <v>35</v>
      </c>
      <c r="H5" t="s">
        <v>35</v>
      </c>
      <c r="I5" t="s">
        <v>35</v>
      </c>
      <c r="J5" t="s">
        <v>35</v>
      </c>
      <c r="K5" t="s">
        <v>35</v>
      </c>
      <c r="L5" t="s">
        <v>35</v>
      </c>
      <c r="M5" t="s">
        <v>35</v>
      </c>
      <c r="N5" t="s">
        <v>35</v>
      </c>
      <c r="O5" t="s">
        <v>35</v>
      </c>
      <c r="P5" t="s">
        <v>35</v>
      </c>
      <c r="Q5" t="s">
        <v>35</v>
      </c>
      <c r="R5" t="s">
        <v>35</v>
      </c>
      <c r="S5" t="s">
        <v>35</v>
      </c>
      <c r="T5" t="s">
        <v>35</v>
      </c>
      <c r="U5" t="s">
        <v>35</v>
      </c>
      <c r="V5" t="s">
        <v>35</v>
      </c>
      <c r="W5" t="s">
        <v>35</v>
      </c>
      <c r="X5" t="s">
        <v>35</v>
      </c>
      <c r="Y5" t="s">
        <v>35</v>
      </c>
      <c r="Z5" t="s">
        <v>35</v>
      </c>
      <c r="AA5" t="s">
        <v>35</v>
      </c>
      <c r="AB5" t="s">
        <v>35</v>
      </c>
      <c r="AC5" t="s">
        <v>35</v>
      </c>
      <c r="AD5" t="s">
        <v>35</v>
      </c>
      <c r="AE5" t="s">
        <v>35</v>
      </c>
      <c r="AF5" t="s">
        <v>35</v>
      </c>
      <c r="AG5" t="s">
        <v>35</v>
      </c>
      <c r="AH5" t="s">
        <v>35</v>
      </c>
      <c r="AI5" t="s">
        <v>35</v>
      </c>
      <c r="AJ5" t="s">
        <v>35</v>
      </c>
      <c r="AK5" t="s">
        <v>35</v>
      </c>
      <c r="AL5" t="s">
        <v>35</v>
      </c>
      <c r="AM5" t="s">
        <v>35</v>
      </c>
      <c r="AN5" t="s">
        <v>35</v>
      </c>
      <c r="AO5" t="s">
        <v>35</v>
      </c>
      <c r="AP5" t="s">
        <v>35</v>
      </c>
      <c r="AQ5" t="s">
        <v>35</v>
      </c>
      <c r="AR5" t="s">
        <v>35</v>
      </c>
      <c r="AS5" t="s">
        <v>35</v>
      </c>
      <c r="AT5" t="s">
        <v>35</v>
      </c>
      <c r="AU5" t="s">
        <v>35</v>
      </c>
      <c r="AV5" t="s">
        <v>35</v>
      </c>
      <c r="AW5" t="s">
        <v>35</v>
      </c>
      <c r="AX5" t="s">
        <v>35</v>
      </c>
      <c r="AY5" t="s">
        <v>35</v>
      </c>
      <c r="AZ5" t="s">
        <v>35</v>
      </c>
      <c r="BA5" t="s">
        <v>35</v>
      </c>
      <c r="BB5" t="s">
        <v>35</v>
      </c>
      <c r="BC5" t="s">
        <v>35</v>
      </c>
      <c r="BD5" t="s">
        <v>35</v>
      </c>
      <c r="BE5" t="s">
        <v>35</v>
      </c>
      <c r="BF5" t="s">
        <v>35</v>
      </c>
      <c r="BG5" t="s">
        <v>35</v>
      </c>
      <c r="BH5" t="s">
        <v>35</v>
      </c>
      <c r="BI5" t="s">
        <v>35</v>
      </c>
      <c r="BJ5" t="s">
        <v>35</v>
      </c>
      <c r="BK5" t="s">
        <v>35</v>
      </c>
      <c r="BL5" t="s">
        <v>35</v>
      </c>
    </row>
    <row r="6" spans="1:64" hidden="1" x14ac:dyDescent="0.45">
      <c r="A6" t="s">
        <v>36</v>
      </c>
      <c r="G6" t="s">
        <v>37</v>
      </c>
      <c r="H6" t="s">
        <v>37</v>
      </c>
      <c r="I6" t="s">
        <v>37</v>
      </c>
      <c r="J6" t="s">
        <v>37</v>
      </c>
      <c r="K6" t="s">
        <v>37</v>
      </c>
      <c r="L6" t="s">
        <v>37</v>
      </c>
      <c r="M6" t="s">
        <v>37</v>
      </c>
      <c r="N6" t="s">
        <v>37</v>
      </c>
      <c r="O6" t="s">
        <v>37</v>
      </c>
      <c r="P6" t="s">
        <v>37</v>
      </c>
      <c r="Q6" t="s">
        <v>37</v>
      </c>
      <c r="R6" t="s">
        <v>37</v>
      </c>
      <c r="S6" t="s">
        <v>37</v>
      </c>
      <c r="T6" t="s">
        <v>37</v>
      </c>
      <c r="U6" t="s">
        <v>37</v>
      </c>
      <c r="V6" t="s">
        <v>37</v>
      </c>
      <c r="W6" t="s">
        <v>37</v>
      </c>
      <c r="X6" t="s">
        <v>37</v>
      </c>
      <c r="Y6" t="s">
        <v>37</v>
      </c>
      <c r="Z6" t="s">
        <v>37</v>
      </c>
      <c r="AA6" t="s">
        <v>37</v>
      </c>
      <c r="AB6" t="s">
        <v>37</v>
      </c>
      <c r="AC6" t="s">
        <v>37</v>
      </c>
      <c r="AD6" t="s">
        <v>37</v>
      </c>
      <c r="AE6" t="s">
        <v>37</v>
      </c>
      <c r="AF6" t="s">
        <v>37</v>
      </c>
      <c r="AG6" t="s">
        <v>37</v>
      </c>
      <c r="AH6" t="s">
        <v>37</v>
      </c>
      <c r="AI6" t="s">
        <v>37</v>
      </c>
      <c r="AJ6" t="s">
        <v>37</v>
      </c>
      <c r="AK6" t="s">
        <v>37</v>
      </c>
      <c r="AL6" t="s">
        <v>37</v>
      </c>
      <c r="AM6" t="s">
        <v>37</v>
      </c>
      <c r="AN6" t="s">
        <v>37</v>
      </c>
      <c r="AO6" t="s">
        <v>37</v>
      </c>
      <c r="AP6" t="s">
        <v>37</v>
      </c>
      <c r="AQ6" t="s">
        <v>37</v>
      </c>
      <c r="AR6" t="s">
        <v>37</v>
      </c>
      <c r="AS6" t="s">
        <v>37</v>
      </c>
      <c r="AT6" t="s">
        <v>37</v>
      </c>
      <c r="AU6" t="s">
        <v>37</v>
      </c>
      <c r="AV6" t="s">
        <v>37</v>
      </c>
      <c r="AW6" t="s">
        <v>37</v>
      </c>
      <c r="AX6" t="s">
        <v>37</v>
      </c>
      <c r="AY6" t="s">
        <v>37</v>
      </c>
      <c r="AZ6" t="s">
        <v>37</v>
      </c>
      <c r="BA6" t="s">
        <v>37</v>
      </c>
      <c r="BB6" t="s">
        <v>37</v>
      </c>
      <c r="BC6" t="s">
        <v>37</v>
      </c>
      <c r="BD6" t="s">
        <v>37</v>
      </c>
      <c r="BE6" t="s">
        <v>37</v>
      </c>
      <c r="BF6" t="s">
        <v>37</v>
      </c>
      <c r="BG6" t="s">
        <v>37</v>
      </c>
      <c r="BH6" t="s">
        <v>37</v>
      </c>
      <c r="BI6" t="s">
        <v>37</v>
      </c>
      <c r="BJ6" t="s">
        <v>37</v>
      </c>
      <c r="BK6" t="s">
        <v>37</v>
      </c>
      <c r="BL6" t="s">
        <v>37</v>
      </c>
    </row>
    <row r="7" spans="1:64" hidden="1" x14ac:dyDescent="0.45">
      <c r="A7" t="s">
        <v>38</v>
      </c>
      <c r="G7" t="s">
        <v>39</v>
      </c>
      <c r="H7" t="s">
        <v>40</v>
      </c>
      <c r="I7" t="s">
        <v>39</v>
      </c>
      <c r="J7" t="s">
        <v>40</v>
      </c>
      <c r="K7" t="s">
        <v>39</v>
      </c>
      <c r="L7" t="s">
        <v>40</v>
      </c>
      <c r="M7" t="s">
        <v>39</v>
      </c>
      <c r="N7" t="s">
        <v>40</v>
      </c>
      <c r="O7" t="s">
        <v>39</v>
      </c>
      <c r="P7" t="s">
        <v>40</v>
      </c>
      <c r="Q7" t="s">
        <v>39</v>
      </c>
      <c r="R7" t="s">
        <v>40</v>
      </c>
      <c r="S7" t="s">
        <v>39</v>
      </c>
      <c r="T7" t="s">
        <v>40</v>
      </c>
      <c r="U7" t="s">
        <v>39</v>
      </c>
      <c r="V7" t="s">
        <v>40</v>
      </c>
      <c r="W7" t="s">
        <v>39</v>
      </c>
      <c r="X7" t="s">
        <v>40</v>
      </c>
      <c r="Y7" t="s">
        <v>39</v>
      </c>
      <c r="Z7" t="s">
        <v>40</v>
      </c>
      <c r="AA7" t="s">
        <v>39</v>
      </c>
      <c r="AB7" t="s">
        <v>40</v>
      </c>
      <c r="AC7" t="s">
        <v>39</v>
      </c>
      <c r="AD7" t="s">
        <v>40</v>
      </c>
      <c r="AE7" t="s">
        <v>39</v>
      </c>
      <c r="AF7" t="s">
        <v>40</v>
      </c>
      <c r="AG7" t="s">
        <v>39</v>
      </c>
      <c r="AH7" t="s">
        <v>40</v>
      </c>
      <c r="AI7" t="s">
        <v>39</v>
      </c>
      <c r="AJ7" t="s">
        <v>40</v>
      </c>
      <c r="AK7" t="s">
        <v>39</v>
      </c>
      <c r="AL7" t="s">
        <v>40</v>
      </c>
      <c r="AM7" t="s">
        <v>39</v>
      </c>
      <c r="AN7" t="s">
        <v>40</v>
      </c>
      <c r="AO7" t="s">
        <v>39</v>
      </c>
      <c r="AP7" t="s">
        <v>40</v>
      </c>
      <c r="AQ7" t="s">
        <v>39</v>
      </c>
      <c r="AR7" t="s">
        <v>40</v>
      </c>
      <c r="AS7" t="s">
        <v>39</v>
      </c>
      <c r="AT7" t="s">
        <v>40</v>
      </c>
      <c r="AU7" t="s">
        <v>39</v>
      </c>
      <c r="AV7" t="s">
        <v>40</v>
      </c>
      <c r="AW7" t="s">
        <v>39</v>
      </c>
      <c r="AX7" t="s">
        <v>40</v>
      </c>
      <c r="AY7" t="s">
        <v>39</v>
      </c>
      <c r="AZ7" t="s">
        <v>40</v>
      </c>
      <c r="BA7" t="s">
        <v>39</v>
      </c>
      <c r="BB7" t="s">
        <v>40</v>
      </c>
      <c r="BC7" t="s">
        <v>39</v>
      </c>
      <c r="BD7" t="s">
        <v>40</v>
      </c>
      <c r="BE7" t="s">
        <v>39</v>
      </c>
      <c r="BF7" t="s">
        <v>40</v>
      </c>
      <c r="BG7" t="s">
        <v>39</v>
      </c>
      <c r="BH7" t="s">
        <v>40</v>
      </c>
      <c r="BI7" t="s">
        <v>39</v>
      </c>
      <c r="BJ7" t="s">
        <v>40</v>
      </c>
      <c r="BK7" t="s">
        <v>39</v>
      </c>
      <c r="BL7" t="s">
        <v>40</v>
      </c>
    </row>
    <row r="8" spans="1:64" hidden="1" x14ac:dyDescent="0.45">
      <c r="A8" t="s">
        <v>41</v>
      </c>
      <c r="G8" t="s">
        <v>42</v>
      </c>
      <c r="H8" t="s">
        <v>42</v>
      </c>
      <c r="I8" t="s">
        <v>42</v>
      </c>
      <c r="J8" t="s">
        <v>42</v>
      </c>
      <c r="K8" t="s">
        <v>42</v>
      </c>
      <c r="L8" t="s">
        <v>42</v>
      </c>
      <c r="M8" t="s">
        <v>42</v>
      </c>
      <c r="N8" t="s">
        <v>42</v>
      </c>
      <c r="O8" t="s">
        <v>42</v>
      </c>
      <c r="P8" t="s">
        <v>42</v>
      </c>
      <c r="Q8" t="s">
        <v>42</v>
      </c>
      <c r="R8" t="s">
        <v>42</v>
      </c>
      <c r="S8" t="s">
        <v>42</v>
      </c>
      <c r="T8" t="s">
        <v>42</v>
      </c>
      <c r="U8" t="s">
        <v>42</v>
      </c>
      <c r="V8" t="s">
        <v>42</v>
      </c>
      <c r="W8" t="s">
        <v>42</v>
      </c>
      <c r="X8" t="s">
        <v>42</v>
      </c>
      <c r="Y8" t="s">
        <v>42</v>
      </c>
      <c r="Z8" t="s">
        <v>42</v>
      </c>
      <c r="AA8" t="s">
        <v>42</v>
      </c>
      <c r="AB8" t="s">
        <v>42</v>
      </c>
      <c r="AC8" t="s">
        <v>42</v>
      </c>
      <c r="AD8" t="s">
        <v>42</v>
      </c>
      <c r="AE8" t="s">
        <v>42</v>
      </c>
      <c r="AF8" t="s">
        <v>42</v>
      </c>
      <c r="AG8" t="s">
        <v>42</v>
      </c>
      <c r="AH8" t="s">
        <v>42</v>
      </c>
      <c r="AI8" t="s">
        <v>42</v>
      </c>
      <c r="AJ8" t="s">
        <v>42</v>
      </c>
      <c r="AK8" t="s">
        <v>42</v>
      </c>
      <c r="AL8" t="s">
        <v>42</v>
      </c>
      <c r="AM8" t="s">
        <v>42</v>
      </c>
      <c r="AN8" t="s">
        <v>42</v>
      </c>
      <c r="AO8" t="s">
        <v>42</v>
      </c>
      <c r="AP8" t="s">
        <v>42</v>
      </c>
      <c r="AQ8" t="s">
        <v>42</v>
      </c>
      <c r="AR8" t="s">
        <v>42</v>
      </c>
      <c r="AS8" t="s">
        <v>42</v>
      </c>
      <c r="AT8" t="s">
        <v>42</v>
      </c>
      <c r="AU8" t="s">
        <v>42</v>
      </c>
      <c r="AV8" t="s">
        <v>42</v>
      </c>
      <c r="AW8" t="s">
        <v>42</v>
      </c>
      <c r="AX8" t="s">
        <v>42</v>
      </c>
      <c r="AY8" t="s">
        <v>42</v>
      </c>
      <c r="AZ8" t="s">
        <v>42</v>
      </c>
      <c r="BA8" t="s">
        <v>42</v>
      </c>
      <c r="BB8" t="s">
        <v>42</v>
      </c>
      <c r="BC8" t="s">
        <v>42</v>
      </c>
      <c r="BD8" t="s">
        <v>42</v>
      </c>
      <c r="BE8" t="s">
        <v>42</v>
      </c>
      <c r="BF8" t="s">
        <v>42</v>
      </c>
      <c r="BG8" t="s">
        <v>42</v>
      </c>
      <c r="BH8" t="s">
        <v>42</v>
      </c>
      <c r="BI8" t="s">
        <v>42</v>
      </c>
      <c r="BJ8" t="s">
        <v>42</v>
      </c>
      <c r="BK8" t="s">
        <v>42</v>
      </c>
      <c r="BL8" t="s">
        <v>42</v>
      </c>
    </row>
    <row r="9" spans="1:64" x14ac:dyDescent="0.45">
      <c r="A9" t="s">
        <v>135</v>
      </c>
      <c r="B9" t="s">
        <v>45</v>
      </c>
      <c r="C9" t="s">
        <v>212</v>
      </c>
      <c r="D9">
        <v>30</v>
      </c>
      <c r="E9" s="1" cm="1">
        <f t="array" ref="E9">SUMPRODUCT($G9:$FZZ9,$G$2:$FZZ$2)/SUMPRODUCT(--($G9:$FZZ9&lt;&gt;""),$G$2:$FZZ$2)</f>
        <v>1.8115270057626607</v>
      </c>
      <c r="F9" s="1" cm="1">
        <f t="array" ref="F9">SUMPRODUCT($G9:$FZZ9,$F$2:$FZY$2)/SUMPRODUCT(--($G9:$FZZ9&lt;&gt;""),$F$2:$FZY$2)</f>
        <v>1.7289442786903997</v>
      </c>
      <c r="G9">
        <v>1.6534404425766001</v>
      </c>
      <c r="H9">
        <v>1.6144979767996499</v>
      </c>
      <c r="I9">
        <v>1.64996146287548</v>
      </c>
      <c r="J9">
        <v>1.68447787032928</v>
      </c>
      <c r="K9">
        <v>1.60304931924599</v>
      </c>
      <c r="L9">
        <v>1.6074025704800501</v>
      </c>
      <c r="M9">
        <v>2.2457309976534798</v>
      </c>
      <c r="N9">
        <v>1.9218239533399799</v>
      </c>
      <c r="O9">
        <v>2.2154736397671302</v>
      </c>
      <c r="P9">
        <v>1.8834714136634401</v>
      </c>
      <c r="Q9">
        <v>2.0491715337562502</v>
      </c>
      <c r="R9">
        <v>1.8629817181676001</v>
      </c>
      <c r="S9">
        <v>1.8710246160583299</v>
      </c>
      <c r="T9">
        <v>1.5569012212231099</v>
      </c>
      <c r="U9">
        <v>1.58397155230079</v>
      </c>
      <c r="V9">
        <v>1.5975906967619899</v>
      </c>
      <c r="W9">
        <v>1.6726741186414</v>
      </c>
      <c r="X9">
        <v>1.6610223794019201</v>
      </c>
      <c r="Y9">
        <v>1.61730199119967</v>
      </c>
      <c r="Z9">
        <v>1.6107800262143701</v>
      </c>
      <c r="AA9">
        <v>1.53529861698894</v>
      </c>
      <c r="AB9">
        <v>1.6014365616521999</v>
      </c>
      <c r="AC9">
        <v>1.6643627448409299</v>
      </c>
      <c r="AD9">
        <v>1.7202613068972099</v>
      </c>
      <c r="AE9">
        <v>2.0622709183941201</v>
      </c>
      <c r="AF9">
        <v>1.9863488496386501</v>
      </c>
      <c r="AG9">
        <v>2.0121098681680598</v>
      </c>
      <c r="AH9">
        <v>1.9372348856084001</v>
      </c>
      <c r="AI9">
        <v>2.32022414517566</v>
      </c>
      <c r="AJ9">
        <v>1.94957970257326</v>
      </c>
      <c r="AK9">
        <v>2.1095291096345599</v>
      </c>
      <c r="AL9">
        <v>1.8905658142766999</v>
      </c>
      <c r="AM9">
        <v>2.0204467168717302</v>
      </c>
      <c r="AN9">
        <v>1.6095164788382501</v>
      </c>
      <c r="AO9">
        <v>1.8881135696568301</v>
      </c>
      <c r="AP9">
        <v>1.5816071667157401</v>
      </c>
      <c r="AQ9">
        <v>1.68583459818418</v>
      </c>
      <c r="AR9">
        <v>1.72593815389202</v>
      </c>
      <c r="AS9">
        <v>1.5630493976646</v>
      </c>
      <c r="AT9">
        <v>1.55590303391161</v>
      </c>
      <c r="AU9">
        <v>1.6288068505233899</v>
      </c>
      <c r="AV9">
        <v>1.6141155767290001</v>
      </c>
      <c r="AW9">
        <v>1.5767723095350401</v>
      </c>
      <c r="AX9">
        <v>1.58041387454699</v>
      </c>
      <c r="AY9">
        <v>1.6715854464579301</v>
      </c>
      <c r="AZ9">
        <v>1.61524663774934</v>
      </c>
      <c r="BA9">
        <v>2.2132165339127701</v>
      </c>
      <c r="BB9">
        <v>2.0682427296938601</v>
      </c>
      <c r="BC9">
        <v>1.8911466397310099</v>
      </c>
      <c r="BD9">
        <v>1.6427740258807899</v>
      </c>
      <c r="BE9">
        <v>1.6890590209324901</v>
      </c>
      <c r="BF9">
        <v>1.65412475846615</v>
      </c>
      <c r="BG9">
        <v>2.1637958006042601</v>
      </c>
      <c r="BH9">
        <v>2.13738846254047</v>
      </c>
      <c r="BI9">
        <v>1.6657336354348</v>
      </c>
      <c r="BJ9">
        <v>1.66504949279218</v>
      </c>
      <c r="BK9">
        <v>1.5998726559482399</v>
      </c>
      <c r="BL9">
        <v>1.6395488016005</v>
      </c>
    </row>
    <row r="10" spans="1:64" x14ac:dyDescent="0.45">
      <c r="A10" t="s">
        <v>135</v>
      </c>
      <c r="B10" t="s">
        <v>45</v>
      </c>
      <c r="C10" t="s">
        <v>50</v>
      </c>
      <c r="D10">
        <v>30</v>
      </c>
      <c r="E10" s="1" cm="1">
        <f t="array" ref="E10">SUMPRODUCT($G10:$FZZ10,$G$2:$FZZ$2)/SUMPRODUCT(--($G10:$FZZ10&lt;&gt;""),$G$2:$FZZ$2)</f>
        <v>1.7862173194120439</v>
      </c>
      <c r="F10" s="1" cm="1">
        <f t="array" ref="F10">SUMPRODUCT($G10:$FZZ10,$F$2:$FZY$2)/SUMPRODUCT(--($G10:$FZZ10&lt;&gt;""),$F$2:$FZY$2)</f>
        <v>1.7356708392838682</v>
      </c>
      <c r="G10">
        <v>1.7628957039608399</v>
      </c>
      <c r="H10">
        <v>1.7290610317790001</v>
      </c>
      <c r="I10">
        <v>1.7961132111503599</v>
      </c>
      <c r="J10">
        <v>1.8049039193035701</v>
      </c>
      <c r="K10">
        <v>1.74391868913945</v>
      </c>
      <c r="L10">
        <v>1.7395976336338901</v>
      </c>
      <c r="M10">
        <v>1.8360451092980199</v>
      </c>
      <c r="N10">
        <v>1.5796500093546699</v>
      </c>
      <c r="O10">
        <v>1.76493384465977</v>
      </c>
      <c r="P10">
        <v>1.5510106522448699</v>
      </c>
      <c r="Q10">
        <v>1.65765466121254</v>
      </c>
      <c r="R10">
        <v>1.5369048991111001</v>
      </c>
      <c r="S10">
        <v>1.9294621633531099</v>
      </c>
      <c r="T10">
        <v>1.6751218666265999</v>
      </c>
      <c r="U10">
        <v>1.7044452047548799</v>
      </c>
      <c r="V10">
        <v>1.7215751932082199</v>
      </c>
      <c r="W10">
        <v>1.7675112864748901</v>
      </c>
      <c r="X10">
        <v>1.7776071270281</v>
      </c>
      <c r="Y10">
        <v>1.72653652713571</v>
      </c>
      <c r="Z10">
        <v>1.72948759661202</v>
      </c>
      <c r="AA10">
        <v>1.64778209149816</v>
      </c>
      <c r="AB10">
        <v>1.70868079146945</v>
      </c>
      <c r="AC10">
        <v>1.7999001681621101</v>
      </c>
      <c r="AD10">
        <v>1.8628703100505899</v>
      </c>
      <c r="AE10">
        <v>1.6847354990272001</v>
      </c>
      <c r="AF10">
        <v>1.64504667463313</v>
      </c>
      <c r="AG10">
        <v>1.66980688442416</v>
      </c>
      <c r="AH10">
        <v>1.6225077333006599</v>
      </c>
      <c r="AI10">
        <v>1.8562417374365601</v>
      </c>
      <c r="AJ10">
        <v>1.61297494657169</v>
      </c>
      <c r="AK10">
        <v>1.73163029445803</v>
      </c>
      <c r="AL10">
        <v>1.5785019703618399</v>
      </c>
      <c r="AM10">
        <v>1.96211241286672</v>
      </c>
      <c r="AN10">
        <v>1.7093595948898299</v>
      </c>
      <c r="AO10">
        <v>1.9290555771726901</v>
      </c>
      <c r="AP10">
        <v>1.7012619101102999</v>
      </c>
      <c r="AQ10">
        <v>1.82249206583316</v>
      </c>
      <c r="AR10">
        <v>1.8586505939061999</v>
      </c>
      <c r="AS10">
        <v>1.6589143152269501</v>
      </c>
      <c r="AT10">
        <v>1.66230044822568</v>
      </c>
      <c r="AU10">
        <v>1.74318589038268</v>
      </c>
      <c r="AV10">
        <v>1.7312850252595899</v>
      </c>
      <c r="AW10">
        <v>1.67443282862507</v>
      </c>
      <c r="AX10">
        <v>1.6882143927486599</v>
      </c>
      <c r="AY10">
        <v>1.77336023021499</v>
      </c>
      <c r="AZ10">
        <v>1.74135164563133</v>
      </c>
      <c r="BA10">
        <v>1.8137842177123</v>
      </c>
      <c r="BB10">
        <v>1.74233989849613</v>
      </c>
      <c r="BC10">
        <v>1.9578631612753901</v>
      </c>
      <c r="BD10">
        <v>1.74988440356811</v>
      </c>
      <c r="BE10">
        <v>1.7919532378643399</v>
      </c>
      <c r="BF10">
        <v>1.7842321116020501</v>
      </c>
      <c r="BG10">
        <v>1.7892926469855299</v>
      </c>
      <c r="BH10">
        <v>1.7964052757628499</v>
      </c>
      <c r="BI10">
        <v>1.7829259698909801</v>
      </c>
      <c r="BJ10">
        <v>1.7910431409563301</v>
      </c>
      <c r="BK10">
        <v>1.71816745162844</v>
      </c>
      <c r="BL10">
        <v>1.7714078479437301</v>
      </c>
    </row>
    <row r="11" spans="1:64" x14ac:dyDescent="0.45">
      <c r="A11" t="s">
        <v>135</v>
      </c>
      <c r="B11" t="s">
        <v>45</v>
      </c>
      <c r="C11" t="s">
        <v>44</v>
      </c>
      <c r="D11">
        <v>30</v>
      </c>
      <c r="E11" s="1" cm="1">
        <f t="array" ref="E11">SUMPRODUCT($G11:$FZZ11,$G$2:$FZZ$2)/SUMPRODUCT(--($G11:$FZZ11&lt;&gt;""),$G$2:$FZZ$2)</f>
        <v>1.784327785474195</v>
      </c>
      <c r="F11" s="1" cm="1">
        <f t="array" ref="F11">SUMPRODUCT($G11:$FZZ11,$F$2:$FZY$2)/SUMPRODUCT(--($G11:$FZZ11&lt;&gt;""),$F$2:$FZY$2)</f>
        <v>1.6562451088604067</v>
      </c>
      <c r="G11">
        <v>1.78317463732078</v>
      </c>
      <c r="H11">
        <v>1.66096078091361</v>
      </c>
      <c r="I11">
        <v>1.7927807328107199</v>
      </c>
      <c r="J11">
        <v>1.6838443012797999</v>
      </c>
      <c r="K11">
        <v>1.71194172712689</v>
      </c>
      <c r="L11">
        <v>1.6460703132283001</v>
      </c>
      <c r="M11">
        <v>1.94678308199232</v>
      </c>
      <c r="N11">
        <v>1.54780443573335</v>
      </c>
      <c r="O11">
        <v>1.87707154073588</v>
      </c>
      <c r="P11">
        <v>1.5032246969036001</v>
      </c>
      <c r="Q11">
        <v>1.6703226912073701</v>
      </c>
      <c r="R11">
        <v>1.45744979993591</v>
      </c>
      <c r="S11">
        <v>2.0127635792004299</v>
      </c>
      <c r="T11">
        <v>1.59483190282799</v>
      </c>
      <c r="U11">
        <v>1.67448796407232</v>
      </c>
      <c r="V11">
        <v>1.6325519835389799</v>
      </c>
      <c r="W11">
        <v>1.7561040588935199</v>
      </c>
      <c r="X11">
        <v>1.7110948739591001</v>
      </c>
      <c r="Y11">
        <v>1.6879784011486001</v>
      </c>
      <c r="Z11">
        <v>1.64484486938659</v>
      </c>
      <c r="AA11">
        <v>1.6050495546866801</v>
      </c>
      <c r="AB11">
        <v>1.6490465041295801</v>
      </c>
      <c r="AC11">
        <v>1.7674315659323301</v>
      </c>
      <c r="AD11">
        <v>1.74983277630015</v>
      </c>
      <c r="AE11">
        <v>1.6658915859548999</v>
      </c>
      <c r="AF11">
        <v>1.56307435224623</v>
      </c>
      <c r="AG11">
        <v>1.6501371618701399</v>
      </c>
      <c r="AH11">
        <v>1.5589963000963001</v>
      </c>
      <c r="AI11">
        <v>2.0356630959277</v>
      </c>
      <c r="AJ11">
        <v>1.5585930448161101</v>
      </c>
      <c r="AK11">
        <v>1.7403015233802099</v>
      </c>
      <c r="AL11">
        <v>1.5051352220046601</v>
      </c>
      <c r="AM11">
        <v>2.1457096587476299</v>
      </c>
      <c r="AN11">
        <v>1.6443725413093</v>
      </c>
      <c r="AO11">
        <v>1.9930782288286799</v>
      </c>
      <c r="AP11">
        <v>1.6204731216616199</v>
      </c>
      <c r="AQ11">
        <v>1.7357575127971401</v>
      </c>
      <c r="AR11">
        <v>1.7327243495740801</v>
      </c>
      <c r="AS11">
        <v>1.6374834486354799</v>
      </c>
      <c r="AT11">
        <v>1.59443304656451</v>
      </c>
      <c r="AU11">
        <v>1.7411256196586999</v>
      </c>
      <c r="AV11">
        <v>1.65456828635692</v>
      </c>
      <c r="AW11">
        <v>1.6720286354980101</v>
      </c>
      <c r="AX11">
        <v>1.61220716173972</v>
      </c>
      <c r="AY11">
        <v>1.76114193045468</v>
      </c>
      <c r="AZ11">
        <v>1.6475264647212799</v>
      </c>
      <c r="BA11">
        <v>1.78903422307557</v>
      </c>
      <c r="BB11">
        <v>1.67054897745278</v>
      </c>
      <c r="BC11">
        <v>2.0065803518687999</v>
      </c>
      <c r="BD11">
        <v>1.67935835028062</v>
      </c>
      <c r="BE11">
        <v>1.7842371100851599</v>
      </c>
      <c r="BF11">
        <v>1.7212276600958001</v>
      </c>
      <c r="BG11">
        <v>1.7287525672405299</v>
      </c>
      <c r="BH11">
        <v>1.7059213967571201</v>
      </c>
      <c r="BI11">
        <v>1.72341262292937</v>
      </c>
      <c r="BJ11">
        <v>1.6961268569328001</v>
      </c>
      <c r="BK11">
        <v>1.6797733916226401</v>
      </c>
      <c r="BL11">
        <v>1.67676412652072</v>
      </c>
    </row>
    <row r="12" spans="1:64" x14ac:dyDescent="0.45">
      <c r="A12" t="s">
        <v>135</v>
      </c>
      <c r="B12" t="s">
        <v>45</v>
      </c>
      <c r="C12" t="s">
        <v>236</v>
      </c>
      <c r="D12">
        <v>30</v>
      </c>
      <c r="E12" s="1" cm="1">
        <f t="array" ref="E12">SUMPRODUCT($G12:$FZZ12,$G$2:$FZZ$2)/SUMPRODUCT(--($G12:$FZZ12&lt;&gt;""),$G$2:$FZZ$2)</f>
        <v>1.7662842447582803</v>
      </c>
      <c r="F12" s="1" cm="1">
        <f t="array" ref="F12">SUMPRODUCT($G12:$FZZ12,$F$2:$FZY$2)/SUMPRODUCT(--($G12:$FZZ12&lt;&gt;""),$F$2:$FZY$2)</f>
        <v>1.6562451088604067</v>
      </c>
      <c r="G12">
        <v>1.7628957039608399</v>
      </c>
      <c r="H12">
        <v>1.66096078091361</v>
      </c>
      <c r="I12">
        <v>1.7927807328107199</v>
      </c>
      <c r="J12">
        <v>1.6838443012797999</v>
      </c>
      <c r="K12">
        <v>1.71194172712689</v>
      </c>
      <c r="L12">
        <v>1.6460703132283001</v>
      </c>
      <c r="M12">
        <v>1.8360451092980199</v>
      </c>
      <c r="N12">
        <v>1.54780443573335</v>
      </c>
      <c r="O12">
        <v>1.76493384465977</v>
      </c>
      <c r="P12">
        <v>1.5032246969036001</v>
      </c>
      <c r="Q12">
        <v>1.65765466121254</v>
      </c>
      <c r="R12">
        <v>1.45744979993591</v>
      </c>
      <c r="S12">
        <v>1.9294621633531099</v>
      </c>
      <c r="T12">
        <v>1.59483190282799</v>
      </c>
      <c r="U12">
        <v>1.67448796407232</v>
      </c>
      <c r="V12">
        <v>1.6325519835389799</v>
      </c>
      <c r="W12">
        <v>1.7561040588935199</v>
      </c>
      <c r="X12">
        <v>1.7110948739591001</v>
      </c>
      <c r="Y12">
        <v>1.6879784011486001</v>
      </c>
      <c r="Z12">
        <v>1.64484486938659</v>
      </c>
      <c r="AA12">
        <v>1.6050495546866801</v>
      </c>
      <c r="AB12">
        <v>1.6490465041295801</v>
      </c>
      <c r="AC12">
        <v>1.7674315659323301</v>
      </c>
      <c r="AD12">
        <v>1.74983277630015</v>
      </c>
      <c r="AE12">
        <v>1.6658915859548999</v>
      </c>
      <c r="AF12">
        <v>1.56307435224623</v>
      </c>
      <c r="AG12">
        <v>1.6501371618701399</v>
      </c>
      <c r="AH12">
        <v>1.5589963000963001</v>
      </c>
      <c r="AI12">
        <v>1.8562417374365601</v>
      </c>
      <c r="AJ12">
        <v>1.5585930448161101</v>
      </c>
      <c r="AK12">
        <v>1.73163029445803</v>
      </c>
      <c r="AL12">
        <v>1.5051352220046601</v>
      </c>
      <c r="AM12">
        <v>1.96211241286672</v>
      </c>
      <c r="AN12">
        <v>1.6443725413093</v>
      </c>
      <c r="AO12">
        <v>1.9290555771726901</v>
      </c>
      <c r="AP12">
        <v>1.6204731216616199</v>
      </c>
      <c r="AQ12">
        <v>1.7357575127971401</v>
      </c>
      <c r="AR12">
        <v>1.7327243495740801</v>
      </c>
      <c r="AS12">
        <v>1.6374834486354799</v>
      </c>
      <c r="AT12">
        <v>1.59443304656451</v>
      </c>
      <c r="AU12">
        <v>1.7411256196586999</v>
      </c>
      <c r="AV12">
        <v>1.65456828635692</v>
      </c>
      <c r="AW12">
        <v>1.6720286354980101</v>
      </c>
      <c r="AX12">
        <v>1.61220716173972</v>
      </c>
      <c r="AY12">
        <v>1.76114193045468</v>
      </c>
      <c r="AZ12">
        <v>1.6475264647212799</v>
      </c>
      <c r="BA12">
        <v>1.78903422307557</v>
      </c>
      <c r="BB12">
        <v>1.67054897745278</v>
      </c>
      <c r="BC12">
        <v>1.9578631612753901</v>
      </c>
      <c r="BD12">
        <v>1.67935835028062</v>
      </c>
      <c r="BE12">
        <v>1.7842371100851599</v>
      </c>
      <c r="BF12">
        <v>1.7212276600958001</v>
      </c>
      <c r="BG12">
        <v>1.7287525672405299</v>
      </c>
      <c r="BH12">
        <v>1.7059213967571201</v>
      </c>
      <c r="BI12">
        <v>1.72341262292937</v>
      </c>
      <c r="BJ12">
        <v>1.6961268569328001</v>
      </c>
      <c r="BK12">
        <v>1.6797733916226401</v>
      </c>
      <c r="BL12">
        <v>1.67676412652072</v>
      </c>
    </row>
    <row r="13" spans="1:64" x14ac:dyDescent="0.45">
      <c r="A13" t="s">
        <v>135</v>
      </c>
      <c r="B13" t="s">
        <v>213</v>
      </c>
      <c r="C13" t="s">
        <v>212</v>
      </c>
      <c r="D13">
        <v>30</v>
      </c>
      <c r="E13" s="1" cm="1">
        <f t="array" ref="E13">SUMPRODUCT($G13:$FZZ13,$G$2:$FZZ$2)/SUMPRODUCT(--($G13:$FZZ13&lt;&gt;""),$G$2:$FZZ$2)</f>
        <v>2.0368260725504741</v>
      </c>
      <c r="F13" s="1" cm="1">
        <f t="array" ref="F13">SUMPRODUCT($G13:$FZZ13,$F$2:$FZY$2)/SUMPRODUCT(--($G13:$FZZ13&lt;&gt;""),$F$2:$FZY$2)</f>
        <v>1.9566340980711652</v>
      </c>
      <c r="G13">
        <v>1.7188159472520099</v>
      </c>
      <c r="H13">
        <v>1.68021753186734</v>
      </c>
      <c r="I13">
        <v>1.7256360809835001</v>
      </c>
      <c r="J13">
        <v>1.7605276247214201</v>
      </c>
      <c r="K13">
        <v>1.6688669074684499</v>
      </c>
      <c r="L13">
        <v>1.6768472367754299</v>
      </c>
      <c r="M13">
        <v>3.0829232783728302</v>
      </c>
      <c r="N13">
        <v>2.64082057586951</v>
      </c>
      <c r="O13">
        <v>2.97180463312211</v>
      </c>
      <c r="P13">
        <v>2.54881123610072</v>
      </c>
      <c r="Q13">
        <v>2.5929636939957801</v>
      </c>
      <c r="R13">
        <v>2.4235042562268401</v>
      </c>
      <c r="S13">
        <v>2.0499049224759198</v>
      </c>
      <c r="T13">
        <v>1.7197085829651599</v>
      </c>
      <c r="U13">
        <v>1.6592276251817299</v>
      </c>
      <c r="V13">
        <v>1.68535330601185</v>
      </c>
      <c r="W13">
        <v>1.75555802341814</v>
      </c>
      <c r="X13">
        <v>1.7981037319236</v>
      </c>
      <c r="Y13">
        <v>1.71068491517484</v>
      </c>
      <c r="Z13">
        <v>1.7264709313501601</v>
      </c>
      <c r="AA13">
        <v>1.61356705195926</v>
      </c>
      <c r="AB13">
        <v>1.7274063546151699</v>
      </c>
      <c r="AC13">
        <v>1.7012779018707</v>
      </c>
      <c r="AD13">
        <v>1.7601959378337899</v>
      </c>
      <c r="AE13">
        <v>2.70461404993782</v>
      </c>
      <c r="AF13">
        <v>2.5851216556622498</v>
      </c>
      <c r="AG13">
        <v>2.6810863160563301</v>
      </c>
      <c r="AH13">
        <v>2.5709327219857099</v>
      </c>
      <c r="AI13">
        <v>3.1851895028208799</v>
      </c>
      <c r="AJ13">
        <v>2.65003070782788</v>
      </c>
      <c r="AK13">
        <v>2.8414193110786301</v>
      </c>
      <c r="AL13">
        <v>2.5314916982497602</v>
      </c>
      <c r="AM13">
        <v>2.1617157592469902</v>
      </c>
      <c r="AN13">
        <v>1.7310205807177499</v>
      </c>
      <c r="AO13">
        <v>1.97700086135594</v>
      </c>
      <c r="AP13">
        <v>1.7137896484527699</v>
      </c>
      <c r="AQ13">
        <v>1.71836414701917</v>
      </c>
      <c r="AR13">
        <v>1.7498267367479099</v>
      </c>
      <c r="AS13">
        <v>1.6352319459046101</v>
      </c>
      <c r="AT13">
        <v>1.66435680202745</v>
      </c>
      <c r="AU13">
        <v>1.6997826127917901</v>
      </c>
      <c r="AV13">
        <v>1.68353652311048</v>
      </c>
      <c r="AW13">
        <v>1.6616245034188599</v>
      </c>
      <c r="AX13">
        <v>1.70874477376316</v>
      </c>
      <c r="AY13">
        <v>1.71302862648148</v>
      </c>
      <c r="AZ13">
        <v>1.66370424903778</v>
      </c>
      <c r="BA13">
        <v>2.9743949456470098</v>
      </c>
      <c r="BB13">
        <v>2.78465290398506</v>
      </c>
      <c r="BC13">
        <v>1.97647669567267</v>
      </c>
      <c r="BD13">
        <v>1.74969834230202</v>
      </c>
      <c r="BE13">
        <v>1.75452105996948</v>
      </c>
      <c r="BF13">
        <v>1.7612063441155701</v>
      </c>
      <c r="BG13">
        <v>2.6318749070647698</v>
      </c>
      <c r="BH13">
        <v>2.6531314358273899</v>
      </c>
      <c r="BI13">
        <v>1.71044910705901</v>
      </c>
      <c r="BJ13">
        <v>1.7330909659301099</v>
      </c>
      <c r="BK13">
        <v>1.6505123672478501</v>
      </c>
      <c r="BL13">
        <v>1.67959432015901</v>
      </c>
    </row>
    <row r="14" spans="1:64" x14ac:dyDescent="0.45">
      <c r="A14" t="s">
        <v>135</v>
      </c>
      <c r="B14" t="s">
        <v>213</v>
      </c>
      <c r="C14" t="s">
        <v>50</v>
      </c>
      <c r="D14">
        <v>30</v>
      </c>
      <c r="E14" s="1" cm="1">
        <f t="array" ref="E14">SUMPRODUCT($G14:$FZZ14,$G$2:$FZZ$2)/SUMPRODUCT(--($G14:$FZZ14&lt;&gt;""),$G$2:$FZZ$2)</f>
        <v>1.9448782280397046</v>
      </c>
      <c r="F14" s="1" cm="1">
        <f t="array" ref="F14">SUMPRODUCT($G14:$FZZ14,$F$2:$FZY$2)/SUMPRODUCT(--($G14:$FZZ14&lt;&gt;""),$F$2:$FZY$2)</f>
        <v>1.8787777239963466</v>
      </c>
      <c r="G14">
        <v>1.8392844508444499</v>
      </c>
      <c r="H14">
        <v>1.8132114123713301</v>
      </c>
      <c r="I14">
        <v>1.85610312596927</v>
      </c>
      <c r="J14">
        <v>1.8666208589753399</v>
      </c>
      <c r="K14">
        <v>1.8264194709200099</v>
      </c>
      <c r="L14">
        <v>1.8135266515717201</v>
      </c>
      <c r="M14">
        <v>2.2764674439513999</v>
      </c>
      <c r="N14">
        <v>1.8875800380938901</v>
      </c>
      <c r="O14">
        <v>2.10943250123072</v>
      </c>
      <c r="P14">
        <v>1.8565015717623501</v>
      </c>
      <c r="Q14">
        <v>1.8967680191936001</v>
      </c>
      <c r="R14">
        <v>1.76122811770803</v>
      </c>
      <c r="S14">
        <v>2.1495683493176099</v>
      </c>
      <c r="T14">
        <v>1.85193839518819</v>
      </c>
      <c r="U14">
        <v>1.81248231854514</v>
      </c>
      <c r="V14">
        <v>1.8376506400717501</v>
      </c>
      <c r="W14">
        <v>1.89345207657395</v>
      </c>
      <c r="X14">
        <v>1.89107911097393</v>
      </c>
      <c r="Y14">
        <v>1.8230255910758699</v>
      </c>
      <c r="Z14">
        <v>1.85125474593487</v>
      </c>
      <c r="AA14">
        <v>1.7557717569347999</v>
      </c>
      <c r="AB14">
        <v>1.8527544546089001</v>
      </c>
      <c r="AC14">
        <v>1.8695863045227401</v>
      </c>
      <c r="AD14">
        <v>1.88507610076481</v>
      </c>
      <c r="AE14">
        <v>2.0053419615333001</v>
      </c>
      <c r="AF14">
        <v>1.9158850997635299</v>
      </c>
      <c r="AG14">
        <v>1.9956320994932899</v>
      </c>
      <c r="AH14">
        <v>1.9145010872561301</v>
      </c>
      <c r="AI14">
        <v>2.2681096856078802</v>
      </c>
      <c r="AJ14">
        <v>1.9232563035664101</v>
      </c>
      <c r="AK14">
        <v>2.0963270753750001</v>
      </c>
      <c r="AL14">
        <v>1.8798934162422301</v>
      </c>
      <c r="AM14">
        <v>2.1386234113340299</v>
      </c>
      <c r="AN14">
        <v>1.83785459806482</v>
      </c>
      <c r="AO14">
        <v>2.0972676000613699</v>
      </c>
      <c r="AP14">
        <v>1.8504602272330399</v>
      </c>
      <c r="AQ14">
        <v>1.8644713490579301</v>
      </c>
      <c r="AR14">
        <v>1.8936439118205799</v>
      </c>
      <c r="AS14">
        <v>1.76495819345427</v>
      </c>
      <c r="AT14">
        <v>1.7718877250638201</v>
      </c>
      <c r="AU14">
        <v>1.84271185393472</v>
      </c>
      <c r="AV14">
        <v>1.8198769950348399</v>
      </c>
      <c r="AW14">
        <v>1.7857691578650501</v>
      </c>
      <c r="AX14">
        <v>1.8109699914280899</v>
      </c>
      <c r="AY14">
        <v>1.8384628646269401</v>
      </c>
      <c r="AZ14">
        <v>1.8093567520468801</v>
      </c>
      <c r="BA14">
        <v>2.16844120928122</v>
      </c>
      <c r="BB14">
        <v>2.0654231779412902</v>
      </c>
      <c r="BC14">
        <v>2.1019490784194801</v>
      </c>
      <c r="BD14">
        <v>1.85001225639454</v>
      </c>
      <c r="BE14">
        <v>1.88968198154288</v>
      </c>
      <c r="BF14">
        <v>1.88563433232948</v>
      </c>
      <c r="BG14">
        <v>2.0055439835307598</v>
      </c>
      <c r="BH14">
        <v>2.0155966674189201</v>
      </c>
      <c r="BI14">
        <v>1.8689114194194101</v>
      </c>
      <c r="BJ14">
        <v>1.88701332890294</v>
      </c>
      <c r="BK14">
        <v>1.80779780199118</v>
      </c>
      <c r="BL14">
        <v>1.8418376277105999</v>
      </c>
    </row>
    <row r="15" spans="1:64" x14ac:dyDescent="0.45">
      <c r="A15" t="s">
        <v>135</v>
      </c>
      <c r="B15" t="s">
        <v>213</v>
      </c>
      <c r="C15" t="s">
        <v>44</v>
      </c>
      <c r="D15">
        <v>30</v>
      </c>
      <c r="E15" s="1" cm="1">
        <f t="array" ref="E15">SUMPRODUCT($G15:$FZZ15,$G$2:$FZZ$2)/SUMPRODUCT(--($G15:$FZZ15&lt;&gt;""),$G$2:$FZZ$2)</f>
        <v>1.9263844702012705</v>
      </c>
      <c r="F15" s="1" cm="1">
        <f t="array" ref="F15">SUMPRODUCT($G15:$FZZ15,$F$2:$FZY$2)/SUMPRODUCT(--($G15:$FZZ15&lt;&gt;""),$F$2:$FZY$2)</f>
        <v>1.813406105767037</v>
      </c>
      <c r="G15">
        <v>1.85884650178967</v>
      </c>
      <c r="H15">
        <v>1.7910904035603701</v>
      </c>
      <c r="I15">
        <v>1.8269022205496701</v>
      </c>
      <c r="J15">
        <v>1.8352981338046399</v>
      </c>
      <c r="K15">
        <v>1.78772763121397</v>
      </c>
      <c r="L15">
        <v>1.74120462909785</v>
      </c>
      <c r="M15">
        <v>2.40347456688357</v>
      </c>
      <c r="N15">
        <v>1.9221476466540599</v>
      </c>
      <c r="O15">
        <v>2.23190043967299</v>
      </c>
      <c r="P15">
        <v>1.87363106594277</v>
      </c>
      <c r="Q15">
        <v>1.8960004682543401</v>
      </c>
      <c r="R15">
        <v>1.7138034864432501</v>
      </c>
      <c r="S15">
        <v>2.2013834261630998</v>
      </c>
      <c r="T15">
        <v>1.7821108809511901</v>
      </c>
      <c r="U15">
        <v>1.7738845078344301</v>
      </c>
      <c r="V15">
        <v>1.75772106032997</v>
      </c>
      <c r="W15">
        <v>1.86340001191063</v>
      </c>
      <c r="X15">
        <v>1.8565105953143</v>
      </c>
      <c r="Y15">
        <v>1.79604725837256</v>
      </c>
      <c r="Z15">
        <v>1.78085285805282</v>
      </c>
      <c r="AA15">
        <v>1.6881614377760199</v>
      </c>
      <c r="AB15">
        <v>1.7555888696831301</v>
      </c>
      <c r="AC15">
        <v>1.81233611366497</v>
      </c>
      <c r="AD15">
        <v>1.7875282368710299</v>
      </c>
      <c r="AE15">
        <v>1.9410542152985899</v>
      </c>
      <c r="AF15">
        <v>1.8540794793916699</v>
      </c>
      <c r="AG15">
        <v>1.9005722132042899</v>
      </c>
      <c r="AH15">
        <v>1.8159261223069501</v>
      </c>
      <c r="AI15">
        <v>2.5522105486587798</v>
      </c>
      <c r="AJ15">
        <v>1.9665162144198201</v>
      </c>
      <c r="AK15">
        <v>2.0530929608993702</v>
      </c>
      <c r="AL15">
        <v>1.7977478481046401</v>
      </c>
      <c r="AM15">
        <v>2.4190871500694202</v>
      </c>
      <c r="AN15">
        <v>1.8497353439592199</v>
      </c>
      <c r="AO15">
        <v>2.1676967414249102</v>
      </c>
      <c r="AP15">
        <v>1.79182735885467</v>
      </c>
      <c r="AQ15">
        <v>1.7547017691837099</v>
      </c>
      <c r="AR15">
        <v>1.7828893426114401</v>
      </c>
      <c r="AS15">
        <v>1.7404308018533601</v>
      </c>
      <c r="AT15">
        <v>1.74970828911276</v>
      </c>
      <c r="AU15">
        <v>1.8129561855884599</v>
      </c>
      <c r="AV15">
        <v>1.76017044366533</v>
      </c>
      <c r="AW15">
        <v>1.76826388762405</v>
      </c>
      <c r="AX15">
        <v>1.78749498496515</v>
      </c>
      <c r="AY15">
        <v>1.78111562113267</v>
      </c>
      <c r="AZ15">
        <v>1.71195485955622</v>
      </c>
      <c r="BA15">
        <v>2.1076800605590602</v>
      </c>
      <c r="BB15">
        <v>1.9681074601661599</v>
      </c>
      <c r="BC15">
        <v>2.1714969123641601</v>
      </c>
      <c r="BD15">
        <v>1.82449211997272</v>
      </c>
      <c r="BE15">
        <v>1.88214766933653</v>
      </c>
      <c r="BF15">
        <v>1.85307506341102</v>
      </c>
      <c r="BG15">
        <v>1.8943926888392999</v>
      </c>
      <c r="BH15">
        <v>1.88011459748464</v>
      </c>
      <c r="BI15">
        <v>1.7871813949158</v>
      </c>
      <c r="BJ15">
        <v>1.7854561900703001</v>
      </c>
      <c r="BK15">
        <v>1.7108563877706</v>
      </c>
      <c r="BL15">
        <v>1.7271116845954599</v>
      </c>
    </row>
    <row r="16" spans="1:64" x14ac:dyDescent="0.45">
      <c r="A16" t="s">
        <v>135</v>
      </c>
      <c r="B16" t="s">
        <v>237</v>
      </c>
      <c r="C16" t="s">
        <v>238</v>
      </c>
      <c r="D16">
        <v>30</v>
      </c>
      <c r="E16" s="1" cm="1">
        <f t="array" ref="E16">SUMPRODUCT($G16:$FZZ16,$G$2:$FZZ$2)/SUMPRODUCT(--($G16:$FZZ16&lt;&gt;""),$G$2:$FZZ$2)</f>
        <v>1.7047153803001529</v>
      </c>
      <c r="F16" s="1" cm="1">
        <f t="array" ref="F16">SUMPRODUCT($G16:$FZZ16,$F$2:$FZY$2)/SUMPRODUCT(--($G16:$FZZ16&lt;&gt;""),$F$2:$FZY$2)</f>
        <v>1.6273465168804844</v>
      </c>
      <c r="G16">
        <v>1.6534404425766001</v>
      </c>
      <c r="H16">
        <v>1.6144979767996499</v>
      </c>
      <c r="I16">
        <v>1.64996146287548</v>
      </c>
      <c r="J16">
        <v>1.6838443012797999</v>
      </c>
      <c r="K16">
        <v>1.60304931924599</v>
      </c>
      <c r="L16">
        <v>1.6074025704800501</v>
      </c>
      <c r="M16">
        <v>1.8360451092980199</v>
      </c>
      <c r="N16">
        <v>1.54780443573335</v>
      </c>
      <c r="O16">
        <v>1.76493384465977</v>
      </c>
      <c r="P16">
        <v>1.5032246969036001</v>
      </c>
      <c r="Q16">
        <v>1.65765466121254</v>
      </c>
      <c r="R16">
        <v>1.45744979993591</v>
      </c>
      <c r="S16">
        <v>1.8710246160583299</v>
      </c>
      <c r="T16">
        <v>1.5569012212231099</v>
      </c>
      <c r="U16">
        <v>1.58397155230079</v>
      </c>
      <c r="V16">
        <v>1.5975906967619899</v>
      </c>
      <c r="W16">
        <v>1.6726741186414</v>
      </c>
      <c r="X16">
        <v>1.6610223794019201</v>
      </c>
      <c r="Y16">
        <v>1.61730199119967</v>
      </c>
      <c r="Z16">
        <v>1.6107800262143701</v>
      </c>
      <c r="AA16">
        <v>1.53529861698894</v>
      </c>
      <c r="AB16">
        <v>1.6014365616521999</v>
      </c>
      <c r="AC16">
        <v>1.6643627448409299</v>
      </c>
      <c r="AD16">
        <v>1.7202613068972099</v>
      </c>
      <c r="AE16">
        <v>1.6658915859548999</v>
      </c>
      <c r="AF16">
        <v>1.56307435224623</v>
      </c>
      <c r="AG16">
        <v>1.6501371618701399</v>
      </c>
      <c r="AH16">
        <v>1.5589963000963001</v>
      </c>
      <c r="AI16">
        <v>1.8562417374365601</v>
      </c>
      <c r="AJ16">
        <v>1.5585930448161101</v>
      </c>
      <c r="AK16">
        <v>1.73163029445803</v>
      </c>
      <c r="AL16">
        <v>1.5051352220046601</v>
      </c>
      <c r="AM16">
        <v>1.96211241286672</v>
      </c>
      <c r="AN16">
        <v>1.6095164788382501</v>
      </c>
      <c r="AO16">
        <v>1.8881135696568301</v>
      </c>
      <c r="AP16">
        <v>1.5816071667157401</v>
      </c>
      <c r="AQ16">
        <v>1.68583459818418</v>
      </c>
      <c r="AR16">
        <v>1.72593815389202</v>
      </c>
      <c r="AS16">
        <v>1.5630493976646</v>
      </c>
      <c r="AT16">
        <v>1.55590303391161</v>
      </c>
      <c r="AU16">
        <v>1.6288068505233899</v>
      </c>
      <c r="AV16">
        <v>1.6141155767290001</v>
      </c>
      <c r="AW16">
        <v>1.5767723095350401</v>
      </c>
      <c r="AX16">
        <v>1.58041387454699</v>
      </c>
      <c r="AY16">
        <v>1.6715854464579301</v>
      </c>
      <c r="AZ16">
        <v>1.61524663774934</v>
      </c>
      <c r="BA16">
        <v>1.78903422307557</v>
      </c>
      <c r="BB16">
        <v>1.67054897745278</v>
      </c>
      <c r="BC16">
        <v>1.8911466397310099</v>
      </c>
      <c r="BD16">
        <v>1.6427740258807899</v>
      </c>
      <c r="BE16">
        <v>1.6890590209324901</v>
      </c>
      <c r="BF16">
        <v>1.65412475846615</v>
      </c>
      <c r="BG16">
        <v>1.7287525672405299</v>
      </c>
      <c r="BH16">
        <v>1.7059213967571201</v>
      </c>
      <c r="BI16">
        <v>1.6657336354348</v>
      </c>
      <c r="BJ16">
        <v>1.66504949279218</v>
      </c>
      <c r="BK16">
        <v>1.5998726559482399</v>
      </c>
      <c r="BL16">
        <v>1.6395488016005</v>
      </c>
    </row>
    <row r="17" spans="1:64" x14ac:dyDescent="0.45">
      <c r="A17" t="s">
        <v>66</v>
      </c>
      <c r="B17" t="s">
        <v>45</v>
      </c>
      <c r="C17" t="s">
        <v>207</v>
      </c>
      <c r="D17">
        <v>30</v>
      </c>
      <c r="E17" s="1" cm="1">
        <f t="array" ref="E17">SUMPRODUCT($G17:$FZZ17,$G$2:$FZZ$2)/SUMPRODUCT(--($G17:$FZZ17&lt;&gt;""),$G$2:$FZZ$2)</f>
        <v>1.5646435647141343</v>
      </c>
      <c r="F17" s="1" cm="1">
        <f t="array" ref="F17">SUMPRODUCT($G17:$FZZ17,$F$2:$FZY$2)/SUMPRODUCT(--($G17:$FZZ17&lt;&gt;""),$F$2:$FZY$2)</f>
        <v>1.593669781547997</v>
      </c>
      <c r="G17">
        <v>1.5263812524129501</v>
      </c>
      <c r="H17">
        <v>1.4971944300848701</v>
      </c>
      <c r="I17">
        <v>1.5682194475492499</v>
      </c>
      <c r="J17">
        <v>1.59205941769312</v>
      </c>
      <c r="K17">
        <v>1.5703422966623499</v>
      </c>
      <c r="L17">
        <v>1.61585850944193</v>
      </c>
      <c r="M17">
        <v>1.4290143747047099</v>
      </c>
      <c r="N17">
        <v>1.4597102290503601</v>
      </c>
      <c r="O17">
        <v>1.5684627329101799</v>
      </c>
      <c r="P17">
        <v>1.47517380485619</v>
      </c>
      <c r="Q17">
        <v>1.3541594080203001</v>
      </c>
      <c r="R17">
        <v>1.3717696936856201</v>
      </c>
      <c r="S17">
        <v>1.55439019319711</v>
      </c>
      <c r="T17">
        <v>1.6089343747098399</v>
      </c>
      <c r="U17">
        <v>1.5901126415114899</v>
      </c>
      <c r="V17">
        <v>1.60800317625693</v>
      </c>
      <c r="W17">
        <v>1.60868575413236</v>
      </c>
      <c r="X17">
        <v>1.71175708110342</v>
      </c>
      <c r="Y17">
        <v>1.5703586607722699</v>
      </c>
      <c r="Z17">
        <v>1.61258251405564</v>
      </c>
      <c r="AA17">
        <v>1.5720025085856599</v>
      </c>
      <c r="AB17">
        <v>1.6305427894606701</v>
      </c>
      <c r="AC17">
        <v>1.56882377709</v>
      </c>
      <c r="AD17">
        <v>1.6174082888988499</v>
      </c>
      <c r="AE17">
        <v>1.6020744909029401</v>
      </c>
      <c r="AF17">
        <v>1.55345314647935</v>
      </c>
      <c r="AG17">
        <v>1.5074735034489299</v>
      </c>
      <c r="AH17">
        <v>1.52110615763001</v>
      </c>
      <c r="AI17">
        <v>1.63607876708372</v>
      </c>
      <c r="AJ17">
        <v>1.4805439687245201</v>
      </c>
      <c r="AK17">
        <v>1.4631901648610901</v>
      </c>
      <c r="AL17">
        <v>1.4896311395466899</v>
      </c>
      <c r="AM17">
        <v>1.5731871983689401</v>
      </c>
      <c r="AN17">
        <v>1.65150649620295</v>
      </c>
      <c r="AO17">
        <v>1.5788455554776899</v>
      </c>
      <c r="AP17">
        <v>1.5879002133900599</v>
      </c>
      <c r="AQ17">
        <v>1.5753316846235801</v>
      </c>
      <c r="AR17">
        <v>1.63752831900674</v>
      </c>
      <c r="AS17">
        <v>1.53960485831109</v>
      </c>
      <c r="AT17">
        <v>1.5690834997530401</v>
      </c>
      <c r="AU17">
        <v>1.54906735147361</v>
      </c>
      <c r="AV17">
        <v>1.57219295097548</v>
      </c>
      <c r="AW17">
        <v>1.5501020068706199</v>
      </c>
      <c r="AX17">
        <v>1.58764790708278</v>
      </c>
      <c r="AY17">
        <v>1.56160528304034</v>
      </c>
      <c r="AZ17">
        <v>1.5340507839906301</v>
      </c>
      <c r="BA17">
        <v>1.6199972110955401</v>
      </c>
      <c r="BB17">
        <v>1.65554310083268</v>
      </c>
      <c r="BC17">
        <v>1.63899736794311</v>
      </c>
      <c r="BD17">
        <v>1.67019002485187</v>
      </c>
      <c r="BE17">
        <v>1.50494329577942</v>
      </c>
      <c r="BF17">
        <v>1.5288875600404499</v>
      </c>
      <c r="BG17">
        <v>1.5482153074590801</v>
      </c>
      <c r="BH17">
        <v>1.6190441052835001</v>
      </c>
      <c r="BI17">
        <v>1.5517535368906501</v>
      </c>
      <c r="BJ17">
        <v>1.6275339322390501</v>
      </c>
      <c r="BK17">
        <v>1.5956096082222999</v>
      </c>
      <c r="BL17">
        <v>1.70778743218081</v>
      </c>
    </row>
    <row r="18" spans="1:64" x14ac:dyDescent="0.45">
      <c r="A18" t="s">
        <v>66</v>
      </c>
      <c r="B18" t="s">
        <v>45</v>
      </c>
      <c r="C18" t="s">
        <v>47</v>
      </c>
      <c r="D18">
        <v>30</v>
      </c>
      <c r="E18" s="1" cm="1">
        <f t="array" ref="E18">SUMPRODUCT($G18:$FZZ18,$G$2:$FZZ$2)/SUMPRODUCT(--($G18:$FZZ18&lt;&gt;""),$G$2:$FZZ$2)</f>
        <v>1.5880508020980451</v>
      </c>
      <c r="F18" s="1" cm="1">
        <f t="array" ref="F18">SUMPRODUCT($G18:$FZZ18,$F$2:$FZY$2)/SUMPRODUCT(--($G18:$FZZ18&lt;&gt;""),$F$2:$FZY$2)</f>
        <v>1.5599392938499486</v>
      </c>
      <c r="G18">
        <v>1.5370390440449899</v>
      </c>
      <c r="H18">
        <v>1.4512677413444399</v>
      </c>
      <c r="I18">
        <v>1.60141673079119</v>
      </c>
      <c r="J18">
        <v>1.57098575780212</v>
      </c>
      <c r="K18">
        <v>1.5885956300478501</v>
      </c>
      <c r="L18">
        <v>1.5694953147614601</v>
      </c>
      <c r="M18">
        <v>1.4697973002356199</v>
      </c>
      <c r="N18">
        <v>1.45104960886671</v>
      </c>
      <c r="O18">
        <v>1.7349836400065599</v>
      </c>
      <c r="P18">
        <v>1.4357398261747001</v>
      </c>
      <c r="Q18">
        <v>1.39243889914368</v>
      </c>
      <c r="R18">
        <v>1.3548938311713701</v>
      </c>
      <c r="S18">
        <v>1.5714939019106799</v>
      </c>
      <c r="T18">
        <v>1.5811071507552601</v>
      </c>
      <c r="U18">
        <v>1.58133943126222</v>
      </c>
      <c r="V18">
        <v>1.55823653567239</v>
      </c>
      <c r="W18">
        <v>1.63424620548828</v>
      </c>
      <c r="X18">
        <v>1.6936365554663499</v>
      </c>
      <c r="Y18">
        <v>1.5719806604703399</v>
      </c>
      <c r="Z18">
        <v>1.5699434297614101</v>
      </c>
      <c r="AA18">
        <v>1.54949298402786</v>
      </c>
      <c r="AB18">
        <v>1.5551617017341099</v>
      </c>
      <c r="AC18">
        <v>1.5495494328422901</v>
      </c>
      <c r="AD18">
        <v>1.5583877543656499</v>
      </c>
      <c r="AE18">
        <v>1.69862153162</v>
      </c>
      <c r="AF18">
        <v>1.5553420567735801</v>
      </c>
      <c r="AG18">
        <v>1.5735244198748299</v>
      </c>
      <c r="AH18">
        <v>1.5058681948655599</v>
      </c>
      <c r="AI18">
        <v>1.9120756014973599</v>
      </c>
      <c r="AJ18">
        <v>1.4906601240816899</v>
      </c>
      <c r="AK18">
        <v>1.5272709985401201</v>
      </c>
      <c r="AL18">
        <v>1.4664880018991</v>
      </c>
      <c r="AM18">
        <v>1.5895388855202199</v>
      </c>
      <c r="AN18">
        <v>1.6320423950834699</v>
      </c>
      <c r="AO18">
        <v>1.6102457872304301</v>
      </c>
      <c r="AP18">
        <v>1.5425262670753099</v>
      </c>
      <c r="AQ18">
        <v>1.53881372896207</v>
      </c>
      <c r="AR18">
        <v>1.582231116897</v>
      </c>
      <c r="AS18">
        <v>1.59868220887901</v>
      </c>
      <c r="AT18">
        <v>1.5422435434958099</v>
      </c>
      <c r="AU18">
        <v>1.55919003217646</v>
      </c>
      <c r="AV18">
        <v>1.5388946072986101</v>
      </c>
      <c r="AW18">
        <v>1.5608483815574501</v>
      </c>
      <c r="AX18">
        <v>1.5396448898189701</v>
      </c>
      <c r="AY18">
        <v>1.6135811143125001</v>
      </c>
      <c r="AZ18">
        <v>1.4999176656419999</v>
      </c>
      <c r="BA18">
        <v>1.67651619863129</v>
      </c>
      <c r="BB18">
        <v>1.6388229865488899</v>
      </c>
      <c r="BC18">
        <v>1.65702364646928</v>
      </c>
      <c r="BD18">
        <v>1.63669527908393</v>
      </c>
      <c r="BE18">
        <v>1.5043958428669999</v>
      </c>
      <c r="BF18">
        <v>1.51837843631262</v>
      </c>
      <c r="BG18">
        <v>1.52695646114021</v>
      </c>
      <c r="BH18">
        <v>1.5740824928477799</v>
      </c>
      <c r="BI18">
        <v>1.5329479412716001</v>
      </c>
      <c r="BJ18">
        <v>1.59502672281708</v>
      </c>
      <c r="BK18">
        <v>1.57445773646284</v>
      </c>
      <c r="BL18">
        <v>1.64038279588073</v>
      </c>
    </row>
    <row r="19" spans="1:64" x14ac:dyDescent="0.45">
      <c r="A19" t="s">
        <v>66</v>
      </c>
      <c r="B19" t="s">
        <v>45</v>
      </c>
      <c r="C19" t="s">
        <v>44</v>
      </c>
      <c r="D19">
        <v>30</v>
      </c>
      <c r="E19" s="1" cm="1">
        <f t="array" ref="E19">SUMPRODUCT($G19:$FZZ19,$G$2:$FZZ$2)/SUMPRODUCT(--($G19:$FZZ19&lt;&gt;""),$G$2:$FZZ$2)</f>
        <v>1.5282011470468029</v>
      </c>
      <c r="F19" s="1" cm="1">
        <f t="array" ref="F19">SUMPRODUCT($G19:$FZZ19,$F$2:$FZY$2)/SUMPRODUCT(--($G19:$FZZ19&lt;&gt;""),$F$2:$FZY$2)</f>
        <v>1.5132278795972256</v>
      </c>
      <c r="G19">
        <v>1.52185093180911</v>
      </c>
      <c r="H19">
        <v>1.43960601782477</v>
      </c>
      <c r="I19">
        <v>1.5157612158634399</v>
      </c>
      <c r="J19">
        <v>1.5124865900167901</v>
      </c>
      <c r="K19">
        <v>1.5167562195506401</v>
      </c>
      <c r="L19">
        <v>1.5203132744060099</v>
      </c>
      <c r="M19">
        <v>1.3841829086108299</v>
      </c>
      <c r="N19">
        <v>1.38416565268819</v>
      </c>
      <c r="O19">
        <v>1.6103618936830999</v>
      </c>
      <c r="P19">
        <v>1.40801566681791</v>
      </c>
      <c r="Q19">
        <v>1.3252768644337201</v>
      </c>
      <c r="R19">
        <v>1.31478543270382</v>
      </c>
      <c r="S19">
        <v>1.5057350234734099</v>
      </c>
      <c r="T19">
        <v>1.5154117829974101</v>
      </c>
      <c r="U19">
        <v>1.5381977920907199</v>
      </c>
      <c r="V19">
        <v>1.51443194221368</v>
      </c>
      <c r="W19">
        <v>1.5628396392909001</v>
      </c>
      <c r="X19">
        <v>1.6064496463456599</v>
      </c>
      <c r="Y19">
        <v>1.51227766747313</v>
      </c>
      <c r="Z19">
        <v>1.51638575314248</v>
      </c>
      <c r="AA19">
        <v>1.5024633557871001</v>
      </c>
      <c r="AB19">
        <v>1.5170488530473101</v>
      </c>
      <c r="AC19">
        <v>1.50308238224623</v>
      </c>
      <c r="AD19">
        <v>1.51508432024016</v>
      </c>
      <c r="AE19">
        <v>1.6020972828868101</v>
      </c>
      <c r="AF19">
        <v>1.4803582032849201</v>
      </c>
      <c r="AG19">
        <v>1.48253126924817</v>
      </c>
      <c r="AH19">
        <v>1.45002253419156</v>
      </c>
      <c r="AI19">
        <v>1.76616338113574</v>
      </c>
      <c r="AJ19">
        <v>1.4288741063022901</v>
      </c>
      <c r="AK19">
        <v>1.4173448348516799</v>
      </c>
      <c r="AL19">
        <v>1.4153433529752599</v>
      </c>
      <c r="AM19">
        <v>1.54113162693383</v>
      </c>
      <c r="AN19">
        <v>1.56473960114619</v>
      </c>
      <c r="AO19">
        <v>1.5269668847731901</v>
      </c>
      <c r="AP19">
        <v>1.49267532018085</v>
      </c>
      <c r="AQ19">
        <v>1.5167580577975299</v>
      </c>
      <c r="AR19">
        <v>1.5526062838082999</v>
      </c>
      <c r="AS19">
        <v>1.48700144261914</v>
      </c>
      <c r="AT19">
        <v>1.49327649008077</v>
      </c>
      <c r="AU19">
        <v>1.49591024156227</v>
      </c>
      <c r="AV19">
        <v>1.49406194637139</v>
      </c>
      <c r="AW19">
        <v>1.4809472590031401</v>
      </c>
      <c r="AX19">
        <v>1.4866251459336399</v>
      </c>
      <c r="AY19">
        <v>1.5634311131079699</v>
      </c>
      <c r="AZ19">
        <v>1.4747197831171199</v>
      </c>
      <c r="BA19">
        <v>1.5876448659640201</v>
      </c>
      <c r="BB19">
        <v>1.5684965276607199</v>
      </c>
      <c r="BC19">
        <v>1.57519297357071</v>
      </c>
      <c r="BD19">
        <v>1.56845957401083</v>
      </c>
      <c r="BE19">
        <v>1.4933752757071399</v>
      </c>
      <c r="BF19">
        <v>1.4877291319960599</v>
      </c>
      <c r="BG19">
        <v>1.50361040420693</v>
      </c>
      <c r="BH19">
        <v>1.5468023598557099</v>
      </c>
      <c r="BI19">
        <v>1.50954661504295</v>
      </c>
      <c r="BJ19">
        <v>1.5579307253404799</v>
      </c>
      <c r="BK19">
        <v>1.5203532182448001</v>
      </c>
      <c r="BL19">
        <v>1.5988636955545299</v>
      </c>
    </row>
    <row r="20" spans="1:64" x14ac:dyDescent="0.45">
      <c r="A20" t="s">
        <v>66</v>
      </c>
      <c r="B20" t="s">
        <v>88</v>
      </c>
      <c r="C20" t="s">
        <v>47</v>
      </c>
      <c r="D20">
        <v>30</v>
      </c>
      <c r="E20" s="1" cm="1">
        <f t="array" ref="E20">SUMPRODUCT($G20:$FZZ20,$G$2:$FZZ$2)/SUMPRODUCT(--($G20:$FZZ20&lt;&gt;""),$G$2:$FZZ$2)</f>
        <v>1.9683134372424198</v>
      </c>
      <c r="F20" s="1" cm="1">
        <f t="array" ref="F20">SUMPRODUCT($G20:$FZZ20,$F$2:$FZY$2)/SUMPRODUCT(--($G20:$FZZ20&lt;&gt;""),$F$2:$FZY$2)</f>
        <v>1.8946741454817122</v>
      </c>
      <c r="G20">
        <v>1.7922790388755401</v>
      </c>
      <c r="H20">
        <v>1.7249840090694299</v>
      </c>
      <c r="I20">
        <v>1.85774727260132</v>
      </c>
      <c r="J20">
        <v>1.81225131073029</v>
      </c>
      <c r="K20">
        <v>1.7613058029287001</v>
      </c>
      <c r="L20">
        <v>1.72551237620499</v>
      </c>
      <c r="M20">
        <v>1.3932286022361</v>
      </c>
      <c r="N20">
        <v>1.3897016769456101</v>
      </c>
      <c r="O20">
        <v>1.6719832119546201</v>
      </c>
      <c r="P20">
        <v>1.38311846060141</v>
      </c>
      <c r="Q20">
        <v>1.37514571097724</v>
      </c>
      <c r="R20">
        <v>1.31363579587248</v>
      </c>
      <c r="S20">
        <v>1.8504444805084801</v>
      </c>
      <c r="T20">
        <v>1.92130427890509</v>
      </c>
      <c r="U20">
        <v>1.8420231765462001</v>
      </c>
      <c r="V20">
        <v>1.8116692986560601</v>
      </c>
      <c r="W20">
        <v>1.84054003291459</v>
      </c>
      <c r="X20">
        <v>1.9125793517635099</v>
      </c>
      <c r="Y20">
        <v>1.7848992232740899</v>
      </c>
      <c r="Z20">
        <v>1.82364843759216</v>
      </c>
      <c r="AA20">
        <v>1.9823654073795201</v>
      </c>
      <c r="AB20">
        <v>2.0423933548903701</v>
      </c>
      <c r="AC20">
        <v>1.80128964939485</v>
      </c>
      <c r="AD20">
        <v>1.77949322103399</v>
      </c>
      <c r="AE20">
        <v>2.41161620059468</v>
      </c>
      <c r="AF20">
        <v>1.9982788111201999</v>
      </c>
      <c r="AG20">
        <v>2.1415303555446599</v>
      </c>
      <c r="AH20">
        <v>1.9689112167740299</v>
      </c>
      <c r="AI20">
        <v>3.0204874309122598</v>
      </c>
      <c r="AJ20">
        <v>1.8999516153593199</v>
      </c>
      <c r="AK20">
        <v>2.0572670587547202</v>
      </c>
      <c r="AL20">
        <v>1.9273328007307799</v>
      </c>
      <c r="AM20">
        <v>2.0202740956506702</v>
      </c>
      <c r="AN20">
        <v>2.0949659039527901</v>
      </c>
      <c r="AO20">
        <v>2.0449485631037199</v>
      </c>
      <c r="AP20">
        <v>2.0303467436442002</v>
      </c>
      <c r="AQ20">
        <v>1.80729329279951</v>
      </c>
      <c r="AR20">
        <v>1.8427108817434701</v>
      </c>
      <c r="AS20">
        <v>1.8282274452045499</v>
      </c>
      <c r="AT20">
        <v>1.7942425582803301</v>
      </c>
      <c r="AU20">
        <v>1.81008350630975</v>
      </c>
      <c r="AV20">
        <v>1.78634958632454</v>
      </c>
      <c r="AW20">
        <v>1.77891012359248</v>
      </c>
      <c r="AX20">
        <v>1.7476044277295399</v>
      </c>
      <c r="AY20">
        <v>2.4336631433245302</v>
      </c>
      <c r="AZ20">
        <v>2.0868939266786999</v>
      </c>
      <c r="BA20">
        <v>2.2738226264431001</v>
      </c>
      <c r="BB20">
        <v>2.1666751585231601</v>
      </c>
      <c r="BC20">
        <v>1.8131768219656701</v>
      </c>
      <c r="BD20">
        <v>1.79550077805532</v>
      </c>
      <c r="BE20">
        <v>1.7857247538689101</v>
      </c>
      <c r="BF20">
        <v>1.7923245537527599</v>
      </c>
      <c r="BG20">
        <v>2.1446970301651</v>
      </c>
      <c r="BH20">
        <v>2.159045296475</v>
      </c>
      <c r="BI20">
        <v>1.8478615927424999</v>
      </c>
      <c r="BJ20">
        <v>1.9039877955501801</v>
      </c>
      <c r="BK20">
        <v>1.77649448538523</v>
      </c>
      <c r="BL20">
        <v>1.8581408420086101</v>
      </c>
    </row>
    <row r="21" spans="1:64" x14ac:dyDescent="0.45">
      <c r="A21" t="s">
        <v>66</v>
      </c>
      <c r="B21" t="s">
        <v>67</v>
      </c>
      <c r="C21" t="s">
        <v>47</v>
      </c>
      <c r="D21">
        <v>30</v>
      </c>
      <c r="E21" s="1" cm="1">
        <f t="array" ref="E21">SUMPRODUCT($G21:$FZZ21,$G$2:$FZZ$2)/SUMPRODUCT(--($G21:$FZZ21&lt;&gt;""),$G$2:$FZZ$2)</f>
        <v>1.5860397467875593</v>
      </c>
      <c r="F21" s="1" cm="1">
        <f t="array" ref="F21">SUMPRODUCT($G21:$FZZ21,$F$2:$FZY$2)/SUMPRODUCT(--($G21:$FZZ21&lt;&gt;""),$F$2:$FZY$2)</f>
        <v>1.5579491998397781</v>
      </c>
      <c r="G21">
        <v>1.5370390440449899</v>
      </c>
      <c r="H21">
        <v>1.4512677413444399</v>
      </c>
      <c r="I21">
        <v>1.60141673079119</v>
      </c>
      <c r="J21">
        <v>1.57098575780212</v>
      </c>
      <c r="K21">
        <v>1.5885956300478501</v>
      </c>
      <c r="L21">
        <v>1.5694953147614601</v>
      </c>
      <c r="M21">
        <v>1.3932286022361</v>
      </c>
      <c r="N21">
        <v>1.3897016769456101</v>
      </c>
      <c r="O21">
        <v>1.6719832119546201</v>
      </c>
      <c r="P21">
        <v>1.38311846060141</v>
      </c>
      <c r="Q21">
        <v>1.37514571097724</v>
      </c>
      <c r="R21">
        <v>1.31363579587248</v>
      </c>
      <c r="S21">
        <v>1.5714939019106799</v>
      </c>
      <c r="T21">
        <v>1.5811071507552601</v>
      </c>
      <c r="U21">
        <v>1.58133943126222</v>
      </c>
      <c r="V21">
        <v>1.55823653567239</v>
      </c>
      <c r="W21">
        <v>1.63424620548828</v>
      </c>
      <c r="X21">
        <v>1.6936365554663499</v>
      </c>
      <c r="Y21">
        <v>1.5719806604703399</v>
      </c>
      <c r="Z21">
        <v>1.5699434297614101</v>
      </c>
      <c r="AA21">
        <v>1.54949298402786</v>
      </c>
      <c r="AB21">
        <v>1.5551617017341099</v>
      </c>
      <c r="AC21">
        <v>1.5495494328422901</v>
      </c>
      <c r="AD21">
        <v>1.5583877543656499</v>
      </c>
      <c r="AE21">
        <v>1.69862153162</v>
      </c>
      <c r="AF21">
        <v>1.5553420567735801</v>
      </c>
      <c r="AG21">
        <v>1.5735244198748299</v>
      </c>
      <c r="AH21">
        <v>1.5058681948655599</v>
      </c>
      <c r="AI21">
        <v>1.9120756014973599</v>
      </c>
      <c r="AJ21">
        <v>1.4906601240816899</v>
      </c>
      <c r="AK21">
        <v>1.5272709985401201</v>
      </c>
      <c r="AL21">
        <v>1.4664880018991</v>
      </c>
      <c r="AM21">
        <v>1.5895388855202199</v>
      </c>
      <c r="AN21">
        <v>1.6320423950834699</v>
      </c>
      <c r="AO21">
        <v>1.6102457872304301</v>
      </c>
      <c r="AP21">
        <v>1.5425262670753099</v>
      </c>
      <c r="AQ21">
        <v>1.53881372896207</v>
      </c>
      <c r="AR21">
        <v>1.582231116897</v>
      </c>
      <c r="AS21">
        <v>1.59868220887901</v>
      </c>
      <c r="AT21">
        <v>1.5422435434958099</v>
      </c>
      <c r="AU21">
        <v>1.55919003217646</v>
      </c>
      <c r="AV21">
        <v>1.5388946072986101</v>
      </c>
      <c r="AW21">
        <v>1.5608483815574501</v>
      </c>
      <c r="AX21">
        <v>1.5396448898189701</v>
      </c>
      <c r="AY21">
        <v>1.6135811143125001</v>
      </c>
      <c r="AZ21">
        <v>1.4999176656419999</v>
      </c>
      <c r="BA21">
        <v>1.67651619863129</v>
      </c>
      <c r="BB21">
        <v>1.6388229865488899</v>
      </c>
      <c r="BC21">
        <v>1.65702364646928</v>
      </c>
      <c r="BD21">
        <v>1.63669527908393</v>
      </c>
      <c r="BE21">
        <v>1.5043958428669999</v>
      </c>
      <c r="BF21">
        <v>1.51837843631262</v>
      </c>
      <c r="BG21">
        <v>1.52695646114021</v>
      </c>
      <c r="BH21">
        <v>1.5740824928477799</v>
      </c>
      <c r="BI21">
        <v>1.5329479412716001</v>
      </c>
      <c r="BJ21">
        <v>1.59502672281708</v>
      </c>
      <c r="BK21">
        <v>1.57445773646284</v>
      </c>
      <c r="BL21">
        <v>1.64038279588073</v>
      </c>
    </row>
    <row r="22" spans="1:64" x14ac:dyDescent="0.45">
      <c r="A22" t="s">
        <v>109</v>
      </c>
      <c r="B22" t="s">
        <v>43</v>
      </c>
      <c r="C22" t="s">
        <v>44</v>
      </c>
      <c r="D22">
        <v>30</v>
      </c>
      <c r="E22" s="1" cm="1">
        <f t="array" ref="E22">SUMPRODUCT($G22:$FZZ22,$G$2:$FZZ$2)/SUMPRODUCT(--($G22:$FZZ22&lt;&gt;""),$G$2:$FZZ$2)</f>
        <v>1.661237220708123</v>
      </c>
      <c r="F22" s="1" cm="1">
        <f t="array" ref="F22">SUMPRODUCT($G22:$FZZ22,$F$2:$FZY$2)/SUMPRODUCT(--($G22:$FZZ22&lt;&gt;""),$F$2:$FZY$2)</f>
        <v>1.567131455915034</v>
      </c>
      <c r="G22">
        <v>1.83678382306751</v>
      </c>
      <c r="H22">
        <v>1.5730767634192899</v>
      </c>
      <c r="I22">
        <v>1.7398895747560901</v>
      </c>
      <c r="J22">
        <v>1.58432877690343</v>
      </c>
      <c r="K22">
        <v>1.56792126260483</v>
      </c>
      <c r="L22">
        <v>1.50616352584294</v>
      </c>
      <c r="M22">
        <v>1.85755710682568</v>
      </c>
      <c r="N22">
        <v>1.54426268656301</v>
      </c>
      <c r="O22">
        <v>1.9084468722133501</v>
      </c>
      <c r="P22">
        <v>1.5126959739174399</v>
      </c>
      <c r="Q22">
        <v>1.8885980670026099</v>
      </c>
      <c r="R22">
        <v>1.4379577472862599</v>
      </c>
      <c r="S22">
        <v>1.9083677098693499</v>
      </c>
      <c r="T22">
        <v>1.6012562406311099</v>
      </c>
      <c r="U22">
        <v>1.6943786659632001</v>
      </c>
      <c r="V22">
        <v>1.5413429005419901</v>
      </c>
      <c r="W22">
        <v>1.6627071907041999</v>
      </c>
      <c r="X22">
        <v>1.6328494612726701</v>
      </c>
      <c r="Y22">
        <v>1.6467620786147501</v>
      </c>
      <c r="Z22">
        <v>1.58726145801935</v>
      </c>
      <c r="AA22">
        <v>1.44526085608437</v>
      </c>
      <c r="AB22">
        <v>1.50081506545682</v>
      </c>
      <c r="AC22">
        <v>1.4900595028844601</v>
      </c>
      <c r="AD22">
        <v>1.4956795462460299</v>
      </c>
      <c r="AE22">
        <v>1.5966520349136399</v>
      </c>
      <c r="AF22">
        <v>1.5685577948551901</v>
      </c>
      <c r="AG22">
        <v>1.5868028437958299</v>
      </c>
      <c r="AH22">
        <v>1.50118908005199</v>
      </c>
      <c r="AI22">
        <v>1.5842030250375401</v>
      </c>
      <c r="AJ22">
        <v>1.47514686985677</v>
      </c>
      <c r="AK22">
        <v>1.5937900370656699</v>
      </c>
      <c r="AL22">
        <v>1.4445679804810101</v>
      </c>
      <c r="AM22">
        <v>1.8294675817691</v>
      </c>
      <c r="AN22">
        <v>1.59833103676546</v>
      </c>
      <c r="AO22">
        <v>1.91118193446169</v>
      </c>
      <c r="AP22">
        <v>1.5830053211203801</v>
      </c>
      <c r="AQ22">
        <v>1.6322596063220001</v>
      </c>
      <c r="AR22">
        <v>1.6272130852374</v>
      </c>
      <c r="AS22">
        <v>1.7697862602069201</v>
      </c>
      <c r="AT22">
        <v>1.6517370466627099</v>
      </c>
      <c r="AU22">
        <v>1.6263880289364601</v>
      </c>
      <c r="AV22">
        <v>1.5701771567716201</v>
      </c>
      <c r="AW22">
        <v>1.6577910838529599</v>
      </c>
      <c r="AX22">
        <v>1.57848683413421</v>
      </c>
      <c r="AY22">
        <v>1.5224063958479199</v>
      </c>
      <c r="AZ22">
        <v>1.5073461975852001</v>
      </c>
      <c r="BA22">
        <v>1.6001705139246001</v>
      </c>
      <c r="BB22">
        <v>1.56829368083287</v>
      </c>
      <c r="BC22">
        <v>1.86059482635069</v>
      </c>
      <c r="BD22">
        <v>1.6065209553877</v>
      </c>
      <c r="BE22">
        <v>1.68709788138443</v>
      </c>
      <c r="BF22">
        <v>1.6359933220265599</v>
      </c>
      <c r="BG22">
        <v>1.56159538628031</v>
      </c>
      <c r="BH22">
        <v>1.5535369676559001</v>
      </c>
      <c r="BI22">
        <v>1.63499336644891</v>
      </c>
      <c r="BJ22">
        <v>1.65080493507306</v>
      </c>
      <c r="BK22">
        <v>1.58346417960355</v>
      </c>
      <c r="BL22">
        <v>1.5676588856307201</v>
      </c>
    </row>
    <row r="23" spans="1:64" x14ac:dyDescent="0.45">
      <c r="A23" t="s">
        <v>79</v>
      </c>
      <c r="B23" t="s">
        <v>75</v>
      </c>
      <c r="C23" t="s">
        <v>76</v>
      </c>
      <c r="D23">
        <v>30</v>
      </c>
      <c r="E23" s="1" cm="1">
        <f t="array" ref="E23">SUMPRODUCT($G23:$FZZ23,$G$2:$FZZ$2)/SUMPRODUCT(--($G23:$FZZ23&lt;&gt;""),$G$2:$FZZ$2)</f>
        <v>1.6342425550420461</v>
      </c>
      <c r="F23" s="1" cm="1">
        <f t="array" ref="F23">SUMPRODUCT($G23:$FZZ23,$F$2:$FZY$2)/SUMPRODUCT(--($G23:$FZZ23&lt;&gt;""),$F$2:$FZY$2)</f>
        <v>1.5741850735934297</v>
      </c>
      <c r="G23">
        <v>1.6172721067458</v>
      </c>
      <c r="H23">
        <v>1.5690498401724799</v>
      </c>
      <c r="I23">
        <v>1.6393495557465201</v>
      </c>
      <c r="J23">
        <v>1.5865221165649701</v>
      </c>
      <c r="K23">
        <v>1.5074953375377</v>
      </c>
      <c r="L23">
        <v>1.5105062112961301</v>
      </c>
      <c r="M23">
        <v>1.77589235269044</v>
      </c>
      <c r="N23">
        <v>1.53260202578741</v>
      </c>
      <c r="O23">
        <v>1.63889298643022</v>
      </c>
      <c r="P23">
        <v>1.51581748285602</v>
      </c>
      <c r="Q23">
        <v>1.6883693102721999</v>
      </c>
      <c r="R23">
        <v>1.4504122870906</v>
      </c>
      <c r="S23">
        <v>1.8909514337573801</v>
      </c>
      <c r="T23">
        <v>1.5760234385721601</v>
      </c>
      <c r="U23">
        <v>1.5683418249566701</v>
      </c>
      <c r="V23">
        <v>1.5405141336374599</v>
      </c>
      <c r="W23">
        <v>1.6837748477098899</v>
      </c>
      <c r="X23">
        <v>1.6624726284373299</v>
      </c>
      <c r="Y23">
        <v>1.57716808461275</v>
      </c>
      <c r="Z23">
        <v>1.56458771339075</v>
      </c>
      <c r="AA23">
        <v>1.51816551661713</v>
      </c>
      <c r="AB23">
        <v>1.5887990132071801</v>
      </c>
      <c r="AC23">
        <v>1.6337008220928699</v>
      </c>
      <c r="AD23">
        <v>1.6121550791990999</v>
      </c>
      <c r="AE23">
        <v>1.5706870390657801</v>
      </c>
      <c r="AF23">
        <v>1.5306394543953701</v>
      </c>
      <c r="AG23">
        <v>1.5587556447139601</v>
      </c>
      <c r="AH23">
        <v>1.47388936956159</v>
      </c>
      <c r="AI23">
        <v>1.6199351488947999</v>
      </c>
      <c r="AJ23">
        <v>1.4985066567365299</v>
      </c>
      <c r="AK23">
        <v>1.5541572450818599</v>
      </c>
      <c r="AL23">
        <v>1.4262028360825101</v>
      </c>
      <c r="AM23">
        <v>1.8154697734218199</v>
      </c>
      <c r="AN23">
        <v>1.6001457108979</v>
      </c>
      <c r="AO23">
        <v>1.7231919580042201</v>
      </c>
      <c r="AP23">
        <v>1.56510221927017</v>
      </c>
      <c r="AQ23">
        <v>1.61138221541024</v>
      </c>
      <c r="AR23">
        <v>1.5874913790898499</v>
      </c>
      <c r="AS23">
        <v>1.5672760667596199</v>
      </c>
      <c r="AT23">
        <v>1.54929519895626</v>
      </c>
      <c r="AU23">
        <v>1.64923647179816</v>
      </c>
      <c r="AV23">
        <v>1.56429562995184</v>
      </c>
      <c r="AW23">
        <v>1.5727637372000001</v>
      </c>
      <c r="AX23">
        <v>1.5631114014086001</v>
      </c>
      <c r="AY23">
        <v>1.5543354715151301</v>
      </c>
      <c r="AZ23">
        <v>1.5524876327449399</v>
      </c>
      <c r="BA23">
        <v>1.58627033448465</v>
      </c>
      <c r="BB23">
        <v>1.56291067384222</v>
      </c>
      <c r="BC23">
        <v>1.90935786136663</v>
      </c>
      <c r="BD23">
        <v>1.6378759965955401</v>
      </c>
      <c r="BE23">
        <v>1.6575639868744501</v>
      </c>
      <c r="BF23">
        <v>1.6329623710790799</v>
      </c>
      <c r="BG23">
        <v>1.54658535231514</v>
      </c>
      <c r="BH23">
        <v>1.56203648368371</v>
      </c>
      <c r="BI23">
        <v>1.6016953879764499</v>
      </c>
      <c r="BJ23">
        <v>1.6156725971335599</v>
      </c>
      <c r="BK23">
        <v>1.5398136640215301</v>
      </c>
      <c r="BL23">
        <v>1.56625429112267</v>
      </c>
    </row>
    <row r="24" spans="1:64" x14ac:dyDescent="0.45">
      <c r="A24" t="s">
        <v>114</v>
      </c>
      <c r="B24" t="s">
        <v>43</v>
      </c>
      <c r="C24" t="s">
        <v>44</v>
      </c>
      <c r="D24">
        <v>30</v>
      </c>
      <c r="E24" s="1" cm="1">
        <f t="array" ref="E24">SUMPRODUCT($G24:$FZZ24,$G$2:$FZZ$2)/SUMPRODUCT(--($G24:$FZZ24&lt;&gt;""),$G$2:$FZZ$2)</f>
        <v>2.0068701236687514</v>
      </c>
      <c r="F24" s="1" cm="1">
        <f t="array" ref="F24">SUMPRODUCT($G24:$FZZ24,$F$2:$FZY$2)/SUMPRODUCT(--($G24:$FZZ24&lt;&gt;""),$F$2:$FZY$2)</f>
        <v>1.8490595406118102</v>
      </c>
      <c r="G24">
        <v>2.3572098852579102</v>
      </c>
      <c r="H24">
        <v>1.8482034332650601</v>
      </c>
      <c r="I24">
        <v>2.35429066415535</v>
      </c>
      <c r="J24">
        <v>1.9409990694922601</v>
      </c>
      <c r="K24">
        <v>1.9738897127346</v>
      </c>
      <c r="L24">
        <v>1.81332298617774</v>
      </c>
      <c r="M24">
        <v>2.1932145079690799</v>
      </c>
      <c r="N24">
        <v>1.7913118514082</v>
      </c>
      <c r="O24">
        <v>2.3656527149763802</v>
      </c>
      <c r="P24">
        <v>1.77608585332125</v>
      </c>
      <c r="Q24">
        <v>2.1658486898834699</v>
      </c>
      <c r="R24">
        <v>1.7159955926163</v>
      </c>
      <c r="S24">
        <v>2.2086322171039998</v>
      </c>
      <c r="T24">
        <v>1.8816271600243499</v>
      </c>
      <c r="U24">
        <v>2.1873367635499701</v>
      </c>
      <c r="V24">
        <v>1.8342127556057699</v>
      </c>
      <c r="W24">
        <v>2.0248961684393199</v>
      </c>
      <c r="X24">
        <v>1.9897408176424001</v>
      </c>
      <c r="Y24">
        <v>1.9449718037854999</v>
      </c>
      <c r="Z24">
        <v>1.8683648737360901</v>
      </c>
      <c r="AA24">
        <v>1.8739473371295601</v>
      </c>
      <c r="AB24">
        <v>1.85213624734812</v>
      </c>
      <c r="AC24">
        <v>1.89514434193674</v>
      </c>
      <c r="AD24">
        <v>1.8805970649136301</v>
      </c>
      <c r="AE24">
        <v>1.8874061546632499</v>
      </c>
      <c r="AF24">
        <v>1.8387707212467399</v>
      </c>
      <c r="AG24">
        <v>1.80347510413157</v>
      </c>
      <c r="AH24">
        <v>1.7366989249095599</v>
      </c>
      <c r="AI24">
        <v>1.95767097357336</v>
      </c>
      <c r="AJ24">
        <v>1.73719117771639</v>
      </c>
      <c r="AK24">
        <v>1.7934607381462599</v>
      </c>
      <c r="AL24">
        <v>1.66368124623575</v>
      </c>
      <c r="AM24">
        <v>2.2215559467614798</v>
      </c>
      <c r="AN24">
        <v>1.85659338026702</v>
      </c>
      <c r="AO24">
        <v>2.1575843708620601</v>
      </c>
      <c r="AP24">
        <v>1.81349790721824</v>
      </c>
      <c r="AQ24">
        <v>1.78165619049797</v>
      </c>
      <c r="AR24">
        <v>1.82069943481983</v>
      </c>
      <c r="AS24">
        <v>1.8176965684630899</v>
      </c>
      <c r="AT24">
        <v>1.75079350906747</v>
      </c>
      <c r="AU24">
        <v>1.99940865946891</v>
      </c>
      <c r="AV24">
        <v>1.84632354455517</v>
      </c>
      <c r="AW24">
        <v>2.25884325310165</v>
      </c>
      <c r="AX24">
        <v>1.9202883563147199</v>
      </c>
      <c r="AY24">
        <v>1.8767483906631901</v>
      </c>
      <c r="AZ24">
        <v>1.7552720508611199</v>
      </c>
      <c r="BA24">
        <v>1.8898977491089199</v>
      </c>
      <c r="BB24">
        <v>1.82765901735556</v>
      </c>
      <c r="BC24">
        <v>2.2342834766945199</v>
      </c>
      <c r="BD24">
        <v>1.9285733833488501</v>
      </c>
      <c r="BE24">
        <v>2.0565779323703102</v>
      </c>
      <c r="BF24">
        <v>2.0016927516078198</v>
      </c>
      <c r="BG24">
        <v>1.7790393243108</v>
      </c>
      <c r="BH24">
        <v>1.7718890960193501</v>
      </c>
      <c r="BI24">
        <v>1.8919511709642201</v>
      </c>
      <c r="BJ24">
        <v>1.88128150736111</v>
      </c>
      <c r="BK24">
        <v>1.8400913551187299</v>
      </c>
      <c r="BL24">
        <v>1.8093276205394799</v>
      </c>
    </row>
    <row r="25" spans="1:64" x14ac:dyDescent="0.45">
      <c r="A25" t="s">
        <v>91</v>
      </c>
      <c r="B25" t="s">
        <v>43</v>
      </c>
      <c r="C25" t="s">
        <v>50</v>
      </c>
      <c r="D25">
        <v>30</v>
      </c>
      <c r="E25" s="1" cm="1">
        <f t="array" ref="E25">SUMPRODUCT($G25:$FZZ25,$G$2:$FZZ$2)/SUMPRODUCT(--($G25:$FZZ25&lt;&gt;""),$G$2:$FZZ$2)</f>
        <v>1.8120585552264206</v>
      </c>
      <c r="F25" s="1" cm="1">
        <f t="array" ref="F25">SUMPRODUCT($G25:$FZZ25,$F$2:$FZY$2)/SUMPRODUCT(--($G25:$FZZ25&lt;&gt;""),$F$2:$FZY$2)</f>
        <v>1.77582841706091</v>
      </c>
      <c r="G25">
        <v>1.7534502682059401</v>
      </c>
      <c r="H25">
        <v>1.7495470599590299</v>
      </c>
      <c r="I25">
        <v>1.7855690170256</v>
      </c>
      <c r="J25">
        <v>1.7822808485781201</v>
      </c>
      <c r="K25">
        <v>1.7371224001108201</v>
      </c>
      <c r="L25">
        <v>1.7283805870023901</v>
      </c>
      <c r="M25">
        <v>1.7125771297760599</v>
      </c>
      <c r="N25">
        <v>1.61548899723575</v>
      </c>
      <c r="O25">
        <v>1.7978859022581599</v>
      </c>
      <c r="P25">
        <v>1.6022401774342401</v>
      </c>
      <c r="Q25">
        <v>1.65621671004254</v>
      </c>
      <c r="R25">
        <v>1.55353734177558</v>
      </c>
      <c r="S25">
        <v>1.7235819439472799</v>
      </c>
      <c r="T25">
        <v>1.7449699025048699</v>
      </c>
      <c r="U25">
        <v>1.7684087917314999</v>
      </c>
      <c r="V25">
        <v>1.7735872397244099</v>
      </c>
      <c r="W25">
        <v>1.8054435195248499</v>
      </c>
      <c r="X25">
        <v>1.82116112402066</v>
      </c>
      <c r="Y25">
        <v>1.7866031179711399</v>
      </c>
      <c r="Z25">
        <v>1.7896595054419699</v>
      </c>
      <c r="AA25">
        <v>1.7305557484251699</v>
      </c>
      <c r="AB25">
        <v>1.7548758174197101</v>
      </c>
      <c r="AC25">
        <v>1.7369159974927599</v>
      </c>
      <c r="AD25">
        <v>1.80339156520182</v>
      </c>
      <c r="AE25">
        <v>1.86508675962424</v>
      </c>
      <c r="AF25">
        <v>1.7486019876580401</v>
      </c>
      <c r="AG25">
        <v>1.8081276330655101</v>
      </c>
      <c r="AH25">
        <v>1.6931493399045101</v>
      </c>
      <c r="AI25">
        <v>1.8361843560580999</v>
      </c>
      <c r="AJ25">
        <v>1.6650486923535801</v>
      </c>
      <c r="AK25">
        <v>1.87485723620978</v>
      </c>
      <c r="AL25">
        <v>1.6662311600014701</v>
      </c>
      <c r="AM25">
        <v>1.8238361027078001</v>
      </c>
      <c r="AN25">
        <v>1.7509708781976401</v>
      </c>
      <c r="AO25">
        <v>1.78651908107312</v>
      </c>
      <c r="AP25">
        <v>1.79298696745705</v>
      </c>
      <c r="AQ25">
        <v>1.75289370193853</v>
      </c>
      <c r="AR25">
        <v>1.7857727631181699</v>
      </c>
      <c r="AS25">
        <v>1.8310291906534599</v>
      </c>
      <c r="AT25">
        <v>1.78400602494279</v>
      </c>
      <c r="AU25">
        <v>1.76761281151639</v>
      </c>
      <c r="AV25">
        <v>1.7545849157553299</v>
      </c>
      <c r="AW25">
        <v>1.7317234060611999</v>
      </c>
      <c r="AX25">
        <v>1.7272506392932001</v>
      </c>
      <c r="AY25">
        <v>1.8243164240735901</v>
      </c>
      <c r="AZ25">
        <v>1.7775381164456601</v>
      </c>
      <c r="BA25">
        <v>2.0353520455541401</v>
      </c>
      <c r="BB25">
        <v>1.84930779238291</v>
      </c>
      <c r="BC25">
        <v>1.82154901986162</v>
      </c>
      <c r="BD25">
        <v>1.8248342759067699</v>
      </c>
      <c r="BE25">
        <v>1.7804842693656</v>
      </c>
      <c r="BF25">
        <v>1.772422464176</v>
      </c>
      <c r="BG25">
        <v>1.8565249540439099</v>
      </c>
      <c r="BH25">
        <v>1.8234514814330101</v>
      </c>
      <c r="BI25">
        <v>1.82786757618149</v>
      </c>
      <c r="BJ25">
        <v>1.81932233439999</v>
      </c>
      <c r="BK25">
        <v>1.77948031306487</v>
      </c>
      <c r="BL25">
        <v>1.8135566742284699</v>
      </c>
    </row>
    <row r="26" spans="1:64" x14ac:dyDescent="0.45">
      <c r="A26" t="s">
        <v>91</v>
      </c>
      <c r="B26" t="s">
        <v>43</v>
      </c>
      <c r="C26" t="s">
        <v>44</v>
      </c>
      <c r="D26">
        <v>30</v>
      </c>
      <c r="E26" s="1" cm="1">
        <f t="array" ref="E26">SUMPRODUCT($G26:$FZZ26,$G$2:$FZZ$2)/SUMPRODUCT(--($G26:$FZZ26&lt;&gt;""),$G$2:$FZZ$2)</f>
        <v>1.7966459271772897</v>
      </c>
      <c r="F26" s="1" cm="1">
        <f t="array" ref="F26">SUMPRODUCT($G26:$FZZ26,$F$2:$FZY$2)/SUMPRODUCT(--($G26:$FZZ26&lt;&gt;""),$F$2:$FZY$2)</f>
        <v>1.7204880999067251</v>
      </c>
      <c r="G26">
        <v>1.7307745867714499</v>
      </c>
      <c r="H26">
        <v>1.6875285260206301</v>
      </c>
      <c r="I26">
        <v>1.7647999720410801</v>
      </c>
      <c r="J26">
        <v>1.7477446576936</v>
      </c>
      <c r="K26">
        <v>1.7099623377258599</v>
      </c>
      <c r="L26">
        <v>1.6694763586541299</v>
      </c>
      <c r="M26">
        <v>1.7820095772686899</v>
      </c>
      <c r="N26">
        <v>1.5941759639705599</v>
      </c>
      <c r="O26">
        <v>1.84331079782925</v>
      </c>
      <c r="P26">
        <v>1.5825409700602999</v>
      </c>
      <c r="Q26">
        <v>1.63819163309134</v>
      </c>
      <c r="R26">
        <v>1.5051293763829601</v>
      </c>
      <c r="S26">
        <v>1.69940057957979</v>
      </c>
      <c r="T26">
        <v>1.69455479682571</v>
      </c>
      <c r="U26">
        <v>1.73096446224411</v>
      </c>
      <c r="V26">
        <v>1.7043325568261101</v>
      </c>
      <c r="W26">
        <v>1.7928916109023501</v>
      </c>
      <c r="X26">
        <v>1.7644146637134299</v>
      </c>
      <c r="Y26">
        <v>1.73956905905495</v>
      </c>
      <c r="Z26">
        <v>1.72077504013681</v>
      </c>
      <c r="AA26">
        <v>1.6929094786813701</v>
      </c>
      <c r="AB26">
        <v>1.7002482442851901</v>
      </c>
      <c r="AC26">
        <v>1.6617913704166201</v>
      </c>
      <c r="AD26">
        <v>1.7298135164270301</v>
      </c>
      <c r="AE26">
        <v>1.91268404116455</v>
      </c>
      <c r="AF26">
        <v>1.6863633195926699</v>
      </c>
      <c r="AG26">
        <v>1.79352241423607</v>
      </c>
      <c r="AH26">
        <v>1.6419768919788</v>
      </c>
      <c r="AI26">
        <v>1.9059567197810701</v>
      </c>
      <c r="AJ26">
        <v>1.6235582202093699</v>
      </c>
      <c r="AK26">
        <v>1.8937556434376399</v>
      </c>
      <c r="AL26">
        <v>1.60996677089704</v>
      </c>
      <c r="AM26">
        <v>1.8497727251448799</v>
      </c>
      <c r="AN26">
        <v>1.7073069340928999</v>
      </c>
      <c r="AO26">
        <v>1.7423412434032299</v>
      </c>
      <c r="AP26">
        <v>1.7279775191281601</v>
      </c>
      <c r="AQ26">
        <v>1.7073785075597501</v>
      </c>
      <c r="AR26">
        <v>1.7190917907076799</v>
      </c>
      <c r="AS26">
        <v>1.8139739717935</v>
      </c>
      <c r="AT26">
        <v>1.72829549186658</v>
      </c>
      <c r="AU26">
        <v>1.7489224850937899</v>
      </c>
      <c r="AV26">
        <v>1.6867379561746301</v>
      </c>
      <c r="AW26">
        <v>1.7029545097374601</v>
      </c>
      <c r="AX26">
        <v>1.6673165004779</v>
      </c>
      <c r="AY26">
        <v>1.8107314037120701</v>
      </c>
      <c r="AZ26">
        <v>1.7191634036121399</v>
      </c>
      <c r="BA26">
        <v>2.0899668779287301</v>
      </c>
      <c r="BB26">
        <v>1.7989623206749701</v>
      </c>
      <c r="BC26">
        <v>1.82272129529055</v>
      </c>
      <c r="BD26">
        <v>1.7730168282854899</v>
      </c>
      <c r="BE26">
        <v>1.74555123101758</v>
      </c>
      <c r="BF26">
        <v>1.7388503393629999</v>
      </c>
      <c r="BG26">
        <v>1.8193910580414101</v>
      </c>
      <c r="BH26">
        <v>1.7655020406244899</v>
      </c>
      <c r="BI26">
        <v>1.7834953597246701</v>
      </c>
      <c r="BJ26">
        <v>1.7634629383942499</v>
      </c>
      <c r="BK26">
        <v>1.70522315228073</v>
      </c>
      <c r="BL26">
        <v>1.72817277641963</v>
      </c>
    </row>
    <row r="27" spans="1:64" x14ac:dyDescent="0.45">
      <c r="A27" t="s">
        <v>5</v>
      </c>
      <c r="B27" t="s">
        <v>43</v>
      </c>
      <c r="C27" t="s">
        <v>54</v>
      </c>
      <c r="D27">
        <v>30</v>
      </c>
      <c r="E27" s="1" cm="1">
        <f t="array" ref="E27">SUMPRODUCT($G27:$FZZ27,$G$2:$FZZ$2)/SUMPRODUCT(--($G27:$FZZ27&lt;&gt;""),$G$2:$FZZ$2)</f>
        <v>1.5725685409587413</v>
      </c>
      <c r="F27" s="1" cm="1">
        <f t="array" ref="F27">SUMPRODUCT($G27:$FZZ27,$F$2:$FZY$2)/SUMPRODUCT(--($G27:$FZZ27&lt;&gt;""),$F$2:$FZY$2)</f>
        <v>1.5667366216437035</v>
      </c>
      <c r="G27">
        <v>1.61221231661551</v>
      </c>
      <c r="H27">
        <v>1.5658242015985999</v>
      </c>
      <c r="I27">
        <v>1.57985809601017</v>
      </c>
      <c r="J27">
        <v>1.5772064922105</v>
      </c>
      <c r="K27">
        <v>1.5165015443608101</v>
      </c>
      <c r="L27">
        <v>1.51394796457582</v>
      </c>
      <c r="M27">
        <v>1.5738474447887101</v>
      </c>
      <c r="N27">
        <v>1.4669541843093501</v>
      </c>
      <c r="O27">
        <v>1.58333943584739</v>
      </c>
      <c r="P27">
        <v>1.44628345214256</v>
      </c>
      <c r="Q27">
        <v>1.5009068807441801</v>
      </c>
      <c r="R27">
        <v>1.3943862579417601</v>
      </c>
      <c r="S27">
        <v>1.6130124656657701</v>
      </c>
      <c r="T27">
        <v>1.6085552563888701</v>
      </c>
      <c r="U27">
        <v>1.62551997854456</v>
      </c>
      <c r="V27">
        <v>1.5806785008861</v>
      </c>
      <c r="W27">
        <v>1.6435661724706201</v>
      </c>
      <c r="X27">
        <v>1.69139697612947</v>
      </c>
      <c r="Y27">
        <v>1.5831415753668501</v>
      </c>
      <c r="Z27">
        <v>1.58216476236573</v>
      </c>
      <c r="AA27">
        <v>1.52753341431046</v>
      </c>
      <c r="AB27">
        <v>1.5629369117691201</v>
      </c>
      <c r="AC27">
        <v>1.56107047433899</v>
      </c>
      <c r="AD27">
        <v>1.6257120001243599</v>
      </c>
      <c r="AE27">
        <v>1.5777000405460799</v>
      </c>
      <c r="AF27">
        <v>1.5298425231553701</v>
      </c>
      <c r="AG27">
        <v>1.5765211802258901</v>
      </c>
      <c r="AH27">
        <v>1.49280511656951</v>
      </c>
      <c r="AI27">
        <v>1.5994648691936999</v>
      </c>
      <c r="AJ27">
        <v>1.4708357973960899</v>
      </c>
      <c r="AK27">
        <v>1.50402428384053</v>
      </c>
      <c r="AL27">
        <v>1.4060161534329001</v>
      </c>
      <c r="AM27">
        <v>1.6847411239304</v>
      </c>
      <c r="AN27">
        <v>1.61055816099436</v>
      </c>
      <c r="AO27">
        <v>1.5249005204860899</v>
      </c>
      <c r="AP27">
        <v>1.5232913642927199</v>
      </c>
      <c r="AQ27">
        <v>1.5745412256120199</v>
      </c>
      <c r="AR27">
        <v>1.59524442371757</v>
      </c>
      <c r="AS27">
        <v>1.55787334024496</v>
      </c>
      <c r="AT27">
        <v>1.5285983839400601</v>
      </c>
      <c r="AU27">
        <v>1.57609034298627</v>
      </c>
      <c r="AV27">
        <v>1.5527509056339699</v>
      </c>
      <c r="AW27">
        <v>1.53156597734129</v>
      </c>
      <c r="AX27">
        <v>1.5248527237335401</v>
      </c>
      <c r="AY27">
        <v>1.50736017608548</v>
      </c>
      <c r="AZ27">
        <v>1.52924802905624</v>
      </c>
      <c r="BA27">
        <v>1.5419276156705699</v>
      </c>
      <c r="BB27">
        <v>1.5451433795698899</v>
      </c>
      <c r="BC27">
        <v>1.6501706880098901</v>
      </c>
      <c r="BD27">
        <v>1.61367313256588</v>
      </c>
      <c r="BE27">
        <v>1.6158448786392099</v>
      </c>
      <c r="BF27">
        <v>1.6430434274333401</v>
      </c>
      <c r="BG27">
        <v>1.54127821330998</v>
      </c>
      <c r="BH27">
        <v>1.5778872719567101</v>
      </c>
      <c r="BI27">
        <v>1.58462304334321</v>
      </c>
      <c r="BJ27">
        <v>1.60082054578916</v>
      </c>
      <c r="BK27">
        <v>1.5491858743111999</v>
      </c>
      <c r="BL27">
        <v>1.596953122071</v>
      </c>
    </row>
    <row r="28" spans="1:64" x14ac:dyDescent="0.45">
      <c r="A28" t="s">
        <v>5</v>
      </c>
      <c r="B28" t="s">
        <v>43</v>
      </c>
      <c r="C28" t="s">
        <v>44</v>
      </c>
      <c r="D28">
        <v>30</v>
      </c>
      <c r="E28" s="1" cm="1">
        <f t="array" ref="E28">SUMPRODUCT($G28:$FZZ28,$G$2:$FZZ$2)/SUMPRODUCT(--($G28:$FZZ28&lt;&gt;""),$G$2:$FZZ$2)</f>
        <v>1.4557676336280727</v>
      </c>
      <c r="F28" s="1" cm="1">
        <f t="array" ref="F28">SUMPRODUCT($G28:$FZZ28,$F$2:$FZY$2)/SUMPRODUCT(--($G28:$FZZ28&lt;&gt;""),$F$2:$FZY$2)</f>
        <v>1.4420278895972822</v>
      </c>
      <c r="G28">
        <v>1.4835052631019201</v>
      </c>
      <c r="H28">
        <v>1.4312867975441801</v>
      </c>
      <c r="I28">
        <v>1.46990696794897</v>
      </c>
      <c r="J28">
        <v>1.4518367698462999</v>
      </c>
      <c r="K28">
        <v>1.39488616704295</v>
      </c>
      <c r="L28">
        <v>1.3939828426171801</v>
      </c>
      <c r="M28">
        <v>1.4885565148548801</v>
      </c>
      <c r="N28">
        <v>1.35059170732472</v>
      </c>
      <c r="O28">
        <v>1.4937253308059</v>
      </c>
      <c r="P28">
        <v>1.34641268528721</v>
      </c>
      <c r="Q28">
        <v>1.4078763277514901</v>
      </c>
      <c r="R28">
        <v>1.27851804740351</v>
      </c>
      <c r="S28">
        <v>1.4836853863963499</v>
      </c>
      <c r="T28">
        <v>1.4711182069035</v>
      </c>
      <c r="U28">
        <v>1.4985319980588201</v>
      </c>
      <c r="V28">
        <v>1.45135532192601</v>
      </c>
      <c r="W28">
        <v>1.5370377899352801</v>
      </c>
      <c r="X28">
        <v>1.5489244493334</v>
      </c>
      <c r="Y28">
        <v>1.4624873887685499</v>
      </c>
      <c r="Z28">
        <v>1.4502564248108401</v>
      </c>
      <c r="AA28">
        <v>1.4175995106515</v>
      </c>
      <c r="AB28">
        <v>1.43911223503345</v>
      </c>
      <c r="AC28">
        <v>1.4286274714746501</v>
      </c>
      <c r="AD28">
        <v>1.4914990959335399</v>
      </c>
      <c r="AE28">
        <v>1.4895884969711199</v>
      </c>
      <c r="AF28">
        <v>1.4099746522925201</v>
      </c>
      <c r="AG28">
        <v>1.4444329061726799</v>
      </c>
      <c r="AH28">
        <v>1.3719281611248899</v>
      </c>
      <c r="AI28">
        <v>1.5087925993207201</v>
      </c>
      <c r="AJ28">
        <v>1.3433274449678001</v>
      </c>
      <c r="AK28">
        <v>1.3994802694316899</v>
      </c>
      <c r="AL28">
        <v>1.29195003530585</v>
      </c>
      <c r="AM28">
        <v>1.5646307620034201</v>
      </c>
      <c r="AN28">
        <v>1.4665902383198499</v>
      </c>
      <c r="AO28">
        <v>1.40604280733993</v>
      </c>
      <c r="AP28">
        <v>1.40750568172729</v>
      </c>
      <c r="AQ28">
        <v>1.4467469718788999</v>
      </c>
      <c r="AR28">
        <v>1.4713450016974201</v>
      </c>
      <c r="AS28">
        <v>1.4330608953759301</v>
      </c>
      <c r="AT28">
        <v>1.4196181124874001</v>
      </c>
      <c r="AU28">
        <v>1.4641100774154301</v>
      </c>
      <c r="AV28">
        <v>1.42804619248123</v>
      </c>
      <c r="AW28">
        <v>1.4066814770223299</v>
      </c>
      <c r="AX28">
        <v>1.40027072729289</v>
      </c>
      <c r="AY28">
        <v>1.3785599943847999</v>
      </c>
      <c r="AZ28">
        <v>1.4085119549388601</v>
      </c>
      <c r="BA28">
        <v>1.4275979526070099</v>
      </c>
      <c r="BB28">
        <v>1.4242731992411699</v>
      </c>
      <c r="BC28">
        <v>1.52601951915741</v>
      </c>
      <c r="BD28">
        <v>1.4971575200101801</v>
      </c>
      <c r="BE28">
        <v>1.51519270240507</v>
      </c>
      <c r="BF28">
        <v>1.5101595699427499</v>
      </c>
      <c r="BG28">
        <v>1.4177349453044501</v>
      </c>
      <c r="BH28">
        <v>1.4472436436360101</v>
      </c>
      <c r="BI28">
        <v>1.46754576267377</v>
      </c>
      <c r="BJ28">
        <v>1.47702897172333</v>
      </c>
      <c r="BK28">
        <v>1.4328929690035599</v>
      </c>
      <c r="BL28">
        <v>1.4728401980942201</v>
      </c>
    </row>
    <row r="29" spans="1:64" x14ac:dyDescent="0.45">
      <c r="A29" t="s">
        <v>48</v>
      </c>
      <c r="B29" t="s">
        <v>110</v>
      </c>
      <c r="C29" t="s">
        <v>47</v>
      </c>
      <c r="D29">
        <v>30</v>
      </c>
      <c r="E29" s="1" cm="1">
        <f t="array" ref="E29">SUMPRODUCT($G29:$FZZ29,$G$2:$FZZ$2)/SUMPRODUCT(--($G29:$FZZ29&lt;&gt;""),$G$2:$FZZ$2)</f>
        <v>3.425902438100441</v>
      </c>
      <c r="F29" s="1" cm="1">
        <f t="array" ref="F29">SUMPRODUCT($G29:$FZZ29,$F$2:$FZY$2)/SUMPRODUCT(--($G29:$FZZ29&lt;&gt;""),$F$2:$FZY$2)</f>
        <v>2.7151393133619464</v>
      </c>
      <c r="G29">
        <v>5.5934220018845497</v>
      </c>
      <c r="H29">
        <v>2.7073593247982899</v>
      </c>
      <c r="I29">
        <v>3.4297435455777099</v>
      </c>
      <c r="J29">
        <v>3.1074084267429498</v>
      </c>
      <c r="K29">
        <v>3.1628384691210099</v>
      </c>
      <c r="L29">
        <v>2.90900617442803</v>
      </c>
      <c r="M29">
        <v>4.5665515480444503</v>
      </c>
      <c r="N29">
        <v>2.73466169966321</v>
      </c>
      <c r="O29">
        <v>5.8261443381808897</v>
      </c>
      <c r="P29">
        <v>2.6483159105096901</v>
      </c>
      <c r="Q29">
        <v>5.5668236968077203</v>
      </c>
      <c r="R29">
        <v>2.72410767677657</v>
      </c>
      <c r="S29">
        <v>3.9954483303683799</v>
      </c>
      <c r="T29">
        <v>2.6504170939981702</v>
      </c>
      <c r="U29">
        <v>3.0404840958352501</v>
      </c>
      <c r="V29">
        <v>2.63406942321051</v>
      </c>
      <c r="W29">
        <v>2.9002887041340202</v>
      </c>
      <c r="X29">
        <v>2.6708324791649698</v>
      </c>
      <c r="Y29">
        <v>3.0002899094362099</v>
      </c>
      <c r="Z29">
        <v>2.7954116460387501</v>
      </c>
      <c r="AA29">
        <v>2.6008193101501802</v>
      </c>
      <c r="AB29">
        <v>2.6941186821885599</v>
      </c>
      <c r="AC29">
        <v>2.7360767351563902</v>
      </c>
      <c r="AD29">
        <v>2.6331825787060401</v>
      </c>
      <c r="AE29">
        <v>2.9584829235166001</v>
      </c>
      <c r="AF29">
        <v>2.4387830959146402</v>
      </c>
      <c r="AG29">
        <v>2.5034747744666599</v>
      </c>
      <c r="AH29">
        <v>2.3444880240183199</v>
      </c>
      <c r="AI29">
        <v>4.3910042645982097</v>
      </c>
      <c r="AJ29">
        <v>2.6833209808813399</v>
      </c>
      <c r="AK29">
        <v>4.5910603881840597</v>
      </c>
      <c r="AL29">
        <v>2.6731730639614102</v>
      </c>
      <c r="AM29">
        <v>4.1596241338992597</v>
      </c>
      <c r="AN29">
        <v>2.6031994715140199</v>
      </c>
      <c r="AO29">
        <v>4.2668536129747201</v>
      </c>
      <c r="AP29">
        <v>2.5324311326436302</v>
      </c>
      <c r="AQ29">
        <v>2.6306629140473401</v>
      </c>
      <c r="AR29">
        <v>2.7010397372550501</v>
      </c>
      <c r="AS29">
        <v>2.6650573941598998</v>
      </c>
      <c r="AT29">
        <v>2.6025165862570399</v>
      </c>
      <c r="AU29">
        <v>2.7469268477364901</v>
      </c>
      <c r="AV29">
        <v>2.6850962686609599</v>
      </c>
      <c r="AW29">
        <v>4.6529556291889804</v>
      </c>
      <c r="AX29">
        <v>3.1930342614798302</v>
      </c>
      <c r="AY29">
        <v>2.5012302567315099</v>
      </c>
      <c r="AZ29">
        <v>2.4339433081598001</v>
      </c>
      <c r="BA29">
        <v>4.1863160564278097</v>
      </c>
      <c r="BB29">
        <v>2.9824503015694401</v>
      </c>
      <c r="BC29">
        <v>4.0160074746535503</v>
      </c>
      <c r="BD29">
        <v>2.79927218065676</v>
      </c>
      <c r="BE29">
        <v>3.0125941032452599</v>
      </c>
      <c r="BF29">
        <v>2.78500823661608</v>
      </c>
      <c r="BG29">
        <v>2.7094281186831899</v>
      </c>
      <c r="BH29">
        <v>2.6266020614095602</v>
      </c>
      <c r="BI29">
        <v>2.7058810664085402</v>
      </c>
      <c r="BJ29">
        <v>2.7357151915141902</v>
      </c>
      <c r="BK29">
        <v>2.5627906788828501</v>
      </c>
      <c r="BL29">
        <v>2.5445190469349201</v>
      </c>
    </row>
    <row r="30" spans="1:64" x14ac:dyDescent="0.45">
      <c r="A30" t="s">
        <v>48</v>
      </c>
      <c r="B30" t="s">
        <v>110</v>
      </c>
      <c r="C30" t="s">
        <v>54</v>
      </c>
      <c r="D30">
        <v>30</v>
      </c>
      <c r="E30" s="1" cm="1">
        <f t="array" ref="E30">SUMPRODUCT($G30:$FZZ30,$G$2:$FZZ$2)/SUMPRODUCT(--($G30:$FZZ30&lt;&gt;""),$G$2:$FZZ$2)</f>
        <v>2.7881225309868798</v>
      </c>
      <c r="F30" s="1" cm="1">
        <f t="array" ref="F30">SUMPRODUCT($G30:$FZZ30,$F$2:$FZY$2)/SUMPRODUCT(--($G30:$FZZ30&lt;&gt;""),$F$2:$FZY$2)</f>
        <v>2.5977839029532537</v>
      </c>
      <c r="G30">
        <v>3.5274505180897902</v>
      </c>
      <c r="H30">
        <v>2.6219560997834002</v>
      </c>
      <c r="I30">
        <v>2.9481730282565999</v>
      </c>
      <c r="J30">
        <v>2.80781988465698</v>
      </c>
      <c r="K30">
        <v>2.8818855094476898</v>
      </c>
      <c r="L30">
        <v>2.7602636531132498</v>
      </c>
      <c r="M30">
        <v>3.0931293459374101</v>
      </c>
      <c r="N30">
        <v>2.5215460171738102</v>
      </c>
      <c r="O30">
        <v>3.4160101354290902</v>
      </c>
      <c r="P30">
        <v>2.49488994743662</v>
      </c>
      <c r="Q30">
        <v>3.0941782588782698</v>
      </c>
      <c r="R30">
        <v>2.4825666975819098</v>
      </c>
      <c r="S30">
        <v>3.07503234970725</v>
      </c>
      <c r="T30">
        <v>2.511368533228</v>
      </c>
      <c r="U30">
        <v>2.7024035721141901</v>
      </c>
      <c r="V30">
        <v>2.4982951017353399</v>
      </c>
      <c r="W30">
        <v>2.6503584572402299</v>
      </c>
      <c r="X30">
        <v>2.71680271087269</v>
      </c>
      <c r="Y30">
        <v>2.5854852996767099</v>
      </c>
      <c r="Z30">
        <v>2.5850558211016499</v>
      </c>
      <c r="AA30">
        <v>2.48440957861439</v>
      </c>
      <c r="AB30">
        <v>2.5786561075936998</v>
      </c>
      <c r="AC30">
        <v>2.51234990863282</v>
      </c>
      <c r="AD30">
        <v>2.5966342553380901</v>
      </c>
      <c r="AE30">
        <v>2.5441796662531</v>
      </c>
      <c r="AF30">
        <v>2.3481114936559102</v>
      </c>
      <c r="AG30">
        <v>2.4225952114789702</v>
      </c>
      <c r="AH30">
        <v>2.2770040223372399</v>
      </c>
      <c r="AI30">
        <v>2.8449866049691699</v>
      </c>
      <c r="AJ30">
        <v>2.5256906104408898</v>
      </c>
      <c r="AK30">
        <v>2.9190569577871601</v>
      </c>
      <c r="AL30">
        <v>2.4801816492323199</v>
      </c>
      <c r="AM30">
        <v>3.2269793854120001</v>
      </c>
      <c r="AN30">
        <v>2.6002510046795999</v>
      </c>
      <c r="AO30">
        <v>3.0597113657752599</v>
      </c>
      <c r="AP30">
        <v>2.48788080302797</v>
      </c>
      <c r="AQ30">
        <v>2.4937317067976701</v>
      </c>
      <c r="AR30">
        <v>2.5915557276701602</v>
      </c>
      <c r="AS30">
        <v>2.5080803308260302</v>
      </c>
      <c r="AT30">
        <v>2.5140976720390098</v>
      </c>
      <c r="AU30">
        <v>2.54945164613516</v>
      </c>
      <c r="AV30">
        <v>2.55681305795575</v>
      </c>
      <c r="AW30">
        <v>3.1982956836468799</v>
      </c>
      <c r="AX30">
        <v>2.8583637534986401</v>
      </c>
      <c r="AY30">
        <v>2.3466345868346901</v>
      </c>
      <c r="AZ30">
        <v>2.4265493754832299</v>
      </c>
      <c r="BA30">
        <v>3.2340369698399898</v>
      </c>
      <c r="BB30">
        <v>2.7796106566797301</v>
      </c>
      <c r="BC30">
        <v>3.06887973534797</v>
      </c>
      <c r="BD30">
        <v>2.5896681263549399</v>
      </c>
      <c r="BE30">
        <v>2.6554795174063099</v>
      </c>
      <c r="BF30">
        <v>2.7235438959646299</v>
      </c>
      <c r="BG30">
        <v>2.5482602323957901</v>
      </c>
      <c r="BH30">
        <v>2.5569640337147699</v>
      </c>
      <c r="BI30">
        <v>2.5801562114999199</v>
      </c>
      <c r="BJ30">
        <v>2.6449286441791999</v>
      </c>
      <c r="BK30">
        <v>2.4622356659527398</v>
      </c>
      <c r="BL30">
        <v>2.5262072303426799</v>
      </c>
    </row>
    <row r="31" spans="1:64" x14ac:dyDescent="0.45">
      <c r="A31" t="s">
        <v>48</v>
      </c>
      <c r="B31" t="s">
        <v>43</v>
      </c>
      <c r="C31" t="s">
        <v>207</v>
      </c>
      <c r="D31">
        <v>30</v>
      </c>
      <c r="E31" s="1" cm="1">
        <f t="array" ref="E31">SUMPRODUCT($G31:$FZZ31,$G$2:$FZZ$2)/SUMPRODUCT(--($G31:$FZZ31&lt;&gt;""),$G$2:$FZZ$2)</f>
        <v>1.890354066715922</v>
      </c>
      <c r="F31" s="1" cm="1">
        <f t="array" ref="F31">SUMPRODUCT($G31:$FZZ31,$F$2:$FZY$2)/SUMPRODUCT(--($G31:$FZZ31&lt;&gt;""),$F$2:$FZY$2)</f>
        <v>1.8050996497487208</v>
      </c>
      <c r="G31">
        <v>2.1130644675797101</v>
      </c>
      <c r="H31">
        <v>1.8114166246785399</v>
      </c>
      <c r="I31">
        <v>1.98760508777415</v>
      </c>
      <c r="J31">
        <v>1.88935582778055</v>
      </c>
      <c r="K31">
        <v>1.8248774649761099</v>
      </c>
      <c r="L31">
        <v>1.74696514765043</v>
      </c>
      <c r="M31">
        <v>1.9086623168230199</v>
      </c>
      <c r="N31">
        <v>1.67994977020959</v>
      </c>
      <c r="O31">
        <v>1.99044579887164</v>
      </c>
      <c r="P31">
        <v>1.6717826173536801</v>
      </c>
      <c r="Q31">
        <v>1.8984921727303301</v>
      </c>
      <c r="R31">
        <v>1.64437470243824</v>
      </c>
      <c r="S31">
        <v>2.0234049470714899</v>
      </c>
      <c r="T31">
        <v>1.7871950795731899</v>
      </c>
      <c r="U31">
        <v>1.8377368290654501</v>
      </c>
      <c r="V31">
        <v>1.7680779563158</v>
      </c>
      <c r="W31">
        <v>1.87618988277183</v>
      </c>
      <c r="X31">
        <v>1.8962043716623</v>
      </c>
      <c r="Y31">
        <v>1.82954584635347</v>
      </c>
      <c r="Z31">
        <v>1.80035395508677</v>
      </c>
      <c r="AA31">
        <v>1.7832081617301201</v>
      </c>
      <c r="AB31">
        <v>1.84447780854633</v>
      </c>
      <c r="AC31">
        <v>1.83472882840532</v>
      </c>
      <c r="AD31">
        <v>1.8394278380681801</v>
      </c>
      <c r="AE31">
        <v>1.83052045002542</v>
      </c>
      <c r="AF31">
        <v>1.7474625198305</v>
      </c>
      <c r="AG31">
        <v>1.7227724435868901</v>
      </c>
      <c r="AH31">
        <v>1.66860296945133</v>
      </c>
      <c r="AI31">
        <v>1.8482035798645799</v>
      </c>
      <c r="AJ31">
        <v>1.7008426516970101</v>
      </c>
      <c r="AK31">
        <v>1.81536944792857</v>
      </c>
      <c r="AL31">
        <v>1.6431137211392901</v>
      </c>
      <c r="AM31">
        <v>1.9641338194126601</v>
      </c>
      <c r="AN31">
        <v>1.81286517219027</v>
      </c>
      <c r="AO31">
        <v>1.96265014867008</v>
      </c>
      <c r="AP31">
        <v>1.75743930572413</v>
      </c>
      <c r="AQ31">
        <v>1.8159681170827999</v>
      </c>
      <c r="AR31">
        <v>1.83596079783009</v>
      </c>
      <c r="AS31">
        <v>1.7788162597439701</v>
      </c>
      <c r="AT31">
        <v>1.7470687939229099</v>
      </c>
      <c r="AU31">
        <v>1.7761705979090301</v>
      </c>
      <c r="AV31">
        <v>1.76831501470354</v>
      </c>
      <c r="AW31">
        <v>2.0602470813091101</v>
      </c>
      <c r="AX31">
        <v>1.8425698402769399</v>
      </c>
      <c r="AY31">
        <v>1.76042486313214</v>
      </c>
      <c r="AZ31">
        <v>1.7838409329945</v>
      </c>
      <c r="BA31">
        <v>2.0366344435829098</v>
      </c>
      <c r="BB31">
        <v>1.82708189035621</v>
      </c>
      <c r="BC31">
        <v>2.0044098420930698</v>
      </c>
      <c r="BD31">
        <v>1.82896002234971</v>
      </c>
      <c r="BE31">
        <v>1.88294946683186</v>
      </c>
      <c r="BF31">
        <v>1.8764828238178799</v>
      </c>
      <c r="BG31">
        <v>1.82552723391962</v>
      </c>
      <c r="BH31">
        <v>1.80410539694836</v>
      </c>
      <c r="BI31">
        <v>1.81586277498336</v>
      </c>
      <c r="BJ31">
        <v>1.8350578158320701</v>
      </c>
      <c r="BK31">
        <v>1.8265358799131599</v>
      </c>
      <c r="BL31">
        <v>1.83432040576672</v>
      </c>
    </row>
    <row r="32" spans="1:64" x14ac:dyDescent="0.45">
      <c r="A32" t="s">
        <v>48</v>
      </c>
      <c r="B32" t="s">
        <v>43</v>
      </c>
      <c r="C32" t="s">
        <v>47</v>
      </c>
      <c r="D32">
        <v>30</v>
      </c>
      <c r="E32" s="1" cm="1">
        <f t="array" ref="E32">SUMPRODUCT($G32:$FZZ32,$G$2:$FZZ$2)/SUMPRODUCT(--($G32:$FZZ32&lt;&gt;""),$G$2:$FZZ$2)</f>
        <v>2.0638521212548779</v>
      </c>
      <c r="F32" s="1" cm="1">
        <f t="array" ref="F32">SUMPRODUCT($G32:$FZZ32,$F$2:$FZY$2)/SUMPRODUCT(--($G32:$FZZ32&lt;&gt;""),$F$2:$FZY$2)</f>
        <v>1.869350757123843</v>
      </c>
      <c r="G32">
        <v>2.3840846685010502</v>
      </c>
      <c r="H32">
        <v>1.86036456663351</v>
      </c>
      <c r="I32">
        <v>2.14562052883544</v>
      </c>
      <c r="J32">
        <v>2.0440268705171301</v>
      </c>
      <c r="K32">
        <v>1.94767162460119</v>
      </c>
      <c r="L32">
        <v>1.8833771036588001</v>
      </c>
      <c r="M32">
        <v>2.19785096592343</v>
      </c>
      <c r="N32">
        <v>1.7563662918174501</v>
      </c>
      <c r="O32">
        <v>2.4551069867070301</v>
      </c>
      <c r="P32">
        <v>1.75933693410861</v>
      </c>
      <c r="Q32">
        <v>2.4076229514626601</v>
      </c>
      <c r="R32">
        <v>1.76009489391565</v>
      </c>
      <c r="S32">
        <v>2.2147858212544902</v>
      </c>
      <c r="T32">
        <v>1.8302284140759999</v>
      </c>
      <c r="U32">
        <v>1.9811660758738501</v>
      </c>
      <c r="V32">
        <v>1.82734221922442</v>
      </c>
      <c r="W32">
        <v>2.0485250421167001</v>
      </c>
      <c r="X32">
        <v>2.0039229948612398</v>
      </c>
      <c r="Y32">
        <v>2.0426040922765698</v>
      </c>
      <c r="Z32">
        <v>1.8670292500783101</v>
      </c>
      <c r="AA32">
        <v>1.92560542398723</v>
      </c>
      <c r="AB32">
        <v>1.8721860423800301</v>
      </c>
      <c r="AC32">
        <v>1.93021300807962</v>
      </c>
      <c r="AD32">
        <v>1.91356804916089</v>
      </c>
      <c r="AE32">
        <v>2.1013457057242202</v>
      </c>
      <c r="AF32">
        <v>1.8284980719755</v>
      </c>
      <c r="AG32">
        <v>1.96049806199571</v>
      </c>
      <c r="AH32">
        <v>1.7362116057360799</v>
      </c>
      <c r="AI32">
        <v>2.1177233098270598</v>
      </c>
      <c r="AJ32">
        <v>1.78963209610614</v>
      </c>
      <c r="AK32">
        <v>2.0905495922442001</v>
      </c>
      <c r="AL32">
        <v>1.68946901305091</v>
      </c>
      <c r="AM32">
        <v>2.12284173563254</v>
      </c>
      <c r="AN32">
        <v>1.8672340758902699</v>
      </c>
      <c r="AO32">
        <v>2.1471085770368301</v>
      </c>
      <c r="AP32">
        <v>1.78212279740831</v>
      </c>
      <c r="AQ32">
        <v>1.8934390718971199</v>
      </c>
      <c r="AR32">
        <v>1.8378464969274499</v>
      </c>
      <c r="AS32">
        <v>1.87048335685567</v>
      </c>
      <c r="AT32">
        <v>1.8010808085421299</v>
      </c>
      <c r="AU32">
        <v>1.8126885596311799</v>
      </c>
      <c r="AV32">
        <v>1.7934102886679499</v>
      </c>
      <c r="AW32">
        <v>2.3444781991674799</v>
      </c>
      <c r="AX32">
        <v>2.0193566486889698</v>
      </c>
      <c r="AY32">
        <v>1.7850693556674699</v>
      </c>
      <c r="AZ32">
        <v>1.77536698767978</v>
      </c>
      <c r="BA32">
        <v>2.3769003242484499</v>
      </c>
      <c r="BB32">
        <v>1.93522692794512</v>
      </c>
      <c r="BC32">
        <v>2.2568401346003402</v>
      </c>
      <c r="BD32">
        <v>1.9382816386686199</v>
      </c>
      <c r="BE32">
        <v>2.0698806981092299</v>
      </c>
      <c r="BF32">
        <v>1.9814310092698999</v>
      </c>
      <c r="BG32">
        <v>1.8534985172907099</v>
      </c>
      <c r="BH32">
        <v>1.7945698684462601</v>
      </c>
      <c r="BI32">
        <v>1.8823334047653999</v>
      </c>
      <c r="BJ32">
        <v>1.85491954261003</v>
      </c>
      <c r="BK32">
        <v>1.84540354788269</v>
      </c>
      <c r="BL32">
        <v>1.8371847237705301</v>
      </c>
    </row>
    <row r="33" spans="1:64" x14ac:dyDescent="0.45">
      <c r="A33" t="s">
        <v>48</v>
      </c>
      <c r="B33" t="s">
        <v>43</v>
      </c>
      <c r="C33" t="s">
        <v>54</v>
      </c>
      <c r="D33">
        <v>30</v>
      </c>
      <c r="E33" s="1" cm="1">
        <f t="array" ref="E33">SUMPRODUCT($G33:$FZZ33,$G$2:$FZZ$2)/SUMPRODUCT(--($G33:$FZZ33&lt;&gt;""),$G$2:$FZZ$2)</f>
        <v>2.117411892500034</v>
      </c>
      <c r="F33" s="1" cm="1">
        <f t="array" ref="F33">SUMPRODUCT($G33:$FZZ33,$F$2:$FZY$2)/SUMPRODUCT(--($G33:$FZZ33&lt;&gt;""),$F$2:$FZY$2)</f>
        <v>1.9788427634936365</v>
      </c>
      <c r="G33">
        <v>2.4453828948573801</v>
      </c>
      <c r="H33">
        <v>1.9859463849863499</v>
      </c>
      <c r="I33">
        <v>2.3149371142777002</v>
      </c>
      <c r="J33">
        <v>2.12522786830101</v>
      </c>
      <c r="K33">
        <v>2.11233583075333</v>
      </c>
      <c r="L33">
        <v>1.9594253082398301</v>
      </c>
      <c r="M33">
        <v>2.15369746070991</v>
      </c>
      <c r="N33">
        <v>1.8905508941723701</v>
      </c>
      <c r="O33">
        <v>2.34152121368201</v>
      </c>
      <c r="P33">
        <v>1.8682046754017201</v>
      </c>
      <c r="Q33">
        <v>2.1979361206937602</v>
      </c>
      <c r="R33">
        <v>1.85141384451904</v>
      </c>
      <c r="S33">
        <v>2.2752749854326701</v>
      </c>
      <c r="T33">
        <v>1.9627031482873101</v>
      </c>
      <c r="U33">
        <v>2.1066938291987798</v>
      </c>
      <c r="V33">
        <v>1.9289236490405799</v>
      </c>
      <c r="W33">
        <v>2.0741108322100299</v>
      </c>
      <c r="X33">
        <v>2.0966187530707101</v>
      </c>
      <c r="Y33">
        <v>2.0092498036258202</v>
      </c>
      <c r="Z33">
        <v>1.98836498315738</v>
      </c>
      <c r="AA33">
        <v>1.93563982286978</v>
      </c>
      <c r="AB33">
        <v>1.9831723488868001</v>
      </c>
      <c r="AC33">
        <v>2.0474369322569701</v>
      </c>
      <c r="AD33">
        <v>1.9993607425800199</v>
      </c>
      <c r="AE33">
        <v>2.0176744938192601</v>
      </c>
      <c r="AF33">
        <v>1.9173283512377299</v>
      </c>
      <c r="AG33">
        <v>1.88447212353543</v>
      </c>
      <c r="AH33">
        <v>1.8219971674340401</v>
      </c>
      <c r="AI33">
        <v>2.0906969389774499</v>
      </c>
      <c r="AJ33">
        <v>1.8551303259351699</v>
      </c>
      <c r="AK33">
        <v>2.0467338407548898</v>
      </c>
      <c r="AL33">
        <v>1.8250988100054899</v>
      </c>
      <c r="AM33">
        <v>2.22168915595898</v>
      </c>
      <c r="AN33">
        <v>1.99003147729895</v>
      </c>
      <c r="AO33">
        <v>2.2310974841782398</v>
      </c>
      <c r="AP33">
        <v>1.91020234767371</v>
      </c>
      <c r="AQ33">
        <v>1.9555432015623699</v>
      </c>
      <c r="AR33">
        <v>1.9792729715073001</v>
      </c>
      <c r="AS33">
        <v>1.9984709595401799</v>
      </c>
      <c r="AT33">
        <v>1.9171453848929401</v>
      </c>
      <c r="AU33">
        <v>2.0043956166746102</v>
      </c>
      <c r="AV33">
        <v>1.9234562375142501</v>
      </c>
      <c r="AW33">
        <v>2.5019190854678501</v>
      </c>
      <c r="AX33">
        <v>2.1040442724000599</v>
      </c>
      <c r="AY33">
        <v>1.8942813955381199</v>
      </c>
      <c r="AZ33">
        <v>1.8977750292234901</v>
      </c>
      <c r="BA33">
        <v>2.2771419207583299</v>
      </c>
      <c r="BB33">
        <v>2.0247191557894202</v>
      </c>
      <c r="BC33">
        <v>2.3045263009032699</v>
      </c>
      <c r="BD33">
        <v>2.0379295227542502</v>
      </c>
      <c r="BE33">
        <v>2.0899797007180299</v>
      </c>
      <c r="BF33">
        <v>2.0804263073634499</v>
      </c>
      <c r="BG33">
        <v>1.9710553430003499</v>
      </c>
      <c r="BH33">
        <v>1.9247831443971199</v>
      </c>
      <c r="BI33">
        <v>1.9921418705089</v>
      </c>
      <c r="BJ33">
        <v>2.0076331987360501</v>
      </c>
      <c r="BK33">
        <v>1.98288260136533</v>
      </c>
      <c r="BL33">
        <v>1.9538962227433501</v>
      </c>
    </row>
    <row r="34" spans="1:64" x14ac:dyDescent="0.45">
      <c r="A34" t="s">
        <v>48</v>
      </c>
      <c r="B34" t="s">
        <v>43</v>
      </c>
      <c r="C34" t="s">
        <v>44</v>
      </c>
      <c r="D34">
        <v>30</v>
      </c>
      <c r="E34" s="1" cm="1">
        <f t="array" ref="E34">SUMPRODUCT($G34:$FZZ34,$G$2:$FZZ$2)/SUMPRODUCT(--($G34:$FZZ34&lt;&gt;""),$G$2:$FZZ$2)</f>
        <v>1.9878687331490799</v>
      </c>
      <c r="F34" s="1" cm="1">
        <f t="array" ref="F34">SUMPRODUCT($G34:$FZZ34,$F$2:$FZY$2)/SUMPRODUCT(--($G34:$FZZ34&lt;&gt;""),$F$2:$FZY$2)</f>
        <v>1.8272490262423149</v>
      </c>
      <c r="G34">
        <v>2.3307650372003801</v>
      </c>
      <c r="H34">
        <v>1.8433539586346099</v>
      </c>
      <c r="I34">
        <v>2.1887634482082801</v>
      </c>
      <c r="J34">
        <v>1.97068089326246</v>
      </c>
      <c r="K34">
        <v>1.9733665819850801</v>
      </c>
      <c r="L34">
        <v>1.80818821602945</v>
      </c>
      <c r="M34">
        <v>2.0790155646685098</v>
      </c>
      <c r="N34">
        <v>1.7591703792475399</v>
      </c>
      <c r="O34">
        <v>2.2632285861613601</v>
      </c>
      <c r="P34">
        <v>1.73880398900029</v>
      </c>
      <c r="Q34">
        <v>2.1459251915407598</v>
      </c>
      <c r="R34">
        <v>1.72089747945202</v>
      </c>
      <c r="S34">
        <v>2.1613090691122001</v>
      </c>
      <c r="T34">
        <v>1.81765162741479</v>
      </c>
      <c r="U34">
        <v>1.9899441237642299</v>
      </c>
      <c r="V34">
        <v>1.78690812880189</v>
      </c>
      <c r="W34">
        <v>1.92549459211217</v>
      </c>
      <c r="X34">
        <v>1.91672588582508</v>
      </c>
      <c r="Y34">
        <v>1.8875378208715301</v>
      </c>
      <c r="Z34">
        <v>1.8256464020141701</v>
      </c>
      <c r="AA34">
        <v>1.76990872222642</v>
      </c>
      <c r="AB34">
        <v>1.81126159314304</v>
      </c>
      <c r="AC34">
        <v>1.8619232409567601</v>
      </c>
      <c r="AD34">
        <v>1.8156586597926401</v>
      </c>
      <c r="AE34">
        <v>1.9120940769019901</v>
      </c>
      <c r="AF34">
        <v>1.78185890763604</v>
      </c>
      <c r="AG34">
        <v>1.75833222736074</v>
      </c>
      <c r="AH34">
        <v>1.6885093595057401</v>
      </c>
      <c r="AI34">
        <v>1.9813935069419899</v>
      </c>
      <c r="AJ34">
        <v>1.72183462763142</v>
      </c>
      <c r="AK34">
        <v>1.9435150079343</v>
      </c>
      <c r="AL34">
        <v>1.6679324404473601</v>
      </c>
      <c r="AM34">
        <v>2.0968390937533901</v>
      </c>
      <c r="AN34">
        <v>1.82034464489388</v>
      </c>
      <c r="AO34">
        <v>2.0924642958612298</v>
      </c>
      <c r="AP34">
        <v>1.7617003477192299</v>
      </c>
      <c r="AQ34">
        <v>1.8090212493815601</v>
      </c>
      <c r="AR34">
        <v>1.8238413840418399</v>
      </c>
      <c r="AS34">
        <v>1.8444208809104901</v>
      </c>
      <c r="AT34">
        <v>1.77897078380022</v>
      </c>
      <c r="AU34">
        <v>1.8707884788723299</v>
      </c>
      <c r="AV34">
        <v>1.789005908147</v>
      </c>
      <c r="AW34">
        <v>2.37295085478222</v>
      </c>
      <c r="AX34">
        <v>1.97863553761137</v>
      </c>
      <c r="AY34">
        <v>1.7379337536070201</v>
      </c>
      <c r="AZ34">
        <v>1.7387819809002101</v>
      </c>
      <c r="BA34">
        <v>2.1828639252144502</v>
      </c>
      <c r="BB34">
        <v>1.8771249115059101</v>
      </c>
      <c r="BC34">
        <v>2.2047243348316701</v>
      </c>
      <c r="BD34">
        <v>1.89065437126708</v>
      </c>
      <c r="BE34">
        <v>1.9631987190825899</v>
      </c>
      <c r="BF34">
        <v>1.9233389445556599</v>
      </c>
      <c r="BG34">
        <v>1.8150314592055401</v>
      </c>
      <c r="BH34">
        <v>1.78193270416272</v>
      </c>
      <c r="BI34">
        <v>1.84488867432514</v>
      </c>
      <c r="BJ34">
        <v>1.8396601880188299</v>
      </c>
      <c r="BK34">
        <v>1.8258029120008801</v>
      </c>
      <c r="BL34">
        <v>1.79572655205368</v>
      </c>
    </row>
    <row r="35" spans="1:64" x14ac:dyDescent="0.45">
      <c r="A35" t="s">
        <v>81</v>
      </c>
      <c r="B35" t="s">
        <v>43</v>
      </c>
      <c r="C35" t="s">
        <v>44</v>
      </c>
      <c r="D35">
        <v>30</v>
      </c>
      <c r="E35" s="1" cm="1">
        <f t="array" ref="E35">SUMPRODUCT($G35:$FZZ35,$G$2:$FZZ$2)/SUMPRODUCT(--($G35:$FZZ35&lt;&gt;""),$G$2:$FZZ$2)</f>
        <v>1.5902924651174473</v>
      </c>
      <c r="F35" s="1" cm="1">
        <f t="array" ref="F35">SUMPRODUCT($G35:$FZZ35,$F$2:$FZY$2)/SUMPRODUCT(--($G35:$FZZ35&lt;&gt;""),$F$2:$FZY$2)</f>
        <v>1.5459137569015799</v>
      </c>
      <c r="G35">
        <v>1.58512527524031</v>
      </c>
      <c r="H35">
        <v>1.5475586020573</v>
      </c>
      <c r="I35">
        <v>1.5631477747384901</v>
      </c>
      <c r="J35">
        <v>1.56501496863046</v>
      </c>
      <c r="K35">
        <v>1.5011292053707901</v>
      </c>
      <c r="L35">
        <v>1.48551208415086</v>
      </c>
      <c r="M35">
        <v>1.6995319996898499</v>
      </c>
      <c r="N35">
        <v>1.47219569976617</v>
      </c>
      <c r="O35">
        <v>1.59210912813469</v>
      </c>
      <c r="P35">
        <v>1.4805690696556699</v>
      </c>
      <c r="Q35">
        <v>1.83057519857061</v>
      </c>
      <c r="R35">
        <v>1.45728204902309</v>
      </c>
      <c r="S35">
        <v>1.6418492631636199</v>
      </c>
      <c r="T35">
        <v>1.5486206629639301</v>
      </c>
      <c r="U35">
        <v>1.5115412048303101</v>
      </c>
      <c r="V35">
        <v>1.5064068879716299</v>
      </c>
      <c r="W35">
        <v>1.7063324081592399</v>
      </c>
      <c r="X35">
        <v>1.6235427362858701</v>
      </c>
      <c r="Y35">
        <v>1.5725132914101601</v>
      </c>
      <c r="Z35">
        <v>1.56382090948585</v>
      </c>
      <c r="AA35">
        <v>1.50459256144193</v>
      </c>
      <c r="AB35">
        <v>1.57054711286358</v>
      </c>
      <c r="AC35">
        <v>1.5721519473685599</v>
      </c>
      <c r="AD35">
        <v>1.6100009030237701</v>
      </c>
      <c r="AE35">
        <v>1.58804976875988</v>
      </c>
      <c r="AF35">
        <v>1.53007382566602</v>
      </c>
      <c r="AG35">
        <v>1.5527461724840801</v>
      </c>
      <c r="AH35">
        <v>1.45679783926985</v>
      </c>
      <c r="AI35">
        <v>1.56918826246612</v>
      </c>
      <c r="AJ35">
        <v>1.42453416643307</v>
      </c>
      <c r="AK35">
        <v>1.5021497841979601</v>
      </c>
      <c r="AL35">
        <v>1.3839901571045401</v>
      </c>
      <c r="AM35">
        <v>1.85884726612044</v>
      </c>
      <c r="AN35">
        <v>1.5601636758964399</v>
      </c>
      <c r="AO35">
        <v>1.51785753312435</v>
      </c>
      <c r="AP35">
        <v>1.4929200056507399</v>
      </c>
      <c r="AQ35">
        <v>1.52103631649593</v>
      </c>
      <c r="AR35">
        <v>1.5724159269012099</v>
      </c>
      <c r="AS35">
        <v>1.52857414609414</v>
      </c>
      <c r="AT35">
        <v>1.52182829872565</v>
      </c>
      <c r="AU35">
        <v>1.6397580433486101</v>
      </c>
      <c r="AV35">
        <v>1.5466962928491801</v>
      </c>
      <c r="AW35">
        <v>1.5133361232033</v>
      </c>
      <c r="AX35">
        <v>1.5103889060986</v>
      </c>
      <c r="AY35">
        <v>1.48396115801068</v>
      </c>
      <c r="AZ35">
        <v>1.5036142354270901</v>
      </c>
      <c r="BA35">
        <v>1.54647356823468</v>
      </c>
      <c r="BB35">
        <v>1.5469443874064099</v>
      </c>
      <c r="BC35">
        <v>1.7136537241618801</v>
      </c>
      <c r="BD35">
        <v>1.58778160041369</v>
      </c>
      <c r="BE35">
        <v>1.7219757323984799</v>
      </c>
      <c r="BF35">
        <v>1.6059146948670799</v>
      </c>
      <c r="BG35">
        <v>1.5273741074673499</v>
      </c>
      <c r="BH35">
        <v>1.5471551794343601</v>
      </c>
      <c r="BI35">
        <v>1.6026738267282701</v>
      </c>
      <c r="BJ35">
        <v>1.60151500193829</v>
      </c>
      <c r="BK35">
        <v>1.5218424394416299</v>
      </c>
      <c r="BL35">
        <v>1.5552138533368201</v>
      </c>
    </row>
    <row r="36" spans="1:64" x14ac:dyDescent="0.45">
      <c r="A36" t="s">
        <v>13</v>
      </c>
      <c r="B36" t="s">
        <v>71</v>
      </c>
      <c r="C36" t="s">
        <v>54</v>
      </c>
      <c r="D36">
        <v>30</v>
      </c>
      <c r="E36" s="1" cm="1">
        <f t="array" ref="E36">SUMPRODUCT($G36:$FZZ36,$G$2:$FZZ$2)/SUMPRODUCT(--($G36:$FZZ36&lt;&gt;""),$G$2:$FZZ$2)</f>
        <v>1.8664477838158771</v>
      </c>
      <c r="F36" s="1" cm="1">
        <f t="array" ref="F36">SUMPRODUCT($G36:$FZZ36,$F$2:$FZY$2)/SUMPRODUCT(--($G36:$FZZ36&lt;&gt;""),$F$2:$FZY$2)</f>
        <v>1.8650958684900458</v>
      </c>
      <c r="G36">
        <v>1.9118122161711999</v>
      </c>
      <c r="H36">
        <v>1.88715009103788</v>
      </c>
      <c r="I36">
        <v>1.9069124055840401</v>
      </c>
      <c r="J36">
        <v>1.9098041565175099</v>
      </c>
      <c r="K36">
        <v>1.7940170119538099</v>
      </c>
      <c r="L36">
        <v>1.8045048951088301</v>
      </c>
      <c r="M36">
        <v>1.9078263889729301</v>
      </c>
      <c r="N36">
        <v>1.76337682887446</v>
      </c>
      <c r="O36">
        <v>1.8776079780005801</v>
      </c>
      <c r="P36">
        <v>1.7306498622700499</v>
      </c>
      <c r="Q36">
        <v>1.78133439213525</v>
      </c>
      <c r="R36">
        <v>1.6853839474444801</v>
      </c>
      <c r="S36">
        <v>1.87664708973028</v>
      </c>
      <c r="T36">
        <v>1.90557442566918</v>
      </c>
      <c r="U36">
        <v>1.8661785552601999</v>
      </c>
      <c r="V36">
        <v>1.84488977508769</v>
      </c>
      <c r="W36">
        <v>1.94854103272104</v>
      </c>
      <c r="X36">
        <v>1.9735360150784</v>
      </c>
      <c r="Y36">
        <v>1.8233802414437801</v>
      </c>
      <c r="Z36">
        <v>1.8500654732564901</v>
      </c>
      <c r="AA36">
        <v>1.77209257479444</v>
      </c>
      <c r="AB36">
        <v>1.86350246796591</v>
      </c>
      <c r="AC36">
        <v>1.7577036806781501</v>
      </c>
      <c r="AD36">
        <v>1.8472747292176701</v>
      </c>
      <c r="AE36">
        <v>1.8900351147622301</v>
      </c>
      <c r="AF36">
        <v>1.81562799042158</v>
      </c>
      <c r="AG36">
        <v>1.8920482484797101</v>
      </c>
      <c r="AH36">
        <v>1.8042277503836801</v>
      </c>
      <c r="AI36">
        <v>1.91661660433161</v>
      </c>
      <c r="AJ36">
        <v>1.7629562999181201</v>
      </c>
      <c r="AK36">
        <v>1.82873193018312</v>
      </c>
      <c r="AL36">
        <v>1.7094926934651999</v>
      </c>
      <c r="AM36">
        <v>1.9513642205189801</v>
      </c>
      <c r="AN36">
        <v>1.9281745644919699</v>
      </c>
      <c r="AO36">
        <v>1.86848927676067</v>
      </c>
      <c r="AP36">
        <v>1.8566741341547699</v>
      </c>
      <c r="AQ36">
        <v>1.8663447667737401</v>
      </c>
      <c r="AR36">
        <v>1.90760829333527</v>
      </c>
      <c r="AS36">
        <v>1.9627776471731</v>
      </c>
      <c r="AT36">
        <v>1.8980401676561001</v>
      </c>
      <c r="AU36">
        <v>1.8868095567991401</v>
      </c>
      <c r="AV36">
        <v>1.8943908316145199</v>
      </c>
      <c r="AW36">
        <v>1.8565120870888601</v>
      </c>
      <c r="AX36">
        <v>1.8423614999095399</v>
      </c>
      <c r="AY36">
        <v>1.81325318464438</v>
      </c>
      <c r="AZ36">
        <v>1.84306278259991</v>
      </c>
      <c r="BA36">
        <v>1.8269022205502401</v>
      </c>
      <c r="BB36">
        <v>1.8425023675040499</v>
      </c>
      <c r="BC36">
        <v>1.8894210165312999</v>
      </c>
      <c r="BD36">
        <v>1.85871190646463</v>
      </c>
      <c r="BE36">
        <v>1.9212962991299001</v>
      </c>
      <c r="BF36">
        <v>1.9062208400566301</v>
      </c>
      <c r="BG36">
        <v>1.8572670582472299</v>
      </c>
      <c r="BH36">
        <v>1.89691898722791</v>
      </c>
      <c r="BI36">
        <v>1.9190123874443199</v>
      </c>
      <c r="BJ36">
        <v>1.95421124148132</v>
      </c>
      <c r="BK36">
        <v>1.87013991163635</v>
      </c>
      <c r="BL36">
        <v>1.91492493747377</v>
      </c>
    </row>
    <row r="37" spans="1:64" x14ac:dyDescent="0.45">
      <c r="A37" t="s">
        <v>57</v>
      </c>
      <c r="B37" t="s">
        <v>43</v>
      </c>
      <c r="C37" t="s">
        <v>207</v>
      </c>
      <c r="D37">
        <v>30</v>
      </c>
      <c r="E37" s="1" cm="1">
        <f t="array" ref="E37">SUMPRODUCT($G37:$FZZ37,$G$2:$FZZ$2)/SUMPRODUCT(--($G37:$FZZ37&lt;&gt;""),$G$2:$FZZ$2)</f>
        <v>1.5742883181745826</v>
      </c>
      <c r="F37" s="1" cm="1">
        <f t="array" ref="F37">SUMPRODUCT($G37:$FZZ37,$F$2:$FZY$2)/SUMPRODUCT(--($G37:$FZZ37&lt;&gt;""),$F$2:$FZY$2)</f>
        <v>1.508315006708741</v>
      </c>
      <c r="G37">
        <v>1.7610659488879099</v>
      </c>
      <c r="H37">
        <v>1.5089804820672501</v>
      </c>
      <c r="I37">
        <v>1.74952017379463</v>
      </c>
      <c r="J37">
        <v>1.54355038315575</v>
      </c>
      <c r="K37">
        <v>1.56007143564316</v>
      </c>
      <c r="L37">
        <v>1.5052307966496601</v>
      </c>
      <c r="M37">
        <v>1.59086693813282</v>
      </c>
      <c r="N37">
        <v>1.39573395374358</v>
      </c>
      <c r="O37">
        <v>1.6568780589216701</v>
      </c>
      <c r="P37">
        <v>1.3857253728519201</v>
      </c>
      <c r="Q37">
        <v>1.59119440460192</v>
      </c>
      <c r="R37">
        <v>1.3618250816578801</v>
      </c>
      <c r="S37">
        <v>1.6925787603870599</v>
      </c>
      <c r="T37">
        <v>1.50201495155098</v>
      </c>
      <c r="U37">
        <v>1.6467766229582499</v>
      </c>
      <c r="V37">
        <v>1.48414870375653</v>
      </c>
      <c r="W37">
        <v>1.54662785783737</v>
      </c>
      <c r="X37">
        <v>1.54994623034028</v>
      </c>
      <c r="Y37">
        <v>1.5523772089352199</v>
      </c>
      <c r="Z37">
        <v>1.52295861042708</v>
      </c>
      <c r="AA37">
        <v>1.5024455336971001</v>
      </c>
      <c r="AB37">
        <v>1.5446001175583199</v>
      </c>
      <c r="AC37">
        <v>1.55856861189194</v>
      </c>
      <c r="AD37">
        <v>1.55147232371146</v>
      </c>
      <c r="AE37">
        <v>1.4801524842835401</v>
      </c>
      <c r="AF37">
        <v>1.4616190545188801</v>
      </c>
      <c r="AG37">
        <v>1.47155475712841</v>
      </c>
      <c r="AH37">
        <v>1.4149825575360899</v>
      </c>
      <c r="AI37">
        <v>1.4798473431553401</v>
      </c>
      <c r="AJ37">
        <v>1.3912413548701701</v>
      </c>
      <c r="AK37">
        <v>1.43908804028568</v>
      </c>
      <c r="AL37">
        <v>1.36598255422574</v>
      </c>
      <c r="AM37">
        <v>1.6358726241950301</v>
      </c>
      <c r="AN37">
        <v>1.48517997767317</v>
      </c>
      <c r="AO37">
        <v>1.65719126315156</v>
      </c>
      <c r="AP37">
        <v>1.4867454151327799</v>
      </c>
      <c r="AQ37">
        <v>1.50778662124884</v>
      </c>
      <c r="AR37">
        <v>1.5283701603891999</v>
      </c>
      <c r="AS37">
        <v>1.5222160419522801</v>
      </c>
      <c r="AT37">
        <v>1.4861425879452099</v>
      </c>
      <c r="AU37">
        <v>1.50536369304978</v>
      </c>
      <c r="AV37">
        <v>1.4848875138413899</v>
      </c>
      <c r="AW37">
        <v>1.6634611958146699</v>
      </c>
      <c r="AX37">
        <v>1.5211517665988901</v>
      </c>
      <c r="AY37">
        <v>1.4871647130307999</v>
      </c>
      <c r="AZ37">
        <v>1.4713311368912501</v>
      </c>
      <c r="BA37">
        <v>1.53931387970321</v>
      </c>
      <c r="BB37">
        <v>1.5207234180628999</v>
      </c>
      <c r="BC37">
        <v>1.7342136338349501</v>
      </c>
      <c r="BD37">
        <v>1.5707526337550799</v>
      </c>
      <c r="BE37">
        <v>1.58586207274105</v>
      </c>
      <c r="BF37">
        <v>1.5573132194372801</v>
      </c>
      <c r="BG37">
        <v>1.5046212639028</v>
      </c>
      <c r="BH37">
        <v>1.5112143711177299</v>
      </c>
      <c r="BI37">
        <v>1.5432818942179301</v>
      </c>
      <c r="BJ37">
        <v>1.5501205115178101</v>
      </c>
      <c r="BK37">
        <v>1.50468902667708</v>
      </c>
      <c r="BL37">
        <v>1.50533632527197</v>
      </c>
    </row>
    <row r="38" spans="1:64" x14ac:dyDescent="0.45">
      <c r="A38" t="s">
        <v>73</v>
      </c>
      <c r="B38" t="s">
        <v>93</v>
      </c>
      <c r="C38" t="s">
        <v>54</v>
      </c>
      <c r="D38">
        <v>30</v>
      </c>
      <c r="E38" s="1" cm="1">
        <f t="array" ref="E38">SUMPRODUCT($G38:$FZZ38,$G$2:$FZZ$2)/SUMPRODUCT(--($G38:$FZZ38&lt;&gt;""),$G$2:$FZZ$2)</f>
        <v>2.0833125052940282</v>
      </c>
      <c r="F38" s="1" cm="1">
        <f t="array" ref="F38">SUMPRODUCT($G38:$FZZ38,$F$2:$FZY$2)/SUMPRODUCT(--($G38:$FZZ38&lt;&gt;""),$F$2:$FZY$2)</f>
        <v>1.9980158600248981</v>
      </c>
      <c r="G38">
        <v>2.1246106556036102</v>
      </c>
      <c r="H38">
        <v>2.0572909850413201</v>
      </c>
      <c r="I38">
        <v>2.13820305288916</v>
      </c>
      <c r="J38">
        <v>2.07617001518393</v>
      </c>
      <c r="K38">
        <v>2.0734071580723299</v>
      </c>
      <c r="L38">
        <v>2.0640963128738998</v>
      </c>
      <c r="M38">
        <v>2.56807620725011</v>
      </c>
      <c r="N38">
        <v>1.9344695335394</v>
      </c>
      <c r="O38">
        <v>2.4289296540721201</v>
      </c>
      <c r="P38">
        <v>1.95036092428853</v>
      </c>
      <c r="Q38">
        <v>2.5643557067593301</v>
      </c>
      <c r="R38">
        <v>1.8997304520404299</v>
      </c>
      <c r="S38">
        <v>2.0904466561064798</v>
      </c>
      <c r="T38">
        <v>1.74695138097876</v>
      </c>
      <c r="U38">
        <v>1.8084591288681899</v>
      </c>
      <c r="V38">
        <v>1.77385405044089</v>
      </c>
      <c r="W38">
        <v>1.83606101739754</v>
      </c>
      <c r="X38">
        <v>1.8797896655744699</v>
      </c>
      <c r="Y38">
        <v>1.75832825692621</v>
      </c>
      <c r="Z38">
        <v>1.75306731535256</v>
      </c>
      <c r="AA38">
        <v>2.03939457741828</v>
      </c>
      <c r="AB38">
        <v>2.1679584121248601</v>
      </c>
      <c r="AC38">
        <v>1.85465664843198</v>
      </c>
      <c r="AD38">
        <v>1.89180277480438</v>
      </c>
      <c r="AE38">
        <v>2.07642927250023</v>
      </c>
      <c r="AF38">
        <v>2.0036561100809398</v>
      </c>
      <c r="AG38">
        <v>2.1604664141646102</v>
      </c>
      <c r="AH38">
        <v>2.0547942423066798</v>
      </c>
      <c r="AI38">
        <v>2.15602505612953</v>
      </c>
      <c r="AJ38">
        <v>1.9620202213105</v>
      </c>
      <c r="AK38">
        <v>2.1457851958940699</v>
      </c>
      <c r="AL38">
        <v>1.93915658775593</v>
      </c>
      <c r="AM38">
        <v>2.5928573434822901</v>
      </c>
      <c r="AN38">
        <v>2.1050491862053899</v>
      </c>
      <c r="AO38">
        <v>2.3924610176166698</v>
      </c>
      <c r="AP38">
        <v>2.13351918313806</v>
      </c>
      <c r="AQ38">
        <v>1.7553004020293299</v>
      </c>
      <c r="AR38">
        <v>1.7758494631627799</v>
      </c>
      <c r="AS38">
        <v>1.7272798700452601</v>
      </c>
      <c r="AT38">
        <v>1.7209070611948201</v>
      </c>
      <c r="AU38">
        <v>2.2095266953331998</v>
      </c>
      <c r="AV38">
        <v>2.1346109268512401</v>
      </c>
      <c r="AW38">
        <v>2.0815553191549099</v>
      </c>
      <c r="AX38">
        <v>2.0396198011465301</v>
      </c>
      <c r="AY38">
        <v>2.1095975887186098</v>
      </c>
      <c r="AZ38">
        <v>2.0138535860157099</v>
      </c>
      <c r="BA38">
        <v>2.1548864823946499</v>
      </c>
      <c r="BB38">
        <v>2.1606343838206699</v>
      </c>
      <c r="BC38">
        <v>2.10359341163094</v>
      </c>
      <c r="BD38">
        <v>1.83671575253214</v>
      </c>
      <c r="BE38">
        <v>1.8723422436225301</v>
      </c>
      <c r="BF38">
        <v>1.8363962133668099</v>
      </c>
      <c r="BG38">
        <v>2.06099743245559</v>
      </c>
      <c r="BH38">
        <v>2.1003537514631598</v>
      </c>
      <c r="BI38">
        <v>2.1205004819658102</v>
      </c>
      <c r="BJ38">
        <v>2.15492893311791</v>
      </c>
      <c r="BK38">
        <v>2.1517463833711501</v>
      </c>
      <c r="BL38">
        <v>2.1918036532229399</v>
      </c>
    </row>
    <row r="39" spans="1:64" x14ac:dyDescent="0.45">
      <c r="A39" t="s">
        <v>73</v>
      </c>
      <c r="B39" t="s">
        <v>45</v>
      </c>
      <c r="C39" t="s">
        <v>207</v>
      </c>
      <c r="D39">
        <v>30</v>
      </c>
      <c r="E39" s="1" cm="1">
        <f t="array" ref="E39">SUMPRODUCT($G39:$FZZ39,$G$2:$FZZ$2)/SUMPRODUCT(--($G39:$FZZ39&lt;&gt;""),$G$2:$FZZ$2)</f>
        <v>1.7199669230564929</v>
      </c>
      <c r="F39" s="1" cm="1">
        <f t="array" ref="F39">SUMPRODUCT($G39:$FZZ39,$F$2:$FZY$2)/SUMPRODUCT(--($G39:$FZZ39&lt;&gt;""),$F$2:$FZY$2)</f>
        <v>1.7051471168139589</v>
      </c>
      <c r="G39">
        <v>1.6987484540737201</v>
      </c>
      <c r="H39">
        <v>1.69594758737346</v>
      </c>
      <c r="I39">
        <v>1.75762925850827</v>
      </c>
      <c r="J39">
        <v>1.7927558943077999</v>
      </c>
      <c r="K39">
        <v>1.65103872216648</v>
      </c>
      <c r="L39">
        <v>1.6835383913005499</v>
      </c>
      <c r="M39">
        <v>1.7784388173022201</v>
      </c>
      <c r="N39">
        <v>1.5335151420431601</v>
      </c>
      <c r="O39">
        <v>1.7215598025938801</v>
      </c>
      <c r="P39">
        <v>1.5302821930975601</v>
      </c>
      <c r="Q39">
        <v>1.8102203752189601</v>
      </c>
      <c r="R39">
        <v>1.54287007329749</v>
      </c>
      <c r="S39">
        <v>1.8469202610498701</v>
      </c>
      <c r="T39">
        <v>1.67337889522793</v>
      </c>
      <c r="U39">
        <v>1.65738043609557</v>
      </c>
      <c r="V39">
        <v>1.6881784884217701</v>
      </c>
      <c r="W39">
        <v>1.72298690173379</v>
      </c>
      <c r="X39">
        <v>1.8032328578430901</v>
      </c>
      <c r="Y39">
        <v>1.63011072238057</v>
      </c>
      <c r="Z39">
        <v>1.6643488159333799</v>
      </c>
      <c r="AA39">
        <v>1.61271698886512</v>
      </c>
      <c r="AB39">
        <v>1.6730465625995199</v>
      </c>
      <c r="AC39">
        <v>1.7678553994155</v>
      </c>
      <c r="AD39">
        <v>1.8419215486560701</v>
      </c>
      <c r="AE39">
        <v>1.6540257638746501</v>
      </c>
      <c r="AF39">
        <v>1.6175150747297899</v>
      </c>
      <c r="AG39">
        <v>1.6343669497956499</v>
      </c>
      <c r="AH39">
        <v>1.5855680360308799</v>
      </c>
      <c r="AI39">
        <v>1.60936681340878</v>
      </c>
      <c r="AJ39">
        <v>1.5508535200973299</v>
      </c>
      <c r="AK39">
        <v>1.6055940678237299</v>
      </c>
      <c r="AL39">
        <v>1.51502044486943</v>
      </c>
      <c r="AM39">
        <v>1.8232415146773799</v>
      </c>
      <c r="AN39">
        <v>1.68478260121283</v>
      </c>
      <c r="AO39">
        <v>1.71760435350876</v>
      </c>
      <c r="AP39">
        <v>1.6485596227067201</v>
      </c>
      <c r="AQ39">
        <v>1.6360301594675399</v>
      </c>
      <c r="AR39">
        <v>1.6929303072159401</v>
      </c>
      <c r="AS39">
        <v>1.5999956633571299</v>
      </c>
      <c r="AT39">
        <v>1.6395488994179801</v>
      </c>
      <c r="AU39">
        <v>1.7244125265161101</v>
      </c>
      <c r="AV39">
        <v>1.71859661899572</v>
      </c>
      <c r="AW39">
        <v>1.6609089903187899</v>
      </c>
      <c r="AX39">
        <v>1.66798320405168</v>
      </c>
      <c r="AY39">
        <v>1.73624830337192</v>
      </c>
      <c r="AZ39">
        <v>1.7047094360527699</v>
      </c>
      <c r="BA39">
        <v>1.6779875564293401</v>
      </c>
      <c r="BB39">
        <v>1.7064208778612999</v>
      </c>
      <c r="BC39">
        <v>1.8730774798974299</v>
      </c>
      <c r="BD39">
        <v>1.7205569437625601</v>
      </c>
      <c r="BE39">
        <v>1.72988931726229</v>
      </c>
      <c r="BF39">
        <v>1.7473598658257501</v>
      </c>
      <c r="BG39">
        <v>1.7561720129150999</v>
      </c>
      <c r="BH39">
        <v>1.8062822791626101</v>
      </c>
      <c r="BI39">
        <v>1.7368690602027801</v>
      </c>
      <c r="BJ39">
        <v>1.76402998060097</v>
      </c>
      <c r="BK39">
        <v>1.69706877564947</v>
      </c>
      <c r="BL39">
        <v>1.7610997264272801</v>
      </c>
    </row>
    <row r="40" spans="1:64" x14ac:dyDescent="0.45">
      <c r="A40" t="s">
        <v>73</v>
      </c>
      <c r="B40" t="s">
        <v>45</v>
      </c>
      <c r="C40" t="s">
        <v>54</v>
      </c>
      <c r="D40">
        <v>30</v>
      </c>
      <c r="E40" s="1" cm="1">
        <f t="array" ref="E40">SUMPRODUCT($G40:$FZZ40,$G$2:$FZZ$2)/SUMPRODUCT(--($G40:$FZZ40&lt;&gt;""),$G$2:$FZZ$2)</f>
        <v>1.8683182286609401</v>
      </c>
      <c r="F40" s="1" cm="1">
        <f t="array" ref="F40">SUMPRODUCT($G40:$FZZ40,$F$2:$FZY$2)/SUMPRODUCT(--($G40:$FZZ40&lt;&gt;""),$F$2:$FZY$2)</f>
        <v>1.786044851276507</v>
      </c>
      <c r="G40">
        <v>1.85737071475778</v>
      </c>
      <c r="H40">
        <v>1.77232258246576</v>
      </c>
      <c r="I40">
        <v>1.93128646594909</v>
      </c>
      <c r="J40">
        <v>1.8496298875839301</v>
      </c>
      <c r="K40">
        <v>1.8146931486667399</v>
      </c>
      <c r="L40">
        <v>1.7862068814282901</v>
      </c>
      <c r="M40">
        <v>2.03588056423161</v>
      </c>
      <c r="N40">
        <v>1.64277367994652</v>
      </c>
      <c r="O40">
        <v>1.9950560876519501</v>
      </c>
      <c r="P40">
        <v>1.63763283187602</v>
      </c>
      <c r="Q40">
        <v>2.0926818362569999</v>
      </c>
      <c r="R40">
        <v>1.61342357286514</v>
      </c>
      <c r="S40">
        <v>2.0904466561064798</v>
      </c>
      <c r="T40">
        <v>1.74695138097876</v>
      </c>
      <c r="U40">
        <v>1.8084591288681899</v>
      </c>
      <c r="V40">
        <v>1.77385405044089</v>
      </c>
      <c r="W40">
        <v>1.83606101739754</v>
      </c>
      <c r="X40">
        <v>1.8797896655744699</v>
      </c>
      <c r="Y40">
        <v>1.75832825692621</v>
      </c>
      <c r="Z40">
        <v>1.75306731535256</v>
      </c>
      <c r="AA40">
        <v>1.6990426951497699</v>
      </c>
      <c r="AB40">
        <v>1.76886250370005</v>
      </c>
      <c r="AC40">
        <v>1.85465664843198</v>
      </c>
      <c r="AD40">
        <v>1.89180277480438</v>
      </c>
      <c r="AE40">
        <v>1.7633657415201101</v>
      </c>
      <c r="AF40">
        <v>1.7099836968348201</v>
      </c>
      <c r="AG40">
        <v>1.7782239420096</v>
      </c>
      <c r="AH40">
        <v>1.6915915668739001</v>
      </c>
      <c r="AI40">
        <v>1.79580178055607</v>
      </c>
      <c r="AJ40">
        <v>1.6626590437181099</v>
      </c>
      <c r="AK40">
        <v>1.74855198030253</v>
      </c>
      <c r="AL40">
        <v>1.59718801075032</v>
      </c>
      <c r="AM40">
        <v>2.07715889771351</v>
      </c>
      <c r="AN40">
        <v>1.7850805905318601</v>
      </c>
      <c r="AO40">
        <v>1.94724927118202</v>
      </c>
      <c r="AP40">
        <v>1.7435679377318201</v>
      </c>
      <c r="AQ40">
        <v>1.7553004020293299</v>
      </c>
      <c r="AR40">
        <v>1.7758494631627799</v>
      </c>
      <c r="AS40">
        <v>1.7272798700452601</v>
      </c>
      <c r="AT40">
        <v>1.7209070611948201</v>
      </c>
      <c r="AU40">
        <v>1.8862012363158001</v>
      </c>
      <c r="AV40">
        <v>1.78802282368499</v>
      </c>
      <c r="AW40">
        <v>1.8468053985063799</v>
      </c>
      <c r="AX40">
        <v>1.7647389471439601</v>
      </c>
      <c r="AY40">
        <v>1.85746757756258</v>
      </c>
      <c r="AZ40">
        <v>1.7704169132318699</v>
      </c>
      <c r="BA40">
        <v>1.7955346115301201</v>
      </c>
      <c r="BB40">
        <v>1.7728099246689299</v>
      </c>
      <c r="BC40">
        <v>2.10359341163094</v>
      </c>
      <c r="BD40">
        <v>1.83671575253214</v>
      </c>
      <c r="BE40">
        <v>1.8723422436225301</v>
      </c>
      <c r="BF40">
        <v>1.8363962133668099</v>
      </c>
      <c r="BG40">
        <v>1.83375731377402</v>
      </c>
      <c r="BH40">
        <v>1.8481796446440699</v>
      </c>
      <c r="BI40">
        <v>1.84544688784924</v>
      </c>
      <c r="BJ40">
        <v>1.85345831537499</v>
      </c>
      <c r="BK40">
        <v>1.79699134744238</v>
      </c>
      <c r="BL40">
        <v>1.80975107980483</v>
      </c>
    </row>
    <row r="41" spans="1:64" x14ac:dyDescent="0.45">
      <c r="A41" t="s">
        <v>73</v>
      </c>
      <c r="B41" t="s">
        <v>45</v>
      </c>
      <c r="C41" t="s">
        <v>44</v>
      </c>
      <c r="D41">
        <v>30</v>
      </c>
      <c r="E41" s="1" cm="1">
        <f t="array" ref="E41">SUMPRODUCT($G41:$FZZ41,$G$2:$FZZ$2)/SUMPRODUCT(--($G41:$FZZ41&lt;&gt;""),$G$2:$FZZ$2)</f>
        <v>1.73205872897448</v>
      </c>
      <c r="F41" s="1" cm="1">
        <f t="array" ref="F41">SUMPRODUCT($G41:$FZZ41,$F$2:$FZY$2)/SUMPRODUCT(--($G41:$FZZ41&lt;&gt;""),$F$2:$FZY$2)</f>
        <v>1.6393000556073176</v>
      </c>
      <c r="G41">
        <v>1.7108194595310799</v>
      </c>
      <c r="H41">
        <v>1.62837890203244</v>
      </c>
      <c r="I41">
        <v>1.7725405357502799</v>
      </c>
      <c r="J41">
        <v>1.67435268552271</v>
      </c>
      <c r="K41">
        <v>1.67996272173219</v>
      </c>
      <c r="L41">
        <v>1.6427920305205499</v>
      </c>
      <c r="M41">
        <v>1.9166560361304199</v>
      </c>
      <c r="N41">
        <v>1.51426199111458</v>
      </c>
      <c r="O41">
        <v>1.8990552490672401</v>
      </c>
      <c r="P41">
        <v>1.50140457098742</v>
      </c>
      <c r="Q41">
        <v>1.9971290457085</v>
      </c>
      <c r="R41">
        <v>1.4802886039805201</v>
      </c>
      <c r="S41">
        <v>1.9688643226432501</v>
      </c>
      <c r="T41">
        <v>1.6235305820794801</v>
      </c>
      <c r="U41">
        <v>1.6586516497071899</v>
      </c>
      <c r="V41">
        <v>1.64139632685808</v>
      </c>
      <c r="W41">
        <v>1.6861494596120501</v>
      </c>
      <c r="X41">
        <v>1.7225389643929101</v>
      </c>
      <c r="Y41">
        <v>1.6156391294875001</v>
      </c>
      <c r="Z41">
        <v>1.61198913150211</v>
      </c>
      <c r="AA41">
        <v>1.5780846762915299</v>
      </c>
      <c r="AB41">
        <v>1.6253363778935199</v>
      </c>
      <c r="AC41">
        <v>1.7274946600583101</v>
      </c>
      <c r="AD41">
        <v>1.7234802801787601</v>
      </c>
      <c r="AE41">
        <v>1.67674178541104</v>
      </c>
      <c r="AF41">
        <v>1.56825516066016</v>
      </c>
      <c r="AG41">
        <v>1.6309078609979599</v>
      </c>
      <c r="AH41">
        <v>1.5460316427266101</v>
      </c>
      <c r="AI41">
        <v>1.6813590059952099</v>
      </c>
      <c r="AJ41">
        <v>1.52320801330621</v>
      </c>
      <c r="AK41">
        <v>1.6303580534103099</v>
      </c>
      <c r="AL41">
        <v>1.4537373383960801</v>
      </c>
      <c r="AM41">
        <v>1.94308057043</v>
      </c>
      <c r="AN41">
        <v>1.6422026426501799</v>
      </c>
      <c r="AO41">
        <v>1.81229999610215</v>
      </c>
      <c r="AP41">
        <v>1.5947525894189001</v>
      </c>
      <c r="AQ41">
        <v>1.6133089838982</v>
      </c>
      <c r="AR41">
        <v>1.6350976195189599</v>
      </c>
      <c r="AS41">
        <v>1.5884794465247301</v>
      </c>
      <c r="AT41">
        <v>1.58100677531909</v>
      </c>
      <c r="AU41">
        <v>1.7404296607120699</v>
      </c>
      <c r="AV41">
        <v>1.63969844919357</v>
      </c>
      <c r="AW41">
        <v>1.69679788630274</v>
      </c>
      <c r="AX41">
        <v>1.6094803074078601</v>
      </c>
      <c r="AY41">
        <v>1.7160792111049901</v>
      </c>
      <c r="AZ41">
        <v>1.63185408745723</v>
      </c>
      <c r="BA41">
        <v>1.6533712606461</v>
      </c>
      <c r="BB41">
        <v>1.6413631689922801</v>
      </c>
      <c r="BC41">
        <v>1.9874336244743001</v>
      </c>
      <c r="BD41">
        <v>1.6819111019061901</v>
      </c>
      <c r="BE41">
        <v>1.71265101114552</v>
      </c>
      <c r="BF41">
        <v>1.6765278237672201</v>
      </c>
      <c r="BG41">
        <v>1.6853935206475199</v>
      </c>
      <c r="BH41">
        <v>1.7020744154349201</v>
      </c>
      <c r="BI41">
        <v>1.7002800698910601</v>
      </c>
      <c r="BJ41">
        <v>1.68981053647088</v>
      </c>
      <c r="BK41">
        <v>1.67580566845027</v>
      </c>
      <c r="BL41">
        <v>1.6691241567795401</v>
      </c>
    </row>
    <row r="42" spans="1:64" x14ac:dyDescent="0.45">
      <c r="A42" t="s">
        <v>117</v>
      </c>
      <c r="B42" t="s">
        <v>43</v>
      </c>
      <c r="C42" t="s">
        <v>44</v>
      </c>
      <c r="D42">
        <v>30</v>
      </c>
      <c r="E42" s="1" cm="1">
        <f t="array" ref="E42">SUMPRODUCT($G42:$FZZ42,$G$2:$FZZ$2)/SUMPRODUCT(--($G42:$FZZ42&lt;&gt;""),$G$2:$FZZ$2)</f>
        <v>1.9245957147916191</v>
      </c>
      <c r="F42" s="1" cm="1">
        <f t="array" ref="F42">SUMPRODUCT($G42:$FZZ42,$F$2:$FZY$2)/SUMPRODUCT(--($G42:$FZZ42&lt;&gt;""),$F$2:$FZY$2)</f>
        <v>1.8560338551408382</v>
      </c>
      <c r="G42">
        <v>1.88169850265997</v>
      </c>
      <c r="H42">
        <v>1.84159403607815</v>
      </c>
      <c r="I42">
        <v>1.92353772675275</v>
      </c>
      <c r="J42">
        <v>1.8688283653207001</v>
      </c>
      <c r="K42">
        <v>1.7751443842612999</v>
      </c>
      <c r="L42">
        <v>1.75039628531067</v>
      </c>
      <c r="M42">
        <v>2.2060358322128999</v>
      </c>
      <c r="N42">
        <v>1.7739731234951299</v>
      </c>
      <c r="O42">
        <v>1.92611403000101</v>
      </c>
      <c r="P42">
        <v>1.7481067899082501</v>
      </c>
      <c r="Q42">
        <v>2.08244595312991</v>
      </c>
      <c r="R42">
        <v>1.6691586326248899</v>
      </c>
      <c r="S42">
        <v>2.0967956262818799</v>
      </c>
      <c r="T42">
        <v>1.9153188306033</v>
      </c>
      <c r="U42">
        <v>1.9298898938073601</v>
      </c>
      <c r="V42">
        <v>1.86185711019953</v>
      </c>
      <c r="W42">
        <v>2.13057105067861</v>
      </c>
      <c r="X42">
        <v>1.9958715036837</v>
      </c>
      <c r="Y42">
        <v>1.94694634521198</v>
      </c>
      <c r="Z42">
        <v>1.91870710307753</v>
      </c>
      <c r="AA42">
        <v>1.7950611446672999</v>
      </c>
      <c r="AB42">
        <v>1.86380617437031</v>
      </c>
      <c r="AC42">
        <v>1.9037784246323599</v>
      </c>
      <c r="AD42">
        <v>1.91470147354649</v>
      </c>
      <c r="AE42">
        <v>1.9524962181399099</v>
      </c>
      <c r="AF42">
        <v>1.82149429894977</v>
      </c>
      <c r="AG42">
        <v>1.85260575650226</v>
      </c>
      <c r="AH42">
        <v>1.7651528879496601</v>
      </c>
      <c r="AI42">
        <v>1.8209850959229399</v>
      </c>
      <c r="AJ42">
        <v>1.6968910386809199</v>
      </c>
      <c r="AK42">
        <v>1.7799568343808601</v>
      </c>
      <c r="AL42">
        <v>1.6700329121686399</v>
      </c>
      <c r="AM42">
        <v>2.1370276546424498</v>
      </c>
      <c r="AN42">
        <v>1.8400065978136799</v>
      </c>
      <c r="AO42">
        <v>1.89298514245493</v>
      </c>
      <c r="AP42">
        <v>1.8324902649655199</v>
      </c>
      <c r="AQ42">
        <v>1.8370838118659101</v>
      </c>
      <c r="AR42">
        <v>1.8391947447404899</v>
      </c>
      <c r="AS42">
        <v>1.8365763550404499</v>
      </c>
      <c r="AT42">
        <v>1.83151756144091</v>
      </c>
      <c r="AU42">
        <v>1.9321577509866901</v>
      </c>
      <c r="AV42">
        <v>1.8156707869890101</v>
      </c>
      <c r="AW42">
        <v>1.8120644622662401</v>
      </c>
      <c r="AX42">
        <v>1.82499661104948</v>
      </c>
      <c r="AY42">
        <v>1.77210107466908</v>
      </c>
      <c r="AZ42">
        <v>1.7600198831774101</v>
      </c>
      <c r="BA42">
        <v>1.91942288066247</v>
      </c>
      <c r="BB42">
        <v>1.88374386670875</v>
      </c>
      <c r="BC42">
        <v>2.0863174721228801</v>
      </c>
      <c r="BD42">
        <v>1.94684621541572</v>
      </c>
      <c r="BE42">
        <v>2.1496493479087699</v>
      </c>
      <c r="BF42">
        <v>1.99442706536472</v>
      </c>
      <c r="BG42">
        <v>1.8308524271742299</v>
      </c>
      <c r="BH42">
        <v>1.8439069136511701</v>
      </c>
      <c r="BI42">
        <v>1.8647513241017399</v>
      </c>
      <c r="BJ42">
        <v>1.87643476125235</v>
      </c>
      <c r="BK42">
        <v>1.80582232487673</v>
      </c>
      <c r="BL42">
        <v>1.8226270218143501</v>
      </c>
    </row>
    <row r="43" spans="1:64" x14ac:dyDescent="0.45">
      <c r="A43" t="s">
        <v>9</v>
      </c>
      <c r="B43" t="s">
        <v>45</v>
      </c>
      <c r="C43" t="s">
        <v>235</v>
      </c>
      <c r="D43">
        <v>30</v>
      </c>
      <c r="E43" s="1" cm="1">
        <f t="array" ref="E43">SUMPRODUCT($G43:$FZZ43,$G$2:$FZZ$2)/SUMPRODUCT(--($G43:$FZZ43&lt;&gt;""),$G$2:$FZZ$2)</f>
        <v>1.6274095091069412</v>
      </c>
      <c r="F43" s="1" cm="1">
        <f t="array" ref="F43">SUMPRODUCT($G43:$FZZ43,$F$2:$FZY$2)/SUMPRODUCT(--($G43:$FZZ43&lt;&gt;""),$F$2:$FZY$2)</f>
        <v>1.5819553870596945</v>
      </c>
      <c r="G43">
        <v>1.60927209161371</v>
      </c>
      <c r="H43">
        <v>1.53016273941408</v>
      </c>
      <c r="I43">
        <v>1.61675500561362</v>
      </c>
      <c r="J43">
        <v>1.5910275588806599</v>
      </c>
      <c r="K43">
        <v>1.52875610581898</v>
      </c>
      <c r="L43">
        <v>1.5056261163376701</v>
      </c>
      <c r="M43">
        <v>1.7952716224093701</v>
      </c>
      <c r="N43">
        <v>1.5776505227473301</v>
      </c>
      <c r="O43">
        <v>1.68951856711801</v>
      </c>
      <c r="P43">
        <v>1.5531553501529101</v>
      </c>
      <c r="Q43">
        <v>1.68492486509025</v>
      </c>
      <c r="R43">
        <v>1.5389447622794501</v>
      </c>
      <c r="S43">
        <v>1.59023158930595</v>
      </c>
      <c r="T43">
        <v>1.46189708862059</v>
      </c>
      <c r="U43">
        <v>1.4739560901138</v>
      </c>
      <c r="V43">
        <v>1.49822154984495</v>
      </c>
      <c r="W43">
        <v>1.58187232368533</v>
      </c>
      <c r="X43">
        <v>1.5826822327636401</v>
      </c>
      <c r="Y43">
        <v>1.5081750528684299</v>
      </c>
      <c r="Z43">
        <v>1.5073687547155801</v>
      </c>
      <c r="AA43">
        <v>1.5152782818155901</v>
      </c>
      <c r="AB43">
        <v>1.6048633503898699</v>
      </c>
      <c r="AC43">
        <v>1.54516556520725</v>
      </c>
      <c r="AD43">
        <v>1.62510345435979</v>
      </c>
      <c r="AE43">
        <v>1.745576630952</v>
      </c>
      <c r="AF43">
        <v>1.7045024546047001</v>
      </c>
      <c r="AG43">
        <v>1.6826183007836999</v>
      </c>
      <c r="AH43">
        <v>1.6103929733307401</v>
      </c>
      <c r="AI43">
        <v>1.79512647195713</v>
      </c>
      <c r="AJ43">
        <v>1.6081964954705601</v>
      </c>
      <c r="AK43">
        <v>1.6826840124259099</v>
      </c>
      <c r="AL43">
        <v>1.56090533954038</v>
      </c>
      <c r="AM43">
        <v>1.8248935840943099</v>
      </c>
      <c r="AN43">
        <v>1.51808023998858</v>
      </c>
      <c r="AO43">
        <v>1.55423190955379</v>
      </c>
      <c r="AP43">
        <v>1.48524344965055</v>
      </c>
      <c r="AQ43">
        <v>1.65270872630467</v>
      </c>
      <c r="AR43">
        <v>1.6229773606815201</v>
      </c>
      <c r="AS43">
        <v>1.54672953884974</v>
      </c>
      <c r="AT43">
        <v>1.56740572988908</v>
      </c>
      <c r="AU43">
        <v>1.5513804591642</v>
      </c>
      <c r="AV43">
        <v>1.5160028929456699</v>
      </c>
      <c r="AW43">
        <v>1.4788456417448399</v>
      </c>
      <c r="AX43">
        <v>1.4722588753608401</v>
      </c>
      <c r="AY43">
        <v>1.63251504250207</v>
      </c>
      <c r="AZ43">
        <v>1.51903519796282</v>
      </c>
      <c r="BA43">
        <v>1.7766051141152199</v>
      </c>
      <c r="BB43">
        <v>1.73872629431216</v>
      </c>
      <c r="BC43">
        <v>1.6417491514518801</v>
      </c>
      <c r="BD43">
        <v>1.5279686059630699</v>
      </c>
      <c r="BE43">
        <v>1.58057578581085</v>
      </c>
      <c r="BF43">
        <v>1.5698430904743801</v>
      </c>
      <c r="BG43">
        <v>1.7912740765530899</v>
      </c>
      <c r="BH43">
        <v>1.7663130232480799</v>
      </c>
      <c r="BI43">
        <v>1.56302936981666</v>
      </c>
      <c r="BJ43">
        <v>1.57439360996003</v>
      </c>
      <c r="BK43">
        <v>1.5770593120571299</v>
      </c>
      <c r="BL43">
        <v>1.6244260818238401</v>
      </c>
    </row>
    <row r="44" spans="1:64" x14ac:dyDescent="0.45">
      <c r="A44" t="s">
        <v>7</v>
      </c>
      <c r="B44" t="s">
        <v>43</v>
      </c>
      <c r="C44" t="s">
        <v>44</v>
      </c>
      <c r="D44">
        <v>30</v>
      </c>
      <c r="E44" s="1" cm="1">
        <f t="array" ref="E44">SUMPRODUCT($G44:$FZZ44,$G$2:$FZZ$2)/SUMPRODUCT(--($G44:$FZZ44&lt;&gt;""),$G$2:$FZZ$2)</f>
        <v>1.3675796493474319</v>
      </c>
      <c r="F44" s="1" cm="1">
        <f t="array" ref="F44">SUMPRODUCT($G44:$FZZ44,$F$2:$FZY$2)/SUMPRODUCT(--($G44:$FZZ44&lt;&gt;""),$F$2:$FZY$2)</f>
        <v>1.3267765068032815</v>
      </c>
      <c r="G44">
        <v>1.3388097839956501</v>
      </c>
      <c r="H44">
        <v>1.31252428290287</v>
      </c>
      <c r="I44">
        <v>1.36355030826579</v>
      </c>
      <c r="J44">
        <v>1.35881464173579</v>
      </c>
      <c r="K44">
        <v>1.293217040302</v>
      </c>
      <c r="L44">
        <v>1.2929189058625501</v>
      </c>
      <c r="M44">
        <v>1.44029013575604</v>
      </c>
      <c r="N44">
        <v>1.29046865638263</v>
      </c>
      <c r="O44">
        <v>1.38909600451761</v>
      </c>
      <c r="P44">
        <v>1.24776732661414</v>
      </c>
      <c r="Q44">
        <v>1.3364757464161301</v>
      </c>
      <c r="R44">
        <v>1.17238421717346</v>
      </c>
      <c r="S44">
        <v>1.3971420072645999</v>
      </c>
      <c r="T44">
        <v>1.3344785523918701</v>
      </c>
      <c r="U44">
        <v>1.31056801952945</v>
      </c>
      <c r="V44">
        <v>1.31257445586286</v>
      </c>
      <c r="W44">
        <v>1.39844169628101</v>
      </c>
      <c r="X44">
        <v>1.37791749792995</v>
      </c>
      <c r="Y44">
        <v>1.3195754294258499</v>
      </c>
      <c r="Z44">
        <v>1.3063744912978399</v>
      </c>
      <c r="AA44">
        <v>1.2801715193444101</v>
      </c>
      <c r="AB44">
        <v>1.3188532131625901</v>
      </c>
      <c r="AC44">
        <v>1.31807056742184</v>
      </c>
      <c r="AD44">
        <v>1.37491423959805</v>
      </c>
      <c r="AE44">
        <v>1.37443029071733</v>
      </c>
      <c r="AF44">
        <v>1.2897297284515701</v>
      </c>
      <c r="AG44">
        <v>1.34326975267049</v>
      </c>
      <c r="AH44">
        <v>1.2659586527892599</v>
      </c>
      <c r="AI44">
        <v>1.5001727325488601</v>
      </c>
      <c r="AJ44">
        <v>1.2725169285220499</v>
      </c>
      <c r="AK44">
        <v>1.31588988742889</v>
      </c>
      <c r="AL44">
        <v>1.22329195081721</v>
      </c>
      <c r="AM44">
        <v>1.5685682468926101</v>
      </c>
      <c r="AN44">
        <v>1.33873894191555</v>
      </c>
      <c r="AO44">
        <v>1.31944307694456</v>
      </c>
      <c r="AP44">
        <v>1.30328583746531</v>
      </c>
      <c r="AQ44">
        <v>1.32787086025894</v>
      </c>
      <c r="AR44">
        <v>1.32823614685512</v>
      </c>
      <c r="AS44">
        <v>1.3064001434082899</v>
      </c>
      <c r="AT44">
        <v>1.3035557792277399</v>
      </c>
      <c r="AU44">
        <v>1.39003257083488</v>
      </c>
      <c r="AV44">
        <v>1.30088234404845</v>
      </c>
      <c r="AW44">
        <v>1.33075833086106</v>
      </c>
      <c r="AX44">
        <v>1.3250209798174</v>
      </c>
      <c r="AY44">
        <v>1.3980141012334799</v>
      </c>
      <c r="AZ44">
        <v>1.30943175017069</v>
      </c>
      <c r="BA44">
        <v>1.3355847926556801</v>
      </c>
      <c r="BB44">
        <v>1.3361091488324901</v>
      </c>
      <c r="BC44">
        <v>1.46541855971751</v>
      </c>
      <c r="BD44">
        <v>1.3640091036959701</v>
      </c>
      <c r="BE44">
        <v>1.4318185481263099</v>
      </c>
      <c r="BF44">
        <v>1.3786096273777</v>
      </c>
      <c r="BG44">
        <v>1.32055279389105</v>
      </c>
      <c r="BH44">
        <v>1.3339544276061399</v>
      </c>
      <c r="BI44">
        <v>1.3285677910395199</v>
      </c>
      <c r="BJ44">
        <v>1.3513179617942701</v>
      </c>
      <c r="BK44">
        <v>1.2979454395055301</v>
      </c>
      <c r="BL44">
        <v>1.3261593823780899</v>
      </c>
    </row>
    <row r="45" spans="1:64" x14ac:dyDescent="0.45">
      <c r="A45" t="s">
        <v>8</v>
      </c>
      <c r="B45" t="s">
        <v>45</v>
      </c>
      <c r="C45" t="s">
        <v>54</v>
      </c>
      <c r="D45">
        <v>30</v>
      </c>
      <c r="E45" s="1" cm="1">
        <f t="array" ref="E45">SUMPRODUCT($G45:$FZZ45,$G$2:$FZZ$2)/SUMPRODUCT(--($G45:$FZZ45&lt;&gt;""),$G$2:$FZZ$2)</f>
        <v>1.5268097685700319</v>
      </c>
      <c r="F45" s="1" cm="1">
        <f t="array" ref="F45">SUMPRODUCT($G45:$FZZ45,$F$2:$FZY$2)/SUMPRODUCT(--($G45:$FZZ45&lt;&gt;""),$F$2:$FZY$2)</f>
        <v>1.4835850611524266</v>
      </c>
      <c r="G45">
        <v>1.53679744194187</v>
      </c>
      <c r="H45">
        <v>1.50386471345561</v>
      </c>
      <c r="I45">
        <v>1.5106766869431201</v>
      </c>
      <c r="J45">
        <v>1.4916145089309301</v>
      </c>
      <c r="K45">
        <v>1.4214554926323899</v>
      </c>
      <c r="L45">
        <v>1.3949685751498699</v>
      </c>
      <c r="M45">
        <v>1.6340248113531</v>
      </c>
      <c r="N45">
        <v>1.37918905617804</v>
      </c>
      <c r="O45">
        <v>1.5408324179562201</v>
      </c>
      <c r="P45">
        <v>1.3749816778585</v>
      </c>
      <c r="Q45">
        <v>1.46264422505414</v>
      </c>
      <c r="R45">
        <v>1.29233686072872</v>
      </c>
      <c r="S45">
        <v>1.57429810058376</v>
      </c>
      <c r="T45">
        <v>1.4923024387675199</v>
      </c>
      <c r="U45">
        <v>1.47675846650133</v>
      </c>
      <c r="V45">
        <v>1.47915867694859</v>
      </c>
      <c r="W45">
        <v>1.5388884482843499</v>
      </c>
      <c r="X45">
        <v>1.5113032242326501</v>
      </c>
      <c r="Y45">
        <v>1.4844858558446199</v>
      </c>
      <c r="Z45">
        <v>1.48628213174791</v>
      </c>
      <c r="AA45">
        <v>1.4366118576492799</v>
      </c>
      <c r="AB45">
        <v>1.4657885305012099</v>
      </c>
      <c r="AC45">
        <v>1.4584156286685299</v>
      </c>
      <c r="AD45">
        <v>1.5196072750224301</v>
      </c>
      <c r="AE45">
        <v>1.48591925030005</v>
      </c>
      <c r="AF45">
        <v>1.4101922599079599</v>
      </c>
      <c r="AG45">
        <v>1.4862284080120001</v>
      </c>
      <c r="AH45">
        <v>1.3884214027816</v>
      </c>
      <c r="AI45">
        <v>1.63887991460714</v>
      </c>
      <c r="AJ45">
        <v>1.3598627746890899</v>
      </c>
      <c r="AK45">
        <v>1.4530431062982001</v>
      </c>
      <c r="AL45">
        <v>1.3724588566615501</v>
      </c>
      <c r="AM45">
        <v>1.75584144704703</v>
      </c>
      <c r="AN45">
        <v>1.4584641330621499</v>
      </c>
      <c r="AO45">
        <v>1.4830133421173699</v>
      </c>
      <c r="AP45">
        <v>1.4663377231769099</v>
      </c>
      <c r="AQ45">
        <v>1.48270601200668</v>
      </c>
      <c r="AR45">
        <v>1.50293688395209</v>
      </c>
      <c r="AS45">
        <v>1.48458924733139</v>
      </c>
      <c r="AT45">
        <v>1.46974272554639</v>
      </c>
      <c r="AU45">
        <v>1.5615113559729701</v>
      </c>
      <c r="AV45">
        <v>1.49201449277267</v>
      </c>
      <c r="AW45">
        <v>1.51589164025996</v>
      </c>
      <c r="AX45">
        <v>1.48687797640023</v>
      </c>
      <c r="AY45">
        <v>1.58325837651715</v>
      </c>
      <c r="AZ45">
        <v>1.4949126685759999</v>
      </c>
      <c r="BA45">
        <v>1.50949032004977</v>
      </c>
      <c r="BB45">
        <v>1.51785799113067</v>
      </c>
      <c r="BC45">
        <v>1.5881898673595001</v>
      </c>
      <c r="BD45">
        <v>1.4994356244092799</v>
      </c>
      <c r="BE45">
        <v>1.57644030610846</v>
      </c>
      <c r="BF45">
        <v>1.54251158883008</v>
      </c>
      <c r="BG45">
        <v>1.4771730837719601</v>
      </c>
      <c r="BH45">
        <v>1.48694895744407</v>
      </c>
      <c r="BI45">
        <v>1.5020455255032501</v>
      </c>
      <c r="BJ45">
        <v>1.5048738341122601</v>
      </c>
      <c r="BK45">
        <v>1.4577532535117099</v>
      </c>
      <c r="BL45">
        <v>1.5002667608739499</v>
      </c>
    </row>
    <row r="46" spans="1:64" x14ac:dyDescent="0.45">
      <c r="A46" t="s">
        <v>14</v>
      </c>
      <c r="B46" t="s">
        <v>45</v>
      </c>
      <c r="C46" t="s">
        <v>44</v>
      </c>
      <c r="D46">
        <v>30</v>
      </c>
      <c r="E46" s="1" cm="1">
        <f t="array" ref="E46">SUMPRODUCT($G46:$FZZ46,$G$2:$FZZ$2)/SUMPRODUCT(--($G46:$FZZ46&lt;&gt;""),$G$2:$FZZ$2)</f>
        <v>1.8703921673904615</v>
      </c>
      <c r="F46" s="1" cm="1">
        <f t="array" ref="F46">SUMPRODUCT($G46:$FZZ46,$F$2:$FZY$2)/SUMPRODUCT(--($G46:$FZZ46&lt;&gt;""),$F$2:$FZY$2)</f>
        <v>1.8139058625877265</v>
      </c>
      <c r="G46">
        <v>1.81177013262247</v>
      </c>
      <c r="H46">
        <v>1.7597927068269399</v>
      </c>
      <c r="I46">
        <v>1.8316559854863199</v>
      </c>
      <c r="J46">
        <v>1.83185868764084</v>
      </c>
      <c r="K46">
        <v>1.76346555818335</v>
      </c>
      <c r="L46">
        <v>1.7612738065545499</v>
      </c>
      <c r="M46">
        <v>2.0647036298180699</v>
      </c>
      <c r="N46">
        <v>1.69956871195481</v>
      </c>
      <c r="O46">
        <v>1.8821187578434799</v>
      </c>
      <c r="P46">
        <v>1.6612643357982799</v>
      </c>
      <c r="Q46">
        <v>1.9435021563233299</v>
      </c>
      <c r="R46">
        <v>1.5916730981240199</v>
      </c>
      <c r="S46">
        <v>1.97069929179967</v>
      </c>
      <c r="T46">
        <v>1.8973640666243701</v>
      </c>
      <c r="U46">
        <v>1.8290217198732299</v>
      </c>
      <c r="V46">
        <v>1.8416619824643401</v>
      </c>
      <c r="W46">
        <v>1.8840641101550699</v>
      </c>
      <c r="X46">
        <v>1.8727197641579101</v>
      </c>
      <c r="Y46">
        <v>1.83593599287485</v>
      </c>
      <c r="Z46">
        <v>1.8421865702573801</v>
      </c>
      <c r="AA46">
        <v>1.81778852600352</v>
      </c>
      <c r="AB46">
        <v>1.8264628801565601</v>
      </c>
      <c r="AC46">
        <v>1.8263771539155</v>
      </c>
      <c r="AD46">
        <v>1.85994353984436</v>
      </c>
      <c r="AE46">
        <v>1.8779622600215899</v>
      </c>
      <c r="AF46">
        <v>1.74908114478289</v>
      </c>
      <c r="AG46">
        <v>1.83646307625425</v>
      </c>
      <c r="AH46">
        <v>1.7443989400528801</v>
      </c>
      <c r="AI46">
        <v>1.9447105485774201</v>
      </c>
      <c r="AJ46">
        <v>1.6772295020489101</v>
      </c>
      <c r="AK46">
        <v>1.88139275531951</v>
      </c>
      <c r="AL46">
        <v>1.68887069528402</v>
      </c>
      <c r="AM46">
        <v>2.2257448769188302</v>
      </c>
      <c r="AN46">
        <v>1.80719101111219</v>
      </c>
      <c r="AO46">
        <v>1.8529536645479301</v>
      </c>
      <c r="AP46">
        <v>1.8134832058122401</v>
      </c>
      <c r="AQ46">
        <v>1.8472653025168999</v>
      </c>
      <c r="AR46">
        <v>1.8631657480606401</v>
      </c>
      <c r="AS46">
        <v>1.90774215991358</v>
      </c>
      <c r="AT46">
        <v>1.8284394173171901</v>
      </c>
      <c r="AU46">
        <v>1.9334699178783701</v>
      </c>
      <c r="AV46">
        <v>1.81825425933886</v>
      </c>
      <c r="AW46">
        <v>1.8538461366791901</v>
      </c>
      <c r="AX46">
        <v>1.82515988539408</v>
      </c>
      <c r="AY46">
        <v>1.8385094596278599</v>
      </c>
      <c r="AZ46">
        <v>1.8359121353110801</v>
      </c>
      <c r="BA46">
        <v>1.8525331335640001</v>
      </c>
      <c r="BB46">
        <v>1.8528049368205799</v>
      </c>
      <c r="BC46">
        <v>1.9035837004404601</v>
      </c>
      <c r="BD46">
        <v>1.7897841462886499</v>
      </c>
      <c r="BE46">
        <v>1.87058675595113</v>
      </c>
      <c r="BF46">
        <v>1.8011814577902501</v>
      </c>
      <c r="BG46">
        <v>1.7974053904251699</v>
      </c>
      <c r="BH46">
        <v>1.82999104175369</v>
      </c>
      <c r="BI46">
        <v>1.9300942903304199</v>
      </c>
      <c r="BJ46">
        <v>1.89089794925754</v>
      </c>
      <c r="BK46">
        <v>1.80758080491189</v>
      </c>
      <c r="BL46">
        <v>1.8563136353709599</v>
      </c>
    </row>
    <row r="47" spans="1:64" x14ac:dyDescent="0.45">
      <c r="A47" t="s">
        <v>15</v>
      </c>
      <c r="B47" t="s">
        <v>45</v>
      </c>
      <c r="C47" t="s">
        <v>50</v>
      </c>
      <c r="D47">
        <v>30</v>
      </c>
      <c r="E47" s="1" cm="1">
        <f t="array" ref="E47">SUMPRODUCT($G47:$FZZ47,$G$2:$FZZ$2)/SUMPRODUCT(--($G47:$FZZ47&lt;&gt;""),$G$2:$FZZ$2)</f>
        <v>1.716572138293206</v>
      </c>
      <c r="F47" s="1" cm="1">
        <f t="array" ref="F47">SUMPRODUCT($G47:$FZZ47,$F$2:$FZY$2)/SUMPRODUCT(--($G47:$FZZ47&lt;&gt;""),$F$2:$FZY$2)</f>
        <v>1.682970760226683</v>
      </c>
      <c r="G47">
        <v>1.70251562694263</v>
      </c>
      <c r="H47">
        <v>1.71914890419183</v>
      </c>
      <c r="I47">
        <v>1.6527300822354101</v>
      </c>
      <c r="J47">
        <v>1.6706146156491299</v>
      </c>
      <c r="K47">
        <v>1.6630745918960901</v>
      </c>
      <c r="L47">
        <v>1.67473557575917</v>
      </c>
      <c r="M47">
        <v>1.78599146827808</v>
      </c>
      <c r="N47">
        <v>1.54389724318105</v>
      </c>
      <c r="O47">
        <v>1.64755043917662</v>
      </c>
      <c r="P47">
        <v>1.52033369364445</v>
      </c>
      <c r="Q47">
        <v>1.7112670081624699</v>
      </c>
      <c r="R47">
        <v>1.45165195426796</v>
      </c>
      <c r="S47">
        <v>1.8822298882291</v>
      </c>
      <c r="T47">
        <v>1.6344075991972</v>
      </c>
      <c r="U47">
        <v>1.63932685309915</v>
      </c>
      <c r="V47">
        <v>1.6664724370214401</v>
      </c>
      <c r="W47">
        <v>1.72880103250344</v>
      </c>
      <c r="X47">
        <v>1.7499819622547199</v>
      </c>
      <c r="Y47">
        <v>1.64814939243542</v>
      </c>
      <c r="Z47">
        <v>1.68288221840729</v>
      </c>
      <c r="AA47">
        <v>1.6341526341133299</v>
      </c>
      <c r="AB47">
        <v>1.67649848217074</v>
      </c>
      <c r="AC47">
        <v>1.67055291280145</v>
      </c>
      <c r="AD47">
        <v>1.7167994208514801</v>
      </c>
      <c r="AE47">
        <v>1.6309269421019801</v>
      </c>
      <c r="AF47">
        <v>1.60860074887759</v>
      </c>
      <c r="AG47">
        <v>1.6473118272709</v>
      </c>
      <c r="AH47">
        <v>1.5795544695755399</v>
      </c>
      <c r="AI47">
        <v>1.6731522979059199</v>
      </c>
      <c r="AJ47">
        <v>1.5726303510761801</v>
      </c>
      <c r="AK47">
        <v>1.6792227561337401</v>
      </c>
      <c r="AL47">
        <v>1.53780828247354</v>
      </c>
      <c r="AM47">
        <v>1.8742835616958899</v>
      </c>
      <c r="AN47">
        <v>1.70169035931649</v>
      </c>
      <c r="AO47">
        <v>1.7968651532967901</v>
      </c>
      <c r="AP47">
        <v>1.66871772872402</v>
      </c>
      <c r="AQ47">
        <v>1.68935529845278</v>
      </c>
      <c r="AR47">
        <v>1.70096233074932</v>
      </c>
      <c r="AS47">
        <v>1.6796366142508099</v>
      </c>
      <c r="AT47">
        <v>1.6537759542000601</v>
      </c>
      <c r="AU47">
        <v>1.6689406656929999</v>
      </c>
      <c r="AV47">
        <v>1.6524520365645099</v>
      </c>
      <c r="AW47">
        <v>1.6885334544308701</v>
      </c>
      <c r="AX47">
        <v>1.66841241112508</v>
      </c>
      <c r="AY47">
        <v>1.6914518694955301</v>
      </c>
      <c r="AZ47">
        <v>1.69128492059864</v>
      </c>
      <c r="BA47">
        <v>1.6707969332777499</v>
      </c>
      <c r="BB47">
        <v>1.69265841973318</v>
      </c>
      <c r="BC47">
        <v>1.9192419468191799</v>
      </c>
      <c r="BD47">
        <v>1.7187180233405599</v>
      </c>
      <c r="BE47">
        <v>1.7546559510069699</v>
      </c>
      <c r="BF47">
        <v>1.7376679090787399</v>
      </c>
      <c r="BG47">
        <v>1.6197316415712799</v>
      </c>
      <c r="BH47">
        <v>1.66045386016951</v>
      </c>
      <c r="BI47">
        <v>1.7754428587595299</v>
      </c>
      <c r="BJ47">
        <v>1.7595203296469499</v>
      </c>
      <c r="BK47">
        <v>1.6828848126068301</v>
      </c>
      <c r="BL47">
        <v>1.73807796542148</v>
      </c>
    </row>
    <row r="48" spans="1:64" x14ac:dyDescent="0.45">
      <c r="A48" t="s">
        <v>58</v>
      </c>
      <c r="B48" t="s">
        <v>45</v>
      </c>
      <c r="C48" t="s">
        <v>44</v>
      </c>
      <c r="D48">
        <v>30</v>
      </c>
      <c r="E48" s="1" cm="1">
        <f t="array" ref="E48">SUMPRODUCT($G48:$FZZ48,$G$2:$FZZ$2)/SUMPRODUCT(--($G48:$FZZ48&lt;&gt;""),$G$2:$FZZ$2)</f>
        <v>1.9081398861583168</v>
      </c>
      <c r="F48" s="1" cm="1">
        <f t="array" ref="F48">SUMPRODUCT($G48:$FZZ48,$F$2:$FZY$2)/SUMPRODUCT(--($G48:$FZZ48&lt;&gt;""),$F$2:$FZY$2)</f>
        <v>1.8730856693892779</v>
      </c>
      <c r="G48">
        <v>1.98906052669462</v>
      </c>
      <c r="H48">
        <v>1.9375149275950201</v>
      </c>
      <c r="I48">
        <v>1.8960172895951</v>
      </c>
      <c r="J48">
        <v>1.8706238520773499</v>
      </c>
      <c r="K48">
        <v>1.7982233888660599</v>
      </c>
      <c r="L48">
        <v>1.76713158511358</v>
      </c>
      <c r="M48">
        <v>2.0120490927524899</v>
      </c>
      <c r="N48">
        <v>1.69148002716707</v>
      </c>
      <c r="O48">
        <v>1.9627694084765901</v>
      </c>
      <c r="P48">
        <v>1.71794384402324</v>
      </c>
      <c r="Q48">
        <v>2.1123913013307201</v>
      </c>
      <c r="R48">
        <v>1.6888079970118599</v>
      </c>
      <c r="S48">
        <v>1.95013767133062</v>
      </c>
      <c r="T48">
        <v>1.97671289275305</v>
      </c>
      <c r="U48">
        <v>1.8827248675041599</v>
      </c>
      <c r="V48">
        <v>1.8910409206682599</v>
      </c>
      <c r="W48">
        <v>1.93236661516842</v>
      </c>
      <c r="X48">
        <v>1.9056845667906199</v>
      </c>
      <c r="Y48">
        <v>1.8985355726628901</v>
      </c>
      <c r="Z48">
        <v>1.8694924259663701</v>
      </c>
      <c r="AA48">
        <v>1.8535813546081401</v>
      </c>
      <c r="AB48">
        <v>1.89154611690672</v>
      </c>
      <c r="AC48">
        <v>2.0515036356975802</v>
      </c>
      <c r="AD48">
        <v>2.0544918924073299</v>
      </c>
      <c r="AE48">
        <v>1.77542591945129</v>
      </c>
      <c r="AF48">
        <v>1.7288606484312801</v>
      </c>
      <c r="AG48">
        <v>1.7826014666047301</v>
      </c>
      <c r="AH48">
        <v>1.72143426992196</v>
      </c>
      <c r="AI48">
        <v>1.7419082489612501</v>
      </c>
      <c r="AJ48">
        <v>1.6942125857800501</v>
      </c>
      <c r="AK48">
        <v>1.7558176472569</v>
      </c>
      <c r="AL48">
        <v>1.6697752466588101</v>
      </c>
      <c r="AM48">
        <v>1.9101080240539301</v>
      </c>
      <c r="AN48">
        <v>1.8586224971127601</v>
      </c>
      <c r="AO48">
        <v>1.8453832290415899</v>
      </c>
      <c r="AP48">
        <v>1.8208071533774499</v>
      </c>
      <c r="AQ48">
        <v>1.8688371548523299</v>
      </c>
      <c r="AR48">
        <v>1.87109760509679</v>
      </c>
      <c r="AS48">
        <v>1.81278588118682</v>
      </c>
      <c r="AT48">
        <v>1.79156935441531</v>
      </c>
      <c r="AU48">
        <v>1.8579745305097899</v>
      </c>
      <c r="AV48">
        <v>1.8510674145733099</v>
      </c>
      <c r="AW48">
        <v>2.1681607685009499</v>
      </c>
      <c r="AX48">
        <v>1.8504430760339301</v>
      </c>
      <c r="AY48">
        <v>1.8884038822954701</v>
      </c>
      <c r="AZ48">
        <v>1.8776521354042699</v>
      </c>
      <c r="BA48">
        <v>1.8968724045566401</v>
      </c>
      <c r="BB48">
        <v>1.8913858671500701</v>
      </c>
      <c r="BC48">
        <v>1.88834937520062</v>
      </c>
      <c r="BD48">
        <v>1.8205221886585701</v>
      </c>
      <c r="BE48">
        <v>2.01299932041031</v>
      </c>
      <c r="BF48">
        <v>1.97534091865046</v>
      </c>
      <c r="BG48">
        <v>1.9128141818236299</v>
      </c>
      <c r="BH48">
        <v>1.9541619785447699</v>
      </c>
      <c r="BI48">
        <v>1.8584759165577101</v>
      </c>
      <c r="BJ48">
        <v>1.90802553335275</v>
      </c>
      <c r="BK48">
        <v>1.8054621835779601</v>
      </c>
      <c r="BL48">
        <v>1.8970975087562301</v>
      </c>
    </row>
    <row r="49" spans="1:64" x14ac:dyDescent="0.45">
      <c r="A49" t="s">
        <v>20</v>
      </c>
      <c r="B49" t="s">
        <v>43</v>
      </c>
      <c r="C49" t="s">
        <v>54</v>
      </c>
      <c r="D49">
        <v>30</v>
      </c>
      <c r="E49" s="1" cm="1">
        <f t="array" ref="E49">SUMPRODUCT($G49:$FZZ49,$G$2:$FZZ$2)/SUMPRODUCT(--($G49:$FZZ49&lt;&gt;""),$G$2:$FZZ$2)</f>
        <v>1.5637776366007066</v>
      </c>
      <c r="F49" s="1" cm="1">
        <f t="array" ref="F49">SUMPRODUCT($G49:$FZZ49,$F$2:$FZY$2)/SUMPRODUCT(--($G49:$FZZ49&lt;&gt;""),$F$2:$FZY$2)</f>
        <v>1.5221759329072446</v>
      </c>
      <c r="G49">
        <v>1.5657854511978</v>
      </c>
      <c r="H49">
        <v>1.5035196406253</v>
      </c>
      <c r="I49">
        <v>1.57262984202587</v>
      </c>
      <c r="J49">
        <v>1.5642098391675701</v>
      </c>
      <c r="K49">
        <v>1.5439083825192399</v>
      </c>
      <c r="L49">
        <v>1.53637642607827</v>
      </c>
      <c r="M49">
        <v>1.7577871838641099</v>
      </c>
      <c r="N49">
        <v>1.4597445092725301</v>
      </c>
      <c r="O49">
        <v>1.5817750315491199</v>
      </c>
      <c r="P49">
        <v>1.44511030951133</v>
      </c>
      <c r="Q49">
        <v>1.6831661958980599</v>
      </c>
      <c r="R49">
        <v>1.3932806708105501</v>
      </c>
      <c r="S49">
        <v>1.6669620668253899</v>
      </c>
      <c r="T49">
        <v>1.5397998534967601</v>
      </c>
      <c r="U49">
        <v>1.53592128703763</v>
      </c>
      <c r="V49">
        <v>1.5160808373779</v>
      </c>
      <c r="W49">
        <v>1.63556754190769</v>
      </c>
      <c r="X49">
        <v>1.63682231045765</v>
      </c>
      <c r="Y49">
        <v>1.5367694582831</v>
      </c>
      <c r="Z49">
        <v>1.54890262696018</v>
      </c>
      <c r="AA49">
        <v>1.5011288354388601</v>
      </c>
      <c r="AB49">
        <v>1.5509041337410101</v>
      </c>
      <c r="AC49">
        <v>1.52326158285976</v>
      </c>
      <c r="AD49">
        <v>1.5736367232028601</v>
      </c>
      <c r="AE49">
        <v>1.5353294469607199</v>
      </c>
      <c r="AF49">
        <v>1.4743029577492399</v>
      </c>
      <c r="AG49">
        <v>1.5564084305738399</v>
      </c>
      <c r="AH49">
        <v>1.47640184152944</v>
      </c>
      <c r="AI49">
        <v>1.50792602379956</v>
      </c>
      <c r="AJ49">
        <v>1.41059371407134</v>
      </c>
      <c r="AK49">
        <v>1.51047275026942</v>
      </c>
      <c r="AL49">
        <v>1.3818579919521601</v>
      </c>
      <c r="AM49">
        <v>1.7129143528883</v>
      </c>
      <c r="AN49">
        <v>1.5134526832669399</v>
      </c>
      <c r="AO49">
        <v>1.5170394364934101</v>
      </c>
      <c r="AP49">
        <v>1.4746469465799299</v>
      </c>
      <c r="AQ49">
        <v>1.54407500521395</v>
      </c>
      <c r="AR49">
        <v>1.53368304097823</v>
      </c>
      <c r="AS49">
        <v>1.5393037856337599</v>
      </c>
      <c r="AT49">
        <v>1.5062687231907701</v>
      </c>
      <c r="AU49">
        <v>1.5992979939993901</v>
      </c>
      <c r="AV49">
        <v>1.51159643101122</v>
      </c>
      <c r="AW49">
        <v>1.5258811793274201</v>
      </c>
      <c r="AX49">
        <v>1.53726970884397</v>
      </c>
      <c r="AY49">
        <v>1.4815790629428001</v>
      </c>
      <c r="AZ49">
        <v>1.4856427418520901</v>
      </c>
      <c r="BA49">
        <v>1.5194650590113701</v>
      </c>
      <c r="BB49">
        <v>1.5104394286730001</v>
      </c>
      <c r="BC49">
        <v>1.6891338347688101</v>
      </c>
      <c r="BD49">
        <v>1.5446678282264199</v>
      </c>
      <c r="BE49">
        <v>1.6340629554527699</v>
      </c>
      <c r="BF49">
        <v>1.5849333069739799</v>
      </c>
      <c r="BG49">
        <v>1.49725681562097</v>
      </c>
      <c r="BH49">
        <v>1.51444619521683</v>
      </c>
      <c r="BI49">
        <v>1.5619806627772299</v>
      </c>
      <c r="BJ49">
        <v>1.55521022698543</v>
      </c>
      <c r="BK49">
        <v>1.4971923097625199</v>
      </c>
      <c r="BL49">
        <v>1.5259638634481401</v>
      </c>
    </row>
    <row r="50" spans="1:64" x14ac:dyDescent="0.45">
      <c r="A50" t="s">
        <v>20</v>
      </c>
      <c r="B50" t="s">
        <v>43</v>
      </c>
      <c r="C50" t="s">
        <v>44</v>
      </c>
      <c r="D50">
        <v>30</v>
      </c>
      <c r="E50" s="1" cm="1">
        <f t="array" ref="E50">SUMPRODUCT($G50:$FZZ50,$G$2:$FZZ$2)/SUMPRODUCT(--($G50:$FZZ50&lt;&gt;""),$G$2:$FZZ$2)</f>
        <v>1.4547695322517504</v>
      </c>
      <c r="F50" s="1" cm="1">
        <f t="array" ref="F50">SUMPRODUCT($G50:$FZZ50,$F$2:$FZY$2)/SUMPRODUCT(--($G50:$FZZ50&lt;&gt;""),$F$2:$FZY$2)</f>
        <v>1.4039390810795638</v>
      </c>
      <c r="G50">
        <v>1.4496747317940499</v>
      </c>
      <c r="H50">
        <v>1.3909405243716499</v>
      </c>
      <c r="I50">
        <v>1.46488827978389</v>
      </c>
      <c r="J50">
        <v>1.43824823649749</v>
      </c>
      <c r="K50">
        <v>1.4135400033297101</v>
      </c>
      <c r="L50">
        <v>1.4050397827815</v>
      </c>
      <c r="M50">
        <v>1.6875627590089299</v>
      </c>
      <c r="N50">
        <v>1.3482009513572299</v>
      </c>
      <c r="O50">
        <v>1.4773521979854101</v>
      </c>
      <c r="P50">
        <v>1.3347963015844899</v>
      </c>
      <c r="Q50">
        <v>1.6593692203625401</v>
      </c>
      <c r="R50">
        <v>1.2863947372073301</v>
      </c>
      <c r="S50">
        <v>1.5571939966385799</v>
      </c>
      <c r="T50">
        <v>1.4204110250647899</v>
      </c>
      <c r="U50">
        <v>1.42328950019121</v>
      </c>
      <c r="V50">
        <v>1.3968464108676699</v>
      </c>
      <c r="W50">
        <v>1.51416922153672</v>
      </c>
      <c r="X50">
        <v>1.50086602650804</v>
      </c>
      <c r="Y50">
        <v>1.4058887690383699</v>
      </c>
      <c r="Z50">
        <v>1.41884140061762</v>
      </c>
      <c r="AA50">
        <v>1.3854772454919799</v>
      </c>
      <c r="AB50">
        <v>1.4295127063911801</v>
      </c>
      <c r="AC50">
        <v>1.3929260567605699</v>
      </c>
      <c r="AD50">
        <v>1.4512007277777601</v>
      </c>
      <c r="AE50">
        <v>1.4469252858407</v>
      </c>
      <c r="AF50">
        <v>1.3817486850765901</v>
      </c>
      <c r="AG50">
        <v>1.4504445584446899</v>
      </c>
      <c r="AH50">
        <v>1.35645071275679</v>
      </c>
      <c r="AI50">
        <v>1.4337377601943599</v>
      </c>
      <c r="AJ50">
        <v>1.3158527993884599</v>
      </c>
      <c r="AK50">
        <v>1.4313472846288</v>
      </c>
      <c r="AL50">
        <v>1.27503507389</v>
      </c>
      <c r="AM50">
        <v>1.6232321039811</v>
      </c>
      <c r="AN50">
        <v>1.39871378430876</v>
      </c>
      <c r="AO50">
        <v>1.4159025502940099</v>
      </c>
      <c r="AP50">
        <v>1.37039178514723</v>
      </c>
      <c r="AQ50">
        <v>1.4327806749193699</v>
      </c>
      <c r="AR50">
        <v>1.4201199789571399</v>
      </c>
      <c r="AS50">
        <v>1.4240075303061801</v>
      </c>
      <c r="AT50">
        <v>1.39231053403576</v>
      </c>
      <c r="AU50">
        <v>1.49247295148378</v>
      </c>
      <c r="AV50">
        <v>1.3926707076761999</v>
      </c>
      <c r="AW50">
        <v>1.4161553484838101</v>
      </c>
      <c r="AX50">
        <v>1.4238904345638801</v>
      </c>
      <c r="AY50">
        <v>1.36854087952922</v>
      </c>
      <c r="AZ50">
        <v>1.3659646716703</v>
      </c>
      <c r="BA50">
        <v>1.4097233927788799</v>
      </c>
      <c r="BB50">
        <v>1.39430904509137</v>
      </c>
      <c r="BC50">
        <v>1.6032688247332201</v>
      </c>
      <c r="BD50">
        <v>1.4324110786625099</v>
      </c>
      <c r="BE50">
        <v>1.5037285963762901</v>
      </c>
      <c r="BF50">
        <v>1.4598280753031301</v>
      </c>
      <c r="BG50">
        <v>1.3857879508953499</v>
      </c>
      <c r="BH50">
        <v>1.3884584887993501</v>
      </c>
      <c r="BI50">
        <v>1.44494614102295</v>
      </c>
      <c r="BJ50">
        <v>1.43414900328186</v>
      </c>
      <c r="BK50">
        <v>1.3781602670484601</v>
      </c>
      <c r="BL50">
        <v>1.3975197733429601</v>
      </c>
    </row>
    <row r="51" spans="1:64" x14ac:dyDescent="0.45">
      <c r="A51" t="s">
        <v>21</v>
      </c>
      <c r="B51" t="s">
        <v>100</v>
      </c>
      <c r="C51" t="s">
        <v>50</v>
      </c>
      <c r="D51">
        <v>30</v>
      </c>
      <c r="E51" s="1" cm="1">
        <f t="array" ref="E51">SUMPRODUCT($G51:$FZZ51,$G$2:$FZZ$2)/SUMPRODUCT(--($G51:$FZZ51&lt;&gt;""),$G$2:$FZZ$2)</f>
        <v>2.181078275410361</v>
      </c>
      <c r="F51" s="1" cm="1">
        <f t="array" ref="F51">SUMPRODUCT($G51:$FZZ51,$F$2:$FZY$2)/SUMPRODUCT(--($G51:$FZZ51&lt;&gt;""),$F$2:$FZY$2)</f>
        <v>2.1567054118427365</v>
      </c>
      <c r="G51">
        <v>2.0644835297504902</v>
      </c>
      <c r="H51">
        <v>2.0999506775901202</v>
      </c>
      <c r="I51">
        <v>2.0471384234790002</v>
      </c>
      <c r="J51">
        <v>2.11952337534035</v>
      </c>
      <c r="K51">
        <v>2.0362532375458899</v>
      </c>
      <c r="L51">
        <v>2.0582791527649098</v>
      </c>
      <c r="M51">
        <v>2.31426845339971</v>
      </c>
      <c r="N51">
        <v>1.9624037453922101</v>
      </c>
      <c r="O51">
        <v>1.93413635410699</v>
      </c>
      <c r="P51">
        <v>1.9521510340111501</v>
      </c>
      <c r="Q51">
        <v>2.02726954011509</v>
      </c>
      <c r="R51">
        <v>1.8268691705803499</v>
      </c>
      <c r="S51">
        <v>2.5471239208580898</v>
      </c>
      <c r="T51">
        <v>2.1570217182201699</v>
      </c>
      <c r="U51">
        <v>1.9796636921262001</v>
      </c>
      <c r="V51">
        <v>2.0537321734776102</v>
      </c>
      <c r="W51">
        <v>2.1917513963505302</v>
      </c>
      <c r="X51">
        <v>2.1875035789177102</v>
      </c>
      <c r="Y51">
        <v>2.0435834128489798</v>
      </c>
      <c r="Z51">
        <v>2.0924650958898101</v>
      </c>
      <c r="AA51">
        <v>2.2971628300916702</v>
      </c>
      <c r="AB51">
        <v>2.4705683925514901</v>
      </c>
      <c r="AC51">
        <v>2.12595715622962</v>
      </c>
      <c r="AD51">
        <v>2.2275515650906001</v>
      </c>
      <c r="AE51">
        <v>2.1682411636233798</v>
      </c>
      <c r="AF51">
        <v>2.02088310595756</v>
      </c>
      <c r="AG51">
        <v>2.0590519177564701</v>
      </c>
      <c r="AH51">
        <v>1.98944848975188</v>
      </c>
      <c r="AI51">
        <v>2.1688783755544399</v>
      </c>
      <c r="AJ51">
        <v>2.015284886011</v>
      </c>
      <c r="AK51">
        <v>2.0491984741697999</v>
      </c>
      <c r="AL51">
        <v>1.92500208248778</v>
      </c>
      <c r="AM51">
        <v>2.7533807599381599</v>
      </c>
      <c r="AN51">
        <v>2.36252889985587</v>
      </c>
      <c r="AO51">
        <v>2.3547534884014301</v>
      </c>
      <c r="AP51">
        <v>2.3205870829053401</v>
      </c>
      <c r="AQ51">
        <v>2.1313769806121998</v>
      </c>
      <c r="AR51">
        <v>2.1982884261048898</v>
      </c>
      <c r="AS51">
        <v>2.0194418678319601</v>
      </c>
      <c r="AT51">
        <v>2.0613108462615801</v>
      </c>
      <c r="AU51">
        <v>2.11171296825778</v>
      </c>
      <c r="AV51">
        <v>2.1067059637535999</v>
      </c>
      <c r="AW51">
        <v>2.03608017461428</v>
      </c>
      <c r="AX51">
        <v>2.1083801853192599</v>
      </c>
      <c r="AY51">
        <v>2.2487160846637102</v>
      </c>
      <c r="AZ51">
        <v>2.32452892701924</v>
      </c>
      <c r="BA51">
        <v>2.02133406554844</v>
      </c>
      <c r="BB51">
        <v>2.0778343773847401</v>
      </c>
      <c r="BC51">
        <v>2.5519429187740501</v>
      </c>
      <c r="BD51">
        <v>2.1686860622305</v>
      </c>
      <c r="BE51">
        <v>2.1329694777659598</v>
      </c>
      <c r="BF51">
        <v>2.1369912844816201</v>
      </c>
      <c r="BG51">
        <v>2.1234737251110798</v>
      </c>
      <c r="BH51">
        <v>2.1702309898598799</v>
      </c>
      <c r="BI51">
        <v>2.1672006013135401</v>
      </c>
      <c r="BJ51">
        <v>2.21086405514234</v>
      </c>
      <c r="BK51">
        <v>2.1195477528898898</v>
      </c>
      <c r="BL51">
        <v>2.2001772642407098</v>
      </c>
    </row>
    <row r="52" spans="1:64" x14ac:dyDescent="0.45">
      <c r="A52" t="s">
        <v>21</v>
      </c>
      <c r="B52" t="s">
        <v>45</v>
      </c>
      <c r="C52" t="s">
        <v>207</v>
      </c>
      <c r="D52">
        <v>30</v>
      </c>
      <c r="E52" s="1" cm="1">
        <f t="array" ref="E52">SUMPRODUCT($G52:$FZZ52,$G$2:$FZZ$2)/SUMPRODUCT(--($G52:$FZZ52&lt;&gt;""),$G$2:$FZZ$2)</f>
        <v>1.647595227872676</v>
      </c>
      <c r="F52" s="1" cm="1">
        <f t="array" ref="F52">SUMPRODUCT($G52:$FZZ52,$F$2:$FZY$2)/SUMPRODUCT(--($G52:$FZZ52&lt;&gt;""),$F$2:$FZY$2)</f>
        <v>1.6273246881997667</v>
      </c>
      <c r="G52">
        <v>1.5572275938843401</v>
      </c>
      <c r="H52">
        <v>1.54788629344134</v>
      </c>
      <c r="I52">
        <v>1.60890216937487</v>
      </c>
      <c r="J52">
        <v>1.6355108836952701</v>
      </c>
      <c r="K52">
        <v>1.63205044402818</v>
      </c>
      <c r="L52">
        <v>1.6509234455101101</v>
      </c>
      <c r="M52">
        <v>1.7103873647733501</v>
      </c>
      <c r="N52">
        <v>1.5008778805881999</v>
      </c>
      <c r="O52">
        <v>1.52136288702056</v>
      </c>
      <c r="P52">
        <v>1.4971708861609501</v>
      </c>
      <c r="Q52">
        <v>1.5104514249474501</v>
      </c>
      <c r="R52">
        <v>1.40661089451665</v>
      </c>
      <c r="S52">
        <v>1.86089118161056</v>
      </c>
      <c r="T52">
        <v>1.6132437065598599</v>
      </c>
      <c r="U52">
        <v>1.61936378404631</v>
      </c>
      <c r="V52">
        <v>1.6592187890821499</v>
      </c>
      <c r="W52">
        <v>1.71407324927934</v>
      </c>
      <c r="X52">
        <v>1.73782445036413</v>
      </c>
      <c r="Y52">
        <v>1.6321802095748299</v>
      </c>
      <c r="Z52">
        <v>1.6637735562814899</v>
      </c>
      <c r="AA52">
        <v>1.5870509304171001</v>
      </c>
      <c r="AB52">
        <v>1.64329575983243</v>
      </c>
      <c r="AC52">
        <v>1.62809468112675</v>
      </c>
      <c r="AD52">
        <v>1.6784659035220499</v>
      </c>
      <c r="AE52">
        <v>1.6858781853193201</v>
      </c>
      <c r="AF52">
        <v>1.59008745093729</v>
      </c>
      <c r="AG52">
        <v>1.6329774122112899</v>
      </c>
      <c r="AH52">
        <v>1.57418300528484</v>
      </c>
      <c r="AI52">
        <v>1.6685967474599299</v>
      </c>
      <c r="AJ52">
        <v>1.5644608093685799</v>
      </c>
      <c r="AK52">
        <v>1.5871478653900699</v>
      </c>
      <c r="AL52">
        <v>1.50375025034161</v>
      </c>
      <c r="AM52">
        <v>1.79423460955317</v>
      </c>
      <c r="AN52">
        <v>1.67065640260542</v>
      </c>
      <c r="AO52">
        <v>1.6794587674566499</v>
      </c>
      <c r="AP52">
        <v>1.6259888526166499</v>
      </c>
      <c r="AQ52">
        <v>1.63929137329845</v>
      </c>
      <c r="AR52">
        <v>1.6645625693010699</v>
      </c>
      <c r="AS52">
        <v>1.5946815935243399</v>
      </c>
      <c r="AT52">
        <v>1.6130768724156499</v>
      </c>
      <c r="AU52">
        <v>1.63221620584171</v>
      </c>
      <c r="AV52">
        <v>1.6182364468211901</v>
      </c>
      <c r="AW52">
        <v>1.61589825618248</v>
      </c>
      <c r="AX52">
        <v>1.62747043334148</v>
      </c>
      <c r="AY52">
        <v>1.53860509834568</v>
      </c>
      <c r="AZ52">
        <v>1.5510310928441</v>
      </c>
      <c r="BA52">
        <v>1.6167016684391</v>
      </c>
      <c r="BB52">
        <v>1.647795175655</v>
      </c>
      <c r="BC52">
        <v>1.89190894302525</v>
      </c>
      <c r="BD52">
        <v>1.7070850011222101</v>
      </c>
      <c r="BE52">
        <v>1.5947517559467099</v>
      </c>
      <c r="BF52">
        <v>1.5723702147259899</v>
      </c>
      <c r="BG52">
        <v>1.5886313331175099</v>
      </c>
      <c r="BH52">
        <v>1.63288353023782</v>
      </c>
      <c r="BI52">
        <v>1.7144210109804701</v>
      </c>
      <c r="BJ52">
        <v>1.7339400243511101</v>
      </c>
      <c r="BK52">
        <v>1.65918964384805</v>
      </c>
      <c r="BL52">
        <v>1.7140581916223601</v>
      </c>
    </row>
    <row r="53" spans="1:64" x14ac:dyDescent="0.45">
      <c r="A53" t="s">
        <v>21</v>
      </c>
      <c r="B53" t="s">
        <v>45</v>
      </c>
      <c r="C53" t="s">
        <v>50</v>
      </c>
      <c r="D53">
        <v>30</v>
      </c>
      <c r="E53" s="1" cm="1">
        <f t="array" ref="E53">SUMPRODUCT($G53:$FZZ53,$G$2:$FZZ$2)/SUMPRODUCT(--($G53:$FZZ53&lt;&gt;""),$G$2:$FZZ$2)</f>
        <v>1.6773306294203258</v>
      </c>
      <c r="F53" s="1" cm="1">
        <f t="array" ref="F53">SUMPRODUCT($G53:$FZZ53,$F$2:$FZY$2)/SUMPRODUCT(--($G53:$FZZ53&lt;&gt;""),$F$2:$FZY$2)</f>
        <v>1.6451916853306148</v>
      </c>
      <c r="G53">
        <v>1.5957423738393199</v>
      </c>
      <c r="H53">
        <v>1.57370009275557</v>
      </c>
      <c r="I53">
        <v>1.6466747922271701</v>
      </c>
      <c r="J53">
        <v>1.6609860136761501</v>
      </c>
      <c r="K53">
        <v>1.6779302293145699</v>
      </c>
      <c r="L53">
        <v>1.6811228893264101</v>
      </c>
      <c r="M53">
        <v>1.7434227863763601</v>
      </c>
      <c r="N53">
        <v>1.5321344366083101</v>
      </c>
      <c r="O53">
        <v>1.5437960206936501</v>
      </c>
      <c r="P53">
        <v>1.5184806900687799</v>
      </c>
      <c r="Q53">
        <v>1.55665159523273</v>
      </c>
      <c r="R53">
        <v>1.4275273817159899</v>
      </c>
      <c r="S53">
        <v>1.9015871771786199</v>
      </c>
      <c r="T53">
        <v>1.64118405796211</v>
      </c>
      <c r="U53">
        <v>1.62979719374362</v>
      </c>
      <c r="V53">
        <v>1.67098215517602</v>
      </c>
      <c r="W53">
        <v>1.7453729246571901</v>
      </c>
      <c r="X53">
        <v>1.7487067938737999</v>
      </c>
      <c r="Y53">
        <v>1.65859490863863</v>
      </c>
      <c r="Z53">
        <v>1.6794123666235601</v>
      </c>
      <c r="AA53">
        <v>1.6170410102032799</v>
      </c>
      <c r="AB53">
        <v>1.6622386175455299</v>
      </c>
      <c r="AC53">
        <v>1.6547749578172799</v>
      </c>
      <c r="AD53">
        <v>1.7031057509091301</v>
      </c>
      <c r="AE53">
        <v>1.70565962398743</v>
      </c>
      <c r="AF53">
        <v>1.6119319582432401</v>
      </c>
      <c r="AG53">
        <v>1.6468860278228601</v>
      </c>
      <c r="AH53">
        <v>1.5845307081797699</v>
      </c>
      <c r="AI53">
        <v>1.6719283783647001</v>
      </c>
      <c r="AJ53">
        <v>1.57462584730481</v>
      </c>
      <c r="AK53">
        <v>1.61914467769813</v>
      </c>
      <c r="AL53">
        <v>1.51166844751083</v>
      </c>
      <c r="AM53">
        <v>1.8349358365372299</v>
      </c>
      <c r="AN53">
        <v>1.6712804549958</v>
      </c>
      <c r="AO53">
        <v>1.71794603446189</v>
      </c>
      <c r="AP53">
        <v>1.6372475948837699</v>
      </c>
      <c r="AQ53">
        <v>1.66192567781113</v>
      </c>
      <c r="AR53">
        <v>1.68437835308476</v>
      </c>
      <c r="AS53">
        <v>1.6263374041491301</v>
      </c>
      <c r="AT53">
        <v>1.6257637958983899</v>
      </c>
      <c r="AU53">
        <v>1.66640418946909</v>
      </c>
      <c r="AV53">
        <v>1.6351748803625401</v>
      </c>
      <c r="AW53">
        <v>1.64962736662311</v>
      </c>
      <c r="AX53">
        <v>1.6456001487610601</v>
      </c>
      <c r="AY53">
        <v>1.5814127187895499</v>
      </c>
      <c r="AZ53">
        <v>1.5821302818035901</v>
      </c>
      <c r="BA53">
        <v>1.63437022093639</v>
      </c>
      <c r="BB53">
        <v>1.6580295547253501</v>
      </c>
      <c r="BC53">
        <v>1.9122594778661299</v>
      </c>
      <c r="BD53">
        <v>1.70224916930046</v>
      </c>
      <c r="BE53">
        <v>1.64795227788356</v>
      </c>
      <c r="BF53">
        <v>1.61024453735502</v>
      </c>
      <c r="BG53">
        <v>1.6072579217273699</v>
      </c>
      <c r="BH53">
        <v>1.6514356491203599</v>
      </c>
      <c r="BI53">
        <v>1.73355966865151</v>
      </c>
      <c r="BJ53">
        <v>1.74406672397284</v>
      </c>
      <c r="BK53">
        <v>1.6781321204202999</v>
      </c>
      <c r="BL53">
        <v>1.7300765728172001</v>
      </c>
    </row>
    <row r="54" spans="1:64" x14ac:dyDescent="0.45">
      <c r="A54" t="s">
        <v>21</v>
      </c>
      <c r="B54" t="s">
        <v>45</v>
      </c>
      <c r="C54" t="s">
        <v>44</v>
      </c>
      <c r="D54">
        <v>30</v>
      </c>
      <c r="E54" s="1" cm="1">
        <f t="array" ref="E54">SUMPRODUCT($G54:$FZZ54,$G$2:$FZZ$2)/SUMPRODUCT(--($G54:$FZZ54&lt;&gt;""),$G$2:$FZZ$2)</f>
        <v>1.6614024773273925</v>
      </c>
      <c r="F54" s="1" cm="1">
        <f t="array" ref="F54">SUMPRODUCT($G54:$FZZ54,$F$2:$FZY$2)/SUMPRODUCT(--($G54:$FZZ54&lt;&gt;""),$F$2:$FZY$2)</f>
        <v>1.5638867252141246</v>
      </c>
      <c r="G54">
        <v>1.5762779657246</v>
      </c>
      <c r="H54">
        <v>1.5067350036971301</v>
      </c>
      <c r="I54">
        <v>1.6418842688025199</v>
      </c>
      <c r="J54">
        <v>1.5668241228045501</v>
      </c>
      <c r="K54">
        <v>1.60788832228781</v>
      </c>
      <c r="L54">
        <v>1.58452364289086</v>
      </c>
      <c r="M54">
        <v>1.8951319362946</v>
      </c>
      <c r="N54">
        <v>1.4779158065004201</v>
      </c>
      <c r="O54">
        <v>1.6049348023748999</v>
      </c>
      <c r="P54">
        <v>1.44735439956225</v>
      </c>
      <c r="Q54">
        <v>1.5651089566315599</v>
      </c>
      <c r="R54">
        <v>1.36193599035492</v>
      </c>
      <c r="S54">
        <v>1.9750340704848699</v>
      </c>
      <c r="T54">
        <v>1.5581192642392601</v>
      </c>
      <c r="U54">
        <v>1.5880602475875101</v>
      </c>
      <c r="V54">
        <v>1.5956407818477001</v>
      </c>
      <c r="W54">
        <v>1.67026300177857</v>
      </c>
      <c r="X54">
        <v>1.6517134712753201</v>
      </c>
      <c r="Y54">
        <v>1.62231006700401</v>
      </c>
      <c r="Z54">
        <v>1.5834007100644001</v>
      </c>
      <c r="AA54">
        <v>1.5442716176470099</v>
      </c>
      <c r="AB54">
        <v>1.56760500626443</v>
      </c>
      <c r="AC54">
        <v>1.63286086463673</v>
      </c>
      <c r="AD54">
        <v>1.6221713127735</v>
      </c>
      <c r="AE54">
        <v>1.81787395323544</v>
      </c>
      <c r="AF54">
        <v>1.5588680817708001</v>
      </c>
      <c r="AG54">
        <v>1.6306259443304401</v>
      </c>
      <c r="AH54">
        <v>1.52631709637955</v>
      </c>
      <c r="AI54">
        <v>1.8076938185310001</v>
      </c>
      <c r="AJ54">
        <v>1.49569515990542</v>
      </c>
      <c r="AK54">
        <v>1.6272249388102999</v>
      </c>
      <c r="AL54">
        <v>1.43502815346251</v>
      </c>
      <c r="AM54">
        <v>1.88159333896185</v>
      </c>
      <c r="AN54">
        <v>1.5839697772769701</v>
      </c>
      <c r="AO54">
        <v>1.7572174891079999</v>
      </c>
      <c r="AP54">
        <v>1.5600258970054399</v>
      </c>
      <c r="AQ54">
        <v>1.58381372501851</v>
      </c>
      <c r="AR54">
        <v>1.5886137170863199</v>
      </c>
      <c r="AS54">
        <v>1.59444675434369</v>
      </c>
      <c r="AT54">
        <v>1.56691997604129</v>
      </c>
      <c r="AU54">
        <v>1.6382875794826</v>
      </c>
      <c r="AV54">
        <v>1.5631948908528599</v>
      </c>
      <c r="AW54">
        <v>1.60112135207283</v>
      </c>
      <c r="AX54">
        <v>1.5611412387152199</v>
      </c>
      <c r="AY54">
        <v>1.5305487235497699</v>
      </c>
      <c r="AZ54">
        <v>1.5059657958986199</v>
      </c>
      <c r="BA54">
        <v>1.5840459150211601</v>
      </c>
      <c r="BB54">
        <v>1.5842400465226001</v>
      </c>
      <c r="BC54">
        <v>1.9926482318602901</v>
      </c>
      <c r="BD54">
        <v>1.6027001861702801</v>
      </c>
      <c r="BE54">
        <v>1.63033973159573</v>
      </c>
      <c r="BF54">
        <v>1.56019166564486</v>
      </c>
      <c r="BG54">
        <v>1.5495140627449899</v>
      </c>
      <c r="BH54">
        <v>1.54975165277821</v>
      </c>
      <c r="BI54">
        <v>1.67572036030656</v>
      </c>
      <c r="BJ54">
        <v>1.6486476063434801</v>
      </c>
      <c r="BK54">
        <v>1.60883307138013</v>
      </c>
      <c r="BL54">
        <v>1.61507111834907</v>
      </c>
    </row>
    <row r="55" spans="1:64" x14ac:dyDescent="0.45">
      <c r="A55" t="s">
        <v>21</v>
      </c>
      <c r="B55" t="s">
        <v>102</v>
      </c>
      <c r="C55" t="s">
        <v>50</v>
      </c>
      <c r="D55">
        <v>30</v>
      </c>
      <c r="E55" s="1" cm="1">
        <f t="array" ref="E55">SUMPRODUCT($G55:$FZZ55,$G$2:$FZZ$2)/SUMPRODUCT(--($G55:$FZZ55&lt;&gt;""),$G$2:$FZZ$2)</f>
        <v>2.2292824249953864</v>
      </c>
      <c r="F55" s="1" cm="1">
        <f t="array" ref="F55">SUMPRODUCT($G55:$FZZ55,$F$2:$FZY$2)/SUMPRODUCT(--($G55:$FZZ55&lt;&gt;""),$F$2:$FZY$2)</f>
        <v>2.2005638132075349</v>
      </c>
      <c r="G55">
        <v>2.1680959668501001</v>
      </c>
      <c r="H55">
        <v>2.2059406920514801</v>
      </c>
      <c r="I55">
        <v>2.1648981402951</v>
      </c>
      <c r="J55">
        <v>2.2182173568712402</v>
      </c>
      <c r="K55">
        <v>2.14592205588565</v>
      </c>
      <c r="L55">
        <v>2.1649883064964501</v>
      </c>
      <c r="M55">
        <v>2.1379952659708001</v>
      </c>
      <c r="N55">
        <v>1.79906392989277</v>
      </c>
      <c r="O55">
        <v>1.7924971779522301</v>
      </c>
      <c r="P55">
        <v>1.78131229163126</v>
      </c>
      <c r="Q55">
        <v>1.8944611424319899</v>
      </c>
      <c r="R55">
        <v>1.7136061075814299</v>
      </c>
      <c r="S55">
        <v>2.7145108920663201</v>
      </c>
      <c r="T55">
        <v>2.1791961268761502</v>
      </c>
      <c r="U55">
        <v>2.0744362901670401</v>
      </c>
      <c r="V55">
        <v>2.1595237332451598</v>
      </c>
      <c r="W55">
        <v>2.2128068850360001</v>
      </c>
      <c r="X55">
        <v>2.2525358779342799</v>
      </c>
      <c r="Y55">
        <v>2.09524428275168</v>
      </c>
      <c r="Z55">
        <v>2.1549823817470699</v>
      </c>
      <c r="AA55">
        <v>2.0826728524873399</v>
      </c>
      <c r="AB55">
        <v>2.2069943551200399</v>
      </c>
      <c r="AC55">
        <v>2.1770194540643</v>
      </c>
      <c r="AD55">
        <v>2.2928608482066299</v>
      </c>
      <c r="AE55">
        <v>2.3664923419262598</v>
      </c>
      <c r="AF55">
        <v>2.1947253503545001</v>
      </c>
      <c r="AG55">
        <v>2.2813909583337502</v>
      </c>
      <c r="AH55">
        <v>2.20087721704967</v>
      </c>
      <c r="AI55">
        <v>2.3347330283802399</v>
      </c>
      <c r="AJ55">
        <v>2.1485255181870602</v>
      </c>
      <c r="AK55">
        <v>2.2999601329998098</v>
      </c>
      <c r="AL55">
        <v>2.1465408340147198</v>
      </c>
      <c r="AM55">
        <v>2.5034445075954701</v>
      </c>
      <c r="AN55">
        <v>2.1602594075295398</v>
      </c>
      <c r="AO55">
        <v>2.2044598883684499</v>
      </c>
      <c r="AP55">
        <v>2.1392312708030499</v>
      </c>
      <c r="AQ55">
        <v>2.1463553084806901</v>
      </c>
      <c r="AR55">
        <v>2.19588065561845</v>
      </c>
      <c r="AS55">
        <v>2.11237151371453</v>
      </c>
      <c r="AT55">
        <v>2.1563279376814402</v>
      </c>
      <c r="AU55">
        <v>2.1844152082530801</v>
      </c>
      <c r="AV55">
        <v>2.1838687824344398</v>
      </c>
      <c r="AW55">
        <v>2.0918457783107298</v>
      </c>
      <c r="AX55">
        <v>2.1401783678627102</v>
      </c>
      <c r="AY55">
        <v>2.10497903274528</v>
      </c>
      <c r="AZ55">
        <v>2.1630416582109899</v>
      </c>
      <c r="BA55">
        <v>2.2382730015660699</v>
      </c>
      <c r="BB55">
        <v>2.32313193203654</v>
      </c>
      <c r="BC55">
        <v>2.5738984836202401</v>
      </c>
      <c r="BD55">
        <v>2.1347315584031499</v>
      </c>
      <c r="BE55">
        <v>2.2082424510493701</v>
      </c>
      <c r="BF55">
        <v>2.23843964766882</v>
      </c>
      <c r="BG55">
        <v>2.3603526088917102</v>
      </c>
      <c r="BH55">
        <v>2.4312458445041298</v>
      </c>
      <c r="BI55">
        <v>2.2061665940306798</v>
      </c>
      <c r="BJ55">
        <v>2.2734881081657998</v>
      </c>
      <c r="BK55">
        <v>2.1464503947934901</v>
      </c>
      <c r="BL55">
        <v>2.24083521849998</v>
      </c>
    </row>
    <row r="56" spans="1:64" x14ac:dyDescent="0.45">
      <c r="A56" t="s">
        <v>21</v>
      </c>
      <c r="B56" t="s">
        <v>101</v>
      </c>
      <c r="C56" t="s">
        <v>50</v>
      </c>
      <c r="D56">
        <v>30</v>
      </c>
      <c r="E56" s="1" cm="1">
        <f t="array" ref="E56">SUMPRODUCT($G56:$FZZ56,$G$2:$FZZ$2)/SUMPRODUCT(--($G56:$FZZ56&lt;&gt;""),$G$2:$FZZ$2)</f>
        <v>2.2104869982044337</v>
      </c>
      <c r="F56" s="1" cm="1">
        <f t="array" ref="F56">SUMPRODUCT($G56:$FZZ56,$F$2:$FZY$2)/SUMPRODUCT(--($G56:$FZZ56&lt;&gt;""),$F$2:$FZY$2)</f>
        <v>2.188832885125338</v>
      </c>
      <c r="G56">
        <v>2.1107154162385999</v>
      </c>
      <c r="H56">
        <v>2.1524446901931</v>
      </c>
      <c r="I56">
        <v>2.1376808826530498</v>
      </c>
      <c r="J56">
        <v>2.2020256485626399</v>
      </c>
      <c r="K56">
        <v>2.0910300831454598</v>
      </c>
      <c r="L56">
        <v>2.11397103485867</v>
      </c>
      <c r="M56">
        <v>2.0384445742949402</v>
      </c>
      <c r="N56">
        <v>1.75797989430226</v>
      </c>
      <c r="O56">
        <v>1.7561423701931</v>
      </c>
      <c r="P56">
        <v>1.7455284923169601</v>
      </c>
      <c r="Q56">
        <v>1.7984450455854</v>
      </c>
      <c r="R56">
        <v>1.64249022006144</v>
      </c>
      <c r="S56">
        <v>2.6106564900404901</v>
      </c>
      <c r="T56">
        <v>2.1390526650984198</v>
      </c>
      <c r="U56">
        <v>2.02691930079104</v>
      </c>
      <c r="V56">
        <v>2.1063581561419702</v>
      </c>
      <c r="W56">
        <v>2.2021742784042901</v>
      </c>
      <c r="X56">
        <v>2.2352303076494899</v>
      </c>
      <c r="Y56">
        <v>2.0696882558867</v>
      </c>
      <c r="Z56">
        <v>2.1220510177918399</v>
      </c>
      <c r="AA56">
        <v>2.10973459984488</v>
      </c>
      <c r="AB56">
        <v>2.2564979368260301</v>
      </c>
      <c r="AC56">
        <v>2.1562030813901201</v>
      </c>
      <c r="AD56">
        <v>2.2660521639362798</v>
      </c>
      <c r="AE56">
        <v>2.4335533208610101</v>
      </c>
      <c r="AF56">
        <v>2.2506167793271499</v>
      </c>
      <c r="AG56">
        <v>2.3206989789320698</v>
      </c>
      <c r="AH56">
        <v>2.2406058262636099</v>
      </c>
      <c r="AI56">
        <v>2.4281552199581</v>
      </c>
      <c r="AJ56">
        <v>2.2321054856114801</v>
      </c>
      <c r="AK56">
        <v>2.3568774693379</v>
      </c>
      <c r="AL56">
        <v>2.1786071320853901</v>
      </c>
      <c r="AM56">
        <v>2.4291850268180699</v>
      </c>
      <c r="AN56">
        <v>2.1293092659078598</v>
      </c>
      <c r="AO56">
        <v>2.1598466412413</v>
      </c>
      <c r="AP56">
        <v>2.1063272147696299</v>
      </c>
      <c r="AQ56">
        <v>2.1788322389195098</v>
      </c>
      <c r="AR56">
        <v>2.2455422246854999</v>
      </c>
      <c r="AS56">
        <v>2.0929728876950899</v>
      </c>
      <c r="AT56">
        <v>2.13544750073227</v>
      </c>
      <c r="AU56">
        <v>2.1441476348788799</v>
      </c>
      <c r="AV56">
        <v>2.1499912580632801</v>
      </c>
      <c r="AW56">
        <v>2.0306804587893801</v>
      </c>
      <c r="AX56">
        <v>2.1003288451845998</v>
      </c>
      <c r="AY56">
        <v>2.08028982883673</v>
      </c>
      <c r="AZ56">
        <v>2.1325990622111601</v>
      </c>
      <c r="BA56">
        <v>2.2737038681491701</v>
      </c>
      <c r="BB56">
        <v>2.3743856173745601</v>
      </c>
      <c r="BC56">
        <v>2.5718556114258</v>
      </c>
      <c r="BD56">
        <v>2.1589920075001401</v>
      </c>
      <c r="BE56">
        <v>2.1638453799836599</v>
      </c>
      <c r="BF56">
        <v>2.19110051024651</v>
      </c>
      <c r="BG56">
        <v>2.3135379724705101</v>
      </c>
      <c r="BH56">
        <v>2.3823256352920001</v>
      </c>
      <c r="BI56">
        <v>2.1557915355406601</v>
      </c>
      <c r="BJ56">
        <v>2.21467242778338</v>
      </c>
      <c r="BK56">
        <v>2.1527057320202001</v>
      </c>
      <c r="BL56">
        <v>2.2495646265306499</v>
      </c>
    </row>
    <row r="57" spans="1:64" x14ac:dyDescent="0.45">
      <c r="A57" t="s">
        <v>21</v>
      </c>
      <c r="B57" t="s">
        <v>99</v>
      </c>
      <c r="C57" t="s">
        <v>50</v>
      </c>
      <c r="D57">
        <v>30</v>
      </c>
      <c r="E57" s="1" cm="1">
        <f t="array" ref="E57">SUMPRODUCT($G57:$FZZ57,$G$2:$FZZ$2)/SUMPRODUCT(--($G57:$FZZ57&lt;&gt;""),$G$2:$FZZ$2)</f>
        <v>2.0037434876216746</v>
      </c>
      <c r="F57" s="1" cm="1">
        <f t="array" ref="F57">SUMPRODUCT($G57:$FZZ57,$F$2:$FZY$2)/SUMPRODUCT(--($G57:$FZZ57&lt;&gt;""),$F$2:$FZY$2)</f>
        <v>1.9828663031635247</v>
      </c>
      <c r="G57">
        <v>1.9119585781731501</v>
      </c>
      <c r="H57">
        <v>1.93634525850504</v>
      </c>
      <c r="I57">
        <v>1.9295395952572101</v>
      </c>
      <c r="J57">
        <v>1.96721442430528</v>
      </c>
      <c r="K57">
        <v>1.81367447282671</v>
      </c>
      <c r="L57">
        <v>1.82869363065573</v>
      </c>
      <c r="M57">
        <v>2.12241635263879</v>
      </c>
      <c r="N57">
        <v>1.8107781535155201</v>
      </c>
      <c r="O57">
        <v>1.8041926315500501</v>
      </c>
      <c r="P57">
        <v>1.7997136198186201</v>
      </c>
      <c r="Q57">
        <v>1.8973603971472599</v>
      </c>
      <c r="R57">
        <v>1.7365360281290501</v>
      </c>
      <c r="S57">
        <v>2.3644626160453202</v>
      </c>
      <c r="T57">
        <v>2.0128470946797901</v>
      </c>
      <c r="U57">
        <v>1.83670917587476</v>
      </c>
      <c r="V57">
        <v>1.90270704030303</v>
      </c>
      <c r="W57">
        <v>2.0418189376856</v>
      </c>
      <c r="X57">
        <v>2.0762034253964501</v>
      </c>
      <c r="Y57">
        <v>1.9332707922255401</v>
      </c>
      <c r="Z57">
        <v>1.9907589728737201</v>
      </c>
      <c r="AA57">
        <v>2.0807981597708198</v>
      </c>
      <c r="AB57">
        <v>2.2255831323194601</v>
      </c>
      <c r="AC57">
        <v>1.94319746627579</v>
      </c>
      <c r="AD57">
        <v>2.0393359432342399</v>
      </c>
      <c r="AE57">
        <v>2.03378586477942</v>
      </c>
      <c r="AF57">
        <v>1.92704837700384</v>
      </c>
      <c r="AG57">
        <v>1.96225576084108</v>
      </c>
      <c r="AH57">
        <v>1.8843485523669501</v>
      </c>
      <c r="AI57">
        <v>2.0293514827645098</v>
      </c>
      <c r="AJ57">
        <v>1.9021838764099901</v>
      </c>
      <c r="AK57">
        <v>1.92034043749237</v>
      </c>
      <c r="AL57">
        <v>1.81236279428888</v>
      </c>
      <c r="AM57">
        <v>2.3757101736855102</v>
      </c>
      <c r="AN57">
        <v>2.0930903046835101</v>
      </c>
      <c r="AO57">
        <v>2.2229255302250701</v>
      </c>
      <c r="AP57">
        <v>2.1514808089761202</v>
      </c>
      <c r="AQ57">
        <v>1.9670092796541501</v>
      </c>
      <c r="AR57">
        <v>2.0157436607508301</v>
      </c>
      <c r="AS57">
        <v>1.8874376366143699</v>
      </c>
      <c r="AT57">
        <v>1.91844625313744</v>
      </c>
      <c r="AU57">
        <v>1.9706509741234199</v>
      </c>
      <c r="AV57">
        <v>1.96570915072632</v>
      </c>
      <c r="AW57">
        <v>1.8722196837589</v>
      </c>
      <c r="AX57">
        <v>1.91340851680159</v>
      </c>
      <c r="AY57">
        <v>2.0297763866250902</v>
      </c>
      <c r="AZ57">
        <v>2.0722340488706199</v>
      </c>
      <c r="BA57">
        <v>1.92022162596194</v>
      </c>
      <c r="BB57">
        <v>1.96595352949649</v>
      </c>
      <c r="BC57">
        <v>2.24796420713482</v>
      </c>
      <c r="BD57">
        <v>1.9530615730009599</v>
      </c>
      <c r="BE57">
        <v>1.9696870561933499</v>
      </c>
      <c r="BF57">
        <v>1.9674146845640901</v>
      </c>
      <c r="BG57">
        <v>1.9206828525552</v>
      </c>
      <c r="BH57">
        <v>1.96724061298552</v>
      </c>
      <c r="BI57">
        <v>1.9822526223193899</v>
      </c>
      <c r="BJ57">
        <v>2.0232830419466699</v>
      </c>
      <c r="BK57">
        <v>1.97139891609198</v>
      </c>
      <c r="BL57">
        <v>2.0435336108492099</v>
      </c>
    </row>
    <row r="58" spans="1:64" x14ac:dyDescent="0.45">
      <c r="A58" t="s">
        <v>98</v>
      </c>
      <c r="B58" t="s">
        <v>100</v>
      </c>
      <c r="C58" t="s">
        <v>50</v>
      </c>
      <c r="D58">
        <v>30</v>
      </c>
      <c r="E58" s="1" cm="1">
        <f t="array" ref="E58">SUMPRODUCT($G58:$FZZ58,$G$2:$FZZ$2)/SUMPRODUCT(--($G58:$FZZ58&lt;&gt;""),$G$2:$FZZ$2)</f>
        <v>2.0195620359502078</v>
      </c>
      <c r="F58" s="1" cm="1">
        <f t="array" ref="F58">SUMPRODUCT($G58:$FZZ58,$F$2:$FZY$2)/SUMPRODUCT(--($G58:$FZZ58&lt;&gt;""),$F$2:$FZY$2)</f>
        <v>2.0040816032378514</v>
      </c>
      <c r="G58">
        <v>1.9421970802441999</v>
      </c>
      <c r="H58">
        <v>1.92655664143017</v>
      </c>
      <c r="I58">
        <v>1.91751251754453</v>
      </c>
      <c r="J58">
        <v>1.96008009481068</v>
      </c>
      <c r="K58">
        <v>1.9191379359453</v>
      </c>
      <c r="L58">
        <v>1.9717526340379501</v>
      </c>
      <c r="M58">
        <v>1.92232993405168</v>
      </c>
      <c r="N58">
        <v>1.80926530708912</v>
      </c>
      <c r="O58">
        <v>1.7917304218793499</v>
      </c>
      <c r="P58">
        <v>1.7572516846150601</v>
      </c>
      <c r="Q58">
        <v>1.6404439002932001</v>
      </c>
      <c r="R58">
        <v>1.68118045955302</v>
      </c>
      <c r="S58">
        <v>1.98394234774751</v>
      </c>
      <c r="T58">
        <v>2.0208163624426998</v>
      </c>
      <c r="U58">
        <v>1.9389771558194799</v>
      </c>
      <c r="V58">
        <v>1.9575971377355901</v>
      </c>
      <c r="W58">
        <v>1.9789164883888399</v>
      </c>
      <c r="X58">
        <v>2.0099498922888901</v>
      </c>
      <c r="Y58">
        <v>1.9026674232693099</v>
      </c>
      <c r="Z58">
        <v>1.92790886391689</v>
      </c>
      <c r="AA58">
        <v>2.1991447083431801</v>
      </c>
      <c r="AB58">
        <v>2.3513807762616499</v>
      </c>
      <c r="AC58">
        <v>1.9556207100446199</v>
      </c>
      <c r="AD58">
        <v>2.02325712777394</v>
      </c>
      <c r="AE58">
        <v>2.0779553501751802</v>
      </c>
      <c r="AF58">
        <v>1.8959362680957299</v>
      </c>
      <c r="AG58">
        <v>2.0771742357729299</v>
      </c>
      <c r="AH58">
        <v>1.91089295801728</v>
      </c>
      <c r="AI58">
        <v>2.0482827097598801</v>
      </c>
      <c r="AJ58">
        <v>1.8345716540338299</v>
      </c>
      <c r="AK58">
        <v>1.98028027418571</v>
      </c>
      <c r="AL58">
        <v>1.84042008183369</v>
      </c>
      <c r="AM58">
        <v>2.64434197547794</v>
      </c>
      <c r="AN58">
        <v>2.2973225157827</v>
      </c>
      <c r="AO58">
        <v>2.1447853042717799</v>
      </c>
      <c r="AP58">
        <v>2.2238758268555099</v>
      </c>
      <c r="AQ58">
        <v>2.0159710353193301</v>
      </c>
      <c r="AR58">
        <v>2.04148560548844</v>
      </c>
      <c r="AS58">
        <v>1.8791820019850101</v>
      </c>
      <c r="AT58">
        <v>1.9249672929273201</v>
      </c>
      <c r="AU58">
        <v>1.9160149651439899</v>
      </c>
      <c r="AV58">
        <v>1.91156501262212</v>
      </c>
      <c r="AW58">
        <v>1.8695065076128801</v>
      </c>
      <c r="AX58">
        <v>1.90671606843441</v>
      </c>
      <c r="AY58">
        <v>2.6389167990741198</v>
      </c>
      <c r="AZ58">
        <v>2.3286270069185599</v>
      </c>
      <c r="BA58">
        <v>1.91631639354813</v>
      </c>
      <c r="BB58">
        <v>1.9554499330356401</v>
      </c>
      <c r="BC58">
        <v>1.97375521420904</v>
      </c>
      <c r="BD58">
        <v>1.97795744256665</v>
      </c>
      <c r="BE58">
        <v>1.92393335600672</v>
      </c>
      <c r="BF58">
        <v>1.9438709790178601</v>
      </c>
      <c r="BG58">
        <v>1.8653216196800999</v>
      </c>
      <c r="BH58">
        <v>1.9466393205832599</v>
      </c>
      <c r="BI58">
        <v>1.9121949389175501</v>
      </c>
      <c r="BJ58">
        <v>1.96341413985756</v>
      </c>
      <c r="BK58">
        <v>1.8812017667515499</v>
      </c>
      <c r="BL58">
        <v>1.98240060284786</v>
      </c>
    </row>
    <row r="59" spans="1:64" x14ac:dyDescent="0.45">
      <c r="A59" t="s">
        <v>98</v>
      </c>
      <c r="B59" t="s">
        <v>45</v>
      </c>
      <c r="C59" t="s">
        <v>207</v>
      </c>
      <c r="D59">
        <v>30</v>
      </c>
      <c r="E59" s="1" cm="1">
        <f t="array" ref="E59">SUMPRODUCT($G59:$FZZ59,$G$2:$FZZ$2)/SUMPRODUCT(--($G59:$FZZ59&lt;&gt;""),$G$2:$FZZ$2)</f>
        <v>1.7058858898267781</v>
      </c>
      <c r="F59" s="1" cm="1">
        <f t="array" ref="F59">SUMPRODUCT($G59:$FZZ59,$F$2:$FZY$2)/SUMPRODUCT(--($G59:$FZZ59&lt;&gt;""),$F$2:$FZY$2)</f>
        <v>1.6966312160531973</v>
      </c>
      <c r="G59">
        <v>1.7187428940557901</v>
      </c>
      <c r="H59">
        <v>1.69443872447176</v>
      </c>
      <c r="I59">
        <v>1.62950452179329</v>
      </c>
      <c r="J59">
        <v>1.6576817438875699</v>
      </c>
      <c r="K59">
        <v>1.6516838079433001</v>
      </c>
      <c r="L59">
        <v>1.69402535244168</v>
      </c>
      <c r="M59">
        <v>1.6280297100663299</v>
      </c>
      <c r="N59">
        <v>1.5283563160411799</v>
      </c>
      <c r="O59">
        <v>1.55069600778785</v>
      </c>
      <c r="P59">
        <v>1.5153657216237399</v>
      </c>
      <c r="Q59">
        <v>1.3992079501864201</v>
      </c>
      <c r="R59">
        <v>1.42177660285092</v>
      </c>
      <c r="S59">
        <v>1.6561732471614901</v>
      </c>
      <c r="T59">
        <v>1.6381131083549301</v>
      </c>
      <c r="U59">
        <v>1.66798345941394</v>
      </c>
      <c r="V59">
        <v>1.67538914750249</v>
      </c>
      <c r="W59">
        <v>1.6961919027129899</v>
      </c>
      <c r="X59">
        <v>1.72127456855431</v>
      </c>
      <c r="Y59">
        <v>1.6390980288836801</v>
      </c>
      <c r="Z59">
        <v>1.6752698018488601</v>
      </c>
      <c r="AA59">
        <v>1.6078450928674199</v>
      </c>
      <c r="AB59">
        <v>1.66146883818807</v>
      </c>
      <c r="AC59">
        <v>1.64620646915112</v>
      </c>
      <c r="AD59">
        <v>1.69540837370346</v>
      </c>
      <c r="AE59">
        <v>1.7774547672718399</v>
      </c>
      <c r="AF59">
        <v>1.6129918183346199</v>
      </c>
      <c r="AG59">
        <v>1.7371848616173</v>
      </c>
      <c r="AH59">
        <v>1.60295009681513</v>
      </c>
      <c r="AI59">
        <v>1.7277019365539901</v>
      </c>
      <c r="AJ59">
        <v>1.5620642937396401</v>
      </c>
      <c r="AK59">
        <v>1.66094638461876</v>
      </c>
      <c r="AL59">
        <v>1.54699234030237</v>
      </c>
      <c r="AM59">
        <v>1.87448623243359</v>
      </c>
      <c r="AN59">
        <v>1.69338887915922</v>
      </c>
      <c r="AO59">
        <v>1.64945967545153</v>
      </c>
      <c r="AP59">
        <v>1.66727451253855</v>
      </c>
      <c r="AQ59">
        <v>1.66632184903973</v>
      </c>
      <c r="AR59">
        <v>1.6841980759244</v>
      </c>
      <c r="AS59">
        <v>1.6049917127128599</v>
      </c>
      <c r="AT59">
        <v>1.6283616069778999</v>
      </c>
      <c r="AU59">
        <v>1.6818888104524601</v>
      </c>
      <c r="AV59">
        <v>1.67522642492472</v>
      </c>
      <c r="AW59">
        <v>1.6248396142722701</v>
      </c>
      <c r="AX59">
        <v>1.65063019361616</v>
      </c>
      <c r="AY59">
        <v>1.95610721172639</v>
      </c>
      <c r="AZ59">
        <v>1.76914615850489</v>
      </c>
      <c r="BA59">
        <v>1.6745002765918899</v>
      </c>
      <c r="BB59">
        <v>1.7007521805555099</v>
      </c>
      <c r="BC59">
        <v>1.73327502519137</v>
      </c>
      <c r="BD59">
        <v>1.7421494710993199</v>
      </c>
      <c r="BE59">
        <v>1.7319837156900799</v>
      </c>
      <c r="BF59">
        <v>1.7450818836542099</v>
      </c>
      <c r="BG59">
        <v>1.7168746862486599</v>
      </c>
      <c r="BH59">
        <v>1.7938423502613501</v>
      </c>
      <c r="BI59">
        <v>1.7034592985691901</v>
      </c>
      <c r="BJ59">
        <v>1.7621290047105</v>
      </c>
      <c r="BK59">
        <v>1.64493178450274</v>
      </c>
      <c r="BL59">
        <v>1.7434761750457</v>
      </c>
    </row>
    <row r="60" spans="1:64" x14ac:dyDescent="0.45">
      <c r="A60" t="s">
        <v>98</v>
      </c>
      <c r="B60" t="s">
        <v>45</v>
      </c>
      <c r="C60" t="s">
        <v>50</v>
      </c>
      <c r="D60">
        <v>30</v>
      </c>
      <c r="E60" s="1" cm="1">
        <f t="array" ref="E60">SUMPRODUCT($G60:$FZZ60,$G$2:$FZZ$2)/SUMPRODUCT(--($G60:$FZZ60&lt;&gt;""),$G$2:$FZZ$2)</f>
        <v>1.7302994233367801</v>
      </c>
      <c r="F60" s="1" cm="1">
        <f t="array" ref="F60">SUMPRODUCT($G60:$FZZ60,$F$2:$FZY$2)/SUMPRODUCT(--($G60:$FZZ60&lt;&gt;""),$F$2:$FZY$2)</f>
        <v>1.7135231595385787</v>
      </c>
      <c r="G60">
        <v>1.74686142202315</v>
      </c>
      <c r="H60">
        <v>1.7108282524980201</v>
      </c>
      <c r="I60">
        <v>1.6547152902204301</v>
      </c>
      <c r="J60">
        <v>1.6834324689159801</v>
      </c>
      <c r="K60">
        <v>1.67907058606966</v>
      </c>
      <c r="L60">
        <v>1.7129447287306701</v>
      </c>
      <c r="M60">
        <v>1.6587070924679399</v>
      </c>
      <c r="N60">
        <v>1.5571954215288899</v>
      </c>
      <c r="O60">
        <v>1.5838782673998999</v>
      </c>
      <c r="P60">
        <v>1.52967018977358</v>
      </c>
      <c r="Q60">
        <v>1.43248188682364</v>
      </c>
      <c r="R60">
        <v>1.43834556567357</v>
      </c>
      <c r="S60">
        <v>1.7108618706263401</v>
      </c>
      <c r="T60">
        <v>1.6855507215013801</v>
      </c>
      <c r="U60">
        <v>1.6959030165505999</v>
      </c>
      <c r="V60">
        <v>1.69434756684176</v>
      </c>
      <c r="W60">
        <v>1.7450348243009</v>
      </c>
      <c r="X60">
        <v>1.7670791679503</v>
      </c>
      <c r="Y60">
        <v>1.6800826860237399</v>
      </c>
      <c r="Z60">
        <v>1.7039362999383501</v>
      </c>
      <c r="AA60">
        <v>1.6514001444320101</v>
      </c>
      <c r="AB60">
        <v>1.6967426897806599</v>
      </c>
      <c r="AC60">
        <v>1.6874247335368899</v>
      </c>
      <c r="AD60">
        <v>1.73114536591136</v>
      </c>
      <c r="AE60">
        <v>1.79839147051712</v>
      </c>
      <c r="AF60">
        <v>1.64095672866327</v>
      </c>
      <c r="AG60">
        <v>1.76118393515257</v>
      </c>
      <c r="AH60">
        <v>1.6271080475670301</v>
      </c>
      <c r="AI60">
        <v>1.7788725262428899</v>
      </c>
      <c r="AJ60">
        <v>1.57674120674164</v>
      </c>
      <c r="AK60">
        <v>1.7264726576912399</v>
      </c>
      <c r="AL60">
        <v>1.57347439134277</v>
      </c>
      <c r="AM60">
        <v>1.9205487681969899</v>
      </c>
      <c r="AN60">
        <v>1.7010866153050499</v>
      </c>
      <c r="AO60">
        <v>1.6871694014285901</v>
      </c>
      <c r="AP60">
        <v>1.69507098469679</v>
      </c>
      <c r="AQ60">
        <v>1.7102161827370399</v>
      </c>
      <c r="AR60">
        <v>1.7118932110212799</v>
      </c>
      <c r="AS60">
        <v>1.6287376362841399</v>
      </c>
      <c r="AT60">
        <v>1.6348590943108201</v>
      </c>
      <c r="AU60">
        <v>1.7047763619784</v>
      </c>
      <c r="AV60">
        <v>1.6800786379931101</v>
      </c>
      <c r="AW60">
        <v>1.63958433864999</v>
      </c>
      <c r="AX60">
        <v>1.6563949730219301</v>
      </c>
      <c r="AY60">
        <v>1.9704523254325701</v>
      </c>
      <c r="AZ60">
        <v>1.7892753971752899</v>
      </c>
      <c r="BA60">
        <v>1.6800833529986801</v>
      </c>
      <c r="BB60">
        <v>1.7102456611082599</v>
      </c>
      <c r="BC60">
        <v>1.7669381373964601</v>
      </c>
      <c r="BD60">
        <v>1.75992391279462</v>
      </c>
      <c r="BE60">
        <v>1.74420232064269</v>
      </c>
      <c r="BF60">
        <v>1.75164077758443</v>
      </c>
      <c r="BG60">
        <v>1.71058600544463</v>
      </c>
      <c r="BH60">
        <v>1.7880646663022799</v>
      </c>
      <c r="BI60">
        <v>1.71932855460821</v>
      </c>
      <c r="BJ60">
        <v>1.7724857717753399</v>
      </c>
      <c r="BK60">
        <v>1.6608074559066901</v>
      </c>
      <c r="BL60">
        <v>1.7575632605133999</v>
      </c>
    </row>
    <row r="61" spans="1:64" x14ac:dyDescent="0.45">
      <c r="A61" t="s">
        <v>98</v>
      </c>
      <c r="B61" t="s">
        <v>45</v>
      </c>
      <c r="C61" t="s">
        <v>44</v>
      </c>
      <c r="D61">
        <v>30</v>
      </c>
      <c r="E61" s="1" cm="1">
        <f t="array" ref="E61">SUMPRODUCT($G61:$FZZ61,$G$2:$FZZ$2)/SUMPRODUCT(--($G61:$FZZ61&lt;&gt;""),$G$2:$FZZ$2)</f>
        <v>1.7148321588169839</v>
      </c>
      <c r="F61" s="1" cm="1">
        <f t="array" ref="F61">SUMPRODUCT($G61:$FZZ61,$F$2:$FZY$2)/SUMPRODUCT(--($G61:$FZZ61&lt;&gt;""),$F$2:$FZY$2)</f>
        <v>1.6269043614695453</v>
      </c>
      <c r="G61">
        <v>1.7123616539120901</v>
      </c>
      <c r="H61">
        <v>1.61648753893443</v>
      </c>
      <c r="I61">
        <v>1.6143479175286799</v>
      </c>
      <c r="J61">
        <v>1.6014403835364399</v>
      </c>
      <c r="K61">
        <v>1.6158795164072</v>
      </c>
      <c r="L61">
        <v>1.6138224286459</v>
      </c>
      <c r="M61">
        <v>1.81342294214291</v>
      </c>
      <c r="N61">
        <v>1.49718777680772</v>
      </c>
      <c r="O61">
        <v>1.6289233471676401</v>
      </c>
      <c r="P61">
        <v>1.46031806653667</v>
      </c>
      <c r="Q61">
        <v>1.3685214808664301</v>
      </c>
      <c r="R61">
        <v>1.3664637564498101</v>
      </c>
      <c r="S61">
        <v>1.66180602725772</v>
      </c>
      <c r="T61">
        <v>1.6132644106157199</v>
      </c>
      <c r="U61">
        <v>1.6571067144632099</v>
      </c>
      <c r="V61">
        <v>1.6092237427279199</v>
      </c>
      <c r="W61">
        <v>1.6818120618688901</v>
      </c>
      <c r="X61">
        <v>1.68448179132561</v>
      </c>
      <c r="Y61">
        <v>1.63251542626517</v>
      </c>
      <c r="Z61">
        <v>1.60598332727241</v>
      </c>
      <c r="AA61">
        <v>1.5826696759949599</v>
      </c>
      <c r="AB61">
        <v>1.6107317092368101</v>
      </c>
      <c r="AC61">
        <v>1.6649104360290401</v>
      </c>
      <c r="AD61">
        <v>1.6530510607812099</v>
      </c>
      <c r="AE61">
        <v>1.9282159571342501</v>
      </c>
      <c r="AF61">
        <v>1.5920044078514499</v>
      </c>
      <c r="AG61">
        <v>1.8478724596660301</v>
      </c>
      <c r="AH61">
        <v>1.5705425476163699</v>
      </c>
      <c r="AI61">
        <v>1.89042862503947</v>
      </c>
      <c r="AJ61">
        <v>1.5011683815111501</v>
      </c>
      <c r="AK61">
        <v>1.78109576493399</v>
      </c>
      <c r="AL61">
        <v>1.5068563629723499</v>
      </c>
      <c r="AM61">
        <v>2.0091608343755998</v>
      </c>
      <c r="AN61">
        <v>1.6459597960185099</v>
      </c>
      <c r="AO61">
        <v>1.65635716958843</v>
      </c>
      <c r="AP61">
        <v>1.6119298023072</v>
      </c>
      <c r="AQ61">
        <v>1.6814933551528699</v>
      </c>
      <c r="AR61">
        <v>1.63359241790318</v>
      </c>
      <c r="AS61">
        <v>1.58172630911004</v>
      </c>
      <c r="AT61">
        <v>1.5717469212483699</v>
      </c>
      <c r="AU61">
        <v>1.63022549814798</v>
      </c>
      <c r="AV61">
        <v>1.59285087044712</v>
      </c>
      <c r="AW61">
        <v>1.59574647295379</v>
      </c>
      <c r="AX61">
        <v>1.5780747607883201</v>
      </c>
      <c r="AY61">
        <v>2.1113688927213499</v>
      </c>
      <c r="AZ61">
        <v>1.72348385071794</v>
      </c>
      <c r="BA61">
        <v>1.64496853671393</v>
      </c>
      <c r="BB61">
        <v>1.6185833169881001</v>
      </c>
      <c r="BC61">
        <v>1.7301312159620801</v>
      </c>
      <c r="BD61">
        <v>1.6576267801647799</v>
      </c>
      <c r="BE61">
        <v>1.7249803988054999</v>
      </c>
      <c r="BF61">
        <v>1.6579275840168499</v>
      </c>
      <c r="BG61">
        <v>1.61455749464065</v>
      </c>
      <c r="BH61">
        <v>1.6726510128976799</v>
      </c>
      <c r="BI61">
        <v>1.6458591672626</v>
      </c>
      <c r="BJ61">
        <v>1.66684946052736</v>
      </c>
      <c r="BK61">
        <v>1.5627711513178599</v>
      </c>
      <c r="BL61">
        <v>1.6450356129350701</v>
      </c>
    </row>
    <row r="62" spans="1:64" x14ac:dyDescent="0.45">
      <c r="A62" t="s">
        <v>98</v>
      </c>
      <c r="B62" t="s">
        <v>102</v>
      </c>
      <c r="C62" t="s">
        <v>50</v>
      </c>
      <c r="D62">
        <v>30</v>
      </c>
      <c r="E62" s="1" cm="1">
        <f t="array" ref="E62">SUMPRODUCT($G62:$FZZ62,$G$2:$FZZ$2)/SUMPRODUCT(--($G62:$FZZ62&lt;&gt;""),$G$2:$FZZ$2)</f>
        <v>2.2133224718480928</v>
      </c>
      <c r="F62" s="1" cm="1">
        <f t="array" ref="F62">SUMPRODUCT($G62:$FZZ62,$F$2:$FZY$2)/SUMPRODUCT(--($G62:$FZZ62&lt;&gt;""),$F$2:$FZY$2)</f>
        <v>2.1987069855026391</v>
      </c>
      <c r="G62">
        <v>2.1884225969434801</v>
      </c>
      <c r="H62">
        <v>2.1621859683878499</v>
      </c>
      <c r="I62">
        <v>2.1245012484780101</v>
      </c>
      <c r="J62">
        <v>2.1744521019427001</v>
      </c>
      <c r="K62">
        <v>1.9897644745404099</v>
      </c>
      <c r="L62">
        <v>2.0539451890647999</v>
      </c>
      <c r="M62">
        <v>1.91274027352258</v>
      </c>
      <c r="N62">
        <v>1.7945710782745401</v>
      </c>
      <c r="O62">
        <v>1.80460754410891</v>
      </c>
      <c r="P62">
        <v>1.73179625895449</v>
      </c>
      <c r="Q62">
        <v>1.63358228453813</v>
      </c>
      <c r="R62">
        <v>1.65629974071018</v>
      </c>
      <c r="S62">
        <v>2.16715524387523</v>
      </c>
      <c r="T62">
        <v>2.2027241125879802</v>
      </c>
      <c r="U62">
        <v>2.1035893470601201</v>
      </c>
      <c r="V62">
        <v>2.1273109177118701</v>
      </c>
      <c r="W62">
        <v>2.1575376588037298</v>
      </c>
      <c r="X62">
        <v>2.2226673043820799</v>
      </c>
      <c r="Y62">
        <v>2.0753912138918902</v>
      </c>
      <c r="Z62">
        <v>2.1167536024538598</v>
      </c>
      <c r="AA62">
        <v>2.1468082576433201</v>
      </c>
      <c r="AB62">
        <v>2.2846592565377399</v>
      </c>
      <c r="AC62">
        <v>2.1684756105537102</v>
      </c>
      <c r="AD62">
        <v>2.26037354093569</v>
      </c>
      <c r="AE62">
        <v>2.6200655437027698</v>
      </c>
      <c r="AF62">
        <v>2.2677363835794901</v>
      </c>
      <c r="AG62">
        <v>2.4712728936326598</v>
      </c>
      <c r="AH62">
        <v>2.2572275840624201</v>
      </c>
      <c r="AI62">
        <v>2.5180210574564601</v>
      </c>
      <c r="AJ62">
        <v>2.16330862550031</v>
      </c>
      <c r="AK62">
        <v>2.35518995051341</v>
      </c>
      <c r="AL62">
        <v>2.1935104467908402</v>
      </c>
      <c r="AM62">
        <v>2.5979043887026401</v>
      </c>
      <c r="AN62">
        <v>2.18157384291806</v>
      </c>
      <c r="AO62">
        <v>2.0800315252218602</v>
      </c>
      <c r="AP62">
        <v>2.1295747001532699</v>
      </c>
      <c r="AQ62">
        <v>2.24403922019762</v>
      </c>
      <c r="AR62">
        <v>2.27908695927978</v>
      </c>
      <c r="AS62">
        <v>2.0631972859095602</v>
      </c>
      <c r="AT62">
        <v>2.1274081997816499</v>
      </c>
      <c r="AU62">
        <v>2.0958925824119201</v>
      </c>
      <c r="AV62">
        <v>2.1117275381523002</v>
      </c>
      <c r="AW62">
        <v>2.0479759488539502</v>
      </c>
      <c r="AX62">
        <v>2.1071540439448402</v>
      </c>
      <c r="AY62">
        <v>2.5578122516895299</v>
      </c>
      <c r="AZ62">
        <v>2.2209175071198599</v>
      </c>
      <c r="BA62">
        <v>2.2464208740303899</v>
      </c>
      <c r="BB62">
        <v>2.3236037089364401</v>
      </c>
      <c r="BC62">
        <v>2.2162579249701699</v>
      </c>
      <c r="BD62">
        <v>2.2274392119030599</v>
      </c>
      <c r="BE62">
        <v>2.1376115044271198</v>
      </c>
      <c r="BF62">
        <v>2.17410485158211</v>
      </c>
      <c r="BG62">
        <v>2.2637802016679101</v>
      </c>
      <c r="BH62">
        <v>2.3706200313842398</v>
      </c>
      <c r="BI62">
        <v>2.1665551042225899</v>
      </c>
      <c r="BJ62">
        <v>2.24453083176624</v>
      </c>
      <c r="BK62">
        <v>2.1055508982397502</v>
      </c>
      <c r="BL62">
        <v>2.2400699725436701</v>
      </c>
    </row>
    <row r="63" spans="1:64" x14ac:dyDescent="0.45">
      <c r="A63" t="s">
        <v>98</v>
      </c>
      <c r="B63" t="s">
        <v>101</v>
      </c>
      <c r="C63" t="s">
        <v>50</v>
      </c>
      <c r="D63">
        <v>30</v>
      </c>
      <c r="E63" s="1" cm="1">
        <f t="array" ref="E63">SUMPRODUCT($G63:$FZZ63,$G$2:$FZZ$2)/SUMPRODUCT(--($G63:$FZZ63&lt;&gt;""),$G$2:$FZZ$2)</f>
        <v>2.1767069752054704</v>
      </c>
      <c r="F63" s="1" cm="1">
        <f t="array" ref="F63">SUMPRODUCT($G63:$FZZ63,$F$2:$FZY$2)/SUMPRODUCT(--($G63:$FZZ63&lt;&gt;""),$F$2:$FZY$2)</f>
        <v>2.1711996763392816</v>
      </c>
      <c r="G63">
        <v>2.1302715881652299</v>
      </c>
      <c r="H63">
        <v>2.1146252192107098</v>
      </c>
      <c r="I63">
        <v>2.0923665913398501</v>
      </c>
      <c r="J63">
        <v>2.1525825490170298</v>
      </c>
      <c r="K63">
        <v>1.9454500694961701</v>
      </c>
      <c r="L63">
        <v>2.0070123143926799</v>
      </c>
      <c r="M63">
        <v>1.81504939971103</v>
      </c>
      <c r="N63">
        <v>1.7064429388040701</v>
      </c>
      <c r="O63">
        <v>1.7128509602554001</v>
      </c>
      <c r="P63">
        <v>1.6485122421103799</v>
      </c>
      <c r="Q63">
        <v>1.5636183268475601</v>
      </c>
      <c r="R63">
        <v>1.5876659632794401</v>
      </c>
      <c r="S63">
        <v>2.1407305448912202</v>
      </c>
      <c r="T63">
        <v>2.16142575364435</v>
      </c>
      <c r="U63">
        <v>2.0495705186647299</v>
      </c>
      <c r="V63">
        <v>2.0734253219018202</v>
      </c>
      <c r="W63">
        <v>2.1448285641153002</v>
      </c>
      <c r="X63">
        <v>2.2112518452899699</v>
      </c>
      <c r="Y63">
        <v>2.0494782000584801</v>
      </c>
      <c r="Z63">
        <v>2.0883678953595002</v>
      </c>
      <c r="AA63">
        <v>2.0944231756884202</v>
      </c>
      <c r="AB63">
        <v>2.24409235665656</v>
      </c>
      <c r="AC63">
        <v>2.1479283124242299</v>
      </c>
      <c r="AD63">
        <v>2.23037059173208</v>
      </c>
      <c r="AE63">
        <v>2.6155525666893702</v>
      </c>
      <c r="AF63">
        <v>2.2928910817068902</v>
      </c>
      <c r="AG63">
        <v>2.51917958527729</v>
      </c>
      <c r="AH63">
        <v>2.3109020822911601</v>
      </c>
      <c r="AI63">
        <v>2.4973984020994302</v>
      </c>
      <c r="AJ63">
        <v>2.2140110229239398</v>
      </c>
      <c r="AK63">
        <v>2.3902892265374498</v>
      </c>
      <c r="AL63">
        <v>2.23788151098015</v>
      </c>
      <c r="AM63">
        <v>2.5018589395143498</v>
      </c>
      <c r="AN63">
        <v>2.1653039055972898</v>
      </c>
      <c r="AO63">
        <v>2.0425628234450102</v>
      </c>
      <c r="AP63">
        <v>2.1095163496532798</v>
      </c>
      <c r="AQ63">
        <v>2.1868066300981899</v>
      </c>
      <c r="AR63">
        <v>2.2300139951413001</v>
      </c>
      <c r="AS63">
        <v>1.9868266995885899</v>
      </c>
      <c r="AT63">
        <v>2.0468771778623598</v>
      </c>
      <c r="AU63">
        <v>2.06881941787903</v>
      </c>
      <c r="AV63">
        <v>2.0824075425166999</v>
      </c>
      <c r="AW63">
        <v>1.9952454626038001</v>
      </c>
      <c r="AX63">
        <v>2.0501604271222198</v>
      </c>
      <c r="AY63">
        <v>2.49628950128379</v>
      </c>
      <c r="AZ63">
        <v>2.2136122040833199</v>
      </c>
      <c r="BA63">
        <v>2.28369833631122</v>
      </c>
      <c r="BB63">
        <v>2.3709097345024199</v>
      </c>
      <c r="BC63">
        <v>2.13156236701797</v>
      </c>
      <c r="BD63">
        <v>2.1370963478963199</v>
      </c>
      <c r="BE63">
        <v>2.0918913654842499</v>
      </c>
      <c r="BF63">
        <v>2.1251773526414799</v>
      </c>
      <c r="BG63">
        <v>2.3080333711894498</v>
      </c>
      <c r="BH63">
        <v>2.4144837542142401</v>
      </c>
      <c r="BI63">
        <v>2.09432444124471</v>
      </c>
      <c r="BJ63">
        <v>2.17887171843886</v>
      </c>
      <c r="BK63">
        <v>2.0562893030257898</v>
      </c>
      <c r="BL63">
        <v>2.17957036142242</v>
      </c>
    </row>
    <row r="64" spans="1:64" x14ac:dyDescent="0.45">
      <c r="A64" t="s">
        <v>98</v>
      </c>
      <c r="B64" t="s">
        <v>99</v>
      </c>
      <c r="C64" t="s">
        <v>50</v>
      </c>
      <c r="D64">
        <v>30</v>
      </c>
      <c r="E64" s="1" cm="1">
        <f t="array" ref="E64">SUMPRODUCT($G64:$FZZ64,$G$2:$FZZ$2)/SUMPRODUCT(--($G64:$FZZ64&lt;&gt;""),$G$2:$FZZ$2)</f>
        <v>1.9409862398154671</v>
      </c>
      <c r="F64" s="1" cm="1">
        <f t="array" ref="F64">SUMPRODUCT($G64:$FZZ64,$F$2:$FZY$2)/SUMPRODUCT(--($G64:$FZZ64&lt;&gt;""),$F$2:$FZY$2)</f>
        <v>1.9175877858853205</v>
      </c>
      <c r="G64">
        <v>1.9196997119996499</v>
      </c>
      <c r="H64">
        <v>1.8913556853279301</v>
      </c>
      <c r="I64">
        <v>1.8269520847804199</v>
      </c>
      <c r="J64">
        <v>1.86080440552662</v>
      </c>
      <c r="K64">
        <v>1.8289356717632499</v>
      </c>
      <c r="L64">
        <v>1.8736898525168999</v>
      </c>
      <c r="M64">
        <v>1.8466358449637501</v>
      </c>
      <c r="N64">
        <v>1.73063412099285</v>
      </c>
      <c r="O64">
        <v>1.75878694867873</v>
      </c>
      <c r="P64">
        <v>1.68779234400192</v>
      </c>
      <c r="Q64">
        <v>1.58108825689302</v>
      </c>
      <c r="R64">
        <v>1.6003992833777501</v>
      </c>
      <c r="S64">
        <v>1.8789238670214601</v>
      </c>
      <c r="T64">
        <v>1.8899056205157501</v>
      </c>
      <c r="U64">
        <v>1.86316198984421</v>
      </c>
      <c r="V64">
        <v>1.86709943480061</v>
      </c>
      <c r="W64">
        <v>1.9030332329709301</v>
      </c>
      <c r="X64">
        <v>1.9397514255545001</v>
      </c>
      <c r="Y64">
        <v>1.8347561235888401</v>
      </c>
      <c r="Z64">
        <v>1.86854735653828</v>
      </c>
      <c r="AA64">
        <v>2.0538229366924998</v>
      </c>
      <c r="AB64">
        <v>2.19162637253284</v>
      </c>
      <c r="AC64">
        <v>1.86152519009787</v>
      </c>
      <c r="AD64">
        <v>1.9325945516133001</v>
      </c>
      <c r="AE64">
        <v>2.00765882909237</v>
      </c>
      <c r="AF64">
        <v>1.8165253837345701</v>
      </c>
      <c r="AG64">
        <v>1.9784931399923</v>
      </c>
      <c r="AH64">
        <v>1.81621372835271</v>
      </c>
      <c r="AI64">
        <v>1.9776840286717401</v>
      </c>
      <c r="AJ64">
        <v>1.7597609999878601</v>
      </c>
      <c r="AK64">
        <v>1.9194719436507399</v>
      </c>
      <c r="AL64">
        <v>1.7678392575897099</v>
      </c>
      <c r="AM64">
        <v>2.5067805890999399</v>
      </c>
      <c r="AN64">
        <v>2.1207134863607502</v>
      </c>
      <c r="AO64">
        <v>1.9965671935365099</v>
      </c>
      <c r="AP64">
        <v>2.0377248780008599</v>
      </c>
      <c r="AQ64">
        <v>1.9015823039038</v>
      </c>
      <c r="AR64">
        <v>1.9019608296039401</v>
      </c>
      <c r="AS64">
        <v>1.7747338338708101</v>
      </c>
      <c r="AT64">
        <v>1.8152377044180299</v>
      </c>
      <c r="AU64">
        <v>1.8488441363076</v>
      </c>
      <c r="AV64">
        <v>1.8414766993426599</v>
      </c>
      <c r="AW64">
        <v>1.7764395552689001</v>
      </c>
      <c r="AX64">
        <v>1.8096483907146399</v>
      </c>
      <c r="AY64">
        <v>2.4688502009384599</v>
      </c>
      <c r="AZ64">
        <v>2.1288163412435401</v>
      </c>
      <c r="BA64">
        <v>1.84741474686861</v>
      </c>
      <c r="BB64">
        <v>1.8773915430303401</v>
      </c>
      <c r="BC64">
        <v>1.91913865709889</v>
      </c>
      <c r="BD64">
        <v>1.93174352516717</v>
      </c>
      <c r="BE64">
        <v>1.8883147093932899</v>
      </c>
      <c r="BF64">
        <v>1.9119186007566</v>
      </c>
      <c r="BG64">
        <v>1.8488481704878601</v>
      </c>
      <c r="BH64">
        <v>1.9217810176746</v>
      </c>
      <c r="BI64">
        <v>1.86486557528097</v>
      </c>
      <c r="BJ64">
        <v>1.9233468492438199</v>
      </c>
      <c r="BK64">
        <v>1.8213994135127101</v>
      </c>
      <c r="BL64">
        <v>1.91740856570665</v>
      </c>
    </row>
    <row r="65" spans="1:64" x14ac:dyDescent="0.45">
      <c r="A65" t="s">
        <v>103</v>
      </c>
      <c r="B65" t="s">
        <v>43</v>
      </c>
      <c r="C65" t="s">
        <v>44</v>
      </c>
      <c r="D65">
        <v>30</v>
      </c>
      <c r="E65" s="1" cm="1">
        <f t="array" ref="E65">SUMPRODUCT($G65:$FZZ65,$G$2:$FZZ$2)/SUMPRODUCT(--($G65:$FZZ65&lt;&gt;""),$G$2:$FZZ$2)</f>
        <v>1.2048672862732079</v>
      </c>
      <c r="F65" s="1" cm="1">
        <f t="array" ref="F65">SUMPRODUCT($G65:$FZZ65,$F$2:$FZY$2)/SUMPRODUCT(--($G65:$FZZ65&lt;&gt;""),$F$2:$FZY$2)</f>
        <v>1.1955765965787186</v>
      </c>
      <c r="G65">
        <v>1.22166246580967</v>
      </c>
      <c r="H65">
        <v>1.1983445910575099</v>
      </c>
      <c r="I65">
        <v>1.22040389402821</v>
      </c>
      <c r="J65">
        <v>1.2129993990080801</v>
      </c>
      <c r="K65">
        <v>1.1507329748825701</v>
      </c>
      <c r="L65">
        <v>1.1476638398135901</v>
      </c>
      <c r="M65">
        <v>1.25009958346634</v>
      </c>
      <c r="N65">
        <v>1.1290450589779</v>
      </c>
      <c r="O65">
        <v>1.2645815923649</v>
      </c>
      <c r="P65">
        <v>1.1362551236299201</v>
      </c>
      <c r="Q65">
        <v>1.39650957417215</v>
      </c>
      <c r="R65">
        <v>1.1107677983416699</v>
      </c>
      <c r="S65">
        <v>1.1890438088701201</v>
      </c>
      <c r="T65">
        <v>1.1991765744644001</v>
      </c>
      <c r="U65">
        <v>1.19025001077362</v>
      </c>
      <c r="V65">
        <v>1.1707984975866299</v>
      </c>
      <c r="W65">
        <v>1.2503149447586801</v>
      </c>
      <c r="X65">
        <v>1.25091455663222</v>
      </c>
      <c r="Y65">
        <v>1.21569005598095</v>
      </c>
      <c r="Z65">
        <v>1.2165818965092201</v>
      </c>
      <c r="AA65">
        <v>1.19236157591128</v>
      </c>
      <c r="AB65">
        <v>1.19942463322054</v>
      </c>
      <c r="AC65">
        <v>1.1848703895470101</v>
      </c>
      <c r="AD65">
        <v>1.2418218052879699</v>
      </c>
      <c r="AE65">
        <v>1.2578798358004999</v>
      </c>
      <c r="AF65">
        <v>1.1829269518230601</v>
      </c>
      <c r="AG65">
        <v>1.2022678180692099</v>
      </c>
      <c r="AH65">
        <v>1.1606604379140999</v>
      </c>
      <c r="AI65">
        <v>1.2062435420564099</v>
      </c>
      <c r="AJ65">
        <v>1.09483708513636</v>
      </c>
      <c r="AK65">
        <v>1.16994101164389</v>
      </c>
      <c r="AL65">
        <v>1.08669425315732</v>
      </c>
      <c r="AM65">
        <v>1.2073433170701</v>
      </c>
      <c r="AN65">
        <v>1.2132825885459</v>
      </c>
      <c r="AO65">
        <v>1.17446124698114</v>
      </c>
      <c r="AP65">
        <v>1.1727199471154901</v>
      </c>
      <c r="AQ65">
        <v>1.1926630463257</v>
      </c>
      <c r="AR65">
        <v>1.23209918218392</v>
      </c>
      <c r="AS65">
        <v>1.19787634100244</v>
      </c>
      <c r="AT65">
        <v>1.1736201765051</v>
      </c>
      <c r="AU65">
        <v>1.20414635097539</v>
      </c>
      <c r="AV65">
        <v>1.18700744444926</v>
      </c>
      <c r="AW65">
        <v>1.18429498058813</v>
      </c>
      <c r="AX65">
        <v>1.16959021091114</v>
      </c>
      <c r="AY65">
        <v>1.1471892457944699</v>
      </c>
      <c r="AZ65">
        <v>1.1588256037348901</v>
      </c>
      <c r="BA65">
        <v>1.2073148213415501</v>
      </c>
      <c r="BB65">
        <v>1.2020396545436101</v>
      </c>
      <c r="BC65">
        <v>1.2238688538667899</v>
      </c>
      <c r="BD65">
        <v>1.2070234046679</v>
      </c>
      <c r="BE65">
        <v>1.2473462985144399</v>
      </c>
      <c r="BF65">
        <v>1.2414915446407699</v>
      </c>
      <c r="BG65">
        <v>1.1891568511541299</v>
      </c>
      <c r="BH65">
        <v>1.21264662898882</v>
      </c>
      <c r="BI65">
        <v>1.20872739355618</v>
      </c>
      <c r="BJ65">
        <v>1.2421799943656899</v>
      </c>
      <c r="BK65">
        <v>1.17474366432606</v>
      </c>
      <c r="BL65">
        <v>1.21026504357774</v>
      </c>
    </row>
    <row r="66" spans="1:64" x14ac:dyDescent="0.45">
      <c r="A66" t="s">
        <v>92</v>
      </c>
      <c r="B66" t="s">
        <v>93</v>
      </c>
      <c r="C66" t="s">
        <v>54</v>
      </c>
      <c r="D66">
        <v>30</v>
      </c>
      <c r="E66" s="1" cm="1">
        <f t="array" ref="E66">SUMPRODUCT($G66:$FZZ66,$G$2:$FZZ$2)/SUMPRODUCT(--($G66:$FZZ66&lt;&gt;""),$G$2:$FZZ$2)</f>
        <v>1.9501526097749087</v>
      </c>
      <c r="F66" s="1" cm="1">
        <f t="array" ref="F66">SUMPRODUCT($G66:$FZZ66,$F$2:$FZY$2)/SUMPRODUCT(--($G66:$FZZ66&lt;&gt;""),$F$2:$FZY$2)</f>
        <v>1.9539615334531697</v>
      </c>
      <c r="G66">
        <v>1.9210720283043501</v>
      </c>
      <c r="H66">
        <v>1.9209756123994699</v>
      </c>
      <c r="I66">
        <v>2.0550041782355999</v>
      </c>
      <c r="J66">
        <v>2.1233627338829</v>
      </c>
      <c r="K66">
        <v>2.0422847035876002</v>
      </c>
      <c r="L66">
        <v>2.0798007014631801</v>
      </c>
      <c r="M66">
        <v>1.8186582616811999</v>
      </c>
      <c r="N66">
        <v>1.7838046564701899</v>
      </c>
      <c r="O66">
        <v>1.7978209061036201</v>
      </c>
      <c r="P66">
        <v>1.80203345112061</v>
      </c>
      <c r="Q66">
        <v>1.78065228554584</v>
      </c>
      <c r="R66">
        <v>1.7620093662937699</v>
      </c>
      <c r="S66">
        <v>1.69781171810646</v>
      </c>
      <c r="T66">
        <v>1.77414665999191</v>
      </c>
      <c r="U66">
        <v>1.67815479730851</v>
      </c>
      <c r="V66">
        <v>1.6581357004734001</v>
      </c>
      <c r="W66">
        <v>1.91193464552681</v>
      </c>
      <c r="X66">
        <v>1.85259257514868</v>
      </c>
      <c r="Y66">
        <v>1.8026843436765501</v>
      </c>
      <c r="Z66">
        <v>1.6750872620564099</v>
      </c>
      <c r="AA66">
        <v>1.9852901978785999</v>
      </c>
      <c r="AB66">
        <v>2.0248560247800098</v>
      </c>
      <c r="AC66">
        <v>1.7552090221996599</v>
      </c>
      <c r="AD66">
        <v>1.8163336842845601</v>
      </c>
      <c r="AE66">
        <v>1.9328491667887799</v>
      </c>
      <c r="AF66">
        <v>1.9786740267478</v>
      </c>
      <c r="AG66">
        <v>1.88607674088593</v>
      </c>
      <c r="AH66">
        <v>1.8956013981194999</v>
      </c>
      <c r="AI66">
        <v>1.88679878436641</v>
      </c>
      <c r="AJ66">
        <v>1.9135757629368</v>
      </c>
      <c r="AK66">
        <v>1.83016027180453</v>
      </c>
      <c r="AL66">
        <v>1.8410516047249399</v>
      </c>
      <c r="AM66">
        <v>2.0394952190633799</v>
      </c>
      <c r="AN66">
        <v>2.13627503988703</v>
      </c>
      <c r="AO66">
        <v>2.0640361138630001</v>
      </c>
      <c r="AP66">
        <v>2.0279688897971302</v>
      </c>
      <c r="AQ66">
        <v>1.7500769276445201</v>
      </c>
      <c r="AR66">
        <v>1.79709737997569</v>
      </c>
      <c r="AS66">
        <v>1.60399179252952</v>
      </c>
      <c r="AT66">
        <v>1.6187137604482</v>
      </c>
      <c r="AU66">
        <v>2.0341827253195799</v>
      </c>
      <c r="AV66">
        <v>2.0699243198050201</v>
      </c>
      <c r="AW66">
        <v>2.0398127355572502</v>
      </c>
      <c r="AX66">
        <v>2.05982248162461</v>
      </c>
      <c r="AY66">
        <v>2.2471125226642501</v>
      </c>
      <c r="AZ66">
        <v>2.15218710490289</v>
      </c>
      <c r="BA66">
        <v>2.0296977141710002</v>
      </c>
      <c r="BB66">
        <v>2.0574864845399601</v>
      </c>
      <c r="BC66">
        <v>1.72704242003984</v>
      </c>
      <c r="BD66">
        <v>1.6931941410939799</v>
      </c>
      <c r="BE66">
        <v>1.8753648977680899</v>
      </c>
      <c r="BF66">
        <v>1.7363856451453701</v>
      </c>
      <c r="BG66">
        <v>2.1037046460925399</v>
      </c>
      <c r="BH66">
        <v>2.1907731278541398</v>
      </c>
      <c r="BI66">
        <v>2.1288929474075302</v>
      </c>
      <c r="BJ66">
        <v>2.2307326040841402</v>
      </c>
      <c r="BK66">
        <v>2.0392929361955101</v>
      </c>
      <c r="BL66">
        <v>2.1655163794130701</v>
      </c>
    </row>
    <row r="67" spans="1:64" x14ac:dyDescent="0.45">
      <c r="A67" t="s">
        <v>92</v>
      </c>
      <c r="B67" t="s">
        <v>93</v>
      </c>
      <c r="C67" t="s">
        <v>44</v>
      </c>
      <c r="D67">
        <v>30</v>
      </c>
      <c r="E67" s="1" cm="1">
        <f t="array" ref="E67">SUMPRODUCT($G67:$FZZ67,$G$2:$FZZ$2)/SUMPRODUCT(--($G67:$FZZ67&lt;&gt;""),$G$2:$FZZ$2)</f>
        <v>1.7872137209604992</v>
      </c>
      <c r="F67" s="1" cm="1">
        <f t="array" ref="F67">SUMPRODUCT($G67:$FZZ67,$F$2:$FZY$2)/SUMPRODUCT(--($G67:$FZZ67&lt;&gt;""),$F$2:$FZY$2)</f>
        <v>1.7809609298294338</v>
      </c>
      <c r="G67">
        <v>1.7582634974087299</v>
      </c>
      <c r="H67">
        <v>1.7584552045366799</v>
      </c>
      <c r="I67">
        <v>1.8428166487866799</v>
      </c>
      <c r="J67">
        <v>1.9152289354829199</v>
      </c>
      <c r="K67">
        <v>1.83757850543391</v>
      </c>
      <c r="L67">
        <v>1.8658778530442901</v>
      </c>
      <c r="M67">
        <v>1.6626518658719101</v>
      </c>
      <c r="N67">
        <v>1.6221424293432201</v>
      </c>
      <c r="O67">
        <v>1.6294171544298099</v>
      </c>
      <c r="P67">
        <v>1.63029988746847</v>
      </c>
      <c r="Q67">
        <v>1.61307383031452</v>
      </c>
      <c r="R67">
        <v>1.5916259106370301</v>
      </c>
      <c r="S67">
        <v>1.59392615358834</v>
      </c>
      <c r="T67">
        <v>1.63716534295493</v>
      </c>
      <c r="U67">
        <v>1.5565859127792001</v>
      </c>
      <c r="V67">
        <v>1.5395424588653599</v>
      </c>
      <c r="W67">
        <v>1.80729428524145</v>
      </c>
      <c r="X67">
        <v>1.6882969891853601</v>
      </c>
      <c r="Y67">
        <v>1.70338879454151</v>
      </c>
      <c r="Z67">
        <v>1.5558189645223599</v>
      </c>
      <c r="AA67">
        <v>1.81544168845468</v>
      </c>
      <c r="AB67">
        <v>1.8432214355328</v>
      </c>
      <c r="AC67">
        <v>1.6026486843815599</v>
      </c>
      <c r="AD67">
        <v>1.67202062660497</v>
      </c>
      <c r="AE67">
        <v>1.75003607636063</v>
      </c>
      <c r="AF67">
        <v>1.77795290676942</v>
      </c>
      <c r="AG67">
        <v>1.7202756041162499</v>
      </c>
      <c r="AH67">
        <v>1.7231001943108699</v>
      </c>
      <c r="AI67">
        <v>1.70313186648494</v>
      </c>
      <c r="AJ67">
        <v>1.7344730199244001</v>
      </c>
      <c r="AK67">
        <v>1.66300713529644</v>
      </c>
      <c r="AL67">
        <v>1.67549669288429</v>
      </c>
      <c r="AM67">
        <v>1.8446964565114301</v>
      </c>
      <c r="AN67">
        <v>1.93600120721265</v>
      </c>
      <c r="AO67">
        <v>1.8806507191522199</v>
      </c>
      <c r="AP67">
        <v>1.84239191537577</v>
      </c>
      <c r="AQ67">
        <v>1.61120064250779</v>
      </c>
      <c r="AR67">
        <v>1.66097240598912</v>
      </c>
      <c r="AS67">
        <v>1.4936556970994499</v>
      </c>
      <c r="AT67">
        <v>1.5061014882847401</v>
      </c>
      <c r="AU67">
        <v>1.8383904013096599</v>
      </c>
      <c r="AV67">
        <v>1.88170910778347</v>
      </c>
      <c r="AW67">
        <v>1.84295772483104</v>
      </c>
      <c r="AX67">
        <v>1.86288604969745</v>
      </c>
      <c r="AY67">
        <v>2.08199877484889</v>
      </c>
      <c r="AZ67">
        <v>1.95339300335414</v>
      </c>
      <c r="BA67">
        <v>1.8440332959946999</v>
      </c>
      <c r="BB67">
        <v>1.8620946128173099</v>
      </c>
      <c r="BC67">
        <v>1.60113239078132</v>
      </c>
      <c r="BD67">
        <v>1.565447679312</v>
      </c>
      <c r="BE67">
        <v>1.77364236608196</v>
      </c>
      <c r="BF67">
        <v>1.6083411693906999</v>
      </c>
      <c r="BG67">
        <v>1.91332777173853</v>
      </c>
      <c r="BH67">
        <v>1.9900719455358</v>
      </c>
      <c r="BI67">
        <v>1.90286655285692</v>
      </c>
      <c r="BJ67">
        <v>2.0054377260845002</v>
      </c>
      <c r="BK67">
        <v>1.8463820982753001</v>
      </c>
      <c r="BL67">
        <v>1.96001971089385</v>
      </c>
    </row>
    <row r="68" spans="1:64" x14ac:dyDescent="0.45">
      <c r="A68" t="s">
        <v>92</v>
      </c>
      <c r="B68" t="s">
        <v>45</v>
      </c>
      <c r="C68" t="s">
        <v>54</v>
      </c>
      <c r="D68">
        <v>30</v>
      </c>
      <c r="E68" s="1" cm="1">
        <f t="array" ref="E68">SUMPRODUCT($G68:$FZZ68,$G$2:$FZZ$2)/SUMPRODUCT(--($G68:$FZZ68&lt;&gt;""),$G$2:$FZZ$2)</f>
        <v>1.8666642120351109</v>
      </c>
      <c r="F68" s="1" cm="1">
        <f t="array" ref="F68">SUMPRODUCT($G68:$FZZ68,$F$2:$FZY$2)/SUMPRODUCT(--($G68:$FZZ68&lt;&gt;""),$F$2:$FZY$2)</f>
        <v>1.8569457001716045</v>
      </c>
      <c r="G68">
        <v>1.7879424702756801</v>
      </c>
      <c r="H68">
        <v>1.77863751750413</v>
      </c>
      <c r="I68">
        <v>1.8320587686468099</v>
      </c>
      <c r="J68">
        <v>1.8710723181125699</v>
      </c>
      <c r="K68">
        <v>1.7699806828120901</v>
      </c>
      <c r="L68">
        <v>1.77660099178293</v>
      </c>
      <c r="M68">
        <v>1.7245993542463101</v>
      </c>
      <c r="N68">
        <v>1.6825968171624299</v>
      </c>
      <c r="O68">
        <v>1.7019210947851799</v>
      </c>
      <c r="P68">
        <v>1.69296143619894</v>
      </c>
      <c r="Q68">
        <v>1.6009819462605701</v>
      </c>
      <c r="R68">
        <v>1.57140142612412</v>
      </c>
      <c r="S68">
        <v>1.76801722577447</v>
      </c>
      <c r="T68">
        <v>1.8318445161279699</v>
      </c>
      <c r="U68">
        <v>1.7939313964240999</v>
      </c>
      <c r="V68">
        <v>1.77849527345186</v>
      </c>
      <c r="W68">
        <v>2.0873030450004499</v>
      </c>
      <c r="X68">
        <v>1.95854196037651</v>
      </c>
      <c r="Y68">
        <v>1.92225981869461</v>
      </c>
      <c r="Z68">
        <v>1.78063355954475</v>
      </c>
      <c r="AA68">
        <v>1.86244056375149</v>
      </c>
      <c r="AB68">
        <v>1.88705579354261</v>
      </c>
      <c r="AC68">
        <v>1.85031025407196</v>
      </c>
      <c r="AD68">
        <v>1.9283850326557701</v>
      </c>
      <c r="AE68">
        <v>1.7804956579957001</v>
      </c>
      <c r="AF68">
        <v>1.7748787804725299</v>
      </c>
      <c r="AG68">
        <v>1.76835010583306</v>
      </c>
      <c r="AH68">
        <v>1.76610599173413</v>
      </c>
      <c r="AI68">
        <v>1.7199602313206901</v>
      </c>
      <c r="AJ68">
        <v>1.71749982987105</v>
      </c>
      <c r="AK68">
        <v>1.61870967493069</v>
      </c>
      <c r="AL68">
        <v>1.6072715781962901</v>
      </c>
      <c r="AM68">
        <v>1.8789059896913201</v>
      </c>
      <c r="AN68">
        <v>1.92120627778117</v>
      </c>
      <c r="AO68">
        <v>1.8275413548860799</v>
      </c>
      <c r="AP68">
        <v>1.76772212247296</v>
      </c>
      <c r="AQ68">
        <v>1.8701456853534799</v>
      </c>
      <c r="AR68">
        <v>1.92787026309085</v>
      </c>
      <c r="AS68">
        <v>1.78130796015098</v>
      </c>
      <c r="AT68">
        <v>1.8177888467402299</v>
      </c>
      <c r="AU68">
        <v>1.8315020180947099</v>
      </c>
      <c r="AV68">
        <v>1.84964887649681</v>
      </c>
      <c r="AW68">
        <v>1.85395930566937</v>
      </c>
      <c r="AX68">
        <v>1.8476836820178799</v>
      </c>
      <c r="AY68">
        <v>1.9885626126272999</v>
      </c>
      <c r="AZ68">
        <v>1.8935490609174099</v>
      </c>
      <c r="BA68">
        <v>1.9042366638266801</v>
      </c>
      <c r="BB68">
        <v>1.91463931573769</v>
      </c>
      <c r="BC68">
        <v>1.86401828655743</v>
      </c>
      <c r="BD68">
        <v>1.83997652094672</v>
      </c>
      <c r="BE68">
        <v>2.01454058737685</v>
      </c>
      <c r="BF68">
        <v>1.8617801087710699</v>
      </c>
      <c r="BG68">
        <v>1.85216373453932</v>
      </c>
      <c r="BH68">
        <v>1.90854080256324</v>
      </c>
      <c r="BI68">
        <v>1.89373416355054</v>
      </c>
      <c r="BJ68">
        <v>1.98549096304072</v>
      </c>
      <c r="BK68">
        <v>1.8556076237525201</v>
      </c>
      <c r="BL68">
        <v>1.9569680021189599</v>
      </c>
    </row>
    <row r="69" spans="1:64" x14ac:dyDescent="0.45">
      <c r="A69" t="s">
        <v>92</v>
      </c>
      <c r="B69" t="s">
        <v>45</v>
      </c>
      <c r="C69" t="s">
        <v>44</v>
      </c>
      <c r="D69">
        <v>30</v>
      </c>
      <c r="E69" s="1" cm="1">
        <f t="array" ref="E69">SUMPRODUCT($G69:$FZZ69,$G$2:$FZZ$2)/SUMPRODUCT(--($G69:$FZZ69&lt;&gt;""),$G$2:$FZZ$2)</f>
        <v>1.7216451436771107</v>
      </c>
      <c r="F69" s="1" cm="1">
        <f t="array" ref="F69">SUMPRODUCT($G69:$FZZ69,$F$2:$FZY$2)/SUMPRODUCT(--($G69:$FZZ69&lt;&gt;""),$F$2:$FZY$2)</f>
        <v>1.7035510724816143</v>
      </c>
      <c r="G69">
        <v>1.6500585243520101</v>
      </c>
      <c r="H69">
        <v>1.64038605623572</v>
      </c>
      <c r="I69">
        <v>1.6696676321230399</v>
      </c>
      <c r="J69">
        <v>1.71189626991838</v>
      </c>
      <c r="K69">
        <v>1.6264597753869401</v>
      </c>
      <c r="L69">
        <v>1.6283360985859101</v>
      </c>
      <c r="M69">
        <v>1.58786573942526</v>
      </c>
      <c r="N69">
        <v>1.5423320499289099</v>
      </c>
      <c r="O69">
        <v>1.55404894508262</v>
      </c>
      <c r="P69">
        <v>1.54824110361484</v>
      </c>
      <c r="Q69">
        <v>1.4707269829756899</v>
      </c>
      <c r="R69">
        <v>1.43659805976156</v>
      </c>
      <c r="S69">
        <v>1.6468484869895501</v>
      </c>
      <c r="T69">
        <v>1.68298633720808</v>
      </c>
      <c r="U69">
        <v>1.6490034681443999</v>
      </c>
      <c r="V69">
        <v>1.6376883243087399</v>
      </c>
      <c r="W69">
        <v>1.9671571310937499</v>
      </c>
      <c r="X69">
        <v>1.7825432061261901</v>
      </c>
      <c r="Y69">
        <v>1.8088084026890501</v>
      </c>
      <c r="Z69">
        <v>1.64649354052483</v>
      </c>
      <c r="AA69">
        <v>1.71588946143836</v>
      </c>
      <c r="AB69">
        <v>1.73216423421374</v>
      </c>
      <c r="AC69">
        <v>1.67941865995947</v>
      </c>
      <c r="AD69">
        <v>1.7604618527431699</v>
      </c>
      <c r="AE69">
        <v>1.6250520291072601</v>
      </c>
      <c r="AF69">
        <v>1.6165552826137</v>
      </c>
      <c r="AG69">
        <v>1.6260459416760999</v>
      </c>
      <c r="AH69">
        <v>1.6179057175380001</v>
      </c>
      <c r="AI69">
        <v>1.5678695068160999</v>
      </c>
      <c r="AJ69">
        <v>1.5707452474628401</v>
      </c>
      <c r="AK69">
        <v>1.49588188692263</v>
      </c>
      <c r="AL69">
        <v>1.4885779063632101</v>
      </c>
      <c r="AM69">
        <v>1.71415602094558</v>
      </c>
      <c r="AN69">
        <v>1.76710330369824</v>
      </c>
      <c r="AO69">
        <v>1.6898936113885501</v>
      </c>
      <c r="AP69">
        <v>1.6333233897003601</v>
      </c>
      <c r="AQ69">
        <v>1.70935783810727</v>
      </c>
      <c r="AR69">
        <v>1.7709644591465401</v>
      </c>
      <c r="AS69">
        <v>1.6405886344690399</v>
      </c>
      <c r="AT69">
        <v>1.6700721982498701</v>
      </c>
      <c r="AU69">
        <v>1.6848392688673499</v>
      </c>
      <c r="AV69">
        <v>1.7020642801836701</v>
      </c>
      <c r="AW69">
        <v>1.6998637436719399</v>
      </c>
      <c r="AX69">
        <v>1.6937909171230701</v>
      </c>
      <c r="AY69">
        <v>1.8667556465953501</v>
      </c>
      <c r="AZ69">
        <v>1.74446359686243</v>
      </c>
      <c r="BA69">
        <v>1.7388541510237701</v>
      </c>
      <c r="BB69">
        <v>1.74764159436457</v>
      </c>
      <c r="BC69">
        <v>1.71280065450181</v>
      </c>
      <c r="BD69">
        <v>1.6847123638465999</v>
      </c>
      <c r="BE69">
        <v>1.8860657320251299</v>
      </c>
      <c r="BF69">
        <v>1.7093594930137099</v>
      </c>
      <c r="BG69">
        <v>1.70566403456562</v>
      </c>
      <c r="BH69">
        <v>1.7630937269181299</v>
      </c>
      <c r="BI69">
        <v>1.73082255632097</v>
      </c>
      <c r="BJ69">
        <v>1.8193063625105199</v>
      </c>
      <c r="BK69">
        <v>1.7070352190821101</v>
      </c>
      <c r="BL69">
        <v>1.78356533195578</v>
      </c>
    </row>
    <row r="70" spans="1:64" x14ac:dyDescent="0.45">
      <c r="A70" t="s">
        <v>92</v>
      </c>
      <c r="B70" t="s">
        <v>45</v>
      </c>
      <c r="C70" t="s">
        <v>95</v>
      </c>
      <c r="D70">
        <v>30</v>
      </c>
      <c r="E70" s="1" cm="1">
        <f t="array" ref="E70">SUMPRODUCT($G70:$FZZ70,$G$2:$FZZ$2)/SUMPRODUCT(--($G70:$FZZ70&lt;&gt;""),$G$2:$FZZ$2)</f>
        <v>2.2909670749537621</v>
      </c>
      <c r="F70" s="1" cm="1">
        <f t="array" ref="F70">SUMPRODUCT($G70:$FZZ70,$F$2:$FZY$2)/SUMPRODUCT(--($G70:$FZZ70&lt;&gt;""),$F$2:$FZY$2)</f>
        <v>2.2920234997029278</v>
      </c>
      <c r="G70">
        <v>2.1846241885931899</v>
      </c>
      <c r="H70">
        <v>2.1765773969218798</v>
      </c>
      <c r="I70">
        <v>2.27459089799925</v>
      </c>
      <c r="J70">
        <v>2.29929179062515</v>
      </c>
      <c r="K70">
        <v>2.1962869403933198</v>
      </c>
      <c r="L70">
        <v>2.1869646323194201</v>
      </c>
      <c r="M70">
        <v>2.12228895992126</v>
      </c>
      <c r="N70">
        <v>2.09778305981441</v>
      </c>
      <c r="O70">
        <v>2.1214970839326299</v>
      </c>
      <c r="P70">
        <v>2.09619465910305</v>
      </c>
      <c r="Q70">
        <v>1.96511426673239</v>
      </c>
      <c r="R70">
        <v>1.9259530575017501</v>
      </c>
      <c r="S70">
        <v>2.1670181289090999</v>
      </c>
      <c r="T70">
        <v>2.2838704824798901</v>
      </c>
      <c r="U70">
        <v>2.18500270044037</v>
      </c>
      <c r="V70">
        <v>2.1808293464341899</v>
      </c>
      <c r="W70">
        <v>2.4045629697687301</v>
      </c>
      <c r="X70">
        <v>2.4307288308448798</v>
      </c>
      <c r="Y70">
        <v>2.2656886910643101</v>
      </c>
      <c r="Z70">
        <v>2.1785810782431199</v>
      </c>
      <c r="AA70">
        <v>2.33177816389182</v>
      </c>
      <c r="AB70">
        <v>2.3620745924742899</v>
      </c>
      <c r="AC70">
        <v>2.3165023140221201</v>
      </c>
      <c r="AD70">
        <v>2.364912793117</v>
      </c>
      <c r="AE70">
        <v>2.2076505070625201</v>
      </c>
      <c r="AF70">
        <v>2.23201208356106</v>
      </c>
      <c r="AG70">
        <v>2.19880963319142</v>
      </c>
      <c r="AH70">
        <v>2.1897892569225301</v>
      </c>
      <c r="AI70">
        <v>2.1158762513102198</v>
      </c>
      <c r="AJ70">
        <v>2.12777069761461</v>
      </c>
      <c r="AK70">
        <v>1.9885956817908601</v>
      </c>
      <c r="AL70">
        <v>1.9699333593483499</v>
      </c>
      <c r="AM70">
        <v>2.2951264227568302</v>
      </c>
      <c r="AN70">
        <v>2.3825257689234101</v>
      </c>
      <c r="AO70">
        <v>2.2398168261140201</v>
      </c>
      <c r="AP70">
        <v>2.1688672775091402</v>
      </c>
      <c r="AQ70">
        <v>2.3087611432411301</v>
      </c>
      <c r="AR70">
        <v>2.3812259703220899</v>
      </c>
      <c r="AS70">
        <v>2.2135953629324501</v>
      </c>
      <c r="AT70">
        <v>2.24173593820184</v>
      </c>
      <c r="AU70">
        <v>2.2575564074014101</v>
      </c>
      <c r="AV70">
        <v>2.2713140029174799</v>
      </c>
      <c r="AW70">
        <v>2.30658141749343</v>
      </c>
      <c r="AX70">
        <v>2.2963541659542601</v>
      </c>
      <c r="AY70">
        <v>2.4315303810806799</v>
      </c>
      <c r="AZ70">
        <v>2.3387282082863901</v>
      </c>
      <c r="BA70">
        <v>2.3685590864652299</v>
      </c>
      <c r="BB70">
        <v>2.3635744943961399</v>
      </c>
      <c r="BC70">
        <v>2.30107441156377</v>
      </c>
      <c r="BD70">
        <v>2.26693038018472</v>
      </c>
      <c r="BE70">
        <v>2.38454687322439</v>
      </c>
      <c r="BF70">
        <v>2.2989441775526398</v>
      </c>
      <c r="BG70">
        <v>2.2512555117929902</v>
      </c>
      <c r="BH70">
        <v>2.32609296885034</v>
      </c>
      <c r="BI70">
        <v>2.36888102065992</v>
      </c>
      <c r="BJ70">
        <v>2.4694820532947399</v>
      </c>
      <c r="BK70">
        <v>2.29354422176745</v>
      </c>
      <c r="BL70">
        <v>2.4115285096149601</v>
      </c>
    </row>
    <row r="71" spans="1:64" x14ac:dyDescent="0.45">
      <c r="A71" t="s">
        <v>92</v>
      </c>
      <c r="B71" t="s">
        <v>43</v>
      </c>
      <c r="C71" t="s">
        <v>54</v>
      </c>
      <c r="D71">
        <v>30</v>
      </c>
      <c r="E71" s="1" cm="1">
        <f t="array" ref="E71">SUMPRODUCT($G71:$FZZ71,$G$2:$FZZ$2)/SUMPRODUCT(--($G71:$FZZ71&lt;&gt;""),$G$2:$FZZ$2)</f>
        <v>1.7962924382841705</v>
      </c>
      <c r="F71" s="1" cm="1">
        <f t="array" ref="F71">SUMPRODUCT($G71:$FZZ71,$F$2:$FZY$2)/SUMPRODUCT(--($G71:$FZZ71&lt;&gt;""),$F$2:$FZY$2)</f>
        <v>1.7858698908898627</v>
      </c>
      <c r="G71">
        <v>1.73289916184621</v>
      </c>
      <c r="H71">
        <v>1.71691881351384</v>
      </c>
      <c r="I71">
        <v>1.76045385811223</v>
      </c>
      <c r="J71">
        <v>1.8041482172133301</v>
      </c>
      <c r="K71">
        <v>1.72042769383865</v>
      </c>
      <c r="L71">
        <v>1.7394400190961501</v>
      </c>
      <c r="M71">
        <v>1.61130663641359</v>
      </c>
      <c r="N71">
        <v>1.58217585950853</v>
      </c>
      <c r="O71">
        <v>1.6029273964339099</v>
      </c>
      <c r="P71">
        <v>1.5962580201342</v>
      </c>
      <c r="Q71">
        <v>1.5392674715894501</v>
      </c>
      <c r="R71">
        <v>1.5199318858883399</v>
      </c>
      <c r="S71">
        <v>1.77025089241777</v>
      </c>
      <c r="T71">
        <v>1.83768439758767</v>
      </c>
      <c r="U71">
        <v>1.7391738404853001</v>
      </c>
      <c r="V71">
        <v>1.7234828528082999</v>
      </c>
      <c r="W71">
        <v>1.96021070233826</v>
      </c>
      <c r="X71">
        <v>1.8524785866195399</v>
      </c>
      <c r="Y71">
        <v>1.8953024584058</v>
      </c>
      <c r="Z71">
        <v>1.74558643230677</v>
      </c>
      <c r="AA71">
        <v>1.7517978806330301</v>
      </c>
      <c r="AB71">
        <v>1.7825015186725699</v>
      </c>
      <c r="AC71">
        <v>1.7741935015021799</v>
      </c>
      <c r="AD71">
        <v>1.8668160626507599</v>
      </c>
      <c r="AE71">
        <v>1.71425712812727</v>
      </c>
      <c r="AF71">
        <v>1.7271982129508201</v>
      </c>
      <c r="AG71">
        <v>1.6759294529859501</v>
      </c>
      <c r="AH71">
        <v>1.66194379149524</v>
      </c>
      <c r="AI71">
        <v>1.63446691122926</v>
      </c>
      <c r="AJ71">
        <v>1.6422916061940001</v>
      </c>
      <c r="AK71">
        <v>1.58771292590524</v>
      </c>
      <c r="AL71">
        <v>1.5798347625437399</v>
      </c>
      <c r="AM71">
        <v>1.7879569109895399</v>
      </c>
      <c r="AN71">
        <v>1.8323589441956001</v>
      </c>
      <c r="AO71">
        <v>1.80041883798735</v>
      </c>
      <c r="AP71">
        <v>1.7607691460184201</v>
      </c>
      <c r="AQ71">
        <v>1.7471699020971001</v>
      </c>
      <c r="AR71">
        <v>1.78768877131312</v>
      </c>
      <c r="AS71">
        <v>1.69546068761585</v>
      </c>
      <c r="AT71">
        <v>1.7233714706596499</v>
      </c>
      <c r="AU71">
        <v>1.7256205131845399</v>
      </c>
      <c r="AV71">
        <v>1.72093974285998</v>
      </c>
      <c r="AW71">
        <v>1.76417209432678</v>
      </c>
      <c r="AX71">
        <v>1.7871001893276801</v>
      </c>
      <c r="AY71">
        <v>1.9543095369359</v>
      </c>
      <c r="AZ71">
        <v>1.8752567558042199</v>
      </c>
      <c r="BA71">
        <v>1.80992735057141</v>
      </c>
      <c r="BB71">
        <v>1.8135695908278699</v>
      </c>
      <c r="BC71">
        <v>1.85855488931744</v>
      </c>
      <c r="BD71">
        <v>1.8340384103021501</v>
      </c>
      <c r="BE71">
        <v>1.9621207808977099</v>
      </c>
      <c r="BF71">
        <v>1.80981074382801</v>
      </c>
      <c r="BG71">
        <v>1.74735800612369</v>
      </c>
      <c r="BH71">
        <v>1.79294385152729</v>
      </c>
      <c r="BI71">
        <v>1.7823194795250801</v>
      </c>
      <c r="BJ71">
        <v>1.84608636538385</v>
      </c>
      <c r="BK71">
        <v>1.75505141614379</v>
      </c>
      <c r="BL71">
        <v>1.8234648173447101</v>
      </c>
    </row>
    <row r="72" spans="1:64" x14ac:dyDescent="0.45">
      <c r="A72" t="s">
        <v>92</v>
      </c>
      <c r="B72" t="s">
        <v>43</v>
      </c>
      <c r="C72" t="s">
        <v>44</v>
      </c>
      <c r="D72">
        <v>30</v>
      </c>
      <c r="E72" s="1" cm="1">
        <f t="array" ref="E72">SUMPRODUCT($G72:$FZZ72,$G$2:$FZZ$2)/SUMPRODUCT(--($G72:$FZZ72&lt;&gt;""),$G$2:$FZZ$2)</f>
        <v>1.665023099315021</v>
      </c>
      <c r="F72" s="1" cm="1">
        <f t="array" ref="F72">SUMPRODUCT($G72:$FZZ72,$F$2:$FZY$2)/SUMPRODUCT(--($G72:$FZZ72&lt;&gt;""),$F$2:$FZY$2)</f>
        <v>1.6456593777665114</v>
      </c>
      <c r="G72">
        <v>1.6078205874847</v>
      </c>
      <c r="H72">
        <v>1.58232875390162</v>
      </c>
      <c r="I72">
        <v>1.6135391059761499</v>
      </c>
      <c r="J72">
        <v>1.6693774959419001</v>
      </c>
      <c r="K72">
        <v>1.58714749508635</v>
      </c>
      <c r="L72">
        <v>1.60045963140326</v>
      </c>
      <c r="M72">
        <v>1.5067284490463499</v>
      </c>
      <c r="N72">
        <v>1.4582516982462499</v>
      </c>
      <c r="O72">
        <v>1.47733783225853</v>
      </c>
      <c r="P72">
        <v>1.47640370962778</v>
      </c>
      <c r="Q72">
        <v>1.42331610969944</v>
      </c>
      <c r="R72">
        <v>1.39899083947263</v>
      </c>
      <c r="S72">
        <v>1.64857914540345</v>
      </c>
      <c r="T72">
        <v>1.6894083948288301</v>
      </c>
      <c r="U72">
        <v>1.61479107782989</v>
      </c>
      <c r="V72">
        <v>1.6050336544325801</v>
      </c>
      <c r="W72">
        <v>1.8574055752666401</v>
      </c>
      <c r="X72">
        <v>1.69813428872303</v>
      </c>
      <c r="Y72">
        <v>1.77568948379878</v>
      </c>
      <c r="Z72">
        <v>1.62487679418863</v>
      </c>
      <c r="AA72">
        <v>1.6229475431799101</v>
      </c>
      <c r="AB72">
        <v>1.6507785076838699</v>
      </c>
      <c r="AC72">
        <v>1.6219281472385001</v>
      </c>
      <c r="AD72">
        <v>1.70798757707219</v>
      </c>
      <c r="AE72">
        <v>1.59033464872199</v>
      </c>
      <c r="AF72">
        <v>1.5875889043367799</v>
      </c>
      <c r="AG72">
        <v>1.54600798129374</v>
      </c>
      <c r="AH72">
        <v>1.5436692214633501</v>
      </c>
      <c r="AI72">
        <v>1.50465037028228</v>
      </c>
      <c r="AJ72">
        <v>1.5067610432401499</v>
      </c>
      <c r="AK72">
        <v>1.4569618322472899</v>
      </c>
      <c r="AL72">
        <v>1.4577891454794101</v>
      </c>
      <c r="AM72">
        <v>1.6493102310721699</v>
      </c>
      <c r="AN72">
        <v>1.6844761856375801</v>
      </c>
      <c r="AO72">
        <v>1.66226302291098</v>
      </c>
      <c r="AP72">
        <v>1.6335036931508999</v>
      </c>
      <c r="AQ72">
        <v>1.6108142860185</v>
      </c>
      <c r="AR72">
        <v>1.6537644180884199</v>
      </c>
      <c r="AS72">
        <v>1.5720569662902599</v>
      </c>
      <c r="AT72">
        <v>1.59100522945545</v>
      </c>
      <c r="AU72">
        <v>1.59555506478016</v>
      </c>
      <c r="AV72">
        <v>1.5839509654034001</v>
      </c>
      <c r="AW72">
        <v>1.6244638241140701</v>
      </c>
      <c r="AX72">
        <v>1.6478743991226901</v>
      </c>
      <c r="AY72">
        <v>1.84524471744047</v>
      </c>
      <c r="AZ72">
        <v>1.73786177920135</v>
      </c>
      <c r="BA72">
        <v>1.66071157671172</v>
      </c>
      <c r="BB72">
        <v>1.65616409178253</v>
      </c>
      <c r="BC72">
        <v>1.71026324957622</v>
      </c>
      <c r="BD72">
        <v>1.6794700541296801</v>
      </c>
      <c r="BE72">
        <v>1.8516565483087</v>
      </c>
      <c r="BF72">
        <v>1.66349742435305</v>
      </c>
      <c r="BG72">
        <v>1.61402040502942</v>
      </c>
      <c r="BH72">
        <v>1.66539657560804</v>
      </c>
      <c r="BI72">
        <v>1.6399161596193701</v>
      </c>
      <c r="BJ72">
        <v>1.6998682519770201</v>
      </c>
      <c r="BK72">
        <v>1.6111128439984701</v>
      </c>
      <c r="BL72">
        <v>1.6886512873444</v>
      </c>
    </row>
    <row r="73" spans="1:64" x14ac:dyDescent="0.45">
      <c r="A73" t="s">
        <v>92</v>
      </c>
      <c r="B73" t="s">
        <v>43</v>
      </c>
      <c r="C73" t="s">
        <v>95</v>
      </c>
      <c r="D73">
        <v>30</v>
      </c>
      <c r="E73" s="1" cm="1">
        <f t="array" ref="E73">SUMPRODUCT($G73:$FZZ73,$G$2:$FZZ$2)/SUMPRODUCT(--($G73:$FZZ73&lt;&gt;""),$G$2:$FZZ$2)</f>
        <v>2.1985402746004152</v>
      </c>
      <c r="F73" s="1" cm="1">
        <f t="array" ref="F73">SUMPRODUCT($G73:$FZZ73,$F$2:$FZY$2)/SUMPRODUCT(--($G73:$FZZ73&lt;&gt;""),$F$2:$FZY$2)</f>
        <v>2.1967972903373756</v>
      </c>
      <c r="G73">
        <v>2.11809716310258</v>
      </c>
      <c r="H73">
        <v>2.1016218525268102</v>
      </c>
      <c r="I73">
        <v>2.1682499652073699</v>
      </c>
      <c r="J73">
        <v>2.2134693334980899</v>
      </c>
      <c r="K73">
        <v>2.1262300817898501</v>
      </c>
      <c r="L73">
        <v>2.1336699863569302</v>
      </c>
      <c r="M73">
        <v>1.9831670211754999</v>
      </c>
      <c r="N73">
        <v>1.95073017162752</v>
      </c>
      <c r="O73">
        <v>1.9871665005264501</v>
      </c>
      <c r="P73">
        <v>1.95803210564765</v>
      </c>
      <c r="Q73">
        <v>1.8978662445940999</v>
      </c>
      <c r="R73">
        <v>1.8542090091894901</v>
      </c>
      <c r="S73">
        <v>2.17201525496725</v>
      </c>
      <c r="T73">
        <v>2.2641393956349201</v>
      </c>
      <c r="U73">
        <v>2.11345996138673</v>
      </c>
      <c r="V73">
        <v>2.1081157995038602</v>
      </c>
      <c r="W73">
        <v>2.2560570319147799</v>
      </c>
      <c r="X73">
        <v>2.2677991030373201</v>
      </c>
      <c r="Y73">
        <v>2.2168417720801199</v>
      </c>
      <c r="Z73">
        <v>2.13469265353987</v>
      </c>
      <c r="AA73">
        <v>2.1869449536358601</v>
      </c>
      <c r="AB73">
        <v>2.1941280992235002</v>
      </c>
      <c r="AC73">
        <v>2.2089898449952399</v>
      </c>
      <c r="AD73">
        <v>2.2902280504714998</v>
      </c>
      <c r="AE73">
        <v>2.1141848506083898</v>
      </c>
      <c r="AF73">
        <v>2.1442938166530001</v>
      </c>
      <c r="AG73">
        <v>2.0694699668888799</v>
      </c>
      <c r="AH73">
        <v>2.0613266056169701</v>
      </c>
      <c r="AI73">
        <v>1.9930971094090699</v>
      </c>
      <c r="AJ73">
        <v>2.00798123637971</v>
      </c>
      <c r="AK73">
        <v>1.9470279224340801</v>
      </c>
      <c r="AL73">
        <v>1.9330415800092799</v>
      </c>
      <c r="AM73">
        <v>2.1844749120612699</v>
      </c>
      <c r="AN73">
        <v>2.2315390639585799</v>
      </c>
      <c r="AO73">
        <v>2.1947508207440101</v>
      </c>
      <c r="AP73">
        <v>2.1377001841449599</v>
      </c>
      <c r="AQ73">
        <v>2.1504525576427702</v>
      </c>
      <c r="AR73">
        <v>2.1959893289441799</v>
      </c>
      <c r="AS73">
        <v>2.1065140550532999</v>
      </c>
      <c r="AT73">
        <v>2.1190857085747301</v>
      </c>
      <c r="AU73">
        <v>2.12853319942176</v>
      </c>
      <c r="AV73">
        <v>2.1126471942765002</v>
      </c>
      <c r="AW73">
        <v>2.1899130434532199</v>
      </c>
      <c r="AX73">
        <v>2.1894834044370999</v>
      </c>
      <c r="AY73">
        <v>2.39512491376207</v>
      </c>
      <c r="AZ73">
        <v>2.3084571215452399</v>
      </c>
      <c r="BA73">
        <v>2.2350047541626599</v>
      </c>
      <c r="BB73">
        <v>2.2329303149316702</v>
      </c>
      <c r="BC73">
        <v>2.3019021270218598</v>
      </c>
      <c r="BD73">
        <v>2.2743507472347302</v>
      </c>
      <c r="BE73">
        <v>2.3145577046312602</v>
      </c>
      <c r="BF73">
        <v>2.23727513711655</v>
      </c>
      <c r="BG73">
        <v>2.1258504357775498</v>
      </c>
      <c r="BH73">
        <v>2.18103226062621</v>
      </c>
      <c r="BI73">
        <v>2.21144694884741</v>
      </c>
      <c r="BJ73">
        <v>2.2900828210690798</v>
      </c>
      <c r="BK73">
        <v>2.1481626950698298</v>
      </c>
      <c r="BL73">
        <v>2.2485797769235201</v>
      </c>
    </row>
    <row r="74" spans="1:64" x14ac:dyDescent="0.45">
      <c r="A74" t="s">
        <v>92</v>
      </c>
      <c r="B74" t="s">
        <v>94</v>
      </c>
      <c r="C74" t="s">
        <v>44</v>
      </c>
      <c r="D74">
        <v>30</v>
      </c>
      <c r="E74" s="1" cm="1">
        <f t="array" ref="E74">SUMPRODUCT($G74:$FZZ74,$G$2:$FZZ$2)/SUMPRODUCT(--($G74:$FZZ74&lt;&gt;""),$G$2:$FZZ$2)</f>
        <v>2.1855648557975935</v>
      </c>
      <c r="F74" s="1" cm="1">
        <f t="array" ref="F74">SUMPRODUCT($G74:$FZZ74,$F$2:$FZY$2)/SUMPRODUCT(--($G74:$FZZ74&lt;&gt;""),$F$2:$FZY$2)</f>
        <v>2.1715093143203421</v>
      </c>
      <c r="G74">
        <v>2.1277574130845802</v>
      </c>
      <c r="H74">
        <v>2.1644007224955901</v>
      </c>
      <c r="I74">
        <v>2.0874174260196399</v>
      </c>
      <c r="J74">
        <v>2.1976198098918398</v>
      </c>
      <c r="K74">
        <v>2.0093090011706298</v>
      </c>
      <c r="L74">
        <v>2.0846724235386902</v>
      </c>
      <c r="M74">
        <v>1.9733849976429401</v>
      </c>
      <c r="N74">
        <v>1.97066383129081</v>
      </c>
      <c r="O74">
        <v>1.9264901083794801</v>
      </c>
      <c r="P74">
        <v>1.99677407675385</v>
      </c>
      <c r="Q74">
        <v>1.8475467032419901</v>
      </c>
      <c r="R74">
        <v>1.8734128078425301</v>
      </c>
      <c r="S74">
        <v>2.1905520430950798</v>
      </c>
      <c r="T74">
        <v>2.2942553450362801</v>
      </c>
      <c r="U74">
        <v>2.11289553701444</v>
      </c>
      <c r="V74">
        <v>2.1688604793203901</v>
      </c>
      <c r="W74">
        <v>2.8470098929874901</v>
      </c>
      <c r="X74">
        <v>2.27101798162784</v>
      </c>
      <c r="Y74">
        <v>2.59863910686237</v>
      </c>
      <c r="Z74">
        <v>2.20987813260481</v>
      </c>
      <c r="AA74">
        <v>2.1625686073160999</v>
      </c>
      <c r="AB74">
        <v>2.21117355089401</v>
      </c>
      <c r="AC74">
        <v>2.0947329447782299</v>
      </c>
      <c r="AD74">
        <v>2.2748712116841201</v>
      </c>
      <c r="AE74">
        <v>2.26313989069437</v>
      </c>
      <c r="AF74">
        <v>2.3194314930437399</v>
      </c>
      <c r="AG74">
        <v>2.1804983427426001</v>
      </c>
      <c r="AH74">
        <v>2.2491872164881701</v>
      </c>
      <c r="AI74">
        <v>1.76851228344033</v>
      </c>
      <c r="AJ74">
        <v>1.7978555974116699</v>
      </c>
      <c r="AK74">
        <v>1.6794058274002801</v>
      </c>
      <c r="AL74">
        <v>1.7022258797090399</v>
      </c>
      <c r="AM74">
        <v>2.1736123387927702</v>
      </c>
      <c r="AN74">
        <v>2.2358122566780798</v>
      </c>
      <c r="AO74">
        <v>2.1738520117043398</v>
      </c>
      <c r="AP74">
        <v>2.1997672671674602</v>
      </c>
      <c r="AQ74">
        <v>2.1396176186220899</v>
      </c>
      <c r="AR74">
        <v>2.2182845997221698</v>
      </c>
      <c r="AS74">
        <v>2.0459434911757102</v>
      </c>
      <c r="AT74">
        <v>2.1362570697092198</v>
      </c>
      <c r="AU74">
        <v>2.1251882583739601</v>
      </c>
      <c r="AV74">
        <v>2.1812008485156</v>
      </c>
      <c r="AW74">
        <v>2.0949869376924699</v>
      </c>
      <c r="AX74">
        <v>2.2137315883519699</v>
      </c>
      <c r="AY74">
        <v>2.39237908027218</v>
      </c>
      <c r="AZ74">
        <v>2.3280266253748998</v>
      </c>
      <c r="BA74">
        <v>1.9228015541246599</v>
      </c>
      <c r="BB74">
        <v>1.9516923823066901</v>
      </c>
      <c r="BC74">
        <v>2.19242136905814</v>
      </c>
      <c r="BD74">
        <v>2.1755487486527199</v>
      </c>
      <c r="BE74">
        <v>2.7105915680962398</v>
      </c>
      <c r="BF74">
        <v>2.2575324930305101</v>
      </c>
      <c r="BG74">
        <v>1.9170159275269301</v>
      </c>
      <c r="BH74">
        <v>1.9880023515903</v>
      </c>
      <c r="BI74">
        <v>2.2270685001432602</v>
      </c>
      <c r="BJ74">
        <v>2.3208341259082501</v>
      </c>
      <c r="BK74">
        <v>2.1613402174045699</v>
      </c>
      <c r="BL74">
        <v>2.3086486521005898</v>
      </c>
    </row>
    <row r="75" spans="1:64" x14ac:dyDescent="0.45">
      <c r="A75" t="s">
        <v>22</v>
      </c>
      <c r="B75" t="s">
        <v>45</v>
      </c>
      <c r="C75" t="s">
        <v>44</v>
      </c>
      <c r="D75">
        <v>30</v>
      </c>
      <c r="E75" s="1" cm="1">
        <f t="array" ref="E75">SUMPRODUCT($G75:$FZZ75,$G$2:$FZZ$2)/SUMPRODUCT(--($G75:$FZZ75&lt;&gt;""),$G$2:$FZZ$2)</f>
        <v>1.4618369461624359</v>
      </c>
      <c r="F75" s="1" cm="1">
        <f t="array" ref="F75">SUMPRODUCT($G75:$FZZ75,$F$2:$FZY$2)/SUMPRODUCT(--($G75:$FZZ75&lt;&gt;""),$F$2:$FZY$2)</f>
        <v>1.445730190442482</v>
      </c>
      <c r="G75">
        <v>1.48515409776797</v>
      </c>
      <c r="H75">
        <v>1.4195984395142001</v>
      </c>
      <c r="I75">
        <v>1.49755939865859</v>
      </c>
      <c r="J75">
        <v>1.5029425512887</v>
      </c>
      <c r="K75">
        <v>1.3761785050800599</v>
      </c>
      <c r="L75">
        <v>1.34158603883567</v>
      </c>
      <c r="M75">
        <v>1.56608807017578</v>
      </c>
      <c r="N75">
        <v>1.3238600827253499</v>
      </c>
      <c r="O75">
        <v>1.43571226266622</v>
      </c>
      <c r="P75">
        <v>1.3107049776075601</v>
      </c>
      <c r="Q75">
        <v>1.3655296614388299</v>
      </c>
      <c r="R75">
        <v>1.3089209694071799</v>
      </c>
      <c r="S75">
        <v>1.4171670856223</v>
      </c>
      <c r="T75">
        <v>1.45230211163736</v>
      </c>
      <c r="U75">
        <v>1.4246860481985999</v>
      </c>
      <c r="V75">
        <v>1.40981326359758</v>
      </c>
      <c r="W75">
        <v>1.49383932262826</v>
      </c>
      <c r="X75">
        <v>1.55466145442634</v>
      </c>
      <c r="Y75">
        <v>1.4384221130402799</v>
      </c>
      <c r="Z75">
        <v>1.4170422182112401</v>
      </c>
      <c r="AA75">
        <v>1.47974536337526</v>
      </c>
      <c r="AB75">
        <v>1.4811118173106399</v>
      </c>
      <c r="AC75">
        <v>1.47735720012327</v>
      </c>
      <c r="AD75">
        <v>1.52219084563911</v>
      </c>
      <c r="AE75">
        <v>1.4757778027227</v>
      </c>
      <c r="AF75">
        <v>1.4103753839743101</v>
      </c>
      <c r="AG75">
        <v>1.43542279205333</v>
      </c>
      <c r="AH75">
        <v>1.34637466437985</v>
      </c>
      <c r="AI75">
        <v>1.5091370880686701</v>
      </c>
      <c r="AJ75">
        <v>1.3700376086681301</v>
      </c>
      <c r="AK75">
        <v>1.44172307802015</v>
      </c>
      <c r="AL75">
        <v>1.30972165765402</v>
      </c>
      <c r="AM75">
        <v>1.4798476857810501</v>
      </c>
      <c r="AN75">
        <v>1.4931494674661101</v>
      </c>
      <c r="AO75">
        <v>1.42867334061681</v>
      </c>
      <c r="AP75">
        <v>1.4124072769368601</v>
      </c>
      <c r="AQ75">
        <v>1.51597599294124</v>
      </c>
      <c r="AR75">
        <v>1.53783550002067</v>
      </c>
      <c r="AS75">
        <v>1.49796866289524</v>
      </c>
      <c r="AT75">
        <v>1.4393642930172299</v>
      </c>
      <c r="AU75">
        <v>1.5204196523995599</v>
      </c>
      <c r="AV75">
        <v>1.4824069071378401</v>
      </c>
      <c r="AW75">
        <v>1.4938844471179999</v>
      </c>
      <c r="AX75">
        <v>1.4465271842064999</v>
      </c>
      <c r="AY75">
        <v>1.43260761784644</v>
      </c>
      <c r="AZ75">
        <v>1.4255804968791701</v>
      </c>
      <c r="BA75">
        <v>1.43669282669257</v>
      </c>
      <c r="BB75">
        <v>1.42520401525622</v>
      </c>
      <c r="BC75">
        <v>1.4286969815892401</v>
      </c>
      <c r="BD75">
        <v>1.4300802811314099</v>
      </c>
      <c r="BE75">
        <v>1.4667858277838199</v>
      </c>
      <c r="BF75">
        <v>1.4504488127786499</v>
      </c>
      <c r="BG75">
        <v>1.4700384949335801</v>
      </c>
      <c r="BH75">
        <v>1.50744198917636</v>
      </c>
      <c r="BI75">
        <v>1.5078381244988699</v>
      </c>
      <c r="BJ75">
        <v>1.50424438917154</v>
      </c>
      <c r="BK75">
        <v>1.4562401604640101</v>
      </c>
      <c r="BL75">
        <v>1.51532071060526</v>
      </c>
    </row>
    <row r="76" spans="1:64" x14ac:dyDescent="0.45">
      <c r="A76" t="s">
        <v>23</v>
      </c>
      <c r="B76" t="s">
        <v>45</v>
      </c>
      <c r="C76" t="s">
        <v>207</v>
      </c>
      <c r="D76">
        <v>30</v>
      </c>
      <c r="E76" s="1" cm="1">
        <f t="array" ref="E76">SUMPRODUCT($G76:$FZZ76,$G$2:$FZZ$2)/SUMPRODUCT(--($G76:$FZZ76&lt;&gt;""),$G$2:$FZZ$2)</f>
        <v>1.3377379731004069</v>
      </c>
      <c r="F76" s="1" cm="1">
        <f t="array" ref="F76">SUMPRODUCT($G76:$FZZ76,$F$2:$FZY$2)/SUMPRODUCT(--($G76:$FZZ76&lt;&gt;""),$F$2:$FZY$2)</f>
        <v>1.3412168001933484</v>
      </c>
      <c r="G76">
        <v>1.2897833699229799</v>
      </c>
      <c r="H76">
        <v>1.3079904348878699</v>
      </c>
      <c r="I76">
        <v>1.2894368337524</v>
      </c>
      <c r="J76">
        <v>1.3224940103635201</v>
      </c>
      <c r="K76">
        <v>1.27987166164621</v>
      </c>
      <c r="L76">
        <v>1.3056429468291699</v>
      </c>
      <c r="M76">
        <v>1.3228599919869899</v>
      </c>
      <c r="N76">
        <v>1.2140243400000399</v>
      </c>
      <c r="O76">
        <v>1.2857580169223499</v>
      </c>
      <c r="P76">
        <v>1.1984134047415</v>
      </c>
      <c r="Q76">
        <v>1.29725884146874</v>
      </c>
      <c r="R76">
        <v>1.1625320491739399</v>
      </c>
      <c r="S76">
        <v>1.3224428378043001</v>
      </c>
      <c r="T76">
        <v>1.3670435088589299</v>
      </c>
      <c r="U76">
        <v>1.25779285980955</v>
      </c>
      <c r="V76">
        <v>1.28882321763653</v>
      </c>
      <c r="W76">
        <v>1.34726263615634</v>
      </c>
      <c r="X76">
        <v>1.3572682879831901</v>
      </c>
      <c r="Y76">
        <v>1.28768590435473</v>
      </c>
      <c r="Z76">
        <v>1.3150684119590801</v>
      </c>
      <c r="AA76">
        <v>1.3548293225666099</v>
      </c>
      <c r="AB76">
        <v>1.3928120756185001</v>
      </c>
      <c r="AC76">
        <v>1.36822181600546</v>
      </c>
      <c r="AD76">
        <v>1.42203615621262</v>
      </c>
      <c r="AE76">
        <v>1.2749453829844699</v>
      </c>
      <c r="AF76">
        <v>1.25589259812917</v>
      </c>
      <c r="AG76">
        <v>1.2789175676089499</v>
      </c>
      <c r="AH76">
        <v>1.2307255563042101</v>
      </c>
      <c r="AI76">
        <v>1.3080765313728999</v>
      </c>
      <c r="AJ76">
        <v>1.2206416095607799</v>
      </c>
      <c r="AK76">
        <v>1.27999405331147</v>
      </c>
      <c r="AL76">
        <v>1.20103925262719</v>
      </c>
      <c r="AM76">
        <v>1.46130386401674</v>
      </c>
      <c r="AN76">
        <v>1.3204201645267799</v>
      </c>
      <c r="AO76">
        <v>1.28894047586592</v>
      </c>
      <c r="AP76">
        <v>1.2973255720424</v>
      </c>
      <c r="AQ76">
        <v>1.3714833982199599</v>
      </c>
      <c r="AR76">
        <v>1.41780409348587</v>
      </c>
      <c r="AS76">
        <v>1.3278177383771801</v>
      </c>
      <c r="AT76">
        <v>1.32410137251631</v>
      </c>
      <c r="AU76">
        <v>1.3444526824599901</v>
      </c>
      <c r="AV76">
        <v>1.3312345016855001</v>
      </c>
      <c r="AW76">
        <v>1.3347377470631301</v>
      </c>
      <c r="AX76">
        <v>1.34164854247051</v>
      </c>
      <c r="AY76">
        <v>1.31934627411997</v>
      </c>
      <c r="AZ76">
        <v>1.33195636844114</v>
      </c>
      <c r="BA76">
        <v>1.3102668652100999</v>
      </c>
      <c r="BB76">
        <v>1.31464751389088</v>
      </c>
      <c r="BC76">
        <v>1.40118652633539</v>
      </c>
      <c r="BD76">
        <v>1.4038811720394899</v>
      </c>
      <c r="BE76">
        <v>1.3377263539275599</v>
      </c>
      <c r="BF76">
        <v>1.33580669838901</v>
      </c>
      <c r="BG76">
        <v>1.3587228644347</v>
      </c>
      <c r="BH76">
        <v>1.40202154111818</v>
      </c>
      <c r="BI76">
        <v>1.42693181608409</v>
      </c>
      <c r="BJ76">
        <v>1.4177186844620799</v>
      </c>
      <c r="BK76">
        <v>1.3572844312132899</v>
      </c>
      <c r="BL76">
        <v>1.4251055107570301</v>
      </c>
    </row>
    <row r="77" spans="1:64" x14ac:dyDescent="0.45">
      <c r="A77" t="s">
        <v>23</v>
      </c>
      <c r="B77" t="s">
        <v>45</v>
      </c>
      <c r="C77" t="s">
        <v>50</v>
      </c>
      <c r="D77">
        <v>30</v>
      </c>
      <c r="E77" s="1" cm="1">
        <f t="array" ref="E77">SUMPRODUCT($G77:$FZZ77,$G$2:$FZZ$2)/SUMPRODUCT(--($G77:$FZZ77&lt;&gt;""),$G$2:$FZZ$2)</f>
        <v>1.3558832523293713</v>
      </c>
      <c r="F77" s="1" cm="1">
        <f t="array" ref="F77">SUMPRODUCT($G77:$FZZ77,$F$2:$FZY$2)/SUMPRODUCT(--($G77:$FZZ77&lt;&gt;""),$F$2:$FZY$2)</f>
        <v>1.3529686419381377</v>
      </c>
      <c r="G77">
        <v>1.3200914489010001</v>
      </c>
      <c r="H77">
        <v>1.3305219014402401</v>
      </c>
      <c r="I77">
        <v>1.31109363678744</v>
      </c>
      <c r="J77">
        <v>1.3387901277560199</v>
      </c>
      <c r="K77">
        <v>1.30619864709661</v>
      </c>
      <c r="L77">
        <v>1.3245826572624899</v>
      </c>
      <c r="M77">
        <v>1.34852707671409</v>
      </c>
      <c r="N77">
        <v>1.23194143085068</v>
      </c>
      <c r="O77">
        <v>1.31072670138967</v>
      </c>
      <c r="P77">
        <v>1.2159453728636</v>
      </c>
      <c r="Q77">
        <v>1.3225463261041499</v>
      </c>
      <c r="R77">
        <v>1.1732910375756</v>
      </c>
      <c r="S77">
        <v>1.35119459970121</v>
      </c>
      <c r="T77">
        <v>1.3794943686488099</v>
      </c>
      <c r="U77">
        <v>1.28486513865987</v>
      </c>
      <c r="V77">
        <v>1.3037636798494501</v>
      </c>
      <c r="W77">
        <v>1.36878213152322</v>
      </c>
      <c r="X77">
        <v>1.3868258177970101</v>
      </c>
      <c r="Y77">
        <v>1.3062328705097499</v>
      </c>
      <c r="Z77">
        <v>1.32617096883265</v>
      </c>
      <c r="AA77">
        <v>1.3582002275267999</v>
      </c>
      <c r="AB77">
        <v>1.39501903506032</v>
      </c>
      <c r="AC77">
        <v>1.38143743312236</v>
      </c>
      <c r="AD77">
        <v>1.4323322070918501</v>
      </c>
      <c r="AE77">
        <v>1.3051405907432601</v>
      </c>
      <c r="AF77">
        <v>1.2699931183972599</v>
      </c>
      <c r="AG77">
        <v>1.30398991310458</v>
      </c>
      <c r="AH77">
        <v>1.2512257685658701</v>
      </c>
      <c r="AI77">
        <v>1.33463174836289</v>
      </c>
      <c r="AJ77">
        <v>1.2470645637003599</v>
      </c>
      <c r="AK77">
        <v>1.3152870867095701</v>
      </c>
      <c r="AL77">
        <v>1.22338656196435</v>
      </c>
      <c r="AM77">
        <v>1.5078627159090401</v>
      </c>
      <c r="AN77">
        <v>1.34672536683128</v>
      </c>
      <c r="AO77">
        <v>1.32533259537156</v>
      </c>
      <c r="AP77">
        <v>1.3250910078991001</v>
      </c>
      <c r="AQ77">
        <v>1.3873196200253199</v>
      </c>
      <c r="AR77">
        <v>1.42954886880025</v>
      </c>
      <c r="AS77">
        <v>1.3346014690626899</v>
      </c>
      <c r="AT77">
        <v>1.3285907948150399</v>
      </c>
      <c r="AU77">
        <v>1.36879558021701</v>
      </c>
      <c r="AV77">
        <v>1.33700089347413</v>
      </c>
      <c r="AW77">
        <v>1.3590411476544999</v>
      </c>
      <c r="AX77">
        <v>1.3486993593065699</v>
      </c>
      <c r="AY77">
        <v>1.32928528522931</v>
      </c>
      <c r="AZ77">
        <v>1.3340520529608599</v>
      </c>
      <c r="BA77">
        <v>1.3297944638714201</v>
      </c>
      <c r="BB77">
        <v>1.3304702368729899</v>
      </c>
      <c r="BC77">
        <v>1.41100167743064</v>
      </c>
      <c r="BD77">
        <v>1.4097585667781101</v>
      </c>
      <c r="BE77">
        <v>1.3641718319359</v>
      </c>
      <c r="BF77">
        <v>1.35732550822502</v>
      </c>
      <c r="BG77">
        <v>1.3663249513697999</v>
      </c>
      <c r="BH77">
        <v>1.4068344409928699</v>
      </c>
      <c r="BI77">
        <v>1.4294487932394699</v>
      </c>
      <c r="BJ77">
        <v>1.41983776894374</v>
      </c>
      <c r="BK77">
        <v>1.36110277611596</v>
      </c>
      <c r="BL77">
        <v>1.4264206346975501</v>
      </c>
    </row>
    <row r="78" spans="1:64" x14ac:dyDescent="0.45">
      <c r="A78" t="s">
        <v>23</v>
      </c>
      <c r="B78" t="s">
        <v>45</v>
      </c>
      <c r="C78" t="s">
        <v>44</v>
      </c>
      <c r="D78">
        <v>30</v>
      </c>
      <c r="E78" s="1" cm="1">
        <f t="array" ref="E78">SUMPRODUCT($G78:$FZZ78,$G$2:$FZZ$2)/SUMPRODUCT(--($G78:$FZZ78&lt;&gt;""),$G$2:$FZZ$2)</f>
        <v>1.3290763182092404</v>
      </c>
      <c r="F78" s="1" cm="1">
        <f t="array" ref="F78">SUMPRODUCT($G78:$FZZ78,$F$2:$FZY$2)/SUMPRODUCT(--($G78:$FZZ78&lt;&gt;""),$F$2:$FZY$2)</f>
        <v>1.2843242558311245</v>
      </c>
      <c r="G78">
        <v>1.28622324075225</v>
      </c>
      <c r="H78">
        <v>1.26690560361468</v>
      </c>
      <c r="I78">
        <v>1.2728636859214899</v>
      </c>
      <c r="J78">
        <v>1.2768288595944299</v>
      </c>
      <c r="K78">
        <v>1.26888947936541</v>
      </c>
      <c r="L78">
        <v>1.26095866469661</v>
      </c>
      <c r="M78">
        <v>1.4653016112341299</v>
      </c>
      <c r="N78">
        <v>1.18890255400973</v>
      </c>
      <c r="O78">
        <v>1.3409181451393899</v>
      </c>
      <c r="P78">
        <v>1.1708493706818801</v>
      </c>
      <c r="Q78">
        <v>1.4301934143888</v>
      </c>
      <c r="R78">
        <v>1.1258933188673299</v>
      </c>
      <c r="S78">
        <v>1.35663025043151</v>
      </c>
      <c r="T78">
        <v>1.3025211885186001</v>
      </c>
      <c r="U78">
        <v>1.2287516116626001</v>
      </c>
      <c r="V78">
        <v>1.2378882867232299</v>
      </c>
      <c r="W78">
        <v>1.33445250862089</v>
      </c>
      <c r="X78">
        <v>1.3104791641136999</v>
      </c>
      <c r="Y78">
        <v>1.25809103498238</v>
      </c>
      <c r="Z78">
        <v>1.2598955744728999</v>
      </c>
      <c r="AA78">
        <v>1.31783223791197</v>
      </c>
      <c r="AB78">
        <v>1.3232759587595699</v>
      </c>
      <c r="AC78">
        <v>1.3072328918543401</v>
      </c>
      <c r="AD78">
        <v>1.3429133897825301</v>
      </c>
      <c r="AE78">
        <v>1.30516752075302</v>
      </c>
      <c r="AF78">
        <v>1.2398552190129</v>
      </c>
      <c r="AG78">
        <v>1.2974996086558499</v>
      </c>
      <c r="AH78">
        <v>1.2077017591770201</v>
      </c>
      <c r="AI78">
        <v>1.36035579878381</v>
      </c>
      <c r="AJ78">
        <v>1.1900368516716</v>
      </c>
      <c r="AK78">
        <v>1.32578079217522</v>
      </c>
      <c r="AL78">
        <v>1.1666290480929999</v>
      </c>
      <c r="AM78">
        <v>1.5466155776694299</v>
      </c>
      <c r="AN78">
        <v>1.2622408582004201</v>
      </c>
      <c r="AO78">
        <v>1.3107194541396101</v>
      </c>
      <c r="AP78">
        <v>1.26457731711619</v>
      </c>
      <c r="AQ78">
        <v>1.32590471247877</v>
      </c>
      <c r="AR78">
        <v>1.3400990037095399</v>
      </c>
      <c r="AS78">
        <v>1.32412068802334</v>
      </c>
      <c r="AT78">
        <v>1.28125035632437</v>
      </c>
      <c r="AU78">
        <v>1.35121289442238</v>
      </c>
      <c r="AV78">
        <v>1.2720824826924899</v>
      </c>
      <c r="AW78">
        <v>1.3131830139104901</v>
      </c>
      <c r="AX78">
        <v>1.2962689292593701</v>
      </c>
      <c r="AY78">
        <v>1.2737564364301901</v>
      </c>
      <c r="AZ78">
        <v>1.2619881254127201</v>
      </c>
      <c r="BA78">
        <v>1.3010528497393401</v>
      </c>
      <c r="BB78">
        <v>1.2667917523514101</v>
      </c>
      <c r="BC78">
        <v>1.42311989577214</v>
      </c>
      <c r="BD78">
        <v>1.3369471969811499</v>
      </c>
      <c r="BE78">
        <v>1.34631531206754</v>
      </c>
      <c r="BF78">
        <v>1.29354707391178</v>
      </c>
      <c r="BG78">
        <v>1.2906548595548699</v>
      </c>
      <c r="BH78">
        <v>1.3153480163217499</v>
      </c>
      <c r="BI78">
        <v>1.37272581161678</v>
      </c>
      <c r="BJ78">
        <v>1.33289852071409</v>
      </c>
      <c r="BK78">
        <v>1.2997613944427799</v>
      </c>
      <c r="BL78">
        <v>1.34504021353381</v>
      </c>
    </row>
    <row r="79" spans="1:64" x14ac:dyDescent="0.45">
      <c r="A79" t="s">
        <v>23</v>
      </c>
      <c r="B79" t="s">
        <v>90</v>
      </c>
      <c r="C79" t="s">
        <v>50</v>
      </c>
      <c r="D79">
        <v>30</v>
      </c>
      <c r="E79" s="1" cm="1">
        <f t="array" ref="E79">SUMPRODUCT($G79:$FZZ79,$G$2:$FZZ$2)/SUMPRODUCT(--($G79:$FZZ79&lt;&gt;""),$G$2:$FZZ$2)</f>
        <v>1.6553920662687551</v>
      </c>
      <c r="F79" s="1" cm="1">
        <f t="array" ref="F79">SUMPRODUCT($G79:$FZZ79,$F$2:$FZY$2)/SUMPRODUCT(--($G79:$FZZ79&lt;&gt;""),$F$2:$FZY$2)</f>
        <v>1.6713204479899173</v>
      </c>
      <c r="G79">
        <v>1.5759858040616099</v>
      </c>
      <c r="H79">
        <v>1.6172687838222399</v>
      </c>
      <c r="I79">
        <v>1.3646811466401501</v>
      </c>
      <c r="J79">
        <v>1.3941864173330301</v>
      </c>
      <c r="K79">
        <v>1.33494479765744</v>
      </c>
      <c r="L79">
        <v>1.3471309058136101</v>
      </c>
      <c r="M79">
        <v>1.6683205522729001</v>
      </c>
      <c r="N79">
        <v>1.53580346268461</v>
      </c>
      <c r="O79">
        <v>1.6131091345583899</v>
      </c>
      <c r="P79">
        <v>1.51342775002934</v>
      </c>
      <c r="Q79">
        <v>1.65219877397012</v>
      </c>
      <c r="R79">
        <v>1.45495761272348</v>
      </c>
      <c r="S79">
        <v>1.7819983919545901</v>
      </c>
      <c r="T79">
        <v>1.8086329285209</v>
      </c>
      <c r="U79">
        <v>1.7360607690654699</v>
      </c>
      <c r="V79">
        <v>1.7955536845622</v>
      </c>
      <c r="W79">
        <v>1.84365225975727</v>
      </c>
      <c r="X79">
        <v>1.89349870987174</v>
      </c>
      <c r="Y79">
        <v>1.7439170167150699</v>
      </c>
      <c r="Z79">
        <v>1.80457368466914</v>
      </c>
      <c r="AA79">
        <v>1.59451343867106</v>
      </c>
      <c r="AB79">
        <v>1.67499423030919</v>
      </c>
      <c r="AC79">
        <v>1.81513889978085</v>
      </c>
      <c r="AD79">
        <v>1.9274382163327699</v>
      </c>
      <c r="AE79">
        <v>1.5932085077024001</v>
      </c>
      <c r="AF79">
        <v>1.5393782425620099</v>
      </c>
      <c r="AG79">
        <v>1.59135179414276</v>
      </c>
      <c r="AH79">
        <v>1.52777251377361</v>
      </c>
      <c r="AI79">
        <v>1.6461891945221701</v>
      </c>
      <c r="AJ79">
        <v>1.5358167571108201</v>
      </c>
      <c r="AK79">
        <v>1.6115918411516801</v>
      </c>
      <c r="AL79">
        <v>1.49329991483432</v>
      </c>
      <c r="AM79">
        <v>1.91401876384067</v>
      </c>
      <c r="AN79">
        <v>1.64228146669728</v>
      </c>
      <c r="AO79">
        <v>1.58187691780122</v>
      </c>
      <c r="AP79">
        <v>1.6184145305317199</v>
      </c>
      <c r="AQ79">
        <v>1.6335899390922299</v>
      </c>
      <c r="AR79">
        <v>1.7069727712757099</v>
      </c>
      <c r="AS79">
        <v>1.6040557829350699</v>
      </c>
      <c r="AT79">
        <v>1.61728241906911</v>
      </c>
      <c r="AU79">
        <v>1.6331929365151301</v>
      </c>
      <c r="AV79">
        <v>1.6197398846590101</v>
      </c>
      <c r="AW79">
        <v>1.3873236764861401</v>
      </c>
      <c r="AX79">
        <v>1.3841043354737701</v>
      </c>
      <c r="AY79">
        <v>1.58925455830467</v>
      </c>
      <c r="AZ79">
        <v>1.6103043952271201</v>
      </c>
      <c r="BA79">
        <v>1.59239835822405</v>
      </c>
      <c r="BB79">
        <v>1.61713800939646</v>
      </c>
      <c r="BC79">
        <v>1.8157389101992401</v>
      </c>
      <c r="BD79">
        <v>1.85931375427998</v>
      </c>
      <c r="BE79">
        <v>1.82312959312143</v>
      </c>
      <c r="BF79">
        <v>1.86239186189823</v>
      </c>
      <c r="BG79">
        <v>1.63788426561625</v>
      </c>
      <c r="BH79">
        <v>1.69010042878842</v>
      </c>
      <c r="BI79">
        <v>1.66873011038261</v>
      </c>
      <c r="BJ79">
        <v>1.6686220192160199</v>
      </c>
      <c r="BK79">
        <v>1.6028020513544099</v>
      </c>
      <c r="BL79">
        <v>1.68564732227124</v>
      </c>
    </row>
    <row r="80" spans="1:64" x14ac:dyDescent="0.45">
      <c r="A80" t="s">
        <v>87</v>
      </c>
      <c r="B80" t="s">
        <v>43</v>
      </c>
      <c r="C80" t="s">
        <v>209</v>
      </c>
      <c r="D80">
        <v>30</v>
      </c>
      <c r="E80" s="1" cm="1">
        <f t="array" ref="E80">SUMPRODUCT($G80:$FZZ80,$G$2:$FZZ$2)/SUMPRODUCT(--($G80:$FZZ80&lt;&gt;""),$G$2:$FZZ$2)</f>
        <v>1.1060708598433826</v>
      </c>
      <c r="F80" s="1" cm="1">
        <f t="array" ref="F80">SUMPRODUCT($G80:$FZZ80,$F$2:$FZY$2)/SUMPRODUCT(--($G80:$FZZ80&lt;&gt;""),$F$2:$FZY$2)</f>
        <v>1.0994083056729926</v>
      </c>
      <c r="G80">
        <v>1.1046030261711399</v>
      </c>
      <c r="H80">
        <v>1.0995045878838601</v>
      </c>
      <c r="I80">
        <v>1.09328530390657</v>
      </c>
      <c r="J80">
        <v>1.10877392032082</v>
      </c>
      <c r="K80">
        <v>1.0422068058729801</v>
      </c>
      <c r="L80">
        <v>1.05838797532401</v>
      </c>
      <c r="M80">
        <v>1.10742084004726</v>
      </c>
      <c r="N80">
        <v>1.03208246617014</v>
      </c>
      <c r="O80">
        <v>1.0894705061699601</v>
      </c>
      <c r="P80">
        <v>1.03188274530208</v>
      </c>
      <c r="Q80">
        <v>1.1883351566690901</v>
      </c>
      <c r="R80">
        <v>0.99639595008263804</v>
      </c>
      <c r="S80">
        <v>1.0956358951293601</v>
      </c>
      <c r="T80">
        <v>1.0995797897525901</v>
      </c>
      <c r="U80">
        <v>1.0753328827745201</v>
      </c>
      <c r="V80">
        <v>1.08665627034555</v>
      </c>
      <c r="W80">
        <v>1.1378657081275201</v>
      </c>
      <c r="X80">
        <v>1.1436997734688199</v>
      </c>
      <c r="Y80">
        <v>1.0850481559121199</v>
      </c>
      <c r="Z80">
        <v>1.09064704970844</v>
      </c>
      <c r="AA80">
        <v>1.0884347847842</v>
      </c>
      <c r="AB80">
        <v>1.11359069293354</v>
      </c>
      <c r="AC80">
        <v>1.1132847436186499</v>
      </c>
      <c r="AD80">
        <v>1.14110855552784</v>
      </c>
      <c r="AE80">
        <v>1.08177412408336</v>
      </c>
      <c r="AF80">
        <v>1.05157924473933</v>
      </c>
      <c r="AG80">
        <v>1.0896031876682299</v>
      </c>
      <c r="AH80">
        <v>1.0401393610541101</v>
      </c>
      <c r="AI80">
        <v>1.0828052338727101</v>
      </c>
      <c r="AJ80">
        <v>1.0316608429029399</v>
      </c>
      <c r="AK80">
        <v>1.0730315173449001</v>
      </c>
      <c r="AL80">
        <v>0.99773850688284305</v>
      </c>
      <c r="AM80">
        <v>1.2362061015457499</v>
      </c>
      <c r="AN80">
        <v>1.1117366321300299</v>
      </c>
      <c r="AO80">
        <v>1.07693206328206</v>
      </c>
      <c r="AP80">
        <v>1.09043561448835</v>
      </c>
      <c r="AQ80">
        <v>1.1186625395215399</v>
      </c>
      <c r="AR80">
        <v>1.12546912905737</v>
      </c>
      <c r="AS80">
        <v>1.09023064646945</v>
      </c>
      <c r="AT80">
        <v>1.0891155809409701</v>
      </c>
      <c r="AU80">
        <v>1.11019539871776</v>
      </c>
      <c r="AV80">
        <v>1.0855394125506099</v>
      </c>
      <c r="AW80">
        <v>1.0693301885984201</v>
      </c>
      <c r="AX80">
        <v>1.0722192374181001</v>
      </c>
      <c r="AY80">
        <v>1.10563731105603</v>
      </c>
      <c r="AZ80">
        <v>1.1094002043636899</v>
      </c>
      <c r="BA80">
        <v>1.1059198519428799</v>
      </c>
      <c r="BB80">
        <v>1.10683218380412</v>
      </c>
      <c r="BC80">
        <v>1.1508238731923099</v>
      </c>
      <c r="BD80">
        <v>1.1307101918832201</v>
      </c>
      <c r="BE80">
        <v>1.12526627123564</v>
      </c>
      <c r="BF80">
        <v>1.1146328654957101</v>
      </c>
      <c r="BG80">
        <v>1.08768214796948</v>
      </c>
      <c r="BH80">
        <v>1.1086858037929299</v>
      </c>
      <c r="BI80">
        <v>1.11201760278793</v>
      </c>
      <c r="BJ80">
        <v>1.1287390474172401</v>
      </c>
      <c r="BK80">
        <v>1.0655907666200499</v>
      </c>
      <c r="BL80">
        <v>1.10075906403751</v>
      </c>
    </row>
    <row r="81" spans="1:64" x14ac:dyDescent="0.45">
      <c r="A81" t="s">
        <v>108</v>
      </c>
      <c r="B81" t="s">
        <v>43</v>
      </c>
      <c r="C81" t="s">
        <v>62</v>
      </c>
      <c r="D81">
        <v>30</v>
      </c>
      <c r="E81" s="1" cm="1">
        <f t="array" ref="E81">SUMPRODUCT($G81:$FZZ81,$G$2:$FZZ$2)/SUMPRODUCT(--($G81:$FZZ81&lt;&gt;""),$G$2:$FZZ$2)</f>
        <v>1.3293838691948636</v>
      </c>
      <c r="F81" s="1" cm="1">
        <f t="array" ref="F81">SUMPRODUCT($G81:$FZZ81,$F$2:$FZY$2)/SUMPRODUCT(--($G81:$FZZ81&lt;&gt;""),$F$2:$FZY$2)</f>
        <v>1.3135052075419833</v>
      </c>
      <c r="G81">
        <v>1.3236609333795699</v>
      </c>
      <c r="H81">
        <v>1.2905216212922299</v>
      </c>
      <c r="I81">
        <v>1.3381486952609001</v>
      </c>
      <c r="J81">
        <v>1.34474019737248</v>
      </c>
      <c r="K81">
        <v>1.2772531421797499</v>
      </c>
      <c r="L81">
        <v>1.27795322483954</v>
      </c>
      <c r="M81">
        <v>1.423810324288</v>
      </c>
      <c r="N81">
        <v>1.2726808112345001</v>
      </c>
      <c r="O81">
        <v>1.42244977689325</v>
      </c>
      <c r="P81">
        <v>1.2537724340388301</v>
      </c>
      <c r="Q81">
        <v>1.4683985037584</v>
      </c>
      <c r="R81">
        <v>1.2273370628746101</v>
      </c>
      <c r="S81">
        <v>1.3244345010927501</v>
      </c>
      <c r="T81">
        <v>1.32817348332758</v>
      </c>
      <c r="U81">
        <v>1.32019704798253</v>
      </c>
      <c r="V81">
        <v>1.3144041208409101</v>
      </c>
      <c r="W81">
        <v>1.32843377112563</v>
      </c>
      <c r="X81">
        <v>1.3645976609338999</v>
      </c>
      <c r="Y81">
        <v>1.3023134225903299</v>
      </c>
      <c r="Z81">
        <v>1.29210863323173</v>
      </c>
      <c r="AA81">
        <v>1.29150580637507</v>
      </c>
      <c r="AB81">
        <v>1.29726785111414</v>
      </c>
      <c r="AC81">
        <v>1.32609452453523</v>
      </c>
      <c r="AD81">
        <v>1.37233831529887</v>
      </c>
      <c r="AE81">
        <v>1.3528527846056999</v>
      </c>
      <c r="AF81">
        <v>1.2977190741515101</v>
      </c>
      <c r="AG81">
        <v>1.32432874907693</v>
      </c>
      <c r="AH81">
        <v>1.2418052748086601</v>
      </c>
      <c r="AI81">
        <v>1.35923520959447</v>
      </c>
      <c r="AJ81">
        <v>1.2320613871463399</v>
      </c>
      <c r="AK81">
        <v>1.3058614707232401</v>
      </c>
      <c r="AL81">
        <v>1.18816264943739</v>
      </c>
      <c r="AM81">
        <v>1.3791748519760101</v>
      </c>
      <c r="AN81">
        <v>1.3369943144799901</v>
      </c>
      <c r="AO81">
        <v>1.30108502008966</v>
      </c>
      <c r="AP81">
        <v>1.30130970939432</v>
      </c>
      <c r="AQ81">
        <v>1.31650213183375</v>
      </c>
      <c r="AR81">
        <v>1.3306463398159101</v>
      </c>
      <c r="AS81">
        <v>1.3366355788773301</v>
      </c>
      <c r="AT81">
        <v>1.2951888623546399</v>
      </c>
      <c r="AU81">
        <v>1.3302338895308401</v>
      </c>
      <c r="AV81">
        <v>1.28403023439345</v>
      </c>
      <c r="AW81">
        <v>1.31624851132744</v>
      </c>
      <c r="AX81">
        <v>1.29708933244765</v>
      </c>
      <c r="AY81">
        <v>1.3179917475296401</v>
      </c>
      <c r="AZ81">
        <v>1.3206887058377199</v>
      </c>
      <c r="BA81">
        <v>1.3112467169077999</v>
      </c>
      <c r="BB81">
        <v>1.2912194714566301</v>
      </c>
      <c r="BC81">
        <v>1.37711669499283</v>
      </c>
      <c r="BD81">
        <v>1.3592458961484599</v>
      </c>
      <c r="BE81">
        <v>1.33427576842156</v>
      </c>
      <c r="BF81">
        <v>1.3448430717725699</v>
      </c>
      <c r="BG81">
        <v>1.3018744249158301</v>
      </c>
      <c r="BH81">
        <v>1.32524203674299</v>
      </c>
      <c r="BI81">
        <v>1.3331059144950099</v>
      </c>
      <c r="BJ81">
        <v>1.34150187127941</v>
      </c>
      <c r="BK81">
        <v>1.29183031410533</v>
      </c>
      <c r="BL81">
        <v>1.3269473489495001</v>
      </c>
    </row>
    <row r="82" spans="1:64" x14ac:dyDescent="0.45">
      <c r="A82" t="s">
        <v>111</v>
      </c>
      <c r="B82" t="s">
        <v>110</v>
      </c>
      <c r="C82" t="s">
        <v>207</v>
      </c>
      <c r="D82">
        <v>30</v>
      </c>
      <c r="E82" s="1" cm="1">
        <f t="array" ref="E82">SUMPRODUCT($G82:$FZZ82,$G$2:$FZZ$2)/SUMPRODUCT(--($G82:$FZZ82&lt;&gt;""),$G$2:$FZZ$2)</f>
        <v>2.0607944151421944</v>
      </c>
      <c r="F82" s="1" cm="1">
        <f t="array" ref="F82">SUMPRODUCT($G82:$FZZ82,$F$2:$FZY$2)/SUMPRODUCT(--($G82:$FZZ82&lt;&gt;""),$F$2:$FZY$2)</f>
        <v>1.9652954994393395</v>
      </c>
      <c r="G82">
        <v>2.24846756990204</v>
      </c>
      <c r="H82">
        <v>1.9220319442354099</v>
      </c>
      <c r="I82">
        <v>2.44265744521643</v>
      </c>
      <c r="J82">
        <v>2.14351955345614</v>
      </c>
      <c r="K82">
        <v>1.9875120195102101</v>
      </c>
      <c r="L82">
        <v>1.8970820926535701</v>
      </c>
      <c r="M82">
        <v>2.1053566726828801</v>
      </c>
      <c r="N82">
        <v>1.8303721957750401</v>
      </c>
      <c r="O82">
        <v>2.2453366573055802</v>
      </c>
      <c r="P82">
        <v>1.82898028449978</v>
      </c>
      <c r="Q82">
        <v>2.1120520582976599</v>
      </c>
      <c r="R82">
        <v>1.7373455167965099</v>
      </c>
      <c r="S82">
        <v>2.1435261700786099</v>
      </c>
      <c r="T82">
        <v>1.8966362324139401</v>
      </c>
      <c r="U82">
        <v>2.15036918853062</v>
      </c>
      <c r="V82">
        <v>1.9351035381075501</v>
      </c>
      <c r="W82">
        <v>1.9755135460603801</v>
      </c>
      <c r="X82">
        <v>2.0144820547339601</v>
      </c>
      <c r="Y82">
        <v>1.91427650954509</v>
      </c>
      <c r="Z82">
        <v>1.9094999281637799</v>
      </c>
      <c r="AA82">
        <v>1.9421412875701001</v>
      </c>
      <c r="AB82">
        <v>2.0328917071903598</v>
      </c>
      <c r="AC82">
        <v>1.9376016889135499</v>
      </c>
      <c r="AD82">
        <v>1.96220810735884</v>
      </c>
      <c r="AE82">
        <v>1.80620284826233</v>
      </c>
      <c r="AF82">
        <v>1.7006066017539501</v>
      </c>
      <c r="AG82">
        <v>1.7323827073528399</v>
      </c>
      <c r="AH82">
        <v>1.67053773025498</v>
      </c>
      <c r="AI82">
        <v>2.1576223643722399</v>
      </c>
      <c r="AJ82">
        <v>1.9320149421872299</v>
      </c>
      <c r="AK82">
        <v>2.1261904714741902</v>
      </c>
      <c r="AL82">
        <v>1.8535241166681</v>
      </c>
      <c r="AM82">
        <v>2.1566514002730499</v>
      </c>
      <c r="AN82">
        <v>1.9437889542244999</v>
      </c>
      <c r="AO82">
        <v>2.0663640054605801</v>
      </c>
      <c r="AP82">
        <v>1.85747657181687</v>
      </c>
      <c r="AQ82">
        <v>1.9259692967714701</v>
      </c>
      <c r="AR82">
        <v>1.99571391051244</v>
      </c>
      <c r="AS82">
        <v>1.8949556681074899</v>
      </c>
      <c r="AT82">
        <v>1.9025891564862001</v>
      </c>
      <c r="AU82">
        <v>1.9036219005014201</v>
      </c>
      <c r="AV82">
        <v>1.9347950114433901</v>
      </c>
      <c r="AW82">
        <v>2.2895222720819999</v>
      </c>
      <c r="AX82">
        <v>2.0817657472454099</v>
      </c>
      <c r="AY82">
        <v>1.8558320930305801</v>
      </c>
      <c r="AZ82">
        <v>1.8792375550948699</v>
      </c>
      <c r="BA82">
        <v>2.3539784411556401</v>
      </c>
      <c r="BB82">
        <v>2.10059919305654</v>
      </c>
      <c r="BC82">
        <v>2.1874199382369399</v>
      </c>
      <c r="BD82">
        <v>2.0059123650877599</v>
      </c>
      <c r="BE82">
        <v>1.96817516806634</v>
      </c>
      <c r="BF82">
        <v>1.9931417411355601</v>
      </c>
      <c r="BG82">
        <v>2.09835514280724</v>
      </c>
      <c r="BH82">
        <v>2.0685140939428699</v>
      </c>
      <c r="BI82">
        <v>1.9806075979642599</v>
      </c>
      <c r="BJ82">
        <v>2.0091242428401301</v>
      </c>
      <c r="BK82">
        <v>1.94692722795506</v>
      </c>
      <c r="BL82">
        <v>1.98915147104253</v>
      </c>
    </row>
    <row r="83" spans="1:64" x14ac:dyDescent="0.45">
      <c r="A83" t="s">
        <v>111</v>
      </c>
      <c r="B83" t="s">
        <v>110</v>
      </c>
      <c r="C83" t="s">
        <v>50</v>
      </c>
      <c r="D83">
        <v>30</v>
      </c>
      <c r="E83" s="1" cm="1">
        <f t="array" ref="E83">SUMPRODUCT($G83:$FZZ83,$G$2:$FZZ$2)/SUMPRODUCT(--($G83:$FZZ83&lt;&gt;""),$G$2:$FZZ$2)</f>
        <v>2.0249867960802903</v>
      </c>
      <c r="F83" s="1" cm="1">
        <f t="array" ref="F83">SUMPRODUCT($G83:$FZZ83,$F$2:$FZY$2)/SUMPRODUCT(--($G83:$FZZ83&lt;&gt;""),$F$2:$FZY$2)</f>
        <v>1.8810297521066643</v>
      </c>
      <c r="G83">
        <v>2.4154632912034302</v>
      </c>
      <c r="H83">
        <v>1.87223686126252</v>
      </c>
      <c r="I83">
        <v>2.69501750864822</v>
      </c>
      <c r="J83">
        <v>2.06629583655516</v>
      </c>
      <c r="K83">
        <v>2.0021942933968302</v>
      </c>
      <c r="L83">
        <v>1.87400485731872</v>
      </c>
      <c r="M83">
        <v>2.12762555666998</v>
      </c>
      <c r="N83">
        <v>1.7635283103967501</v>
      </c>
      <c r="O83">
        <v>2.2620588889686899</v>
      </c>
      <c r="P83">
        <v>1.73927636446666</v>
      </c>
      <c r="Q83">
        <v>2.0111284628042498</v>
      </c>
      <c r="R83">
        <v>1.7044323049639101</v>
      </c>
      <c r="S83">
        <v>2.2824904249062001</v>
      </c>
      <c r="T83">
        <v>1.87368178857261</v>
      </c>
      <c r="U83">
        <v>2.2157511916270098</v>
      </c>
      <c r="V83">
        <v>1.8345392470172099</v>
      </c>
      <c r="W83">
        <v>1.9123732061032801</v>
      </c>
      <c r="X83">
        <v>1.9443176592961899</v>
      </c>
      <c r="Y83">
        <v>1.8264264276586399</v>
      </c>
      <c r="Z83">
        <v>1.8303347054877399</v>
      </c>
      <c r="AA83">
        <v>1.8550571585910201</v>
      </c>
      <c r="AB83">
        <v>1.92246007809673</v>
      </c>
      <c r="AC83">
        <v>1.8588700853373199</v>
      </c>
      <c r="AD83">
        <v>1.8985642048325799</v>
      </c>
      <c r="AE83">
        <v>1.7633205516500801</v>
      </c>
      <c r="AF83">
        <v>1.6680558063367099</v>
      </c>
      <c r="AG83">
        <v>1.7143271730659899</v>
      </c>
      <c r="AH83">
        <v>1.6537977184636099</v>
      </c>
      <c r="AI83">
        <v>2.0480709069472498</v>
      </c>
      <c r="AJ83">
        <v>1.83875674482769</v>
      </c>
      <c r="AK83">
        <v>2.0150806519630602</v>
      </c>
      <c r="AL83">
        <v>1.7876358191235</v>
      </c>
      <c r="AM83">
        <v>2.18373245149533</v>
      </c>
      <c r="AN83">
        <v>1.86540893777953</v>
      </c>
      <c r="AO83">
        <v>2.15581868130753</v>
      </c>
      <c r="AP83">
        <v>1.8106115311745199</v>
      </c>
      <c r="AQ83">
        <v>1.8148457790863299</v>
      </c>
      <c r="AR83">
        <v>1.8784409698775999</v>
      </c>
      <c r="AS83">
        <v>1.81120475116611</v>
      </c>
      <c r="AT83">
        <v>1.8331467933049399</v>
      </c>
      <c r="AU83">
        <v>1.81497088431153</v>
      </c>
      <c r="AV83">
        <v>1.8390942477179999</v>
      </c>
      <c r="AW83">
        <v>2.24535245841273</v>
      </c>
      <c r="AX83">
        <v>1.99677410785652</v>
      </c>
      <c r="AY83">
        <v>1.76031531531084</v>
      </c>
      <c r="AZ83">
        <v>1.7798373318948999</v>
      </c>
      <c r="BA83">
        <v>2.3286166497595699</v>
      </c>
      <c r="BB83">
        <v>1.98157244792257</v>
      </c>
      <c r="BC83">
        <v>2.2675766747267998</v>
      </c>
      <c r="BD83">
        <v>1.9551251310933799</v>
      </c>
      <c r="BE83">
        <v>1.86934189563289</v>
      </c>
      <c r="BF83">
        <v>1.9030326919157301</v>
      </c>
      <c r="BG83">
        <v>1.96698827486703</v>
      </c>
      <c r="BH83">
        <v>1.93225458922733</v>
      </c>
      <c r="BI83">
        <v>1.8515348664742</v>
      </c>
      <c r="BJ83">
        <v>1.8883449952204701</v>
      </c>
      <c r="BK83">
        <v>1.86778574312246</v>
      </c>
      <c r="BL83">
        <v>1.89314494714155</v>
      </c>
    </row>
    <row r="84" spans="1:64" x14ac:dyDescent="0.45">
      <c r="A84" t="s">
        <v>111</v>
      </c>
      <c r="B84" t="s">
        <v>45</v>
      </c>
      <c r="C84" t="s">
        <v>50</v>
      </c>
      <c r="D84">
        <v>30</v>
      </c>
      <c r="E84" s="1" cm="1">
        <f t="array" ref="E84">SUMPRODUCT($G84:$FZZ84,$G$2:$FZZ$2)/SUMPRODUCT(--($G84:$FZZ84&lt;&gt;""),$G$2:$FZZ$2)</f>
        <v>1.5379079942517022</v>
      </c>
      <c r="F84" s="1" cm="1">
        <f t="array" ref="F84">SUMPRODUCT($G84:$FZZ84,$F$2:$FZY$2)/SUMPRODUCT(--($G84:$FZZ84&lt;&gt;""),$F$2:$FZY$2)</f>
        <v>1.4544215063025212</v>
      </c>
      <c r="G84">
        <v>1.6369306247177999</v>
      </c>
      <c r="H84">
        <v>1.4039138313778801</v>
      </c>
      <c r="I84">
        <v>1.7451371765611901</v>
      </c>
      <c r="J84">
        <v>1.5251424937482401</v>
      </c>
      <c r="K84">
        <v>1.50908745618284</v>
      </c>
      <c r="L84">
        <v>1.40214141963775</v>
      </c>
      <c r="M84">
        <v>1.5083527061948101</v>
      </c>
      <c r="N84">
        <v>1.32975558606932</v>
      </c>
      <c r="O84">
        <v>1.5833426476968899</v>
      </c>
      <c r="P84">
        <v>1.29541277813886</v>
      </c>
      <c r="Q84">
        <v>1.5499894703114001</v>
      </c>
      <c r="R84">
        <v>1.3076287442999299</v>
      </c>
      <c r="S84">
        <v>1.69365904998603</v>
      </c>
      <c r="T84">
        <v>1.50499627479006</v>
      </c>
      <c r="U84">
        <v>1.6364794076673701</v>
      </c>
      <c r="V84">
        <v>1.4534886229294199</v>
      </c>
      <c r="W84">
        <v>1.46780076365514</v>
      </c>
      <c r="X84">
        <v>1.4625295547024599</v>
      </c>
      <c r="Y84">
        <v>1.5026891137610401</v>
      </c>
      <c r="Z84">
        <v>1.4731915267570099</v>
      </c>
      <c r="AA84">
        <v>1.46486015140905</v>
      </c>
      <c r="AB84">
        <v>1.49562866860273</v>
      </c>
      <c r="AC84">
        <v>1.4947151623505901</v>
      </c>
      <c r="AD84">
        <v>1.50960488065077</v>
      </c>
      <c r="AE84">
        <v>1.4738928005640299</v>
      </c>
      <c r="AF84">
        <v>1.3971633898208899</v>
      </c>
      <c r="AG84">
        <v>1.4544124478066001</v>
      </c>
      <c r="AH84">
        <v>1.38824497888443</v>
      </c>
      <c r="AI84">
        <v>1.4265648437988401</v>
      </c>
      <c r="AJ84">
        <v>1.3215968278786101</v>
      </c>
      <c r="AK84">
        <v>1.5212259457022701</v>
      </c>
      <c r="AL84">
        <v>1.35537010264814</v>
      </c>
      <c r="AM84">
        <v>1.5431920668725301</v>
      </c>
      <c r="AN84">
        <v>1.39154860958511</v>
      </c>
      <c r="AO84">
        <v>1.63295484066041</v>
      </c>
      <c r="AP84">
        <v>1.4399622742770899</v>
      </c>
      <c r="AQ84">
        <v>1.4386319081785299</v>
      </c>
      <c r="AR84">
        <v>1.4609066724295201</v>
      </c>
      <c r="AS84">
        <v>1.4739597368879001</v>
      </c>
      <c r="AT84">
        <v>1.4387028303635501</v>
      </c>
      <c r="AU84">
        <v>1.46244374158396</v>
      </c>
      <c r="AV84">
        <v>1.4371038467588799</v>
      </c>
      <c r="AW84">
        <v>1.60962104874106</v>
      </c>
      <c r="AX84">
        <v>1.45384976499796</v>
      </c>
      <c r="AY84">
        <v>1.3866239036915</v>
      </c>
      <c r="AZ84">
        <v>1.3845241545014799</v>
      </c>
      <c r="BA84">
        <v>1.6837488660498301</v>
      </c>
      <c r="BB84">
        <v>1.5055962930556199</v>
      </c>
      <c r="BC84">
        <v>1.6592091674979901</v>
      </c>
      <c r="BD84">
        <v>1.50485071728211</v>
      </c>
      <c r="BE84">
        <v>1.5310335074505601</v>
      </c>
      <c r="BF84">
        <v>1.5220436165596201</v>
      </c>
      <c r="BG84">
        <v>1.4803401945693799</v>
      </c>
      <c r="BH84">
        <v>1.4410840815082899</v>
      </c>
      <c r="BI84">
        <v>1.4953974472265401</v>
      </c>
      <c r="BJ84">
        <v>1.4956513521127399</v>
      </c>
      <c r="BK84">
        <v>1.4604661514314601</v>
      </c>
      <c r="BL84">
        <v>1.47497563181447</v>
      </c>
    </row>
    <row r="85" spans="1:64" x14ac:dyDescent="0.45">
      <c r="A85" t="s">
        <v>111</v>
      </c>
      <c r="B85" t="s">
        <v>45</v>
      </c>
      <c r="C85" t="s">
        <v>44</v>
      </c>
      <c r="D85">
        <v>30</v>
      </c>
      <c r="E85" s="1" cm="1">
        <f t="array" ref="E85">SUMPRODUCT($G85:$FZZ85,$G$2:$FZZ$2)/SUMPRODUCT(--($G85:$FZZ85&lt;&gt;""),$G$2:$FZZ$2)</f>
        <v>1.5592644889825853</v>
      </c>
      <c r="F85" s="1" cm="1">
        <f t="array" ref="F85">SUMPRODUCT($G85:$FZZ85,$F$2:$FZY$2)/SUMPRODUCT(--($G85:$FZZ85&lt;&gt;""),$F$2:$FZY$2)</f>
        <v>1.3972425163298843</v>
      </c>
      <c r="G85">
        <v>1.7549478842894599</v>
      </c>
      <c r="H85">
        <v>1.34093241643818</v>
      </c>
      <c r="I85">
        <v>1.8627091068061801</v>
      </c>
      <c r="J85">
        <v>1.4765325449916999</v>
      </c>
      <c r="K85">
        <v>1.5342652634478999</v>
      </c>
      <c r="L85">
        <v>1.3541863555050799</v>
      </c>
      <c r="M85">
        <v>1.6114771689377401</v>
      </c>
      <c r="N85">
        <v>1.30959632548445</v>
      </c>
      <c r="O85">
        <v>1.7139812976923099</v>
      </c>
      <c r="P85">
        <v>1.2675019227299</v>
      </c>
      <c r="Q85">
        <v>1.6624890252887501</v>
      </c>
      <c r="R85">
        <v>1.28185061841555</v>
      </c>
      <c r="S85">
        <v>1.7248682708246099</v>
      </c>
      <c r="T85">
        <v>1.419410785068</v>
      </c>
      <c r="U85">
        <v>1.7091129854282801</v>
      </c>
      <c r="V85">
        <v>1.3919954909235699</v>
      </c>
      <c r="W85">
        <v>1.44011661831787</v>
      </c>
      <c r="X85">
        <v>1.4126444880658799</v>
      </c>
      <c r="Y85">
        <v>1.46439844304898</v>
      </c>
      <c r="Z85">
        <v>1.40158418096367</v>
      </c>
      <c r="AA85">
        <v>1.4523240820569501</v>
      </c>
      <c r="AB85">
        <v>1.4288951737836399</v>
      </c>
      <c r="AC85">
        <v>1.45599364180263</v>
      </c>
      <c r="AD85">
        <v>1.4217584874598099</v>
      </c>
      <c r="AE85">
        <v>1.5067199898375301</v>
      </c>
      <c r="AF85">
        <v>1.35651897701957</v>
      </c>
      <c r="AG85">
        <v>1.4335465733566</v>
      </c>
      <c r="AH85">
        <v>1.34028203151851</v>
      </c>
      <c r="AI85">
        <v>1.5382760194857199</v>
      </c>
      <c r="AJ85">
        <v>1.29029700657991</v>
      </c>
      <c r="AK85">
        <v>1.5958108581903401</v>
      </c>
      <c r="AL85">
        <v>1.29759865961807</v>
      </c>
      <c r="AM85">
        <v>1.5978784008617899</v>
      </c>
      <c r="AN85">
        <v>1.3359529765336999</v>
      </c>
      <c r="AO85">
        <v>1.6988793811034699</v>
      </c>
      <c r="AP85">
        <v>1.3714030278362299</v>
      </c>
      <c r="AQ85">
        <v>1.3895960698677601</v>
      </c>
      <c r="AR85">
        <v>1.38758597952975</v>
      </c>
      <c r="AS85">
        <v>1.45841050449549</v>
      </c>
      <c r="AT85">
        <v>1.37733945838445</v>
      </c>
      <c r="AU85">
        <v>1.47525637536956</v>
      </c>
      <c r="AV85">
        <v>1.3802972521398</v>
      </c>
      <c r="AW85">
        <v>1.8282608741037401</v>
      </c>
      <c r="AX85">
        <v>1.44194628777995</v>
      </c>
      <c r="AY85">
        <v>1.34328450540744</v>
      </c>
      <c r="AZ85">
        <v>1.3192107520641301</v>
      </c>
      <c r="BA85">
        <v>1.735864506747</v>
      </c>
      <c r="BB85">
        <v>1.45325424541746</v>
      </c>
      <c r="BC85">
        <v>1.69952690512717</v>
      </c>
      <c r="BD85">
        <v>1.44824168888839</v>
      </c>
      <c r="BE85">
        <v>1.50464916735132</v>
      </c>
      <c r="BF85">
        <v>1.48233709484489</v>
      </c>
      <c r="BG85">
        <v>1.4455329305701401</v>
      </c>
      <c r="BH85">
        <v>1.3762022464899299</v>
      </c>
      <c r="BI85">
        <v>1.4696932393961499</v>
      </c>
      <c r="BJ85">
        <v>1.4263433041264399</v>
      </c>
      <c r="BK85">
        <v>1.4229168160919901</v>
      </c>
      <c r="BL85">
        <v>1.38750747597294</v>
      </c>
    </row>
    <row r="86" spans="1:64" x14ac:dyDescent="0.45">
      <c r="A86" t="s">
        <v>111</v>
      </c>
      <c r="B86" t="s">
        <v>112</v>
      </c>
      <c r="C86" t="s">
        <v>207</v>
      </c>
      <c r="D86">
        <v>30</v>
      </c>
      <c r="E86" s="1" cm="1">
        <f t="array" ref="E86">SUMPRODUCT($G86:$FZZ86,$G$2:$FZZ$2)/SUMPRODUCT(--($G86:$FZZ86&lt;&gt;""),$G$2:$FZZ$2)</f>
        <v>1.7150747638039938</v>
      </c>
      <c r="F86" s="1" cm="1">
        <f t="array" ref="F86">SUMPRODUCT($G86:$FZZ86,$F$2:$FZY$2)/SUMPRODUCT(--($G86:$FZZ86&lt;&gt;""),$F$2:$FZY$2)</f>
        <v>1.6484595842222105</v>
      </c>
      <c r="G86">
        <v>1.93005777592739</v>
      </c>
      <c r="H86">
        <v>1.6803000426152099</v>
      </c>
      <c r="I86">
        <v>2.0282748910819102</v>
      </c>
      <c r="J86">
        <v>1.8051325833103899</v>
      </c>
      <c r="K86">
        <v>1.7430190776885599</v>
      </c>
      <c r="L86">
        <v>1.6505105328001799</v>
      </c>
      <c r="M86">
        <v>1.7125059056658001</v>
      </c>
      <c r="N86">
        <v>1.5337977801587299</v>
      </c>
      <c r="O86">
        <v>1.76690148206415</v>
      </c>
      <c r="P86">
        <v>1.5078872512349499</v>
      </c>
      <c r="Q86">
        <v>1.7284875444947201</v>
      </c>
      <c r="R86">
        <v>1.4858958290968101</v>
      </c>
      <c r="S86">
        <v>1.60818975835721</v>
      </c>
      <c r="T86">
        <v>1.43295309214922</v>
      </c>
      <c r="U86">
        <v>1.67779686122984</v>
      </c>
      <c r="V86">
        <v>1.54159771588306</v>
      </c>
      <c r="W86">
        <v>1.5363482040704599</v>
      </c>
      <c r="X86">
        <v>1.53673823452275</v>
      </c>
      <c r="Y86">
        <v>1.4950142928714401</v>
      </c>
      <c r="Z86">
        <v>1.4882602065702999</v>
      </c>
      <c r="AA86">
        <v>1.73134587982233</v>
      </c>
      <c r="AB86">
        <v>1.7962954790080199</v>
      </c>
      <c r="AC86">
        <v>1.52924833349773</v>
      </c>
      <c r="AD86">
        <v>1.58384531537615</v>
      </c>
      <c r="AE86">
        <v>1.6438573862875401</v>
      </c>
      <c r="AF86">
        <v>1.5931552716709201</v>
      </c>
      <c r="AG86">
        <v>1.5371793423886899</v>
      </c>
      <c r="AH86">
        <v>1.50408188961372</v>
      </c>
      <c r="AI86">
        <v>1.7851618460860701</v>
      </c>
      <c r="AJ86">
        <v>1.6380864676846201</v>
      </c>
      <c r="AK86">
        <v>1.74697299062864</v>
      </c>
      <c r="AL86">
        <v>1.5750859606127801</v>
      </c>
      <c r="AM86">
        <v>1.7943764239959901</v>
      </c>
      <c r="AN86">
        <v>1.6816420997239101</v>
      </c>
      <c r="AO86">
        <v>1.7099319657233001</v>
      </c>
      <c r="AP86">
        <v>1.54461155731036</v>
      </c>
      <c r="AQ86">
        <v>1.6949771290253699</v>
      </c>
      <c r="AR86">
        <v>1.7728512286395499</v>
      </c>
      <c r="AS86">
        <v>1.71660556008708</v>
      </c>
      <c r="AT86">
        <v>1.72713207526243</v>
      </c>
      <c r="AU86">
        <v>1.62981469285128</v>
      </c>
      <c r="AV86">
        <v>1.6496604228643399</v>
      </c>
      <c r="AW86">
        <v>1.9719998897106199</v>
      </c>
      <c r="AX86">
        <v>1.8098148326391099</v>
      </c>
      <c r="AY86">
        <v>1.5708619252320699</v>
      </c>
      <c r="AZ86">
        <v>1.5945517159402101</v>
      </c>
      <c r="BA86">
        <v>1.9868816140707799</v>
      </c>
      <c r="BB86">
        <v>1.7643075012335501</v>
      </c>
      <c r="BC86">
        <v>1.6190370697720999</v>
      </c>
      <c r="BD86">
        <v>1.5030456490526101</v>
      </c>
      <c r="BE86">
        <v>1.5844369950044399</v>
      </c>
      <c r="BF86">
        <v>1.5949540755013001</v>
      </c>
      <c r="BG86">
        <v>1.78115251424466</v>
      </c>
      <c r="BH86">
        <v>1.77321966503208</v>
      </c>
      <c r="BI86">
        <v>1.72867744729075</v>
      </c>
      <c r="BJ86">
        <v>1.76523168469724</v>
      </c>
      <c r="BK86">
        <v>1.73854649665274</v>
      </c>
      <c r="BL86">
        <v>1.7658301324273</v>
      </c>
    </row>
    <row r="87" spans="1:64" x14ac:dyDescent="0.45">
      <c r="A87" t="s">
        <v>111</v>
      </c>
      <c r="B87" t="s">
        <v>112</v>
      </c>
      <c r="C87" t="s">
        <v>50</v>
      </c>
      <c r="D87">
        <v>30</v>
      </c>
      <c r="E87" s="1" cm="1">
        <f t="array" ref="E87">SUMPRODUCT($G87:$FZZ87,$G$2:$FZZ$2)/SUMPRODUCT(--($G87:$FZZ87&lt;&gt;""),$G$2:$FZZ$2)</f>
        <v>1.7045751471479429</v>
      </c>
      <c r="F87" s="1" cm="1">
        <f t="array" ref="F87">SUMPRODUCT($G87:$FZZ87,$F$2:$FZY$2)/SUMPRODUCT(--($G87:$FZZ87&lt;&gt;""),$F$2:$FZY$2)</f>
        <v>1.6188942692447639</v>
      </c>
      <c r="G87">
        <v>1.9488409847141399</v>
      </c>
      <c r="H87">
        <v>1.65316510001897</v>
      </c>
      <c r="I87">
        <v>2.07104841573413</v>
      </c>
      <c r="J87">
        <v>1.7686883210981801</v>
      </c>
      <c r="K87">
        <v>1.77614115604145</v>
      </c>
      <c r="L87">
        <v>1.660803447395</v>
      </c>
      <c r="M87">
        <v>1.7118641938041601</v>
      </c>
      <c r="N87">
        <v>1.52225970592086</v>
      </c>
      <c r="O87">
        <v>1.8270771760718301</v>
      </c>
      <c r="P87">
        <v>1.4825019022908601</v>
      </c>
      <c r="Q87">
        <v>1.79550711161288</v>
      </c>
      <c r="R87">
        <v>1.4689834596393101</v>
      </c>
      <c r="S87">
        <v>1.67443933203912</v>
      </c>
      <c r="T87">
        <v>1.48374974834387</v>
      </c>
      <c r="U87">
        <v>1.67304175619799</v>
      </c>
      <c r="V87">
        <v>1.5169899683613299</v>
      </c>
      <c r="W87">
        <v>1.56426655378283</v>
      </c>
      <c r="X87">
        <v>1.56962884619128</v>
      </c>
      <c r="Y87">
        <v>1.5216169458020901</v>
      </c>
      <c r="Z87">
        <v>1.49920182295874</v>
      </c>
      <c r="AA87">
        <v>1.6815674331383399</v>
      </c>
      <c r="AB87">
        <v>1.7320086141975699</v>
      </c>
      <c r="AC87">
        <v>1.56479321987756</v>
      </c>
      <c r="AD87">
        <v>1.5965766867823701</v>
      </c>
      <c r="AE87">
        <v>1.6257134564201099</v>
      </c>
      <c r="AF87">
        <v>1.5632425662828</v>
      </c>
      <c r="AG87">
        <v>1.5470194676698601</v>
      </c>
      <c r="AH87">
        <v>1.49995512303519</v>
      </c>
      <c r="AI87">
        <v>1.7549609390115599</v>
      </c>
      <c r="AJ87">
        <v>1.59233325239393</v>
      </c>
      <c r="AK87">
        <v>1.7547523726546901</v>
      </c>
      <c r="AL87">
        <v>1.5451868572762399</v>
      </c>
      <c r="AM87">
        <v>1.79429002733301</v>
      </c>
      <c r="AN87">
        <v>1.6374792579166799</v>
      </c>
      <c r="AO87">
        <v>1.7449397309946799</v>
      </c>
      <c r="AP87">
        <v>1.54475919096979</v>
      </c>
      <c r="AQ87">
        <v>1.6488969347587099</v>
      </c>
      <c r="AR87">
        <v>1.7017664795577501</v>
      </c>
      <c r="AS87">
        <v>1.67943847453353</v>
      </c>
      <c r="AT87">
        <v>1.6591584383125899</v>
      </c>
      <c r="AU87">
        <v>1.6086091425321201</v>
      </c>
      <c r="AV87">
        <v>1.6140568589586</v>
      </c>
      <c r="AW87">
        <v>2.00392938283809</v>
      </c>
      <c r="AX87">
        <v>1.7232027601715101</v>
      </c>
      <c r="AY87">
        <v>1.53595532986831</v>
      </c>
      <c r="AZ87">
        <v>1.5516530865371201</v>
      </c>
      <c r="BA87">
        <v>1.8879406315795899</v>
      </c>
      <c r="BB87">
        <v>1.7098597924258201</v>
      </c>
      <c r="BC87">
        <v>1.66299029806226</v>
      </c>
      <c r="BD87">
        <v>1.5303500000824599</v>
      </c>
      <c r="BE87">
        <v>1.58108209474662</v>
      </c>
      <c r="BF87">
        <v>1.58655876607785</v>
      </c>
      <c r="BG87">
        <v>1.7285713764785</v>
      </c>
      <c r="BH87">
        <v>1.70823684614627</v>
      </c>
      <c r="BI87">
        <v>1.69711538847407</v>
      </c>
      <c r="BJ87">
        <v>1.69735536811994</v>
      </c>
      <c r="BK87">
        <v>1.68827737465942</v>
      </c>
      <c r="BL87">
        <v>1.70872449464334</v>
      </c>
    </row>
    <row r="88" spans="1:64" x14ac:dyDescent="0.45">
      <c r="A88" t="s">
        <v>19</v>
      </c>
      <c r="B88" t="s">
        <v>43</v>
      </c>
      <c r="C88" t="s">
        <v>44</v>
      </c>
      <c r="D88">
        <v>30</v>
      </c>
      <c r="E88" s="1" cm="1">
        <f t="array" ref="E88">SUMPRODUCT($G88:$FZZ88,$G$2:$FZZ$2)/SUMPRODUCT(--($G88:$FZZ88&lt;&gt;""),$G$2:$FZZ$2)</f>
        <v>1.9101576717449469</v>
      </c>
      <c r="F88" s="1" cm="1">
        <f t="array" ref="F88">SUMPRODUCT($G88:$FZZ88,$F$2:$FZY$2)/SUMPRODUCT(--($G88:$FZZ88&lt;&gt;""),$F$2:$FZY$2)</f>
        <v>1.6808917474828318</v>
      </c>
      <c r="G88">
        <v>2.4069593674953</v>
      </c>
      <c r="H88">
        <v>1.7240473024813301</v>
      </c>
      <c r="I88">
        <v>2.0132358016439502</v>
      </c>
      <c r="J88">
        <v>1.7048610448022901</v>
      </c>
      <c r="K88">
        <v>1.8376375641618801</v>
      </c>
      <c r="L88">
        <v>1.60072417463371</v>
      </c>
      <c r="M88">
        <v>1.9956323985854001</v>
      </c>
      <c r="N88">
        <v>1.66944954127909</v>
      </c>
      <c r="O88">
        <v>1.9902039174052399</v>
      </c>
      <c r="P88">
        <v>1.57227332956087</v>
      </c>
      <c r="Q88">
        <v>1.9374872602836399</v>
      </c>
      <c r="R88">
        <v>1.5365443553326299</v>
      </c>
      <c r="S88">
        <v>2.4105465609286298</v>
      </c>
      <c r="T88">
        <v>1.76206303117228</v>
      </c>
      <c r="U88">
        <v>2.06367169950824</v>
      </c>
      <c r="V88">
        <v>1.69392930834023</v>
      </c>
      <c r="W88">
        <v>2.2417470873336001</v>
      </c>
      <c r="X88">
        <v>1.8766632662176499</v>
      </c>
      <c r="Y88">
        <v>2.0780824077973099</v>
      </c>
      <c r="Z88">
        <v>1.8048187997635301</v>
      </c>
      <c r="AA88">
        <v>1.63156117854051</v>
      </c>
      <c r="AB88">
        <v>1.6128776687806701</v>
      </c>
      <c r="AC88">
        <v>1.6714951160568801</v>
      </c>
      <c r="AD88">
        <v>1.68056895679773</v>
      </c>
      <c r="AE88">
        <v>1.7889359171517201</v>
      </c>
      <c r="AF88">
        <v>1.66365389919282</v>
      </c>
      <c r="AG88">
        <v>1.6311624473812201</v>
      </c>
      <c r="AH88">
        <v>1.6015495526766199</v>
      </c>
      <c r="AI88">
        <v>1.8380000412019599</v>
      </c>
      <c r="AJ88">
        <v>1.5559053816823001</v>
      </c>
      <c r="AK88">
        <v>1.6092426698254401</v>
      </c>
      <c r="AL88">
        <v>1.4860155341599399</v>
      </c>
      <c r="AM88">
        <v>1.9616495539316099</v>
      </c>
      <c r="AN88">
        <v>1.66039815850503</v>
      </c>
      <c r="AO88">
        <v>1.91785958343537</v>
      </c>
      <c r="AP88">
        <v>1.6265408031045701</v>
      </c>
      <c r="AQ88">
        <v>1.66083731079207</v>
      </c>
      <c r="AR88">
        <v>1.65422688534135</v>
      </c>
      <c r="AS88">
        <v>1.7981560669290999</v>
      </c>
      <c r="AT88">
        <v>1.6500377805086699</v>
      </c>
      <c r="AU88">
        <v>2.0001163400600199</v>
      </c>
      <c r="AV88">
        <v>1.6619947697365101</v>
      </c>
      <c r="AW88">
        <v>2.0506277891350702</v>
      </c>
      <c r="AX88">
        <v>1.63795159520402</v>
      </c>
      <c r="AY88">
        <v>1.60474402540557</v>
      </c>
      <c r="AZ88">
        <v>1.5766670675158501</v>
      </c>
      <c r="BA88">
        <v>1.69066826058174</v>
      </c>
      <c r="BB88">
        <v>1.6594037031134501</v>
      </c>
      <c r="BC88">
        <v>2.4312412631782099</v>
      </c>
      <c r="BD88">
        <v>1.81833096503096</v>
      </c>
      <c r="BE88">
        <v>2.2144451605536499</v>
      </c>
      <c r="BF88">
        <v>1.8724528563134599</v>
      </c>
      <c r="BG88">
        <v>1.5940473648534399</v>
      </c>
      <c r="BH88">
        <v>1.59226130689914</v>
      </c>
      <c r="BI88">
        <v>1.72926933019995</v>
      </c>
      <c r="BJ88">
        <v>1.6941411256891299</v>
      </c>
      <c r="BK88">
        <v>1.62861912138295</v>
      </c>
      <c r="BL88">
        <v>1.6087524848772099</v>
      </c>
    </row>
    <row r="89" spans="1:64" x14ac:dyDescent="0.45">
      <c r="A89" t="s">
        <v>10</v>
      </c>
      <c r="B89" t="s">
        <v>60</v>
      </c>
      <c r="C89" t="s">
        <v>44</v>
      </c>
      <c r="D89">
        <v>30</v>
      </c>
      <c r="E89" s="1" cm="1">
        <f t="array" ref="E89">SUMPRODUCT($G89:$FZZ89,$G$2:$FZZ$2)/SUMPRODUCT(--($G89:$FZZ89&lt;&gt;""),$G$2:$FZZ$2)</f>
        <v>1.4883737975259779</v>
      </c>
      <c r="F89" s="1" cm="1">
        <f t="array" ref="F89">SUMPRODUCT($G89:$FZZ89,$F$2:$FZY$2)/SUMPRODUCT(--($G89:$FZZ89&lt;&gt;""),$F$2:$FZY$2)</f>
        <v>1.4045771338086446</v>
      </c>
      <c r="G89">
        <v>1.47846193422369</v>
      </c>
      <c r="H89">
        <v>1.4163803669816299</v>
      </c>
      <c r="I89">
        <v>1.35653736291237</v>
      </c>
      <c r="J89">
        <v>1.3169386732370101</v>
      </c>
      <c r="K89">
        <v>1.2601264599373601</v>
      </c>
      <c r="L89">
        <v>1.21764693730532</v>
      </c>
      <c r="M89">
        <v>1.72182977866152</v>
      </c>
      <c r="N89">
        <v>1.33376034986209</v>
      </c>
      <c r="O89">
        <v>1.4759296406407501</v>
      </c>
      <c r="P89">
        <v>1.3180126943971899</v>
      </c>
      <c r="Q89">
        <v>1.6130817351237201</v>
      </c>
      <c r="R89">
        <v>1.2458807797883</v>
      </c>
      <c r="S89">
        <v>1.85633346189508</v>
      </c>
      <c r="T89">
        <v>1.4783079867248301</v>
      </c>
      <c r="U89">
        <v>1.4478991728966499</v>
      </c>
      <c r="V89">
        <v>1.4314492185654599</v>
      </c>
      <c r="W89">
        <v>1.4986889708636</v>
      </c>
      <c r="X89">
        <v>1.4811044597323</v>
      </c>
      <c r="Y89">
        <v>1.4550592787005301</v>
      </c>
      <c r="Z89">
        <v>1.46759804703508</v>
      </c>
      <c r="AA89">
        <v>1.35586103604812</v>
      </c>
      <c r="AB89">
        <v>1.38945308953238</v>
      </c>
      <c r="AC89">
        <v>1.5066595317888001</v>
      </c>
      <c r="AD89">
        <v>1.51388871423126</v>
      </c>
      <c r="AE89">
        <v>1.41955372244657</v>
      </c>
      <c r="AF89">
        <v>1.36458356253946</v>
      </c>
      <c r="AG89">
        <v>1.40452367249259</v>
      </c>
      <c r="AH89">
        <v>1.32638117898379</v>
      </c>
      <c r="AI89">
        <v>1.3844802628125299</v>
      </c>
      <c r="AJ89">
        <v>1.3179306344486801</v>
      </c>
      <c r="AK89">
        <v>1.4267588264381099</v>
      </c>
      <c r="AL89">
        <v>1.2589262620006201</v>
      </c>
      <c r="AM89">
        <v>1.7090367260855399</v>
      </c>
      <c r="AN89">
        <v>1.4090596986484301</v>
      </c>
      <c r="AO89">
        <v>1.74653193269302</v>
      </c>
      <c r="AP89">
        <v>1.3674967910379301</v>
      </c>
      <c r="AQ89">
        <v>1.4093019409202401</v>
      </c>
      <c r="AR89">
        <v>1.40453597616645</v>
      </c>
      <c r="AS89">
        <v>1.47546753028998</v>
      </c>
      <c r="AT89">
        <v>1.4278855233452501</v>
      </c>
      <c r="AU89">
        <v>1.4560758212928999</v>
      </c>
      <c r="AV89">
        <v>1.40160522991293</v>
      </c>
      <c r="AW89">
        <v>1.3559061794516001</v>
      </c>
      <c r="AX89">
        <v>1.31108521214614</v>
      </c>
      <c r="AY89">
        <v>1.3909497042654899</v>
      </c>
      <c r="AZ89">
        <v>1.3705612189410801</v>
      </c>
      <c r="BA89">
        <v>1.3803104111948401</v>
      </c>
      <c r="BB89">
        <v>1.3842702341147299</v>
      </c>
      <c r="BC89">
        <v>1.87027381392022</v>
      </c>
      <c r="BD89">
        <v>1.4962941353550401</v>
      </c>
      <c r="BE89">
        <v>1.5157748046664199</v>
      </c>
      <c r="BF89">
        <v>1.48796011632116</v>
      </c>
      <c r="BG89">
        <v>1.39364057700668</v>
      </c>
      <c r="BH89">
        <v>1.38690880537673</v>
      </c>
      <c r="BI89">
        <v>1.4601828420171401</v>
      </c>
      <c r="BJ89">
        <v>1.4658025994852</v>
      </c>
      <c r="BK89">
        <v>1.3831869533449299</v>
      </c>
      <c r="BL89">
        <v>1.3750058810769901</v>
      </c>
    </row>
    <row r="90" spans="1:64" x14ac:dyDescent="0.45">
      <c r="A90" t="s">
        <v>16</v>
      </c>
      <c r="B90" t="s">
        <v>45</v>
      </c>
      <c r="C90" t="s">
        <v>47</v>
      </c>
      <c r="D90">
        <v>30</v>
      </c>
      <c r="E90" s="1" cm="1">
        <f t="array" ref="E90">SUMPRODUCT($G90:$FZZ90,$G$2:$FZZ$2)/SUMPRODUCT(--($G90:$FZZ90&lt;&gt;""),$G$2:$FZZ$2)</f>
        <v>1.6813714707126184</v>
      </c>
      <c r="F90" s="1" cm="1">
        <f t="array" ref="F90">SUMPRODUCT($G90:$FZZ90,$F$2:$FZY$2)/SUMPRODUCT(--($G90:$FZZ90&lt;&gt;""),$F$2:$FZY$2)</f>
        <v>1.5701588234689028</v>
      </c>
      <c r="G90">
        <v>1.54942915240706</v>
      </c>
      <c r="H90">
        <v>1.49227113542968</v>
      </c>
      <c r="I90">
        <v>1.5927066541600401</v>
      </c>
      <c r="J90">
        <v>1.6237910420376001</v>
      </c>
      <c r="K90">
        <v>1.4305033894352199</v>
      </c>
      <c r="L90">
        <v>1.41917251146642</v>
      </c>
      <c r="M90">
        <v>1.7945262012945</v>
      </c>
      <c r="N90">
        <v>1.51771885041043</v>
      </c>
      <c r="O90">
        <v>1.5095379666890301</v>
      </c>
      <c r="P90">
        <v>1.4563606007676899</v>
      </c>
      <c r="Q90">
        <v>1.66652759834397</v>
      </c>
      <c r="R90">
        <v>1.3877759065035999</v>
      </c>
      <c r="S90">
        <v>2.0169240607457599</v>
      </c>
      <c r="T90">
        <v>1.6345708298520001</v>
      </c>
      <c r="U90">
        <v>1.5368184720093301</v>
      </c>
      <c r="V90">
        <v>1.50782945064093</v>
      </c>
      <c r="W90">
        <v>1.9497829171672301</v>
      </c>
      <c r="X90">
        <v>1.6476700100438699</v>
      </c>
      <c r="Y90">
        <v>1.68169619417355</v>
      </c>
      <c r="Z90">
        <v>1.6859379219950399</v>
      </c>
      <c r="AA90">
        <v>1.63812347447547</v>
      </c>
      <c r="AB90">
        <v>1.59109137250613</v>
      </c>
      <c r="AC90">
        <v>1.6891409842554701</v>
      </c>
      <c r="AD90">
        <v>1.6381170443936901</v>
      </c>
      <c r="AE90">
        <v>1.7056368976865199</v>
      </c>
      <c r="AF90">
        <v>1.5849981060321101</v>
      </c>
      <c r="AG90">
        <v>1.70591901643305</v>
      </c>
      <c r="AH90">
        <v>1.5362445296894001</v>
      </c>
      <c r="AI90">
        <v>1.6124716057142801</v>
      </c>
      <c r="AJ90">
        <v>1.4855835608472401</v>
      </c>
      <c r="AK90">
        <v>1.7045741648702699</v>
      </c>
      <c r="AL90">
        <v>1.4580964362300499</v>
      </c>
      <c r="AM90">
        <v>1.86859253433699</v>
      </c>
      <c r="AN90">
        <v>1.57036619242815</v>
      </c>
      <c r="AO90">
        <v>1.76420336066255</v>
      </c>
      <c r="AP90">
        <v>1.6056551746358001</v>
      </c>
      <c r="AQ90">
        <v>1.58752940630336</v>
      </c>
      <c r="AR90">
        <v>1.62380505819403</v>
      </c>
      <c r="AS90">
        <v>1.6271337015035101</v>
      </c>
      <c r="AT90">
        <v>1.57962179115687</v>
      </c>
      <c r="AU90">
        <v>1.6489905363605399</v>
      </c>
      <c r="AV90">
        <v>1.5979470470877</v>
      </c>
      <c r="AW90">
        <v>1.54921940393201</v>
      </c>
      <c r="AX90">
        <v>1.53988620181328</v>
      </c>
      <c r="AY90">
        <v>1.5922381254375</v>
      </c>
      <c r="AZ90">
        <v>1.56063541305328</v>
      </c>
      <c r="BA90">
        <v>1.60341931944601</v>
      </c>
      <c r="BB90">
        <v>1.62016615434594</v>
      </c>
      <c r="BC90">
        <v>1.8573633815941799</v>
      </c>
      <c r="BD90">
        <v>1.57191551666817</v>
      </c>
      <c r="BE90">
        <v>1.95417125456009</v>
      </c>
      <c r="BF90">
        <v>1.5813075365360201</v>
      </c>
      <c r="BG90">
        <v>1.5502661178542101</v>
      </c>
      <c r="BH90">
        <v>1.54784919839699</v>
      </c>
      <c r="BI90">
        <v>1.61475010012528</v>
      </c>
      <c r="BJ90">
        <v>1.5972870662207299</v>
      </c>
      <c r="BK90">
        <v>1.56597039204095</v>
      </c>
      <c r="BL90">
        <v>1.5620079688973401</v>
      </c>
    </row>
    <row r="91" spans="1:64" x14ac:dyDescent="0.45">
      <c r="A91" t="s">
        <v>16</v>
      </c>
      <c r="B91" t="s">
        <v>43</v>
      </c>
      <c r="C91" t="s">
        <v>207</v>
      </c>
      <c r="D91">
        <v>30</v>
      </c>
      <c r="E91" s="1" cm="1">
        <f t="array" ref="E91">SUMPRODUCT($G91:$FZZ91,$G$2:$FZZ$2)/SUMPRODUCT(--($G91:$FZZ91&lt;&gt;""),$G$2:$FZZ$2)</f>
        <v>1.5244211114997603</v>
      </c>
      <c r="F91" s="1" cm="1">
        <f t="array" ref="F91">SUMPRODUCT($G91:$FZZ91,$F$2:$FZY$2)/SUMPRODUCT(--($G91:$FZZ91&lt;&gt;""),$F$2:$FZY$2)</f>
        <v>1.488406496319133</v>
      </c>
      <c r="G91">
        <v>1.4952853338219201</v>
      </c>
      <c r="H91">
        <v>1.4751949380320699</v>
      </c>
      <c r="I91">
        <v>1.46932538501239</v>
      </c>
      <c r="J91">
        <v>1.48097252100195</v>
      </c>
      <c r="K91">
        <v>1.4536031019737099</v>
      </c>
      <c r="L91">
        <v>1.4685122161982</v>
      </c>
      <c r="M91">
        <v>1.52916937110789</v>
      </c>
      <c r="N91">
        <v>1.37213885366126</v>
      </c>
      <c r="O91">
        <v>1.3845369301376</v>
      </c>
      <c r="P91">
        <v>1.3657097107057901</v>
      </c>
      <c r="Q91">
        <v>1.4119015048704999</v>
      </c>
      <c r="R91">
        <v>1.2969378217362899</v>
      </c>
      <c r="S91">
        <v>1.69479631374166</v>
      </c>
      <c r="T91">
        <v>1.4926227891883801</v>
      </c>
      <c r="U91">
        <v>1.4570956273796001</v>
      </c>
      <c r="V91">
        <v>1.45372793807345</v>
      </c>
      <c r="W91">
        <v>1.66251715017367</v>
      </c>
      <c r="X91">
        <v>1.57324605832318</v>
      </c>
      <c r="Y91">
        <v>1.5034846407553599</v>
      </c>
      <c r="Z91">
        <v>1.5010682538681099</v>
      </c>
      <c r="AA91">
        <v>1.4698343135951299</v>
      </c>
      <c r="AB91">
        <v>1.5300265953932899</v>
      </c>
      <c r="AC91">
        <v>1.5237545491639499</v>
      </c>
      <c r="AD91">
        <v>1.5650062424915201</v>
      </c>
      <c r="AE91">
        <v>1.47503269533075</v>
      </c>
      <c r="AF91">
        <v>1.4546124899677499</v>
      </c>
      <c r="AG91">
        <v>1.4283359536376199</v>
      </c>
      <c r="AH91">
        <v>1.39012635524179</v>
      </c>
      <c r="AI91">
        <v>1.4183364932894</v>
      </c>
      <c r="AJ91">
        <v>1.3651997955002799</v>
      </c>
      <c r="AK91">
        <v>1.42858203276454</v>
      </c>
      <c r="AL91">
        <v>1.3395000861665101</v>
      </c>
      <c r="AM91">
        <v>1.6219364638252001</v>
      </c>
      <c r="AN91">
        <v>1.47203780607824</v>
      </c>
      <c r="AO91">
        <v>1.5443902476392599</v>
      </c>
      <c r="AP91">
        <v>1.4689911298137499</v>
      </c>
      <c r="AQ91">
        <v>1.50784233815871</v>
      </c>
      <c r="AR91">
        <v>1.5210223450160001</v>
      </c>
      <c r="AS91">
        <v>1.4749186583498599</v>
      </c>
      <c r="AT91">
        <v>1.4708061999786699</v>
      </c>
      <c r="AU91">
        <v>1.52393033969106</v>
      </c>
      <c r="AV91">
        <v>1.4930488457357001</v>
      </c>
      <c r="AW91">
        <v>1.4927739943995699</v>
      </c>
      <c r="AX91">
        <v>1.4843110128617401</v>
      </c>
      <c r="AY91">
        <v>1.4641116876223501</v>
      </c>
      <c r="AZ91">
        <v>1.47457454550789</v>
      </c>
      <c r="BA91">
        <v>1.45650946771766</v>
      </c>
      <c r="BB91">
        <v>1.4629738455927599</v>
      </c>
      <c r="BC91">
        <v>1.7095437437276599</v>
      </c>
      <c r="BD91">
        <v>1.5394983943689799</v>
      </c>
      <c r="BE91">
        <v>1.65673600684853</v>
      </c>
      <c r="BF91">
        <v>1.5397566425590099</v>
      </c>
      <c r="BG91">
        <v>1.47732806832091</v>
      </c>
      <c r="BH91">
        <v>1.5054522941983699</v>
      </c>
      <c r="BI91">
        <v>1.5210341357000601</v>
      </c>
      <c r="BJ91">
        <v>1.52141846430684</v>
      </c>
      <c r="BK91">
        <v>1.4744862480110199</v>
      </c>
      <c r="BL91">
        <v>1.5051305364502301</v>
      </c>
    </row>
    <row r="92" spans="1:64" x14ac:dyDescent="0.45">
      <c r="A92" t="s">
        <v>16</v>
      </c>
      <c r="B92" t="s">
        <v>43</v>
      </c>
      <c r="C92" t="s">
        <v>47</v>
      </c>
      <c r="D92">
        <v>30</v>
      </c>
      <c r="E92" s="1" cm="1">
        <f t="array" ref="E92">SUMPRODUCT($G92:$FZZ92,$G$2:$FZZ$2)/SUMPRODUCT(--($G92:$FZZ92&lt;&gt;""),$G$2:$FZZ$2)</f>
        <v>1.6197264083789715</v>
      </c>
      <c r="F92" s="1" cm="1">
        <f t="array" ref="F92">SUMPRODUCT($G92:$FZZ92,$F$2:$FZY$2)/SUMPRODUCT(--($G92:$FZZ92&lt;&gt;""),$F$2:$FZY$2)</f>
        <v>1.5115671213215862</v>
      </c>
      <c r="G92">
        <v>1.52149767947467</v>
      </c>
      <c r="H92">
        <v>1.4790933919422</v>
      </c>
      <c r="I92">
        <v>1.4996027711780999</v>
      </c>
      <c r="J92">
        <v>1.5332532010776601</v>
      </c>
      <c r="K92">
        <v>1.5419857592710899</v>
      </c>
      <c r="L92">
        <v>1.49617637099167</v>
      </c>
      <c r="M92">
        <v>1.67918541390444</v>
      </c>
      <c r="N92">
        <v>1.4399593779367199</v>
      </c>
      <c r="O92">
        <v>1.4370985553100899</v>
      </c>
      <c r="P92">
        <v>1.3819306602569801</v>
      </c>
      <c r="Q92">
        <v>1.5830495547058001</v>
      </c>
      <c r="R92">
        <v>1.32547098482457</v>
      </c>
      <c r="S92">
        <v>1.89018088413067</v>
      </c>
      <c r="T92">
        <v>1.5408089101986899</v>
      </c>
      <c r="U92">
        <v>1.50845942998667</v>
      </c>
      <c r="V92">
        <v>1.48531319308156</v>
      </c>
      <c r="W92">
        <v>1.8987303717836901</v>
      </c>
      <c r="X92">
        <v>1.6321765173752101</v>
      </c>
      <c r="Y92">
        <v>1.57653686052871</v>
      </c>
      <c r="Z92">
        <v>1.53613076847542</v>
      </c>
      <c r="AA92">
        <v>1.5434675996371401</v>
      </c>
      <c r="AB92">
        <v>1.5258417212878099</v>
      </c>
      <c r="AC92">
        <v>1.61626184681569</v>
      </c>
      <c r="AD92">
        <v>1.5676385346849899</v>
      </c>
      <c r="AE92">
        <v>1.5917486712831701</v>
      </c>
      <c r="AF92">
        <v>1.49697664662395</v>
      </c>
      <c r="AG92">
        <v>1.53485307792172</v>
      </c>
      <c r="AH92">
        <v>1.40473673173188</v>
      </c>
      <c r="AI92">
        <v>1.5134970756534001</v>
      </c>
      <c r="AJ92">
        <v>1.39068301297507</v>
      </c>
      <c r="AK92">
        <v>1.54609679236413</v>
      </c>
      <c r="AL92">
        <v>1.3428657930191601</v>
      </c>
      <c r="AM92">
        <v>1.79042214166794</v>
      </c>
      <c r="AN92">
        <v>1.5035140379776299</v>
      </c>
      <c r="AO92">
        <v>1.6761634557519201</v>
      </c>
      <c r="AP92">
        <v>1.4983516400573</v>
      </c>
      <c r="AQ92">
        <v>1.50121974399967</v>
      </c>
      <c r="AR92">
        <v>1.5223400020483899</v>
      </c>
      <c r="AS92">
        <v>1.53624564240603</v>
      </c>
      <c r="AT92">
        <v>1.4891464608289899</v>
      </c>
      <c r="AU92">
        <v>1.5836439021376301</v>
      </c>
      <c r="AV92">
        <v>1.5159813119740799</v>
      </c>
      <c r="AW92">
        <v>1.53337718511718</v>
      </c>
      <c r="AX92">
        <v>1.5244682227306801</v>
      </c>
      <c r="AY92">
        <v>1.52984573386581</v>
      </c>
      <c r="AZ92">
        <v>1.48747927885611</v>
      </c>
      <c r="BA92">
        <v>1.48228384841231</v>
      </c>
      <c r="BB92">
        <v>1.48209728296347</v>
      </c>
      <c r="BC92">
        <v>1.92232213293523</v>
      </c>
      <c r="BD92">
        <v>1.6152535910788699</v>
      </c>
      <c r="BE92">
        <v>1.9173640570708399</v>
      </c>
      <c r="BF92">
        <v>1.5961681968485599</v>
      </c>
      <c r="BG92">
        <v>1.46569696655385</v>
      </c>
      <c r="BH92">
        <v>1.46234850292753</v>
      </c>
      <c r="BI92">
        <v>1.54733859362296</v>
      </c>
      <c r="BJ92">
        <v>1.51300978619338</v>
      </c>
      <c r="BK92">
        <v>1.4926888058135901</v>
      </c>
      <c r="BL92">
        <v>1.4917651020301099</v>
      </c>
    </row>
    <row r="93" spans="1:64" x14ac:dyDescent="0.45">
      <c r="A93" t="s">
        <v>16</v>
      </c>
      <c r="B93" t="s">
        <v>43</v>
      </c>
      <c r="C93" t="s">
        <v>44</v>
      </c>
      <c r="D93">
        <v>30</v>
      </c>
      <c r="E93" s="1" cm="1">
        <f t="array" ref="E93">SUMPRODUCT($G93:$FZZ93,$G$2:$FZZ$2)/SUMPRODUCT(--($G93:$FZZ93&lt;&gt;""),$G$2:$FZZ$2)</f>
        <v>1.5711757289650794</v>
      </c>
      <c r="F93" s="1" cm="1">
        <f t="array" ref="F93">SUMPRODUCT($G93:$FZZ93,$F$2:$FZY$2)/SUMPRODUCT(--($G93:$FZZ93&lt;&gt;""),$F$2:$FZY$2)</f>
        <v>1.4875837561820289</v>
      </c>
      <c r="G93">
        <v>1.52326905333691</v>
      </c>
      <c r="H93">
        <v>1.4746764597143001</v>
      </c>
      <c r="I93">
        <v>1.5266004764249499</v>
      </c>
      <c r="J93">
        <v>1.49094118579512</v>
      </c>
      <c r="K93">
        <v>1.48264783552129</v>
      </c>
      <c r="L93">
        <v>1.4646455640279199</v>
      </c>
      <c r="M93">
        <v>1.6861393770137001</v>
      </c>
      <c r="N93">
        <v>1.39649188250708</v>
      </c>
      <c r="O93">
        <v>1.45239449220367</v>
      </c>
      <c r="P93">
        <v>1.38265928291663</v>
      </c>
      <c r="Q93">
        <v>1.4527480676965401</v>
      </c>
      <c r="R93">
        <v>1.3058918585896</v>
      </c>
      <c r="S93">
        <v>1.8691905589748401</v>
      </c>
      <c r="T93">
        <v>1.5039821408820699</v>
      </c>
      <c r="U93">
        <v>1.49733744624973</v>
      </c>
      <c r="V93">
        <v>1.4607762330838601</v>
      </c>
      <c r="W93">
        <v>1.7731420692901301</v>
      </c>
      <c r="X93">
        <v>1.6080152438989399</v>
      </c>
      <c r="Y93">
        <v>1.5209778000723599</v>
      </c>
      <c r="Z93">
        <v>1.5047074806949701</v>
      </c>
      <c r="AA93">
        <v>1.4321125951296201</v>
      </c>
      <c r="AB93">
        <v>1.4989896786486001</v>
      </c>
      <c r="AC93">
        <v>1.5610102516895901</v>
      </c>
      <c r="AD93">
        <v>1.5422996495774799</v>
      </c>
      <c r="AE93">
        <v>1.53709270577039</v>
      </c>
      <c r="AF93">
        <v>1.4523720116802601</v>
      </c>
      <c r="AG93">
        <v>1.4293416974637401</v>
      </c>
      <c r="AH93">
        <v>1.3825037050081801</v>
      </c>
      <c r="AI93">
        <v>1.48213769701802</v>
      </c>
      <c r="AJ93">
        <v>1.3656031906850501</v>
      </c>
      <c r="AK93">
        <v>1.4576773323055201</v>
      </c>
      <c r="AL93">
        <v>1.3267011006065199</v>
      </c>
      <c r="AM93">
        <v>1.73962572277176</v>
      </c>
      <c r="AN93">
        <v>1.4892853681089799</v>
      </c>
      <c r="AO93">
        <v>1.6345462537775799</v>
      </c>
      <c r="AP93">
        <v>1.4909571144778699</v>
      </c>
      <c r="AQ93">
        <v>1.48704984652216</v>
      </c>
      <c r="AR93">
        <v>1.49303516091933</v>
      </c>
      <c r="AS93">
        <v>1.5086106972642499</v>
      </c>
      <c r="AT93">
        <v>1.4846550446714699</v>
      </c>
      <c r="AU93">
        <v>1.5616009663016901</v>
      </c>
      <c r="AV93">
        <v>1.4803392966925599</v>
      </c>
      <c r="AW93">
        <v>1.5294637841593699</v>
      </c>
      <c r="AX93">
        <v>1.5009292167561199</v>
      </c>
      <c r="AY93">
        <v>1.4822282205299699</v>
      </c>
      <c r="AZ93">
        <v>1.47582844672392</v>
      </c>
      <c r="BA93">
        <v>1.46765608287643</v>
      </c>
      <c r="BB93">
        <v>1.4672541243606201</v>
      </c>
      <c r="BC93">
        <v>1.8872628064787</v>
      </c>
      <c r="BD93">
        <v>1.5509485420676901</v>
      </c>
      <c r="BE93">
        <v>1.75096951870592</v>
      </c>
      <c r="BF93">
        <v>1.5640613076534999</v>
      </c>
      <c r="BG93">
        <v>1.4489893307327</v>
      </c>
      <c r="BH93">
        <v>1.4714220922265799</v>
      </c>
      <c r="BI93">
        <v>1.51967933422101</v>
      </c>
      <c r="BJ93">
        <v>1.50322499737146</v>
      </c>
      <c r="BK93">
        <v>1.4557394815172999</v>
      </c>
      <c r="BL93">
        <v>1.46920815789115</v>
      </c>
    </row>
    <row r="94" spans="1:64" x14ac:dyDescent="0.45">
      <c r="A94" t="s">
        <v>64</v>
      </c>
      <c r="B94" t="s">
        <v>43</v>
      </c>
      <c r="C94" t="s">
        <v>209</v>
      </c>
      <c r="D94">
        <v>30</v>
      </c>
      <c r="E94" s="1" cm="1">
        <f t="array" ref="E94">SUMPRODUCT($G94:$FZZ94,$G$2:$FZZ$2)/SUMPRODUCT(--($G94:$FZZ94&lt;&gt;""),$G$2:$FZZ$2)</f>
        <v>1.5215354163684127</v>
      </c>
      <c r="F94" s="1" cm="1">
        <f t="array" ref="F94">SUMPRODUCT($G94:$FZZ94,$F$2:$FZY$2)/SUMPRODUCT(--($G94:$FZZ94&lt;&gt;""),$F$2:$FZY$2)</f>
        <v>1.4748625366972019</v>
      </c>
      <c r="G94">
        <v>1.5596660063080301</v>
      </c>
      <c r="H94">
        <v>1.4801812148690201</v>
      </c>
      <c r="I94">
        <v>1.5249994539273799</v>
      </c>
      <c r="J94">
        <v>1.49546216777722</v>
      </c>
      <c r="K94">
        <v>1.4707388797585901</v>
      </c>
      <c r="L94">
        <v>1.46626300067628</v>
      </c>
      <c r="M94">
        <v>1.6428272427936601</v>
      </c>
      <c r="N94">
        <v>1.40310709679929</v>
      </c>
      <c r="O94">
        <v>1.4863227768599601</v>
      </c>
      <c r="P94">
        <v>1.35827679018271</v>
      </c>
      <c r="Q94">
        <v>1.55411909952758</v>
      </c>
      <c r="R94">
        <v>1.3312193500074501</v>
      </c>
      <c r="S94">
        <v>1.6756045964341699</v>
      </c>
      <c r="T94">
        <v>1.4759967026738801</v>
      </c>
      <c r="U94">
        <v>1.48915349030623</v>
      </c>
      <c r="V94">
        <v>1.44812195120626</v>
      </c>
      <c r="W94">
        <v>1.51381991916799</v>
      </c>
      <c r="X94">
        <v>1.5052442597022999</v>
      </c>
      <c r="Y94">
        <v>1.4980767782997499</v>
      </c>
      <c r="Z94">
        <v>1.4766696421279699</v>
      </c>
      <c r="AA94">
        <v>1.45208823452521</v>
      </c>
      <c r="AB94">
        <v>1.51453717522122</v>
      </c>
      <c r="AC94">
        <v>1.52247900438121</v>
      </c>
      <c r="AD94">
        <v>1.5097582493496899</v>
      </c>
      <c r="AE94">
        <v>1.43927667044715</v>
      </c>
      <c r="AF94">
        <v>1.4207036667047399</v>
      </c>
      <c r="AG94">
        <v>1.44282036623006</v>
      </c>
      <c r="AH94">
        <v>1.38816734811593</v>
      </c>
      <c r="AI94">
        <v>1.5391896225213599</v>
      </c>
      <c r="AJ94">
        <v>1.38128890082639</v>
      </c>
      <c r="AK94">
        <v>1.43076893163841</v>
      </c>
      <c r="AL94">
        <v>1.3532190152663199</v>
      </c>
      <c r="AM94">
        <v>1.59601656998501</v>
      </c>
      <c r="AN94">
        <v>1.47221242371622</v>
      </c>
      <c r="AO94">
        <v>1.6652788952473501</v>
      </c>
      <c r="AP94">
        <v>1.46452590162427</v>
      </c>
      <c r="AQ94">
        <v>1.51315499340129</v>
      </c>
      <c r="AR94">
        <v>1.5027688318366701</v>
      </c>
      <c r="AS94">
        <v>1.4647869895230801</v>
      </c>
      <c r="AT94">
        <v>1.45777776587001</v>
      </c>
      <c r="AU94">
        <v>1.4770236049818899</v>
      </c>
      <c r="AV94">
        <v>1.4587624879332699</v>
      </c>
      <c r="AW94">
        <v>1.47609855809604</v>
      </c>
      <c r="AX94">
        <v>1.4719806322647799</v>
      </c>
      <c r="AY94">
        <v>1.4877130469670601</v>
      </c>
      <c r="AZ94">
        <v>1.46320883512596</v>
      </c>
      <c r="BA94">
        <v>1.4817389968525201</v>
      </c>
      <c r="BB94">
        <v>1.4773354584683001</v>
      </c>
      <c r="BC94">
        <v>1.7039808025921499</v>
      </c>
      <c r="BD94">
        <v>1.5418625409220801</v>
      </c>
      <c r="BE94">
        <v>1.52478071110528</v>
      </c>
      <c r="BF94">
        <v>1.51019799365648</v>
      </c>
      <c r="BG94">
        <v>1.47094355737592</v>
      </c>
      <c r="BH94">
        <v>1.4640567687836501</v>
      </c>
      <c r="BI94">
        <v>1.4986616519749301</v>
      </c>
      <c r="BJ94">
        <v>1.5011224466045201</v>
      </c>
      <c r="BK94">
        <v>1.4755461668780001</v>
      </c>
      <c r="BL94">
        <v>1.4652964325636699</v>
      </c>
    </row>
    <row r="95" spans="1:64" x14ac:dyDescent="0.45">
      <c r="A95" t="s">
        <v>17</v>
      </c>
      <c r="B95" t="s">
        <v>45</v>
      </c>
      <c r="C95" t="s">
        <v>207</v>
      </c>
      <c r="D95">
        <v>30</v>
      </c>
      <c r="E95" s="1" cm="1">
        <f t="array" ref="E95">SUMPRODUCT($G95:$FZZ95,$G$2:$FZZ$2)/SUMPRODUCT(--($G95:$FZZ95&lt;&gt;""),$G$2:$FZZ$2)</f>
        <v>1.5992999981435783</v>
      </c>
      <c r="F95" s="1" cm="1">
        <f t="array" ref="F95">SUMPRODUCT($G95:$FZZ95,$F$2:$FZY$2)/SUMPRODUCT(--($G95:$FZZ95&lt;&gt;""),$F$2:$FZY$2)</f>
        <v>1.6066181126584294</v>
      </c>
      <c r="G95">
        <v>1.5337873844236001</v>
      </c>
      <c r="H95">
        <v>1.5309976622977199</v>
      </c>
      <c r="I95">
        <v>1.57772142308395</v>
      </c>
      <c r="J95">
        <v>1.6153706647295101</v>
      </c>
      <c r="K95">
        <v>1.59786585679624</v>
      </c>
      <c r="L95">
        <v>1.6334610006935699</v>
      </c>
      <c r="M95">
        <v>1.65422889101222</v>
      </c>
      <c r="N95">
        <v>1.4736662170668799</v>
      </c>
      <c r="O95">
        <v>1.48407711008293</v>
      </c>
      <c r="P95">
        <v>1.48272871726322</v>
      </c>
      <c r="Q95">
        <v>1.5019697457004699</v>
      </c>
      <c r="R95">
        <v>1.3976782790928599</v>
      </c>
      <c r="S95">
        <v>1.67078550701496</v>
      </c>
      <c r="T95">
        <v>1.5894850271977099</v>
      </c>
      <c r="U95">
        <v>1.59620925404215</v>
      </c>
      <c r="V95">
        <v>1.64117739891588</v>
      </c>
      <c r="W95">
        <v>1.7009164319851</v>
      </c>
      <c r="X95">
        <v>1.6998094727366599</v>
      </c>
      <c r="Y95">
        <v>1.6025793562255199</v>
      </c>
      <c r="Z95">
        <v>1.65450352111452</v>
      </c>
      <c r="AA95">
        <v>1.5769498533050801</v>
      </c>
      <c r="AB95">
        <v>1.6319436507117699</v>
      </c>
      <c r="AC95">
        <v>1.5713066817250601</v>
      </c>
      <c r="AD95">
        <v>1.65082035823819</v>
      </c>
      <c r="AE95">
        <v>1.64801905803949</v>
      </c>
      <c r="AF95">
        <v>1.57288084961684</v>
      </c>
      <c r="AG95">
        <v>1.5799754303934801</v>
      </c>
      <c r="AH95">
        <v>1.53363730564658</v>
      </c>
      <c r="AI95">
        <v>1.56766951783584</v>
      </c>
      <c r="AJ95">
        <v>1.5128272997032199</v>
      </c>
      <c r="AK95">
        <v>1.5593423529641099</v>
      </c>
      <c r="AL95">
        <v>1.4882847942528099</v>
      </c>
      <c r="AM95">
        <v>1.7608970286707499</v>
      </c>
      <c r="AN95">
        <v>1.6364000913119701</v>
      </c>
      <c r="AO95">
        <v>1.59996392804444</v>
      </c>
      <c r="AP95">
        <v>1.6047089335656399</v>
      </c>
      <c r="AQ95">
        <v>1.6210784224802</v>
      </c>
      <c r="AR95">
        <v>1.6545903691659301</v>
      </c>
      <c r="AS95">
        <v>1.55956699867115</v>
      </c>
      <c r="AT95">
        <v>1.59711192046547</v>
      </c>
      <c r="AU95">
        <v>1.6164281366791899</v>
      </c>
      <c r="AV95">
        <v>1.60222588550998</v>
      </c>
      <c r="AW95">
        <v>1.5959584848342301</v>
      </c>
      <c r="AX95">
        <v>1.6183424760007199</v>
      </c>
      <c r="AY95">
        <v>1.5226453191504701</v>
      </c>
      <c r="AZ95">
        <v>1.53925504903925</v>
      </c>
      <c r="BA95">
        <v>1.59699037751346</v>
      </c>
      <c r="BB95">
        <v>1.6337895503427899</v>
      </c>
      <c r="BC95">
        <v>1.71285496896095</v>
      </c>
      <c r="BD95">
        <v>1.69540823102502</v>
      </c>
      <c r="BE95">
        <v>1.5679156821865099</v>
      </c>
      <c r="BF95">
        <v>1.5553218849708199</v>
      </c>
      <c r="BG95">
        <v>1.57921811648313</v>
      </c>
      <c r="BH95">
        <v>1.6290569693414001</v>
      </c>
      <c r="BI95">
        <v>1.60278633223616</v>
      </c>
      <c r="BJ95">
        <v>1.62713315017829</v>
      </c>
      <c r="BK95">
        <v>1.6321425544392201</v>
      </c>
      <c r="BL95">
        <v>1.70932630856515</v>
      </c>
    </row>
    <row r="96" spans="1:64" x14ac:dyDescent="0.45">
      <c r="A96" t="s">
        <v>17</v>
      </c>
      <c r="B96" t="s">
        <v>45</v>
      </c>
      <c r="C96" t="s">
        <v>47</v>
      </c>
      <c r="D96">
        <v>30</v>
      </c>
      <c r="E96" s="1" cm="1">
        <f t="array" ref="E96">SUMPRODUCT($G96:$FZZ96,$G$2:$FZZ$2)/SUMPRODUCT(--($G96:$FZZ96&lt;&gt;""),$G$2:$FZZ$2)</f>
        <v>1.6553491416269157</v>
      </c>
      <c r="F96" s="1" cm="1">
        <f t="array" ref="F96">SUMPRODUCT($G96:$FZZ96,$F$2:$FZY$2)/SUMPRODUCT(--($G96:$FZZ96&lt;&gt;""),$F$2:$FZY$2)</f>
        <v>1.5921866850848254</v>
      </c>
      <c r="G96">
        <v>1.5586588537406501</v>
      </c>
      <c r="H96">
        <v>1.5040599991166099</v>
      </c>
      <c r="I96">
        <v>1.6004796077763199</v>
      </c>
      <c r="J96">
        <v>1.6229939632452499</v>
      </c>
      <c r="K96">
        <v>1.6469013717000001</v>
      </c>
      <c r="L96">
        <v>1.6298582687713801</v>
      </c>
      <c r="M96">
        <v>1.8274347513320199</v>
      </c>
      <c r="N96">
        <v>1.53548718131046</v>
      </c>
      <c r="O96">
        <v>1.53830492598438</v>
      </c>
      <c r="P96">
        <v>1.4663907395955</v>
      </c>
      <c r="Q96">
        <v>1.66850367996022</v>
      </c>
      <c r="R96">
        <v>1.3891609980334501</v>
      </c>
      <c r="S96">
        <v>1.70468683276163</v>
      </c>
      <c r="T96">
        <v>1.5761638370008899</v>
      </c>
      <c r="U96">
        <v>1.60793090782235</v>
      </c>
      <c r="V96">
        <v>1.62542939618291</v>
      </c>
      <c r="W96">
        <v>1.87184053144351</v>
      </c>
      <c r="X96">
        <v>1.7294005370094401</v>
      </c>
      <c r="Y96">
        <v>1.6039045506663001</v>
      </c>
      <c r="Z96">
        <v>1.64001956133573</v>
      </c>
      <c r="AA96">
        <v>1.5726270126101101</v>
      </c>
      <c r="AB96">
        <v>1.5800526398197701</v>
      </c>
      <c r="AC96">
        <v>1.62774806913105</v>
      </c>
      <c r="AD96">
        <v>1.62551382779646</v>
      </c>
      <c r="AE96">
        <v>1.86162904489567</v>
      </c>
      <c r="AF96">
        <v>1.6095856647222899</v>
      </c>
      <c r="AG96">
        <v>1.7583336098264799</v>
      </c>
      <c r="AH96">
        <v>1.56682940415301</v>
      </c>
      <c r="AI96">
        <v>1.6857525149224399</v>
      </c>
      <c r="AJ96">
        <v>1.5453221731346001</v>
      </c>
      <c r="AK96">
        <v>1.6886539497469299</v>
      </c>
      <c r="AL96">
        <v>1.45878295347956</v>
      </c>
      <c r="AM96">
        <v>1.9371809175036401</v>
      </c>
      <c r="AN96">
        <v>1.6431096355065899</v>
      </c>
      <c r="AO96">
        <v>1.61994905315059</v>
      </c>
      <c r="AP96">
        <v>1.5732587395634099</v>
      </c>
      <c r="AQ96">
        <v>1.6559766441924799</v>
      </c>
      <c r="AR96">
        <v>1.6194002674637</v>
      </c>
      <c r="AS96">
        <v>1.6234774629467801</v>
      </c>
      <c r="AT96">
        <v>1.57229878397667</v>
      </c>
      <c r="AU96">
        <v>1.6697163756412301</v>
      </c>
      <c r="AV96">
        <v>1.58947832328339</v>
      </c>
      <c r="AW96">
        <v>1.58693268194452</v>
      </c>
      <c r="AX96">
        <v>1.60977143679479</v>
      </c>
      <c r="AY96">
        <v>1.55542440660027</v>
      </c>
      <c r="AZ96">
        <v>1.5087877676027699</v>
      </c>
      <c r="BA96">
        <v>1.5989631060120799</v>
      </c>
      <c r="BB96">
        <v>1.6105129247332901</v>
      </c>
      <c r="BC96">
        <v>1.7690647036159399</v>
      </c>
      <c r="BD96">
        <v>1.6971644358090401</v>
      </c>
      <c r="BE96">
        <v>1.7453438109700099</v>
      </c>
      <c r="BF96">
        <v>1.5717474105307201</v>
      </c>
      <c r="BG96">
        <v>1.5448931634926499</v>
      </c>
      <c r="BH96">
        <v>1.5645499787894901</v>
      </c>
      <c r="BI96">
        <v>1.63823600112044</v>
      </c>
      <c r="BJ96">
        <v>1.6165282770665299</v>
      </c>
      <c r="BK96">
        <v>1.6172201496841001</v>
      </c>
      <c r="BL96">
        <v>1.65345084221149</v>
      </c>
    </row>
    <row r="97" spans="1:64" x14ac:dyDescent="0.45">
      <c r="A97" t="s">
        <v>17</v>
      </c>
      <c r="B97" t="s">
        <v>96</v>
      </c>
      <c r="C97" t="s">
        <v>47</v>
      </c>
      <c r="D97">
        <v>30</v>
      </c>
      <c r="E97" s="1" cm="1">
        <f t="array" ref="E97">SUMPRODUCT($G97:$FZZ97,$G$2:$FZZ$2)/SUMPRODUCT(--($G97:$FZZ97&lt;&gt;""),$G$2:$FZZ$2)</f>
        <v>2.3563952843703473</v>
      </c>
      <c r="F97" s="1" cm="1">
        <f t="array" ref="F97">SUMPRODUCT($G97:$FZZ97,$F$2:$FZY$2)/SUMPRODUCT(--($G97:$FZZ97&lt;&gt;""),$F$2:$FZY$2)</f>
        <v>2.2326559594838518</v>
      </c>
      <c r="G97">
        <v>2.2821608900282002</v>
      </c>
      <c r="H97">
        <v>2.2165996083653399</v>
      </c>
      <c r="I97">
        <v>2.2394752460603198</v>
      </c>
      <c r="J97">
        <v>2.2968579917883098</v>
      </c>
      <c r="K97">
        <v>2.0516553550928398</v>
      </c>
      <c r="L97">
        <v>2.0264888611874898</v>
      </c>
      <c r="M97">
        <v>2.3262512440333101</v>
      </c>
      <c r="N97">
        <v>1.80576831908725</v>
      </c>
      <c r="O97">
        <v>1.7716992844583199</v>
      </c>
      <c r="P97">
        <v>1.71417897243006</v>
      </c>
      <c r="Q97">
        <v>2.1427306831505</v>
      </c>
      <c r="R97">
        <v>1.6250835284895899</v>
      </c>
      <c r="S97">
        <v>2.36041924466618</v>
      </c>
      <c r="T97">
        <v>2.20018481030068</v>
      </c>
      <c r="U97">
        <v>2.14081070078316</v>
      </c>
      <c r="V97">
        <v>2.18711926715463</v>
      </c>
      <c r="W97">
        <v>2.51858353022152</v>
      </c>
      <c r="X97">
        <v>2.2959591012736298</v>
      </c>
      <c r="Y97">
        <v>2.1045884052524699</v>
      </c>
      <c r="Z97">
        <v>2.1212158825690599</v>
      </c>
      <c r="AA97">
        <v>2.0216899895231899</v>
      </c>
      <c r="AB97">
        <v>2.17633468198391</v>
      </c>
      <c r="AC97">
        <v>2.1898688694464501</v>
      </c>
      <c r="AD97">
        <v>2.3462376421132798</v>
      </c>
      <c r="AE97">
        <v>3.4093572982395401</v>
      </c>
      <c r="AF97">
        <v>2.5295041902766702</v>
      </c>
      <c r="AG97">
        <v>2.9490333799543298</v>
      </c>
      <c r="AH97">
        <v>2.3841170956989499</v>
      </c>
      <c r="AI97">
        <v>3.1204464470029301</v>
      </c>
      <c r="AJ97">
        <v>2.3477142170815402</v>
      </c>
      <c r="AK97">
        <v>3.0076198201960702</v>
      </c>
      <c r="AL97">
        <v>2.1690876868622202</v>
      </c>
      <c r="AM97">
        <v>2.9585724903111799</v>
      </c>
      <c r="AN97">
        <v>2.1318868810901002</v>
      </c>
      <c r="AO97">
        <v>2.1275835327129302</v>
      </c>
      <c r="AP97">
        <v>2.0841439759946798</v>
      </c>
      <c r="AQ97">
        <v>2.2285136384742099</v>
      </c>
      <c r="AR97">
        <v>2.1436904740309002</v>
      </c>
      <c r="AS97">
        <v>2.2307541378333302</v>
      </c>
      <c r="AT97">
        <v>2.2233114368176299</v>
      </c>
      <c r="AU97">
        <v>2.2824403631212</v>
      </c>
      <c r="AV97">
        <v>2.2232377329156399</v>
      </c>
      <c r="AW97">
        <v>2.14134446920036</v>
      </c>
      <c r="AX97">
        <v>2.2090582561853598</v>
      </c>
      <c r="AY97">
        <v>2.1881130402653102</v>
      </c>
      <c r="AZ97">
        <v>2.1391234528600802</v>
      </c>
      <c r="BA97">
        <v>2.3384848893479102</v>
      </c>
      <c r="BB97">
        <v>2.3579355824366401</v>
      </c>
      <c r="BC97">
        <v>2.4489195993096802</v>
      </c>
      <c r="BD97">
        <v>2.2719218314578402</v>
      </c>
      <c r="BE97">
        <v>2.5999227037291601</v>
      </c>
      <c r="BF97">
        <v>2.3524789517956401</v>
      </c>
      <c r="BG97">
        <v>2.3169630937269101</v>
      </c>
      <c r="BH97">
        <v>2.3672404509186502</v>
      </c>
      <c r="BI97">
        <v>2.2707351644021099</v>
      </c>
      <c r="BJ97">
        <v>2.23589979124178</v>
      </c>
      <c r="BK97">
        <v>2.1513114334696701</v>
      </c>
      <c r="BL97">
        <v>2.1973326258518902</v>
      </c>
    </row>
    <row r="98" spans="1:64" x14ac:dyDescent="0.45">
      <c r="A98" t="s">
        <v>69</v>
      </c>
      <c r="B98" t="s">
        <v>43</v>
      </c>
      <c r="C98" t="s">
        <v>62</v>
      </c>
      <c r="D98">
        <v>30</v>
      </c>
      <c r="E98" s="1" cm="1">
        <f t="array" ref="E98">SUMPRODUCT($G98:$FZZ98,$G$2:$FZZ$2)/SUMPRODUCT(--($G98:$FZZ98&lt;&gt;""),$G$2:$FZZ$2)</f>
        <v>1.6114657359938422</v>
      </c>
      <c r="F98" s="1" cm="1">
        <f t="array" ref="F98">SUMPRODUCT($G98:$FZZ98,$F$2:$FZY$2)/SUMPRODUCT(--($G98:$FZZ98&lt;&gt;""),$F$2:$FZY$2)</f>
        <v>1.5175881217645402</v>
      </c>
      <c r="G98">
        <v>1.6608276083620701</v>
      </c>
      <c r="H98">
        <v>1.5058533553961799</v>
      </c>
      <c r="I98">
        <v>1.68684564118598</v>
      </c>
      <c r="J98">
        <v>1.5592465695718301</v>
      </c>
      <c r="K98">
        <v>1.52818909219184</v>
      </c>
      <c r="L98">
        <v>1.4992681078607699</v>
      </c>
      <c r="M98">
        <v>1.9183560919458</v>
      </c>
      <c r="N98">
        <v>1.5190984556354501</v>
      </c>
      <c r="O98">
        <v>1.73197174273202</v>
      </c>
      <c r="P98">
        <v>1.4504390598274099</v>
      </c>
      <c r="Q98">
        <v>1.7672089808287199</v>
      </c>
      <c r="R98">
        <v>1.38722944885377</v>
      </c>
      <c r="S98">
        <v>1.85525140895508</v>
      </c>
      <c r="T98">
        <v>1.52025945070224</v>
      </c>
      <c r="U98">
        <v>1.60676562867836</v>
      </c>
      <c r="V98">
        <v>1.5176465053695101</v>
      </c>
      <c r="W98">
        <v>1.61183037018034</v>
      </c>
      <c r="X98">
        <v>1.59083214417827</v>
      </c>
      <c r="Y98">
        <v>1.5542413032440701</v>
      </c>
      <c r="Z98">
        <v>1.4939847638828101</v>
      </c>
      <c r="AA98">
        <v>1.48791035432507</v>
      </c>
      <c r="AB98">
        <v>1.5386051487849299</v>
      </c>
      <c r="AC98">
        <v>1.54606960006789</v>
      </c>
      <c r="AD98">
        <v>1.5384392071312201</v>
      </c>
      <c r="AE98">
        <v>1.4986101487646499</v>
      </c>
      <c r="AF98">
        <v>1.4968839022976601</v>
      </c>
      <c r="AG98">
        <v>1.54434811848539</v>
      </c>
      <c r="AH98">
        <v>1.4524425936418399</v>
      </c>
      <c r="AI98">
        <v>1.76916630761403</v>
      </c>
      <c r="AJ98">
        <v>1.4861533260347899</v>
      </c>
      <c r="AK98">
        <v>1.4933615814938701</v>
      </c>
      <c r="AL98">
        <v>1.3838300740010301</v>
      </c>
      <c r="AM98">
        <v>1.8321577535600899</v>
      </c>
      <c r="AN98">
        <v>1.5608873770275999</v>
      </c>
      <c r="AO98">
        <v>1.86240678125727</v>
      </c>
      <c r="AP98">
        <v>1.5095960188817801</v>
      </c>
      <c r="AQ98">
        <v>1.5456702890733001</v>
      </c>
      <c r="AR98">
        <v>1.53020250871442</v>
      </c>
      <c r="AS98">
        <v>1.53264510727926</v>
      </c>
      <c r="AT98">
        <v>1.48963339853043</v>
      </c>
      <c r="AU98">
        <v>1.5296900490468599</v>
      </c>
      <c r="AV98">
        <v>1.5037500498443701</v>
      </c>
      <c r="AW98">
        <v>1.5552779043809799</v>
      </c>
      <c r="AX98">
        <v>1.5151967164291</v>
      </c>
      <c r="AY98">
        <v>1.57641327346834</v>
      </c>
      <c r="AZ98">
        <v>1.5134488539067199</v>
      </c>
      <c r="BA98">
        <v>1.53290064451275</v>
      </c>
      <c r="BB98">
        <v>1.4947290472060299</v>
      </c>
      <c r="BC98">
        <v>1.83566938154168</v>
      </c>
      <c r="BD98">
        <v>1.5695564856817299</v>
      </c>
      <c r="BE98">
        <v>1.61592492237559</v>
      </c>
      <c r="BF98">
        <v>1.5645796197494</v>
      </c>
      <c r="BG98">
        <v>1.49122914351305</v>
      </c>
      <c r="BH98">
        <v>1.47787823672864</v>
      </c>
      <c r="BI98">
        <v>1.5418640679840601</v>
      </c>
      <c r="BJ98">
        <v>1.5447361387676199</v>
      </c>
      <c r="BK98">
        <v>1.52511989903184</v>
      </c>
      <c r="BL98">
        <v>1.5035343154923699</v>
      </c>
    </row>
    <row r="99" spans="1:64" x14ac:dyDescent="0.45">
      <c r="A99" t="s">
        <v>63</v>
      </c>
      <c r="B99" t="s">
        <v>45</v>
      </c>
      <c r="C99" t="s">
        <v>207</v>
      </c>
      <c r="D99">
        <v>30</v>
      </c>
      <c r="E99" s="1" cm="1">
        <f t="array" ref="E99">SUMPRODUCT($G99:$FZZ99,$G$2:$FZZ$2)/SUMPRODUCT(--($G99:$FZZ99&lt;&gt;""),$G$2:$FZZ$2)</f>
        <v>1.3340165397730528</v>
      </c>
      <c r="F99" s="1" cm="1">
        <f t="array" ref="F99">SUMPRODUCT($G99:$FZZ99,$F$2:$FZY$2)/SUMPRODUCT(--($G99:$FZZ99&lt;&gt;""),$F$2:$FZY$2)</f>
        <v>1.3379213250569211</v>
      </c>
      <c r="G99">
        <v>1.29516246744557</v>
      </c>
      <c r="H99">
        <v>1.29678722369635</v>
      </c>
      <c r="I99">
        <v>1.3645932133471299</v>
      </c>
      <c r="J99">
        <v>1.39227316611653</v>
      </c>
      <c r="K99">
        <v>1.2895025951825401</v>
      </c>
      <c r="L99">
        <v>1.29409517132102</v>
      </c>
      <c r="M99">
        <v>1.2248557899961099</v>
      </c>
      <c r="N99">
        <v>1.1954080947533099</v>
      </c>
      <c r="O99">
        <v>1.31699593963825</v>
      </c>
      <c r="P99">
        <v>1.20672631363184</v>
      </c>
      <c r="Q99">
        <v>1.1249300183017401</v>
      </c>
      <c r="R99">
        <v>1.1523819121069601</v>
      </c>
      <c r="S99">
        <v>1.3022315445535699</v>
      </c>
      <c r="T99">
        <v>1.3555440931632601</v>
      </c>
      <c r="U99">
        <v>1.2613148106307801</v>
      </c>
      <c r="V99">
        <v>1.2833610271832401</v>
      </c>
      <c r="W99">
        <v>1.3104554358892699</v>
      </c>
      <c r="X99">
        <v>1.3502859268938701</v>
      </c>
      <c r="Y99">
        <v>1.2840579046084499</v>
      </c>
      <c r="Z99">
        <v>1.3110190832444699</v>
      </c>
      <c r="AA99">
        <v>1.35284336828505</v>
      </c>
      <c r="AB99">
        <v>1.39768065457107</v>
      </c>
      <c r="AC99">
        <v>1.34277859973935</v>
      </c>
      <c r="AD99">
        <v>1.3871466413929501</v>
      </c>
      <c r="AE99">
        <v>1.33451499150949</v>
      </c>
      <c r="AF99">
        <v>1.2495841776602901</v>
      </c>
      <c r="AG99">
        <v>1.2840090825872199</v>
      </c>
      <c r="AH99">
        <v>1.2274802179786899</v>
      </c>
      <c r="AI99">
        <v>1.3346424882104899</v>
      </c>
      <c r="AJ99">
        <v>1.21525499018068</v>
      </c>
      <c r="AK99">
        <v>1.33053517173304</v>
      </c>
      <c r="AL99">
        <v>1.2092983105628801</v>
      </c>
      <c r="AM99">
        <v>1.2814364412450301</v>
      </c>
      <c r="AN99">
        <v>1.3087764759303699</v>
      </c>
      <c r="AO99">
        <v>1.28258017448372</v>
      </c>
      <c r="AP99">
        <v>1.2925932964742901</v>
      </c>
      <c r="AQ99">
        <v>1.3515654761576099</v>
      </c>
      <c r="AR99">
        <v>1.3998946279997599</v>
      </c>
      <c r="AS99">
        <v>1.3019021849016099</v>
      </c>
      <c r="AT99">
        <v>1.30588061857724</v>
      </c>
      <c r="AU99">
        <v>1.2989229671053399</v>
      </c>
      <c r="AV99">
        <v>1.3054353813127599</v>
      </c>
      <c r="AW99">
        <v>1.29580135127517</v>
      </c>
      <c r="AX99">
        <v>1.31294350167748</v>
      </c>
      <c r="AY99">
        <v>1.3617960053015099</v>
      </c>
      <c r="AZ99">
        <v>1.3394059177038999</v>
      </c>
      <c r="BA99">
        <v>1.4052994547844999</v>
      </c>
      <c r="BB99">
        <v>1.3360786930764601</v>
      </c>
      <c r="BC99">
        <v>1.3629854312854499</v>
      </c>
      <c r="BD99">
        <v>1.3967396732572901</v>
      </c>
      <c r="BE99">
        <v>1.29925751783761</v>
      </c>
      <c r="BF99">
        <v>1.3240707360847801</v>
      </c>
      <c r="BG99">
        <v>1.39527340073424</v>
      </c>
      <c r="BH99">
        <v>1.4022188737405801</v>
      </c>
      <c r="BI99">
        <v>1.36980714946718</v>
      </c>
      <c r="BJ99">
        <v>1.4170549882458101</v>
      </c>
      <c r="BK99">
        <v>1.36433872605467</v>
      </c>
      <c r="BL99">
        <v>1.43217268640603</v>
      </c>
    </row>
    <row r="100" spans="1:64" x14ac:dyDescent="0.45">
      <c r="A100" t="s">
        <v>63</v>
      </c>
      <c r="B100" t="s">
        <v>45</v>
      </c>
      <c r="C100" t="s">
        <v>47</v>
      </c>
      <c r="D100">
        <v>30</v>
      </c>
      <c r="E100" s="1" cm="1">
        <f t="array" ref="E100">SUMPRODUCT($G100:$FZZ100,$G$2:$FZZ$2)/SUMPRODUCT(--($G100:$FZZ100&lt;&gt;""),$G$2:$FZZ$2)</f>
        <v>1.3806903318509087</v>
      </c>
      <c r="F100" s="1" cm="1">
        <f t="array" ref="F100">SUMPRODUCT($G100:$FZZ100,$F$2:$FZY$2)/SUMPRODUCT(--($G100:$FZZ100&lt;&gt;""),$F$2:$FZY$2)</f>
        <v>1.3165497072236658</v>
      </c>
      <c r="G100">
        <v>1.29702090190484</v>
      </c>
      <c r="H100">
        <v>1.26871240495416</v>
      </c>
      <c r="I100">
        <v>1.39227865804683</v>
      </c>
      <c r="J100">
        <v>1.3768330409504499</v>
      </c>
      <c r="K100">
        <v>1.3260982736735101</v>
      </c>
      <c r="L100">
        <v>1.2700553036394799</v>
      </c>
      <c r="M100">
        <v>1.3193858767685001</v>
      </c>
      <c r="N100">
        <v>1.1772057600269701</v>
      </c>
      <c r="O100">
        <v>1.45687630700375</v>
      </c>
      <c r="P100">
        <v>1.19385053453935</v>
      </c>
      <c r="Q100">
        <v>1.1798927600999001</v>
      </c>
      <c r="R100">
        <v>1.14955917111739</v>
      </c>
      <c r="S100">
        <v>1.30628759374665</v>
      </c>
      <c r="T100">
        <v>1.3342860137930901</v>
      </c>
      <c r="U100">
        <v>1.28702085077619</v>
      </c>
      <c r="V100">
        <v>1.25979124986233</v>
      </c>
      <c r="W100">
        <v>1.3394415557011199</v>
      </c>
      <c r="X100">
        <v>1.3344852557179601</v>
      </c>
      <c r="Y100">
        <v>1.28239612571116</v>
      </c>
      <c r="Z100">
        <v>1.2842057373345199</v>
      </c>
      <c r="AA100">
        <v>1.3333147428882399</v>
      </c>
      <c r="AB100">
        <v>1.3391232824804</v>
      </c>
      <c r="AC100">
        <v>1.3406756096563699</v>
      </c>
      <c r="AD100">
        <v>1.3649064738463299</v>
      </c>
      <c r="AE100">
        <v>1.5140353627810501</v>
      </c>
      <c r="AF100">
        <v>1.2671067468147501</v>
      </c>
      <c r="AG100">
        <v>1.4069366069271301</v>
      </c>
      <c r="AH100">
        <v>1.22335775831266</v>
      </c>
      <c r="AI100">
        <v>1.5464801239755901</v>
      </c>
      <c r="AJ100">
        <v>1.23167839767201</v>
      </c>
      <c r="AK100">
        <v>1.6050409965999399</v>
      </c>
      <c r="AL100">
        <v>1.1845194165531201</v>
      </c>
      <c r="AM100">
        <v>1.28900317113616</v>
      </c>
      <c r="AN100">
        <v>1.3037306698653299</v>
      </c>
      <c r="AO100">
        <v>1.27702062094683</v>
      </c>
      <c r="AP100">
        <v>1.2672137692579899</v>
      </c>
      <c r="AQ100">
        <v>1.37270150845787</v>
      </c>
      <c r="AR100">
        <v>1.36977853964908</v>
      </c>
      <c r="AS100">
        <v>1.3714715319645701</v>
      </c>
      <c r="AT100">
        <v>1.3092869393962201</v>
      </c>
      <c r="AU100">
        <v>1.3336876118212</v>
      </c>
      <c r="AV100">
        <v>1.2740204977601799</v>
      </c>
      <c r="AW100">
        <v>1.3274209255078</v>
      </c>
      <c r="AX100">
        <v>1.2987205640941399</v>
      </c>
      <c r="AY100">
        <v>1.44284483696161</v>
      </c>
      <c r="AZ100">
        <v>1.3170614337242099</v>
      </c>
      <c r="BA100">
        <v>1.5188930079713601</v>
      </c>
      <c r="BB100">
        <v>1.32683154021079</v>
      </c>
      <c r="BC100">
        <v>1.3756808700421499</v>
      </c>
      <c r="BD100">
        <v>1.3836022830857799</v>
      </c>
      <c r="BE100">
        <v>1.3333621001136999</v>
      </c>
      <c r="BF100">
        <v>1.3122798924761601</v>
      </c>
      <c r="BG100">
        <v>1.40605608243045</v>
      </c>
      <c r="BH100">
        <v>1.36999809976593</v>
      </c>
      <c r="BI100">
        <v>1.39721226320068</v>
      </c>
      <c r="BJ100">
        <v>1.38819508820255</v>
      </c>
      <c r="BK100">
        <v>1.34132986757791</v>
      </c>
      <c r="BL100">
        <v>1.3611281901883101</v>
      </c>
    </row>
    <row r="101" spans="1:64" x14ac:dyDescent="0.45">
      <c r="A101" t="s">
        <v>63</v>
      </c>
      <c r="B101" t="s">
        <v>45</v>
      </c>
      <c r="C101" t="s">
        <v>44</v>
      </c>
      <c r="D101">
        <v>30</v>
      </c>
      <c r="E101" s="1" cm="1">
        <f t="array" ref="E101">SUMPRODUCT($G101:$FZZ101,$G$2:$FZZ$2)/SUMPRODUCT(--($G101:$FZZ101&lt;&gt;""),$G$2:$FZZ$2)</f>
        <v>1.3217047972773208</v>
      </c>
      <c r="F101" s="1" cm="1">
        <f t="array" ref="F101">SUMPRODUCT($G101:$FZZ101,$F$2:$FZY$2)/SUMPRODUCT(--($G101:$FZZ101&lt;&gt;""),$F$2:$FZY$2)</f>
        <v>1.2772419718702752</v>
      </c>
      <c r="G101">
        <v>1.27132928393349</v>
      </c>
      <c r="H101">
        <v>1.24016189692516</v>
      </c>
      <c r="I101">
        <v>1.3379971055030999</v>
      </c>
      <c r="J101">
        <v>1.31000760757162</v>
      </c>
      <c r="K101">
        <v>1.27125506799266</v>
      </c>
      <c r="L101">
        <v>1.2428216545778601</v>
      </c>
      <c r="M101">
        <v>1.2794912259134299</v>
      </c>
      <c r="N101">
        <v>1.15520984389006</v>
      </c>
      <c r="O101">
        <v>1.4229114656603601</v>
      </c>
      <c r="P101">
        <v>1.1741943659487799</v>
      </c>
      <c r="Q101">
        <v>1.1093926029088399</v>
      </c>
      <c r="R101">
        <v>1.11120401105707</v>
      </c>
      <c r="S101">
        <v>1.2799533115939701</v>
      </c>
      <c r="T101">
        <v>1.28695195132838</v>
      </c>
      <c r="U101">
        <v>1.24617299394746</v>
      </c>
      <c r="V101">
        <v>1.2378862628121501</v>
      </c>
      <c r="W101">
        <v>1.2960295343742101</v>
      </c>
      <c r="X101">
        <v>1.3097526796072601</v>
      </c>
      <c r="Y101">
        <v>1.2569568718823101</v>
      </c>
      <c r="Z101">
        <v>1.2496655384305499</v>
      </c>
      <c r="AA101">
        <v>1.3071243664232901</v>
      </c>
      <c r="AB101">
        <v>1.29344779575322</v>
      </c>
      <c r="AC101">
        <v>1.2882937849151499</v>
      </c>
      <c r="AD101">
        <v>1.3134193314451701</v>
      </c>
      <c r="AE101">
        <v>1.37582792538232</v>
      </c>
      <c r="AF101">
        <v>1.2232369398812399</v>
      </c>
      <c r="AG101">
        <v>1.3006942211230501</v>
      </c>
      <c r="AH101">
        <v>1.1990775125144999</v>
      </c>
      <c r="AI101">
        <v>1.45943642552096</v>
      </c>
      <c r="AJ101">
        <v>1.1883306804282501</v>
      </c>
      <c r="AK101">
        <v>1.4014852438408101</v>
      </c>
      <c r="AL101">
        <v>1.16595467651692</v>
      </c>
      <c r="AM101">
        <v>1.2685736647550601</v>
      </c>
      <c r="AN101">
        <v>1.26368826046273</v>
      </c>
      <c r="AO101">
        <v>1.25985889804569</v>
      </c>
      <c r="AP101">
        <v>1.24167996176958</v>
      </c>
      <c r="AQ101">
        <v>1.30852272669655</v>
      </c>
      <c r="AR101">
        <v>1.3330582792116801</v>
      </c>
      <c r="AS101">
        <v>1.2947240440241501</v>
      </c>
      <c r="AT101">
        <v>1.2599442928315601</v>
      </c>
      <c r="AU101">
        <v>1.2896564046407999</v>
      </c>
      <c r="AV101">
        <v>1.2467093947994401</v>
      </c>
      <c r="AW101">
        <v>1.28201345199183</v>
      </c>
      <c r="AX101">
        <v>1.24995329619441</v>
      </c>
      <c r="AY101">
        <v>1.3468996826483799</v>
      </c>
      <c r="AZ101">
        <v>1.2674280421999999</v>
      </c>
      <c r="BA101">
        <v>1.45013990493207</v>
      </c>
      <c r="BB101">
        <v>1.29815332768401</v>
      </c>
      <c r="BC101">
        <v>1.3312682750474101</v>
      </c>
      <c r="BD101">
        <v>1.3265356490842</v>
      </c>
      <c r="BE101">
        <v>1.2985232848725199</v>
      </c>
      <c r="BF101">
        <v>1.2781183886984999</v>
      </c>
      <c r="BG101">
        <v>1.3282643083776</v>
      </c>
      <c r="BH101">
        <v>1.3217598679479099</v>
      </c>
      <c r="BI101">
        <v>1.3172153692917501</v>
      </c>
      <c r="BJ101">
        <v>1.32887599232386</v>
      </c>
      <c r="BK101">
        <v>1.30107734379761</v>
      </c>
      <c r="BL101">
        <v>1.3489152513671101</v>
      </c>
    </row>
    <row r="102" spans="1:64" x14ac:dyDescent="0.45">
      <c r="A102" t="s">
        <v>74</v>
      </c>
      <c r="B102" t="s">
        <v>75</v>
      </c>
      <c r="C102" t="s">
        <v>76</v>
      </c>
      <c r="D102">
        <v>30</v>
      </c>
      <c r="E102" s="1" cm="1">
        <f t="array" ref="E102">SUMPRODUCT($G102:$FZZ102,$G$2:$FZZ$2)/SUMPRODUCT(--($G102:$FZZ102&lt;&gt;""),$G$2:$FZZ$2)</f>
        <v>1.4146784310964402</v>
      </c>
      <c r="F102" s="1" cm="1">
        <f t="array" ref="F102">SUMPRODUCT($G102:$FZZ102,$F$2:$FZY$2)/SUMPRODUCT(--($G102:$FZZ102&lt;&gt;""),$F$2:$FZY$2)</f>
        <v>1.3419209567617332</v>
      </c>
      <c r="G102">
        <v>1.6258383480509799</v>
      </c>
      <c r="H102">
        <v>1.31850206900556</v>
      </c>
      <c r="I102">
        <v>1.4497816021583201</v>
      </c>
      <c r="J102">
        <v>1.3855753202637799</v>
      </c>
      <c r="K102">
        <v>1.3939188747881901</v>
      </c>
      <c r="L102">
        <v>1.3233129693689201</v>
      </c>
      <c r="M102">
        <v>1.55539721541523</v>
      </c>
      <c r="N102">
        <v>1.33289709048351</v>
      </c>
      <c r="O102">
        <v>1.5193279175710901</v>
      </c>
      <c r="P102">
        <v>1.27928339549722</v>
      </c>
      <c r="Q102">
        <v>1.44355501596349</v>
      </c>
      <c r="R102">
        <v>1.23817884057568</v>
      </c>
      <c r="S102">
        <v>1.58604876197346</v>
      </c>
      <c r="T102">
        <v>1.36126595238383</v>
      </c>
      <c r="U102">
        <v>1.41539358134866</v>
      </c>
      <c r="V102">
        <v>1.31594737771961</v>
      </c>
      <c r="W102">
        <v>1.3928926559463199</v>
      </c>
      <c r="X102">
        <v>1.3767534549439999</v>
      </c>
      <c r="Y102">
        <v>1.38104329669486</v>
      </c>
      <c r="Z102">
        <v>1.35272318538605</v>
      </c>
      <c r="AA102">
        <v>1.3073964765671799</v>
      </c>
      <c r="AB102">
        <v>1.34722221363288</v>
      </c>
      <c r="AC102">
        <v>1.3475532510720101</v>
      </c>
      <c r="AD102">
        <v>1.3429902321137599</v>
      </c>
      <c r="AE102">
        <v>1.3296067344992</v>
      </c>
      <c r="AF102">
        <v>1.3131763742892999</v>
      </c>
      <c r="AG102">
        <v>1.3373063271841199</v>
      </c>
      <c r="AH102">
        <v>1.26612991902579</v>
      </c>
      <c r="AI102">
        <v>1.46568997841713</v>
      </c>
      <c r="AJ102">
        <v>1.2435517222761301</v>
      </c>
      <c r="AK102">
        <v>1.3644638237728399</v>
      </c>
      <c r="AL102">
        <v>1.2609592809260901</v>
      </c>
      <c r="AM102">
        <v>1.5215776182112799</v>
      </c>
      <c r="AN102">
        <v>1.3187120577523399</v>
      </c>
      <c r="AO102">
        <v>1.5471329892565899</v>
      </c>
      <c r="AP102">
        <v>1.3358556477394401</v>
      </c>
      <c r="AQ102">
        <v>1.36475010261713</v>
      </c>
      <c r="AR102">
        <v>1.3628237848220801</v>
      </c>
      <c r="AS102">
        <v>1.35301562730442</v>
      </c>
      <c r="AT102">
        <v>1.31823157685381</v>
      </c>
      <c r="AU102">
        <v>1.34699748433791</v>
      </c>
      <c r="AV102">
        <v>1.3182124119726399</v>
      </c>
      <c r="AW102">
        <v>1.4034094389992799</v>
      </c>
      <c r="AX102">
        <v>1.3373618710203199</v>
      </c>
      <c r="AY102">
        <v>1.40110285410242</v>
      </c>
      <c r="AZ102">
        <v>1.3385540222936201</v>
      </c>
      <c r="BA102">
        <v>1.37903912281293</v>
      </c>
      <c r="BB102">
        <v>1.3443684050837701</v>
      </c>
      <c r="BC102">
        <v>1.5543468996577099</v>
      </c>
      <c r="BD102">
        <v>1.4026267680048301</v>
      </c>
      <c r="BE102">
        <v>1.42534071803107</v>
      </c>
      <c r="BF102">
        <v>1.40160662808381</v>
      </c>
      <c r="BG102">
        <v>1.3206317204573299</v>
      </c>
      <c r="BH102">
        <v>1.31558246225766</v>
      </c>
      <c r="BI102">
        <v>1.3464050005658299</v>
      </c>
      <c r="BJ102">
        <v>1.3590744410440601</v>
      </c>
      <c r="BK102">
        <v>1.3248305956585</v>
      </c>
      <c r="BL102">
        <v>1.3187386035805599</v>
      </c>
    </row>
    <row r="103" spans="1:64" x14ac:dyDescent="0.45">
      <c r="A103" t="s">
        <v>68</v>
      </c>
      <c r="B103" t="s">
        <v>110</v>
      </c>
      <c r="C103" t="s">
        <v>47</v>
      </c>
      <c r="D103">
        <v>30</v>
      </c>
      <c r="E103" s="1" cm="1">
        <f t="array" ref="E103">SUMPRODUCT($G103:$FZZ103,$G$2:$FZZ$2)/SUMPRODUCT(--($G103:$FZZ103&lt;&gt;""),$G$2:$FZZ$2)</f>
        <v>3.2052596822741646</v>
      </c>
      <c r="F103" s="1" cm="1">
        <f t="array" ref="F103">SUMPRODUCT($G103:$FZZ103,$F$2:$FZY$2)/SUMPRODUCT(--($G103:$FZZ103&lt;&gt;""),$F$2:$FZY$2)</f>
        <v>2.3723844393911255</v>
      </c>
      <c r="G103">
        <v>4.3643063207935997</v>
      </c>
      <c r="H103">
        <v>2.2811563446777599</v>
      </c>
      <c r="I103">
        <v>4.5906136670429802</v>
      </c>
      <c r="J103">
        <v>2.8723184246148299</v>
      </c>
      <c r="K103">
        <v>3.62047122037036</v>
      </c>
      <c r="L103">
        <v>2.7629661506021899</v>
      </c>
      <c r="M103">
        <v>3.70783296706961</v>
      </c>
      <c r="N103">
        <v>2.3199107347647101</v>
      </c>
      <c r="O103">
        <v>4.6071722935350099</v>
      </c>
      <c r="P103">
        <v>2.2716580559901201</v>
      </c>
      <c r="Q103">
        <v>4.2190977776624496</v>
      </c>
      <c r="R103">
        <v>2.32148738338143</v>
      </c>
      <c r="S103">
        <v>3.8025108516918902</v>
      </c>
      <c r="T103">
        <v>2.3162507745779402</v>
      </c>
      <c r="U103">
        <v>3.39701997358351</v>
      </c>
      <c r="V103">
        <v>2.2648095620616702</v>
      </c>
      <c r="W103">
        <v>2.6474037027768902</v>
      </c>
      <c r="X103">
        <v>2.4703067934157001</v>
      </c>
      <c r="Y103">
        <v>2.46160392580803</v>
      </c>
      <c r="Z103">
        <v>2.3256868935916102</v>
      </c>
      <c r="AA103">
        <v>2.3205800443753102</v>
      </c>
      <c r="AB103">
        <v>2.2148678396450401</v>
      </c>
      <c r="AC103">
        <v>2.5487520672703998</v>
      </c>
      <c r="AD103">
        <v>2.4155019039646501</v>
      </c>
      <c r="AE103">
        <v>2.6524476653028</v>
      </c>
      <c r="AF103">
        <v>2.1385894494395901</v>
      </c>
      <c r="AG103">
        <v>2.39869184711034</v>
      </c>
      <c r="AH103">
        <v>2.0285427067062698</v>
      </c>
      <c r="AI103">
        <v>3.8992601644439899</v>
      </c>
      <c r="AJ103">
        <v>2.4317042514142302</v>
      </c>
      <c r="AK103">
        <v>2.9827965136808698</v>
      </c>
      <c r="AL103">
        <v>2.1962247702304398</v>
      </c>
      <c r="AM103">
        <v>3.8115130472040999</v>
      </c>
      <c r="AN103">
        <v>2.3026348090847102</v>
      </c>
      <c r="AO103">
        <v>3.7695570945155001</v>
      </c>
      <c r="AP103">
        <v>2.2093866055208302</v>
      </c>
      <c r="AQ103">
        <v>2.2290185271964398</v>
      </c>
      <c r="AR103">
        <v>2.2651442110243298</v>
      </c>
      <c r="AS103">
        <v>2.66487969149521</v>
      </c>
      <c r="AT103">
        <v>2.2781272257617</v>
      </c>
      <c r="AU103">
        <v>4.3251325641305396</v>
      </c>
      <c r="AV103">
        <v>2.2986611471962402</v>
      </c>
      <c r="AW103">
        <v>6.2951280245798404</v>
      </c>
      <c r="AX103">
        <v>2.9582687189032701</v>
      </c>
      <c r="AY103">
        <v>2.5885431418652201</v>
      </c>
      <c r="AZ103">
        <v>2.1539512709480402</v>
      </c>
      <c r="BA103">
        <v>3.3175299883846701</v>
      </c>
      <c r="BB103">
        <v>2.5446675802116498</v>
      </c>
      <c r="BC103">
        <v>3.6185777030675199</v>
      </c>
      <c r="BD103">
        <v>2.4621289428614399</v>
      </c>
      <c r="BE103">
        <v>2.6296604819448999</v>
      </c>
      <c r="BF103">
        <v>2.4644650354745998</v>
      </c>
      <c r="BG103">
        <v>2.43478749184094</v>
      </c>
      <c r="BH103">
        <v>2.3258231275097501</v>
      </c>
      <c r="BI103">
        <v>2.4176743403970802</v>
      </c>
      <c r="BJ103">
        <v>2.3470529054793201</v>
      </c>
      <c r="BK103">
        <v>2.21666600126688</v>
      </c>
      <c r="BL103">
        <v>2.1582638982502198</v>
      </c>
    </row>
    <row r="104" spans="1:64" x14ac:dyDescent="0.45">
      <c r="A104" t="s">
        <v>68</v>
      </c>
      <c r="B104" t="s">
        <v>110</v>
      </c>
      <c r="C104" t="s">
        <v>54</v>
      </c>
      <c r="D104">
        <v>30</v>
      </c>
      <c r="E104" s="1" cm="1">
        <f t="array" ref="E104">SUMPRODUCT($G104:$FZZ104,$G$2:$FZZ$2)/SUMPRODUCT(--($G104:$FZZ104&lt;&gt;""),$G$2:$FZZ$2)</f>
        <v>2.4659314043932334</v>
      </c>
      <c r="F104" s="1" cm="1">
        <f t="array" ref="F104">SUMPRODUCT($G104:$FZZ104,$F$2:$FZY$2)/SUMPRODUCT(--($G104:$FZZ104&lt;&gt;""),$F$2:$FZY$2)</f>
        <v>2.2416321513238024</v>
      </c>
      <c r="G104">
        <v>3.01156888614784</v>
      </c>
      <c r="H104">
        <v>2.2064251231833301</v>
      </c>
      <c r="I104">
        <v>2.95459484220373</v>
      </c>
      <c r="J104">
        <v>2.5228442457364202</v>
      </c>
      <c r="K104">
        <v>2.7992234749123801</v>
      </c>
      <c r="L104">
        <v>2.39854190230455</v>
      </c>
      <c r="M104">
        <v>2.6550543379160101</v>
      </c>
      <c r="N104">
        <v>2.2733629992368498</v>
      </c>
      <c r="O104">
        <v>2.8301985682158799</v>
      </c>
      <c r="P104">
        <v>2.1381021706846899</v>
      </c>
      <c r="Q104">
        <v>2.5364191455685701</v>
      </c>
      <c r="R104">
        <v>2.1214672894771298</v>
      </c>
      <c r="S104">
        <v>2.8497390832925</v>
      </c>
      <c r="T104">
        <v>2.14903113835277</v>
      </c>
      <c r="U104">
        <v>2.67774443699656</v>
      </c>
      <c r="V104">
        <v>2.1046890712306601</v>
      </c>
      <c r="W104">
        <v>2.2984017126123302</v>
      </c>
      <c r="X104">
        <v>2.3782141902083098</v>
      </c>
      <c r="Y104">
        <v>2.18542543711099</v>
      </c>
      <c r="Z104">
        <v>2.2332282376008101</v>
      </c>
      <c r="AA104">
        <v>2.1177003432017298</v>
      </c>
      <c r="AB104">
        <v>2.1813805260777301</v>
      </c>
      <c r="AC104">
        <v>2.1377378565577301</v>
      </c>
      <c r="AD104">
        <v>2.2757815658154201</v>
      </c>
      <c r="AE104">
        <v>2.05020890134033</v>
      </c>
      <c r="AF104">
        <v>2.0146554426764798</v>
      </c>
      <c r="AG104">
        <v>2.1077956924069001</v>
      </c>
      <c r="AH104">
        <v>1.9466723411568101</v>
      </c>
      <c r="AI104">
        <v>2.3946193623895602</v>
      </c>
      <c r="AJ104">
        <v>2.1952377693232301</v>
      </c>
      <c r="AK104">
        <v>2.3255977730360402</v>
      </c>
      <c r="AL104">
        <v>2.0697787183405798</v>
      </c>
      <c r="AM104">
        <v>2.5747735925536102</v>
      </c>
      <c r="AN104">
        <v>2.19638787599414</v>
      </c>
      <c r="AO104">
        <v>2.6450566888468199</v>
      </c>
      <c r="AP104">
        <v>2.1672514183758702</v>
      </c>
      <c r="AQ104">
        <v>2.0561556030761099</v>
      </c>
      <c r="AR104">
        <v>2.1669194114897099</v>
      </c>
      <c r="AS104">
        <v>2.3922755791988402</v>
      </c>
      <c r="AT104">
        <v>2.2114527747379999</v>
      </c>
      <c r="AU104">
        <v>3.1841551411132598</v>
      </c>
      <c r="AV104">
        <v>2.2070327237640002</v>
      </c>
      <c r="AW104">
        <v>3.1107047570066602</v>
      </c>
      <c r="AX104">
        <v>2.5643972228675298</v>
      </c>
      <c r="AY104">
        <v>2.1784166205756099</v>
      </c>
      <c r="AZ104">
        <v>2.1035327040893201</v>
      </c>
      <c r="BA104">
        <v>2.6077753545126598</v>
      </c>
      <c r="BB104">
        <v>2.3215150953284298</v>
      </c>
      <c r="BC104">
        <v>2.6850591880846499</v>
      </c>
      <c r="BD104">
        <v>2.2412329041186498</v>
      </c>
      <c r="BE104">
        <v>2.3112258245983899</v>
      </c>
      <c r="BF104">
        <v>2.4162922394775301</v>
      </c>
      <c r="BG104">
        <v>2.25306855388135</v>
      </c>
      <c r="BH104">
        <v>2.2285982390624102</v>
      </c>
      <c r="BI104">
        <v>2.1628815696434498</v>
      </c>
      <c r="BJ104">
        <v>2.2792253473083299</v>
      </c>
      <c r="BK104">
        <v>2.0975249604202899</v>
      </c>
      <c r="BL104">
        <v>2.13022941782702</v>
      </c>
    </row>
    <row r="105" spans="1:64" x14ac:dyDescent="0.45">
      <c r="A105" t="s">
        <v>68</v>
      </c>
      <c r="B105" t="s">
        <v>43</v>
      </c>
      <c r="C105" t="s">
        <v>207</v>
      </c>
      <c r="D105">
        <v>30</v>
      </c>
      <c r="E105" s="1" cm="1">
        <f t="array" ref="E105">SUMPRODUCT($G105:$FZZ105,$G$2:$FZZ$2)/SUMPRODUCT(--($G105:$FZZ105&lt;&gt;""),$G$2:$FZZ$2)</f>
        <v>1.629897869728703</v>
      </c>
      <c r="F105" s="1" cm="1">
        <f t="array" ref="F105">SUMPRODUCT($G105:$FZZ105,$F$2:$FZY$2)/SUMPRODUCT(--($G105:$FZZ105&lt;&gt;""),$F$2:$FZY$2)</f>
        <v>1.5282418565363427</v>
      </c>
      <c r="G105">
        <v>1.78236522426564</v>
      </c>
      <c r="H105">
        <v>1.5127398844072399</v>
      </c>
      <c r="I105">
        <v>1.8460035285652101</v>
      </c>
      <c r="J105">
        <v>1.60802745465881</v>
      </c>
      <c r="K105">
        <v>1.71887287937738</v>
      </c>
      <c r="L105">
        <v>1.5285093300455099</v>
      </c>
      <c r="M105">
        <v>1.61677514253073</v>
      </c>
      <c r="N105">
        <v>1.4426701212483299</v>
      </c>
      <c r="O105">
        <v>1.72914076018054</v>
      </c>
      <c r="P105">
        <v>1.43081705363613</v>
      </c>
      <c r="Q105">
        <v>1.55318271151851</v>
      </c>
      <c r="R105">
        <v>1.3738419605375001</v>
      </c>
      <c r="S105">
        <v>1.6724588872479</v>
      </c>
      <c r="T105">
        <v>1.4965868406237</v>
      </c>
      <c r="U105">
        <v>1.6243939928936999</v>
      </c>
      <c r="V105">
        <v>1.4823499404451801</v>
      </c>
      <c r="W105">
        <v>1.6161727784083</v>
      </c>
      <c r="X105">
        <v>1.6138814479212999</v>
      </c>
      <c r="Y105">
        <v>1.5259581786119101</v>
      </c>
      <c r="Z105">
        <v>1.5144902572021499</v>
      </c>
      <c r="AA105">
        <v>1.55814484973926</v>
      </c>
      <c r="AB105">
        <v>1.5423785406294399</v>
      </c>
      <c r="AC105">
        <v>1.54182210229369</v>
      </c>
      <c r="AD105">
        <v>1.5556662340704599</v>
      </c>
      <c r="AE105">
        <v>1.5432000707274001</v>
      </c>
      <c r="AF105">
        <v>1.4927232157899699</v>
      </c>
      <c r="AG105">
        <v>1.5231694877475199</v>
      </c>
      <c r="AH105">
        <v>1.43250717180688</v>
      </c>
      <c r="AI105">
        <v>1.55453523748878</v>
      </c>
      <c r="AJ105">
        <v>1.43454422511397</v>
      </c>
      <c r="AK105">
        <v>1.5138370496835101</v>
      </c>
      <c r="AL105">
        <v>1.38610178407953</v>
      </c>
      <c r="AM105">
        <v>1.66686114521083</v>
      </c>
      <c r="AN105">
        <v>1.51620945965668</v>
      </c>
      <c r="AO105">
        <v>1.6475128938653101</v>
      </c>
      <c r="AP105">
        <v>1.4815150379048401</v>
      </c>
      <c r="AQ105">
        <v>1.5030643173698199</v>
      </c>
      <c r="AR105">
        <v>1.5265736421496101</v>
      </c>
      <c r="AS105">
        <v>1.5674145153293699</v>
      </c>
      <c r="AT105">
        <v>1.4947816042351001</v>
      </c>
      <c r="AU105">
        <v>1.7293072442391899</v>
      </c>
      <c r="AV105">
        <v>1.5336838433672799</v>
      </c>
      <c r="AW105">
        <v>1.91738814897502</v>
      </c>
      <c r="AX105">
        <v>1.5640154575018399</v>
      </c>
      <c r="AY105">
        <v>1.56047540383738</v>
      </c>
      <c r="AZ105">
        <v>1.5004172235347499</v>
      </c>
      <c r="BA105">
        <v>1.6810843704891001</v>
      </c>
      <c r="BB105">
        <v>1.5387688365977801</v>
      </c>
      <c r="BC105">
        <v>1.6837770258112199</v>
      </c>
      <c r="BD105">
        <v>1.55346425475432</v>
      </c>
      <c r="BE105">
        <v>1.59281900914287</v>
      </c>
      <c r="BF105">
        <v>1.58235187947385</v>
      </c>
      <c r="BG105">
        <v>1.5596700642635599</v>
      </c>
      <c r="BH105">
        <v>1.51388414730744</v>
      </c>
      <c r="BI105">
        <v>1.5979189791795501</v>
      </c>
      <c r="BJ105">
        <v>1.60381802399635</v>
      </c>
      <c r="BK105">
        <v>1.5537588216697999</v>
      </c>
      <c r="BL105">
        <v>1.5419110852404001</v>
      </c>
    </row>
    <row r="106" spans="1:64" x14ac:dyDescent="0.45">
      <c r="A106" t="s">
        <v>68</v>
      </c>
      <c r="B106" t="s">
        <v>43</v>
      </c>
      <c r="C106" t="s">
        <v>47</v>
      </c>
      <c r="D106">
        <v>30</v>
      </c>
      <c r="E106" s="1" cm="1">
        <f t="array" ref="E106">SUMPRODUCT($G106:$FZZ106,$G$2:$FZZ$2)/SUMPRODUCT(--($G106:$FZZ106&lt;&gt;""),$G$2:$FZZ$2)</f>
        <v>1.8096298234596957</v>
      </c>
      <c r="F106" s="1" cm="1">
        <f t="array" ref="F106">SUMPRODUCT($G106:$FZZ106,$F$2:$FZY$2)/SUMPRODUCT(--($G106:$FZZ106&lt;&gt;""),$F$2:$FZY$2)</f>
        <v>1.6097077224471739</v>
      </c>
      <c r="G106">
        <v>2.1008210790729001</v>
      </c>
      <c r="H106">
        <v>1.5533614490155101</v>
      </c>
      <c r="I106">
        <v>2.2698320155821001</v>
      </c>
      <c r="J106">
        <v>1.7770962791548099</v>
      </c>
      <c r="K106">
        <v>2.0064942422599401</v>
      </c>
      <c r="L106">
        <v>1.7041147511582899</v>
      </c>
      <c r="M106">
        <v>1.9129039152588201</v>
      </c>
      <c r="N106">
        <v>1.5809182617634201</v>
      </c>
      <c r="O106">
        <v>2.10684596962524</v>
      </c>
      <c r="P106">
        <v>1.5473585457679699</v>
      </c>
      <c r="Q106">
        <v>1.9395323128687201</v>
      </c>
      <c r="R106">
        <v>1.45193942381785</v>
      </c>
      <c r="S106">
        <v>1.88076829133409</v>
      </c>
      <c r="T106">
        <v>1.5522311037183201</v>
      </c>
      <c r="U106">
        <v>1.81928947195518</v>
      </c>
      <c r="V106">
        <v>1.5570527945102799</v>
      </c>
      <c r="W106">
        <v>1.82073448124017</v>
      </c>
      <c r="X106">
        <v>1.73980888865729</v>
      </c>
      <c r="Y106">
        <v>1.6833053710638399</v>
      </c>
      <c r="Z106">
        <v>1.6005731852065299</v>
      </c>
      <c r="AA106">
        <v>1.5950967888473</v>
      </c>
      <c r="AB106">
        <v>1.59558152720693</v>
      </c>
      <c r="AC106">
        <v>1.59575783569024</v>
      </c>
      <c r="AD106">
        <v>1.61422596738712</v>
      </c>
      <c r="AE106">
        <v>1.76889670574386</v>
      </c>
      <c r="AF106">
        <v>1.6047461449198399</v>
      </c>
      <c r="AG106">
        <v>1.7210445740984599</v>
      </c>
      <c r="AH106">
        <v>1.4960820920917799</v>
      </c>
      <c r="AI106">
        <v>1.78172301197528</v>
      </c>
      <c r="AJ106">
        <v>1.5188377089587799</v>
      </c>
      <c r="AK106">
        <v>1.7168924319735399</v>
      </c>
      <c r="AL106">
        <v>1.47119301685287</v>
      </c>
      <c r="AM106">
        <v>1.8708980516623099</v>
      </c>
      <c r="AN106">
        <v>1.5635155910523</v>
      </c>
      <c r="AO106">
        <v>1.8170799808307101</v>
      </c>
      <c r="AP106">
        <v>1.5274552418229199</v>
      </c>
      <c r="AQ106">
        <v>1.56151783453779</v>
      </c>
      <c r="AR106">
        <v>1.5715143157529601</v>
      </c>
      <c r="AS106">
        <v>1.7022052265145</v>
      </c>
      <c r="AT106">
        <v>1.5816307908123699</v>
      </c>
      <c r="AU106">
        <v>1.9202500938827001</v>
      </c>
      <c r="AV106">
        <v>1.59487323753572</v>
      </c>
      <c r="AW106">
        <v>2.2901315992657199</v>
      </c>
      <c r="AX106">
        <v>1.67738688482269</v>
      </c>
      <c r="AY106">
        <v>1.62856071313748</v>
      </c>
      <c r="AZ106">
        <v>1.5058836102480799</v>
      </c>
      <c r="BA106">
        <v>1.97059688301618</v>
      </c>
      <c r="BB106">
        <v>1.6833633804586601</v>
      </c>
      <c r="BC106">
        <v>1.8486932229056701</v>
      </c>
      <c r="BD106">
        <v>1.6417034188450099</v>
      </c>
      <c r="BE106">
        <v>1.7743457920694901</v>
      </c>
      <c r="BF106">
        <v>1.73159604422086</v>
      </c>
      <c r="BG106">
        <v>1.66332471272634</v>
      </c>
      <c r="BH106">
        <v>1.5393094249583701</v>
      </c>
      <c r="BI106">
        <v>1.6780137310093</v>
      </c>
      <c r="BJ106">
        <v>1.69420051864497</v>
      </c>
      <c r="BK106">
        <v>1.59793269337078</v>
      </c>
      <c r="BL106">
        <v>1.55688531732597</v>
      </c>
    </row>
    <row r="107" spans="1:64" x14ac:dyDescent="0.45">
      <c r="A107" t="s">
        <v>68</v>
      </c>
      <c r="B107" t="s">
        <v>43</v>
      </c>
      <c r="C107" t="s">
        <v>54</v>
      </c>
      <c r="D107">
        <v>30</v>
      </c>
      <c r="E107" s="1" cm="1">
        <f t="array" ref="E107">SUMPRODUCT($G107:$FZZ107,$G$2:$FZZ$2)/SUMPRODUCT(--($G107:$FZZ107&lt;&gt;""),$G$2:$FZZ$2)</f>
        <v>1.8500679484835008</v>
      </c>
      <c r="F107" s="1" cm="1">
        <f t="array" ref="F107">SUMPRODUCT($G107:$FZZ107,$F$2:$FZY$2)/SUMPRODUCT(--($G107:$FZZ107&lt;&gt;""),$F$2:$FZY$2)</f>
        <v>1.6969369896029918</v>
      </c>
      <c r="G107">
        <v>2.0987794748431101</v>
      </c>
      <c r="H107">
        <v>1.6605080453602501</v>
      </c>
      <c r="I107">
        <v>2.14569354654504</v>
      </c>
      <c r="J107">
        <v>1.85553115391072</v>
      </c>
      <c r="K107">
        <v>1.9305207208045401</v>
      </c>
      <c r="L107">
        <v>1.72049779181409</v>
      </c>
      <c r="M107">
        <v>1.87900164411883</v>
      </c>
      <c r="N107">
        <v>1.68408852797888</v>
      </c>
      <c r="O107">
        <v>2.0055011390386199</v>
      </c>
      <c r="P107">
        <v>1.6234671740220901</v>
      </c>
      <c r="Q107">
        <v>1.8515704924937499</v>
      </c>
      <c r="R107">
        <v>1.5778646032902099</v>
      </c>
      <c r="S107">
        <v>1.91417521273949</v>
      </c>
      <c r="T107">
        <v>1.6531223631591101</v>
      </c>
      <c r="U107">
        <v>1.84672743698269</v>
      </c>
      <c r="V107">
        <v>1.6497603615238301</v>
      </c>
      <c r="W107">
        <v>1.8794865312442299</v>
      </c>
      <c r="X107">
        <v>1.8125204714093099</v>
      </c>
      <c r="Y107">
        <v>1.7147645627060599</v>
      </c>
      <c r="Z107">
        <v>1.6914454034194899</v>
      </c>
      <c r="AA107">
        <v>1.65859700796906</v>
      </c>
      <c r="AB107">
        <v>1.68316411249505</v>
      </c>
      <c r="AC107">
        <v>1.7375450808869799</v>
      </c>
      <c r="AD107">
        <v>1.7343545443233901</v>
      </c>
      <c r="AE107">
        <v>1.6982845780832601</v>
      </c>
      <c r="AF107">
        <v>1.6422109446055599</v>
      </c>
      <c r="AG107">
        <v>1.67503749672461</v>
      </c>
      <c r="AH107">
        <v>1.5681033463327601</v>
      </c>
      <c r="AI107">
        <v>1.80985028229363</v>
      </c>
      <c r="AJ107">
        <v>1.6045358346894001</v>
      </c>
      <c r="AK107">
        <v>1.71025083369883</v>
      </c>
      <c r="AL107">
        <v>1.5264385246999701</v>
      </c>
      <c r="AM107">
        <v>1.9320469248845999</v>
      </c>
      <c r="AN107">
        <v>1.66393880390119</v>
      </c>
      <c r="AO107">
        <v>1.8782003721652401</v>
      </c>
      <c r="AP107">
        <v>1.6269437117523999</v>
      </c>
      <c r="AQ107">
        <v>1.6368952081542001</v>
      </c>
      <c r="AR107">
        <v>1.6665425195513299</v>
      </c>
      <c r="AS107">
        <v>1.8606758146984901</v>
      </c>
      <c r="AT107">
        <v>1.6627349225177099</v>
      </c>
      <c r="AU107">
        <v>2.00475197657599</v>
      </c>
      <c r="AV107">
        <v>1.6801475437348701</v>
      </c>
      <c r="AW107">
        <v>2.2552610082219502</v>
      </c>
      <c r="AX107">
        <v>1.8078813130856799</v>
      </c>
      <c r="AY107">
        <v>1.69474752399617</v>
      </c>
      <c r="AZ107">
        <v>1.5992082418823801</v>
      </c>
      <c r="BA107">
        <v>1.9092320782241701</v>
      </c>
      <c r="BB107">
        <v>1.7445173892789601</v>
      </c>
      <c r="BC107">
        <v>1.93249517801934</v>
      </c>
      <c r="BD107">
        <v>1.7586971551830599</v>
      </c>
      <c r="BE107">
        <v>1.9008512110712501</v>
      </c>
      <c r="BF107">
        <v>1.79615577204768</v>
      </c>
      <c r="BG107">
        <v>1.70863844785316</v>
      </c>
      <c r="BH107">
        <v>1.6594795141397201</v>
      </c>
      <c r="BI107">
        <v>1.7543507346667799</v>
      </c>
      <c r="BJ107">
        <v>1.73307260628329</v>
      </c>
      <c r="BK107">
        <v>1.68976950652778</v>
      </c>
      <c r="BL107">
        <v>1.65314283234319</v>
      </c>
    </row>
    <row r="108" spans="1:64" x14ac:dyDescent="0.45">
      <c r="A108" t="s">
        <v>68</v>
      </c>
      <c r="B108" t="s">
        <v>43</v>
      </c>
      <c r="C108" t="s">
        <v>44</v>
      </c>
      <c r="D108">
        <v>30</v>
      </c>
      <c r="E108" s="1" cm="1">
        <f t="array" ref="E108">SUMPRODUCT($G108:$FZZ108,$G$2:$FZZ$2)/SUMPRODUCT(--($G108:$FZZ108&lt;&gt;""),$G$2:$FZZ$2)</f>
        <v>1.7440877730520847</v>
      </c>
      <c r="F108" s="1" cm="1">
        <f t="array" ref="F108">SUMPRODUCT($G108:$FZZ108,$F$2:$FZY$2)/SUMPRODUCT(--($G108:$FZZ108&lt;&gt;""),$F$2:$FZY$2)</f>
        <v>1.5681166780206111</v>
      </c>
      <c r="G108">
        <v>2.0265280745120098</v>
      </c>
      <c r="H108">
        <v>1.54710801362378</v>
      </c>
      <c r="I108">
        <v>2.1097067995713799</v>
      </c>
      <c r="J108">
        <v>1.7405607760097499</v>
      </c>
      <c r="K108">
        <v>1.8488359711611</v>
      </c>
      <c r="L108">
        <v>1.6121864022038399</v>
      </c>
      <c r="M108">
        <v>1.8463408729169</v>
      </c>
      <c r="N108">
        <v>1.59488212496611</v>
      </c>
      <c r="O108">
        <v>1.93011926473173</v>
      </c>
      <c r="P108">
        <v>1.5016062167391</v>
      </c>
      <c r="Q108">
        <v>1.81926106326321</v>
      </c>
      <c r="R108">
        <v>1.45346028497138</v>
      </c>
      <c r="S108">
        <v>1.8129299777885901</v>
      </c>
      <c r="T108">
        <v>1.5330693024034301</v>
      </c>
      <c r="U108">
        <v>1.76318033832586</v>
      </c>
      <c r="V108">
        <v>1.5167621549558601</v>
      </c>
      <c r="W108">
        <v>1.76265340672882</v>
      </c>
      <c r="X108">
        <v>1.6802391275343</v>
      </c>
      <c r="Y108">
        <v>1.60749533577491</v>
      </c>
      <c r="Z108">
        <v>1.5647466022266401</v>
      </c>
      <c r="AA108">
        <v>1.5430961468022899</v>
      </c>
      <c r="AB108">
        <v>1.52459771691718</v>
      </c>
      <c r="AC108">
        <v>1.5731276427584799</v>
      </c>
      <c r="AD108">
        <v>1.58172166127811</v>
      </c>
      <c r="AE108">
        <v>1.6208494040356001</v>
      </c>
      <c r="AF108">
        <v>1.53962314144343</v>
      </c>
      <c r="AG108">
        <v>1.5846662429940801</v>
      </c>
      <c r="AH108">
        <v>1.4577600354251501</v>
      </c>
      <c r="AI108">
        <v>1.7164217444422001</v>
      </c>
      <c r="AJ108">
        <v>1.4886095942703601</v>
      </c>
      <c r="AK108">
        <v>1.61427968389555</v>
      </c>
      <c r="AL108">
        <v>1.4115985238784401</v>
      </c>
      <c r="AM108">
        <v>1.8133611785303301</v>
      </c>
      <c r="AN108">
        <v>1.53371862114505</v>
      </c>
      <c r="AO108">
        <v>1.77649075073152</v>
      </c>
      <c r="AP108">
        <v>1.50793076077128</v>
      </c>
      <c r="AQ108">
        <v>1.53489315141715</v>
      </c>
      <c r="AR108">
        <v>1.5453905214550601</v>
      </c>
      <c r="AS108">
        <v>1.72567331832497</v>
      </c>
      <c r="AT108">
        <v>1.5501666398638001</v>
      </c>
      <c r="AU108">
        <v>1.88514475464078</v>
      </c>
      <c r="AV108">
        <v>1.5570178033156199</v>
      </c>
      <c r="AW108">
        <v>2.206614972243</v>
      </c>
      <c r="AX108">
        <v>1.6792778580191301</v>
      </c>
      <c r="AY108">
        <v>1.58500747354073</v>
      </c>
      <c r="AZ108">
        <v>1.4697968725633599</v>
      </c>
      <c r="BA108">
        <v>1.8229792701651499</v>
      </c>
      <c r="BB108">
        <v>1.6109735919863399</v>
      </c>
      <c r="BC108">
        <v>1.8206550536221799</v>
      </c>
      <c r="BD108">
        <v>1.6102277564888501</v>
      </c>
      <c r="BE108">
        <v>1.77719502945398</v>
      </c>
      <c r="BF108">
        <v>1.68018059281465</v>
      </c>
      <c r="BG108">
        <v>1.56476779666442</v>
      </c>
      <c r="BH108">
        <v>1.5095318901008301</v>
      </c>
      <c r="BI108">
        <v>1.6235844411323499</v>
      </c>
      <c r="BJ108">
        <v>1.6038698523763999</v>
      </c>
      <c r="BK108">
        <v>1.55205751243671</v>
      </c>
      <c r="BL108">
        <v>1.5243275881745499</v>
      </c>
    </row>
    <row r="109" spans="1:64" x14ac:dyDescent="0.45">
      <c r="A109" t="s">
        <v>49</v>
      </c>
      <c r="B109" t="s">
        <v>43</v>
      </c>
      <c r="C109" t="s">
        <v>50</v>
      </c>
      <c r="D109">
        <v>30</v>
      </c>
      <c r="E109" s="1" cm="1">
        <f t="array" ref="E109">SUMPRODUCT($G109:$FZZ109,$G$2:$FZZ$2)/SUMPRODUCT(--($G109:$FZZ109&lt;&gt;""),$G$2:$FZZ$2)</f>
        <v>1.9022599940583502</v>
      </c>
      <c r="F109" s="1" cm="1">
        <f t="array" ref="F109">SUMPRODUCT($G109:$FZZ109,$F$2:$FZY$2)/SUMPRODUCT(--($G109:$FZZ109&lt;&gt;""),$F$2:$FZY$2)</f>
        <v>1.7800693118408775</v>
      </c>
      <c r="G109">
        <v>2.1929342580535298</v>
      </c>
      <c r="H109">
        <v>1.80172851326061</v>
      </c>
      <c r="I109">
        <v>2.01477940850662</v>
      </c>
      <c r="J109">
        <v>1.79260286915912</v>
      </c>
      <c r="K109">
        <v>1.9823418390444301</v>
      </c>
      <c r="L109">
        <v>1.7746185871472699</v>
      </c>
      <c r="M109">
        <v>1.88958907915505</v>
      </c>
      <c r="N109">
        <v>1.69460919764997</v>
      </c>
      <c r="O109">
        <v>1.96969690068202</v>
      </c>
      <c r="P109">
        <v>1.6791975515195201</v>
      </c>
      <c r="Q109">
        <v>1.8094367732930801</v>
      </c>
      <c r="R109">
        <v>1.59876153966373</v>
      </c>
      <c r="S109">
        <v>2.0222579545377801</v>
      </c>
      <c r="T109">
        <v>1.7864277222017899</v>
      </c>
      <c r="U109">
        <v>1.9613593909745499</v>
      </c>
      <c r="V109">
        <v>1.77656959610682</v>
      </c>
      <c r="W109">
        <v>2.12308055485249</v>
      </c>
      <c r="X109">
        <v>1.9335033510122299</v>
      </c>
      <c r="Y109">
        <v>1.9067851402920599</v>
      </c>
      <c r="Z109">
        <v>1.8216184446458401</v>
      </c>
      <c r="AA109">
        <v>1.8201662851596201</v>
      </c>
      <c r="AB109">
        <v>1.7934528275420401</v>
      </c>
      <c r="AC109">
        <v>1.80783672976226</v>
      </c>
      <c r="AD109">
        <v>1.82142954414487</v>
      </c>
      <c r="AE109">
        <v>1.94179869870251</v>
      </c>
      <c r="AF109">
        <v>1.79081674844303</v>
      </c>
      <c r="AG109">
        <v>1.8287419519225201</v>
      </c>
      <c r="AH109">
        <v>1.7123724196808601</v>
      </c>
      <c r="AI109">
        <v>1.7594433283139099</v>
      </c>
      <c r="AJ109">
        <v>1.62844794264062</v>
      </c>
      <c r="AK109">
        <v>1.7292236266605501</v>
      </c>
      <c r="AL109">
        <v>1.5972842378454299</v>
      </c>
      <c r="AM109">
        <v>1.90019522892155</v>
      </c>
      <c r="AN109">
        <v>1.73467426461638</v>
      </c>
      <c r="AO109">
        <v>1.94930746802134</v>
      </c>
      <c r="AP109">
        <v>1.73083370377872</v>
      </c>
      <c r="AQ109">
        <v>1.7884121897556799</v>
      </c>
      <c r="AR109">
        <v>1.8060368736650301</v>
      </c>
      <c r="AS109">
        <v>1.86337786720788</v>
      </c>
      <c r="AT109">
        <v>1.7506540012602401</v>
      </c>
      <c r="AU109">
        <v>2.00550599600456</v>
      </c>
      <c r="AV109">
        <v>1.7561024852953599</v>
      </c>
      <c r="AW109">
        <v>2.0198790833974098</v>
      </c>
      <c r="AX109">
        <v>1.76464492761396</v>
      </c>
      <c r="AY109">
        <v>1.74357214527052</v>
      </c>
      <c r="AZ109">
        <v>1.67003452689567</v>
      </c>
      <c r="BA109">
        <v>1.8142121306617001</v>
      </c>
      <c r="BB109">
        <v>1.7798004784043699</v>
      </c>
      <c r="BC109">
        <v>1.9914481702386699</v>
      </c>
      <c r="BD109">
        <v>1.8269431472973101</v>
      </c>
      <c r="BE109">
        <v>2.0869024032910799</v>
      </c>
      <c r="BF109">
        <v>1.9399691699002</v>
      </c>
      <c r="BG109">
        <v>1.72399088049715</v>
      </c>
      <c r="BH109">
        <v>1.73578578325095</v>
      </c>
      <c r="BI109">
        <v>1.8823563994706001</v>
      </c>
      <c r="BJ109">
        <v>1.84968475583475</v>
      </c>
      <c r="BK109">
        <v>1.7514251321195</v>
      </c>
      <c r="BL109">
        <v>1.7611375434357901</v>
      </c>
    </row>
    <row r="110" spans="1:64" x14ac:dyDescent="0.45">
      <c r="A110" t="s">
        <v>59</v>
      </c>
      <c r="B110" t="s">
        <v>43</v>
      </c>
      <c r="C110" t="s">
        <v>44</v>
      </c>
      <c r="D110">
        <v>30</v>
      </c>
      <c r="E110" s="1" cm="1">
        <f t="array" ref="E110">SUMPRODUCT($G110:$FZZ110,$G$2:$FZZ$2)/SUMPRODUCT(--($G110:$FZZ110&lt;&gt;""),$G$2:$FZZ$2)</f>
        <v>1.3944604044150033</v>
      </c>
      <c r="F110" s="1" cm="1">
        <f t="array" ref="F110">SUMPRODUCT($G110:$FZZ110,$F$2:$FZY$2)/SUMPRODUCT(--($G110:$FZZ110&lt;&gt;""),$F$2:$FZY$2)</f>
        <v>1.3132918917499987</v>
      </c>
      <c r="G110">
        <v>1.39533429837849</v>
      </c>
      <c r="H110">
        <v>1.3153846554956401</v>
      </c>
      <c r="I110">
        <v>1.4039093806538001</v>
      </c>
      <c r="J110">
        <v>1.3181228082985501</v>
      </c>
      <c r="K110">
        <v>1.28932544391791</v>
      </c>
      <c r="L110">
        <v>1.27060332876421</v>
      </c>
      <c r="M110">
        <v>1.53799681784572</v>
      </c>
      <c r="N110">
        <v>1.26571439838239</v>
      </c>
      <c r="O110">
        <v>1.51037690177989</v>
      </c>
      <c r="P110">
        <v>1.2481257106217001</v>
      </c>
      <c r="Q110">
        <v>1.59071432321256</v>
      </c>
      <c r="R110">
        <v>1.2443078434413299</v>
      </c>
      <c r="S110">
        <v>1.60612154174621</v>
      </c>
      <c r="T110">
        <v>1.31637612380307</v>
      </c>
      <c r="U110">
        <v>1.3518786115397301</v>
      </c>
      <c r="V110">
        <v>1.30083868406881</v>
      </c>
      <c r="W110">
        <v>1.5272116208316999</v>
      </c>
      <c r="X110">
        <v>1.40645167201309</v>
      </c>
      <c r="Y110">
        <v>1.38095131442043</v>
      </c>
      <c r="Z110">
        <v>1.3391393297227701</v>
      </c>
      <c r="AA110">
        <v>1.2914405336732</v>
      </c>
      <c r="AB110">
        <v>1.3402466925827199</v>
      </c>
      <c r="AC110">
        <v>1.3775317446981701</v>
      </c>
      <c r="AD110">
        <v>1.3586385788566899</v>
      </c>
      <c r="AE110">
        <v>1.44944373437525</v>
      </c>
      <c r="AF110">
        <v>1.3195199022952899</v>
      </c>
      <c r="AG110">
        <v>1.34458245706274</v>
      </c>
      <c r="AH110">
        <v>1.2805040002177901</v>
      </c>
      <c r="AI110">
        <v>1.3290048493015501</v>
      </c>
      <c r="AJ110">
        <v>1.22393731079358</v>
      </c>
      <c r="AK110">
        <v>1.2784752186038699</v>
      </c>
      <c r="AL110">
        <v>1.1899576027380601</v>
      </c>
      <c r="AM110">
        <v>1.54150419963508</v>
      </c>
      <c r="AN110">
        <v>1.3245935708215799</v>
      </c>
      <c r="AO110">
        <v>1.5915364737939801</v>
      </c>
      <c r="AP110">
        <v>1.2869724025882501</v>
      </c>
      <c r="AQ110">
        <v>1.31146625836894</v>
      </c>
      <c r="AR110">
        <v>1.32519335007131</v>
      </c>
      <c r="AS110">
        <v>1.32707215980578</v>
      </c>
      <c r="AT110">
        <v>1.3152263331921199</v>
      </c>
      <c r="AU110">
        <v>1.36807091967365</v>
      </c>
      <c r="AV110">
        <v>1.2989549551444399</v>
      </c>
      <c r="AW110">
        <v>1.3409758636892399</v>
      </c>
      <c r="AX110">
        <v>1.30643952431301</v>
      </c>
      <c r="AY110">
        <v>1.2387857977247501</v>
      </c>
      <c r="AZ110">
        <v>1.24528570121362</v>
      </c>
      <c r="BA110">
        <v>1.33638966741548</v>
      </c>
      <c r="BB110">
        <v>1.3126018065051901</v>
      </c>
      <c r="BC110">
        <v>1.5658700909394001</v>
      </c>
      <c r="BD110">
        <v>1.34515334861499</v>
      </c>
      <c r="BE110">
        <v>1.5337686638088901</v>
      </c>
      <c r="BF110">
        <v>1.37654110545092</v>
      </c>
      <c r="BG110">
        <v>1.3121240200525299</v>
      </c>
      <c r="BH110">
        <v>1.31176494469265</v>
      </c>
      <c r="BI110">
        <v>1.3546763525341099</v>
      </c>
      <c r="BJ110">
        <v>1.34708300326099</v>
      </c>
      <c r="BK110">
        <v>1.3022846208413701</v>
      </c>
      <c r="BL110">
        <v>1.3053379152805999</v>
      </c>
    </row>
    <row r="111" spans="1:64" x14ac:dyDescent="0.45">
      <c r="A111" t="s">
        <v>113</v>
      </c>
      <c r="B111" t="s">
        <v>75</v>
      </c>
      <c r="C111" t="s">
        <v>44</v>
      </c>
      <c r="D111">
        <v>30</v>
      </c>
      <c r="E111" s="1" cm="1">
        <f t="array" ref="E111">SUMPRODUCT($G111:$FZZ111,$G$2:$FZZ$2)/SUMPRODUCT(--($G111:$FZZ111&lt;&gt;""),$G$2:$FZZ$2)</f>
        <v>1.8670080230253272</v>
      </c>
      <c r="F111" s="1" cm="1">
        <f t="array" ref="F111">SUMPRODUCT($G111:$FZZ111,$F$2:$FZY$2)/SUMPRODUCT(--($G111:$FZZ111&lt;&gt;""),$F$2:$FZY$2)</f>
        <v>1.7574542755402107</v>
      </c>
      <c r="G111">
        <v>1.75363860128843</v>
      </c>
      <c r="H111">
        <v>1.7108022825724201</v>
      </c>
      <c r="I111">
        <v>1.74379003102316</v>
      </c>
      <c r="J111">
        <v>1.7215630657702301</v>
      </c>
      <c r="K111">
        <v>1.7282278317270801</v>
      </c>
      <c r="L111">
        <v>1.68630498121496</v>
      </c>
      <c r="M111">
        <v>2.0723112333798102</v>
      </c>
      <c r="N111">
        <v>1.6685622510015199</v>
      </c>
      <c r="O111">
        <v>1.8199491476627301</v>
      </c>
      <c r="P111">
        <v>1.61619309405638</v>
      </c>
      <c r="Q111">
        <v>1.60337867234203</v>
      </c>
      <c r="R111">
        <v>1.4927762715730299</v>
      </c>
      <c r="S111">
        <v>2.1008933572085602</v>
      </c>
      <c r="T111">
        <v>1.8078872176807399</v>
      </c>
      <c r="U111">
        <v>1.9870595074777799</v>
      </c>
      <c r="V111">
        <v>1.7430285025422501</v>
      </c>
      <c r="W111">
        <v>2.0137496292241202</v>
      </c>
      <c r="X111">
        <v>1.8383670214471599</v>
      </c>
      <c r="Y111">
        <v>1.94307664978672</v>
      </c>
      <c r="Z111">
        <v>1.76281310518309</v>
      </c>
      <c r="AA111">
        <v>1.7010594585963801</v>
      </c>
      <c r="AB111">
        <v>1.7343072702601801</v>
      </c>
      <c r="AC111">
        <v>1.82993098534933</v>
      </c>
      <c r="AD111">
        <v>1.7856478115007</v>
      </c>
      <c r="AE111">
        <v>1.75938404105289</v>
      </c>
      <c r="AF111">
        <v>1.68626919592442</v>
      </c>
      <c r="AG111">
        <v>1.71659138608992</v>
      </c>
      <c r="AH111">
        <v>1.61176842039889</v>
      </c>
      <c r="AI111">
        <v>2.0292341906107501</v>
      </c>
      <c r="AJ111">
        <v>1.6468181915964699</v>
      </c>
      <c r="AK111">
        <v>1.7946701448817199</v>
      </c>
      <c r="AL111">
        <v>1.6289887720807501</v>
      </c>
      <c r="AM111">
        <v>2.3209081507782101</v>
      </c>
      <c r="AN111">
        <v>1.82687292820113</v>
      </c>
      <c r="AO111">
        <v>2.1691881173886398</v>
      </c>
      <c r="AP111">
        <v>1.8393279959155999</v>
      </c>
      <c r="AQ111">
        <v>1.7312360489420899</v>
      </c>
      <c r="AR111">
        <v>1.7309742527032801</v>
      </c>
      <c r="AS111">
        <v>1.7441150790493301</v>
      </c>
      <c r="AT111">
        <v>1.7034052802739199</v>
      </c>
      <c r="AU111">
        <v>1.7531497263708</v>
      </c>
      <c r="AV111">
        <v>1.6963908947142099</v>
      </c>
      <c r="AW111">
        <v>1.7774291360188299</v>
      </c>
      <c r="AX111">
        <v>1.7213646999571099</v>
      </c>
      <c r="AY111">
        <v>2.0273359982369201</v>
      </c>
      <c r="AZ111">
        <v>1.9230000756425201</v>
      </c>
      <c r="BA111">
        <v>1.74885168391598</v>
      </c>
      <c r="BB111">
        <v>1.75256364678371</v>
      </c>
      <c r="BC111">
        <v>2.0903789804664399</v>
      </c>
      <c r="BD111">
        <v>1.82455328314133</v>
      </c>
      <c r="BE111">
        <v>1.9701201560533199</v>
      </c>
      <c r="BF111">
        <v>1.79158352013038</v>
      </c>
      <c r="BG111">
        <v>1.7092635397754601</v>
      </c>
      <c r="BH111">
        <v>1.7378025433964399</v>
      </c>
      <c r="BI111">
        <v>1.7418075042197001</v>
      </c>
      <c r="BJ111">
        <v>1.74286100683901</v>
      </c>
      <c r="BK111">
        <v>1.6840031186759401</v>
      </c>
      <c r="BL111">
        <v>1.7093168380219499</v>
      </c>
    </row>
    <row r="112" spans="1:64" x14ac:dyDescent="0.45">
      <c r="A112" t="s">
        <v>78</v>
      </c>
      <c r="B112" t="s">
        <v>43</v>
      </c>
      <c r="C112" t="s">
        <v>207</v>
      </c>
      <c r="D112">
        <v>30</v>
      </c>
      <c r="E112" s="1" cm="1">
        <f t="array" ref="E112">SUMPRODUCT($G112:$FZZ112,$G$2:$FZZ$2)/SUMPRODUCT(--($G112:$FZZ112&lt;&gt;""),$G$2:$FZZ$2)</f>
        <v>1.3756809634145202</v>
      </c>
      <c r="F112" s="1" cm="1">
        <f t="array" ref="F112">SUMPRODUCT($G112:$FZZ112,$F$2:$FZY$2)/SUMPRODUCT(--($G112:$FZZ112&lt;&gt;""),$F$2:$FZY$2)</f>
        <v>1.2823804682941728</v>
      </c>
      <c r="G112">
        <v>1.5504771513731701</v>
      </c>
      <c r="H112">
        <v>1.28886491385346</v>
      </c>
      <c r="I112">
        <v>1.4781319448735</v>
      </c>
      <c r="J112">
        <v>1.3008563666762101</v>
      </c>
      <c r="K112">
        <v>1.3817527020676299</v>
      </c>
      <c r="L112">
        <v>1.2393270723938099</v>
      </c>
      <c r="M112">
        <v>1.3726835154344601</v>
      </c>
      <c r="N112">
        <v>1.1940529836735201</v>
      </c>
      <c r="O112">
        <v>1.41881349607482</v>
      </c>
      <c r="P112">
        <v>1.17116162085109</v>
      </c>
      <c r="Q112">
        <v>1.3191750758348699</v>
      </c>
      <c r="R112">
        <v>1.1613670854606399</v>
      </c>
      <c r="S112">
        <v>1.43564243043604</v>
      </c>
      <c r="T112">
        <v>1.28031032734723</v>
      </c>
      <c r="U112">
        <v>1.3955441474982899</v>
      </c>
      <c r="V112">
        <v>1.2712141052582799</v>
      </c>
      <c r="W112">
        <v>1.4463131206558999</v>
      </c>
      <c r="X112">
        <v>1.35810500315517</v>
      </c>
      <c r="Y112">
        <v>1.2867929240213301</v>
      </c>
      <c r="Z112">
        <v>1.2717925755259101</v>
      </c>
      <c r="AA112">
        <v>1.28631052658653</v>
      </c>
      <c r="AB112">
        <v>1.27680561806249</v>
      </c>
      <c r="AC112">
        <v>1.3148618945514601</v>
      </c>
      <c r="AD112">
        <v>1.3078378356346301</v>
      </c>
      <c r="AE112">
        <v>1.28407022269344</v>
      </c>
      <c r="AF112">
        <v>1.2522438773801701</v>
      </c>
      <c r="AG112">
        <v>1.27694537388679</v>
      </c>
      <c r="AH112">
        <v>1.2328753437022499</v>
      </c>
      <c r="AI112">
        <v>1.30223376137484</v>
      </c>
      <c r="AJ112">
        <v>1.19793151837068</v>
      </c>
      <c r="AK112">
        <v>1.22307463187923</v>
      </c>
      <c r="AL112">
        <v>1.1470696138916401</v>
      </c>
      <c r="AM112">
        <v>1.4045870363424899</v>
      </c>
      <c r="AN112">
        <v>1.2767242089094699</v>
      </c>
      <c r="AO112">
        <v>1.39050128076846</v>
      </c>
      <c r="AP112">
        <v>1.2400121689339101</v>
      </c>
      <c r="AQ112">
        <v>1.3359125173530799</v>
      </c>
      <c r="AR112">
        <v>1.3158790488982599</v>
      </c>
      <c r="AS112">
        <v>1.47814584341815</v>
      </c>
      <c r="AT112">
        <v>1.2766778773453999</v>
      </c>
      <c r="AU112">
        <v>1.4275201426052999</v>
      </c>
      <c r="AV112">
        <v>1.2587260522421599</v>
      </c>
      <c r="AW112">
        <v>1.56412502696942</v>
      </c>
      <c r="AX112">
        <v>1.2877772235312801</v>
      </c>
      <c r="AY112">
        <v>1.31763465137372</v>
      </c>
      <c r="AZ112">
        <v>1.2629871420599199</v>
      </c>
      <c r="BA112">
        <v>1.33062079174239</v>
      </c>
      <c r="BB112">
        <v>1.3009701020248601</v>
      </c>
      <c r="BC112">
        <v>1.4476830019196201</v>
      </c>
      <c r="BD112">
        <v>1.3147442399767599</v>
      </c>
      <c r="BE112">
        <v>1.46060525441905</v>
      </c>
      <c r="BF112">
        <v>1.35010147600785</v>
      </c>
      <c r="BG112">
        <v>1.2624769409229699</v>
      </c>
      <c r="BH112">
        <v>1.25269458457601</v>
      </c>
      <c r="BI112">
        <v>1.3664338703580099</v>
      </c>
      <c r="BJ112">
        <v>1.3374555255112801</v>
      </c>
      <c r="BK112">
        <v>1.25818564462881</v>
      </c>
      <c r="BL112">
        <v>1.27163220858758</v>
      </c>
    </row>
    <row r="113" spans="1:64" x14ac:dyDescent="0.45">
      <c r="A113" t="s">
        <v>104</v>
      </c>
      <c r="B113" t="s">
        <v>45</v>
      </c>
      <c r="C113" t="s">
        <v>207</v>
      </c>
      <c r="D113">
        <v>30</v>
      </c>
      <c r="E113" s="1" cm="1">
        <f t="array" ref="E113">SUMPRODUCT($G113:$FZZ113,$G$2:$FZZ$2)/SUMPRODUCT(--($G113:$FZZ113&lt;&gt;""),$G$2:$FZZ$2)</f>
        <v>1.4809750637227959</v>
      </c>
      <c r="F113" s="1" cm="1">
        <f t="array" ref="F113">SUMPRODUCT($G113:$FZZ113,$F$2:$FZY$2)/SUMPRODUCT(--($G113:$FZZ113&lt;&gt;""),$F$2:$FZY$2)</f>
        <v>1.4461010226967492</v>
      </c>
      <c r="G113">
        <v>1.6845109024610401</v>
      </c>
      <c r="H113">
        <v>1.44263499044633</v>
      </c>
      <c r="I113">
        <v>1.4953273034435</v>
      </c>
      <c r="J113">
        <v>1.45745595066249</v>
      </c>
      <c r="K113">
        <v>1.37930251243553</v>
      </c>
      <c r="L113">
        <v>1.34224116708818</v>
      </c>
      <c r="M113">
        <v>1.54827520973039</v>
      </c>
      <c r="N113">
        <v>1.33539821486901</v>
      </c>
      <c r="O113">
        <v>1.65437678732125</v>
      </c>
      <c r="P113">
        <v>1.3410999942186701</v>
      </c>
      <c r="Q113">
        <v>1.4878851859651601</v>
      </c>
      <c r="R113">
        <v>1.26653972709702</v>
      </c>
      <c r="S113">
        <v>1.6191333872023801</v>
      </c>
      <c r="T113">
        <v>1.4684520352694901</v>
      </c>
      <c r="U113">
        <v>1.4542714322433801</v>
      </c>
      <c r="V113">
        <v>1.44493577216921</v>
      </c>
      <c r="W113">
        <v>1.44791772841225</v>
      </c>
      <c r="X113">
        <v>1.46069636147183</v>
      </c>
      <c r="Y113">
        <v>1.4366531354700001</v>
      </c>
      <c r="Z113">
        <v>1.44563337518127</v>
      </c>
      <c r="AA113">
        <v>1.40026969263641</v>
      </c>
      <c r="AB113">
        <v>1.47210030519626</v>
      </c>
      <c r="AC113">
        <v>1.45631952659057</v>
      </c>
      <c r="AD113">
        <v>1.49749324011819</v>
      </c>
      <c r="AE113">
        <v>1.41936586920777</v>
      </c>
      <c r="AF113">
        <v>1.3671486788104299</v>
      </c>
      <c r="AG113">
        <v>1.40342099654936</v>
      </c>
      <c r="AH113">
        <v>1.36323106915221</v>
      </c>
      <c r="AI113">
        <v>1.3829227245509299</v>
      </c>
      <c r="AJ113">
        <v>1.3036295184776301</v>
      </c>
      <c r="AK113">
        <v>1.37602311660482</v>
      </c>
      <c r="AL113">
        <v>1.32234862294648</v>
      </c>
      <c r="AM113">
        <v>1.5564265899601899</v>
      </c>
      <c r="AN113">
        <v>1.40106793848061</v>
      </c>
      <c r="AO113">
        <v>1.59631899324771</v>
      </c>
      <c r="AP113">
        <v>1.4322682568368299</v>
      </c>
      <c r="AQ113">
        <v>1.40965167861134</v>
      </c>
      <c r="AR113">
        <v>1.4530680524872399</v>
      </c>
      <c r="AS113">
        <v>1.38113103010658</v>
      </c>
      <c r="AT113">
        <v>1.41216108061164</v>
      </c>
      <c r="AU113">
        <v>1.44445638518506</v>
      </c>
      <c r="AV113">
        <v>1.46516677818661</v>
      </c>
      <c r="AW113">
        <v>1.5773145416177099</v>
      </c>
      <c r="AX113">
        <v>1.4686633842380199</v>
      </c>
      <c r="AY113">
        <v>1.4978853304958599</v>
      </c>
      <c r="AZ113">
        <v>1.47856644828812</v>
      </c>
      <c r="BA113">
        <v>1.45057327693208</v>
      </c>
      <c r="BB113">
        <v>1.47039327000579</v>
      </c>
      <c r="BC113">
        <v>1.5869331990576201</v>
      </c>
      <c r="BD113">
        <v>1.4593010128849899</v>
      </c>
      <c r="BE113">
        <v>1.46347560784444</v>
      </c>
      <c r="BF113">
        <v>1.4844079629984299</v>
      </c>
      <c r="BG113">
        <v>1.4123677281101299</v>
      </c>
      <c r="BH113">
        <v>1.4430083500903701</v>
      </c>
      <c r="BI113">
        <v>1.4370041390469299</v>
      </c>
      <c r="BJ113">
        <v>1.4756974458621099</v>
      </c>
      <c r="BK113">
        <v>1.4218678231039801</v>
      </c>
      <c r="BL113">
        <v>1.46224166106724</v>
      </c>
    </row>
    <row r="114" spans="1:64" x14ac:dyDescent="0.45">
      <c r="A114" t="s">
        <v>104</v>
      </c>
      <c r="B114" t="s">
        <v>45</v>
      </c>
      <c r="C114" t="s">
        <v>54</v>
      </c>
      <c r="D114">
        <v>30</v>
      </c>
      <c r="E114" s="1" cm="1">
        <f t="array" ref="E114">SUMPRODUCT($G114:$FZZ114,$G$2:$FZZ$2)/SUMPRODUCT(--($G114:$FZZ114&lt;&gt;""),$G$2:$FZZ$2)</f>
        <v>1.6278797400898588</v>
      </c>
      <c r="F114" s="1" cm="1">
        <f t="array" ref="F114">SUMPRODUCT($G114:$FZZ114,$F$2:$FZY$2)/SUMPRODUCT(--($G114:$FZZ114&lt;&gt;""),$F$2:$FZY$2)</f>
        <v>1.5165135698226977</v>
      </c>
      <c r="G114">
        <v>1.9364311432983601</v>
      </c>
      <c r="H114">
        <v>1.5210302208138899</v>
      </c>
      <c r="I114">
        <v>1.74197176523745</v>
      </c>
      <c r="J114">
        <v>1.5350176085014999</v>
      </c>
      <c r="K114">
        <v>1.58006269046595</v>
      </c>
      <c r="L114">
        <v>1.4311135881997299</v>
      </c>
      <c r="M114">
        <v>1.74544850430237</v>
      </c>
      <c r="N114">
        <v>1.44613126557195</v>
      </c>
      <c r="O114">
        <v>1.98772705586107</v>
      </c>
      <c r="P114">
        <v>1.4290090743508099</v>
      </c>
      <c r="Q114">
        <v>1.74351627636419</v>
      </c>
      <c r="R114">
        <v>1.3551190277205301</v>
      </c>
      <c r="S114">
        <v>1.8008170106225401</v>
      </c>
      <c r="T114">
        <v>1.54392242320999</v>
      </c>
      <c r="U114">
        <v>1.6242944757050899</v>
      </c>
      <c r="V114">
        <v>1.5067792876099499</v>
      </c>
      <c r="W114">
        <v>1.5466135421665199</v>
      </c>
      <c r="X114">
        <v>1.53446945121734</v>
      </c>
      <c r="Y114">
        <v>1.54135962453451</v>
      </c>
      <c r="Z114">
        <v>1.5180480449520899</v>
      </c>
      <c r="AA114">
        <v>1.4830316555737699</v>
      </c>
      <c r="AB114">
        <v>1.5283591336665101</v>
      </c>
      <c r="AC114">
        <v>1.5678748754076699</v>
      </c>
      <c r="AD114">
        <v>1.5347958948248299</v>
      </c>
      <c r="AE114">
        <v>1.52863779931638</v>
      </c>
      <c r="AF114">
        <v>1.4716317635130001</v>
      </c>
      <c r="AG114">
        <v>1.5219045315950801</v>
      </c>
      <c r="AH114">
        <v>1.4508743989464301</v>
      </c>
      <c r="AI114">
        <v>1.52524451622568</v>
      </c>
      <c r="AJ114">
        <v>1.3851560270413701</v>
      </c>
      <c r="AK114">
        <v>1.47540454214824</v>
      </c>
      <c r="AL114">
        <v>1.3861667347623601</v>
      </c>
      <c r="AM114">
        <v>1.75896735403989</v>
      </c>
      <c r="AN114">
        <v>1.4864331767591701</v>
      </c>
      <c r="AO114">
        <v>1.79642788504108</v>
      </c>
      <c r="AP114">
        <v>1.48701533519994</v>
      </c>
      <c r="AQ114">
        <v>1.5125914019287101</v>
      </c>
      <c r="AR114">
        <v>1.52036044615442</v>
      </c>
      <c r="AS114">
        <v>1.50878721607528</v>
      </c>
      <c r="AT114">
        <v>1.4797775676056699</v>
      </c>
      <c r="AU114">
        <v>1.5882431686913301</v>
      </c>
      <c r="AV114">
        <v>1.5201295690860499</v>
      </c>
      <c r="AW114">
        <v>1.88905033147643</v>
      </c>
      <c r="AX114">
        <v>1.5582441269649501</v>
      </c>
      <c r="AY114">
        <v>1.6050316256133299</v>
      </c>
      <c r="AZ114">
        <v>1.5283006634632399</v>
      </c>
      <c r="BA114">
        <v>1.55717033846879</v>
      </c>
      <c r="BB114">
        <v>1.5469714911138099</v>
      </c>
      <c r="BC114">
        <v>1.7817063031300799</v>
      </c>
      <c r="BD114">
        <v>1.5498264718722199</v>
      </c>
      <c r="BE114">
        <v>1.5827662775262501</v>
      </c>
      <c r="BF114">
        <v>1.55034822425657</v>
      </c>
      <c r="BG114">
        <v>1.49707724552766</v>
      </c>
      <c r="BH114">
        <v>1.5002996049214801</v>
      </c>
      <c r="BI114">
        <v>1.5597554334521899</v>
      </c>
      <c r="BJ114">
        <v>1.55276995904293</v>
      </c>
      <c r="BK114">
        <v>1.5238991329804501</v>
      </c>
      <c r="BL114">
        <v>1.51553266831294</v>
      </c>
    </row>
    <row r="115" spans="1:64" x14ac:dyDescent="0.45">
      <c r="A115" t="s">
        <v>104</v>
      </c>
      <c r="B115" t="s">
        <v>45</v>
      </c>
      <c r="C115" t="s">
        <v>44</v>
      </c>
      <c r="D115">
        <v>30</v>
      </c>
      <c r="E115" s="1" cm="1">
        <f t="array" ref="E115">SUMPRODUCT($G115:$FZZ115,$G$2:$FZZ$2)/SUMPRODUCT(--($G115:$FZZ115&lt;&gt;""),$G$2:$FZZ$2)</f>
        <v>1.5100524167542837</v>
      </c>
      <c r="F115" s="1" cm="1">
        <f t="array" ref="F115">SUMPRODUCT($G115:$FZZ115,$F$2:$FZY$2)/SUMPRODUCT(--($G115:$FZZ115&lt;&gt;""),$F$2:$FZY$2)</f>
        <v>1.3916248741049808</v>
      </c>
      <c r="G115">
        <v>1.83497589704621</v>
      </c>
      <c r="H115">
        <v>1.38238409847141</v>
      </c>
      <c r="I115">
        <v>1.60566492609921</v>
      </c>
      <c r="J115">
        <v>1.4108640990644301</v>
      </c>
      <c r="K115">
        <v>1.47152313979522</v>
      </c>
      <c r="L115">
        <v>1.3202025430289499</v>
      </c>
      <c r="M115">
        <v>1.6660350111089299</v>
      </c>
      <c r="N115">
        <v>1.30267959579217</v>
      </c>
      <c r="O115">
        <v>1.88014866775402</v>
      </c>
      <c r="P115">
        <v>1.3281074205987</v>
      </c>
      <c r="Q115">
        <v>1.64471744531048</v>
      </c>
      <c r="R115">
        <v>1.2520859946693801</v>
      </c>
      <c r="S115">
        <v>1.69622848108296</v>
      </c>
      <c r="T115">
        <v>1.4088241111712301</v>
      </c>
      <c r="U115">
        <v>1.499548297602</v>
      </c>
      <c r="V115">
        <v>1.3921057693954699</v>
      </c>
      <c r="W115">
        <v>1.41480465121872</v>
      </c>
      <c r="X115">
        <v>1.40585714220271</v>
      </c>
      <c r="Y115">
        <v>1.4175064038526699</v>
      </c>
      <c r="Z115">
        <v>1.39002484718205</v>
      </c>
      <c r="AA115">
        <v>1.35413122511689</v>
      </c>
      <c r="AB115">
        <v>1.39682721821069</v>
      </c>
      <c r="AC115">
        <v>1.4311448161348099</v>
      </c>
      <c r="AD115">
        <v>1.4061200619718199</v>
      </c>
      <c r="AE115">
        <v>1.4365290540978499</v>
      </c>
      <c r="AF115">
        <v>1.3468756689398</v>
      </c>
      <c r="AG115">
        <v>1.40595415233156</v>
      </c>
      <c r="AH115">
        <v>1.3150140671206201</v>
      </c>
      <c r="AI115">
        <v>1.43487113956584</v>
      </c>
      <c r="AJ115">
        <v>1.2876263644772901</v>
      </c>
      <c r="AK115">
        <v>1.3704320930185501</v>
      </c>
      <c r="AL115">
        <v>1.2790739012622401</v>
      </c>
      <c r="AM115">
        <v>1.65314817048354</v>
      </c>
      <c r="AN115">
        <v>1.36706290035043</v>
      </c>
      <c r="AO115">
        <v>1.69314487520252</v>
      </c>
      <c r="AP115">
        <v>1.3691764125910699</v>
      </c>
      <c r="AQ115">
        <v>1.3916611447396801</v>
      </c>
      <c r="AR115">
        <v>1.3961424969265499</v>
      </c>
      <c r="AS115">
        <v>1.3870226335995901</v>
      </c>
      <c r="AT115">
        <v>1.35577886635544</v>
      </c>
      <c r="AU115">
        <v>1.47335242975448</v>
      </c>
      <c r="AV115">
        <v>1.3928306478717201</v>
      </c>
      <c r="AW115">
        <v>1.74388662482917</v>
      </c>
      <c r="AX115">
        <v>1.43983509579157</v>
      </c>
      <c r="AY115">
        <v>1.4852467834826399</v>
      </c>
      <c r="AZ115">
        <v>1.4009233146414599</v>
      </c>
      <c r="BA115">
        <v>1.4394753143646899</v>
      </c>
      <c r="BB115">
        <v>1.41760798576739</v>
      </c>
      <c r="BC115">
        <v>1.6838725163888899</v>
      </c>
      <c r="BD115">
        <v>1.42944391022957</v>
      </c>
      <c r="BE115">
        <v>1.4443489292127001</v>
      </c>
      <c r="BF115">
        <v>1.4210333177122201</v>
      </c>
      <c r="BG115">
        <v>1.38168647596528</v>
      </c>
      <c r="BH115">
        <v>1.3786753707380901</v>
      </c>
      <c r="BI115">
        <v>1.4340149276970999</v>
      </c>
      <c r="BJ115">
        <v>1.42513979416327</v>
      </c>
      <c r="BK115">
        <v>1.40284115427154</v>
      </c>
      <c r="BL115">
        <v>1.3889922225553299</v>
      </c>
    </row>
    <row r="116" spans="1:64" x14ac:dyDescent="0.45">
      <c r="A116" t="s">
        <v>56</v>
      </c>
      <c r="B116" t="s">
        <v>45</v>
      </c>
      <c r="C116" t="s">
        <v>44</v>
      </c>
      <c r="D116">
        <v>30</v>
      </c>
      <c r="E116" s="1" cm="1">
        <f t="array" ref="E116">SUMPRODUCT($G116:$FZZ116,$G$2:$FZZ$2)/SUMPRODUCT(--($G116:$FZZ116&lt;&gt;""),$G$2:$FZZ$2)</f>
        <v>1.6599949387652841</v>
      </c>
      <c r="F116" s="1" cm="1">
        <f t="array" ref="F116">SUMPRODUCT($G116:$FZZ116,$F$2:$FZY$2)/SUMPRODUCT(--($G116:$FZZ116&lt;&gt;""),$F$2:$FZY$2)</f>
        <v>1.5567363063381281</v>
      </c>
      <c r="G116">
        <v>1.6419448141125801</v>
      </c>
      <c r="H116">
        <v>1.5148124173869999</v>
      </c>
      <c r="I116">
        <v>1.6252079600536899</v>
      </c>
      <c r="J116">
        <v>1.5535861992784299</v>
      </c>
      <c r="K116">
        <v>1.6192184775970599</v>
      </c>
      <c r="L116">
        <v>1.57485739871421</v>
      </c>
      <c r="M116">
        <v>1.9018963737836601</v>
      </c>
      <c r="N116">
        <v>1.4899968053380701</v>
      </c>
      <c r="O116">
        <v>1.7533997427016501</v>
      </c>
      <c r="P116">
        <v>1.45392561006161</v>
      </c>
      <c r="Q116">
        <v>1.8505171012400801</v>
      </c>
      <c r="R116">
        <v>1.38537845631748</v>
      </c>
      <c r="S116">
        <v>1.9290544971489501</v>
      </c>
      <c r="T116">
        <v>1.54024889741021</v>
      </c>
      <c r="U116">
        <v>1.5887450206234</v>
      </c>
      <c r="V116">
        <v>1.55657914995438</v>
      </c>
      <c r="W116">
        <v>1.6460565265716001</v>
      </c>
      <c r="X116">
        <v>1.62073525428639</v>
      </c>
      <c r="Y116">
        <v>1.5939066929300501</v>
      </c>
      <c r="Z116">
        <v>1.56952762884798</v>
      </c>
      <c r="AA116">
        <v>1.5611927644563399</v>
      </c>
      <c r="AB116">
        <v>1.5789856757059799</v>
      </c>
      <c r="AC116">
        <v>1.63281801998166</v>
      </c>
      <c r="AD116">
        <v>1.5969339151527899</v>
      </c>
      <c r="AE116">
        <v>1.57018049215052</v>
      </c>
      <c r="AF116">
        <v>1.5145779039532601</v>
      </c>
      <c r="AG116">
        <v>1.6075003232842899</v>
      </c>
      <c r="AH116">
        <v>1.4952104474424801</v>
      </c>
      <c r="AI116">
        <v>1.6557626295807299</v>
      </c>
      <c r="AJ116">
        <v>1.4914247361406501</v>
      </c>
      <c r="AK116">
        <v>1.6207695394433601</v>
      </c>
      <c r="AL116">
        <v>1.4385576444607899</v>
      </c>
      <c r="AM116">
        <v>1.9336364857995501</v>
      </c>
      <c r="AN116">
        <v>1.59678759996541</v>
      </c>
      <c r="AO116">
        <v>1.9826020407128599</v>
      </c>
      <c r="AP116">
        <v>1.5476505238094</v>
      </c>
      <c r="AQ116">
        <v>1.6146360491449001</v>
      </c>
      <c r="AR116">
        <v>1.58648317907054</v>
      </c>
      <c r="AS116">
        <v>1.6478057179009999</v>
      </c>
      <c r="AT116">
        <v>1.5609288042249301</v>
      </c>
      <c r="AU116">
        <v>1.6264685467746101</v>
      </c>
      <c r="AV116">
        <v>1.56555882885215</v>
      </c>
      <c r="AW116">
        <v>1.63754686488421</v>
      </c>
      <c r="AX116">
        <v>1.57083093755109</v>
      </c>
      <c r="AY116">
        <v>1.5284656295941299</v>
      </c>
      <c r="AZ116">
        <v>1.4959268533830701</v>
      </c>
      <c r="BA116">
        <v>1.6119509535907901</v>
      </c>
      <c r="BB116">
        <v>1.58753463145087</v>
      </c>
      <c r="BC116">
        <v>1.9391432342731301</v>
      </c>
      <c r="BD116">
        <v>1.61905518390979</v>
      </c>
      <c r="BE116">
        <v>1.5886944104921601</v>
      </c>
      <c r="BF116">
        <v>1.54470663698587</v>
      </c>
      <c r="BG116">
        <v>1.5519368004028899</v>
      </c>
      <c r="BH116">
        <v>1.54385258073259</v>
      </c>
      <c r="BI116">
        <v>1.63546515920923</v>
      </c>
      <c r="BJ116">
        <v>1.59114892462632</v>
      </c>
      <c r="BK116">
        <v>1.6101416788918399</v>
      </c>
      <c r="BL116">
        <v>1.61031479868383</v>
      </c>
    </row>
    <row r="117" spans="1:64" x14ac:dyDescent="0.45">
      <c r="A117" t="s">
        <v>65</v>
      </c>
      <c r="B117" t="s">
        <v>45</v>
      </c>
      <c r="C117" t="s">
        <v>207</v>
      </c>
      <c r="D117">
        <v>30</v>
      </c>
      <c r="E117" s="1" cm="1">
        <f t="array" ref="E117">SUMPRODUCT($G117:$FZZ117,$G$2:$FZZ$2)/SUMPRODUCT(--($G117:$FZZ117&lt;&gt;""),$G$2:$FZZ$2)</f>
        <v>1.4319848849163108</v>
      </c>
      <c r="F117" s="1" cm="1">
        <f t="array" ref="F117">SUMPRODUCT($G117:$FZZ117,$F$2:$FZY$2)/SUMPRODUCT(--($G117:$FZZ117&lt;&gt;""),$F$2:$FZY$2)</f>
        <v>1.397794780244308</v>
      </c>
      <c r="G117">
        <v>1.57172228865797</v>
      </c>
      <c r="H117">
        <v>1.3476953838150501</v>
      </c>
      <c r="I117">
        <v>1.4655605419786299</v>
      </c>
      <c r="J117">
        <v>1.43063941670707</v>
      </c>
      <c r="K117">
        <v>1.3685194353178201</v>
      </c>
      <c r="L117">
        <v>1.3266029143064999</v>
      </c>
      <c r="M117">
        <v>1.4392568070995699</v>
      </c>
      <c r="N117">
        <v>1.26318820079385</v>
      </c>
      <c r="O117">
        <v>1.4613492454197501</v>
      </c>
      <c r="P117">
        <v>1.25839475265546</v>
      </c>
      <c r="Q117">
        <v>1.46238137506268</v>
      </c>
      <c r="R117">
        <v>1.2413696681005899</v>
      </c>
      <c r="S117">
        <v>1.5134078067242001</v>
      </c>
      <c r="T117">
        <v>1.3792348838958499</v>
      </c>
      <c r="U117">
        <v>1.44340194375432</v>
      </c>
      <c r="V117">
        <v>1.4161353694405301</v>
      </c>
      <c r="W117">
        <v>1.38988031669699</v>
      </c>
      <c r="X117">
        <v>1.39218485339035</v>
      </c>
      <c r="Y117">
        <v>1.4420529622994001</v>
      </c>
      <c r="Z117">
        <v>1.44306168984431</v>
      </c>
      <c r="AA117">
        <v>1.3973245500976399</v>
      </c>
      <c r="AB117">
        <v>1.4554715081283001</v>
      </c>
      <c r="AC117">
        <v>1.4339932273848599</v>
      </c>
      <c r="AD117">
        <v>1.46664477250025</v>
      </c>
      <c r="AE117">
        <v>1.3356024712815999</v>
      </c>
      <c r="AF117">
        <v>1.30106545627876</v>
      </c>
      <c r="AG117">
        <v>1.4042462754245999</v>
      </c>
      <c r="AH117">
        <v>1.3641146242755799</v>
      </c>
      <c r="AI117">
        <v>1.3136773293500801</v>
      </c>
      <c r="AJ117">
        <v>1.2703196533385399</v>
      </c>
      <c r="AK117">
        <v>1.30748747927025</v>
      </c>
      <c r="AL117">
        <v>1.23943547952421</v>
      </c>
      <c r="AM117">
        <v>1.48954077178999</v>
      </c>
      <c r="AN117">
        <v>1.36053306809902</v>
      </c>
      <c r="AO117">
        <v>1.5023521686319901</v>
      </c>
      <c r="AP117">
        <v>1.33604930074255</v>
      </c>
      <c r="AQ117">
        <v>1.4122194450776</v>
      </c>
      <c r="AR117">
        <v>1.4439824216247801</v>
      </c>
      <c r="AS117">
        <v>1.4773703569648999</v>
      </c>
      <c r="AT117">
        <v>1.4124209053352601</v>
      </c>
      <c r="AU117">
        <v>1.4060778588871701</v>
      </c>
      <c r="AV117">
        <v>1.40981070968313</v>
      </c>
      <c r="AW117">
        <v>1.43650496147394</v>
      </c>
      <c r="AX117">
        <v>1.3811344413767701</v>
      </c>
      <c r="AY117">
        <v>1.35523463606677</v>
      </c>
      <c r="AZ117">
        <v>1.3697216166799699</v>
      </c>
      <c r="BA117">
        <v>1.43962730582635</v>
      </c>
      <c r="BB117">
        <v>1.44774290285111</v>
      </c>
      <c r="BC117">
        <v>1.57525950389122</v>
      </c>
      <c r="BD117">
        <v>1.44851602862179</v>
      </c>
      <c r="BE117">
        <v>1.3731706996944599</v>
      </c>
      <c r="BF117">
        <v>1.3743952600506699</v>
      </c>
      <c r="BG117">
        <v>1.39487179902735</v>
      </c>
      <c r="BH117">
        <v>1.4226414712106401</v>
      </c>
      <c r="BI117">
        <v>1.45521169174413</v>
      </c>
      <c r="BJ117">
        <v>1.4677693891915999</v>
      </c>
      <c r="BK117">
        <v>1.4060747365744499</v>
      </c>
      <c r="BL117">
        <v>1.4463929459571201</v>
      </c>
    </row>
    <row r="118" spans="1:64" x14ac:dyDescent="0.45">
      <c r="A118" t="s">
        <v>65</v>
      </c>
      <c r="B118" t="s">
        <v>45</v>
      </c>
      <c r="C118" t="s">
        <v>50</v>
      </c>
      <c r="D118">
        <v>30</v>
      </c>
      <c r="E118" s="1" cm="1">
        <f t="array" ref="E118">SUMPRODUCT($G118:$FZZ118,$G$2:$FZZ$2)/SUMPRODUCT(--($G118:$FZZ118&lt;&gt;""),$G$2:$FZZ$2)</f>
        <v>1.4625600053439534</v>
      </c>
      <c r="F118" s="1" cm="1">
        <f t="array" ref="F118">SUMPRODUCT($G118:$FZZ118,$F$2:$FZY$2)/SUMPRODUCT(--($G118:$FZZ118&lt;&gt;""),$F$2:$FZY$2)</f>
        <v>1.415216673723839</v>
      </c>
      <c r="G118">
        <v>1.61032617408602</v>
      </c>
      <c r="H118">
        <v>1.36707375377075</v>
      </c>
      <c r="I118">
        <v>1.4973613147181799</v>
      </c>
      <c r="J118">
        <v>1.4622638860024999</v>
      </c>
      <c r="K118">
        <v>1.3979714996533601</v>
      </c>
      <c r="L118">
        <v>1.3447962420308399</v>
      </c>
      <c r="M118">
        <v>1.4862394729462101</v>
      </c>
      <c r="N118">
        <v>1.2947361966081901</v>
      </c>
      <c r="O118">
        <v>1.51089722139979</v>
      </c>
      <c r="P118">
        <v>1.2756769556805601</v>
      </c>
      <c r="Q118">
        <v>1.5142276307476501</v>
      </c>
      <c r="R118">
        <v>1.26145415904596</v>
      </c>
      <c r="S118">
        <v>1.5544284698583899</v>
      </c>
      <c r="T118">
        <v>1.38546972334334</v>
      </c>
      <c r="U118">
        <v>1.4727787168670301</v>
      </c>
      <c r="V118">
        <v>1.43744448745118</v>
      </c>
      <c r="W118">
        <v>1.4163214323344</v>
      </c>
      <c r="X118">
        <v>1.4309178692784501</v>
      </c>
      <c r="Y118">
        <v>1.46425294692343</v>
      </c>
      <c r="Z118">
        <v>1.45051145620991</v>
      </c>
      <c r="AA118">
        <v>1.4110286691087199</v>
      </c>
      <c r="AB118">
        <v>1.4696271950475901</v>
      </c>
      <c r="AC118">
        <v>1.4783378877370099</v>
      </c>
      <c r="AD118">
        <v>1.4908584482740199</v>
      </c>
      <c r="AE118">
        <v>1.3505058342552401</v>
      </c>
      <c r="AF118">
        <v>1.33230180448799</v>
      </c>
      <c r="AG118">
        <v>1.4141208560057701</v>
      </c>
      <c r="AH118">
        <v>1.3727905007163199</v>
      </c>
      <c r="AI118">
        <v>1.36417433532466</v>
      </c>
      <c r="AJ118">
        <v>1.29174851325523</v>
      </c>
      <c r="AK118">
        <v>1.3499873278402901</v>
      </c>
      <c r="AL118">
        <v>1.2632746215997099</v>
      </c>
      <c r="AM118">
        <v>1.5314441859658201</v>
      </c>
      <c r="AN118">
        <v>1.38071391731144</v>
      </c>
      <c r="AO118">
        <v>1.55316884581683</v>
      </c>
      <c r="AP118">
        <v>1.36417365368354</v>
      </c>
      <c r="AQ118">
        <v>1.4558328280878099</v>
      </c>
      <c r="AR118">
        <v>1.4715126031199399</v>
      </c>
      <c r="AS118">
        <v>1.54055829666138</v>
      </c>
      <c r="AT118">
        <v>1.4353753292748701</v>
      </c>
      <c r="AU118">
        <v>1.4270350637109701</v>
      </c>
      <c r="AV118">
        <v>1.4244334063799899</v>
      </c>
      <c r="AW118">
        <v>1.4703684060975599</v>
      </c>
      <c r="AX118">
        <v>1.4052156794340001</v>
      </c>
      <c r="AY118">
        <v>1.38032644061085</v>
      </c>
      <c r="AZ118">
        <v>1.3807614594704201</v>
      </c>
      <c r="BA118">
        <v>1.4660248802456599</v>
      </c>
      <c r="BB118">
        <v>1.45748884055128</v>
      </c>
      <c r="BC118">
        <v>1.6100049637768901</v>
      </c>
      <c r="BD118">
        <v>1.45856713872351</v>
      </c>
      <c r="BE118">
        <v>1.41777542883074</v>
      </c>
      <c r="BF118">
        <v>1.4101842971326799</v>
      </c>
      <c r="BG118">
        <v>1.39618437861738</v>
      </c>
      <c r="BH118">
        <v>1.4237526016797399</v>
      </c>
      <c r="BI118">
        <v>1.4776204131983901</v>
      </c>
      <c r="BJ118">
        <v>1.4823350902411701</v>
      </c>
      <c r="BK118">
        <v>1.4189434670694201</v>
      </c>
      <c r="BL118">
        <v>1.45241975202555</v>
      </c>
    </row>
    <row r="119" spans="1:64" x14ac:dyDescent="0.45">
      <c r="A119" t="s">
        <v>65</v>
      </c>
      <c r="B119" t="s">
        <v>45</v>
      </c>
      <c r="C119" t="s">
        <v>44</v>
      </c>
      <c r="D119">
        <v>30</v>
      </c>
      <c r="E119" s="1" cm="1">
        <f t="array" ref="E119">SUMPRODUCT($G119:$FZZ119,$G$2:$FZZ$2)/SUMPRODUCT(--($G119:$FZZ119&lt;&gt;""),$G$2:$FZZ$2)</f>
        <v>1.4626754263679616</v>
      </c>
      <c r="F119" s="1" cm="1">
        <f t="array" ref="F119">SUMPRODUCT($G119:$FZZ119,$F$2:$FZY$2)/SUMPRODUCT(--($G119:$FZZ119&lt;&gt;""),$F$2:$FZY$2)</f>
        <v>1.3528347420454494</v>
      </c>
      <c r="G119">
        <v>1.7245267747888</v>
      </c>
      <c r="H119">
        <v>1.3127412442498001</v>
      </c>
      <c r="I119">
        <v>1.5493891787754299</v>
      </c>
      <c r="J119">
        <v>1.39239904365522</v>
      </c>
      <c r="K119">
        <v>1.4506459043756399</v>
      </c>
      <c r="L119">
        <v>1.3185941520844899</v>
      </c>
      <c r="M119">
        <v>1.56125033172774</v>
      </c>
      <c r="N119">
        <v>1.2521228693495601</v>
      </c>
      <c r="O119">
        <v>1.61673350233501</v>
      </c>
      <c r="P119">
        <v>1.23252371366887</v>
      </c>
      <c r="Q119">
        <v>1.62088203188594</v>
      </c>
      <c r="R119">
        <v>1.2186237908206401</v>
      </c>
      <c r="S119">
        <v>1.59810138031295</v>
      </c>
      <c r="T119">
        <v>1.3327732800082699</v>
      </c>
      <c r="U119">
        <v>1.5121236963112501</v>
      </c>
      <c r="V119">
        <v>1.3572182813272899</v>
      </c>
      <c r="W119">
        <v>1.3663670778509001</v>
      </c>
      <c r="X119">
        <v>1.3693953790732301</v>
      </c>
      <c r="Y119">
        <v>1.4119911717533</v>
      </c>
      <c r="Z119">
        <v>1.38312817125845</v>
      </c>
      <c r="AA119">
        <v>1.36068036531349</v>
      </c>
      <c r="AB119">
        <v>1.3793643248421601</v>
      </c>
      <c r="AC119">
        <v>1.4182318920825201</v>
      </c>
      <c r="AD119">
        <v>1.3801662486363799</v>
      </c>
      <c r="AE119">
        <v>1.3589705274688999</v>
      </c>
      <c r="AF119">
        <v>1.2833502718715799</v>
      </c>
      <c r="AG119">
        <v>1.3846558851353801</v>
      </c>
      <c r="AH119">
        <v>1.2922044990114301</v>
      </c>
      <c r="AI119">
        <v>1.3874509697480299</v>
      </c>
      <c r="AJ119">
        <v>1.2561670076242799</v>
      </c>
      <c r="AK119">
        <v>1.3564335006656101</v>
      </c>
      <c r="AL119">
        <v>1.2155038635230799</v>
      </c>
      <c r="AM119">
        <v>1.5889423699148499</v>
      </c>
      <c r="AN119">
        <v>1.33045319214672</v>
      </c>
      <c r="AO119">
        <v>1.6269208428986299</v>
      </c>
      <c r="AP119">
        <v>1.30961217353021</v>
      </c>
      <c r="AQ119">
        <v>1.3920026009487301</v>
      </c>
      <c r="AR119">
        <v>1.3934020587426299</v>
      </c>
      <c r="AS119">
        <v>1.6305764725534999</v>
      </c>
      <c r="AT119">
        <v>1.38737959663115</v>
      </c>
      <c r="AU119">
        <v>1.43985372264091</v>
      </c>
      <c r="AV119">
        <v>1.3624593193208101</v>
      </c>
      <c r="AW119">
        <v>1.5840228998747401</v>
      </c>
      <c r="AX119">
        <v>1.3628737753254301</v>
      </c>
      <c r="AY119">
        <v>1.3374972080176299</v>
      </c>
      <c r="AZ119">
        <v>1.3162322409845799</v>
      </c>
      <c r="BA119">
        <v>1.41812037034199</v>
      </c>
      <c r="BB119">
        <v>1.3941942134829699</v>
      </c>
      <c r="BC119">
        <v>1.65050191396271</v>
      </c>
      <c r="BD119">
        <v>1.39967684713817</v>
      </c>
      <c r="BE119">
        <v>1.38520650297892</v>
      </c>
      <c r="BF119">
        <v>1.3599123422477</v>
      </c>
      <c r="BG119">
        <v>1.3601629744457</v>
      </c>
      <c r="BH119">
        <v>1.34813780708126</v>
      </c>
      <c r="BI119">
        <v>1.4331233310780001</v>
      </c>
      <c r="BJ119">
        <v>1.4197087497862999</v>
      </c>
      <c r="BK119">
        <v>1.3759991151558499</v>
      </c>
      <c r="BL119">
        <v>1.3756910184018301</v>
      </c>
    </row>
    <row r="120" spans="1:64" x14ac:dyDescent="0.45">
      <c r="A120" t="s">
        <v>65</v>
      </c>
      <c r="B120" t="s">
        <v>97</v>
      </c>
      <c r="C120" t="s">
        <v>50</v>
      </c>
      <c r="D120">
        <v>30</v>
      </c>
      <c r="E120" s="1" cm="1">
        <f t="array" ref="E120">SUMPRODUCT($G120:$FZZ120,$G$2:$FZZ$2)/SUMPRODUCT(--($G120:$FZZ120&lt;&gt;""),$G$2:$FZZ$2)</f>
        <v>2.2439544487090339</v>
      </c>
      <c r="F120" s="1" cm="1">
        <f t="array" ref="F120">SUMPRODUCT($G120:$FZZ120,$F$2:$FZY$2)/SUMPRODUCT(--($G120:$FZZ120&lt;&gt;""),$F$2:$FZY$2)</f>
        <v>2.1219051528536212</v>
      </c>
      <c r="G120">
        <v>2.9547194409636099</v>
      </c>
      <c r="H120">
        <v>2.1317989060731102</v>
      </c>
      <c r="I120">
        <v>2.2128592923772601</v>
      </c>
      <c r="J120">
        <v>2.1509330352712901</v>
      </c>
      <c r="K120">
        <v>2.04936228161259</v>
      </c>
      <c r="L120">
        <v>2.0114398500436499</v>
      </c>
      <c r="M120">
        <v>2.5602971446717402</v>
      </c>
      <c r="N120">
        <v>1.9778664418223799</v>
      </c>
      <c r="O120">
        <v>2.74701341793928</v>
      </c>
      <c r="P120">
        <v>2.0116029523320602</v>
      </c>
      <c r="Q120">
        <v>2.3517962321214001</v>
      </c>
      <c r="R120">
        <v>1.94260130978464</v>
      </c>
      <c r="S120">
        <v>2.7581435497015598</v>
      </c>
      <c r="T120">
        <v>2.1242302028334699</v>
      </c>
      <c r="U120">
        <v>2.1412310819231299</v>
      </c>
      <c r="V120">
        <v>2.0877896605491402</v>
      </c>
      <c r="W120">
        <v>2.1715078567264698</v>
      </c>
      <c r="X120">
        <v>2.1934393928895699</v>
      </c>
      <c r="Y120">
        <v>2.10545944433701</v>
      </c>
      <c r="Z120">
        <v>2.1049123378719798</v>
      </c>
      <c r="AA120">
        <v>2.04982235536629</v>
      </c>
      <c r="AB120">
        <v>2.1615797343159202</v>
      </c>
      <c r="AC120">
        <v>2.1436125665269099</v>
      </c>
      <c r="AD120">
        <v>2.1660889484107999</v>
      </c>
      <c r="AE120">
        <v>2.0980940712532501</v>
      </c>
      <c r="AF120">
        <v>2.0391587301410001</v>
      </c>
      <c r="AG120">
        <v>2.0579683836465699</v>
      </c>
      <c r="AH120">
        <v>1.9889906809047799</v>
      </c>
      <c r="AI120">
        <v>2.13929904529589</v>
      </c>
      <c r="AJ120">
        <v>2.0169381716411801</v>
      </c>
      <c r="AK120">
        <v>2.0633810239542898</v>
      </c>
      <c r="AL120">
        <v>1.9427210040812499</v>
      </c>
      <c r="AM120">
        <v>2.7217702517908502</v>
      </c>
      <c r="AN120">
        <v>2.1777849878259801</v>
      </c>
      <c r="AO120">
        <v>2.6877352647413399</v>
      </c>
      <c r="AP120">
        <v>2.1381919771554698</v>
      </c>
      <c r="AQ120">
        <v>2.10931207024319</v>
      </c>
      <c r="AR120">
        <v>2.2070753039106701</v>
      </c>
      <c r="AS120">
        <v>2.25084201591336</v>
      </c>
      <c r="AT120">
        <v>2.14442441377903</v>
      </c>
      <c r="AU120">
        <v>2.0560596958156498</v>
      </c>
      <c r="AV120">
        <v>2.1341300107839101</v>
      </c>
      <c r="AW120">
        <v>2.1921956447072501</v>
      </c>
      <c r="AX120">
        <v>2.1248726218944101</v>
      </c>
      <c r="AY120">
        <v>2.0541124599097098</v>
      </c>
      <c r="AZ120">
        <v>2.0908129628085601</v>
      </c>
      <c r="BA120">
        <v>2.0984860616072001</v>
      </c>
      <c r="BB120">
        <v>2.11924702261464</v>
      </c>
      <c r="BC120">
        <v>2.6609265722463502</v>
      </c>
      <c r="BD120">
        <v>2.1478602828606399</v>
      </c>
      <c r="BE120">
        <v>2.1491620808134302</v>
      </c>
      <c r="BF120">
        <v>2.1544003891063999</v>
      </c>
      <c r="BG120">
        <v>2.0851241655075499</v>
      </c>
      <c r="BH120">
        <v>2.1178825801207899</v>
      </c>
      <c r="BI120">
        <v>2.13904773829216</v>
      </c>
      <c r="BJ120">
        <v>2.2131456676450401</v>
      </c>
      <c r="BK120">
        <v>2.0987313468854398</v>
      </c>
      <c r="BL120">
        <v>2.1644813533041298</v>
      </c>
    </row>
    <row r="121" spans="1:64" x14ac:dyDescent="0.45">
      <c r="A121" t="s">
        <v>65</v>
      </c>
      <c r="B121" t="s">
        <v>90</v>
      </c>
      <c r="C121" t="s">
        <v>50</v>
      </c>
      <c r="D121">
        <v>30</v>
      </c>
      <c r="E121" s="1" cm="1">
        <f t="array" ref="E121">SUMPRODUCT($G121:$FZZ121,$G$2:$FZZ$2)/SUMPRODUCT(--($G121:$FZZ121&lt;&gt;""),$G$2:$FZZ$2)</f>
        <v>1.8153269372767371</v>
      </c>
      <c r="F121" s="1" cm="1">
        <f t="array" ref="F121">SUMPRODUCT($G121:$FZZ121,$F$2:$FZY$2)/SUMPRODUCT(--($G121:$FZZ121&lt;&gt;""),$F$2:$FZY$2)</f>
        <v>1.7525551698711008</v>
      </c>
      <c r="G121">
        <v>2.1545958997781698</v>
      </c>
      <c r="H121">
        <v>1.72750360307156</v>
      </c>
      <c r="I121">
        <v>1.5457157638994199</v>
      </c>
      <c r="J121">
        <v>1.5007891529384001</v>
      </c>
      <c r="K121">
        <v>1.50942795342294</v>
      </c>
      <c r="L121">
        <v>1.4669937839069001</v>
      </c>
      <c r="M121">
        <v>1.87583448744379</v>
      </c>
      <c r="N121">
        <v>1.59039442696236</v>
      </c>
      <c r="O121">
        <v>1.9500216361862099</v>
      </c>
      <c r="P121">
        <v>1.60421972788043</v>
      </c>
      <c r="Q121">
        <v>1.84791810859035</v>
      </c>
      <c r="R121">
        <v>1.54139326184408</v>
      </c>
      <c r="S121">
        <v>2.2629536704034701</v>
      </c>
      <c r="T121">
        <v>1.87065635140541</v>
      </c>
      <c r="U121">
        <v>1.8969995123361501</v>
      </c>
      <c r="V121">
        <v>1.8843369373595</v>
      </c>
      <c r="W121">
        <v>1.88817982973513</v>
      </c>
      <c r="X121">
        <v>1.9794625238642201</v>
      </c>
      <c r="Y121">
        <v>1.8688367530621799</v>
      </c>
      <c r="Z121">
        <v>1.8868209404315599</v>
      </c>
      <c r="AA121">
        <v>1.6758302943484</v>
      </c>
      <c r="AB121">
        <v>1.7556473396314001</v>
      </c>
      <c r="AC121">
        <v>1.93604506297184</v>
      </c>
      <c r="AD121">
        <v>1.9649968015011501</v>
      </c>
      <c r="AE121">
        <v>1.67820552996584</v>
      </c>
      <c r="AF121">
        <v>1.6520641425540701</v>
      </c>
      <c r="AG121">
        <v>1.6794256556715901</v>
      </c>
      <c r="AH121">
        <v>1.63027793516618</v>
      </c>
      <c r="AI121">
        <v>1.6667078360824501</v>
      </c>
      <c r="AJ121">
        <v>1.5959189946018499</v>
      </c>
      <c r="AK121">
        <v>1.6416557711809301</v>
      </c>
      <c r="AL121">
        <v>1.5501290516897901</v>
      </c>
      <c r="AM121">
        <v>1.9446971862362299</v>
      </c>
      <c r="AN121">
        <v>1.70976276784342</v>
      </c>
      <c r="AO121">
        <v>1.96663535623928</v>
      </c>
      <c r="AP121">
        <v>1.6756079003215301</v>
      </c>
      <c r="AQ121">
        <v>1.72491147546377</v>
      </c>
      <c r="AR121">
        <v>1.7651084936119299</v>
      </c>
      <c r="AS121">
        <v>1.79312113732696</v>
      </c>
      <c r="AT121">
        <v>1.70757848903013</v>
      </c>
      <c r="AU121">
        <v>1.6826083222361099</v>
      </c>
      <c r="AV121">
        <v>1.70909463770916</v>
      </c>
      <c r="AW121">
        <v>1.5524805713968499</v>
      </c>
      <c r="AX121">
        <v>1.48158509440575</v>
      </c>
      <c r="AY121">
        <v>1.6555386238354799</v>
      </c>
      <c r="AZ121">
        <v>1.67962278670027</v>
      </c>
      <c r="BA121">
        <v>1.7226591590993301</v>
      </c>
      <c r="BB121">
        <v>1.7456557449899299</v>
      </c>
      <c r="BC121">
        <v>2.2640796398126701</v>
      </c>
      <c r="BD121">
        <v>1.9425093330438701</v>
      </c>
      <c r="BE121">
        <v>1.88439219227416</v>
      </c>
      <c r="BF121">
        <v>1.9468397039510601</v>
      </c>
      <c r="BG121">
        <v>1.6863505255220801</v>
      </c>
      <c r="BH121">
        <v>1.7219361967038</v>
      </c>
      <c r="BI121">
        <v>1.73829035771414</v>
      </c>
      <c r="BJ121">
        <v>1.7653528784314401</v>
      </c>
      <c r="BK121">
        <v>1.6897991562788599</v>
      </c>
      <c r="BL121">
        <v>1.7207158097208</v>
      </c>
    </row>
    <row r="122" spans="1:64" x14ac:dyDescent="0.45">
      <c r="A122" t="s">
        <v>70</v>
      </c>
      <c r="B122" t="s">
        <v>43</v>
      </c>
      <c r="C122" t="s">
        <v>207</v>
      </c>
      <c r="D122">
        <v>30</v>
      </c>
      <c r="E122" s="1" cm="1">
        <f t="array" ref="E122">SUMPRODUCT($G122:$FZZ122,$G$2:$FZZ$2)/SUMPRODUCT(--($G122:$FZZ122&lt;&gt;""),$G$2:$FZZ$2)</f>
        <v>1.3192754061796779</v>
      </c>
      <c r="F122" s="1" cm="1">
        <f t="array" ref="F122">SUMPRODUCT($G122:$FZZ122,$F$2:$FZY$2)/SUMPRODUCT(--($G122:$FZZ122&lt;&gt;""),$F$2:$FZY$2)</f>
        <v>1.2638349526595596</v>
      </c>
      <c r="G122">
        <v>1.4702200102570899</v>
      </c>
      <c r="H122">
        <v>1.2634205213943099</v>
      </c>
      <c r="I122">
        <v>1.32756100255187</v>
      </c>
      <c r="J122">
        <v>1.2898208944232501</v>
      </c>
      <c r="K122">
        <v>1.23398734104823</v>
      </c>
      <c r="L122">
        <v>1.19593866833333</v>
      </c>
      <c r="M122">
        <v>1.3421102476265401</v>
      </c>
      <c r="N122">
        <v>1.1731434957939799</v>
      </c>
      <c r="O122">
        <v>1.40910203111523</v>
      </c>
      <c r="P122">
        <v>1.16885206746752</v>
      </c>
      <c r="Q122">
        <v>1.2146182248694899</v>
      </c>
      <c r="R122">
        <v>1.1065471129645501</v>
      </c>
      <c r="S122">
        <v>1.4607127010961201</v>
      </c>
      <c r="T122">
        <v>1.2990263986136901</v>
      </c>
      <c r="U122">
        <v>1.2955093312913799</v>
      </c>
      <c r="V122">
        <v>1.2415769880717999</v>
      </c>
      <c r="W122">
        <v>1.3728821396545201</v>
      </c>
      <c r="X122">
        <v>1.3166892663390399</v>
      </c>
      <c r="Y122">
        <v>1.383401952452</v>
      </c>
      <c r="Z122">
        <v>1.2933858988665701</v>
      </c>
      <c r="AA122">
        <v>1.2692414058311901</v>
      </c>
      <c r="AB122">
        <v>1.3107564746331699</v>
      </c>
      <c r="AC122">
        <v>1.3022568453657399</v>
      </c>
      <c r="AD122">
        <v>1.2950245664806499</v>
      </c>
      <c r="AE122">
        <v>1.2402905656096801</v>
      </c>
      <c r="AF122">
        <v>1.2244708926332599</v>
      </c>
      <c r="AG122">
        <v>1.2240830211087601</v>
      </c>
      <c r="AH122">
        <v>1.1957066356654</v>
      </c>
      <c r="AI122">
        <v>1.2201059840705899</v>
      </c>
      <c r="AJ122">
        <v>1.1667040771357899</v>
      </c>
      <c r="AK122">
        <v>1.2171727207549099</v>
      </c>
      <c r="AL122">
        <v>1.1517804149816899</v>
      </c>
      <c r="AM122">
        <v>1.3726552083350501</v>
      </c>
      <c r="AN122">
        <v>1.26570002913391</v>
      </c>
      <c r="AO122">
        <v>1.4217902099225499</v>
      </c>
      <c r="AP122">
        <v>1.2691692252370299</v>
      </c>
      <c r="AQ122">
        <v>1.2742692211790001</v>
      </c>
      <c r="AR122">
        <v>1.2921016181790499</v>
      </c>
      <c r="AS122">
        <v>1.2662175956667401</v>
      </c>
      <c r="AT122">
        <v>1.2416779916807399</v>
      </c>
      <c r="AU122">
        <v>1.26864497351784</v>
      </c>
      <c r="AV122">
        <v>1.2594151096598101</v>
      </c>
      <c r="AW122">
        <v>1.3049096552226001</v>
      </c>
      <c r="AX122">
        <v>1.2523847737026901</v>
      </c>
      <c r="AY122">
        <v>1.32145355782077</v>
      </c>
      <c r="AZ122">
        <v>1.2679441561888201</v>
      </c>
      <c r="BA122">
        <v>1.26743170631916</v>
      </c>
      <c r="BB122">
        <v>1.26104835224782</v>
      </c>
      <c r="BC122">
        <v>1.4166851838066401</v>
      </c>
      <c r="BD122">
        <v>1.2864747240829599</v>
      </c>
      <c r="BE122">
        <v>1.38306735622611</v>
      </c>
      <c r="BF122">
        <v>1.29451715367193</v>
      </c>
      <c r="BG122">
        <v>1.2484967284776201</v>
      </c>
      <c r="BH122">
        <v>1.25603356729036</v>
      </c>
      <c r="BI122">
        <v>1.30262426571445</v>
      </c>
      <c r="BJ122">
        <v>1.3112830965239799</v>
      </c>
      <c r="BK122">
        <v>1.25616644227706</v>
      </c>
      <c r="BL122">
        <v>1.2650711205212199</v>
      </c>
    </row>
    <row r="123" spans="1:64" x14ac:dyDescent="0.45">
      <c r="A123" t="s">
        <v>70</v>
      </c>
      <c r="B123" t="s">
        <v>43</v>
      </c>
      <c r="C123" t="s">
        <v>47</v>
      </c>
      <c r="D123">
        <v>30</v>
      </c>
      <c r="E123" s="1" cm="1">
        <f t="array" ref="E123">SUMPRODUCT($G123:$FZZ123,$G$2:$FZZ$2)/SUMPRODUCT(--($G123:$FZZ123&lt;&gt;""),$G$2:$FZZ$2)</f>
        <v>1.437705768863051</v>
      </c>
      <c r="F123" s="1" cm="1">
        <f t="array" ref="F123">SUMPRODUCT($G123:$FZZ123,$F$2:$FZY$2)/SUMPRODUCT(--($G123:$FZZ123&lt;&gt;""),$F$2:$FZY$2)</f>
        <v>1.3008190889843105</v>
      </c>
      <c r="G123">
        <v>1.6466967481563299</v>
      </c>
      <c r="H123">
        <v>1.2896793879767801</v>
      </c>
      <c r="I123">
        <v>1.46620316023143</v>
      </c>
      <c r="J123">
        <v>1.35761852428088</v>
      </c>
      <c r="K123">
        <v>1.32465230669062</v>
      </c>
      <c r="L123">
        <v>1.2643262581558601</v>
      </c>
      <c r="M123">
        <v>1.55970563712196</v>
      </c>
      <c r="N123">
        <v>1.22936109135719</v>
      </c>
      <c r="O123">
        <v>1.7069753779616901</v>
      </c>
      <c r="P123">
        <v>1.22525442227878</v>
      </c>
      <c r="Q123">
        <v>1.3986448381294201</v>
      </c>
      <c r="R123">
        <v>1.15443939515537</v>
      </c>
      <c r="S123">
        <v>1.60021070101136</v>
      </c>
      <c r="T123">
        <v>1.3204087631238901</v>
      </c>
      <c r="U123">
        <v>1.36997158675665</v>
      </c>
      <c r="V123">
        <v>1.2911131496118999</v>
      </c>
      <c r="W123">
        <v>1.5694734137950299</v>
      </c>
      <c r="X123">
        <v>1.38491410311176</v>
      </c>
      <c r="Y123">
        <v>1.63130039399074</v>
      </c>
      <c r="Z123">
        <v>1.33601728947613</v>
      </c>
      <c r="AA123">
        <v>1.3660059656213499</v>
      </c>
      <c r="AB123">
        <v>1.3246313933585401</v>
      </c>
      <c r="AC123">
        <v>1.3624723539807699</v>
      </c>
      <c r="AD123">
        <v>1.3435626316501501</v>
      </c>
      <c r="AE123">
        <v>1.36010441224564</v>
      </c>
      <c r="AF123">
        <v>1.2715773583249901</v>
      </c>
      <c r="AG123">
        <v>1.3359783624969701</v>
      </c>
      <c r="AH123">
        <v>1.21773303693267</v>
      </c>
      <c r="AI123">
        <v>1.3404157421041001</v>
      </c>
      <c r="AJ123">
        <v>1.19683442666609</v>
      </c>
      <c r="AK123">
        <v>1.3321919875461401</v>
      </c>
      <c r="AL123">
        <v>1.1684442789342999</v>
      </c>
      <c r="AM123">
        <v>1.5041302079633001</v>
      </c>
      <c r="AN123">
        <v>1.3150026462850399</v>
      </c>
      <c r="AO123">
        <v>1.5732683151918301</v>
      </c>
      <c r="AP123">
        <v>1.30912499935223</v>
      </c>
      <c r="AQ123">
        <v>1.31129865694642</v>
      </c>
      <c r="AR123">
        <v>1.2894784728225901</v>
      </c>
      <c r="AS123">
        <v>1.3411379612582</v>
      </c>
      <c r="AT123">
        <v>1.28625899191371</v>
      </c>
      <c r="AU123">
        <v>1.3044489008603</v>
      </c>
      <c r="AV123">
        <v>1.2774824361564701</v>
      </c>
      <c r="AW123">
        <v>1.38099629169983</v>
      </c>
      <c r="AX123">
        <v>1.33115722995427</v>
      </c>
      <c r="AY123">
        <v>1.42852044316009</v>
      </c>
      <c r="AZ123">
        <v>1.2985975202140501</v>
      </c>
      <c r="BA123">
        <v>1.39345149528184</v>
      </c>
      <c r="BB123">
        <v>1.2891042330053</v>
      </c>
      <c r="BC123">
        <v>1.58007288871828</v>
      </c>
      <c r="BD123">
        <v>1.34158307444046</v>
      </c>
      <c r="BE123">
        <v>1.61880782301371</v>
      </c>
      <c r="BF123">
        <v>1.3755633409480199</v>
      </c>
      <c r="BG123">
        <v>1.2364057295500901</v>
      </c>
      <c r="BH123">
        <v>1.2281152959928501</v>
      </c>
      <c r="BI123">
        <v>1.35149714392117</v>
      </c>
      <c r="BJ123">
        <v>1.33449540868373</v>
      </c>
      <c r="BK123">
        <v>1.28672230277734</v>
      </c>
      <c r="BL123">
        <v>1.26724252492849</v>
      </c>
    </row>
    <row r="124" spans="1:64" x14ac:dyDescent="0.45">
      <c r="A124" t="s">
        <v>70</v>
      </c>
      <c r="B124" t="s">
        <v>43</v>
      </c>
      <c r="C124" t="s">
        <v>44</v>
      </c>
      <c r="D124">
        <v>30</v>
      </c>
      <c r="E124" s="1" cm="1">
        <f t="array" ref="E124">SUMPRODUCT($G124:$FZZ124,$G$2:$FZZ$2)/SUMPRODUCT(--($G124:$FZZ124&lt;&gt;""),$G$2:$FZZ$2)</f>
        <v>1.3857128597623396</v>
      </c>
      <c r="F124" s="1" cm="1">
        <f t="array" ref="F124">SUMPRODUCT($G124:$FZZ124,$F$2:$FZY$2)/SUMPRODUCT(--($G124:$FZZ124&lt;&gt;""),$F$2:$FZY$2)</f>
        <v>1.2736390089219458</v>
      </c>
      <c r="G124">
        <v>1.6116352014775399</v>
      </c>
      <c r="H124">
        <v>1.27133889485083</v>
      </c>
      <c r="I124">
        <v>1.4053913281172401</v>
      </c>
      <c r="J124">
        <v>1.3108917459408</v>
      </c>
      <c r="K124">
        <v>1.3115400978735099</v>
      </c>
      <c r="L124">
        <v>1.22994029810503</v>
      </c>
      <c r="M124">
        <v>1.47295165973312</v>
      </c>
      <c r="N124">
        <v>1.2047083421905</v>
      </c>
      <c r="O124">
        <v>1.5545694982915801</v>
      </c>
      <c r="P124">
        <v>1.21039564730155</v>
      </c>
      <c r="Q124">
        <v>1.29277699567769</v>
      </c>
      <c r="R124">
        <v>1.1325288329424099</v>
      </c>
      <c r="S124">
        <v>1.5609608579031</v>
      </c>
      <c r="T124">
        <v>1.3042841647172101</v>
      </c>
      <c r="U124">
        <v>1.3956654834355899</v>
      </c>
      <c r="V124">
        <v>1.25988884186723</v>
      </c>
      <c r="W124">
        <v>1.4693429192973999</v>
      </c>
      <c r="X124">
        <v>1.3487825667196101</v>
      </c>
      <c r="Y124">
        <v>1.45980485738216</v>
      </c>
      <c r="Z124">
        <v>1.30727858473131</v>
      </c>
      <c r="AA124">
        <v>1.2469859444428599</v>
      </c>
      <c r="AB124">
        <v>1.2778937775325201</v>
      </c>
      <c r="AC124">
        <v>1.3277960513531699</v>
      </c>
      <c r="AD124">
        <v>1.2832489847617701</v>
      </c>
      <c r="AE124">
        <v>1.29385602993461</v>
      </c>
      <c r="AF124">
        <v>1.2356584725653099</v>
      </c>
      <c r="AG124">
        <v>1.26088069660959</v>
      </c>
      <c r="AH124">
        <v>1.1942807285977199</v>
      </c>
      <c r="AI124">
        <v>1.2912427640683599</v>
      </c>
      <c r="AJ124">
        <v>1.1781520386850599</v>
      </c>
      <c r="AK124">
        <v>1.25049257742971</v>
      </c>
      <c r="AL124">
        <v>1.1456861539218499</v>
      </c>
      <c r="AM124">
        <v>1.50674417170176</v>
      </c>
      <c r="AN124">
        <v>1.2852171385645501</v>
      </c>
      <c r="AO124">
        <v>1.5256169464740299</v>
      </c>
      <c r="AP124">
        <v>1.2774117008771899</v>
      </c>
      <c r="AQ124">
        <v>1.2692269816769599</v>
      </c>
      <c r="AR124">
        <v>1.2712062558878801</v>
      </c>
      <c r="AS124">
        <v>1.32416374291159</v>
      </c>
      <c r="AT124">
        <v>1.2589972099061599</v>
      </c>
      <c r="AU124">
        <v>1.32441513376039</v>
      </c>
      <c r="AV124">
        <v>1.26251269114496</v>
      </c>
      <c r="AW124">
        <v>1.43444466673496</v>
      </c>
      <c r="AX124">
        <v>1.3104763169051299</v>
      </c>
      <c r="AY124">
        <v>1.3866512658622501</v>
      </c>
      <c r="AZ124">
        <v>1.2680302082330499</v>
      </c>
      <c r="BA124">
        <v>1.29346745103327</v>
      </c>
      <c r="BB124">
        <v>1.2557391860995999</v>
      </c>
      <c r="BC124">
        <v>1.5592069395708701</v>
      </c>
      <c r="BD124">
        <v>1.33463988073964</v>
      </c>
      <c r="BE124">
        <v>1.4875971992445001</v>
      </c>
      <c r="BF124">
        <v>1.3377961626747099</v>
      </c>
      <c r="BG124">
        <v>1.23895731037061</v>
      </c>
      <c r="BH124">
        <v>1.2227272856189499</v>
      </c>
      <c r="BI124">
        <v>1.3167069174333501</v>
      </c>
      <c r="BJ124">
        <v>1.3064867140365599</v>
      </c>
      <c r="BK124">
        <v>1.2535232701455501</v>
      </c>
      <c r="BL124">
        <v>1.2410890551234699</v>
      </c>
    </row>
    <row r="125" spans="1:64" x14ac:dyDescent="0.45">
      <c r="A125" t="s">
        <v>51</v>
      </c>
      <c r="B125" t="s">
        <v>43</v>
      </c>
      <c r="C125" t="s">
        <v>209</v>
      </c>
      <c r="D125">
        <v>30</v>
      </c>
      <c r="E125" s="1" cm="1">
        <f t="array" ref="E125">SUMPRODUCT($G125:$FZZ125,$G$2:$FZZ$2)/SUMPRODUCT(--($G125:$FZZ125&lt;&gt;""),$G$2:$FZZ$2)</f>
        <v>1.3162579845339168</v>
      </c>
      <c r="F125" s="1" cm="1">
        <f t="array" ref="F125">SUMPRODUCT($G125:$FZZ125,$F$2:$FZY$2)/SUMPRODUCT(--($G125:$FZZ125&lt;&gt;""),$F$2:$FZY$2)</f>
        <v>1.2498621093142015</v>
      </c>
      <c r="G125">
        <v>1.45500715502123</v>
      </c>
      <c r="H125">
        <v>1.25544044380353</v>
      </c>
      <c r="I125">
        <v>1.44314179602346</v>
      </c>
      <c r="J125">
        <v>1.2637612483157501</v>
      </c>
      <c r="K125">
        <v>1.2578726094266599</v>
      </c>
      <c r="L125">
        <v>1.2095844740036501</v>
      </c>
      <c r="M125">
        <v>1.38934700403887</v>
      </c>
      <c r="N125">
        <v>1.18761200787541</v>
      </c>
      <c r="O125">
        <v>1.34738780279711</v>
      </c>
      <c r="P125">
        <v>1.15413870167699</v>
      </c>
      <c r="Q125">
        <v>1.3076969308220501</v>
      </c>
      <c r="R125">
        <v>1.1292616727179601</v>
      </c>
      <c r="S125">
        <v>1.4023007526486699</v>
      </c>
      <c r="T125">
        <v>1.25506813093694</v>
      </c>
      <c r="U125">
        <v>1.3844137719349301</v>
      </c>
      <c r="V125">
        <v>1.2455855660980399</v>
      </c>
      <c r="W125">
        <v>1.2864131614269401</v>
      </c>
      <c r="X125">
        <v>1.2969921200821299</v>
      </c>
      <c r="Y125">
        <v>1.2455932996327099</v>
      </c>
      <c r="Z125">
        <v>1.2362553320796601</v>
      </c>
      <c r="AA125">
        <v>1.25100895798962</v>
      </c>
      <c r="AB125">
        <v>1.2506272166927199</v>
      </c>
      <c r="AC125">
        <v>1.27911239018766</v>
      </c>
      <c r="AD125">
        <v>1.28409317612925</v>
      </c>
      <c r="AE125">
        <v>1.20660059793817</v>
      </c>
      <c r="AF125">
        <v>1.20772318524739</v>
      </c>
      <c r="AG125">
        <v>1.2326806287198899</v>
      </c>
      <c r="AH125">
        <v>1.1895673711712</v>
      </c>
      <c r="AI125">
        <v>1.3121109388504599</v>
      </c>
      <c r="AJ125">
        <v>1.1756489056599699</v>
      </c>
      <c r="AK125">
        <v>1.27504158980922</v>
      </c>
      <c r="AL125">
        <v>1.14922330764115</v>
      </c>
      <c r="AM125">
        <v>1.37110619533603</v>
      </c>
      <c r="AN125">
        <v>1.2575085928537599</v>
      </c>
      <c r="AO125">
        <v>1.3766318842290699</v>
      </c>
      <c r="AP125">
        <v>1.22745756250463</v>
      </c>
      <c r="AQ125">
        <v>1.29053602371455</v>
      </c>
      <c r="AR125">
        <v>1.2947424532318701</v>
      </c>
      <c r="AS125">
        <v>1.28516430112975</v>
      </c>
      <c r="AT125">
        <v>1.23337793138521</v>
      </c>
      <c r="AU125">
        <v>1.2958139926199601</v>
      </c>
      <c r="AV125">
        <v>1.2313664194823799</v>
      </c>
      <c r="AW125">
        <v>1.4995783879192499</v>
      </c>
      <c r="AX125">
        <v>1.23635782738863</v>
      </c>
      <c r="AY125">
        <v>1.2895784133886601</v>
      </c>
      <c r="AZ125">
        <v>1.25446927847839</v>
      </c>
      <c r="BA125">
        <v>1.2854608434750301</v>
      </c>
      <c r="BB125">
        <v>1.2624204894067601</v>
      </c>
      <c r="BC125">
        <v>1.4135188437209201</v>
      </c>
      <c r="BD125">
        <v>1.2862621345504099</v>
      </c>
      <c r="BE125">
        <v>1.2957462364652399</v>
      </c>
      <c r="BF125">
        <v>1.2975520149973501</v>
      </c>
      <c r="BG125">
        <v>1.22091408146372</v>
      </c>
      <c r="BH125">
        <v>1.2139785917766399</v>
      </c>
      <c r="BI125">
        <v>1.2971416538048799</v>
      </c>
      <c r="BJ125">
        <v>1.2951703494312301</v>
      </c>
      <c r="BK125">
        <v>1.24151861811046</v>
      </c>
      <c r="BL125">
        <v>1.2263711576257601</v>
      </c>
    </row>
    <row r="126" spans="1:64" x14ac:dyDescent="0.45">
      <c r="A126" t="s">
        <v>105</v>
      </c>
      <c r="B126" t="s">
        <v>45</v>
      </c>
      <c r="C126" t="s">
        <v>207</v>
      </c>
      <c r="D126">
        <v>30</v>
      </c>
      <c r="E126" s="1" cm="1">
        <f t="array" ref="E126">SUMPRODUCT($G126:$FZZ126,$G$2:$FZZ$2)/SUMPRODUCT(--($G126:$FZZ126&lt;&gt;""),$G$2:$FZZ$2)</f>
        <v>1.3817854537218119</v>
      </c>
      <c r="F126" s="1" cm="1">
        <f t="array" ref="F126">SUMPRODUCT($G126:$FZZ126,$F$2:$FZY$2)/SUMPRODUCT(--($G126:$FZZ126&lt;&gt;""),$F$2:$FZY$2)</f>
        <v>1.3533314323979446</v>
      </c>
      <c r="G126">
        <v>1.3965015647391299</v>
      </c>
      <c r="H126">
        <v>1.3249195034550201</v>
      </c>
      <c r="I126">
        <v>1.4067690537216799</v>
      </c>
      <c r="J126">
        <v>1.39726146144009</v>
      </c>
      <c r="K126">
        <v>1.31010711384307</v>
      </c>
      <c r="L126">
        <v>1.31337752205376</v>
      </c>
      <c r="M126">
        <v>1.4392631188296601</v>
      </c>
      <c r="N126">
        <v>1.2306547644036701</v>
      </c>
      <c r="O126">
        <v>1.4229639648004599</v>
      </c>
      <c r="P126">
        <v>1.2195883109701</v>
      </c>
      <c r="Q126">
        <v>1.2384323375486199</v>
      </c>
      <c r="R126">
        <v>1.1551861280856599</v>
      </c>
      <c r="S126">
        <v>1.5278010778634801</v>
      </c>
      <c r="T126">
        <v>1.3696122102975099</v>
      </c>
      <c r="U126">
        <v>1.30562947904479</v>
      </c>
      <c r="V126">
        <v>1.3076796516029501</v>
      </c>
      <c r="W126">
        <v>1.35998307601392</v>
      </c>
      <c r="X126">
        <v>1.3697984367860001</v>
      </c>
      <c r="Y126">
        <v>1.3303476137809001</v>
      </c>
      <c r="Z126">
        <v>1.3259797665211699</v>
      </c>
      <c r="AA126">
        <v>1.36239516520993</v>
      </c>
      <c r="AB126">
        <v>1.4184729617249501</v>
      </c>
      <c r="AC126">
        <v>1.4097923165378199</v>
      </c>
      <c r="AD126">
        <v>1.44596603354104</v>
      </c>
      <c r="AE126">
        <v>1.38830670075786</v>
      </c>
      <c r="AF126">
        <v>1.29113823364489</v>
      </c>
      <c r="AG126">
        <v>1.3031861156200699</v>
      </c>
      <c r="AH126">
        <v>1.25020513664716</v>
      </c>
      <c r="AI126">
        <v>1.37226794956424</v>
      </c>
      <c r="AJ126">
        <v>1.23868315409015</v>
      </c>
      <c r="AK126">
        <v>1.26312465120284</v>
      </c>
      <c r="AL126">
        <v>1.2123101248106001</v>
      </c>
      <c r="AM126">
        <v>1.4343140283948299</v>
      </c>
      <c r="AN126">
        <v>1.3162187395532301</v>
      </c>
      <c r="AO126">
        <v>1.44969809733389</v>
      </c>
      <c r="AP126">
        <v>1.3065346792085599</v>
      </c>
      <c r="AQ126">
        <v>1.3821425106726799</v>
      </c>
      <c r="AR126">
        <v>1.40983009666348</v>
      </c>
      <c r="AS126">
        <v>1.3142664771088399</v>
      </c>
      <c r="AT126">
        <v>1.31194699625484</v>
      </c>
      <c r="AU126">
        <v>1.33000416720892</v>
      </c>
      <c r="AV126">
        <v>1.3342529894575299</v>
      </c>
      <c r="AW126">
        <v>1.36110072248897</v>
      </c>
      <c r="AX126">
        <v>1.33805593096576</v>
      </c>
      <c r="AY126">
        <v>1.3271266478892101</v>
      </c>
      <c r="AZ126">
        <v>1.35030300134262</v>
      </c>
      <c r="BA126">
        <v>1.3192761183966499</v>
      </c>
      <c r="BB126">
        <v>1.3181925447373899</v>
      </c>
      <c r="BC126">
        <v>1.5820015691651299</v>
      </c>
      <c r="BD126">
        <v>1.4101009183895701</v>
      </c>
      <c r="BE126">
        <v>1.34779176877003</v>
      </c>
      <c r="BF126">
        <v>1.35428541039348</v>
      </c>
      <c r="BG126">
        <v>1.38549493399218</v>
      </c>
      <c r="BH126">
        <v>1.4110510482282601</v>
      </c>
      <c r="BI126">
        <v>1.4069969316314801</v>
      </c>
      <c r="BJ126">
        <v>1.42609188732353</v>
      </c>
      <c r="BK126">
        <v>1.39206450152382</v>
      </c>
      <c r="BL126">
        <v>1.4344306941521501</v>
      </c>
    </row>
    <row r="127" spans="1:64" x14ac:dyDescent="0.45">
      <c r="A127" t="s">
        <v>105</v>
      </c>
      <c r="B127" t="s">
        <v>45</v>
      </c>
      <c r="C127" t="s">
        <v>47</v>
      </c>
      <c r="D127">
        <v>30</v>
      </c>
      <c r="E127" s="1" cm="1">
        <f t="array" ref="E127">SUMPRODUCT($G127:$FZZ127,$G$2:$FZZ$2)/SUMPRODUCT(--($G127:$FZZ127&lt;&gt;""),$G$2:$FZZ$2)</f>
        <v>1.4654284877462032</v>
      </c>
      <c r="F127" s="1" cm="1">
        <f t="array" ref="F127">SUMPRODUCT($G127:$FZZ127,$F$2:$FZY$2)/SUMPRODUCT(--($G127:$FZZ127&lt;&gt;""),$F$2:$FZY$2)</f>
        <v>1.3554418604922445</v>
      </c>
      <c r="G127">
        <v>1.4603020547732299</v>
      </c>
      <c r="H127">
        <v>1.30461132836782</v>
      </c>
      <c r="I127">
        <v>1.4934964311814301</v>
      </c>
      <c r="J127">
        <v>1.4418674809701399</v>
      </c>
      <c r="K127">
        <v>1.3407300610694599</v>
      </c>
      <c r="L127">
        <v>1.34243984862326</v>
      </c>
      <c r="M127">
        <v>1.7129351033122999</v>
      </c>
      <c r="N127">
        <v>1.29218840016345</v>
      </c>
      <c r="O127">
        <v>1.5929691446377501</v>
      </c>
      <c r="P127">
        <v>1.2227505228015001</v>
      </c>
      <c r="Q127">
        <v>1.3915609825858799</v>
      </c>
      <c r="R127">
        <v>1.1771007935583599</v>
      </c>
      <c r="S127">
        <v>1.6463083877937099</v>
      </c>
      <c r="T127">
        <v>1.37717967952553</v>
      </c>
      <c r="U127">
        <v>1.33569566537977</v>
      </c>
      <c r="V127">
        <v>1.30094200226115</v>
      </c>
      <c r="W127">
        <v>1.4581904748679799</v>
      </c>
      <c r="X127">
        <v>1.3912661452135799</v>
      </c>
      <c r="Y127">
        <v>1.47105456309872</v>
      </c>
      <c r="Z127">
        <v>1.34397808747423</v>
      </c>
      <c r="AA127">
        <v>1.37377054986769</v>
      </c>
      <c r="AB127">
        <v>1.40457696008554</v>
      </c>
      <c r="AC127">
        <v>1.4242166837465999</v>
      </c>
      <c r="AD127">
        <v>1.4453030156633799</v>
      </c>
      <c r="AE127">
        <v>1.61897832666246</v>
      </c>
      <c r="AF127">
        <v>1.35915453825509</v>
      </c>
      <c r="AG127">
        <v>1.44291549050735</v>
      </c>
      <c r="AH127">
        <v>1.2832915828679701</v>
      </c>
      <c r="AI127">
        <v>1.5958486974175801</v>
      </c>
      <c r="AJ127">
        <v>1.2771887296820299</v>
      </c>
      <c r="AK127">
        <v>1.3993939986611601</v>
      </c>
      <c r="AL127">
        <v>1.19925670563672</v>
      </c>
      <c r="AM127">
        <v>1.5389878882204699</v>
      </c>
      <c r="AN127">
        <v>1.33875677198385</v>
      </c>
      <c r="AO127">
        <v>1.5737585873672399</v>
      </c>
      <c r="AP127">
        <v>1.2895036917990399</v>
      </c>
      <c r="AQ127">
        <v>1.4207711175257201</v>
      </c>
      <c r="AR127">
        <v>1.3896542092519799</v>
      </c>
      <c r="AS127">
        <v>1.3610656452460299</v>
      </c>
      <c r="AT127">
        <v>1.3124129984389901</v>
      </c>
      <c r="AU127">
        <v>1.3353360913157699</v>
      </c>
      <c r="AV127">
        <v>1.33510691673425</v>
      </c>
      <c r="AW127">
        <v>1.42341443369682</v>
      </c>
      <c r="AX127">
        <v>1.37643483269526</v>
      </c>
      <c r="AY127">
        <v>1.38057587257318</v>
      </c>
      <c r="AZ127">
        <v>1.33492605621201</v>
      </c>
      <c r="BA127">
        <v>1.4158246959021401</v>
      </c>
      <c r="BB127">
        <v>1.31165844425102</v>
      </c>
      <c r="BC127">
        <v>1.7570547507918099</v>
      </c>
      <c r="BD127">
        <v>1.43049589995718</v>
      </c>
      <c r="BE127">
        <v>1.46909754121555</v>
      </c>
      <c r="BF127">
        <v>1.3864221204707801</v>
      </c>
      <c r="BG127">
        <v>1.3697553884195901</v>
      </c>
      <c r="BH127">
        <v>1.3488350835880101</v>
      </c>
      <c r="BI127">
        <v>1.4519616530183199</v>
      </c>
      <c r="BJ127">
        <v>1.41577617363289</v>
      </c>
      <c r="BK127">
        <v>1.3847242657863601</v>
      </c>
      <c r="BL127">
        <v>1.3829740833372099</v>
      </c>
    </row>
    <row r="128" spans="1:64" x14ac:dyDescent="0.45">
      <c r="A128" t="s">
        <v>61</v>
      </c>
      <c r="B128" t="s">
        <v>43</v>
      </c>
      <c r="C128" t="s">
        <v>62</v>
      </c>
      <c r="D128">
        <v>30</v>
      </c>
      <c r="E128" s="1" cm="1">
        <f t="array" ref="E128">SUMPRODUCT($G128:$FZZ128,$G$2:$FZZ$2)/SUMPRODUCT(--($G128:$FZZ128&lt;&gt;""),$G$2:$FZZ$2)</f>
        <v>1.4253168517371577</v>
      </c>
      <c r="F128" s="1" cm="1">
        <f t="array" ref="F128">SUMPRODUCT($G128:$FZZ128,$F$2:$FZY$2)/SUMPRODUCT(--($G128:$FZZ128&lt;&gt;""),$F$2:$FZY$2)</f>
        <v>1.304803216876665</v>
      </c>
      <c r="G128">
        <v>1.6307373598032899</v>
      </c>
      <c r="H128">
        <v>1.2828626914821899</v>
      </c>
      <c r="I128">
        <v>1.6069653902297301</v>
      </c>
      <c r="J128">
        <v>1.34119359615964</v>
      </c>
      <c r="K128">
        <v>1.46687875644347</v>
      </c>
      <c r="L128">
        <v>1.32981628225207</v>
      </c>
      <c r="M128">
        <v>1.6867214459212401</v>
      </c>
      <c r="N128">
        <v>1.3209717423843601</v>
      </c>
      <c r="O128">
        <v>1.58457897616749</v>
      </c>
      <c r="P128">
        <v>1.2359856786550401</v>
      </c>
      <c r="Q128">
        <v>1.53398742109522</v>
      </c>
      <c r="R128">
        <v>1.2118447833388299</v>
      </c>
      <c r="S128">
        <v>1.5725393199207101</v>
      </c>
      <c r="T128">
        <v>1.29388522583503</v>
      </c>
      <c r="U128">
        <v>1.53015235064683</v>
      </c>
      <c r="V128">
        <v>1.2959559739116799</v>
      </c>
      <c r="W128">
        <v>1.3856018995177299</v>
      </c>
      <c r="X128">
        <v>1.3512463294619901</v>
      </c>
      <c r="Y128">
        <v>1.33517269387073</v>
      </c>
      <c r="Z128">
        <v>1.3054370585641499</v>
      </c>
      <c r="AA128">
        <v>1.3299668885807301</v>
      </c>
      <c r="AB128">
        <v>1.2935361753288801</v>
      </c>
      <c r="AC128">
        <v>1.3289829367685499</v>
      </c>
      <c r="AD128">
        <v>1.29995106988727</v>
      </c>
      <c r="AE128">
        <v>1.2702951286042601</v>
      </c>
      <c r="AF128">
        <v>1.26344314887743</v>
      </c>
      <c r="AG128">
        <v>1.2629694959997799</v>
      </c>
      <c r="AH128">
        <v>1.21937652283918</v>
      </c>
      <c r="AI128">
        <v>1.5498058967816599</v>
      </c>
      <c r="AJ128">
        <v>1.2406558037338999</v>
      </c>
      <c r="AK128">
        <v>1.4772933768131</v>
      </c>
      <c r="AL128">
        <v>1.2227645262514899</v>
      </c>
      <c r="AM128">
        <v>1.57267466995786</v>
      </c>
      <c r="AN128">
        <v>1.32686810926376</v>
      </c>
      <c r="AO128">
        <v>1.5910655781843299</v>
      </c>
      <c r="AP128">
        <v>1.2965979932637099</v>
      </c>
      <c r="AQ128">
        <v>1.32297605367211</v>
      </c>
      <c r="AR128">
        <v>1.30571457190427</v>
      </c>
      <c r="AS128">
        <v>1.3516565009983901</v>
      </c>
      <c r="AT128">
        <v>1.2784527855173</v>
      </c>
      <c r="AU128">
        <v>1.3200293764128901</v>
      </c>
      <c r="AV128">
        <v>1.2865554271652</v>
      </c>
      <c r="AW128">
        <v>1.74041207766531</v>
      </c>
      <c r="AX128">
        <v>1.3351491005045</v>
      </c>
      <c r="AY128">
        <v>1.3659529733509299</v>
      </c>
      <c r="AZ128">
        <v>1.29035298092509</v>
      </c>
      <c r="BA128">
        <v>1.32958989313285</v>
      </c>
      <c r="BB128">
        <v>1.2909565750720899</v>
      </c>
      <c r="BC128">
        <v>1.58218654022849</v>
      </c>
      <c r="BD128">
        <v>1.3785194225067501</v>
      </c>
      <c r="BE128">
        <v>1.4206697885763999</v>
      </c>
      <c r="BF128">
        <v>1.37781092418144</v>
      </c>
      <c r="BG128">
        <v>1.2520724098573901</v>
      </c>
      <c r="BH128">
        <v>1.2527868654524801</v>
      </c>
      <c r="BI128">
        <v>1.32010054264293</v>
      </c>
      <c r="BJ128">
        <v>1.32250643891875</v>
      </c>
      <c r="BK128">
        <v>1.2697233293755401</v>
      </c>
      <c r="BL128">
        <v>1.2644967190432499</v>
      </c>
    </row>
    <row r="129" spans="1:64" x14ac:dyDescent="0.45">
      <c r="A129" t="s">
        <v>52</v>
      </c>
      <c r="B129" t="s">
        <v>45</v>
      </c>
      <c r="C129" t="s">
        <v>207</v>
      </c>
      <c r="D129">
        <v>30</v>
      </c>
      <c r="E129" s="1" cm="1">
        <f t="array" ref="E129">SUMPRODUCT($G129:$FZZ129,$G$2:$FZZ$2)/SUMPRODUCT(--($G129:$FZZ129&lt;&gt;""),$G$2:$FZZ$2)</f>
        <v>1.3768470810198081</v>
      </c>
      <c r="F129" s="1" cm="1">
        <f t="array" ref="F129">SUMPRODUCT($G129:$FZZ129,$F$2:$FZY$2)/SUMPRODUCT(--($G129:$FZZ129&lt;&gt;""),$F$2:$FZY$2)</f>
        <v>1.3527855934624027</v>
      </c>
      <c r="G129">
        <v>1.3965015647391299</v>
      </c>
      <c r="H129">
        <v>1.3249195034550201</v>
      </c>
      <c r="I129">
        <v>1.41643266675029</v>
      </c>
      <c r="J129">
        <v>1.4014880634767199</v>
      </c>
      <c r="K129">
        <v>1.31644894969783</v>
      </c>
      <c r="L129">
        <v>1.31449565079815</v>
      </c>
      <c r="M129">
        <v>1.4090859844674599</v>
      </c>
      <c r="N129">
        <v>1.2242843757522299</v>
      </c>
      <c r="O129">
        <v>1.4537806680530101</v>
      </c>
      <c r="P129">
        <v>1.2225640603383801</v>
      </c>
      <c r="Q129">
        <v>1.36464746059512</v>
      </c>
      <c r="R129">
        <v>1.1680032632983299</v>
      </c>
      <c r="S129">
        <v>1.51569519446398</v>
      </c>
      <c r="T129">
        <v>1.3686068018873501</v>
      </c>
      <c r="U129">
        <v>1.30992357662406</v>
      </c>
      <c r="V129">
        <v>1.2956923224710299</v>
      </c>
      <c r="W129">
        <v>1.3627699076581901</v>
      </c>
      <c r="X129">
        <v>1.3657799206110099</v>
      </c>
      <c r="Y129">
        <v>1.3434760603022999</v>
      </c>
      <c r="Z129">
        <v>1.3384780147831501</v>
      </c>
      <c r="AA129">
        <v>1.36239516520993</v>
      </c>
      <c r="AB129">
        <v>1.4184729617249501</v>
      </c>
      <c r="AC129">
        <v>1.4097923165378199</v>
      </c>
      <c r="AD129">
        <v>1.44596603354104</v>
      </c>
      <c r="AE129">
        <v>1.30787326422129</v>
      </c>
      <c r="AF129">
        <v>1.27991308306508</v>
      </c>
      <c r="AG129">
        <v>1.2802270285238799</v>
      </c>
      <c r="AH129">
        <v>1.2450326942513199</v>
      </c>
      <c r="AI129">
        <v>1.2748840560225501</v>
      </c>
      <c r="AJ129">
        <v>1.22633184117796</v>
      </c>
      <c r="AK129">
        <v>1.2726672930984499</v>
      </c>
      <c r="AL129">
        <v>1.21549818164151</v>
      </c>
      <c r="AM129">
        <v>1.4240234285720501</v>
      </c>
      <c r="AN129">
        <v>1.3251476797780299</v>
      </c>
      <c r="AO129">
        <v>1.43858214458477</v>
      </c>
      <c r="AP129">
        <v>1.3002732321080499</v>
      </c>
      <c r="AQ129">
        <v>1.3696779224589599</v>
      </c>
      <c r="AR129">
        <v>1.4122349939826799</v>
      </c>
      <c r="AS129">
        <v>1.3142664771088399</v>
      </c>
      <c r="AT129">
        <v>1.31194699625484</v>
      </c>
      <c r="AU129">
        <v>1.33000416720892</v>
      </c>
      <c r="AV129">
        <v>1.3342529894575299</v>
      </c>
      <c r="AW129">
        <v>1.3747011586359199</v>
      </c>
      <c r="AX129">
        <v>1.34171887714188</v>
      </c>
      <c r="AY129">
        <v>1.30497032840255</v>
      </c>
      <c r="AZ129">
        <v>1.3361141295969501</v>
      </c>
      <c r="BA129">
        <v>1.3277108304499301</v>
      </c>
      <c r="BB129">
        <v>1.32389198511767</v>
      </c>
      <c r="BC129">
        <v>1.56257851730919</v>
      </c>
      <c r="BD129">
        <v>1.4144004263754899</v>
      </c>
      <c r="BE129">
        <v>1.3491882837460001</v>
      </c>
      <c r="BF129">
        <v>1.35592219259175</v>
      </c>
      <c r="BG129">
        <v>1.3818402612193801</v>
      </c>
      <c r="BH129">
        <v>1.40901035080589</v>
      </c>
      <c r="BI129">
        <v>1.4069969316314801</v>
      </c>
      <c r="BJ129">
        <v>1.42609188732353</v>
      </c>
      <c r="BK129">
        <v>1.3868283989268999</v>
      </c>
      <c r="BL129">
        <v>1.4323492164624201</v>
      </c>
    </row>
    <row r="130" spans="1:64" x14ac:dyDescent="0.45">
      <c r="A130" t="s">
        <v>52</v>
      </c>
      <c r="B130" t="s">
        <v>45</v>
      </c>
      <c r="C130" t="s">
        <v>44</v>
      </c>
      <c r="D130">
        <v>30</v>
      </c>
      <c r="E130" s="1" cm="1">
        <f t="array" ref="E130">SUMPRODUCT($G130:$FZZ130,$G$2:$FZZ$2)/SUMPRODUCT(--($G130:$FZZ130&lt;&gt;""),$G$2:$FZZ$2)</f>
        <v>1.3967856199422124</v>
      </c>
      <c r="F130" s="1" cm="1">
        <f t="array" ref="F130">SUMPRODUCT($G130:$FZZ130,$F$2:$FZY$2)/SUMPRODUCT(--($G130:$FZZ130&lt;&gt;""),$F$2:$FZY$2)</f>
        <v>1.2997962240503307</v>
      </c>
      <c r="G130">
        <v>1.5056473341360099</v>
      </c>
      <c r="H130">
        <v>1.2729644690520201</v>
      </c>
      <c r="I130">
        <v>1.4974931834535601</v>
      </c>
      <c r="J130">
        <v>1.3509536924182</v>
      </c>
      <c r="K130">
        <v>1.34209439244355</v>
      </c>
      <c r="L130">
        <v>1.27658366041361</v>
      </c>
      <c r="M130">
        <v>1.5147525109828399</v>
      </c>
      <c r="N130">
        <v>1.2010093209198001</v>
      </c>
      <c r="O130">
        <v>1.59446954553497</v>
      </c>
      <c r="P130">
        <v>1.19842379945445</v>
      </c>
      <c r="Q130">
        <v>1.53500858969152</v>
      </c>
      <c r="R130">
        <v>1.1438808630603401</v>
      </c>
      <c r="S130">
        <v>1.5814463202812199</v>
      </c>
      <c r="T130">
        <v>1.2957263970874899</v>
      </c>
      <c r="U130">
        <v>1.37546008805395</v>
      </c>
      <c r="V130">
        <v>1.25809012791957</v>
      </c>
      <c r="W130">
        <v>1.3715808451742999</v>
      </c>
      <c r="X130">
        <v>1.3352143886234999</v>
      </c>
      <c r="Y130">
        <v>1.36599775492582</v>
      </c>
      <c r="Z130">
        <v>1.3049639254524099</v>
      </c>
      <c r="AA130">
        <v>1.33272790700354</v>
      </c>
      <c r="AB130">
        <v>1.35913771443783</v>
      </c>
      <c r="AC130">
        <v>1.35204738998007</v>
      </c>
      <c r="AD130">
        <v>1.3456167737709299</v>
      </c>
      <c r="AE130">
        <v>1.3053318594954899</v>
      </c>
      <c r="AF130">
        <v>1.25080620895677</v>
      </c>
      <c r="AG130">
        <v>1.3003160635713</v>
      </c>
      <c r="AH130">
        <v>1.2195598058932999</v>
      </c>
      <c r="AI130">
        <v>1.33645654610471</v>
      </c>
      <c r="AJ130">
        <v>1.2075961444988501</v>
      </c>
      <c r="AK130">
        <v>1.2889437986849901</v>
      </c>
      <c r="AL130">
        <v>1.17049283181119</v>
      </c>
      <c r="AM130">
        <v>1.51342824437024</v>
      </c>
      <c r="AN130">
        <v>1.27956762290906</v>
      </c>
      <c r="AO130">
        <v>1.53248841743251</v>
      </c>
      <c r="AP130">
        <v>1.2512206673154</v>
      </c>
      <c r="AQ130">
        <v>1.3293373022852399</v>
      </c>
      <c r="AR130">
        <v>1.34240007265169</v>
      </c>
      <c r="AS130">
        <v>1.3227370746390399</v>
      </c>
      <c r="AT130">
        <v>1.27094385100491</v>
      </c>
      <c r="AU130">
        <v>1.35501256954659</v>
      </c>
      <c r="AV130">
        <v>1.28225621280021</v>
      </c>
      <c r="AW130">
        <v>1.4723798913102499</v>
      </c>
      <c r="AX130">
        <v>1.3001912570331899</v>
      </c>
      <c r="AY130">
        <v>1.26160555071375</v>
      </c>
      <c r="AZ130">
        <v>1.2647149243490501</v>
      </c>
      <c r="BA130">
        <v>1.32011068272993</v>
      </c>
      <c r="BB130">
        <v>1.2791081367053501</v>
      </c>
      <c r="BC130">
        <v>1.6283371420078201</v>
      </c>
      <c r="BD130">
        <v>1.3489369111699701</v>
      </c>
      <c r="BE130">
        <v>1.4004911162673599</v>
      </c>
      <c r="BF130">
        <v>1.33806074224685</v>
      </c>
      <c r="BG130">
        <v>1.3347410029589299</v>
      </c>
      <c r="BH130">
        <v>1.31936776092867</v>
      </c>
      <c r="BI130">
        <v>1.3622903087550799</v>
      </c>
      <c r="BJ130">
        <v>1.35696019227265</v>
      </c>
      <c r="BK130">
        <v>1.3452682885420799</v>
      </c>
      <c r="BL130">
        <v>1.3592519800060301</v>
      </c>
    </row>
    <row r="131" spans="1:64" x14ac:dyDescent="0.45">
      <c r="A131" t="s">
        <v>46</v>
      </c>
      <c r="B131" t="s">
        <v>89</v>
      </c>
      <c r="C131" t="s">
        <v>44</v>
      </c>
      <c r="D131">
        <v>30</v>
      </c>
      <c r="E131" s="1" cm="1">
        <f t="array" ref="E131">SUMPRODUCT($G131:$FZZ131,$G$2:$FZZ$2)/SUMPRODUCT(--($G131:$FZZ131&lt;&gt;""),$G$2:$FZZ$2)</f>
        <v>1.9454912730133704</v>
      </c>
      <c r="F131" s="1" cm="1">
        <f t="array" ref="F131">SUMPRODUCT($G131:$FZZ131,$F$2:$FZY$2)/SUMPRODUCT(--($G131:$FZZ131&lt;&gt;""),$F$2:$FZY$2)</f>
        <v>1.81245785205432</v>
      </c>
      <c r="G131">
        <v>2.0441838408988202</v>
      </c>
      <c r="H131">
        <v>1.84404108810307</v>
      </c>
      <c r="I131">
        <v>1.93161797883235</v>
      </c>
      <c r="J131">
        <v>1.8286675016897</v>
      </c>
      <c r="K131">
        <v>1.7378383314419099</v>
      </c>
      <c r="L131">
        <v>1.71388712661022</v>
      </c>
      <c r="M131">
        <v>2.16275485130287</v>
      </c>
      <c r="N131">
        <v>1.77168584515774</v>
      </c>
      <c r="O131">
        <v>2.11547550847957</v>
      </c>
      <c r="P131">
        <v>1.72225105100475</v>
      </c>
      <c r="Q131">
        <v>2.0914136876296898</v>
      </c>
      <c r="R131">
        <v>1.69146938334643</v>
      </c>
      <c r="S131">
        <v>2.2369073296796498</v>
      </c>
      <c r="T131">
        <v>1.8568525226083099</v>
      </c>
      <c r="U131">
        <v>1.8982315311820199</v>
      </c>
      <c r="V131">
        <v>1.8002264509677599</v>
      </c>
      <c r="W131">
        <v>2.1338724233224</v>
      </c>
      <c r="X131">
        <v>1.9406836978294</v>
      </c>
      <c r="Y131">
        <v>1.97428856070479</v>
      </c>
      <c r="Z131">
        <v>1.8325186291176101</v>
      </c>
      <c r="AA131">
        <v>1.7391576897961201</v>
      </c>
      <c r="AB131">
        <v>1.73742416827201</v>
      </c>
      <c r="AC131">
        <v>1.7138544511457501</v>
      </c>
      <c r="AD131">
        <v>1.7755779273184</v>
      </c>
      <c r="AE131">
        <v>2.0829438717511399</v>
      </c>
      <c r="AF131">
        <v>1.8591646205880099</v>
      </c>
      <c r="AG131">
        <v>1.8493846113271999</v>
      </c>
      <c r="AH131">
        <v>1.76545075614495</v>
      </c>
      <c r="AI131">
        <v>1.8232158924489501</v>
      </c>
      <c r="AJ131">
        <v>1.68713134862902</v>
      </c>
      <c r="AK131">
        <v>1.7730607503649101</v>
      </c>
      <c r="AL131">
        <v>1.6196065260527801</v>
      </c>
      <c r="AM131">
        <v>2.3508561599512698</v>
      </c>
      <c r="AN131">
        <v>1.8580345867527099</v>
      </c>
      <c r="AO131">
        <v>2.1554428097281999</v>
      </c>
      <c r="AP131">
        <v>1.8083600756226801</v>
      </c>
      <c r="AQ131">
        <v>1.84767932028299</v>
      </c>
      <c r="AR131">
        <v>1.82491510354162</v>
      </c>
      <c r="AS131">
        <v>1.86802985130611</v>
      </c>
      <c r="AT131">
        <v>1.8304977649777501</v>
      </c>
      <c r="AU131">
        <v>1.8898712065143399</v>
      </c>
      <c r="AV131">
        <v>1.7993049612572201</v>
      </c>
      <c r="AW131">
        <v>1.8575069951322201</v>
      </c>
      <c r="AX131">
        <v>1.80236878822288</v>
      </c>
      <c r="AY131">
        <v>1.8864844656728099</v>
      </c>
      <c r="AZ131">
        <v>1.77970012448796</v>
      </c>
      <c r="BA131">
        <v>1.80136181284918</v>
      </c>
      <c r="BB131">
        <v>1.75064177365128</v>
      </c>
      <c r="BC131">
        <v>2.2373285806457699</v>
      </c>
      <c r="BD131">
        <v>1.8957468200393599</v>
      </c>
      <c r="BE131">
        <v>2.0831545610546298</v>
      </c>
      <c r="BF131">
        <v>1.9230274744514599</v>
      </c>
      <c r="BG131">
        <v>1.80993607677431</v>
      </c>
      <c r="BH131">
        <v>1.78000945660193</v>
      </c>
      <c r="BI131">
        <v>1.8781154213809801</v>
      </c>
      <c r="BJ131">
        <v>1.8856284296422201</v>
      </c>
      <c r="BK131">
        <v>1.8229870327845401</v>
      </c>
      <c r="BL131">
        <v>1.7993473188349101</v>
      </c>
    </row>
    <row r="132" spans="1:64" x14ac:dyDescent="0.45">
      <c r="A132" t="s">
        <v>18</v>
      </c>
      <c r="B132" t="s">
        <v>106</v>
      </c>
      <c r="C132" t="s">
        <v>44</v>
      </c>
      <c r="D132">
        <v>30</v>
      </c>
      <c r="E132" s="1" cm="1">
        <f t="array" ref="E132">SUMPRODUCT($G132:$FZZ132,$G$2:$FZZ$2)/SUMPRODUCT(--($G132:$FZZ132&lt;&gt;""),$G$2:$FZZ$2)</f>
        <v>1.856589358015732</v>
      </c>
      <c r="F132" s="1" cm="1">
        <f t="array" ref="F132">SUMPRODUCT($G132:$FZZ132,$F$2:$FZY$2)/SUMPRODUCT(--($G132:$FZZ132&lt;&gt;""),$F$2:$FZY$2)</f>
        <v>1.8168058395316349</v>
      </c>
      <c r="G132">
        <v>1.8199261206738599</v>
      </c>
      <c r="H132">
        <v>1.8109409353917301</v>
      </c>
      <c r="I132">
        <v>1.80072406108274</v>
      </c>
      <c r="J132">
        <v>1.86524438153687</v>
      </c>
      <c r="K132">
        <v>1.7722444262827</v>
      </c>
      <c r="L132">
        <v>1.78842661742481</v>
      </c>
      <c r="M132">
        <v>2.32000297867335</v>
      </c>
      <c r="N132">
        <v>1.7435737467466299</v>
      </c>
      <c r="O132">
        <v>1.8516162902671001</v>
      </c>
      <c r="P132">
        <v>1.72037019193428</v>
      </c>
      <c r="Q132">
        <v>2.2539100746491498</v>
      </c>
      <c r="R132">
        <v>1.7021562026503401</v>
      </c>
      <c r="S132">
        <v>1.98433751855232</v>
      </c>
      <c r="T132">
        <v>1.8243228329618</v>
      </c>
      <c r="U132">
        <v>1.7599289004974701</v>
      </c>
      <c r="V132">
        <v>1.7578521702768699</v>
      </c>
      <c r="W132">
        <v>1.9534760739329899</v>
      </c>
      <c r="X132">
        <v>1.91397906648083</v>
      </c>
      <c r="Y132">
        <v>1.8461379897108601</v>
      </c>
      <c r="Z132">
        <v>1.8281474194327301</v>
      </c>
      <c r="AA132">
        <v>1.75005755635533</v>
      </c>
      <c r="AB132">
        <v>1.86679252697839</v>
      </c>
      <c r="AC132">
        <v>1.79152157357928</v>
      </c>
      <c r="AD132">
        <v>1.8713153201680499</v>
      </c>
      <c r="AE132">
        <v>1.7349993769972101</v>
      </c>
      <c r="AF132">
        <v>1.68793340484455</v>
      </c>
      <c r="AG132">
        <v>1.72655901724976</v>
      </c>
      <c r="AH132">
        <v>1.65005846766646</v>
      </c>
      <c r="AI132">
        <v>1.8230406376631501</v>
      </c>
      <c r="AJ132">
        <v>1.69585382976293</v>
      </c>
      <c r="AK132">
        <v>1.8368723462615699</v>
      </c>
      <c r="AL132">
        <v>1.6494069523085799</v>
      </c>
      <c r="AM132">
        <v>2.4406892071774</v>
      </c>
      <c r="AN132">
        <v>1.91516171252367</v>
      </c>
      <c r="AO132">
        <v>1.8287806665133</v>
      </c>
      <c r="AP132">
        <v>1.81398891164759</v>
      </c>
      <c r="AQ132">
        <v>1.77669575175744</v>
      </c>
      <c r="AR132">
        <v>1.8468199615942</v>
      </c>
      <c r="AS132">
        <v>1.78007214154951</v>
      </c>
      <c r="AT132">
        <v>1.83408951466423</v>
      </c>
      <c r="AU132">
        <v>1.89573991620886</v>
      </c>
      <c r="AV132">
        <v>1.8276683830659699</v>
      </c>
      <c r="AW132">
        <v>1.8061864418798399</v>
      </c>
      <c r="AX132">
        <v>1.8307717570803099</v>
      </c>
      <c r="AY132">
        <v>1.75041814056403</v>
      </c>
      <c r="AZ132">
        <v>1.7827070882595499</v>
      </c>
      <c r="BA132">
        <v>1.8025475761049099</v>
      </c>
      <c r="BB132">
        <v>1.8077843380029599</v>
      </c>
      <c r="BC132">
        <v>2.0115899731874398</v>
      </c>
      <c r="BD132">
        <v>1.8680070308571799</v>
      </c>
      <c r="BE132">
        <v>1.93832864734042</v>
      </c>
      <c r="BF132">
        <v>1.8856549723243801</v>
      </c>
      <c r="BG132">
        <v>1.77427261349441</v>
      </c>
      <c r="BH132">
        <v>1.8062367383718001</v>
      </c>
      <c r="BI132">
        <v>1.82794302128755</v>
      </c>
      <c r="BJ132">
        <v>1.8264182676680001</v>
      </c>
      <c r="BK132">
        <v>1.7552517963296199</v>
      </c>
      <c r="BL132">
        <v>1.80106641791865</v>
      </c>
    </row>
    <row r="133" spans="1:64" x14ac:dyDescent="0.45">
      <c r="A133" t="s">
        <v>18</v>
      </c>
      <c r="B133" t="s">
        <v>45</v>
      </c>
      <c r="C133" t="s">
        <v>207</v>
      </c>
      <c r="D133">
        <v>30</v>
      </c>
      <c r="E133" s="1" cm="1">
        <f t="array" ref="E133">SUMPRODUCT($G133:$FZZ133,$G$2:$FZZ$2)/SUMPRODUCT(--($G133:$FZZ133&lt;&gt;""),$G$2:$FZZ$2)</f>
        <v>1.6035513476950947</v>
      </c>
      <c r="F133" s="1" cm="1">
        <f t="array" ref="F133">SUMPRODUCT($G133:$FZZ133,$F$2:$FZY$2)/SUMPRODUCT(--($G133:$FZZ133&lt;&gt;""),$F$2:$FZY$2)</f>
        <v>1.6060135665983026</v>
      </c>
      <c r="G133">
        <v>1.5337873844236001</v>
      </c>
      <c r="H133">
        <v>1.5309976622977199</v>
      </c>
      <c r="I133">
        <v>1.57468444803916</v>
      </c>
      <c r="J133">
        <v>1.6163077877443801</v>
      </c>
      <c r="K133">
        <v>1.59518496433563</v>
      </c>
      <c r="L133">
        <v>1.63629606882928</v>
      </c>
      <c r="M133">
        <v>1.72272453878479</v>
      </c>
      <c r="N133">
        <v>1.4774688896850201</v>
      </c>
      <c r="O133">
        <v>1.56134112820009</v>
      </c>
      <c r="P133">
        <v>1.47840965563717</v>
      </c>
      <c r="Q133">
        <v>1.64977869551338</v>
      </c>
      <c r="R133">
        <v>1.4071246467726899</v>
      </c>
      <c r="S133">
        <v>1.6595638479335999</v>
      </c>
      <c r="T133">
        <v>1.60174046015782</v>
      </c>
      <c r="U133">
        <v>1.6034319015873699</v>
      </c>
      <c r="V133">
        <v>1.63916558194082</v>
      </c>
      <c r="W133">
        <v>1.7094952051092001</v>
      </c>
      <c r="X133">
        <v>1.69364535960392</v>
      </c>
      <c r="Y133">
        <v>1.6137589069359899</v>
      </c>
      <c r="Z133">
        <v>1.6548796568092301</v>
      </c>
      <c r="AA133">
        <v>1.5769498533050801</v>
      </c>
      <c r="AB133">
        <v>1.6319436507117699</v>
      </c>
      <c r="AC133">
        <v>1.5713066817250601</v>
      </c>
      <c r="AD133">
        <v>1.65082035823819</v>
      </c>
      <c r="AE133">
        <v>1.6017209852626499</v>
      </c>
      <c r="AF133">
        <v>1.5684950676373399</v>
      </c>
      <c r="AG133">
        <v>1.57012823326833</v>
      </c>
      <c r="AH133">
        <v>1.5225806105138799</v>
      </c>
      <c r="AI133">
        <v>1.5762456766824799</v>
      </c>
      <c r="AJ133">
        <v>1.50397115628421</v>
      </c>
      <c r="AK133">
        <v>1.5745623934712301</v>
      </c>
      <c r="AL133">
        <v>1.4884354423052799</v>
      </c>
      <c r="AM133">
        <v>1.7597953851652699</v>
      </c>
      <c r="AN133">
        <v>1.6481176473341901</v>
      </c>
      <c r="AO133">
        <v>1.5898011446142899</v>
      </c>
      <c r="AP133">
        <v>1.6041832878922799</v>
      </c>
      <c r="AQ133">
        <v>1.6104802662423201</v>
      </c>
      <c r="AR133">
        <v>1.65671983678607</v>
      </c>
      <c r="AS133">
        <v>1.55956699867115</v>
      </c>
      <c r="AT133">
        <v>1.59711192046547</v>
      </c>
      <c r="AU133">
        <v>1.6164281366791899</v>
      </c>
      <c r="AV133">
        <v>1.60222588550998</v>
      </c>
      <c r="AW133">
        <v>1.5991202334851899</v>
      </c>
      <c r="AX133">
        <v>1.6195251351422699</v>
      </c>
      <c r="AY133">
        <v>1.4951902558154699</v>
      </c>
      <c r="AZ133">
        <v>1.52625653085942</v>
      </c>
      <c r="BA133">
        <v>1.6215187538500599</v>
      </c>
      <c r="BB133">
        <v>1.6372095976622201</v>
      </c>
      <c r="BC133">
        <v>1.71786252168979</v>
      </c>
      <c r="BD133">
        <v>1.68641218558168</v>
      </c>
      <c r="BE133">
        <v>1.5876437089397499</v>
      </c>
      <c r="BF133">
        <v>1.56998852253067</v>
      </c>
      <c r="BG133">
        <v>1.5721509150498101</v>
      </c>
      <c r="BH133">
        <v>1.6215863348455499</v>
      </c>
      <c r="BI133">
        <v>1.60278633223616</v>
      </c>
      <c r="BJ133">
        <v>1.62713315017829</v>
      </c>
      <c r="BK133">
        <v>1.62535360857888</v>
      </c>
      <c r="BL133">
        <v>1.70934485866582</v>
      </c>
    </row>
    <row r="134" spans="1:64" x14ac:dyDescent="0.45">
      <c r="A134" t="s">
        <v>18</v>
      </c>
      <c r="B134" t="s">
        <v>45</v>
      </c>
      <c r="C134" t="s">
        <v>44</v>
      </c>
      <c r="D134">
        <v>30</v>
      </c>
      <c r="E134" s="1" cm="1">
        <f t="array" ref="E134">SUMPRODUCT($G134:$FZZ134,$G$2:$FZZ$2)/SUMPRODUCT(--($G134:$FZZ134&lt;&gt;""),$G$2:$FZZ$2)</f>
        <v>1.5991607128385432</v>
      </c>
      <c r="F134" s="1" cm="1">
        <f t="array" ref="F134">SUMPRODUCT($G134:$FZZ134,$F$2:$FZY$2)/SUMPRODUCT(--($G134:$FZZ134&lt;&gt;""),$F$2:$FZY$2)</f>
        <v>1.5378379201462451</v>
      </c>
      <c r="G134">
        <v>1.5450992807762001</v>
      </c>
      <c r="H134">
        <v>1.4814794555394799</v>
      </c>
      <c r="I134">
        <v>1.57090550072986</v>
      </c>
      <c r="J134">
        <v>1.53987191320753</v>
      </c>
      <c r="K134">
        <v>1.5622625892088899</v>
      </c>
      <c r="L134">
        <v>1.5620644060597</v>
      </c>
      <c r="M134">
        <v>1.8429942662275001</v>
      </c>
      <c r="N134">
        <v>1.4258088264970801</v>
      </c>
      <c r="O134">
        <v>1.6401290813117599</v>
      </c>
      <c r="P134">
        <v>1.44116481518141</v>
      </c>
      <c r="Q134">
        <v>1.84961390136125</v>
      </c>
      <c r="R134">
        <v>1.36723993630292</v>
      </c>
      <c r="S134">
        <v>1.7450887760120899</v>
      </c>
      <c r="T134">
        <v>1.5344440395516099</v>
      </c>
      <c r="U134">
        <v>1.58034411128509</v>
      </c>
      <c r="V134">
        <v>1.5545071092838401</v>
      </c>
      <c r="W134">
        <v>1.66931029388354</v>
      </c>
      <c r="X134">
        <v>1.62882307147871</v>
      </c>
      <c r="Y134">
        <v>1.5749951601024399</v>
      </c>
      <c r="Z134">
        <v>1.57359274386373</v>
      </c>
      <c r="AA134">
        <v>1.5247470963908001</v>
      </c>
      <c r="AB134">
        <v>1.56227648245915</v>
      </c>
      <c r="AC134">
        <v>1.53142974572961</v>
      </c>
      <c r="AD134">
        <v>1.5781748442347101</v>
      </c>
      <c r="AE134">
        <v>1.5565330200344101</v>
      </c>
      <c r="AF134">
        <v>1.4982506002928999</v>
      </c>
      <c r="AG134">
        <v>1.5593022503989999</v>
      </c>
      <c r="AH134">
        <v>1.4634621748865899</v>
      </c>
      <c r="AI134">
        <v>1.6246862622020499</v>
      </c>
      <c r="AJ134">
        <v>1.45633423681487</v>
      </c>
      <c r="AK134">
        <v>1.5776982186936399</v>
      </c>
      <c r="AL134">
        <v>1.4152868469237501</v>
      </c>
      <c r="AM134">
        <v>1.8907924494686199</v>
      </c>
      <c r="AN134">
        <v>1.5768359256462701</v>
      </c>
      <c r="AO134">
        <v>1.5838172780836799</v>
      </c>
      <c r="AP134">
        <v>1.5213517362642099</v>
      </c>
      <c r="AQ134">
        <v>1.5813702934562801</v>
      </c>
      <c r="AR134">
        <v>1.56932484964039</v>
      </c>
      <c r="AS134">
        <v>1.5203075452414301</v>
      </c>
      <c r="AT134">
        <v>1.5242011776103801</v>
      </c>
      <c r="AU134">
        <v>1.6111389363232</v>
      </c>
      <c r="AV134">
        <v>1.5357575885049799</v>
      </c>
      <c r="AW134">
        <v>1.55069923965844</v>
      </c>
      <c r="AX134">
        <v>1.535683975163</v>
      </c>
      <c r="AY134">
        <v>1.46283815702297</v>
      </c>
      <c r="AZ134">
        <v>1.4556345698820401</v>
      </c>
      <c r="BA134">
        <v>1.5867375142893001</v>
      </c>
      <c r="BB134">
        <v>1.5556249482826701</v>
      </c>
      <c r="BC134">
        <v>1.7950126467709799</v>
      </c>
      <c r="BD134">
        <v>1.6091868365120501</v>
      </c>
      <c r="BE134">
        <v>1.6187774580788701</v>
      </c>
      <c r="BF134">
        <v>1.55631002047609</v>
      </c>
      <c r="BG134">
        <v>1.51769255671428</v>
      </c>
      <c r="BH134">
        <v>1.5413173686660699</v>
      </c>
      <c r="BI134">
        <v>1.56430671967086</v>
      </c>
      <c r="BJ134">
        <v>1.56062034337154</v>
      </c>
      <c r="BK134">
        <v>1.56001698268232</v>
      </c>
      <c r="BL134">
        <v>1.6039952746333701</v>
      </c>
    </row>
    <row r="135" spans="1:64" x14ac:dyDescent="0.45">
      <c r="A135" t="s">
        <v>135</v>
      </c>
      <c r="B135" t="s">
        <v>45</v>
      </c>
      <c r="C135" t="s">
        <v>212</v>
      </c>
      <c r="D135">
        <v>35</v>
      </c>
      <c r="E135" s="1" cm="1">
        <f t="array" ref="E135">SUMPRODUCT($G135:$FZZ135,$G$2:$FZZ$2)/SUMPRODUCT(--($G135:$FZZ135&lt;&gt;""),$G$2:$FZZ$2)</f>
        <v>1.7017598564697378</v>
      </c>
      <c r="F135" s="1" cm="1">
        <f t="array" ref="F135">SUMPRODUCT($G135:$FZZ135,$F$2:$FZY$2)/SUMPRODUCT(--($G135:$FZZ135&lt;&gt;""),$F$2:$FZY$2)</f>
        <v>1.665497040723507</v>
      </c>
      <c r="G135">
        <v>1.59174346539415</v>
      </c>
      <c r="H135">
        <v>1.5791724366252</v>
      </c>
      <c r="I135">
        <v>1.5111314562165199</v>
      </c>
      <c r="J135">
        <v>1.53973654960742</v>
      </c>
      <c r="K135">
        <v>1.5222043249080199</v>
      </c>
      <c r="L135">
        <v>1.5536389184757</v>
      </c>
      <c r="M135">
        <v>2.10129608771752</v>
      </c>
      <c r="N135">
        <v>1.8529959842920101</v>
      </c>
      <c r="O135">
        <v>2.0226597150563901</v>
      </c>
      <c r="P135">
        <v>1.8299934770256401</v>
      </c>
      <c r="Q135">
        <v>1.8894340458322001</v>
      </c>
      <c r="R135">
        <v>1.7043446883000899</v>
      </c>
      <c r="S135">
        <v>1.6540047633313499</v>
      </c>
      <c r="T135">
        <v>1.50825085508358</v>
      </c>
      <c r="U135">
        <v>1.5208219724869501</v>
      </c>
      <c r="V135">
        <v>1.54844830933575</v>
      </c>
      <c r="W135">
        <v>1.6173494191846001</v>
      </c>
      <c r="X135">
        <v>1.6076014136438599</v>
      </c>
      <c r="Y135">
        <v>1.5453464919277</v>
      </c>
      <c r="Z135">
        <v>1.5608626592371799</v>
      </c>
      <c r="AA135">
        <v>1.4766281842579201</v>
      </c>
      <c r="AB135">
        <v>1.5399601336150699</v>
      </c>
      <c r="AC135">
        <v>1.52466970594095</v>
      </c>
      <c r="AD135">
        <v>1.5677891860975199</v>
      </c>
      <c r="AE135">
        <v>1.9613089324674799</v>
      </c>
      <c r="AF135">
        <v>1.93616622147857</v>
      </c>
      <c r="AG135">
        <v>1.9773607942074201</v>
      </c>
      <c r="AH135">
        <v>1.8825542181794599</v>
      </c>
      <c r="AI135">
        <v>2.2002776218058999</v>
      </c>
      <c r="AJ135">
        <v>1.89295964912332</v>
      </c>
      <c r="AK135">
        <v>1.9840078491284201</v>
      </c>
      <c r="AL135">
        <v>1.8424486178067201</v>
      </c>
      <c r="AM135">
        <v>1.8406886839784899</v>
      </c>
      <c r="AN135">
        <v>1.56474497081926</v>
      </c>
      <c r="AO135">
        <v>1.51824821876413</v>
      </c>
      <c r="AP135">
        <v>1.5310459335009701</v>
      </c>
      <c r="AQ135">
        <v>1.5353554496602499</v>
      </c>
      <c r="AR135">
        <v>1.5666381565849099</v>
      </c>
      <c r="AS135">
        <v>1.4990542566984699</v>
      </c>
      <c r="AT135">
        <v>1.5119653646789499</v>
      </c>
      <c r="AU135">
        <v>1.58757689727413</v>
      </c>
      <c r="AV135">
        <v>1.56768187062547</v>
      </c>
      <c r="AW135">
        <v>1.52267681232902</v>
      </c>
      <c r="AX135">
        <v>1.52470492733607</v>
      </c>
      <c r="AY135">
        <v>1.6231212920417</v>
      </c>
      <c r="AZ135">
        <v>1.5688734092144401</v>
      </c>
      <c r="BA135">
        <v>2.07657228319332</v>
      </c>
      <c r="BB135">
        <v>2.0345217909976601</v>
      </c>
      <c r="BC135">
        <v>1.69077210198047</v>
      </c>
      <c r="BD135">
        <v>1.59201801641079</v>
      </c>
      <c r="BE135">
        <v>1.6298972128254099</v>
      </c>
      <c r="BF135">
        <v>1.6057913649469999</v>
      </c>
      <c r="BG135">
        <v>1.9606736633635999</v>
      </c>
      <c r="BH135">
        <v>1.9514493032542599</v>
      </c>
      <c r="BI135">
        <v>1.59514229829871</v>
      </c>
      <c r="BJ135">
        <v>1.6164175372951599</v>
      </c>
      <c r="BK135">
        <v>1.53887036750877</v>
      </c>
      <c r="BL135">
        <v>1.610260169289</v>
      </c>
    </row>
    <row r="136" spans="1:64" x14ac:dyDescent="0.45">
      <c r="A136" t="s">
        <v>135</v>
      </c>
      <c r="B136" t="s">
        <v>45</v>
      </c>
      <c r="C136" t="s">
        <v>50</v>
      </c>
      <c r="D136">
        <v>35</v>
      </c>
      <c r="E136" s="1" cm="1">
        <f t="array" ref="E136">SUMPRODUCT($G136:$FZZ136,$G$2:$FZZ$2)/SUMPRODUCT(--($G136:$FZZ136&lt;&gt;""),$G$2:$FZZ$2)</f>
        <v>1.6841501364040701</v>
      </c>
      <c r="F136" s="1" cm="1">
        <f t="array" ref="F136">SUMPRODUCT($G136:$FZZ136,$F$2:$FZY$2)/SUMPRODUCT(--($G136:$FZZ136&lt;&gt;""),$F$2:$FZY$2)</f>
        <v>1.6730040959349126</v>
      </c>
      <c r="G136">
        <v>1.7011094679396099</v>
      </c>
      <c r="H136">
        <v>1.67782860544362</v>
      </c>
      <c r="I136">
        <v>1.6354870437251201</v>
      </c>
      <c r="J136">
        <v>1.6532289117677701</v>
      </c>
      <c r="K136">
        <v>1.6652316060283401</v>
      </c>
      <c r="L136">
        <v>1.69673781764842</v>
      </c>
      <c r="M136">
        <v>1.73511840255554</v>
      </c>
      <c r="N136">
        <v>1.52890178849531</v>
      </c>
      <c r="O136">
        <v>1.6334335430378999</v>
      </c>
      <c r="P136">
        <v>1.51303689714314</v>
      </c>
      <c r="Q136">
        <v>1.5369516642037</v>
      </c>
      <c r="R136">
        <v>1.41788357483229</v>
      </c>
      <c r="S136">
        <v>1.7116821282285699</v>
      </c>
      <c r="T136">
        <v>1.60642240420847</v>
      </c>
      <c r="U136">
        <v>1.6377318630787601</v>
      </c>
      <c r="V136">
        <v>1.66500855694794</v>
      </c>
      <c r="W136">
        <v>1.72546637592493</v>
      </c>
      <c r="X136">
        <v>1.72133666277662</v>
      </c>
      <c r="Y136">
        <v>1.64402215803979</v>
      </c>
      <c r="Z136">
        <v>1.6865420187168501</v>
      </c>
      <c r="AA136">
        <v>1.5966492784161801</v>
      </c>
      <c r="AB136">
        <v>1.6583314194732399</v>
      </c>
      <c r="AC136">
        <v>1.63337525326846</v>
      </c>
      <c r="AD136">
        <v>1.69168050955565</v>
      </c>
      <c r="AE136">
        <v>1.6095710502657801</v>
      </c>
      <c r="AF136">
        <v>1.59434327919897</v>
      </c>
      <c r="AG136">
        <v>1.6164156321569101</v>
      </c>
      <c r="AH136">
        <v>1.5570861046454201</v>
      </c>
      <c r="AI136">
        <v>1.72884999371718</v>
      </c>
      <c r="AJ136">
        <v>1.55469480558809</v>
      </c>
      <c r="AK136">
        <v>1.6208350113997301</v>
      </c>
      <c r="AL136">
        <v>1.5218546537164199</v>
      </c>
      <c r="AM136">
        <v>1.85832269036592</v>
      </c>
      <c r="AN136">
        <v>1.672889773554</v>
      </c>
      <c r="AO136">
        <v>1.6141153550045899</v>
      </c>
      <c r="AP136">
        <v>1.6342403969402099</v>
      </c>
      <c r="AQ136">
        <v>1.6617510343120301</v>
      </c>
      <c r="AR136">
        <v>1.6938192426263501</v>
      </c>
      <c r="AS136">
        <v>1.60079009146889</v>
      </c>
      <c r="AT136">
        <v>1.62893565138525</v>
      </c>
      <c r="AU136">
        <v>1.69226575224694</v>
      </c>
      <c r="AV136">
        <v>1.68270987330545</v>
      </c>
      <c r="AW136">
        <v>1.6038462626624901</v>
      </c>
      <c r="AX136">
        <v>1.63462865993157</v>
      </c>
      <c r="AY136">
        <v>1.71241357246945</v>
      </c>
      <c r="AZ136">
        <v>1.67913948748869</v>
      </c>
      <c r="BA136">
        <v>1.70638764469357</v>
      </c>
      <c r="BB136">
        <v>1.7038285950051</v>
      </c>
      <c r="BC136">
        <v>1.77254423937855</v>
      </c>
      <c r="BD136">
        <v>1.71582730886838</v>
      </c>
      <c r="BE136">
        <v>1.7430652507426101</v>
      </c>
      <c r="BF136">
        <v>1.73278272491592</v>
      </c>
      <c r="BG136">
        <v>1.62932551414702</v>
      </c>
      <c r="BH136">
        <v>1.6596013884268801</v>
      </c>
      <c r="BI136">
        <v>1.7109220435350301</v>
      </c>
      <c r="BJ136">
        <v>1.74927925845486</v>
      </c>
      <c r="BK136">
        <v>1.64788266240254</v>
      </c>
      <c r="BL136">
        <v>1.73028062392459</v>
      </c>
    </row>
    <row r="137" spans="1:64" x14ac:dyDescent="0.45">
      <c r="A137" t="s">
        <v>135</v>
      </c>
      <c r="B137" t="s">
        <v>45</v>
      </c>
      <c r="C137" t="s">
        <v>44</v>
      </c>
      <c r="D137">
        <v>35</v>
      </c>
      <c r="E137" s="1" cm="1">
        <f t="array" ref="E137">SUMPRODUCT($G137:$FZZ137,$G$2:$FZZ$2)/SUMPRODUCT(--($G137:$FZZ137&lt;&gt;""),$G$2:$FZZ$2)</f>
        <v>1.665824015746955</v>
      </c>
      <c r="F137" s="1" cm="1">
        <f t="array" ref="F137">SUMPRODUCT($G137:$FZZ137,$F$2:$FZY$2)/SUMPRODUCT(--($G137:$FZZ137&lt;&gt;""),$F$2:$FZY$2)</f>
        <v>1.5861826274740241</v>
      </c>
      <c r="G137">
        <v>1.69645190492471</v>
      </c>
      <c r="H137">
        <v>1.5898737329948101</v>
      </c>
      <c r="I137">
        <v>1.6375817782745401</v>
      </c>
      <c r="J137">
        <v>1.57427367661642</v>
      </c>
      <c r="K137">
        <v>1.61882814176795</v>
      </c>
      <c r="L137">
        <v>1.5941831090193901</v>
      </c>
      <c r="M137">
        <v>1.8292391533642101</v>
      </c>
      <c r="N137">
        <v>1.45788469140822</v>
      </c>
      <c r="O137">
        <v>1.6732778208944199</v>
      </c>
      <c r="P137">
        <v>1.4514292438313501</v>
      </c>
      <c r="Q137">
        <v>1.55974026365857</v>
      </c>
      <c r="R137">
        <v>1.35209999402613</v>
      </c>
      <c r="S137">
        <v>1.78290669499848</v>
      </c>
      <c r="T137">
        <v>1.5427861931370399</v>
      </c>
      <c r="U137">
        <v>1.5974276978747</v>
      </c>
      <c r="V137">
        <v>1.58969576519314</v>
      </c>
      <c r="W137">
        <v>1.6834348505272101</v>
      </c>
      <c r="X137">
        <v>1.64833139403712</v>
      </c>
      <c r="Y137">
        <v>1.59551712360599</v>
      </c>
      <c r="Z137">
        <v>1.5901216280360999</v>
      </c>
      <c r="AA137">
        <v>1.5451839175033999</v>
      </c>
      <c r="AB137">
        <v>1.594839577296</v>
      </c>
      <c r="AC137">
        <v>1.53549796579517</v>
      </c>
      <c r="AD137">
        <v>1.5914051852522599</v>
      </c>
      <c r="AE137">
        <v>1.5650112439359001</v>
      </c>
      <c r="AF137">
        <v>1.51770428103737</v>
      </c>
      <c r="AG137">
        <v>1.5843683216270299</v>
      </c>
      <c r="AH137">
        <v>1.5006982515424001</v>
      </c>
      <c r="AI137">
        <v>1.90749196472266</v>
      </c>
      <c r="AJ137">
        <v>1.5013737404152101</v>
      </c>
      <c r="AK137">
        <v>1.6063794706634</v>
      </c>
      <c r="AL137">
        <v>1.4549563886919901</v>
      </c>
      <c r="AM137">
        <v>1.9523877283969699</v>
      </c>
      <c r="AN137">
        <v>1.5831820186996799</v>
      </c>
      <c r="AO137">
        <v>1.64466251091903</v>
      </c>
      <c r="AP137">
        <v>1.5586971377432699</v>
      </c>
      <c r="AQ137">
        <v>1.60556934738428</v>
      </c>
      <c r="AR137">
        <v>1.58538579819346</v>
      </c>
      <c r="AS137">
        <v>1.54536449327543</v>
      </c>
      <c r="AT137">
        <v>1.55276675634254</v>
      </c>
      <c r="AU137">
        <v>1.6723232912800099</v>
      </c>
      <c r="AV137">
        <v>1.5906381087970101</v>
      </c>
      <c r="AW137">
        <v>1.5653376341389</v>
      </c>
      <c r="AX137">
        <v>1.5639788863523401</v>
      </c>
      <c r="AY137">
        <v>1.6997213916360301</v>
      </c>
      <c r="AZ137">
        <v>1.5896678658765799</v>
      </c>
      <c r="BA137">
        <v>1.6506761177836999</v>
      </c>
      <c r="BB137">
        <v>1.6082830462191899</v>
      </c>
      <c r="BC137">
        <v>1.83730328794241</v>
      </c>
      <c r="BD137">
        <v>1.62103250417079</v>
      </c>
      <c r="BE137">
        <v>1.7151203298101101</v>
      </c>
      <c r="BF137">
        <v>1.64856841743468</v>
      </c>
      <c r="BG137">
        <v>1.57256013389964</v>
      </c>
      <c r="BH137">
        <v>1.5715378809027201</v>
      </c>
      <c r="BI137">
        <v>1.64336448253084</v>
      </c>
      <c r="BJ137">
        <v>1.63423020709681</v>
      </c>
      <c r="BK137">
        <v>1.5854806667766299</v>
      </c>
      <c r="BL137">
        <v>1.62406500650361</v>
      </c>
    </row>
    <row r="138" spans="1:64" x14ac:dyDescent="0.45">
      <c r="A138" t="s">
        <v>135</v>
      </c>
      <c r="B138" t="s">
        <v>45</v>
      </c>
      <c r="C138" t="s">
        <v>236</v>
      </c>
      <c r="D138">
        <v>35</v>
      </c>
      <c r="E138" s="1" cm="1">
        <f t="array" ref="E138">SUMPRODUCT($G138:$FZZ138,$G$2:$FZZ$2)/SUMPRODUCT(--($G138:$FZZ138&lt;&gt;""),$G$2:$FZZ$2)</f>
        <v>1.6509061396703668</v>
      </c>
      <c r="F138" s="1" cm="1">
        <f t="array" ref="F138">SUMPRODUCT($G138:$FZZ138,$F$2:$FZY$2)/SUMPRODUCT(--($G138:$FZZ138&lt;&gt;""),$F$2:$FZY$2)</f>
        <v>1.5861826274740241</v>
      </c>
      <c r="G138">
        <v>1.69645190492471</v>
      </c>
      <c r="H138">
        <v>1.5898737329948101</v>
      </c>
      <c r="I138">
        <v>1.6354870437251201</v>
      </c>
      <c r="J138">
        <v>1.57427367661642</v>
      </c>
      <c r="K138">
        <v>1.61882814176795</v>
      </c>
      <c r="L138">
        <v>1.5941831090193901</v>
      </c>
      <c r="M138">
        <v>1.73511840255554</v>
      </c>
      <c r="N138">
        <v>1.45788469140822</v>
      </c>
      <c r="O138">
        <v>1.6334335430378999</v>
      </c>
      <c r="P138">
        <v>1.4514292438313501</v>
      </c>
      <c r="Q138">
        <v>1.5369516642037</v>
      </c>
      <c r="R138">
        <v>1.35209999402613</v>
      </c>
      <c r="S138">
        <v>1.7116821282285699</v>
      </c>
      <c r="T138">
        <v>1.5427861931370399</v>
      </c>
      <c r="U138">
        <v>1.5974276978747</v>
      </c>
      <c r="V138">
        <v>1.58969576519314</v>
      </c>
      <c r="W138">
        <v>1.6834348505272101</v>
      </c>
      <c r="X138">
        <v>1.64833139403712</v>
      </c>
      <c r="Y138">
        <v>1.59551712360599</v>
      </c>
      <c r="Z138">
        <v>1.5901216280360999</v>
      </c>
      <c r="AA138">
        <v>1.5451839175033999</v>
      </c>
      <c r="AB138">
        <v>1.594839577296</v>
      </c>
      <c r="AC138">
        <v>1.53549796579517</v>
      </c>
      <c r="AD138">
        <v>1.5914051852522599</v>
      </c>
      <c r="AE138">
        <v>1.5650112439359001</v>
      </c>
      <c r="AF138">
        <v>1.51770428103737</v>
      </c>
      <c r="AG138">
        <v>1.5843683216270299</v>
      </c>
      <c r="AH138">
        <v>1.5006982515424001</v>
      </c>
      <c r="AI138">
        <v>1.72884999371718</v>
      </c>
      <c r="AJ138">
        <v>1.5013737404152101</v>
      </c>
      <c r="AK138">
        <v>1.6063794706634</v>
      </c>
      <c r="AL138">
        <v>1.4549563886919901</v>
      </c>
      <c r="AM138">
        <v>1.85832269036592</v>
      </c>
      <c r="AN138">
        <v>1.5831820186996799</v>
      </c>
      <c r="AO138">
        <v>1.6141153550045899</v>
      </c>
      <c r="AP138">
        <v>1.5586971377432699</v>
      </c>
      <c r="AQ138">
        <v>1.60556934738428</v>
      </c>
      <c r="AR138">
        <v>1.58538579819346</v>
      </c>
      <c r="AS138">
        <v>1.54536449327543</v>
      </c>
      <c r="AT138">
        <v>1.55276675634254</v>
      </c>
      <c r="AU138">
        <v>1.6723232912800099</v>
      </c>
      <c r="AV138">
        <v>1.5906381087970101</v>
      </c>
      <c r="AW138">
        <v>1.5653376341389</v>
      </c>
      <c r="AX138">
        <v>1.5639788863523401</v>
      </c>
      <c r="AY138">
        <v>1.6997213916360301</v>
      </c>
      <c r="AZ138">
        <v>1.5896678658765799</v>
      </c>
      <c r="BA138">
        <v>1.6506761177836999</v>
      </c>
      <c r="BB138">
        <v>1.6082830462191899</v>
      </c>
      <c r="BC138">
        <v>1.77254423937855</v>
      </c>
      <c r="BD138">
        <v>1.62103250417079</v>
      </c>
      <c r="BE138">
        <v>1.7151203298101101</v>
      </c>
      <c r="BF138">
        <v>1.64856841743468</v>
      </c>
      <c r="BG138">
        <v>1.57256013389964</v>
      </c>
      <c r="BH138">
        <v>1.5715378809027201</v>
      </c>
      <c r="BI138">
        <v>1.64336448253084</v>
      </c>
      <c r="BJ138">
        <v>1.63423020709681</v>
      </c>
      <c r="BK138">
        <v>1.5854806667766299</v>
      </c>
      <c r="BL138">
        <v>1.62406500650361</v>
      </c>
    </row>
    <row r="139" spans="1:64" x14ac:dyDescent="0.45">
      <c r="A139" t="s">
        <v>135</v>
      </c>
      <c r="B139" t="s">
        <v>213</v>
      </c>
      <c r="C139" t="s">
        <v>212</v>
      </c>
      <c r="D139">
        <v>35</v>
      </c>
      <c r="E139" s="1" cm="1">
        <f t="array" ref="E139">SUMPRODUCT($G139:$FZZ139,$G$2:$FZZ$2)/SUMPRODUCT(--($G139:$FZZ139&lt;&gt;""),$G$2:$FZZ$2)</f>
        <v>1.878901459945495</v>
      </c>
      <c r="F139" s="1" cm="1">
        <f t="array" ref="F139">SUMPRODUCT($G139:$FZZ139,$F$2:$FZY$2)/SUMPRODUCT(--($G139:$FZZ139&lt;&gt;""),$F$2:$FZY$2)</f>
        <v>1.8609702868018834</v>
      </c>
      <c r="G139">
        <v>1.64863886916719</v>
      </c>
      <c r="H139">
        <v>1.6252765694832501</v>
      </c>
      <c r="I139">
        <v>1.60868018305602</v>
      </c>
      <c r="J139">
        <v>1.64289971423239</v>
      </c>
      <c r="K139">
        <v>1.5597978217895101</v>
      </c>
      <c r="L139">
        <v>1.60411977737999</v>
      </c>
      <c r="M139">
        <v>2.8156460029695198</v>
      </c>
      <c r="N139">
        <v>2.45556915504985</v>
      </c>
      <c r="O139">
        <v>2.6508380883305298</v>
      </c>
      <c r="P139">
        <v>2.4264734651593098</v>
      </c>
      <c r="Q139">
        <v>2.4479846055349301</v>
      </c>
      <c r="R139">
        <v>2.28031032712031</v>
      </c>
      <c r="S139">
        <v>1.72741660263407</v>
      </c>
      <c r="T139">
        <v>1.62397719379841</v>
      </c>
      <c r="U139">
        <v>1.54796400222393</v>
      </c>
      <c r="V139">
        <v>1.59027470248877</v>
      </c>
      <c r="W139">
        <v>1.6797613062305199</v>
      </c>
      <c r="X139">
        <v>1.7212037417727799</v>
      </c>
      <c r="Y139">
        <v>1.57382623294573</v>
      </c>
      <c r="Z139">
        <v>1.6233932808145299</v>
      </c>
      <c r="AA139">
        <v>1.5232446436045799</v>
      </c>
      <c r="AB139">
        <v>1.6511161154140499</v>
      </c>
      <c r="AC139">
        <v>1.55574983802129</v>
      </c>
      <c r="AD139">
        <v>1.65746570326436</v>
      </c>
      <c r="AE139">
        <v>2.5155535585019302</v>
      </c>
      <c r="AF139">
        <v>2.4702170184393699</v>
      </c>
      <c r="AG139">
        <v>2.5196566954729902</v>
      </c>
      <c r="AH139">
        <v>2.41151187729489</v>
      </c>
      <c r="AI139">
        <v>2.8184204528616199</v>
      </c>
      <c r="AJ139">
        <v>2.4970904939233098</v>
      </c>
      <c r="AK139">
        <v>2.5718223712462098</v>
      </c>
      <c r="AL139">
        <v>2.3801386233145001</v>
      </c>
      <c r="AM139">
        <v>1.9083471843361901</v>
      </c>
      <c r="AN139">
        <v>1.64428008655362</v>
      </c>
      <c r="AO139">
        <v>1.5515158107143801</v>
      </c>
      <c r="AP139">
        <v>1.59886177321261</v>
      </c>
      <c r="AQ139">
        <v>1.6085834124956599</v>
      </c>
      <c r="AR139">
        <v>1.64700706675201</v>
      </c>
      <c r="AS139">
        <v>1.5511620738648599</v>
      </c>
      <c r="AT139">
        <v>1.59717672087615</v>
      </c>
      <c r="AU139">
        <v>1.61651467966169</v>
      </c>
      <c r="AV139">
        <v>1.6083994675086899</v>
      </c>
      <c r="AW139">
        <v>1.54767117727641</v>
      </c>
      <c r="AX139">
        <v>1.61091306137884</v>
      </c>
      <c r="AY139">
        <v>1.6527342987486999</v>
      </c>
      <c r="AZ139">
        <v>1.60284116487898</v>
      </c>
      <c r="BA139">
        <v>2.6331259404890601</v>
      </c>
      <c r="BB139">
        <v>2.6047569783905802</v>
      </c>
      <c r="BC139">
        <v>1.7455304972613099</v>
      </c>
      <c r="BD139">
        <v>1.6569523360291001</v>
      </c>
      <c r="BE139">
        <v>1.69358638851162</v>
      </c>
      <c r="BF139">
        <v>1.7042820542691</v>
      </c>
      <c r="BG139">
        <v>2.5267008006508598</v>
      </c>
      <c r="BH139">
        <v>2.58904436053882</v>
      </c>
      <c r="BI139">
        <v>1.5992337104786001</v>
      </c>
      <c r="BJ139">
        <v>1.6392255158559099</v>
      </c>
      <c r="BK139">
        <v>1.5478237234761201</v>
      </c>
      <c r="BL139">
        <v>1.6174497451924199</v>
      </c>
    </row>
    <row r="140" spans="1:64" x14ac:dyDescent="0.45">
      <c r="A140" t="s">
        <v>135</v>
      </c>
      <c r="B140" t="s">
        <v>213</v>
      </c>
      <c r="C140" t="s">
        <v>50</v>
      </c>
      <c r="D140">
        <v>35</v>
      </c>
      <c r="E140" s="1" cm="1">
        <f t="array" ref="E140">SUMPRODUCT($G140:$FZZ140,$G$2:$FZZ$2)/SUMPRODUCT(--($G140:$FZZ140&lt;&gt;""),$G$2:$FZZ$2)</f>
        <v>1.8025871827294886</v>
      </c>
      <c r="F140" s="1" cm="1">
        <f t="array" ref="F140">SUMPRODUCT($G140:$FZZ140,$F$2:$FZY$2)/SUMPRODUCT(--($G140:$FZZ140&lt;&gt;""),$F$2:$FZY$2)</f>
        <v>1.7921282355479839</v>
      </c>
      <c r="G140">
        <v>1.7544866625005699</v>
      </c>
      <c r="H140">
        <v>1.74047322930094</v>
      </c>
      <c r="I140">
        <v>1.7274521000704499</v>
      </c>
      <c r="J140">
        <v>1.7585861649538701</v>
      </c>
      <c r="K140">
        <v>1.71645246830222</v>
      </c>
      <c r="L140">
        <v>1.7497767916492999</v>
      </c>
      <c r="M140">
        <v>2.0813935234584702</v>
      </c>
      <c r="N140">
        <v>1.7949595681572099</v>
      </c>
      <c r="O140">
        <v>1.92012854405693</v>
      </c>
      <c r="P140">
        <v>1.7723052144668701</v>
      </c>
      <c r="Q140">
        <v>1.79931439357139</v>
      </c>
      <c r="R140">
        <v>1.6580406693382099</v>
      </c>
      <c r="S140">
        <v>1.8102135509352899</v>
      </c>
      <c r="T140">
        <v>1.72962552169812</v>
      </c>
      <c r="U140">
        <v>1.6820467289475101</v>
      </c>
      <c r="V140">
        <v>1.7258787192512901</v>
      </c>
      <c r="W140">
        <v>1.79815086626987</v>
      </c>
      <c r="X140">
        <v>1.8000772545177299</v>
      </c>
      <c r="Y140">
        <v>1.70126858601872</v>
      </c>
      <c r="Z140">
        <v>1.7474740066014001</v>
      </c>
      <c r="AA140">
        <v>1.68142963521217</v>
      </c>
      <c r="AB140">
        <v>1.7949392573135901</v>
      </c>
      <c r="AC140">
        <v>1.7073190614290601</v>
      </c>
      <c r="AD140">
        <v>1.79766997116074</v>
      </c>
      <c r="AE140">
        <v>1.87545941118781</v>
      </c>
      <c r="AF140">
        <v>1.85363976487868</v>
      </c>
      <c r="AG140">
        <v>1.8604019061863</v>
      </c>
      <c r="AH140">
        <v>1.7827716162343099</v>
      </c>
      <c r="AI140">
        <v>2.0949642709679099</v>
      </c>
      <c r="AJ140">
        <v>1.8238685822779499</v>
      </c>
      <c r="AK140">
        <v>1.8716530720265501</v>
      </c>
      <c r="AL140">
        <v>1.7468776496985501</v>
      </c>
      <c r="AM140">
        <v>1.9674232260665401</v>
      </c>
      <c r="AN140">
        <v>1.75088186554008</v>
      </c>
      <c r="AO140">
        <v>1.6876466056875601</v>
      </c>
      <c r="AP140">
        <v>1.71447070094276</v>
      </c>
      <c r="AQ140">
        <v>1.7533522819651901</v>
      </c>
      <c r="AR140">
        <v>1.79606771570697</v>
      </c>
      <c r="AS140">
        <v>1.6757269063953699</v>
      </c>
      <c r="AT140">
        <v>1.72159051860329</v>
      </c>
      <c r="AU140">
        <v>1.76152544385595</v>
      </c>
      <c r="AV140">
        <v>1.7347228630784799</v>
      </c>
      <c r="AW140">
        <v>1.67133176792495</v>
      </c>
      <c r="AX140">
        <v>1.70465686795028</v>
      </c>
      <c r="AY140">
        <v>1.75823569119569</v>
      </c>
      <c r="AZ140">
        <v>1.72698610943539</v>
      </c>
      <c r="BA140">
        <v>1.94631196118212</v>
      </c>
      <c r="BB140">
        <v>1.9555462804902299</v>
      </c>
      <c r="BC140">
        <v>1.85041926541413</v>
      </c>
      <c r="BD140">
        <v>1.7934955038781399</v>
      </c>
      <c r="BE140">
        <v>1.8202017061353</v>
      </c>
      <c r="BF140">
        <v>1.8056224570217101</v>
      </c>
      <c r="BG140">
        <v>1.9176513917289899</v>
      </c>
      <c r="BH140">
        <v>1.96140944695895</v>
      </c>
      <c r="BI140">
        <v>1.7589155648871999</v>
      </c>
      <c r="BJ140">
        <v>1.7934591902171699</v>
      </c>
      <c r="BK140">
        <v>1.68339259446095</v>
      </c>
      <c r="BL140">
        <v>1.75632787594005</v>
      </c>
    </row>
    <row r="141" spans="1:64" x14ac:dyDescent="0.45">
      <c r="A141" t="s">
        <v>135</v>
      </c>
      <c r="B141" t="s">
        <v>213</v>
      </c>
      <c r="C141" t="s">
        <v>44</v>
      </c>
      <c r="D141">
        <v>35</v>
      </c>
      <c r="E141" s="1" cm="1">
        <f t="array" ref="E141">SUMPRODUCT($G141:$FZZ141,$G$2:$FZZ$2)/SUMPRODUCT(--($G141:$FZZ141&lt;&gt;""),$G$2:$FZZ$2)</f>
        <v>1.7646450405916008</v>
      </c>
      <c r="F141" s="1" cm="1">
        <f t="array" ref="F141">SUMPRODUCT($G141:$FZZ141,$F$2:$FZY$2)/SUMPRODUCT(--($G141:$FZZ141&lt;&gt;""),$F$2:$FZY$2)</f>
        <v>1.7199330455730533</v>
      </c>
      <c r="G141">
        <v>1.7436753006785699</v>
      </c>
      <c r="H141">
        <v>1.7057497006301401</v>
      </c>
      <c r="I141">
        <v>1.70219096814618</v>
      </c>
      <c r="J141">
        <v>1.7199949324461301</v>
      </c>
      <c r="K141">
        <v>1.6660977010281199</v>
      </c>
      <c r="L141">
        <v>1.67071093526174</v>
      </c>
      <c r="M141">
        <v>2.17893059951649</v>
      </c>
      <c r="N141">
        <v>1.7962992762993399</v>
      </c>
      <c r="O141">
        <v>1.9241312677053199</v>
      </c>
      <c r="P141">
        <v>1.7441751941271</v>
      </c>
      <c r="Q141">
        <v>1.78764092132663</v>
      </c>
      <c r="R141">
        <v>1.6134850010771</v>
      </c>
      <c r="S141">
        <v>1.8549969710057399</v>
      </c>
      <c r="T141">
        <v>1.68939547379544</v>
      </c>
      <c r="U141">
        <v>1.6614287025244101</v>
      </c>
      <c r="V141">
        <v>1.6527958825947899</v>
      </c>
      <c r="W141">
        <v>1.7847164323286699</v>
      </c>
      <c r="X141">
        <v>1.76292526131825</v>
      </c>
      <c r="Y141">
        <v>1.6720031203305299</v>
      </c>
      <c r="Z141">
        <v>1.6765388038964599</v>
      </c>
      <c r="AA141">
        <v>1.58871957278707</v>
      </c>
      <c r="AB141">
        <v>1.67946791222648</v>
      </c>
      <c r="AC141">
        <v>1.6638616266775801</v>
      </c>
      <c r="AD141">
        <v>1.6960710124248799</v>
      </c>
      <c r="AE141">
        <v>1.78353119555909</v>
      </c>
      <c r="AF141">
        <v>1.7504043278233401</v>
      </c>
      <c r="AG141">
        <v>1.7835771152151101</v>
      </c>
      <c r="AH141">
        <v>1.69579553884686</v>
      </c>
      <c r="AI141">
        <v>2.1729305525980198</v>
      </c>
      <c r="AJ141">
        <v>1.8224772838391601</v>
      </c>
      <c r="AK141">
        <v>1.8031139421592699</v>
      </c>
      <c r="AL141">
        <v>1.6720554534959799</v>
      </c>
      <c r="AM141">
        <v>2.0651292122331601</v>
      </c>
      <c r="AN141">
        <v>1.71709925579084</v>
      </c>
      <c r="AO141">
        <v>1.67781243529409</v>
      </c>
      <c r="AP141">
        <v>1.6724786976063799</v>
      </c>
      <c r="AQ141">
        <v>1.65549400843223</v>
      </c>
      <c r="AR141">
        <v>1.68423452571276</v>
      </c>
      <c r="AS141">
        <v>1.62756387653752</v>
      </c>
      <c r="AT141">
        <v>1.6799305214981199</v>
      </c>
      <c r="AU141">
        <v>1.73456160830602</v>
      </c>
      <c r="AV141">
        <v>1.6677795656024199</v>
      </c>
      <c r="AW141">
        <v>1.6668628886413499</v>
      </c>
      <c r="AX141">
        <v>1.6810589737861801</v>
      </c>
      <c r="AY141">
        <v>1.71951593940627</v>
      </c>
      <c r="AZ141">
        <v>1.6487288140214</v>
      </c>
      <c r="BA141">
        <v>1.85120380685457</v>
      </c>
      <c r="BB141">
        <v>1.8481406090538199</v>
      </c>
      <c r="BC141">
        <v>1.8767826876253499</v>
      </c>
      <c r="BD141">
        <v>1.7424325883623899</v>
      </c>
      <c r="BE141">
        <v>1.7953660457190499</v>
      </c>
      <c r="BF141">
        <v>1.7623440940813799</v>
      </c>
      <c r="BG141">
        <v>1.7994276608442701</v>
      </c>
      <c r="BH141">
        <v>1.81402551013586</v>
      </c>
      <c r="BI141">
        <v>1.6763567478022601</v>
      </c>
      <c r="BJ141">
        <v>1.6940767164363499</v>
      </c>
      <c r="BK141">
        <v>1.59091063313057</v>
      </c>
      <c r="BL141">
        <v>1.65188407551185</v>
      </c>
    </row>
    <row r="142" spans="1:64" x14ac:dyDescent="0.45">
      <c r="A142" t="s">
        <v>135</v>
      </c>
      <c r="B142" t="s">
        <v>237</v>
      </c>
      <c r="C142" t="s">
        <v>238</v>
      </c>
      <c r="D142">
        <v>35</v>
      </c>
      <c r="E142" s="1" cm="1">
        <f t="array" ref="E142">SUMPRODUCT($G142:$FZZ142,$G$2:$FZZ$2)/SUMPRODUCT(--($G142:$FZZ142&lt;&gt;""),$G$2:$FZZ$2)</f>
        <v>1.5993779387243834</v>
      </c>
      <c r="F142" s="1" cm="1">
        <f t="array" ref="F142">SUMPRODUCT($G142:$FZZ142,$F$2:$FZY$2)/SUMPRODUCT(--($G142:$FZZ142&lt;&gt;""),$F$2:$FZY$2)</f>
        <v>1.5643977039544332</v>
      </c>
      <c r="G142">
        <v>1.59174346539415</v>
      </c>
      <c r="H142">
        <v>1.5791724366252</v>
      </c>
      <c r="I142">
        <v>1.5111314562165199</v>
      </c>
      <c r="J142">
        <v>1.53973654960742</v>
      </c>
      <c r="K142">
        <v>1.5222043249080199</v>
      </c>
      <c r="L142">
        <v>1.5536389184757</v>
      </c>
      <c r="M142">
        <v>1.73511840255554</v>
      </c>
      <c r="N142">
        <v>1.45788469140822</v>
      </c>
      <c r="O142">
        <v>1.6334335430378999</v>
      </c>
      <c r="P142">
        <v>1.4514292438313501</v>
      </c>
      <c r="Q142">
        <v>1.5369516642037</v>
      </c>
      <c r="R142">
        <v>1.35209999402613</v>
      </c>
      <c r="S142">
        <v>1.6540047633313499</v>
      </c>
      <c r="T142">
        <v>1.50825085508358</v>
      </c>
      <c r="U142">
        <v>1.5208219724869501</v>
      </c>
      <c r="V142">
        <v>1.54844830933575</v>
      </c>
      <c r="W142">
        <v>1.6173494191846001</v>
      </c>
      <c r="X142">
        <v>1.6076014136438599</v>
      </c>
      <c r="Y142">
        <v>1.5453464919277</v>
      </c>
      <c r="Z142">
        <v>1.5608626592371799</v>
      </c>
      <c r="AA142">
        <v>1.4766281842579201</v>
      </c>
      <c r="AB142">
        <v>1.5399601336150699</v>
      </c>
      <c r="AC142">
        <v>1.52466970594095</v>
      </c>
      <c r="AD142">
        <v>1.5677891860975199</v>
      </c>
      <c r="AE142">
        <v>1.5650112439359001</v>
      </c>
      <c r="AF142">
        <v>1.51770428103737</v>
      </c>
      <c r="AG142">
        <v>1.5843683216270299</v>
      </c>
      <c r="AH142">
        <v>1.5006982515424001</v>
      </c>
      <c r="AI142">
        <v>1.72884999371718</v>
      </c>
      <c r="AJ142">
        <v>1.5013737404152101</v>
      </c>
      <c r="AK142">
        <v>1.6063794706634</v>
      </c>
      <c r="AL142">
        <v>1.4549563886919901</v>
      </c>
      <c r="AM142">
        <v>1.8406886839784899</v>
      </c>
      <c r="AN142">
        <v>1.56474497081926</v>
      </c>
      <c r="AO142">
        <v>1.51824821876413</v>
      </c>
      <c r="AP142">
        <v>1.5310459335009701</v>
      </c>
      <c r="AQ142">
        <v>1.5353554496602499</v>
      </c>
      <c r="AR142">
        <v>1.5666381565849099</v>
      </c>
      <c r="AS142">
        <v>1.4990542566984699</v>
      </c>
      <c r="AT142">
        <v>1.5119653646789499</v>
      </c>
      <c r="AU142">
        <v>1.58757689727413</v>
      </c>
      <c r="AV142">
        <v>1.56768187062547</v>
      </c>
      <c r="AW142">
        <v>1.52267681232902</v>
      </c>
      <c r="AX142">
        <v>1.52470492733607</v>
      </c>
      <c r="AY142">
        <v>1.6231212920417</v>
      </c>
      <c r="AZ142">
        <v>1.5688734092144401</v>
      </c>
      <c r="BA142">
        <v>1.6506761177836999</v>
      </c>
      <c r="BB142">
        <v>1.6082830462191899</v>
      </c>
      <c r="BC142">
        <v>1.69077210198047</v>
      </c>
      <c r="BD142">
        <v>1.59201801641079</v>
      </c>
      <c r="BE142">
        <v>1.6298972128254099</v>
      </c>
      <c r="BF142">
        <v>1.6057913649469999</v>
      </c>
      <c r="BG142">
        <v>1.57256013389964</v>
      </c>
      <c r="BH142">
        <v>1.5715378809027201</v>
      </c>
      <c r="BI142">
        <v>1.59514229829871</v>
      </c>
      <c r="BJ142">
        <v>1.6164175372951599</v>
      </c>
      <c r="BK142">
        <v>1.53887036750877</v>
      </c>
      <c r="BL142">
        <v>1.610260169289</v>
      </c>
    </row>
    <row r="143" spans="1:64" x14ac:dyDescent="0.45">
      <c r="A143" t="s">
        <v>66</v>
      </c>
      <c r="B143" t="s">
        <v>45</v>
      </c>
      <c r="C143" t="s">
        <v>207</v>
      </c>
      <c r="D143">
        <v>35</v>
      </c>
      <c r="E143" s="1" cm="1">
        <f t="array" ref="E143">SUMPRODUCT($G143:$FZZ143,$G$2:$FZZ$2)/SUMPRODUCT(--($G143:$FZZ143&lt;&gt;""),$G$2:$FZZ$2)</f>
        <v>1.4632770924933283</v>
      </c>
      <c r="F143" s="1" cm="1">
        <f t="array" ref="F143">SUMPRODUCT($G143:$FZZ143,$F$2:$FZY$2)/SUMPRODUCT(--($G143:$FZZ143&lt;&gt;""),$F$2:$FZY$2)</f>
        <v>1.5031777302178686</v>
      </c>
      <c r="G143">
        <v>1.4609262020599201</v>
      </c>
      <c r="H143">
        <v>1.4537659152701501</v>
      </c>
      <c r="I143">
        <v>1.5064414725612501</v>
      </c>
      <c r="J143">
        <v>1.5565934055646899</v>
      </c>
      <c r="K143">
        <v>1.2926420525006099</v>
      </c>
      <c r="L143">
        <v>1.3268331935070099</v>
      </c>
      <c r="M143">
        <v>1.3105014507424699</v>
      </c>
      <c r="N143">
        <v>1.3345099401931699</v>
      </c>
      <c r="O143">
        <v>1.4329287570901501</v>
      </c>
      <c r="P143">
        <v>1.34759365315178</v>
      </c>
      <c r="Q143">
        <v>1.3261316096424101</v>
      </c>
      <c r="R143">
        <v>1.33668193521797</v>
      </c>
      <c r="S143">
        <v>1.43200529634678</v>
      </c>
      <c r="T143">
        <v>1.5150685091431899</v>
      </c>
      <c r="U143">
        <v>1.42636278448106</v>
      </c>
      <c r="V143">
        <v>1.44660574562685</v>
      </c>
      <c r="W143">
        <v>1.4978192938594901</v>
      </c>
      <c r="X143">
        <v>1.6441984598628601</v>
      </c>
      <c r="Y143">
        <v>1.4205989231463001</v>
      </c>
      <c r="Z143">
        <v>1.4554021320852899</v>
      </c>
      <c r="AA143">
        <v>1.5102152340639099</v>
      </c>
      <c r="AB143">
        <v>1.59550388586216</v>
      </c>
      <c r="AC143">
        <v>1.53828741824996</v>
      </c>
      <c r="AD143">
        <v>1.5851315397263099</v>
      </c>
      <c r="AE143">
        <v>1.46271628820916</v>
      </c>
      <c r="AF143">
        <v>1.4635386387510601</v>
      </c>
      <c r="AG143">
        <v>1.3657565682010699</v>
      </c>
      <c r="AH143">
        <v>1.37796592073069</v>
      </c>
      <c r="AI143">
        <v>1.44883482905238</v>
      </c>
      <c r="AJ143">
        <v>1.41535286599179</v>
      </c>
      <c r="AK143">
        <v>1.32037482069493</v>
      </c>
      <c r="AL143">
        <v>1.34329511390504</v>
      </c>
      <c r="AM143">
        <v>1.4866972545274599</v>
      </c>
      <c r="AN143">
        <v>1.59678794417522</v>
      </c>
      <c r="AO143">
        <v>1.43398375883295</v>
      </c>
      <c r="AP143">
        <v>1.4357776120004899</v>
      </c>
      <c r="AQ143">
        <v>1.53036650459374</v>
      </c>
      <c r="AR143">
        <v>1.6006044580513601</v>
      </c>
      <c r="AS143">
        <v>1.49586888035669</v>
      </c>
      <c r="AT143">
        <v>1.52757154666305</v>
      </c>
      <c r="AU143">
        <v>1.50070921426421</v>
      </c>
      <c r="AV143">
        <v>1.5388628383556699</v>
      </c>
      <c r="AW143">
        <v>1.4222821678715101</v>
      </c>
      <c r="AX143">
        <v>1.4593394688875601</v>
      </c>
      <c r="AY143">
        <v>1.5002410547759899</v>
      </c>
      <c r="AZ143">
        <v>1.4978651062827</v>
      </c>
      <c r="BA143">
        <v>1.45522687814326</v>
      </c>
      <c r="BB143">
        <v>1.4933979965858899</v>
      </c>
      <c r="BC143">
        <v>1.4328982595137001</v>
      </c>
      <c r="BD143">
        <v>1.45581107826557</v>
      </c>
      <c r="BE143">
        <v>1.4735789363513501</v>
      </c>
      <c r="BF143">
        <v>1.5038260497953599</v>
      </c>
      <c r="BG143">
        <v>1.5099933431032599</v>
      </c>
      <c r="BH143">
        <v>1.58461256091182</v>
      </c>
      <c r="BI143">
        <v>1.50419302229081</v>
      </c>
      <c r="BJ143">
        <v>1.5967411727219301</v>
      </c>
      <c r="BK143">
        <v>1.4935859660103901</v>
      </c>
      <c r="BL143">
        <v>1.60274346865943</v>
      </c>
    </row>
    <row r="144" spans="1:64" x14ac:dyDescent="0.45">
      <c r="A144" t="s">
        <v>66</v>
      </c>
      <c r="B144" t="s">
        <v>45</v>
      </c>
      <c r="C144" t="s">
        <v>47</v>
      </c>
      <c r="D144">
        <v>35</v>
      </c>
      <c r="E144" s="1" cm="1">
        <f t="array" ref="E144">SUMPRODUCT($G144:$FZZ144,$G$2:$FZZ$2)/SUMPRODUCT(--($G144:$FZZ144&lt;&gt;""),$G$2:$FZZ$2)</f>
        <v>1.4875559904551181</v>
      </c>
      <c r="F144" s="1" cm="1">
        <f t="array" ref="F144">SUMPRODUCT($G144:$FZZ144,$F$2:$FZY$2)/SUMPRODUCT(--($G144:$FZZ144&lt;&gt;""),$F$2:$FZY$2)</f>
        <v>1.4688883900067604</v>
      </c>
      <c r="G144">
        <v>1.4782348507404</v>
      </c>
      <c r="H144">
        <v>1.4264209639054799</v>
      </c>
      <c r="I144">
        <v>1.5197903580426499</v>
      </c>
      <c r="J144">
        <v>1.5188940500552</v>
      </c>
      <c r="K144">
        <v>1.3291688291422701</v>
      </c>
      <c r="L144">
        <v>1.3104866346983599</v>
      </c>
      <c r="M144">
        <v>1.3277283046872399</v>
      </c>
      <c r="N144">
        <v>1.3205951810925101</v>
      </c>
      <c r="O144">
        <v>1.5456506009954301</v>
      </c>
      <c r="P144">
        <v>1.3231795674981801</v>
      </c>
      <c r="Q144">
        <v>1.35298159144928</v>
      </c>
      <c r="R144">
        <v>1.3041559383521399</v>
      </c>
      <c r="S144">
        <v>1.4488152871695099</v>
      </c>
      <c r="T144">
        <v>1.4880892698083801</v>
      </c>
      <c r="U144">
        <v>1.41442353557816</v>
      </c>
      <c r="V144">
        <v>1.3997209569624101</v>
      </c>
      <c r="W144">
        <v>1.53943673847788</v>
      </c>
      <c r="X144">
        <v>1.6169063491718001</v>
      </c>
      <c r="Y144">
        <v>1.4373475617488001</v>
      </c>
      <c r="Z144">
        <v>1.4249319493591399</v>
      </c>
      <c r="AA144">
        <v>1.46402847261596</v>
      </c>
      <c r="AB144">
        <v>1.5249546084860599</v>
      </c>
      <c r="AC144">
        <v>1.50318026774876</v>
      </c>
      <c r="AD144">
        <v>1.52799711790703</v>
      </c>
      <c r="AE144">
        <v>1.5453414006009001</v>
      </c>
      <c r="AF144">
        <v>1.46636530453144</v>
      </c>
      <c r="AG144">
        <v>1.3857868484545299</v>
      </c>
      <c r="AH144">
        <v>1.3530815905757501</v>
      </c>
      <c r="AI144">
        <v>1.6251813040863201</v>
      </c>
      <c r="AJ144">
        <v>1.4142054271834501</v>
      </c>
      <c r="AK144">
        <v>1.3525998465579201</v>
      </c>
      <c r="AL144">
        <v>1.33062915735194</v>
      </c>
      <c r="AM144">
        <v>1.48100023791782</v>
      </c>
      <c r="AN144">
        <v>1.57613821235597</v>
      </c>
      <c r="AO144">
        <v>1.4449822129885601</v>
      </c>
      <c r="AP144">
        <v>1.3926235779910101</v>
      </c>
      <c r="AQ144">
        <v>1.51345250705249</v>
      </c>
      <c r="AR144">
        <v>1.5528179967985001</v>
      </c>
      <c r="AS144">
        <v>1.5372947236701699</v>
      </c>
      <c r="AT144">
        <v>1.4939785776073</v>
      </c>
      <c r="AU144">
        <v>1.5396979233627901</v>
      </c>
      <c r="AV144">
        <v>1.48549791573824</v>
      </c>
      <c r="AW144">
        <v>1.4293563816043899</v>
      </c>
      <c r="AX144">
        <v>1.40643894119035</v>
      </c>
      <c r="AY144">
        <v>1.5701390087498399</v>
      </c>
      <c r="AZ144">
        <v>1.4698572477879499</v>
      </c>
      <c r="BA144">
        <v>1.51820947737156</v>
      </c>
      <c r="BB144">
        <v>1.48199202863683</v>
      </c>
      <c r="BC144">
        <v>1.46683115496384</v>
      </c>
      <c r="BD144">
        <v>1.44155307150223</v>
      </c>
      <c r="BE144">
        <v>1.4947526468328201</v>
      </c>
      <c r="BF144">
        <v>1.46278717730626</v>
      </c>
      <c r="BG144">
        <v>1.49287854668153</v>
      </c>
      <c r="BH144">
        <v>1.53517146877558</v>
      </c>
      <c r="BI144">
        <v>1.50481845419398</v>
      </c>
      <c r="BJ144">
        <v>1.5542585953244901</v>
      </c>
      <c r="BK144">
        <v>1.4655832857597799</v>
      </c>
      <c r="BL144">
        <v>1.5348360898768401</v>
      </c>
    </row>
    <row r="145" spans="1:64" x14ac:dyDescent="0.45">
      <c r="A145" t="s">
        <v>66</v>
      </c>
      <c r="B145" t="s">
        <v>45</v>
      </c>
      <c r="C145" t="s">
        <v>44</v>
      </c>
      <c r="D145">
        <v>35</v>
      </c>
      <c r="E145" s="1" cm="1">
        <f t="array" ref="E145">SUMPRODUCT($G145:$FZZ145,$G$2:$FZZ$2)/SUMPRODUCT(--($G145:$FZZ145&lt;&gt;""),$G$2:$FZZ$2)</f>
        <v>1.4358629392423927</v>
      </c>
      <c r="F145" s="1" cm="1">
        <f t="array" ref="F145">SUMPRODUCT($G145:$FZZ145,$F$2:$FZY$2)/SUMPRODUCT(--($G145:$FZZ145&lt;&gt;""),$F$2:$FZY$2)</f>
        <v>1.4331588629471677</v>
      </c>
      <c r="G145">
        <v>1.4434930204291201</v>
      </c>
      <c r="H145">
        <v>1.39814881462626</v>
      </c>
      <c r="I145">
        <v>1.4629388317540899</v>
      </c>
      <c r="J145">
        <v>1.4656713791172999</v>
      </c>
      <c r="K145">
        <v>1.3078925859791</v>
      </c>
      <c r="L145">
        <v>1.31982875361139</v>
      </c>
      <c r="M145">
        <v>1.29559957179833</v>
      </c>
      <c r="N145">
        <v>1.28258426318918</v>
      </c>
      <c r="O145">
        <v>1.48442007721286</v>
      </c>
      <c r="P145">
        <v>1.3094965630290401</v>
      </c>
      <c r="Q145">
        <v>1.2823191744724101</v>
      </c>
      <c r="R145">
        <v>1.26902787139177</v>
      </c>
      <c r="S145">
        <v>1.40620351278206</v>
      </c>
      <c r="T145">
        <v>1.44622685455288</v>
      </c>
      <c r="U145">
        <v>1.38309679818748</v>
      </c>
      <c r="V145">
        <v>1.3777399498376099</v>
      </c>
      <c r="W145">
        <v>1.4518667062160899</v>
      </c>
      <c r="X145">
        <v>1.5399895023185599</v>
      </c>
      <c r="Y145">
        <v>1.37945856862473</v>
      </c>
      <c r="Z145">
        <v>1.39774987648786</v>
      </c>
      <c r="AA145">
        <v>1.4391293824702001</v>
      </c>
      <c r="AB145">
        <v>1.4762773645682701</v>
      </c>
      <c r="AC145">
        <v>1.4812883552082201</v>
      </c>
      <c r="AD145">
        <v>1.4721507530264</v>
      </c>
      <c r="AE145">
        <v>1.4709925698789399</v>
      </c>
      <c r="AF145">
        <v>1.39579964755842</v>
      </c>
      <c r="AG145">
        <v>1.3508669336314301</v>
      </c>
      <c r="AH145">
        <v>1.3314916762801201</v>
      </c>
      <c r="AI145">
        <v>1.50524285187475</v>
      </c>
      <c r="AJ145">
        <v>1.3453449090665199</v>
      </c>
      <c r="AK145">
        <v>1.3041904241425499</v>
      </c>
      <c r="AL145">
        <v>1.2988114025041699</v>
      </c>
      <c r="AM145">
        <v>1.44813198711498</v>
      </c>
      <c r="AN145">
        <v>1.49037086817425</v>
      </c>
      <c r="AO145">
        <v>1.4195112103571801</v>
      </c>
      <c r="AP145">
        <v>1.3763941833352</v>
      </c>
      <c r="AQ145">
        <v>1.46967349440121</v>
      </c>
      <c r="AR145">
        <v>1.5030850492432599</v>
      </c>
      <c r="AS145">
        <v>1.4327967713943</v>
      </c>
      <c r="AT145">
        <v>1.4420540085253599</v>
      </c>
      <c r="AU145">
        <v>1.44104648212635</v>
      </c>
      <c r="AV145">
        <v>1.4339411937147399</v>
      </c>
      <c r="AW145">
        <v>1.3741019821059</v>
      </c>
      <c r="AX145">
        <v>1.3785316265933001</v>
      </c>
      <c r="AY145">
        <v>1.4884635238966399</v>
      </c>
      <c r="AZ145">
        <v>1.43562657735231</v>
      </c>
      <c r="BA145">
        <v>1.4520583302430601</v>
      </c>
      <c r="BB145">
        <v>1.4513784390103299</v>
      </c>
      <c r="BC145">
        <v>1.4313439379123301</v>
      </c>
      <c r="BD145">
        <v>1.4223619812427499</v>
      </c>
      <c r="BE145">
        <v>1.45044748665047</v>
      </c>
      <c r="BF145">
        <v>1.4381216013290099</v>
      </c>
      <c r="BG145">
        <v>1.46696983976043</v>
      </c>
      <c r="BH145">
        <v>1.50345563034491</v>
      </c>
      <c r="BI145">
        <v>1.4506744310917301</v>
      </c>
      <c r="BJ145">
        <v>1.51010390556841</v>
      </c>
      <c r="BK145">
        <v>1.43394797882751</v>
      </c>
      <c r="BL145">
        <v>1.5058472784547701</v>
      </c>
    </row>
    <row r="146" spans="1:64" x14ac:dyDescent="0.45">
      <c r="A146" t="s">
        <v>66</v>
      </c>
      <c r="B146" t="s">
        <v>88</v>
      </c>
      <c r="C146" t="s">
        <v>47</v>
      </c>
      <c r="D146">
        <v>35</v>
      </c>
      <c r="E146" s="1" cm="1">
        <f t="array" ref="E146">SUMPRODUCT($G146:$FZZ146,$G$2:$FZZ$2)/SUMPRODUCT(--($G146:$FZZ146&lt;&gt;""),$G$2:$FZZ$2)</f>
        <v>1.8772031066435242</v>
      </c>
      <c r="F146" s="1" cm="1">
        <f t="array" ref="F146">SUMPRODUCT($G146:$FZZ146,$F$2:$FZY$2)/SUMPRODUCT(--($G146:$FZZ146&lt;&gt;""),$F$2:$FZY$2)</f>
        <v>1.8180977481296527</v>
      </c>
      <c r="G146">
        <v>1.75082710123281</v>
      </c>
      <c r="H146">
        <v>1.6548670503399401</v>
      </c>
      <c r="I146">
        <v>1.7439763197950999</v>
      </c>
      <c r="J146">
        <v>1.7473942975040999</v>
      </c>
      <c r="K146">
        <v>1.66154280286293</v>
      </c>
      <c r="L146">
        <v>1.66076390047463</v>
      </c>
      <c r="M146">
        <v>1.35423849758124</v>
      </c>
      <c r="N146">
        <v>1.3424229388422799</v>
      </c>
      <c r="O146">
        <v>1.61489515647254</v>
      </c>
      <c r="P146">
        <v>1.3581755293273901</v>
      </c>
      <c r="Q146">
        <v>1.32311589476104</v>
      </c>
      <c r="R146">
        <v>1.27380527256807</v>
      </c>
      <c r="S146">
        <v>1.68141732852253</v>
      </c>
      <c r="T146">
        <v>1.7172983085972</v>
      </c>
      <c r="U146">
        <v>1.6550822603848401</v>
      </c>
      <c r="V146">
        <v>1.6424488593459301</v>
      </c>
      <c r="W146">
        <v>1.81471849951154</v>
      </c>
      <c r="X146">
        <v>1.83582946142155</v>
      </c>
      <c r="Y146">
        <v>1.7457820798582799</v>
      </c>
      <c r="Z146">
        <v>1.73997420279036</v>
      </c>
      <c r="AA146">
        <v>1.9374801082705999</v>
      </c>
      <c r="AB146">
        <v>1.9758940209699001</v>
      </c>
      <c r="AC146">
        <v>1.74151326689799</v>
      </c>
      <c r="AD146">
        <v>1.75154864786249</v>
      </c>
      <c r="AE146">
        <v>2.16727660949338</v>
      </c>
      <c r="AF146">
        <v>1.9472022708435099</v>
      </c>
      <c r="AG146">
        <v>1.98856743370119</v>
      </c>
      <c r="AH146">
        <v>1.8858854820679301</v>
      </c>
      <c r="AI146">
        <v>2.4171194081966401</v>
      </c>
      <c r="AJ146">
        <v>1.85966501504083</v>
      </c>
      <c r="AK146">
        <v>1.9362603398515801</v>
      </c>
      <c r="AL146">
        <v>1.83456591936544</v>
      </c>
      <c r="AM146">
        <v>1.9649964092032299</v>
      </c>
      <c r="AN146">
        <v>2.0385273354911102</v>
      </c>
      <c r="AO146">
        <v>1.96680298606396</v>
      </c>
      <c r="AP146">
        <v>1.9416062406961501</v>
      </c>
      <c r="AQ146">
        <v>1.7433688708441399</v>
      </c>
      <c r="AR146">
        <v>1.7907952848058</v>
      </c>
      <c r="AS146">
        <v>1.76004351846042</v>
      </c>
      <c r="AT146">
        <v>1.7265402730502299</v>
      </c>
      <c r="AU146">
        <v>1.7526349599470299</v>
      </c>
      <c r="AV146">
        <v>1.70847766292757</v>
      </c>
      <c r="AW146">
        <v>1.6974488959580301</v>
      </c>
      <c r="AX146">
        <v>1.6899934207926099</v>
      </c>
      <c r="AY146">
        <v>2.2891891964236</v>
      </c>
      <c r="AZ146">
        <v>2.0181296191631901</v>
      </c>
      <c r="BA146">
        <v>2.1866938801935598</v>
      </c>
      <c r="BB146">
        <v>2.0686607780430402</v>
      </c>
      <c r="BC146">
        <v>1.70417156011616</v>
      </c>
      <c r="BD146">
        <v>1.7089291209726101</v>
      </c>
      <c r="BE146">
        <v>1.7958257701523299</v>
      </c>
      <c r="BF146">
        <v>1.7157845840116099</v>
      </c>
      <c r="BG146">
        <v>2.0629294316274298</v>
      </c>
      <c r="BH146">
        <v>2.0864646205994202</v>
      </c>
      <c r="BI146">
        <v>1.7707591423015001</v>
      </c>
      <c r="BJ146">
        <v>1.81449031613907</v>
      </c>
      <c r="BK146">
        <v>1.7263277582098999</v>
      </c>
      <c r="BL146">
        <v>1.7852290196732199</v>
      </c>
    </row>
    <row r="147" spans="1:64" x14ac:dyDescent="0.45">
      <c r="A147" t="s">
        <v>66</v>
      </c>
      <c r="B147" t="s">
        <v>67</v>
      </c>
      <c r="C147" t="s">
        <v>47</v>
      </c>
      <c r="D147">
        <v>35</v>
      </c>
      <c r="E147" s="1" cm="1">
        <f t="array" ref="E147">SUMPRODUCT($G147:$FZZ147,$G$2:$FZZ$2)/SUMPRODUCT(--($G147:$FZZ147&lt;&gt;""),$G$2:$FZZ$2)</f>
        <v>1.4871730969078327</v>
      </c>
      <c r="F147" s="1" cm="1">
        <f t="array" ref="F147">SUMPRODUCT($G147:$FZZ147,$F$2:$FZY$2)/SUMPRODUCT(--($G147:$FZZ147&lt;&gt;""),$F$2:$FZY$2)</f>
        <v>1.4684992789069646</v>
      </c>
      <c r="G147">
        <v>1.4782348507404</v>
      </c>
      <c r="H147">
        <v>1.4264209639054799</v>
      </c>
      <c r="I147">
        <v>1.5197903580426499</v>
      </c>
      <c r="J147">
        <v>1.5188940500552</v>
      </c>
      <c r="K147">
        <v>1.3291688291422701</v>
      </c>
      <c r="L147">
        <v>1.3104866346983599</v>
      </c>
      <c r="M147">
        <v>1.3277283046872399</v>
      </c>
      <c r="N147">
        <v>1.3205951810925101</v>
      </c>
      <c r="O147">
        <v>1.5456506009954301</v>
      </c>
      <c r="P147">
        <v>1.3231795674981801</v>
      </c>
      <c r="Q147">
        <v>1.32311589476104</v>
      </c>
      <c r="R147">
        <v>1.27380527256807</v>
      </c>
      <c r="S147">
        <v>1.4488152871695099</v>
      </c>
      <c r="T147">
        <v>1.4880892698083801</v>
      </c>
      <c r="U147">
        <v>1.41442353557816</v>
      </c>
      <c r="V147">
        <v>1.3997209569624101</v>
      </c>
      <c r="W147">
        <v>1.53943673847788</v>
      </c>
      <c r="X147">
        <v>1.6169063491718001</v>
      </c>
      <c r="Y147">
        <v>1.4373475617488001</v>
      </c>
      <c r="Z147">
        <v>1.4249319493591399</v>
      </c>
      <c r="AA147">
        <v>1.46402847261596</v>
      </c>
      <c r="AB147">
        <v>1.5249546084860599</v>
      </c>
      <c r="AC147">
        <v>1.50318026774876</v>
      </c>
      <c r="AD147">
        <v>1.52799711790703</v>
      </c>
      <c r="AE147">
        <v>1.5453414006009001</v>
      </c>
      <c r="AF147">
        <v>1.46636530453144</v>
      </c>
      <c r="AG147">
        <v>1.3857868484545299</v>
      </c>
      <c r="AH147">
        <v>1.3530815905757501</v>
      </c>
      <c r="AI147">
        <v>1.6251813040863201</v>
      </c>
      <c r="AJ147">
        <v>1.4142054271834501</v>
      </c>
      <c r="AK147">
        <v>1.3525998465579201</v>
      </c>
      <c r="AL147">
        <v>1.33062915735194</v>
      </c>
      <c r="AM147">
        <v>1.48100023791782</v>
      </c>
      <c r="AN147">
        <v>1.57613821235597</v>
      </c>
      <c r="AO147">
        <v>1.4449822129885601</v>
      </c>
      <c r="AP147">
        <v>1.3926235779910101</v>
      </c>
      <c r="AQ147">
        <v>1.51345250705249</v>
      </c>
      <c r="AR147">
        <v>1.5528179967985001</v>
      </c>
      <c r="AS147">
        <v>1.5372947236701699</v>
      </c>
      <c r="AT147">
        <v>1.4939785776073</v>
      </c>
      <c r="AU147">
        <v>1.5396979233627901</v>
      </c>
      <c r="AV147">
        <v>1.48549791573824</v>
      </c>
      <c r="AW147">
        <v>1.4293563816043899</v>
      </c>
      <c r="AX147">
        <v>1.40643894119035</v>
      </c>
      <c r="AY147">
        <v>1.5701390087498399</v>
      </c>
      <c r="AZ147">
        <v>1.4698572477879499</v>
      </c>
      <c r="BA147">
        <v>1.51820947737156</v>
      </c>
      <c r="BB147">
        <v>1.48199202863683</v>
      </c>
      <c r="BC147">
        <v>1.46683115496384</v>
      </c>
      <c r="BD147">
        <v>1.44155307150223</v>
      </c>
      <c r="BE147">
        <v>1.4947526468328201</v>
      </c>
      <c r="BF147">
        <v>1.46278717730626</v>
      </c>
      <c r="BG147">
        <v>1.49287854668153</v>
      </c>
      <c r="BH147">
        <v>1.53517146877558</v>
      </c>
      <c r="BI147">
        <v>1.50481845419398</v>
      </c>
      <c r="BJ147">
        <v>1.5542585953244901</v>
      </c>
      <c r="BK147">
        <v>1.4655832857597799</v>
      </c>
      <c r="BL147">
        <v>1.5348360898768401</v>
      </c>
    </row>
    <row r="148" spans="1:64" x14ac:dyDescent="0.45">
      <c r="A148" t="s">
        <v>109</v>
      </c>
      <c r="B148" t="s">
        <v>43</v>
      </c>
      <c r="C148" t="s">
        <v>44</v>
      </c>
      <c r="D148">
        <v>35</v>
      </c>
      <c r="E148" s="1" cm="1">
        <f t="array" ref="E148">SUMPRODUCT($G148:$FZZ148,$G$2:$FZZ$2)/SUMPRODUCT(--($G148:$FZZ148&lt;&gt;""),$G$2:$FZZ$2)</f>
        <v>1.5723681091607864</v>
      </c>
      <c r="F148" s="1" cm="1">
        <f t="array" ref="F148">SUMPRODUCT($G148:$FZZ148,$F$2:$FZY$2)/SUMPRODUCT(--($G148:$FZZ148&lt;&gt;""),$F$2:$FZY$2)</f>
        <v>1.4909847513606989</v>
      </c>
      <c r="G148">
        <v>1.5919975923629599</v>
      </c>
      <c r="H148">
        <v>1.47398927912394</v>
      </c>
      <c r="I148">
        <v>1.6248942959438899</v>
      </c>
      <c r="J148">
        <v>1.5306317404863199</v>
      </c>
      <c r="K148">
        <v>1.4446285675739099</v>
      </c>
      <c r="L148">
        <v>1.4434837751844001</v>
      </c>
      <c r="M148">
        <v>1.76092492440255</v>
      </c>
      <c r="N148">
        <v>1.4773198402055201</v>
      </c>
      <c r="O148">
        <v>1.66037103285488</v>
      </c>
      <c r="P148">
        <v>1.4270411449601099</v>
      </c>
      <c r="Q148">
        <v>1.7716727240032799</v>
      </c>
      <c r="R148">
        <v>1.37340429961278</v>
      </c>
      <c r="S148">
        <v>1.8068473329132499</v>
      </c>
      <c r="T148">
        <v>1.5245514227638599</v>
      </c>
      <c r="U148">
        <v>1.5473582604474401</v>
      </c>
      <c r="V148">
        <v>1.48408635742259</v>
      </c>
      <c r="W148">
        <v>1.6247292906642301</v>
      </c>
      <c r="X148">
        <v>1.58721886885585</v>
      </c>
      <c r="Y148">
        <v>1.5439845957615499</v>
      </c>
      <c r="Z148">
        <v>1.4804743116702499</v>
      </c>
      <c r="AA148">
        <v>1.35530680840381</v>
      </c>
      <c r="AB148">
        <v>1.42236711650109</v>
      </c>
      <c r="AC148">
        <v>1.4029186562627001</v>
      </c>
      <c r="AD148">
        <v>1.4314896587347301</v>
      </c>
      <c r="AE148">
        <v>1.5339064258353099</v>
      </c>
      <c r="AF148">
        <v>1.47082057907271</v>
      </c>
      <c r="AG148">
        <v>1.5372634069400599</v>
      </c>
      <c r="AH148">
        <v>1.4554778503465899</v>
      </c>
      <c r="AI148">
        <v>1.56823202549001</v>
      </c>
      <c r="AJ148">
        <v>1.4179632022229001</v>
      </c>
      <c r="AK148">
        <v>1.52531413767855</v>
      </c>
      <c r="AL148">
        <v>1.36797877123942</v>
      </c>
      <c r="AM148">
        <v>1.786427242582</v>
      </c>
      <c r="AN148">
        <v>1.54661234209719</v>
      </c>
      <c r="AO148">
        <v>1.81492788650559</v>
      </c>
      <c r="AP148">
        <v>1.48331722750183</v>
      </c>
      <c r="AQ148">
        <v>1.53011704607309</v>
      </c>
      <c r="AR148">
        <v>1.5222774120717799</v>
      </c>
      <c r="AS148">
        <v>1.6075852868424401</v>
      </c>
      <c r="AT148">
        <v>1.5366097085595201</v>
      </c>
      <c r="AU148">
        <v>1.55444758628335</v>
      </c>
      <c r="AV148">
        <v>1.4859134316023399</v>
      </c>
      <c r="AW148">
        <v>1.49892975394887</v>
      </c>
      <c r="AX148">
        <v>1.4702510616611799</v>
      </c>
      <c r="AY148">
        <v>1.4643261237648399</v>
      </c>
      <c r="AZ148">
        <v>1.4633091630853701</v>
      </c>
      <c r="BA148">
        <v>1.5163561775765899</v>
      </c>
      <c r="BB148">
        <v>1.4762175023674999</v>
      </c>
      <c r="BC148">
        <v>1.8170336237810401</v>
      </c>
      <c r="BD148">
        <v>1.54534070694279</v>
      </c>
      <c r="BE148">
        <v>1.6078746443001199</v>
      </c>
      <c r="BF148">
        <v>1.55294505524547</v>
      </c>
      <c r="BG148">
        <v>1.4902635977143699</v>
      </c>
      <c r="BH148">
        <v>1.4736935080468201</v>
      </c>
      <c r="BI148">
        <v>1.5616067480029101</v>
      </c>
      <c r="BJ148">
        <v>1.5657567304659299</v>
      </c>
      <c r="BK148">
        <v>1.50670998846461</v>
      </c>
      <c r="BL148">
        <v>1.4943160449725601</v>
      </c>
    </row>
    <row r="149" spans="1:64" x14ac:dyDescent="0.45">
      <c r="A149" t="s">
        <v>79</v>
      </c>
      <c r="B149" t="s">
        <v>75</v>
      </c>
      <c r="C149" t="s">
        <v>76</v>
      </c>
      <c r="D149">
        <v>35</v>
      </c>
      <c r="E149" s="1" cm="1">
        <f t="array" ref="E149">SUMPRODUCT($G149:$FZZ149,$G$2:$FZZ$2)/SUMPRODUCT(--($G149:$FZZ149&lt;&gt;""),$G$2:$FZZ$2)</f>
        <v>1.5233456443423967</v>
      </c>
      <c r="F149" s="1" cm="1">
        <f t="array" ref="F149">SUMPRODUCT($G149:$FZZ149,$F$2:$FZY$2)/SUMPRODUCT(--($G149:$FZZ149&lt;&gt;""),$F$2:$FZY$2)</f>
        <v>1.4930661045904954</v>
      </c>
      <c r="G149">
        <v>1.5292774103362701</v>
      </c>
      <c r="H149">
        <v>1.4832305340070999</v>
      </c>
      <c r="I149">
        <v>1.4924437279971701</v>
      </c>
      <c r="J149">
        <v>1.51982593077297</v>
      </c>
      <c r="K149">
        <v>1.4658950174543399</v>
      </c>
      <c r="L149">
        <v>1.46145158329347</v>
      </c>
      <c r="M149">
        <v>1.57394119424766</v>
      </c>
      <c r="N149">
        <v>1.4687944879255701</v>
      </c>
      <c r="O149">
        <v>1.5316259141361599</v>
      </c>
      <c r="P149">
        <v>1.42755825273051</v>
      </c>
      <c r="Q149">
        <v>1.6533958396566699</v>
      </c>
      <c r="R149">
        <v>1.37224217197606</v>
      </c>
      <c r="S149">
        <v>1.5491577219166199</v>
      </c>
      <c r="T149">
        <v>1.51021433531802</v>
      </c>
      <c r="U149">
        <v>1.49720006711486</v>
      </c>
      <c r="V149">
        <v>1.4859566980769401</v>
      </c>
      <c r="W149">
        <v>1.5838846417474699</v>
      </c>
      <c r="X149">
        <v>1.5676432626444501</v>
      </c>
      <c r="Y149">
        <v>1.4820234208298999</v>
      </c>
      <c r="Z149">
        <v>1.46786761094962</v>
      </c>
      <c r="AA149">
        <v>1.4477861956387601</v>
      </c>
      <c r="AB149">
        <v>1.4949976429302101</v>
      </c>
      <c r="AC149">
        <v>1.4899448081219799</v>
      </c>
      <c r="AD149">
        <v>1.53258478202086</v>
      </c>
      <c r="AE149">
        <v>1.5123877059644899</v>
      </c>
      <c r="AF149">
        <v>1.47069545305176</v>
      </c>
      <c r="AG149">
        <v>1.4925165534320799</v>
      </c>
      <c r="AH149">
        <v>1.4136920257674499</v>
      </c>
      <c r="AI149">
        <v>1.5276787840461701</v>
      </c>
      <c r="AJ149">
        <v>1.42574773666661</v>
      </c>
      <c r="AK149">
        <v>1.4683792865495799</v>
      </c>
      <c r="AL149">
        <v>1.35367700619679</v>
      </c>
      <c r="AM149">
        <v>1.74652857519717</v>
      </c>
      <c r="AN149">
        <v>1.5268411369828301</v>
      </c>
      <c r="AO149">
        <v>1.52088016472784</v>
      </c>
      <c r="AP149">
        <v>1.47075276380799</v>
      </c>
      <c r="AQ149">
        <v>1.5000260838516299</v>
      </c>
      <c r="AR149">
        <v>1.5087574700939901</v>
      </c>
      <c r="AS149">
        <v>1.4648494222264501</v>
      </c>
      <c r="AT149">
        <v>1.45633109670146</v>
      </c>
      <c r="AU149">
        <v>1.5443931540338001</v>
      </c>
      <c r="AV149">
        <v>1.47961419795688</v>
      </c>
      <c r="AW149">
        <v>1.4694009264163199</v>
      </c>
      <c r="AX149">
        <v>1.4736743516233901</v>
      </c>
      <c r="AY149">
        <v>1.50722980922123</v>
      </c>
      <c r="AZ149">
        <v>1.4927956693218201</v>
      </c>
      <c r="BA149">
        <v>1.51904260511258</v>
      </c>
      <c r="BB149">
        <v>1.5119082963777899</v>
      </c>
      <c r="BC149">
        <v>1.6090503375393399</v>
      </c>
      <c r="BD149">
        <v>1.53393441893857</v>
      </c>
      <c r="BE149">
        <v>1.5691797543616099</v>
      </c>
      <c r="BF149">
        <v>1.5129952740192201</v>
      </c>
      <c r="BG149">
        <v>1.4585844188099599</v>
      </c>
      <c r="BH149">
        <v>1.47357461579009</v>
      </c>
      <c r="BI149">
        <v>1.5217284513928799</v>
      </c>
      <c r="BJ149">
        <v>1.5259154541273601</v>
      </c>
      <c r="BK149">
        <v>1.4602213509225901</v>
      </c>
      <c r="BL149">
        <v>1.4970934772589399</v>
      </c>
    </row>
    <row r="150" spans="1:64" x14ac:dyDescent="0.45">
      <c r="A150" t="s">
        <v>114</v>
      </c>
      <c r="B150" t="s">
        <v>43</v>
      </c>
      <c r="C150" t="s">
        <v>44</v>
      </c>
      <c r="D150">
        <v>35</v>
      </c>
      <c r="E150" s="1" cm="1">
        <f t="array" ref="E150">SUMPRODUCT($G150:$FZZ150,$G$2:$FZZ$2)/SUMPRODUCT(--($G150:$FZZ150&lt;&gt;""),$G$2:$FZZ$2)</f>
        <v>1.8846763572640792</v>
      </c>
      <c r="F150" s="1" cm="1">
        <f t="array" ref="F150">SUMPRODUCT($G150:$FZZ150,$F$2:$FZY$2)/SUMPRODUCT(--($G150:$FZZ150&lt;&gt;""),$F$2:$FZY$2)</f>
        <v>1.7514369690618656</v>
      </c>
      <c r="G150">
        <v>2.2303358586189002</v>
      </c>
      <c r="H150">
        <v>1.7370405470288699</v>
      </c>
      <c r="I150">
        <v>1.9943068029414199</v>
      </c>
      <c r="J150">
        <v>1.8102842635602301</v>
      </c>
      <c r="K150">
        <v>1.87222746371894</v>
      </c>
      <c r="L150">
        <v>1.72519956430108</v>
      </c>
      <c r="M150">
        <v>2.02461267836645</v>
      </c>
      <c r="N150">
        <v>1.64880613046183</v>
      </c>
      <c r="O150">
        <v>2.2290286374341601</v>
      </c>
      <c r="P150">
        <v>1.67245967522945</v>
      </c>
      <c r="Q150">
        <v>2.0617017424975201</v>
      </c>
      <c r="R150">
        <v>1.6228509931397099</v>
      </c>
      <c r="S150">
        <v>2.08148766758808</v>
      </c>
      <c r="T150">
        <v>1.74687741186289</v>
      </c>
      <c r="U150">
        <v>1.9168913989554699</v>
      </c>
      <c r="V150">
        <v>1.71794864073885</v>
      </c>
      <c r="W150">
        <v>1.8490232847249499</v>
      </c>
      <c r="X150">
        <v>1.83799291717869</v>
      </c>
      <c r="Y150">
        <v>1.81859248997213</v>
      </c>
      <c r="Z150">
        <v>1.7519062528512901</v>
      </c>
      <c r="AA150">
        <v>1.7000604095763601</v>
      </c>
      <c r="AB150">
        <v>1.7305540055709401</v>
      </c>
      <c r="AC150">
        <v>1.7720833074506499</v>
      </c>
      <c r="AD150">
        <v>1.7664341954440399</v>
      </c>
      <c r="AE150">
        <v>1.79363520385459</v>
      </c>
      <c r="AF150">
        <v>1.7449717895011101</v>
      </c>
      <c r="AG150">
        <v>1.76027661225281</v>
      </c>
      <c r="AH150">
        <v>1.6698289507042401</v>
      </c>
      <c r="AI150">
        <v>1.7516432048186801</v>
      </c>
      <c r="AJ150">
        <v>1.61207911310208</v>
      </c>
      <c r="AK150">
        <v>1.6910680196286501</v>
      </c>
      <c r="AL150">
        <v>1.56162057896183</v>
      </c>
      <c r="AM150">
        <v>2.0226698992098502</v>
      </c>
      <c r="AN150">
        <v>1.74237148444749</v>
      </c>
      <c r="AO150">
        <v>2.0409406556624199</v>
      </c>
      <c r="AP150">
        <v>1.70749705239626</v>
      </c>
      <c r="AQ150">
        <v>1.6967326905475999</v>
      </c>
      <c r="AR150">
        <v>1.71562072299479</v>
      </c>
      <c r="AS150">
        <v>1.68282597831018</v>
      </c>
      <c r="AT150">
        <v>1.70047898095871</v>
      </c>
      <c r="AU150">
        <v>1.8343947446719</v>
      </c>
      <c r="AV150">
        <v>1.7333999604750501</v>
      </c>
      <c r="AW150">
        <v>1.9991472011084199</v>
      </c>
      <c r="AX150">
        <v>1.84303137106319</v>
      </c>
      <c r="AY150">
        <v>1.8144951892644301</v>
      </c>
      <c r="AZ150">
        <v>1.69995843131088</v>
      </c>
      <c r="BA150">
        <v>1.8138519290944</v>
      </c>
      <c r="BB150">
        <v>1.7799368588967499</v>
      </c>
      <c r="BC150">
        <v>2.1784206221854001</v>
      </c>
      <c r="BD150">
        <v>1.8470172738150099</v>
      </c>
      <c r="BE150">
        <v>1.8963018773690501</v>
      </c>
      <c r="BF150">
        <v>1.8243398040907399</v>
      </c>
      <c r="BG150">
        <v>1.70772520103382</v>
      </c>
      <c r="BH150">
        <v>1.6940404364946999</v>
      </c>
      <c r="BI150">
        <v>1.80906597353482</v>
      </c>
      <c r="BJ150">
        <v>1.80459135639866</v>
      </c>
      <c r="BK150">
        <v>1.75228986222227</v>
      </c>
      <c r="BL150">
        <v>1.72246373314129</v>
      </c>
    </row>
    <row r="151" spans="1:64" x14ac:dyDescent="0.45">
      <c r="A151" t="s">
        <v>91</v>
      </c>
      <c r="B151" t="s">
        <v>43</v>
      </c>
      <c r="C151" t="s">
        <v>50</v>
      </c>
      <c r="D151">
        <v>35</v>
      </c>
      <c r="E151" s="1" cm="1">
        <f t="array" ref="E151">SUMPRODUCT($G151:$FZZ151,$G$2:$FZZ$2)/SUMPRODUCT(--($G151:$FZZ151&lt;&gt;""),$G$2:$FZZ$2)</f>
        <v>1.7174501276916443</v>
      </c>
      <c r="F151" s="1" cm="1">
        <f t="array" ref="F151">SUMPRODUCT($G151:$FZZ151,$F$2:$FZY$2)/SUMPRODUCT(--($G151:$FZZ151&lt;&gt;""),$F$2:$FZY$2)</f>
        <v>1.6941646961178805</v>
      </c>
      <c r="G151">
        <v>1.7112979605224401</v>
      </c>
      <c r="H151">
        <v>1.69219253039503</v>
      </c>
      <c r="I151">
        <v>1.69831578724012</v>
      </c>
      <c r="J151">
        <v>1.6932904213870701</v>
      </c>
      <c r="K151">
        <v>1.6923790592502801</v>
      </c>
      <c r="L151">
        <v>1.67850711098233</v>
      </c>
      <c r="M151">
        <v>1.64530532067844</v>
      </c>
      <c r="N151">
        <v>1.5727071062495199</v>
      </c>
      <c r="O151">
        <v>1.72193418745171</v>
      </c>
      <c r="P151">
        <v>1.5651985010590299</v>
      </c>
      <c r="Q151">
        <v>1.48919509129451</v>
      </c>
      <c r="R151">
        <v>1.4772083231003199</v>
      </c>
      <c r="S151">
        <v>1.6653440494202401</v>
      </c>
      <c r="T151">
        <v>1.68607853811488</v>
      </c>
      <c r="U151">
        <v>1.65543190336446</v>
      </c>
      <c r="V151">
        <v>1.66206193987335</v>
      </c>
      <c r="W151">
        <v>1.7442971019928499</v>
      </c>
      <c r="X151">
        <v>1.77772333448622</v>
      </c>
      <c r="Y151">
        <v>1.68433205053964</v>
      </c>
      <c r="Z151">
        <v>1.6891304591892999</v>
      </c>
      <c r="AA151">
        <v>1.69094994831874</v>
      </c>
      <c r="AB151">
        <v>1.7033456897949899</v>
      </c>
      <c r="AC151">
        <v>1.6912222360473801</v>
      </c>
      <c r="AD151">
        <v>1.7362290927720101</v>
      </c>
      <c r="AE151">
        <v>1.7654488434578799</v>
      </c>
      <c r="AF151">
        <v>1.64625921474324</v>
      </c>
      <c r="AG151">
        <v>1.69093526784954</v>
      </c>
      <c r="AH151">
        <v>1.6004670288301499</v>
      </c>
      <c r="AI151">
        <v>1.7334924392937401</v>
      </c>
      <c r="AJ151">
        <v>1.5797842611959501</v>
      </c>
      <c r="AK151">
        <v>1.7473790105873701</v>
      </c>
      <c r="AL151">
        <v>1.5585386534232599</v>
      </c>
      <c r="AM151">
        <v>1.67378045086528</v>
      </c>
      <c r="AN151">
        <v>1.68373327759888</v>
      </c>
      <c r="AO151">
        <v>1.67519772546155</v>
      </c>
      <c r="AP151">
        <v>1.67746061544028</v>
      </c>
      <c r="AQ151">
        <v>1.7161445971554701</v>
      </c>
      <c r="AR151">
        <v>1.76145489527418</v>
      </c>
      <c r="AS151">
        <v>1.7192753370073</v>
      </c>
      <c r="AT151">
        <v>1.67767222718575</v>
      </c>
      <c r="AU151">
        <v>1.6817692934981401</v>
      </c>
      <c r="AV151">
        <v>1.67365802507599</v>
      </c>
      <c r="AW151">
        <v>1.64078787502256</v>
      </c>
      <c r="AX151">
        <v>1.63182592766356</v>
      </c>
      <c r="AY151">
        <v>1.7223133248120599</v>
      </c>
      <c r="AZ151">
        <v>1.6755964829300201</v>
      </c>
      <c r="BA151">
        <v>1.8515715744744701</v>
      </c>
      <c r="BB151">
        <v>1.73920333871704</v>
      </c>
      <c r="BC151">
        <v>1.7033965936979001</v>
      </c>
      <c r="BD151">
        <v>1.71188440899117</v>
      </c>
      <c r="BE151">
        <v>1.73983425846074</v>
      </c>
      <c r="BF151">
        <v>1.7365191080448299</v>
      </c>
      <c r="BG151">
        <v>1.7497476821398601</v>
      </c>
      <c r="BH151">
        <v>1.7345475923548099</v>
      </c>
      <c r="BI151">
        <v>1.72802019199976</v>
      </c>
      <c r="BJ151">
        <v>1.7394371835218201</v>
      </c>
      <c r="BK151">
        <v>1.6945777621306199</v>
      </c>
      <c r="BL151">
        <v>1.7358544078623199</v>
      </c>
    </row>
    <row r="152" spans="1:64" x14ac:dyDescent="0.45">
      <c r="A152" t="s">
        <v>91</v>
      </c>
      <c r="B152" t="s">
        <v>43</v>
      </c>
      <c r="C152" t="s">
        <v>44</v>
      </c>
      <c r="D152">
        <v>35</v>
      </c>
      <c r="E152" s="1" cm="1">
        <f t="array" ref="E152">SUMPRODUCT($G152:$FZZ152,$G$2:$FZZ$2)/SUMPRODUCT(--($G152:$FZZ152&lt;&gt;""),$G$2:$FZZ$2)</f>
        <v>1.6900089164590619</v>
      </c>
      <c r="F152" s="1" cm="1">
        <f t="array" ref="F152">SUMPRODUCT($G152:$FZZ152,$F$2:$FZY$2)/SUMPRODUCT(--($G152:$FZZ152&lt;&gt;""),$F$2:$FZY$2)</f>
        <v>1.6362899612932975</v>
      </c>
      <c r="G152">
        <v>1.67608274140988</v>
      </c>
      <c r="H152">
        <v>1.61996663989242</v>
      </c>
      <c r="I152">
        <v>1.66657255495206</v>
      </c>
      <c r="J152">
        <v>1.63643589950017</v>
      </c>
      <c r="K152">
        <v>1.6709615486065601</v>
      </c>
      <c r="L152">
        <v>1.6238762924485499</v>
      </c>
      <c r="M152">
        <v>1.7082548106819699</v>
      </c>
      <c r="N152">
        <v>1.54392040549333</v>
      </c>
      <c r="O152">
        <v>1.77126948059721</v>
      </c>
      <c r="P152">
        <v>1.51840635035204</v>
      </c>
      <c r="Q152">
        <v>1.4602254137805499</v>
      </c>
      <c r="R152">
        <v>1.43367122872716</v>
      </c>
      <c r="S152">
        <v>1.64381569243392</v>
      </c>
      <c r="T152">
        <v>1.6543319847017299</v>
      </c>
      <c r="U152">
        <v>1.6184795323600401</v>
      </c>
      <c r="V152">
        <v>1.60439449344146</v>
      </c>
      <c r="W152">
        <v>1.70609573433092</v>
      </c>
      <c r="X152">
        <v>1.72403169518157</v>
      </c>
      <c r="Y152">
        <v>1.64425627401462</v>
      </c>
      <c r="Z152">
        <v>1.6264053868558399</v>
      </c>
      <c r="AA152">
        <v>1.6224951881762499</v>
      </c>
      <c r="AB152">
        <v>1.6272812907690799</v>
      </c>
      <c r="AC152">
        <v>1.6390882531014499</v>
      </c>
      <c r="AD152">
        <v>1.6818599837935899</v>
      </c>
      <c r="AE152">
        <v>1.80829908679023</v>
      </c>
      <c r="AF152">
        <v>1.6076376726139701</v>
      </c>
      <c r="AG152">
        <v>1.6693385475687299</v>
      </c>
      <c r="AH152">
        <v>1.5665871536178899</v>
      </c>
      <c r="AI152">
        <v>1.79282033377298</v>
      </c>
      <c r="AJ152">
        <v>1.54448739407133</v>
      </c>
      <c r="AK152">
        <v>1.7850193387269799</v>
      </c>
      <c r="AL152">
        <v>1.5332226912873099</v>
      </c>
      <c r="AM152">
        <v>1.6386910141412401</v>
      </c>
      <c r="AN152">
        <v>1.6378890052777</v>
      </c>
      <c r="AO152">
        <v>1.6535559039832499</v>
      </c>
      <c r="AP152">
        <v>1.6270322018245</v>
      </c>
      <c r="AQ152">
        <v>1.6522086261945099</v>
      </c>
      <c r="AR152">
        <v>1.6764997341475201</v>
      </c>
      <c r="AS152">
        <v>1.68988037532647</v>
      </c>
      <c r="AT152">
        <v>1.63380527763206</v>
      </c>
      <c r="AU152">
        <v>1.65795825166524</v>
      </c>
      <c r="AV152">
        <v>1.6098590861148601</v>
      </c>
      <c r="AW152">
        <v>1.6161852101232099</v>
      </c>
      <c r="AX152">
        <v>1.5803590898131901</v>
      </c>
      <c r="AY152">
        <v>1.69405454728049</v>
      </c>
      <c r="AZ152">
        <v>1.61508077937376</v>
      </c>
      <c r="BA152">
        <v>1.8913883572433301</v>
      </c>
      <c r="BB152">
        <v>1.69437754181058</v>
      </c>
      <c r="BC152">
        <v>1.6595024040787201</v>
      </c>
      <c r="BD152">
        <v>1.6581178466103199</v>
      </c>
      <c r="BE152">
        <v>1.6935581657838299</v>
      </c>
      <c r="BF152">
        <v>1.66707001365095</v>
      </c>
      <c r="BG152">
        <v>1.7008033249639301</v>
      </c>
      <c r="BH152">
        <v>1.6691378893302</v>
      </c>
      <c r="BI152">
        <v>1.6584214797032599</v>
      </c>
      <c r="BJ152">
        <v>1.6720958249159801</v>
      </c>
      <c r="BK152">
        <v>1.62288770503237</v>
      </c>
      <c r="BL152">
        <v>1.64600351982729</v>
      </c>
    </row>
    <row r="153" spans="1:64" x14ac:dyDescent="0.45">
      <c r="A153" t="s">
        <v>5</v>
      </c>
      <c r="B153" t="s">
        <v>43</v>
      </c>
      <c r="C153" t="s">
        <v>54</v>
      </c>
      <c r="D153">
        <v>35</v>
      </c>
      <c r="E153" s="1" cm="1">
        <f t="array" ref="E153">SUMPRODUCT($G153:$FZZ153,$G$2:$FZZ$2)/SUMPRODUCT(--($G153:$FZZ153&lt;&gt;""),$G$2:$FZZ$2)</f>
        <v>1.4941696017398705</v>
      </c>
      <c r="F153" s="1" cm="1">
        <f t="array" ref="F153">SUMPRODUCT($G153:$FZZ153,$F$2:$FZY$2)/SUMPRODUCT(--($G153:$FZZ153&lt;&gt;""),$F$2:$FZY$2)</f>
        <v>1.4909910676540605</v>
      </c>
      <c r="G153">
        <v>1.5319809920593299</v>
      </c>
      <c r="H153">
        <v>1.4779234161208199</v>
      </c>
      <c r="I153">
        <v>1.5042977474972701</v>
      </c>
      <c r="J153">
        <v>1.50667756315563</v>
      </c>
      <c r="K153">
        <v>1.4945340898066899</v>
      </c>
      <c r="L153">
        <v>1.4875876869479701</v>
      </c>
      <c r="M153">
        <v>1.48242203435399</v>
      </c>
      <c r="N153">
        <v>1.3922889072269999</v>
      </c>
      <c r="O153">
        <v>1.47143059864786</v>
      </c>
      <c r="P153">
        <v>1.36562234839924</v>
      </c>
      <c r="Q153">
        <v>1.3543507526766201</v>
      </c>
      <c r="R153">
        <v>1.34439202060801</v>
      </c>
      <c r="S153">
        <v>1.5020731722073299</v>
      </c>
      <c r="T153">
        <v>1.49013438057143</v>
      </c>
      <c r="U153">
        <v>1.52991673777916</v>
      </c>
      <c r="V153">
        <v>1.49034201974577</v>
      </c>
      <c r="W153">
        <v>1.54476703536199</v>
      </c>
      <c r="X153">
        <v>1.5827935371045001</v>
      </c>
      <c r="Y153">
        <v>1.53448944908031</v>
      </c>
      <c r="Z153">
        <v>1.5252718449495699</v>
      </c>
      <c r="AA153">
        <v>1.4563992125672101</v>
      </c>
      <c r="AB153">
        <v>1.47224760448903</v>
      </c>
      <c r="AC153">
        <v>1.4675618882511501</v>
      </c>
      <c r="AD153">
        <v>1.5314935703632699</v>
      </c>
      <c r="AE153">
        <v>1.4865334515713999</v>
      </c>
      <c r="AF153">
        <v>1.4267517199573201</v>
      </c>
      <c r="AG153">
        <v>1.4796878030790199</v>
      </c>
      <c r="AH153">
        <v>1.4077312056972899</v>
      </c>
      <c r="AI153">
        <v>1.5044710473723899</v>
      </c>
      <c r="AJ153">
        <v>1.37484977638172</v>
      </c>
      <c r="AK153">
        <v>1.4572653177010999</v>
      </c>
      <c r="AL153">
        <v>1.3607674731150501</v>
      </c>
      <c r="AM153">
        <v>1.4813181501008099</v>
      </c>
      <c r="AN153">
        <v>1.4984730164289899</v>
      </c>
      <c r="AO153">
        <v>1.4778947181058899</v>
      </c>
      <c r="AP153">
        <v>1.47948922922049</v>
      </c>
      <c r="AQ153">
        <v>1.5146189002800201</v>
      </c>
      <c r="AR153">
        <v>1.55666629446944</v>
      </c>
      <c r="AS153">
        <v>1.4706850107490701</v>
      </c>
      <c r="AT153">
        <v>1.4638734906566799</v>
      </c>
      <c r="AU153">
        <v>1.48959950536851</v>
      </c>
      <c r="AV153">
        <v>1.4649763836251</v>
      </c>
      <c r="AW153">
        <v>1.4566529292086901</v>
      </c>
      <c r="AX153">
        <v>1.4433859528343</v>
      </c>
      <c r="AY153">
        <v>1.4392528580828201</v>
      </c>
      <c r="AZ153">
        <v>1.4605763167127599</v>
      </c>
      <c r="BA153">
        <v>1.4825370717422599</v>
      </c>
      <c r="BB153">
        <v>1.4927250967688499</v>
      </c>
      <c r="BC153">
        <v>1.54622885876767</v>
      </c>
      <c r="BD153">
        <v>1.51561325455062</v>
      </c>
      <c r="BE153">
        <v>1.5597534312886401</v>
      </c>
      <c r="BF153">
        <v>1.57049585156504</v>
      </c>
      <c r="BG153">
        <v>1.4757729880714701</v>
      </c>
      <c r="BH153">
        <v>1.5064951945146801</v>
      </c>
      <c r="BI153">
        <v>1.5068283840541099</v>
      </c>
      <c r="BJ153">
        <v>1.5342678092587201</v>
      </c>
      <c r="BK153">
        <v>1.4833134024737999</v>
      </c>
      <c r="BL153">
        <v>1.5307314999780799</v>
      </c>
    </row>
    <row r="154" spans="1:64" x14ac:dyDescent="0.45">
      <c r="A154" t="s">
        <v>5</v>
      </c>
      <c r="B154" t="s">
        <v>43</v>
      </c>
      <c r="C154" t="s">
        <v>44</v>
      </c>
      <c r="D154">
        <v>35</v>
      </c>
      <c r="E154" s="1" cm="1">
        <f t="array" ref="E154">SUMPRODUCT($G154:$FZZ154,$G$2:$FZZ$2)/SUMPRODUCT(--($G154:$FZZ154&lt;&gt;""),$G$2:$FZZ$2)</f>
        <v>1.380004680107159</v>
      </c>
      <c r="F154" s="1" cm="1">
        <f t="array" ref="F154">SUMPRODUCT($G154:$FZZ154,$F$2:$FZY$2)/SUMPRODUCT(--($G154:$FZZ154&lt;&gt;""),$F$2:$FZY$2)</f>
        <v>1.3714679683532951</v>
      </c>
      <c r="G154">
        <v>1.4207863591227601</v>
      </c>
      <c r="H154">
        <v>1.3636443944222301</v>
      </c>
      <c r="I154">
        <v>1.37503081409753</v>
      </c>
      <c r="J154">
        <v>1.3826976736058401</v>
      </c>
      <c r="K154">
        <v>1.35833504425056</v>
      </c>
      <c r="L154">
        <v>1.3566357975583401</v>
      </c>
      <c r="M154">
        <v>1.3909944234995999</v>
      </c>
      <c r="N154">
        <v>1.28368047752349</v>
      </c>
      <c r="O154">
        <v>1.3656531821544899</v>
      </c>
      <c r="P154">
        <v>1.2670849078695501</v>
      </c>
      <c r="Q154">
        <v>1.2433083979848101</v>
      </c>
      <c r="R154">
        <v>1.2355349534370501</v>
      </c>
      <c r="S154">
        <v>1.37350113732456</v>
      </c>
      <c r="T154">
        <v>1.3723934247323599</v>
      </c>
      <c r="U154">
        <v>1.40686748570563</v>
      </c>
      <c r="V154">
        <v>1.36661781800961</v>
      </c>
      <c r="W154">
        <v>1.4321466190966401</v>
      </c>
      <c r="X154">
        <v>1.4519144131891899</v>
      </c>
      <c r="Y154">
        <v>1.40819322706132</v>
      </c>
      <c r="Z154">
        <v>1.3888707944823599</v>
      </c>
      <c r="AA154">
        <v>1.3423837129710201</v>
      </c>
      <c r="AB154">
        <v>1.3518272280493799</v>
      </c>
      <c r="AC154">
        <v>1.3591055097657601</v>
      </c>
      <c r="AD154">
        <v>1.4036993389600501</v>
      </c>
      <c r="AE154">
        <v>1.40881554526274</v>
      </c>
      <c r="AF154">
        <v>1.3140132407632801</v>
      </c>
      <c r="AG154">
        <v>1.36993219962635</v>
      </c>
      <c r="AH154">
        <v>1.29937694395951</v>
      </c>
      <c r="AI154">
        <v>1.4080550419141999</v>
      </c>
      <c r="AJ154">
        <v>1.2604551358650899</v>
      </c>
      <c r="AK154">
        <v>1.3549796687681901</v>
      </c>
      <c r="AL154">
        <v>1.2553802987585401</v>
      </c>
      <c r="AM154">
        <v>1.3764287460904601</v>
      </c>
      <c r="AN154">
        <v>1.38035707499863</v>
      </c>
      <c r="AO154">
        <v>1.3667438086802901</v>
      </c>
      <c r="AP154">
        <v>1.3623552981726701</v>
      </c>
      <c r="AQ154">
        <v>1.3735145584510899</v>
      </c>
      <c r="AR154">
        <v>1.4261209549326199</v>
      </c>
      <c r="AS154">
        <v>1.3463766383054701</v>
      </c>
      <c r="AT154">
        <v>1.3443087575075701</v>
      </c>
      <c r="AU154">
        <v>1.3701167300511801</v>
      </c>
      <c r="AV154">
        <v>1.3492734552296699</v>
      </c>
      <c r="AW154">
        <v>1.34746385917343</v>
      </c>
      <c r="AX154">
        <v>1.3311603975341499</v>
      </c>
      <c r="AY154">
        <v>1.32313880977927</v>
      </c>
      <c r="AZ154">
        <v>1.3440160469217599</v>
      </c>
      <c r="BA154">
        <v>1.3735275887009499</v>
      </c>
      <c r="BB154">
        <v>1.38232604591578</v>
      </c>
      <c r="BC154">
        <v>1.4258484775304801</v>
      </c>
      <c r="BD154">
        <v>1.3938891844704899</v>
      </c>
      <c r="BE154">
        <v>1.4552374616111301</v>
      </c>
      <c r="BF154">
        <v>1.4348985658161799</v>
      </c>
      <c r="BG154">
        <v>1.35543007077865</v>
      </c>
      <c r="BH154">
        <v>1.3863558980388599</v>
      </c>
      <c r="BI154">
        <v>1.3851511992160099</v>
      </c>
      <c r="BJ154">
        <v>1.4129940550861599</v>
      </c>
      <c r="BK154">
        <v>1.3656495057093201</v>
      </c>
      <c r="BL154">
        <v>1.41433700354532</v>
      </c>
    </row>
    <row r="155" spans="1:64" x14ac:dyDescent="0.45">
      <c r="A155" t="s">
        <v>48</v>
      </c>
      <c r="B155" t="s">
        <v>110</v>
      </c>
      <c r="C155" t="s">
        <v>47</v>
      </c>
      <c r="D155">
        <v>35</v>
      </c>
      <c r="E155" s="1" cm="1">
        <f t="array" ref="E155">SUMPRODUCT($G155:$FZZ155,$G$2:$FZZ$2)/SUMPRODUCT(--($G155:$FZZ155&lt;&gt;""),$G$2:$FZZ$2)</f>
        <v>3.0978239092543225</v>
      </c>
      <c r="F155" s="1" cm="1">
        <f t="array" ref="F155">SUMPRODUCT($G155:$FZZ155,$F$2:$FZY$2)/SUMPRODUCT(--($G155:$FZZ155&lt;&gt;""),$F$2:$FZY$2)</f>
        <v>2.5696905140878186</v>
      </c>
      <c r="G155">
        <v>3.0336758364360898</v>
      </c>
      <c r="H155">
        <v>2.5357096701369501</v>
      </c>
      <c r="I155">
        <v>3.3618320829830601</v>
      </c>
      <c r="J155">
        <v>2.8996870847897802</v>
      </c>
      <c r="K155">
        <v>2.9683018848929401</v>
      </c>
      <c r="L155">
        <v>2.74554905890166</v>
      </c>
      <c r="M155">
        <v>4.4348184448209702</v>
      </c>
      <c r="N155">
        <v>2.5565520883053798</v>
      </c>
      <c r="O155">
        <v>3.5666586078442699</v>
      </c>
      <c r="P155">
        <v>2.4986205398359802</v>
      </c>
      <c r="Q155">
        <v>5.3806678537960204</v>
      </c>
      <c r="R155">
        <v>2.5210731955161001</v>
      </c>
      <c r="S155">
        <v>3.9142625893276599</v>
      </c>
      <c r="T155">
        <v>2.51674246702233</v>
      </c>
      <c r="U155">
        <v>2.6123138600343001</v>
      </c>
      <c r="V155">
        <v>2.4787857343097399</v>
      </c>
      <c r="W155">
        <v>2.7917923821161699</v>
      </c>
      <c r="X155">
        <v>2.6390633929399598</v>
      </c>
      <c r="Y155">
        <v>2.5615847827807801</v>
      </c>
      <c r="Z155">
        <v>2.4579928521680099</v>
      </c>
      <c r="AA155">
        <v>2.58028309012552</v>
      </c>
      <c r="AB155">
        <v>2.60004334647126</v>
      </c>
      <c r="AC155">
        <v>2.7449530986891202</v>
      </c>
      <c r="AD155">
        <v>2.55015766264333</v>
      </c>
      <c r="AE155">
        <v>2.7197084846148498</v>
      </c>
      <c r="AF155">
        <v>2.3253103141740299</v>
      </c>
      <c r="AG155">
        <v>2.4214695653357499</v>
      </c>
      <c r="AH155">
        <v>2.2280975421035198</v>
      </c>
      <c r="AI155">
        <v>4.3042243433095697</v>
      </c>
      <c r="AJ155">
        <v>2.5751146080054799</v>
      </c>
      <c r="AK155">
        <v>4.3264994720020304</v>
      </c>
      <c r="AL155">
        <v>2.5146986105870801</v>
      </c>
      <c r="AM155">
        <v>4.0616251907610703</v>
      </c>
      <c r="AN155">
        <v>2.5176631953795399</v>
      </c>
      <c r="AO155">
        <v>4.1395098089357898</v>
      </c>
      <c r="AP155">
        <v>2.3671032327096202</v>
      </c>
      <c r="AQ155">
        <v>2.5504859990560198</v>
      </c>
      <c r="AR155">
        <v>2.5494260820263301</v>
      </c>
      <c r="AS155">
        <v>2.5297974407700798</v>
      </c>
      <c r="AT155">
        <v>2.5139300632844499</v>
      </c>
      <c r="AU155">
        <v>2.5823411563807501</v>
      </c>
      <c r="AV155">
        <v>2.4926898566804301</v>
      </c>
      <c r="AW155">
        <v>4.1028922811909601</v>
      </c>
      <c r="AX155">
        <v>2.9333570709849601</v>
      </c>
      <c r="AY155">
        <v>2.3584492945764701</v>
      </c>
      <c r="AZ155">
        <v>2.3059282026553398</v>
      </c>
      <c r="BA155">
        <v>3.3158704369998699</v>
      </c>
      <c r="BB155">
        <v>2.83163301465247</v>
      </c>
      <c r="BC155">
        <v>3.9459105139794302</v>
      </c>
      <c r="BD155">
        <v>2.6035626203922702</v>
      </c>
      <c r="BE155">
        <v>2.9099998973100698</v>
      </c>
      <c r="BF155">
        <v>2.70068348646033</v>
      </c>
      <c r="BG155">
        <v>2.5842992046163098</v>
      </c>
      <c r="BH155">
        <v>2.5218901697123699</v>
      </c>
      <c r="BI155">
        <v>2.5856063178052802</v>
      </c>
      <c r="BJ155">
        <v>2.5316568467637599</v>
      </c>
      <c r="BK155">
        <v>2.4459280856474201</v>
      </c>
      <c r="BL155">
        <v>2.4502119859455398</v>
      </c>
    </row>
    <row r="156" spans="1:64" x14ac:dyDescent="0.45">
      <c r="A156" t="s">
        <v>48</v>
      </c>
      <c r="B156" t="s">
        <v>110</v>
      </c>
      <c r="C156" t="s">
        <v>54</v>
      </c>
      <c r="D156">
        <v>35</v>
      </c>
      <c r="E156" s="1" cm="1">
        <f t="array" ref="E156">SUMPRODUCT($G156:$FZZ156,$G$2:$FZZ$2)/SUMPRODUCT(--($G156:$FZZ156&lt;&gt;""),$G$2:$FZZ$2)</f>
        <v>2.5992828332689091</v>
      </c>
      <c r="F156" s="1" cm="1">
        <f t="array" ref="F156">SUMPRODUCT($G156:$FZZ156,$F$2:$FZY$2)/SUMPRODUCT(--($G156:$FZZ156&lt;&gt;""),$F$2:$FZY$2)</f>
        <v>2.4587457535330013</v>
      </c>
      <c r="G156">
        <v>2.68234430518384</v>
      </c>
      <c r="H156">
        <v>2.5030440024603902</v>
      </c>
      <c r="I156">
        <v>2.8062103746307701</v>
      </c>
      <c r="J156">
        <v>2.6461977431910899</v>
      </c>
      <c r="K156">
        <v>2.58971550314285</v>
      </c>
      <c r="L156">
        <v>2.56469541009271</v>
      </c>
      <c r="M156">
        <v>2.99685675841239</v>
      </c>
      <c r="N156">
        <v>2.3884806177481299</v>
      </c>
      <c r="O156">
        <v>2.7708438813390899</v>
      </c>
      <c r="P156">
        <v>2.34538068884244</v>
      </c>
      <c r="Q156">
        <v>2.9052955584023499</v>
      </c>
      <c r="R156">
        <v>2.3441084129496401</v>
      </c>
      <c r="S156">
        <v>3.0959273328378498</v>
      </c>
      <c r="T156">
        <v>2.3945330226042598</v>
      </c>
      <c r="U156">
        <v>2.4412894248622199</v>
      </c>
      <c r="V156">
        <v>2.3700173962561601</v>
      </c>
      <c r="W156">
        <v>2.4987373578310699</v>
      </c>
      <c r="X156">
        <v>2.5864107134472198</v>
      </c>
      <c r="Y156">
        <v>2.4010530887607802</v>
      </c>
      <c r="Z156">
        <v>2.3967628622307799</v>
      </c>
      <c r="AA156">
        <v>2.3301243076722402</v>
      </c>
      <c r="AB156">
        <v>2.4897527199067402</v>
      </c>
      <c r="AC156">
        <v>2.3899068988172898</v>
      </c>
      <c r="AD156">
        <v>2.4707526775855602</v>
      </c>
      <c r="AE156">
        <v>2.3558093384209502</v>
      </c>
      <c r="AF156">
        <v>2.23784088712444</v>
      </c>
      <c r="AG156">
        <v>2.2881674331907398</v>
      </c>
      <c r="AH156">
        <v>2.1668725477184601</v>
      </c>
      <c r="AI156">
        <v>2.7175996453637201</v>
      </c>
      <c r="AJ156">
        <v>2.3967668762791998</v>
      </c>
      <c r="AK156">
        <v>2.7900598974571502</v>
      </c>
      <c r="AL156">
        <v>2.3099319393992399</v>
      </c>
      <c r="AM156">
        <v>3.0853356706556401</v>
      </c>
      <c r="AN156">
        <v>2.4721785534706502</v>
      </c>
      <c r="AO156">
        <v>2.9372589053907601</v>
      </c>
      <c r="AP156">
        <v>2.3617282634924499</v>
      </c>
      <c r="AQ156">
        <v>2.3583332497673499</v>
      </c>
      <c r="AR156">
        <v>2.4617065959920099</v>
      </c>
      <c r="AS156">
        <v>2.4089912189835698</v>
      </c>
      <c r="AT156">
        <v>2.4081764161272998</v>
      </c>
      <c r="AU156">
        <v>2.4206957354685499</v>
      </c>
      <c r="AV156">
        <v>2.4261717152994402</v>
      </c>
      <c r="AW156">
        <v>2.8234694056057901</v>
      </c>
      <c r="AX156">
        <v>2.7054616492105401</v>
      </c>
      <c r="AY156">
        <v>2.2305569222871702</v>
      </c>
      <c r="AZ156">
        <v>2.3192423771817698</v>
      </c>
      <c r="BA156">
        <v>2.89424324916562</v>
      </c>
      <c r="BB156">
        <v>2.5997868480169601</v>
      </c>
      <c r="BC156">
        <v>3.0626380451736899</v>
      </c>
      <c r="BD156">
        <v>2.4321651401079598</v>
      </c>
      <c r="BE156">
        <v>2.5116079739338901</v>
      </c>
      <c r="BF156">
        <v>2.5616134450626902</v>
      </c>
      <c r="BG156">
        <v>2.4176307687196301</v>
      </c>
      <c r="BH156">
        <v>2.46379989279276</v>
      </c>
      <c r="BI156">
        <v>2.39057369582298</v>
      </c>
      <c r="BJ156">
        <v>2.4543304286967502</v>
      </c>
      <c r="BK156">
        <v>2.3581339780369399</v>
      </c>
      <c r="BL156">
        <v>2.4159744517760999</v>
      </c>
    </row>
    <row r="157" spans="1:64" x14ac:dyDescent="0.45">
      <c r="A157" t="s">
        <v>48</v>
      </c>
      <c r="B157" t="s">
        <v>43</v>
      </c>
      <c r="C157" t="s">
        <v>207</v>
      </c>
      <c r="D157">
        <v>35</v>
      </c>
      <c r="E157" s="1" cm="1">
        <f t="array" ref="E157">SUMPRODUCT($G157:$FZZ157,$G$2:$FZZ$2)/SUMPRODUCT(--($G157:$FZZ157&lt;&gt;""),$G$2:$FZZ$2)</f>
        <v>1.7786908577661795</v>
      </c>
      <c r="F157" s="1" cm="1">
        <f t="array" ref="F157">SUMPRODUCT($G157:$FZZ157,$F$2:$FZY$2)/SUMPRODUCT(--($G157:$FZZ157&lt;&gt;""),$F$2:$FZY$2)</f>
        <v>1.7156431167873123</v>
      </c>
      <c r="G157">
        <v>1.7811657511075001</v>
      </c>
      <c r="H157">
        <v>1.7007629636960799</v>
      </c>
      <c r="I157">
        <v>1.86075148328924</v>
      </c>
      <c r="J157">
        <v>1.7655911844533401</v>
      </c>
      <c r="K157">
        <v>1.7067820376841001</v>
      </c>
      <c r="L157">
        <v>1.68298598037999</v>
      </c>
      <c r="M157">
        <v>1.8059577288958999</v>
      </c>
      <c r="N157">
        <v>1.57323092194167</v>
      </c>
      <c r="O157">
        <v>1.72735345352658</v>
      </c>
      <c r="P157">
        <v>1.5668398729509101</v>
      </c>
      <c r="Q157">
        <v>1.7967312708821199</v>
      </c>
      <c r="R157">
        <v>1.56154998222926</v>
      </c>
      <c r="S157">
        <v>1.8985867308101201</v>
      </c>
      <c r="T157">
        <v>1.6853106334997201</v>
      </c>
      <c r="U157">
        <v>1.68798468659514</v>
      </c>
      <c r="V157">
        <v>1.6558090419165299</v>
      </c>
      <c r="W157">
        <v>1.7469909175657801</v>
      </c>
      <c r="X157">
        <v>1.74479253157178</v>
      </c>
      <c r="Y157">
        <v>1.7709430502632899</v>
      </c>
      <c r="Z157">
        <v>1.7461837471880299</v>
      </c>
      <c r="AA157">
        <v>1.6673017777394199</v>
      </c>
      <c r="AB157">
        <v>1.74678706228708</v>
      </c>
      <c r="AC157">
        <v>1.7363771532835699</v>
      </c>
      <c r="AD157">
        <v>1.75026577272578</v>
      </c>
      <c r="AE157">
        <v>1.72567338325193</v>
      </c>
      <c r="AF157">
        <v>1.6764745543263999</v>
      </c>
      <c r="AG157">
        <v>1.69062618041305</v>
      </c>
      <c r="AH157">
        <v>1.6240968244974601</v>
      </c>
      <c r="AI157">
        <v>1.7255027737609101</v>
      </c>
      <c r="AJ157">
        <v>1.57940198771146</v>
      </c>
      <c r="AK157">
        <v>1.6998842668490901</v>
      </c>
      <c r="AL157">
        <v>1.52984160686529</v>
      </c>
      <c r="AM157">
        <v>1.8308676551821701</v>
      </c>
      <c r="AN157">
        <v>1.68397043815981</v>
      </c>
      <c r="AO157">
        <v>1.84023841287</v>
      </c>
      <c r="AP157">
        <v>1.6402501176675699</v>
      </c>
      <c r="AQ157">
        <v>1.69594020341798</v>
      </c>
      <c r="AR157">
        <v>1.71511115833371</v>
      </c>
      <c r="AS157">
        <v>1.71494828958381</v>
      </c>
      <c r="AT157">
        <v>1.7057028909893199</v>
      </c>
      <c r="AU157">
        <v>1.7008923348332601</v>
      </c>
      <c r="AV157">
        <v>1.6975921989498199</v>
      </c>
      <c r="AW157">
        <v>1.86880928008756</v>
      </c>
      <c r="AX157">
        <v>1.7359491735892001</v>
      </c>
      <c r="AY157">
        <v>1.6502878629242399</v>
      </c>
      <c r="AZ157">
        <v>1.67471782017878</v>
      </c>
      <c r="BA157">
        <v>1.9278780880987301</v>
      </c>
      <c r="BB157">
        <v>1.7844507275669399</v>
      </c>
      <c r="BC157">
        <v>1.96220988342574</v>
      </c>
      <c r="BD157">
        <v>1.7755341902531701</v>
      </c>
      <c r="BE157">
        <v>1.77034574745718</v>
      </c>
      <c r="BF157">
        <v>1.75158817450024</v>
      </c>
      <c r="BG157">
        <v>1.7114691078259201</v>
      </c>
      <c r="BH157">
        <v>1.69857101587971</v>
      </c>
      <c r="BI157">
        <v>1.76884662892806</v>
      </c>
      <c r="BJ157">
        <v>1.7807284305250899</v>
      </c>
      <c r="BK157">
        <v>1.7389023805513599</v>
      </c>
      <c r="BL157">
        <v>1.74884191113302</v>
      </c>
    </row>
    <row r="158" spans="1:64" x14ac:dyDescent="0.45">
      <c r="A158" t="s">
        <v>48</v>
      </c>
      <c r="B158" t="s">
        <v>43</v>
      </c>
      <c r="C158" t="s">
        <v>47</v>
      </c>
      <c r="D158">
        <v>35</v>
      </c>
      <c r="E158" s="1" cm="1">
        <f t="array" ref="E158">SUMPRODUCT($G158:$FZZ158,$G$2:$FZZ$2)/SUMPRODUCT(--($G158:$FZZ158&lt;&gt;""),$G$2:$FZZ$2)</f>
        <v>1.9215520517895837</v>
      </c>
      <c r="F158" s="1" cm="1">
        <f t="array" ref="F158">SUMPRODUCT($G158:$FZZ158,$F$2:$FZY$2)/SUMPRODUCT(--($G158:$FZZ158&lt;&gt;""),$F$2:$FZY$2)</f>
        <v>1.7660325037464277</v>
      </c>
      <c r="G158">
        <v>1.89370023794177</v>
      </c>
      <c r="H158">
        <v>1.74156473300462</v>
      </c>
      <c r="I158">
        <v>2.0245549196149901</v>
      </c>
      <c r="J158">
        <v>1.92124759181976</v>
      </c>
      <c r="K158">
        <v>1.8056282569050599</v>
      </c>
      <c r="L158">
        <v>1.81006944832943</v>
      </c>
      <c r="M158">
        <v>2.09543555946509</v>
      </c>
      <c r="N158">
        <v>1.6917335965807301</v>
      </c>
      <c r="O158">
        <v>2.0248695259134899</v>
      </c>
      <c r="P158">
        <v>1.6424383427090099</v>
      </c>
      <c r="Q158">
        <v>2.1641289413167399</v>
      </c>
      <c r="R158">
        <v>1.6301129784295201</v>
      </c>
      <c r="S158">
        <v>2.0940787433921</v>
      </c>
      <c r="T158">
        <v>1.74523099858671</v>
      </c>
      <c r="U158">
        <v>1.7615866811249601</v>
      </c>
      <c r="V158">
        <v>1.6946309637563399</v>
      </c>
      <c r="W158">
        <v>1.8866182405696901</v>
      </c>
      <c r="X158">
        <v>1.8003515069820299</v>
      </c>
      <c r="Y158">
        <v>1.9793603516161999</v>
      </c>
      <c r="Z158">
        <v>1.82635006071457</v>
      </c>
      <c r="AA158">
        <v>1.71737128107937</v>
      </c>
      <c r="AB158">
        <v>1.7696598313985299</v>
      </c>
      <c r="AC158">
        <v>1.8028744592837</v>
      </c>
      <c r="AD158">
        <v>1.7999519861815201</v>
      </c>
      <c r="AE158">
        <v>1.92920678444451</v>
      </c>
      <c r="AF158">
        <v>1.7310386950741901</v>
      </c>
      <c r="AG158">
        <v>1.9100516744425</v>
      </c>
      <c r="AH158">
        <v>1.69305804399388</v>
      </c>
      <c r="AI158">
        <v>1.96338323815062</v>
      </c>
      <c r="AJ158">
        <v>1.6512914683008599</v>
      </c>
      <c r="AK158">
        <v>1.95993246588551</v>
      </c>
      <c r="AL158">
        <v>1.5907985003585801</v>
      </c>
      <c r="AM158">
        <v>1.96656449142587</v>
      </c>
      <c r="AN158">
        <v>1.72465569380857</v>
      </c>
      <c r="AO158">
        <v>2.01648495128032</v>
      </c>
      <c r="AP158">
        <v>1.6771067678063301</v>
      </c>
      <c r="AQ158">
        <v>1.7399771250818099</v>
      </c>
      <c r="AR158">
        <v>1.73317797197884</v>
      </c>
      <c r="AS158">
        <v>1.78892406457336</v>
      </c>
      <c r="AT158">
        <v>1.74130604355422</v>
      </c>
      <c r="AU158">
        <v>1.73561535127906</v>
      </c>
      <c r="AV158">
        <v>1.7423776446549499</v>
      </c>
      <c r="AW158">
        <v>2.0953342916222302</v>
      </c>
      <c r="AX158">
        <v>1.87942268840999</v>
      </c>
      <c r="AY158">
        <v>1.6742473098078801</v>
      </c>
      <c r="AZ158">
        <v>1.66253223605741</v>
      </c>
      <c r="BA158">
        <v>2.2265554846411</v>
      </c>
      <c r="BB158">
        <v>1.8541009345894599</v>
      </c>
      <c r="BC158">
        <v>2.20430790534233</v>
      </c>
      <c r="BD158">
        <v>1.8649483133487501</v>
      </c>
      <c r="BE158">
        <v>1.9236184855738601</v>
      </c>
      <c r="BF158">
        <v>1.8064312591940599</v>
      </c>
      <c r="BG158">
        <v>1.7459306831888399</v>
      </c>
      <c r="BH158">
        <v>1.6972222953774001</v>
      </c>
      <c r="BI158">
        <v>1.85079706951945</v>
      </c>
      <c r="BJ158">
        <v>1.8020585277449299</v>
      </c>
      <c r="BK158">
        <v>1.7433580104699899</v>
      </c>
      <c r="BL158">
        <v>1.73627356628465</v>
      </c>
    </row>
    <row r="159" spans="1:64" x14ac:dyDescent="0.45">
      <c r="A159" t="s">
        <v>48</v>
      </c>
      <c r="B159" t="s">
        <v>43</v>
      </c>
      <c r="C159" t="s">
        <v>54</v>
      </c>
      <c r="D159">
        <v>35</v>
      </c>
      <c r="E159" s="1" cm="1">
        <f t="array" ref="E159">SUMPRODUCT($G159:$FZZ159,$G$2:$FZZ$2)/SUMPRODUCT(--($G159:$FZZ159&lt;&gt;""),$G$2:$FZZ$2)</f>
        <v>1.9872370300113398</v>
      </c>
      <c r="F159" s="1" cm="1">
        <f t="array" ref="F159">SUMPRODUCT($G159:$FZZ159,$F$2:$FZY$2)/SUMPRODUCT(--($G159:$FZZ159&lt;&gt;""),$F$2:$FZY$2)</f>
        <v>1.875491313053061</v>
      </c>
      <c r="G159">
        <v>2.0752717333514301</v>
      </c>
      <c r="H159">
        <v>1.85945045592555</v>
      </c>
      <c r="I159">
        <v>2.1793060321989302</v>
      </c>
      <c r="J159">
        <v>1.9990652485004801</v>
      </c>
      <c r="K159">
        <v>1.96190487772014</v>
      </c>
      <c r="L159">
        <v>1.89227528534025</v>
      </c>
      <c r="M159">
        <v>2.0696450196135499</v>
      </c>
      <c r="N159">
        <v>1.78152982787564</v>
      </c>
      <c r="O159">
        <v>2.0655934417536899</v>
      </c>
      <c r="P159">
        <v>1.7529674277581999</v>
      </c>
      <c r="Q159">
        <v>2.0835258948877602</v>
      </c>
      <c r="R159">
        <v>1.7518988136148499</v>
      </c>
      <c r="S159">
        <v>2.14290778462163</v>
      </c>
      <c r="T159">
        <v>1.85252768551822</v>
      </c>
      <c r="U159">
        <v>1.9341959373983499</v>
      </c>
      <c r="V159">
        <v>1.8029916071369401</v>
      </c>
      <c r="W159">
        <v>1.95004203080961</v>
      </c>
      <c r="X159">
        <v>1.93888547062481</v>
      </c>
      <c r="Y159">
        <v>1.94053306064635</v>
      </c>
      <c r="Z159">
        <v>1.90236212646377</v>
      </c>
      <c r="AA159">
        <v>1.82734926208395</v>
      </c>
      <c r="AB159">
        <v>1.8938836217522801</v>
      </c>
      <c r="AC159">
        <v>1.91623667716065</v>
      </c>
      <c r="AD159">
        <v>1.90692902340537</v>
      </c>
      <c r="AE159">
        <v>1.8962389679737099</v>
      </c>
      <c r="AF159">
        <v>1.8057879947461499</v>
      </c>
      <c r="AG159">
        <v>1.8570822869131101</v>
      </c>
      <c r="AH159">
        <v>1.77696632355993</v>
      </c>
      <c r="AI159">
        <v>1.97233376204852</v>
      </c>
      <c r="AJ159">
        <v>1.7313845001152499</v>
      </c>
      <c r="AK159">
        <v>1.92863906008959</v>
      </c>
      <c r="AL159">
        <v>1.6946782558979701</v>
      </c>
      <c r="AM159">
        <v>2.0878961786101899</v>
      </c>
      <c r="AN159">
        <v>1.84383558776992</v>
      </c>
      <c r="AO159">
        <v>2.1060340878853401</v>
      </c>
      <c r="AP159">
        <v>1.7908393229827899</v>
      </c>
      <c r="AQ159">
        <v>1.8503218454341901</v>
      </c>
      <c r="AR159">
        <v>1.8413328318623601</v>
      </c>
      <c r="AS159">
        <v>1.9109132053953</v>
      </c>
      <c r="AT159">
        <v>1.8688468972535199</v>
      </c>
      <c r="AU159">
        <v>1.9296531532538099</v>
      </c>
      <c r="AV159">
        <v>1.8401546731238601</v>
      </c>
      <c r="AW159">
        <v>2.2028725486081302</v>
      </c>
      <c r="AX159">
        <v>1.9660426798272801</v>
      </c>
      <c r="AY159">
        <v>1.7821537974082999</v>
      </c>
      <c r="AZ159">
        <v>1.7877787062630299</v>
      </c>
      <c r="BA159">
        <v>2.1265520942833498</v>
      </c>
      <c r="BB159">
        <v>1.9535631127544799</v>
      </c>
      <c r="BC159">
        <v>2.2123313501800199</v>
      </c>
      <c r="BD159">
        <v>1.94752775984611</v>
      </c>
      <c r="BE159">
        <v>1.9796107113344701</v>
      </c>
      <c r="BF159">
        <v>1.94627385526065</v>
      </c>
      <c r="BG159">
        <v>1.8498669228403599</v>
      </c>
      <c r="BH159">
        <v>1.82898914435579</v>
      </c>
      <c r="BI159">
        <v>1.9168582892099799</v>
      </c>
      <c r="BJ159">
        <v>1.9220500562226499</v>
      </c>
      <c r="BK159">
        <v>1.89151271205382</v>
      </c>
      <c r="BL159">
        <v>1.8592229384549801</v>
      </c>
    </row>
    <row r="160" spans="1:64" x14ac:dyDescent="0.45">
      <c r="A160" t="s">
        <v>48</v>
      </c>
      <c r="B160" t="s">
        <v>43</v>
      </c>
      <c r="C160" t="s">
        <v>44</v>
      </c>
      <c r="D160">
        <v>35</v>
      </c>
      <c r="E160" s="1" cm="1">
        <f t="array" ref="E160">SUMPRODUCT($G160:$FZZ160,$G$2:$FZZ$2)/SUMPRODUCT(--($G160:$FZZ160&lt;&gt;""),$G$2:$FZZ$2)</f>
        <v>1.8651933387538746</v>
      </c>
      <c r="F160" s="1" cm="1">
        <f t="array" ref="F160">SUMPRODUCT($G160:$FZZ160,$F$2:$FZY$2)/SUMPRODUCT(--($G160:$FZZ160&lt;&gt;""),$F$2:$FZY$2)</f>
        <v>1.7279477735128737</v>
      </c>
      <c r="G160">
        <v>1.9516176196334201</v>
      </c>
      <c r="H160">
        <v>1.72690598805138</v>
      </c>
      <c r="I160">
        <v>2.0584511758035502</v>
      </c>
      <c r="J160">
        <v>1.8413034347655399</v>
      </c>
      <c r="K160">
        <v>1.83847876478645</v>
      </c>
      <c r="L160">
        <v>1.7684075775886501</v>
      </c>
      <c r="M160">
        <v>2.0007012969099698</v>
      </c>
      <c r="N160">
        <v>1.66680504218059</v>
      </c>
      <c r="O160">
        <v>1.97039317125756</v>
      </c>
      <c r="P160">
        <v>1.6377044269213701</v>
      </c>
      <c r="Q160">
        <v>2.0265251605249501</v>
      </c>
      <c r="R160">
        <v>1.60467216463243</v>
      </c>
      <c r="S160">
        <v>2.0387146995087502</v>
      </c>
      <c r="T160">
        <v>1.7094438100132501</v>
      </c>
      <c r="U160">
        <v>1.81567812350073</v>
      </c>
      <c r="V160">
        <v>1.6663751905623301</v>
      </c>
      <c r="W160">
        <v>1.7985936857584199</v>
      </c>
      <c r="X160">
        <v>1.7625612495977201</v>
      </c>
      <c r="Y160">
        <v>1.80933681634986</v>
      </c>
      <c r="Z160">
        <v>1.7356210590168799</v>
      </c>
      <c r="AA160">
        <v>1.6836286674783101</v>
      </c>
      <c r="AB160">
        <v>1.7425860527247099</v>
      </c>
      <c r="AC160">
        <v>1.7516122197253301</v>
      </c>
      <c r="AD160">
        <v>1.73575792795159</v>
      </c>
      <c r="AE160">
        <v>1.78293233125672</v>
      </c>
      <c r="AF160">
        <v>1.6893700880236899</v>
      </c>
      <c r="AG160">
        <v>1.72316612729234</v>
      </c>
      <c r="AH160">
        <v>1.6354114026625</v>
      </c>
      <c r="AI160">
        <v>1.8641491943177799</v>
      </c>
      <c r="AJ160">
        <v>1.59311556892894</v>
      </c>
      <c r="AK160">
        <v>1.8278612991199901</v>
      </c>
      <c r="AL160">
        <v>1.5488711665153001</v>
      </c>
      <c r="AM160">
        <v>1.9763438019928901</v>
      </c>
      <c r="AN160">
        <v>1.71069660906521</v>
      </c>
      <c r="AO160">
        <v>1.9747428718458699</v>
      </c>
      <c r="AP160">
        <v>1.65463648548751</v>
      </c>
      <c r="AQ160">
        <v>1.7221422492708001</v>
      </c>
      <c r="AR160">
        <v>1.7091012811734401</v>
      </c>
      <c r="AS160">
        <v>1.7618631638389199</v>
      </c>
      <c r="AT160">
        <v>1.7247198799746799</v>
      </c>
      <c r="AU160">
        <v>1.7836814333095301</v>
      </c>
      <c r="AV160">
        <v>1.71073555838627</v>
      </c>
      <c r="AW160">
        <v>2.0724657327249298</v>
      </c>
      <c r="AX160">
        <v>1.8362147391667101</v>
      </c>
      <c r="AY160">
        <v>1.6436453985602499</v>
      </c>
      <c r="AZ160">
        <v>1.6382024084856801</v>
      </c>
      <c r="BA160">
        <v>2.0505243753313702</v>
      </c>
      <c r="BB160">
        <v>1.78944451382653</v>
      </c>
      <c r="BC160">
        <v>2.1217124132970802</v>
      </c>
      <c r="BD160">
        <v>1.80506308597872</v>
      </c>
      <c r="BE160">
        <v>1.85057072136136</v>
      </c>
      <c r="BF160">
        <v>1.7743117207764301</v>
      </c>
      <c r="BG160">
        <v>1.7150538649504801</v>
      </c>
      <c r="BH160">
        <v>1.6892957667727999</v>
      </c>
      <c r="BI160">
        <v>1.77758261038461</v>
      </c>
      <c r="BJ160">
        <v>1.77646899246271</v>
      </c>
      <c r="BK160">
        <v>1.7499843497101399</v>
      </c>
      <c r="BL160">
        <v>1.7052014960156601</v>
      </c>
    </row>
    <row r="161" spans="1:64" x14ac:dyDescent="0.45">
      <c r="A161" t="s">
        <v>81</v>
      </c>
      <c r="B161" t="s">
        <v>43</v>
      </c>
      <c r="C161" t="s">
        <v>44</v>
      </c>
      <c r="D161">
        <v>35</v>
      </c>
      <c r="E161" s="1" cm="1">
        <f t="array" ref="E161">SUMPRODUCT($G161:$FZZ161,$G$2:$FZZ$2)/SUMPRODUCT(--($G161:$FZZ161&lt;&gt;""),$G$2:$FZZ$2)</f>
        <v>1.4881269157518207</v>
      </c>
      <c r="F161" s="1" cm="1">
        <f t="array" ref="F161">SUMPRODUCT($G161:$FZZ161,$F$2:$FZY$2)/SUMPRODUCT(--($G161:$FZZ161&lt;&gt;""),$F$2:$FZY$2)</f>
        <v>1.47195132962713</v>
      </c>
      <c r="G161">
        <v>1.4777466877098</v>
      </c>
      <c r="H161">
        <v>1.4517965462861699</v>
      </c>
      <c r="I161">
        <v>1.50023646504417</v>
      </c>
      <c r="J161">
        <v>1.48958255713011</v>
      </c>
      <c r="K161">
        <v>1.43748246148903</v>
      </c>
      <c r="L161">
        <v>1.41635780239433</v>
      </c>
      <c r="M161">
        <v>1.58031523096328</v>
      </c>
      <c r="N161">
        <v>1.4035647840898999</v>
      </c>
      <c r="O161">
        <v>1.51681706881942</v>
      </c>
      <c r="P161">
        <v>1.3994980171209099</v>
      </c>
      <c r="Q161">
        <v>1.75337375446455</v>
      </c>
      <c r="R161">
        <v>1.38862033322089</v>
      </c>
      <c r="S161">
        <v>1.48420219732965</v>
      </c>
      <c r="T161">
        <v>1.4920062278772901</v>
      </c>
      <c r="U161">
        <v>1.4593397992191299</v>
      </c>
      <c r="V161">
        <v>1.4628857407911899</v>
      </c>
      <c r="W161">
        <v>1.55574071285169</v>
      </c>
      <c r="X161">
        <v>1.5363739722779799</v>
      </c>
      <c r="Y161">
        <v>1.4807624544085001</v>
      </c>
      <c r="Z161">
        <v>1.4963202246054399</v>
      </c>
      <c r="AA161">
        <v>1.4408994477119801</v>
      </c>
      <c r="AB161">
        <v>1.4586943829213701</v>
      </c>
      <c r="AC161">
        <v>1.4285964438557099</v>
      </c>
      <c r="AD161">
        <v>1.50750536616666</v>
      </c>
      <c r="AE161">
        <v>1.50041058412439</v>
      </c>
      <c r="AF161">
        <v>1.4635017577742799</v>
      </c>
      <c r="AG161">
        <v>1.5134449578709499</v>
      </c>
      <c r="AH161">
        <v>1.4198731364361801</v>
      </c>
      <c r="AI161">
        <v>1.5049731189750799</v>
      </c>
      <c r="AJ161">
        <v>1.3528891638289799</v>
      </c>
      <c r="AK161">
        <v>1.45365367399323</v>
      </c>
      <c r="AL161">
        <v>1.3364825379098699</v>
      </c>
      <c r="AM161">
        <v>1.6287450716039</v>
      </c>
      <c r="AN161">
        <v>1.51491832864932</v>
      </c>
      <c r="AO161">
        <v>1.44207769957806</v>
      </c>
      <c r="AP161">
        <v>1.4539114301685401</v>
      </c>
      <c r="AQ161">
        <v>1.46824158671844</v>
      </c>
      <c r="AR161">
        <v>1.52750150615933</v>
      </c>
      <c r="AS161">
        <v>1.48234515926289</v>
      </c>
      <c r="AT161">
        <v>1.47872206860855</v>
      </c>
      <c r="AU161">
        <v>1.5038188460380599</v>
      </c>
      <c r="AV161">
        <v>1.45741230785814</v>
      </c>
      <c r="AW161">
        <v>1.46157894786098</v>
      </c>
      <c r="AX161">
        <v>1.4301042184173001</v>
      </c>
      <c r="AY161">
        <v>1.4153900710415099</v>
      </c>
      <c r="AZ161">
        <v>1.4314292600148699</v>
      </c>
      <c r="BA161">
        <v>1.48784183234087</v>
      </c>
      <c r="BB161">
        <v>1.48476129966012</v>
      </c>
      <c r="BC161">
        <v>1.48958061102955</v>
      </c>
      <c r="BD161">
        <v>1.4777860151756701</v>
      </c>
      <c r="BE161">
        <v>1.58394054702175</v>
      </c>
      <c r="BF161">
        <v>1.5421274537026499</v>
      </c>
      <c r="BG161">
        <v>1.4383841608805401</v>
      </c>
      <c r="BH161">
        <v>1.47336721881499</v>
      </c>
      <c r="BI161">
        <v>1.4928141345603501</v>
      </c>
      <c r="BJ161">
        <v>1.5175602497393501</v>
      </c>
      <c r="BK161">
        <v>1.46025008837363</v>
      </c>
      <c r="BL161">
        <v>1.50345264291799</v>
      </c>
    </row>
    <row r="162" spans="1:64" x14ac:dyDescent="0.45">
      <c r="A162" t="s">
        <v>13</v>
      </c>
      <c r="B162" t="s">
        <v>71</v>
      </c>
      <c r="C162" t="s">
        <v>54</v>
      </c>
      <c r="D162">
        <v>35</v>
      </c>
      <c r="E162" s="1" cm="1">
        <f t="array" ref="E162">SUMPRODUCT($G162:$FZZ162,$G$2:$FZZ$2)/SUMPRODUCT(--($G162:$FZZ162&lt;&gt;""),$G$2:$FZZ$2)</f>
        <v>1.7771269574779831</v>
      </c>
      <c r="F162" s="1" cm="1">
        <f t="array" ref="F162">SUMPRODUCT($G162:$FZZ162,$F$2:$FZY$2)/SUMPRODUCT(--($G162:$FZZ162&lt;&gt;""),$F$2:$FZY$2)</f>
        <v>1.7895115570515425</v>
      </c>
      <c r="G162">
        <v>1.77876757161973</v>
      </c>
      <c r="H162">
        <v>1.7648787224923199</v>
      </c>
      <c r="I162">
        <v>1.7974536790004101</v>
      </c>
      <c r="J162">
        <v>1.7949621524871799</v>
      </c>
      <c r="K162">
        <v>1.74044341940864</v>
      </c>
      <c r="L162">
        <v>1.7397877678509499</v>
      </c>
      <c r="M162">
        <v>1.8196824991301099</v>
      </c>
      <c r="N162">
        <v>1.7056767295139299</v>
      </c>
      <c r="O162">
        <v>1.7826938540967701</v>
      </c>
      <c r="P162">
        <v>1.6815589032760201</v>
      </c>
      <c r="Q162">
        <v>1.5811942778836101</v>
      </c>
      <c r="R162">
        <v>1.597410601737</v>
      </c>
      <c r="S162">
        <v>1.77433734404236</v>
      </c>
      <c r="T162">
        <v>1.7878365708781301</v>
      </c>
      <c r="U162">
        <v>1.79531372769026</v>
      </c>
      <c r="V162">
        <v>1.7921545012251301</v>
      </c>
      <c r="W162">
        <v>1.8022610027382999</v>
      </c>
      <c r="X162">
        <v>1.8909644782396</v>
      </c>
      <c r="Y162">
        <v>1.7609408042772701</v>
      </c>
      <c r="Z162">
        <v>1.7799336622013</v>
      </c>
      <c r="AA162">
        <v>1.7427896855637901</v>
      </c>
      <c r="AB162">
        <v>1.8275341170742601</v>
      </c>
      <c r="AC162">
        <v>1.7142982535242099</v>
      </c>
      <c r="AD162">
        <v>1.81233206933175</v>
      </c>
      <c r="AE162">
        <v>1.8247155222145901</v>
      </c>
      <c r="AF162">
        <v>1.75068988445121</v>
      </c>
      <c r="AG162">
        <v>1.7931219777172001</v>
      </c>
      <c r="AH162">
        <v>1.7112325766779299</v>
      </c>
      <c r="AI162">
        <v>1.7995162382102099</v>
      </c>
      <c r="AJ162">
        <v>1.68879937714091</v>
      </c>
      <c r="AK162">
        <v>1.7441576443773901</v>
      </c>
      <c r="AL162">
        <v>1.65471210948662</v>
      </c>
      <c r="AM162">
        <v>1.7906593022288799</v>
      </c>
      <c r="AN162">
        <v>1.8554572813593</v>
      </c>
      <c r="AO162">
        <v>1.8051377640028901</v>
      </c>
      <c r="AP162">
        <v>1.7920219694206201</v>
      </c>
      <c r="AQ162">
        <v>1.80986550985817</v>
      </c>
      <c r="AR162">
        <v>1.8613250619167501</v>
      </c>
      <c r="AS162">
        <v>1.8345268551282701</v>
      </c>
      <c r="AT162">
        <v>1.83217347867483</v>
      </c>
      <c r="AU162">
        <v>1.80735039128382</v>
      </c>
      <c r="AV162">
        <v>1.81378064443191</v>
      </c>
      <c r="AW162">
        <v>1.7567786749307801</v>
      </c>
      <c r="AX162">
        <v>1.7491891535441799</v>
      </c>
      <c r="AY162">
        <v>1.7271183599273401</v>
      </c>
      <c r="AZ162">
        <v>1.7511389751419599</v>
      </c>
      <c r="BA162">
        <v>1.77038945824764</v>
      </c>
      <c r="BB162">
        <v>1.7971203220724901</v>
      </c>
      <c r="BC162">
        <v>1.8051866422882401</v>
      </c>
      <c r="BD162">
        <v>1.7975793753546401</v>
      </c>
      <c r="BE162">
        <v>1.77343035559072</v>
      </c>
      <c r="BF162">
        <v>1.7846567106403901</v>
      </c>
      <c r="BG162">
        <v>1.8079958121920401</v>
      </c>
      <c r="BH162">
        <v>1.8452971232725099</v>
      </c>
      <c r="BI162">
        <v>1.8241216664700199</v>
      </c>
      <c r="BJ162">
        <v>1.8589166484073401</v>
      </c>
      <c r="BK162">
        <v>1.7856133586442999</v>
      </c>
      <c r="BL162">
        <v>1.8420436120252</v>
      </c>
    </row>
    <row r="163" spans="1:64" x14ac:dyDescent="0.45">
      <c r="A163" t="s">
        <v>57</v>
      </c>
      <c r="B163" t="s">
        <v>43</v>
      </c>
      <c r="C163" t="s">
        <v>207</v>
      </c>
      <c r="D163">
        <v>35</v>
      </c>
      <c r="E163" s="1" cm="1">
        <f t="array" ref="E163">SUMPRODUCT($G163:$FZZ163,$G$2:$FZZ$2)/SUMPRODUCT(--($G163:$FZZ163&lt;&gt;""),$G$2:$FZZ$2)</f>
        <v>1.4733607698460163</v>
      </c>
      <c r="F163" s="1" cm="1">
        <f t="array" ref="F163">SUMPRODUCT($G163:$FZZ163,$F$2:$FZY$2)/SUMPRODUCT(--($G163:$FZZ163&lt;&gt;""),$F$2:$FZY$2)</f>
        <v>1.4294242658452272</v>
      </c>
      <c r="G163">
        <v>1.5111863920861599</v>
      </c>
      <c r="H163">
        <v>1.4101251423233701</v>
      </c>
      <c r="I163">
        <v>1.5059343427251499</v>
      </c>
      <c r="J163">
        <v>1.4503629978699999</v>
      </c>
      <c r="K163">
        <v>1.4963513044390899</v>
      </c>
      <c r="L163">
        <v>1.4467287657146899</v>
      </c>
      <c r="M163">
        <v>1.5520505508200499</v>
      </c>
      <c r="N163">
        <v>1.35334669065278</v>
      </c>
      <c r="O163">
        <v>1.6119356999408401</v>
      </c>
      <c r="P163">
        <v>1.3585116639774699</v>
      </c>
      <c r="Q163">
        <v>1.50013806262177</v>
      </c>
      <c r="R163">
        <v>1.27612783826398</v>
      </c>
      <c r="S163">
        <v>1.6233043879890201</v>
      </c>
      <c r="T163">
        <v>1.43933206952452</v>
      </c>
      <c r="U163">
        <v>1.4879815964284699</v>
      </c>
      <c r="V163">
        <v>1.4331030500981601</v>
      </c>
      <c r="W163">
        <v>1.4796960124557701</v>
      </c>
      <c r="X163">
        <v>1.46926740413367</v>
      </c>
      <c r="Y163">
        <v>1.4668513037005599</v>
      </c>
      <c r="Z163">
        <v>1.4389407243769301</v>
      </c>
      <c r="AA163">
        <v>1.4197649789184901</v>
      </c>
      <c r="AB163">
        <v>1.4723669056719499</v>
      </c>
      <c r="AC163">
        <v>1.4901632653087</v>
      </c>
      <c r="AD163">
        <v>1.48995915286638</v>
      </c>
      <c r="AE163">
        <v>1.43406949032854</v>
      </c>
      <c r="AF163">
        <v>1.3984009551351899</v>
      </c>
      <c r="AG163">
        <v>1.38942087234013</v>
      </c>
      <c r="AH163">
        <v>1.33985405202835</v>
      </c>
      <c r="AI163">
        <v>1.3860776686902101</v>
      </c>
      <c r="AJ163">
        <v>1.3250290228108801</v>
      </c>
      <c r="AK163">
        <v>1.3694034118187099</v>
      </c>
      <c r="AL163">
        <v>1.3044552310998401</v>
      </c>
      <c r="AM163">
        <v>1.5466010175943501</v>
      </c>
      <c r="AN163">
        <v>1.4148148867164201</v>
      </c>
      <c r="AO163">
        <v>1.58425212426867</v>
      </c>
      <c r="AP163">
        <v>1.4106744824823401</v>
      </c>
      <c r="AQ163">
        <v>1.43001426555704</v>
      </c>
      <c r="AR163">
        <v>1.43945892965168</v>
      </c>
      <c r="AS163">
        <v>1.44320010348127</v>
      </c>
      <c r="AT163">
        <v>1.4199964471928599</v>
      </c>
      <c r="AU163">
        <v>1.4373592033313101</v>
      </c>
      <c r="AV163">
        <v>1.42938497955613</v>
      </c>
      <c r="AW163">
        <v>1.49661864447594</v>
      </c>
      <c r="AX163">
        <v>1.4430286642222001</v>
      </c>
      <c r="AY163">
        <v>1.38322464966755</v>
      </c>
      <c r="AZ163">
        <v>1.3926299993090001</v>
      </c>
      <c r="BA163">
        <v>1.4435516928037</v>
      </c>
      <c r="BB163">
        <v>1.4315532742044701</v>
      </c>
      <c r="BC163">
        <v>1.59812418599943</v>
      </c>
      <c r="BD163">
        <v>1.4478507254166999</v>
      </c>
      <c r="BE163">
        <v>1.49239030250751</v>
      </c>
      <c r="BF163">
        <v>1.4713364876142001</v>
      </c>
      <c r="BG163">
        <v>1.4239576162718299</v>
      </c>
      <c r="BH163">
        <v>1.4341782986786999</v>
      </c>
      <c r="BI163">
        <v>1.4618329027343999</v>
      </c>
      <c r="BJ163">
        <v>1.46985988078068</v>
      </c>
      <c r="BK163">
        <v>1.4327970471715099</v>
      </c>
      <c r="BL163">
        <v>1.4493925667444101</v>
      </c>
    </row>
    <row r="164" spans="1:64" x14ac:dyDescent="0.45">
      <c r="A164" t="s">
        <v>73</v>
      </c>
      <c r="B164" t="s">
        <v>93</v>
      </c>
      <c r="C164" t="s">
        <v>54</v>
      </c>
      <c r="D164">
        <v>35</v>
      </c>
      <c r="E164" s="1" cm="1">
        <f t="array" ref="E164">SUMPRODUCT($G164:$FZZ164,$G$2:$FZZ$2)/SUMPRODUCT(--($G164:$FZZ164&lt;&gt;""),$G$2:$FZZ$2)</f>
        <v>1.9572592520407353</v>
      </c>
      <c r="F164" s="1" cm="1">
        <f t="array" ref="F164">SUMPRODUCT($G164:$FZZ164,$F$2:$FZY$2)/SUMPRODUCT(--($G164:$FZZ164&lt;&gt;""),$F$2:$FZY$2)</f>
        <v>1.9038276794172841</v>
      </c>
      <c r="G164">
        <v>2.0091022033130201</v>
      </c>
      <c r="H164">
        <v>1.99316050313765</v>
      </c>
      <c r="I164">
        <v>2.0107826562344902</v>
      </c>
      <c r="J164">
        <v>2.00270571179473</v>
      </c>
      <c r="K164">
        <v>1.9801858216839501</v>
      </c>
      <c r="L164">
        <v>1.99430434637101</v>
      </c>
      <c r="M164">
        <v>2.5008884194402898</v>
      </c>
      <c r="N164">
        <v>1.8682376543572601</v>
      </c>
      <c r="O164">
        <v>2.2952372943613302</v>
      </c>
      <c r="P164">
        <v>1.9003871154613099</v>
      </c>
      <c r="Q164">
        <v>2.29860066774518</v>
      </c>
      <c r="R164">
        <v>1.72210938928409</v>
      </c>
      <c r="S164">
        <v>1.8252591062426899</v>
      </c>
      <c r="T164">
        <v>1.7112336923637499</v>
      </c>
      <c r="U164">
        <v>1.7365774093908499</v>
      </c>
      <c r="V164">
        <v>1.7072168769304501</v>
      </c>
      <c r="W164">
        <v>1.77659565330422</v>
      </c>
      <c r="X164">
        <v>1.8151893419257801</v>
      </c>
      <c r="Y164">
        <v>1.70754195950397</v>
      </c>
      <c r="Z164">
        <v>1.6988856524122</v>
      </c>
      <c r="AA164">
        <v>2.0052238963305302</v>
      </c>
      <c r="AB164">
        <v>2.06704934498197</v>
      </c>
      <c r="AC164">
        <v>1.71170836363686</v>
      </c>
      <c r="AD164">
        <v>1.75823532091878</v>
      </c>
      <c r="AE164">
        <v>1.9936883939080099</v>
      </c>
      <c r="AF164">
        <v>1.9199554722140999</v>
      </c>
      <c r="AG164">
        <v>1.9380327810276301</v>
      </c>
      <c r="AH164">
        <v>1.8127191739916</v>
      </c>
      <c r="AI164">
        <v>2.0514302336408199</v>
      </c>
      <c r="AJ164">
        <v>1.87191963677965</v>
      </c>
      <c r="AK164">
        <v>1.9264093125309001</v>
      </c>
      <c r="AL164">
        <v>1.7579788473453499</v>
      </c>
      <c r="AM164">
        <v>2.51404616982596</v>
      </c>
      <c r="AN164">
        <v>2.0384889905179802</v>
      </c>
      <c r="AO164">
        <v>1.9460380668405901</v>
      </c>
      <c r="AP164">
        <v>1.90496673201375</v>
      </c>
      <c r="AQ164">
        <v>1.68499946423881</v>
      </c>
      <c r="AR164">
        <v>1.73150747874166</v>
      </c>
      <c r="AS164">
        <v>1.66128046483826</v>
      </c>
      <c r="AT164">
        <v>1.6610433825664801</v>
      </c>
      <c r="AU164">
        <v>2.0627942735275302</v>
      </c>
      <c r="AV164">
        <v>1.9765867272423701</v>
      </c>
      <c r="AW164">
        <v>1.98189281759181</v>
      </c>
      <c r="AX164">
        <v>1.9871245796927399</v>
      </c>
      <c r="AY164">
        <v>2.0512721476201001</v>
      </c>
      <c r="AZ164">
        <v>1.9500835686298199</v>
      </c>
      <c r="BA164">
        <v>1.95423697029969</v>
      </c>
      <c r="BB164">
        <v>1.9616511272077499</v>
      </c>
      <c r="BC164">
        <v>1.8751132797510801</v>
      </c>
      <c r="BD164">
        <v>1.77040405960188</v>
      </c>
      <c r="BE164">
        <v>1.80573296770279</v>
      </c>
      <c r="BF164">
        <v>1.75996726435603</v>
      </c>
      <c r="BG164">
        <v>1.9935416351818001</v>
      </c>
      <c r="BH164">
        <v>2.0505371503863001</v>
      </c>
      <c r="BI164">
        <v>2.0231917453422601</v>
      </c>
      <c r="BJ164">
        <v>2.0718153135907902</v>
      </c>
      <c r="BK164">
        <v>2.0526650825372998</v>
      </c>
      <c r="BL164">
        <v>2.1409318484506299</v>
      </c>
    </row>
    <row r="165" spans="1:64" x14ac:dyDescent="0.45">
      <c r="A165" t="s">
        <v>73</v>
      </c>
      <c r="B165" t="s">
        <v>45</v>
      </c>
      <c r="C165" t="s">
        <v>207</v>
      </c>
      <c r="D165">
        <v>35</v>
      </c>
      <c r="E165" s="1" cm="1">
        <f t="array" ref="E165">SUMPRODUCT($G165:$FZZ165,$G$2:$FZZ$2)/SUMPRODUCT(--($G165:$FZZ165&lt;&gt;""),$G$2:$FZZ$2)</f>
        <v>1.6418866181521847</v>
      </c>
      <c r="F165" s="1" cm="1">
        <f t="array" ref="F165">SUMPRODUCT($G165:$FZZ165,$F$2:$FZY$2)/SUMPRODUCT(--($G165:$FZZ165&lt;&gt;""),$F$2:$FZY$2)</f>
        <v>1.6482846192615086</v>
      </c>
      <c r="G165">
        <v>1.6392591250548001</v>
      </c>
      <c r="H165">
        <v>1.6728733084785401</v>
      </c>
      <c r="I165">
        <v>1.5806572966846799</v>
      </c>
      <c r="J165">
        <v>1.6258244292293</v>
      </c>
      <c r="K165">
        <v>1.6280069645441</v>
      </c>
      <c r="L165">
        <v>1.6700688148809599</v>
      </c>
      <c r="M165">
        <v>1.74206645927518</v>
      </c>
      <c r="N165">
        <v>1.4917563303902299</v>
      </c>
      <c r="O165">
        <v>1.67158640254752</v>
      </c>
      <c r="P165">
        <v>1.49470074030211</v>
      </c>
      <c r="Q165">
        <v>1.65494258755179</v>
      </c>
      <c r="R165">
        <v>1.4119941299248899</v>
      </c>
      <c r="S165">
        <v>1.6185488396516701</v>
      </c>
      <c r="T165">
        <v>1.6231760897280301</v>
      </c>
      <c r="U165">
        <v>1.61457911016725</v>
      </c>
      <c r="V165">
        <v>1.6451177563296899</v>
      </c>
      <c r="W165">
        <v>1.67859329064591</v>
      </c>
      <c r="X165">
        <v>1.74985895485295</v>
      </c>
      <c r="Y165">
        <v>1.6001793825322199</v>
      </c>
      <c r="Z165">
        <v>1.63830780198324</v>
      </c>
      <c r="AA165">
        <v>1.58816095989664</v>
      </c>
      <c r="AB165">
        <v>1.63991001250076</v>
      </c>
      <c r="AC165">
        <v>1.5768275757299799</v>
      </c>
      <c r="AD165">
        <v>1.65804075689443</v>
      </c>
      <c r="AE165">
        <v>1.5993221782226701</v>
      </c>
      <c r="AF165">
        <v>1.56745323751592</v>
      </c>
      <c r="AG165">
        <v>1.5825282065548401</v>
      </c>
      <c r="AH165">
        <v>1.5338906690793801</v>
      </c>
      <c r="AI165">
        <v>1.58774652384491</v>
      </c>
      <c r="AJ165">
        <v>1.53200118216431</v>
      </c>
      <c r="AK165">
        <v>1.57316147083792</v>
      </c>
      <c r="AL165">
        <v>1.49114450088215</v>
      </c>
      <c r="AM165">
        <v>1.79751389643855</v>
      </c>
      <c r="AN165">
        <v>1.6697346087270599</v>
      </c>
      <c r="AO165">
        <v>1.6103461060199999</v>
      </c>
      <c r="AP165">
        <v>1.62065894518031</v>
      </c>
      <c r="AQ165">
        <v>1.5907007632371599</v>
      </c>
      <c r="AR165">
        <v>1.67230085373629</v>
      </c>
      <c r="AS165">
        <v>1.5555016452138799</v>
      </c>
      <c r="AT165">
        <v>1.5897332721634001</v>
      </c>
      <c r="AU165">
        <v>1.6812439009106901</v>
      </c>
      <c r="AV165">
        <v>1.67123964168137</v>
      </c>
      <c r="AW165">
        <v>1.61449919374293</v>
      </c>
      <c r="AX165">
        <v>1.62653693315348</v>
      </c>
      <c r="AY165">
        <v>1.6921081650402801</v>
      </c>
      <c r="AZ165">
        <v>1.6574802474372901</v>
      </c>
      <c r="BA165">
        <v>1.62524977550851</v>
      </c>
      <c r="BB165">
        <v>1.65170299393489</v>
      </c>
      <c r="BC165">
        <v>1.6758383931552201</v>
      </c>
      <c r="BD165">
        <v>1.6778899310636799</v>
      </c>
      <c r="BE165">
        <v>1.6810857603009</v>
      </c>
      <c r="BF165">
        <v>1.68761384725356</v>
      </c>
      <c r="BG165">
        <v>1.5840409510570199</v>
      </c>
      <c r="BH165">
        <v>1.6361939081494099</v>
      </c>
      <c r="BI165">
        <v>1.696727929698</v>
      </c>
      <c r="BJ165">
        <v>1.72549819854744</v>
      </c>
      <c r="BK165">
        <v>1.6475733492484701</v>
      </c>
      <c r="BL165">
        <v>1.73146213935313</v>
      </c>
    </row>
    <row r="166" spans="1:64" x14ac:dyDescent="0.45">
      <c r="A166" t="s">
        <v>73</v>
      </c>
      <c r="B166" t="s">
        <v>45</v>
      </c>
      <c r="C166" t="s">
        <v>54</v>
      </c>
      <c r="D166">
        <v>35</v>
      </c>
      <c r="E166" s="1" cm="1">
        <f t="array" ref="E166">SUMPRODUCT($G166:$FZZ166,$G$2:$FZZ$2)/SUMPRODUCT(--($G166:$FZZ166&lt;&gt;""),$G$2:$FZZ$2)</f>
        <v>1.7723560358362798</v>
      </c>
      <c r="F166" s="1" cm="1">
        <f t="array" ref="F166">SUMPRODUCT($G166:$FZZ166,$F$2:$FZY$2)/SUMPRODUCT(--($G166:$FZZ166&lt;&gt;""),$F$2:$FZY$2)</f>
        <v>1.7187512697121206</v>
      </c>
      <c r="G166">
        <v>1.7615206270735</v>
      </c>
      <c r="H166">
        <v>1.72070709972778</v>
      </c>
      <c r="I166">
        <v>1.7343771745391601</v>
      </c>
      <c r="J166">
        <v>1.7002023901130201</v>
      </c>
      <c r="K166">
        <v>1.7421131118175801</v>
      </c>
      <c r="L166">
        <v>1.73335049109824</v>
      </c>
      <c r="M166">
        <v>1.98761667508134</v>
      </c>
      <c r="N166">
        <v>1.5838352654658601</v>
      </c>
      <c r="O166">
        <v>1.89951419316296</v>
      </c>
      <c r="P166">
        <v>1.60478793325659</v>
      </c>
      <c r="Q166">
        <v>1.9444965933892799</v>
      </c>
      <c r="R166">
        <v>1.4908453861559601</v>
      </c>
      <c r="S166">
        <v>1.8252591062426899</v>
      </c>
      <c r="T166">
        <v>1.7112336923637499</v>
      </c>
      <c r="U166">
        <v>1.7365774093908499</v>
      </c>
      <c r="V166">
        <v>1.7072168769304501</v>
      </c>
      <c r="W166">
        <v>1.77659565330422</v>
      </c>
      <c r="X166">
        <v>1.8151893419257801</v>
      </c>
      <c r="Y166">
        <v>1.70754195950397</v>
      </c>
      <c r="Z166">
        <v>1.6988856524122</v>
      </c>
      <c r="AA166">
        <v>1.6750272883184001</v>
      </c>
      <c r="AB166">
        <v>1.69627864078734</v>
      </c>
      <c r="AC166">
        <v>1.71170836363686</v>
      </c>
      <c r="AD166">
        <v>1.75823532091878</v>
      </c>
      <c r="AE166">
        <v>1.6971363415818199</v>
      </c>
      <c r="AF166">
        <v>1.6504109026867</v>
      </c>
      <c r="AG166">
        <v>1.71424305534286</v>
      </c>
      <c r="AH166">
        <v>1.60782520273328</v>
      </c>
      <c r="AI166">
        <v>1.7241388456610001</v>
      </c>
      <c r="AJ166">
        <v>1.5927393813580899</v>
      </c>
      <c r="AK166">
        <v>1.6921947523809899</v>
      </c>
      <c r="AL166">
        <v>1.55373543053493</v>
      </c>
      <c r="AM166">
        <v>2.0150666486576001</v>
      </c>
      <c r="AN166">
        <v>1.7314851607019199</v>
      </c>
      <c r="AO166">
        <v>1.74168401732985</v>
      </c>
      <c r="AP166">
        <v>1.6783897893609501</v>
      </c>
      <c r="AQ166">
        <v>1.68499946423881</v>
      </c>
      <c r="AR166">
        <v>1.73150747874166</v>
      </c>
      <c r="AS166">
        <v>1.66128046483826</v>
      </c>
      <c r="AT166">
        <v>1.6610433825664801</v>
      </c>
      <c r="AU166">
        <v>1.82338395769165</v>
      </c>
      <c r="AV166">
        <v>1.72001669074533</v>
      </c>
      <c r="AW166">
        <v>1.76308719821872</v>
      </c>
      <c r="AX166">
        <v>1.72547146726835</v>
      </c>
      <c r="AY166">
        <v>1.8129797612134999</v>
      </c>
      <c r="AZ166">
        <v>1.71990922104162</v>
      </c>
      <c r="BA166">
        <v>1.7441652326283399</v>
      </c>
      <c r="BB166">
        <v>1.7296129360727901</v>
      </c>
      <c r="BC166">
        <v>1.8751132797510801</v>
      </c>
      <c r="BD166">
        <v>1.77040405960188</v>
      </c>
      <c r="BE166">
        <v>1.80573296770279</v>
      </c>
      <c r="BF166">
        <v>1.75996726435603</v>
      </c>
      <c r="BG166">
        <v>1.6783133052444399</v>
      </c>
      <c r="BH166">
        <v>1.7063424464885499</v>
      </c>
      <c r="BI166">
        <v>1.7647037696066901</v>
      </c>
      <c r="BJ166">
        <v>1.7870588969443899</v>
      </c>
      <c r="BK166">
        <v>1.71822877122352</v>
      </c>
      <c r="BL166">
        <v>1.76901071444257</v>
      </c>
    </row>
    <row r="167" spans="1:64" x14ac:dyDescent="0.45">
      <c r="A167" t="s">
        <v>73</v>
      </c>
      <c r="B167" t="s">
        <v>45</v>
      </c>
      <c r="C167" t="s">
        <v>44</v>
      </c>
      <c r="D167">
        <v>35</v>
      </c>
      <c r="E167" s="1" cm="1">
        <f t="array" ref="E167">SUMPRODUCT($G167:$FZZ167,$G$2:$FZZ$2)/SUMPRODUCT(--($G167:$FZZ167&lt;&gt;""),$G$2:$FZZ$2)</f>
        <v>1.6340022320852117</v>
      </c>
      <c r="F167" s="1" cm="1">
        <f t="array" ref="F167">SUMPRODUCT($G167:$FZZ167,$F$2:$FZY$2)/SUMPRODUCT(--($G167:$FZZ167&lt;&gt;""),$F$2:$FZY$2)</f>
        <v>1.5751774730621315</v>
      </c>
      <c r="G167">
        <v>1.6143087235229401</v>
      </c>
      <c r="H167">
        <v>1.56997616901472</v>
      </c>
      <c r="I167">
        <v>1.6025780868236701</v>
      </c>
      <c r="J167">
        <v>1.55637160647074</v>
      </c>
      <c r="K167">
        <v>1.5773547107322099</v>
      </c>
      <c r="L167">
        <v>1.5764074535902399</v>
      </c>
      <c r="M167">
        <v>1.86107175609066</v>
      </c>
      <c r="N167">
        <v>1.44785037238918</v>
      </c>
      <c r="O167">
        <v>1.79112525103523</v>
      </c>
      <c r="P167">
        <v>1.45719375452943</v>
      </c>
      <c r="Q167">
        <v>1.8547249337595</v>
      </c>
      <c r="R167">
        <v>1.3793201139982101</v>
      </c>
      <c r="S167">
        <v>1.6950161233215</v>
      </c>
      <c r="T167">
        <v>1.56185730399871</v>
      </c>
      <c r="U167">
        <v>1.60182748310318</v>
      </c>
      <c r="V167">
        <v>1.5758676642540801</v>
      </c>
      <c r="W167">
        <v>1.62919552944504</v>
      </c>
      <c r="X167">
        <v>1.6696435984900899</v>
      </c>
      <c r="Y167">
        <v>1.5617628203429399</v>
      </c>
      <c r="Z167">
        <v>1.55400462270768</v>
      </c>
      <c r="AA167">
        <v>1.5516468145262901</v>
      </c>
      <c r="AB167">
        <v>1.5651940204357999</v>
      </c>
      <c r="AC167">
        <v>1.55123926900951</v>
      </c>
      <c r="AD167">
        <v>1.5876219642934599</v>
      </c>
      <c r="AE167">
        <v>1.6259817712734399</v>
      </c>
      <c r="AF167">
        <v>1.5146672327661199</v>
      </c>
      <c r="AG167">
        <v>1.58039580632207</v>
      </c>
      <c r="AH167">
        <v>1.4869133666145999</v>
      </c>
      <c r="AI167">
        <v>1.6292428540878101</v>
      </c>
      <c r="AJ167">
        <v>1.4491189793838199</v>
      </c>
      <c r="AK167">
        <v>1.57129353924194</v>
      </c>
      <c r="AL167">
        <v>1.4142171936238199</v>
      </c>
      <c r="AM167">
        <v>1.89118371276269</v>
      </c>
      <c r="AN167">
        <v>1.5862511999154001</v>
      </c>
      <c r="AO167">
        <v>1.6076906716030299</v>
      </c>
      <c r="AP167">
        <v>1.5353535581120099</v>
      </c>
      <c r="AQ167">
        <v>1.5517185878033699</v>
      </c>
      <c r="AR167">
        <v>1.59955935755079</v>
      </c>
      <c r="AS167">
        <v>1.5304703058037299</v>
      </c>
      <c r="AT167">
        <v>1.5260845641620899</v>
      </c>
      <c r="AU167">
        <v>1.6766967792426499</v>
      </c>
      <c r="AV167">
        <v>1.58285175997752</v>
      </c>
      <c r="AW167">
        <v>1.58991164683845</v>
      </c>
      <c r="AX167">
        <v>1.5739071615453399</v>
      </c>
      <c r="AY167">
        <v>1.67010779009923</v>
      </c>
      <c r="AZ167">
        <v>1.5793150515038299</v>
      </c>
      <c r="BA167">
        <v>1.60035880328416</v>
      </c>
      <c r="BB167">
        <v>1.58368398954314</v>
      </c>
      <c r="BC167">
        <v>1.7344666447302901</v>
      </c>
      <c r="BD167">
        <v>1.6298992068439599</v>
      </c>
      <c r="BE167">
        <v>1.6550494438388399</v>
      </c>
      <c r="BF167">
        <v>1.6200495210263</v>
      </c>
      <c r="BG167">
        <v>1.54780782272477</v>
      </c>
      <c r="BH167">
        <v>1.56596725357833</v>
      </c>
      <c r="BI167">
        <v>1.6203501937093201</v>
      </c>
      <c r="BJ167">
        <v>1.62849954933588</v>
      </c>
      <c r="BK167">
        <v>1.5897631769032701</v>
      </c>
      <c r="BL167">
        <v>1.61655380139567</v>
      </c>
    </row>
    <row r="168" spans="1:64" x14ac:dyDescent="0.45">
      <c r="A168" t="s">
        <v>117</v>
      </c>
      <c r="B168" t="s">
        <v>43</v>
      </c>
      <c r="C168" t="s">
        <v>44</v>
      </c>
      <c r="D168">
        <v>35</v>
      </c>
      <c r="E168" s="1" cm="1">
        <f t="array" ref="E168">SUMPRODUCT($G168:$FZZ168,$G$2:$FZZ$2)/SUMPRODUCT(--($G168:$FZZ168&lt;&gt;""),$G$2:$FZZ$2)</f>
        <v>1.8083479157671305</v>
      </c>
      <c r="F168" s="1" cm="1">
        <f t="array" ref="F168">SUMPRODUCT($G168:$FZZ168,$F$2:$FZY$2)/SUMPRODUCT(--($G168:$FZZ168&lt;&gt;""),$F$2:$FZY$2)</f>
        <v>1.7655530818824363</v>
      </c>
      <c r="G168">
        <v>1.7715574920985899</v>
      </c>
      <c r="H168">
        <v>1.72222041023485</v>
      </c>
      <c r="I168">
        <v>1.78634425291337</v>
      </c>
      <c r="J168">
        <v>1.79517271808736</v>
      </c>
      <c r="K168">
        <v>1.6975051325647901</v>
      </c>
      <c r="L168">
        <v>1.7070235804057201</v>
      </c>
      <c r="M168">
        <v>1.9198771609930601</v>
      </c>
      <c r="N168">
        <v>1.6647793242545901</v>
      </c>
      <c r="O168">
        <v>1.7930923628642399</v>
      </c>
      <c r="P168">
        <v>1.6484766197795</v>
      </c>
      <c r="Q168">
        <v>1.85932480861008</v>
      </c>
      <c r="R168">
        <v>1.6072719417288801</v>
      </c>
      <c r="S168">
        <v>1.89805754608719</v>
      </c>
      <c r="T168">
        <v>1.80860082355322</v>
      </c>
      <c r="U168">
        <v>1.8286224663903601</v>
      </c>
      <c r="V168">
        <v>1.78625835461854</v>
      </c>
      <c r="W168">
        <v>1.95070427374311</v>
      </c>
      <c r="X168">
        <v>1.91818680003527</v>
      </c>
      <c r="Y168">
        <v>1.81659566535526</v>
      </c>
      <c r="Z168">
        <v>1.79586488955088</v>
      </c>
      <c r="AA168">
        <v>1.7505716421313</v>
      </c>
      <c r="AB168">
        <v>1.7806643254324801</v>
      </c>
      <c r="AC168">
        <v>1.7896317956883701</v>
      </c>
      <c r="AD168">
        <v>1.8340201222007899</v>
      </c>
      <c r="AE168">
        <v>1.8546530229165801</v>
      </c>
      <c r="AF168">
        <v>1.7243296742894101</v>
      </c>
      <c r="AG168">
        <v>1.7214450637890899</v>
      </c>
      <c r="AH168">
        <v>1.6489797721866599</v>
      </c>
      <c r="AI168">
        <v>1.75751406114546</v>
      </c>
      <c r="AJ168">
        <v>1.61601152457246</v>
      </c>
      <c r="AK168">
        <v>1.68912674484588</v>
      </c>
      <c r="AL168">
        <v>1.56524994596999</v>
      </c>
      <c r="AM168">
        <v>2.0743089437274702</v>
      </c>
      <c r="AN168">
        <v>1.7797635127134499</v>
      </c>
      <c r="AO168">
        <v>1.7240778162880701</v>
      </c>
      <c r="AP168">
        <v>1.7093787760364101</v>
      </c>
      <c r="AQ168">
        <v>1.7291407776458101</v>
      </c>
      <c r="AR168">
        <v>1.7912355554333601</v>
      </c>
      <c r="AS168">
        <v>1.7466260949633801</v>
      </c>
      <c r="AT168">
        <v>1.72429680806261</v>
      </c>
      <c r="AU168">
        <v>1.8417194578859899</v>
      </c>
      <c r="AV168">
        <v>1.7319320162148599</v>
      </c>
      <c r="AW168">
        <v>1.76975408997553</v>
      </c>
      <c r="AX168">
        <v>1.74238706371896</v>
      </c>
      <c r="AY168">
        <v>1.6860000561122701</v>
      </c>
      <c r="AZ168">
        <v>1.6673753402798199</v>
      </c>
      <c r="BA168">
        <v>1.7722427580426099</v>
      </c>
      <c r="BB168">
        <v>1.76557965157082</v>
      </c>
      <c r="BC168">
        <v>1.9370298623020801</v>
      </c>
      <c r="BD168">
        <v>1.8704636210110901</v>
      </c>
      <c r="BE168">
        <v>1.9815007160072</v>
      </c>
      <c r="BF168">
        <v>1.8942835782964</v>
      </c>
      <c r="BG168">
        <v>1.73774711652648</v>
      </c>
      <c r="BH168">
        <v>1.7560052461046201</v>
      </c>
      <c r="BI168">
        <v>1.76444633324745</v>
      </c>
      <c r="BJ168">
        <v>1.7801749724504901</v>
      </c>
      <c r="BK168">
        <v>1.7415446186614101</v>
      </c>
      <c r="BL168">
        <v>1.7661516095818</v>
      </c>
    </row>
    <row r="169" spans="1:64" x14ac:dyDescent="0.45">
      <c r="A169" t="s">
        <v>9</v>
      </c>
      <c r="B169" t="s">
        <v>45</v>
      </c>
      <c r="C169" t="s">
        <v>235</v>
      </c>
      <c r="D169">
        <v>35</v>
      </c>
      <c r="E169" s="1" cm="1">
        <f t="array" ref="E169">SUMPRODUCT($G169:$FZZ169,$G$2:$FZZ$2)/SUMPRODUCT(--($G169:$FZZ169&lt;&gt;""),$G$2:$FZZ$2)</f>
        <v>1.5445702649802098</v>
      </c>
      <c r="F169" s="1" cm="1">
        <f t="array" ref="F169">SUMPRODUCT($G169:$FZZ169,$F$2:$FZY$2)/SUMPRODUCT(--($G169:$FZZ169&lt;&gt;""),$F$2:$FZY$2)</f>
        <v>1.5237190300269412</v>
      </c>
      <c r="G169">
        <v>1.55247295037985</v>
      </c>
      <c r="H169">
        <v>1.4831535955464199</v>
      </c>
      <c r="I169">
        <v>1.42784134063011</v>
      </c>
      <c r="J169">
        <v>1.4461774604939801</v>
      </c>
      <c r="K169">
        <v>1.4571898855474199</v>
      </c>
      <c r="L169">
        <v>1.47046451832611</v>
      </c>
      <c r="M169">
        <v>1.59815536503138</v>
      </c>
      <c r="N169">
        <v>1.53324813848839</v>
      </c>
      <c r="O169">
        <v>1.63565579251218</v>
      </c>
      <c r="P169">
        <v>1.49641277288311</v>
      </c>
      <c r="Q169">
        <v>1.6334763238896</v>
      </c>
      <c r="R169">
        <v>1.4953272922890699</v>
      </c>
      <c r="S169">
        <v>1.45317830971358</v>
      </c>
      <c r="T169">
        <v>1.4187660407028899</v>
      </c>
      <c r="U169">
        <v>1.43480896031836</v>
      </c>
      <c r="V169">
        <v>1.46327472662761</v>
      </c>
      <c r="W169">
        <v>1.51064291391471</v>
      </c>
      <c r="X169">
        <v>1.53606765271098</v>
      </c>
      <c r="Y169">
        <v>1.4780363824659399</v>
      </c>
      <c r="Z169">
        <v>1.4679431800301099</v>
      </c>
      <c r="AA169">
        <v>1.4030137885068801</v>
      </c>
      <c r="AB169">
        <v>1.4411022372344999</v>
      </c>
      <c r="AC169">
        <v>1.51034208676598</v>
      </c>
      <c r="AD169">
        <v>1.5498867555101301</v>
      </c>
      <c r="AE169">
        <v>1.6208364973358</v>
      </c>
      <c r="AF169">
        <v>1.5997233696851201</v>
      </c>
      <c r="AG169">
        <v>1.6376243581105201</v>
      </c>
      <c r="AH169">
        <v>1.5585787422709501</v>
      </c>
      <c r="AI169">
        <v>1.71839351537114</v>
      </c>
      <c r="AJ169">
        <v>1.5535355529474</v>
      </c>
      <c r="AK169">
        <v>1.61900956359709</v>
      </c>
      <c r="AL169">
        <v>1.50794426084611</v>
      </c>
      <c r="AM169">
        <v>1.7570087657847699</v>
      </c>
      <c r="AN169">
        <v>1.47287482107973</v>
      </c>
      <c r="AO169">
        <v>1.4464071228255699</v>
      </c>
      <c r="AP169">
        <v>1.4299178906760599</v>
      </c>
      <c r="AQ169">
        <v>1.44169616921174</v>
      </c>
      <c r="AR169">
        <v>1.4721455449626399</v>
      </c>
      <c r="AS169">
        <v>1.39620179869739</v>
      </c>
      <c r="AT169">
        <v>1.43382753408081</v>
      </c>
      <c r="AU169">
        <v>1.4922636051045799</v>
      </c>
      <c r="AV169">
        <v>1.4775292789151</v>
      </c>
      <c r="AW169">
        <v>1.43093700396329</v>
      </c>
      <c r="AX169">
        <v>1.43491109287193</v>
      </c>
      <c r="AY169">
        <v>1.5820733764194901</v>
      </c>
      <c r="AZ169">
        <v>1.4680377625715</v>
      </c>
      <c r="BA169">
        <v>1.684866630605</v>
      </c>
      <c r="BB169">
        <v>1.7153143417112799</v>
      </c>
      <c r="BC169">
        <v>1.5300671064507201</v>
      </c>
      <c r="BD169">
        <v>1.4915132609324999</v>
      </c>
      <c r="BE169">
        <v>1.5103120746826399</v>
      </c>
      <c r="BF169">
        <v>1.5246159991855499</v>
      </c>
      <c r="BG169">
        <v>1.7347825893180899</v>
      </c>
      <c r="BH169">
        <v>1.7258484909751</v>
      </c>
      <c r="BI169">
        <v>1.5067819532095801</v>
      </c>
      <c r="BJ169">
        <v>1.5206031354664999</v>
      </c>
      <c r="BK169">
        <v>1.4498041878307599</v>
      </c>
      <c r="BL169">
        <v>1.5245804256122899</v>
      </c>
    </row>
    <row r="170" spans="1:64" x14ac:dyDescent="0.45">
      <c r="A170" t="s">
        <v>7</v>
      </c>
      <c r="B170" t="s">
        <v>43</v>
      </c>
      <c r="C170" t="s">
        <v>44</v>
      </c>
      <c r="D170">
        <v>35</v>
      </c>
      <c r="E170" s="1" cm="1">
        <f t="array" ref="E170">SUMPRODUCT($G170:$FZZ170,$G$2:$FZZ$2)/SUMPRODUCT(--($G170:$FZZ170&lt;&gt;""),$G$2:$FZZ$2)</f>
        <v>1.283495661706596</v>
      </c>
      <c r="F170" s="1" cm="1">
        <f t="array" ref="F170">SUMPRODUCT($G170:$FZZ170,$F$2:$FZY$2)/SUMPRODUCT(--($G170:$FZZ170&lt;&gt;""),$F$2:$FZY$2)</f>
        <v>1.2636643017948019</v>
      </c>
      <c r="G170">
        <v>1.2946098396980701</v>
      </c>
      <c r="H170">
        <v>1.2680600895001299</v>
      </c>
      <c r="I170">
        <v>1.28571342982904</v>
      </c>
      <c r="J170">
        <v>1.28439574100805</v>
      </c>
      <c r="K170">
        <v>1.2508095344310699</v>
      </c>
      <c r="L170">
        <v>1.2543257964013399</v>
      </c>
      <c r="M170">
        <v>1.2522537364139199</v>
      </c>
      <c r="N170">
        <v>1.19456655004249</v>
      </c>
      <c r="O170">
        <v>1.3283070808434201</v>
      </c>
      <c r="P170">
        <v>1.18284370147552</v>
      </c>
      <c r="Q170">
        <v>1.2562175548313099</v>
      </c>
      <c r="R170">
        <v>1.1019346266244801</v>
      </c>
      <c r="S170">
        <v>1.2766538877139699</v>
      </c>
      <c r="T170">
        <v>1.28322552529777</v>
      </c>
      <c r="U170">
        <v>1.24771797855513</v>
      </c>
      <c r="V170">
        <v>1.2371604685541699</v>
      </c>
      <c r="W170">
        <v>1.32782295723966</v>
      </c>
      <c r="X170">
        <v>1.3114962567383801</v>
      </c>
      <c r="Y170">
        <v>1.2549510997951201</v>
      </c>
      <c r="Z170">
        <v>1.25944392668796</v>
      </c>
      <c r="AA170">
        <v>1.2623760219239799</v>
      </c>
      <c r="AB170">
        <v>1.28335340895259</v>
      </c>
      <c r="AC170">
        <v>1.23921731788541</v>
      </c>
      <c r="AD170">
        <v>1.29149101990563</v>
      </c>
      <c r="AE170">
        <v>1.30410536175837</v>
      </c>
      <c r="AF170">
        <v>1.2341496366649001</v>
      </c>
      <c r="AG170">
        <v>1.2788434461765601</v>
      </c>
      <c r="AH170">
        <v>1.1978636544226899</v>
      </c>
      <c r="AI170">
        <v>1.30725913133574</v>
      </c>
      <c r="AJ170">
        <v>1.16965760031513</v>
      </c>
      <c r="AK170">
        <v>1.27889494805665</v>
      </c>
      <c r="AL170">
        <v>1.16695750254928</v>
      </c>
      <c r="AM170">
        <v>1.4736556610397999</v>
      </c>
      <c r="AN170">
        <v>1.2568625798773201</v>
      </c>
      <c r="AO170">
        <v>1.2641262486901099</v>
      </c>
      <c r="AP170">
        <v>1.25999639280444</v>
      </c>
      <c r="AQ170">
        <v>1.2683115680586201</v>
      </c>
      <c r="AR170">
        <v>1.2965093947498501</v>
      </c>
      <c r="AS170">
        <v>1.24747793997749</v>
      </c>
      <c r="AT170">
        <v>1.2447404341664901</v>
      </c>
      <c r="AU170">
        <v>1.3210738077991999</v>
      </c>
      <c r="AV170">
        <v>1.2502188770620699</v>
      </c>
      <c r="AW170">
        <v>1.26575124088141</v>
      </c>
      <c r="AX170">
        <v>1.24692501784103</v>
      </c>
      <c r="AY170">
        <v>1.2603596797000101</v>
      </c>
      <c r="AZ170">
        <v>1.2359155456686</v>
      </c>
      <c r="BA170">
        <v>1.2810238803774501</v>
      </c>
      <c r="BB170">
        <v>1.28556992871437</v>
      </c>
      <c r="BC170">
        <v>1.3107429164147399</v>
      </c>
      <c r="BD170">
        <v>1.2844098801104</v>
      </c>
      <c r="BE170">
        <v>1.3311855157424599</v>
      </c>
      <c r="BF170">
        <v>1.3071325769778299</v>
      </c>
      <c r="BG170">
        <v>1.2523941936302001</v>
      </c>
      <c r="BH170">
        <v>1.2697759466022001</v>
      </c>
      <c r="BI170">
        <v>1.2633577968102701</v>
      </c>
      <c r="BJ170">
        <v>1.28750765486913</v>
      </c>
      <c r="BK170">
        <v>1.2409606814759599</v>
      </c>
      <c r="BL170">
        <v>1.28495548171331</v>
      </c>
    </row>
    <row r="171" spans="1:64" x14ac:dyDescent="0.45">
      <c r="A171" t="s">
        <v>8</v>
      </c>
      <c r="B171" t="s">
        <v>45</v>
      </c>
      <c r="C171" t="s">
        <v>54</v>
      </c>
      <c r="D171">
        <v>35</v>
      </c>
      <c r="E171" s="1" cm="1">
        <f t="array" ref="E171">SUMPRODUCT($G171:$FZZ171,$G$2:$FZZ$2)/SUMPRODUCT(--($G171:$FZZ171&lt;&gt;""),$G$2:$FZZ$2)</f>
        <v>1.4369950892058578</v>
      </c>
      <c r="F171" s="1" cm="1">
        <f t="array" ref="F171">SUMPRODUCT($G171:$FZZ171,$F$2:$FZY$2)/SUMPRODUCT(--($G171:$FZZ171&lt;&gt;""),$F$2:$FZY$2)</f>
        <v>1.4149504848671723</v>
      </c>
      <c r="G171">
        <v>1.4177062134785099</v>
      </c>
      <c r="H171">
        <v>1.3792664293519801</v>
      </c>
      <c r="I171">
        <v>1.4587825638702101</v>
      </c>
      <c r="J171">
        <v>1.4459695784506601</v>
      </c>
      <c r="K171">
        <v>1.3663702707633301</v>
      </c>
      <c r="L171">
        <v>1.3488136310135701</v>
      </c>
      <c r="M171">
        <v>1.35576008778053</v>
      </c>
      <c r="N171">
        <v>1.2836877736518599</v>
      </c>
      <c r="O171">
        <v>1.4271222587594401</v>
      </c>
      <c r="P171">
        <v>1.2787122702578599</v>
      </c>
      <c r="Q171">
        <v>1.43292081493152</v>
      </c>
      <c r="R171">
        <v>1.24744514756347</v>
      </c>
      <c r="S171">
        <v>1.43854364326808</v>
      </c>
      <c r="T171">
        <v>1.4403173211225799</v>
      </c>
      <c r="U171">
        <v>1.43967542982317</v>
      </c>
      <c r="V171">
        <v>1.4306348164932099</v>
      </c>
      <c r="W171">
        <v>1.4531268431426201</v>
      </c>
      <c r="X171">
        <v>1.4357787553154</v>
      </c>
      <c r="Y171">
        <v>1.42042265228209</v>
      </c>
      <c r="Z171">
        <v>1.4444491176455001</v>
      </c>
      <c r="AA171">
        <v>1.41824773998189</v>
      </c>
      <c r="AB171">
        <v>1.4347458229827901</v>
      </c>
      <c r="AC171">
        <v>1.3964855123452899</v>
      </c>
      <c r="AD171">
        <v>1.45589739931047</v>
      </c>
      <c r="AE171">
        <v>1.3942521244000901</v>
      </c>
      <c r="AF171">
        <v>1.32091556647177</v>
      </c>
      <c r="AG171">
        <v>1.44797744198748</v>
      </c>
      <c r="AH171">
        <v>1.3549048502002601</v>
      </c>
      <c r="AI171">
        <v>1.42479364766003</v>
      </c>
      <c r="AJ171">
        <v>1.27837691482125</v>
      </c>
      <c r="AK171">
        <v>1.4136113695179799</v>
      </c>
      <c r="AL171">
        <v>1.3254129294394701</v>
      </c>
      <c r="AM171">
        <v>1.63334247554595</v>
      </c>
      <c r="AN171">
        <v>1.4001965369188401</v>
      </c>
      <c r="AO171">
        <v>1.4341711031867399</v>
      </c>
      <c r="AP171">
        <v>1.42239786803702</v>
      </c>
      <c r="AQ171">
        <v>1.42994080261419</v>
      </c>
      <c r="AR171">
        <v>1.4723761307180601</v>
      </c>
      <c r="AS171">
        <v>1.41828496865373</v>
      </c>
      <c r="AT171">
        <v>1.4114680900658401</v>
      </c>
      <c r="AU171">
        <v>1.47152516779479</v>
      </c>
      <c r="AV171">
        <v>1.3994901851493899</v>
      </c>
      <c r="AW171">
        <v>1.4185869699729901</v>
      </c>
      <c r="AX171">
        <v>1.37996963586725</v>
      </c>
      <c r="AY171">
        <v>1.40976407166549</v>
      </c>
      <c r="AZ171">
        <v>1.3753587195455801</v>
      </c>
      <c r="BA171">
        <v>1.4496589338416599</v>
      </c>
      <c r="BB171">
        <v>1.4686276023389999</v>
      </c>
      <c r="BC171">
        <v>1.4882174103531101</v>
      </c>
      <c r="BD171">
        <v>1.4604189459008601</v>
      </c>
      <c r="BE171">
        <v>1.44737460965077</v>
      </c>
      <c r="BF171">
        <v>1.4168176582603</v>
      </c>
      <c r="BG171">
        <v>1.4269116091336</v>
      </c>
      <c r="BH171">
        <v>1.4530361405071099</v>
      </c>
      <c r="BI171">
        <v>1.4415024732350401</v>
      </c>
      <c r="BJ171">
        <v>1.46023741932791</v>
      </c>
      <c r="BK171">
        <v>1.4113906437028201</v>
      </c>
      <c r="BL171">
        <v>1.46180838371582</v>
      </c>
    </row>
    <row r="172" spans="1:64" x14ac:dyDescent="0.45">
      <c r="A172" t="s">
        <v>14</v>
      </c>
      <c r="B172" t="s">
        <v>45</v>
      </c>
      <c r="C172" t="s">
        <v>44</v>
      </c>
      <c r="D172">
        <v>35</v>
      </c>
      <c r="E172" s="1" cm="1">
        <f t="array" ref="E172">SUMPRODUCT($G172:$FZZ172,$G$2:$FZZ$2)/SUMPRODUCT(--($G172:$FZZ172&lt;&gt;""),$G$2:$FZZ$2)</f>
        <v>1.7765318546775193</v>
      </c>
      <c r="F172" s="1" cm="1">
        <f t="array" ref="F172">SUMPRODUCT($G172:$FZZ172,$F$2:$FZY$2)/SUMPRODUCT(--($G172:$FZZ172&lt;&gt;""),$F$2:$FZY$2)</f>
        <v>1.7413216366823141</v>
      </c>
      <c r="G172">
        <v>1.7565307717034899</v>
      </c>
      <c r="H172">
        <v>1.7050587370191199</v>
      </c>
      <c r="I172">
        <v>1.7508565226969599</v>
      </c>
      <c r="J172">
        <v>1.7757549375885799</v>
      </c>
      <c r="K172">
        <v>1.7116155584811299</v>
      </c>
      <c r="L172">
        <v>1.7048070340789001</v>
      </c>
      <c r="M172">
        <v>1.9786942628631701</v>
      </c>
      <c r="N172">
        <v>1.6432483336308701</v>
      </c>
      <c r="O172">
        <v>1.81246232646523</v>
      </c>
      <c r="P172">
        <v>1.6144737618174101</v>
      </c>
      <c r="Q172">
        <v>1.78665764754085</v>
      </c>
      <c r="R172">
        <v>1.54026202933951</v>
      </c>
      <c r="S172">
        <v>1.7607348097443101</v>
      </c>
      <c r="T172">
        <v>1.7309631678798501</v>
      </c>
      <c r="U172">
        <v>1.6859888634539699</v>
      </c>
      <c r="V172">
        <v>1.6662485727107501</v>
      </c>
      <c r="W172">
        <v>1.79606220989293</v>
      </c>
      <c r="X172">
        <v>1.8282120929625301</v>
      </c>
      <c r="Y172">
        <v>1.7819292900227801</v>
      </c>
      <c r="Z172">
        <v>1.7722326257935901</v>
      </c>
      <c r="AA172">
        <v>1.78591863738034</v>
      </c>
      <c r="AB172">
        <v>1.7741910837264301</v>
      </c>
      <c r="AC172">
        <v>1.69883164900546</v>
      </c>
      <c r="AD172">
        <v>1.7792644634360899</v>
      </c>
      <c r="AE172">
        <v>1.8084924902383599</v>
      </c>
      <c r="AF172">
        <v>1.6803476808762301</v>
      </c>
      <c r="AG172">
        <v>1.7570469064245</v>
      </c>
      <c r="AH172">
        <v>1.66003715855223</v>
      </c>
      <c r="AI172">
        <v>1.8758281927703699</v>
      </c>
      <c r="AJ172">
        <v>1.6036358354607101</v>
      </c>
      <c r="AK172">
        <v>1.80519945333001</v>
      </c>
      <c r="AL172">
        <v>1.6349684050895801</v>
      </c>
      <c r="AM172">
        <v>2.01854994869896</v>
      </c>
      <c r="AN172">
        <v>1.75650990250325</v>
      </c>
      <c r="AO172">
        <v>1.78160931841578</v>
      </c>
      <c r="AP172">
        <v>1.76283500336048</v>
      </c>
      <c r="AQ172">
        <v>1.77549493685961</v>
      </c>
      <c r="AR172">
        <v>1.8050688416505101</v>
      </c>
      <c r="AS172">
        <v>1.84779573614543</v>
      </c>
      <c r="AT172">
        <v>1.76896815502202</v>
      </c>
      <c r="AU172">
        <v>1.80117790476591</v>
      </c>
      <c r="AV172">
        <v>1.75478604602859</v>
      </c>
      <c r="AW172">
        <v>1.80647908306625</v>
      </c>
      <c r="AX172">
        <v>1.7554926375005</v>
      </c>
      <c r="AY172">
        <v>1.6919977249742899</v>
      </c>
      <c r="AZ172">
        <v>1.67619389032468</v>
      </c>
      <c r="BA172">
        <v>1.7935851558261999</v>
      </c>
      <c r="BB172">
        <v>1.7867022507378301</v>
      </c>
      <c r="BC172">
        <v>1.76152371541761</v>
      </c>
      <c r="BD172">
        <v>1.72367704807092</v>
      </c>
      <c r="BE172">
        <v>1.74845943010083</v>
      </c>
      <c r="BF172">
        <v>1.7436396682612101</v>
      </c>
      <c r="BG172">
        <v>1.7469750421069901</v>
      </c>
      <c r="BH172">
        <v>1.7799877396411901</v>
      </c>
      <c r="BI172">
        <v>1.85471108537416</v>
      </c>
      <c r="BJ172">
        <v>1.8418770902909301</v>
      </c>
      <c r="BK172">
        <v>1.77377843785822</v>
      </c>
      <c r="BL172">
        <v>1.8125294678341</v>
      </c>
    </row>
    <row r="173" spans="1:64" x14ac:dyDescent="0.45">
      <c r="A173" t="s">
        <v>15</v>
      </c>
      <c r="B173" t="s">
        <v>45</v>
      </c>
      <c r="C173" t="s">
        <v>50</v>
      </c>
      <c r="D173">
        <v>35</v>
      </c>
      <c r="E173" s="1" cm="1">
        <f t="array" ref="E173">SUMPRODUCT($G173:$FZZ173,$G$2:$FZZ$2)/SUMPRODUCT(--($G173:$FZZ173&lt;&gt;""),$G$2:$FZZ$2)</f>
        <v>1.5904603681027327</v>
      </c>
      <c r="F173" s="1" cm="1">
        <f t="array" ref="F173">SUMPRODUCT($G173:$FZZ173,$F$2:$FZY$2)/SUMPRODUCT(--($G173:$FZZ173&lt;&gt;""),$F$2:$FZY$2)</f>
        <v>1.5826940363418345</v>
      </c>
      <c r="G173">
        <v>1.5376174372304801</v>
      </c>
      <c r="H173">
        <v>1.5464264564425001</v>
      </c>
      <c r="I173">
        <v>1.5905970664355</v>
      </c>
      <c r="J173">
        <v>1.6243540273011301</v>
      </c>
      <c r="K173">
        <v>1.4261472724822899</v>
      </c>
      <c r="L173">
        <v>1.43263466193625</v>
      </c>
      <c r="M173">
        <v>1.7468673117409199</v>
      </c>
      <c r="N173">
        <v>1.4945576383428401</v>
      </c>
      <c r="O173">
        <v>1.5939673874640901</v>
      </c>
      <c r="P173">
        <v>1.4709115637677601</v>
      </c>
      <c r="Q173">
        <v>1.6799182847891501</v>
      </c>
      <c r="R173">
        <v>1.4141601079881401</v>
      </c>
      <c r="S173">
        <v>1.59694079789235</v>
      </c>
      <c r="T173">
        <v>1.58359668426217</v>
      </c>
      <c r="U173">
        <v>1.4790031319777099</v>
      </c>
      <c r="V173">
        <v>1.5105268304708399</v>
      </c>
      <c r="W173">
        <v>1.6295587180144899</v>
      </c>
      <c r="X173">
        <v>1.6539442106854401</v>
      </c>
      <c r="Y173">
        <v>1.59812266115548</v>
      </c>
      <c r="Z173">
        <v>1.63016811156914</v>
      </c>
      <c r="AA173">
        <v>1.5750206261175601</v>
      </c>
      <c r="AB173">
        <v>1.6196458463988801</v>
      </c>
      <c r="AC173">
        <v>1.57722341484413</v>
      </c>
      <c r="AD173">
        <v>1.6505793412552101</v>
      </c>
      <c r="AE173">
        <v>1.5978579738872101</v>
      </c>
      <c r="AF173">
        <v>1.57747799933147</v>
      </c>
      <c r="AG173">
        <v>1.6072424402519501</v>
      </c>
      <c r="AH173">
        <v>1.5468092797055699</v>
      </c>
      <c r="AI173">
        <v>1.5664137042017501</v>
      </c>
      <c r="AJ173">
        <v>1.4805752119175299</v>
      </c>
      <c r="AK173">
        <v>1.6353202647277201</v>
      </c>
      <c r="AL173">
        <v>1.4985866189291299</v>
      </c>
      <c r="AM173">
        <v>1.7532672051209599</v>
      </c>
      <c r="AN173">
        <v>1.6061449437230699</v>
      </c>
      <c r="AO173">
        <v>1.6370208777989801</v>
      </c>
      <c r="AP173">
        <v>1.6238930855175699</v>
      </c>
      <c r="AQ173">
        <v>1.61805230133372</v>
      </c>
      <c r="AR173">
        <v>1.6609869971717801</v>
      </c>
      <c r="AS173">
        <v>1.6223142955749801</v>
      </c>
      <c r="AT173">
        <v>1.6180268760949399</v>
      </c>
      <c r="AU173">
        <v>1.6475189770137399</v>
      </c>
      <c r="AV173">
        <v>1.6051940907136899</v>
      </c>
      <c r="AW173">
        <v>1.5689000096539101</v>
      </c>
      <c r="AX173">
        <v>1.54535250880605</v>
      </c>
      <c r="AY173">
        <v>1.53872882294385</v>
      </c>
      <c r="AZ173">
        <v>1.5383758905965199</v>
      </c>
      <c r="BA173">
        <v>1.6231355905581699</v>
      </c>
      <c r="BB173">
        <v>1.64055254786342</v>
      </c>
      <c r="BC173">
        <v>1.57822463168828</v>
      </c>
      <c r="BD173">
        <v>1.5482838350078201</v>
      </c>
      <c r="BE173">
        <v>1.5729332071403299</v>
      </c>
      <c r="BF173">
        <v>1.57835010069393</v>
      </c>
      <c r="BG173">
        <v>1.5865004778946801</v>
      </c>
      <c r="BH173">
        <v>1.6291898641758</v>
      </c>
      <c r="BI173">
        <v>1.6541636468559</v>
      </c>
      <c r="BJ173">
        <v>1.62885261638009</v>
      </c>
      <c r="BK173">
        <v>1.55245110473669</v>
      </c>
      <c r="BL173">
        <v>1.62961374563328</v>
      </c>
    </row>
    <row r="174" spans="1:64" x14ac:dyDescent="0.45">
      <c r="A174" t="s">
        <v>58</v>
      </c>
      <c r="B174" t="s">
        <v>45</v>
      </c>
      <c r="C174" t="s">
        <v>44</v>
      </c>
      <c r="D174">
        <v>35</v>
      </c>
      <c r="E174" s="1" cm="1">
        <f t="array" ref="E174">SUMPRODUCT($G174:$FZZ174,$G$2:$FZZ$2)/SUMPRODUCT(--($G174:$FZZ174&lt;&gt;""),$G$2:$FZZ$2)</f>
        <v>1.7978372932299505</v>
      </c>
      <c r="F174" s="1" cm="1">
        <f t="array" ref="F174">SUMPRODUCT($G174:$FZZ174,$F$2:$FZY$2)/SUMPRODUCT(--($G174:$FZZ174&lt;&gt;""),$F$2:$FZY$2)</f>
        <v>1.770436534381955</v>
      </c>
      <c r="G174">
        <v>1.79564055946172</v>
      </c>
      <c r="H174">
        <v>1.7272405808920199</v>
      </c>
      <c r="I174">
        <v>1.75987907768023</v>
      </c>
      <c r="J174">
        <v>1.78415103806843</v>
      </c>
      <c r="K174">
        <v>1.7278885555324099</v>
      </c>
      <c r="L174">
        <v>1.71673570100355</v>
      </c>
      <c r="M174">
        <v>1.9283924955729499</v>
      </c>
      <c r="N174">
        <v>1.64108190465778</v>
      </c>
      <c r="O174">
        <v>1.90531000479441</v>
      </c>
      <c r="P174">
        <v>1.66261027593291</v>
      </c>
      <c r="Q174">
        <v>1.87572819283389</v>
      </c>
      <c r="R174">
        <v>1.5459819130724399</v>
      </c>
      <c r="S174">
        <v>1.7787978063794301</v>
      </c>
      <c r="T174">
        <v>1.7917578764947399</v>
      </c>
      <c r="U174">
        <v>1.6966410530024301</v>
      </c>
      <c r="V174">
        <v>1.70360839156972</v>
      </c>
      <c r="W174">
        <v>1.88762656484598</v>
      </c>
      <c r="X174">
        <v>1.85276919473778</v>
      </c>
      <c r="Y174">
        <v>1.80824858739675</v>
      </c>
      <c r="Z174">
        <v>1.81424014406225</v>
      </c>
      <c r="AA174">
        <v>1.79386009322021</v>
      </c>
      <c r="AB174">
        <v>1.8347603280276501</v>
      </c>
      <c r="AC174">
        <v>1.8218028866554701</v>
      </c>
      <c r="AD174">
        <v>1.84668956475454</v>
      </c>
      <c r="AE174">
        <v>1.6952736716263599</v>
      </c>
      <c r="AF174">
        <v>1.66981676624311</v>
      </c>
      <c r="AG174">
        <v>1.70451299560333</v>
      </c>
      <c r="AH174">
        <v>1.6727194738803299</v>
      </c>
      <c r="AI174">
        <v>1.6816715681052901</v>
      </c>
      <c r="AJ174">
        <v>1.64255414665027</v>
      </c>
      <c r="AK174">
        <v>1.6811959849844</v>
      </c>
      <c r="AL174">
        <v>1.62363112265743</v>
      </c>
      <c r="AM174">
        <v>1.76402778902196</v>
      </c>
      <c r="AN174">
        <v>1.8136715525184299</v>
      </c>
      <c r="AO174">
        <v>1.7761009100001299</v>
      </c>
      <c r="AP174">
        <v>1.76695089009409</v>
      </c>
      <c r="AQ174">
        <v>1.7947864521263199</v>
      </c>
      <c r="AR174">
        <v>1.81844275912841</v>
      </c>
      <c r="AS174">
        <v>1.7287864172856</v>
      </c>
      <c r="AT174">
        <v>1.7227118772485801</v>
      </c>
      <c r="AU174">
        <v>1.7416486021884099</v>
      </c>
      <c r="AV174">
        <v>1.7496285224637</v>
      </c>
      <c r="AW174">
        <v>2.12667670261557</v>
      </c>
      <c r="AX174">
        <v>1.7748894568615501</v>
      </c>
      <c r="AY174">
        <v>1.7371195307506599</v>
      </c>
      <c r="AZ174">
        <v>1.72289437438726</v>
      </c>
      <c r="BA174">
        <v>1.83761575102745</v>
      </c>
      <c r="BB174">
        <v>1.8177329309853401</v>
      </c>
      <c r="BC174">
        <v>1.8077035290393499</v>
      </c>
      <c r="BD174">
        <v>1.7645243167343001</v>
      </c>
      <c r="BE174">
        <v>1.82891280408034</v>
      </c>
      <c r="BF174">
        <v>1.7817569103688999</v>
      </c>
      <c r="BG174">
        <v>1.7600514076115501</v>
      </c>
      <c r="BH174">
        <v>1.8018818394751901</v>
      </c>
      <c r="BI174">
        <v>1.7976038554054401</v>
      </c>
      <c r="BJ174">
        <v>1.86146512790754</v>
      </c>
      <c r="BK174">
        <v>1.7596167175592501</v>
      </c>
      <c r="BL174">
        <v>1.8458730565782799</v>
      </c>
    </row>
    <row r="175" spans="1:64" x14ac:dyDescent="0.45">
      <c r="A175" t="s">
        <v>20</v>
      </c>
      <c r="B175" t="s">
        <v>43</v>
      </c>
      <c r="C175" t="s">
        <v>54</v>
      </c>
      <c r="D175">
        <v>35</v>
      </c>
      <c r="E175" s="1" cm="1">
        <f t="array" ref="E175">SUMPRODUCT($G175:$FZZ175,$G$2:$FZZ$2)/SUMPRODUCT(--($G175:$FZZ175&lt;&gt;""),$G$2:$FZZ$2)</f>
        <v>1.4853122993916197</v>
      </c>
      <c r="F175" s="1" cm="1">
        <f t="array" ref="F175">SUMPRODUCT($G175:$FZZ175,$F$2:$FZY$2)/SUMPRODUCT(--($G175:$FZZ175&lt;&gt;""),$F$2:$FZY$2)</f>
        <v>1.4559599651153361</v>
      </c>
      <c r="G175">
        <v>1.5074525506965599</v>
      </c>
      <c r="H175">
        <v>1.4623192227344399</v>
      </c>
      <c r="I175">
        <v>1.47021925907619</v>
      </c>
      <c r="J175">
        <v>1.4947733673832999</v>
      </c>
      <c r="K175">
        <v>1.4205795295919901</v>
      </c>
      <c r="L175">
        <v>1.4115671427838401</v>
      </c>
      <c r="M175">
        <v>1.5743630957657899</v>
      </c>
      <c r="N175">
        <v>1.36531216745795</v>
      </c>
      <c r="O175">
        <v>1.49702705370037</v>
      </c>
      <c r="P175">
        <v>1.3655977631512</v>
      </c>
      <c r="Q175">
        <v>1.50091979394395</v>
      </c>
      <c r="R175">
        <v>1.30906337665691</v>
      </c>
      <c r="S175">
        <v>1.5054809807556799</v>
      </c>
      <c r="T175">
        <v>1.4734204614322901</v>
      </c>
      <c r="U175">
        <v>1.4409354378783401</v>
      </c>
      <c r="V175">
        <v>1.43156374231425</v>
      </c>
      <c r="W175">
        <v>1.5443429336130801</v>
      </c>
      <c r="X175">
        <v>1.53964513885628</v>
      </c>
      <c r="Y175">
        <v>1.48498429263037</v>
      </c>
      <c r="Z175">
        <v>1.47656113267907</v>
      </c>
      <c r="AA175">
        <v>1.4080360759580799</v>
      </c>
      <c r="AB175">
        <v>1.45250556378101</v>
      </c>
      <c r="AC175">
        <v>1.44848249350331</v>
      </c>
      <c r="AD175">
        <v>1.51800129557687</v>
      </c>
      <c r="AE175">
        <v>1.4665230421373801</v>
      </c>
      <c r="AF175">
        <v>1.4228570822411599</v>
      </c>
      <c r="AG175">
        <v>1.46995758382421</v>
      </c>
      <c r="AH175">
        <v>1.38789441747572</v>
      </c>
      <c r="AI175">
        <v>1.4805254831686501</v>
      </c>
      <c r="AJ175">
        <v>1.36995784089098</v>
      </c>
      <c r="AK175">
        <v>1.4387866920533801</v>
      </c>
      <c r="AL175">
        <v>1.33852921420203</v>
      </c>
      <c r="AM175">
        <v>1.6777989627443799</v>
      </c>
      <c r="AN175">
        <v>1.47255298490488</v>
      </c>
      <c r="AO175">
        <v>1.44544674362167</v>
      </c>
      <c r="AP175">
        <v>1.4262887838298499</v>
      </c>
      <c r="AQ175">
        <v>1.47443748737355</v>
      </c>
      <c r="AR175">
        <v>1.4850991349738401</v>
      </c>
      <c r="AS175">
        <v>1.43048732214234</v>
      </c>
      <c r="AT175">
        <v>1.4295246621951401</v>
      </c>
      <c r="AU175">
        <v>1.52193919380501</v>
      </c>
      <c r="AV175">
        <v>1.44938528190883</v>
      </c>
      <c r="AW175">
        <v>1.4775784658129201</v>
      </c>
      <c r="AX175">
        <v>1.4691858189464599</v>
      </c>
      <c r="AY175">
        <v>1.39447179064291</v>
      </c>
      <c r="AZ175">
        <v>1.3982284382376799</v>
      </c>
      <c r="BA175">
        <v>1.4758942691078201</v>
      </c>
      <c r="BB175">
        <v>1.4592854428381801</v>
      </c>
      <c r="BC175">
        <v>1.5935065624473801</v>
      </c>
      <c r="BD175">
        <v>1.49401812749965</v>
      </c>
      <c r="BE175">
        <v>1.5791882136992299</v>
      </c>
      <c r="BF175">
        <v>1.52706379376979</v>
      </c>
      <c r="BG175">
        <v>1.4168953092580201</v>
      </c>
      <c r="BH175">
        <v>1.43885196690432</v>
      </c>
      <c r="BI175">
        <v>1.4673296606013599</v>
      </c>
      <c r="BJ175">
        <v>1.48078577683177</v>
      </c>
      <c r="BK175">
        <v>1.4290915016515</v>
      </c>
      <c r="BL175">
        <v>1.4672708236066501</v>
      </c>
    </row>
    <row r="176" spans="1:64" x14ac:dyDescent="0.45">
      <c r="A176" t="s">
        <v>20</v>
      </c>
      <c r="B176" t="s">
        <v>43</v>
      </c>
      <c r="C176" t="s">
        <v>44</v>
      </c>
      <c r="D176">
        <v>35</v>
      </c>
      <c r="E176" s="1" cm="1">
        <f t="array" ref="E176">SUMPRODUCT($G176:$FZZ176,$G$2:$FZZ$2)/SUMPRODUCT(--($G176:$FZZ176&lt;&gt;""),$G$2:$FZZ$2)</f>
        <v>1.377618980729689</v>
      </c>
      <c r="F176" s="1" cm="1">
        <f t="array" ref="F176">SUMPRODUCT($G176:$FZZ176,$F$2:$FZY$2)/SUMPRODUCT(--($G176:$FZZ176&lt;&gt;""),$F$2:$FZY$2)</f>
        <v>1.3401705924964082</v>
      </c>
      <c r="G176">
        <v>1.39678314416866</v>
      </c>
      <c r="H176">
        <v>1.3444067119374901</v>
      </c>
      <c r="I176">
        <v>1.3554706802691701</v>
      </c>
      <c r="J176">
        <v>1.36851270414534</v>
      </c>
      <c r="K176">
        <v>1.31639400265345</v>
      </c>
      <c r="L176">
        <v>1.3094627258064899</v>
      </c>
      <c r="M176">
        <v>1.4940670026630201</v>
      </c>
      <c r="N176">
        <v>1.26733089615623</v>
      </c>
      <c r="O176">
        <v>1.39255750232567</v>
      </c>
      <c r="P176">
        <v>1.2604467157086801</v>
      </c>
      <c r="Q176">
        <v>1.4394254470893699</v>
      </c>
      <c r="R176">
        <v>1.2088317838499301</v>
      </c>
      <c r="S176">
        <v>1.4176282905083599</v>
      </c>
      <c r="T176">
        <v>1.35488509005777</v>
      </c>
      <c r="U176">
        <v>1.3220068687592801</v>
      </c>
      <c r="V176">
        <v>1.32102551870496</v>
      </c>
      <c r="W176">
        <v>1.4252376973987799</v>
      </c>
      <c r="X176">
        <v>1.41157596639367</v>
      </c>
      <c r="Y176">
        <v>1.3659695447487199</v>
      </c>
      <c r="Z176">
        <v>1.3529296040960901</v>
      </c>
      <c r="AA176">
        <v>1.2988939341082999</v>
      </c>
      <c r="AB176">
        <v>1.3427037797167101</v>
      </c>
      <c r="AC176">
        <v>1.3419767474852899</v>
      </c>
      <c r="AD176">
        <v>1.3914973328570199</v>
      </c>
      <c r="AE176">
        <v>1.39697103729996</v>
      </c>
      <c r="AF176">
        <v>1.3113789931867701</v>
      </c>
      <c r="AG176">
        <v>1.3598334469082101</v>
      </c>
      <c r="AH176">
        <v>1.27966197223838</v>
      </c>
      <c r="AI176">
        <v>1.3818135261090401</v>
      </c>
      <c r="AJ176">
        <v>1.2660374808314001</v>
      </c>
      <c r="AK176">
        <v>1.3501958372554801</v>
      </c>
      <c r="AL176">
        <v>1.2316729346334401</v>
      </c>
      <c r="AM176">
        <v>1.57403016820019</v>
      </c>
      <c r="AN176">
        <v>1.34843299171197</v>
      </c>
      <c r="AO176">
        <v>1.33297839670634</v>
      </c>
      <c r="AP176">
        <v>1.30992619781535</v>
      </c>
      <c r="AQ176">
        <v>1.35353951106355</v>
      </c>
      <c r="AR176">
        <v>1.3750875330118399</v>
      </c>
      <c r="AS176">
        <v>1.3206685707602701</v>
      </c>
      <c r="AT176">
        <v>1.3137860817565501</v>
      </c>
      <c r="AU176">
        <v>1.43074852449692</v>
      </c>
      <c r="AV176">
        <v>1.3341084955411699</v>
      </c>
      <c r="AW176">
        <v>1.34591620844144</v>
      </c>
      <c r="AX176">
        <v>1.34574155960546</v>
      </c>
      <c r="AY176">
        <v>1.29406313265725</v>
      </c>
      <c r="AZ176">
        <v>1.2909912332992799</v>
      </c>
      <c r="BA176">
        <v>1.36147314300337</v>
      </c>
      <c r="BB176">
        <v>1.34932713849209</v>
      </c>
      <c r="BC176">
        <v>1.4979911057906701</v>
      </c>
      <c r="BD176">
        <v>1.3807196752492901</v>
      </c>
      <c r="BE176">
        <v>1.4615940019834699</v>
      </c>
      <c r="BF176">
        <v>1.4001778099856901</v>
      </c>
      <c r="BG176">
        <v>1.3061734755686201</v>
      </c>
      <c r="BH176">
        <v>1.3242244188585801</v>
      </c>
      <c r="BI176">
        <v>1.34774234533151</v>
      </c>
      <c r="BJ176">
        <v>1.35947165150139</v>
      </c>
      <c r="BK176">
        <v>1.30838291213382</v>
      </c>
      <c r="BL176">
        <v>1.3393709204712001</v>
      </c>
    </row>
    <row r="177" spans="1:64" x14ac:dyDescent="0.45">
      <c r="A177" t="s">
        <v>21</v>
      </c>
      <c r="B177" t="s">
        <v>100</v>
      </c>
      <c r="C177" t="s">
        <v>50</v>
      </c>
      <c r="D177">
        <v>35</v>
      </c>
      <c r="E177" s="1" cm="1">
        <f t="array" ref="E177">SUMPRODUCT($G177:$FZZ177,$G$2:$FZZ$2)/SUMPRODUCT(--($G177:$FZZ177&lt;&gt;""),$G$2:$FZZ$2)</f>
        <v>2.031007463256298</v>
      </c>
      <c r="F177" s="1" cm="1">
        <f t="array" ref="F177">SUMPRODUCT($G177:$FZZ177,$F$2:$FZY$2)/SUMPRODUCT(--($G177:$FZZ177&lt;&gt;""),$F$2:$FZY$2)</f>
        <v>2.0556589049052358</v>
      </c>
      <c r="G177">
        <v>1.9855800454453201</v>
      </c>
      <c r="H177">
        <v>2.0317855530326301</v>
      </c>
      <c r="I177">
        <v>1.9597283616386101</v>
      </c>
      <c r="J177">
        <v>2.0305437447850001</v>
      </c>
      <c r="K177">
        <v>1.94057959338539</v>
      </c>
      <c r="L177">
        <v>2.0014938120283201</v>
      </c>
      <c r="M177">
        <v>2.1624993709984501</v>
      </c>
      <c r="N177">
        <v>1.8782169049788699</v>
      </c>
      <c r="O177">
        <v>1.8202270602408599</v>
      </c>
      <c r="P177">
        <v>1.86900775457265</v>
      </c>
      <c r="Q177">
        <v>1.966691185655</v>
      </c>
      <c r="R177">
        <v>1.7561975816111199</v>
      </c>
      <c r="S177">
        <v>2.12550552403059</v>
      </c>
      <c r="T177">
        <v>2.0632912954859099</v>
      </c>
      <c r="U177">
        <v>1.9061384581262899</v>
      </c>
      <c r="V177">
        <v>1.9799106092776899</v>
      </c>
      <c r="W177">
        <v>2.1211318341581</v>
      </c>
      <c r="X177">
        <v>2.1264445585562401</v>
      </c>
      <c r="Y177">
        <v>1.9409019585784499</v>
      </c>
      <c r="Z177">
        <v>2.01565351382831</v>
      </c>
      <c r="AA177">
        <v>2.1468267543865802</v>
      </c>
      <c r="AB177">
        <v>2.2899616937507101</v>
      </c>
      <c r="AC177">
        <v>1.9596956917297901</v>
      </c>
      <c r="AD177">
        <v>2.0797238554552702</v>
      </c>
      <c r="AE177">
        <v>2.0279443515650999</v>
      </c>
      <c r="AF177">
        <v>1.95495594611659</v>
      </c>
      <c r="AG177">
        <v>1.99123729407641</v>
      </c>
      <c r="AH177">
        <v>1.9288108837911999</v>
      </c>
      <c r="AI177">
        <v>1.96804146804864</v>
      </c>
      <c r="AJ177">
        <v>1.89594109590641</v>
      </c>
      <c r="AK177">
        <v>1.9949998920963701</v>
      </c>
      <c r="AL177">
        <v>1.8551111339544699</v>
      </c>
      <c r="AM177">
        <v>2.5561640267150798</v>
      </c>
      <c r="AN177">
        <v>2.2061756197015701</v>
      </c>
      <c r="AO177">
        <v>2.1223010528009101</v>
      </c>
      <c r="AP177">
        <v>2.2300795385493299</v>
      </c>
      <c r="AQ177">
        <v>1.9988449867682101</v>
      </c>
      <c r="AR177">
        <v>2.0492205097269101</v>
      </c>
      <c r="AS177">
        <v>1.9283898138489799</v>
      </c>
      <c r="AT177">
        <v>2.00461378924077</v>
      </c>
      <c r="AU177">
        <v>2.0501556020915701</v>
      </c>
      <c r="AV177">
        <v>2.0430898605365302</v>
      </c>
      <c r="AW177">
        <v>1.9197103449775199</v>
      </c>
      <c r="AX177">
        <v>1.9766326192624399</v>
      </c>
      <c r="AY177">
        <v>2.1627238208217898</v>
      </c>
      <c r="AZ177">
        <v>2.2328744783218699</v>
      </c>
      <c r="BA177">
        <v>1.94242310592013</v>
      </c>
      <c r="BB177">
        <v>2.0083047483396799</v>
      </c>
      <c r="BC177">
        <v>2.0689486417513598</v>
      </c>
      <c r="BD177">
        <v>2.0356259802914201</v>
      </c>
      <c r="BE177">
        <v>2.0389628698392901</v>
      </c>
      <c r="BF177">
        <v>2.04637310405325</v>
      </c>
      <c r="BG177">
        <v>1.98901607986979</v>
      </c>
      <c r="BH177">
        <v>2.0547591544485102</v>
      </c>
      <c r="BI177">
        <v>2.0254829891350998</v>
      </c>
      <c r="BJ177">
        <v>2.0830092805506499</v>
      </c>
      <c r="BK177">
        <v>1.97428873505386</v>
      </c>
      <c r="BL177">
        <v>2.0815470896912101</v>
      </c>
    </row>
    <row r="178" spans="1:64" x14ac:dyDescent="0.45">
      <c r="A178" t="s">
        <v>21</v>
      </c>
      <c r="B178" t="s">
        <v>45</v>
      </c>
      <c r="C178" t="s">
        <v>207</v>
      </c>
      <c r="D178">
        <v>35</v>
      </c>
      <c r="E178" s="1" cm="1">
        <f t="array" ref="E178">SUMPRODUCT($G178:$FZZ178,$G$2:$FZZ$2)/SUMPRODUCT(--($G178:$FZZ178&lt;&gt;""),$G$2:$FZZ$2)</f>
        <v>1.5293687058678096</v>
      </c>
      <c r="F178" s="1" cm="1">
        <f t="array" ref="F178">SUMPRODUCT($G178:$FZZ178,$F$2:$FZY$2)/SUMPRODUCT(--($G178:$FZZ178&lt;&gt;""),$F$2:$FZY$2)</f>
        <v>1.5353732272056442</v>
      </c>
      <c r="G178">
        <v>1.5208869772478899</v>
      </c>
      <c r="H178">
        <v>1.5168372536333301</v>
      </c>
      <c r="I178">
        <v>1.5555941238842099</v>
      </c>
      <c r="J178">
        <v>1.59168921166461</v>
      </c>
      <c r="K178">
        <v>1.3792984755098201</v>
      </c>
      <c r="L178">
        <v>1.3948856686570601</v>
      </c>
      <c r="M178">
        <v>1.5239730221600201</v>
      </c>
      <c r="N178">
        <v>1.3680397034459599</v>
      </c>
      <c r="O178">
        <v>1.3800180914722999</v>
      </c>
      <c r="P178">
        <v>1.3681555633029201</v>
      </c>
      <c r="Q178">
        <v>1.4809485046937001</v>
      </c>
      <c r="R178">
        <v>1.37634374213667</v>
      </c>
      <c r="S178">
        <v>1.54203555710297</v>
      </c>
      <c r="T178">
        <v>1.4958805009323499</v>
      </c>
      <c r="U178">
        <v>1.4647137274039499</v>
      </c>
      <c r="V178">
        <v>1.4949368408929899</v>
      </c>
      <c r="W178">
        <v>1.6015250197842501</v>
      </c>
      <c r="X178">
        <v>1.62935346708369</v>
      </c>
      <c r="Y178">
        <v>1.4723394084377099</v>
      </c>
      <c r="Z178">
        <v>1.5062312291903599</v>
      </c>
      <c r="AA178">
        <v>1.5455749352824799</v>
      </c>
      <c r="AB178">
        <v>1.59935042136312</v>
      </c>
      <c r="AC178">
        <v>1.56356197318215</v>
      </c>
      <c r="AD178">
        <v>1.6321122206416301</v>
      </c>
      <c r="AE178">
        <v>1.5228401623130801</v>
      </c>
      <c r="AF178">
        <v>1.4952833401566901</v>
      </c>
      <c r="AG178">
        <v>1.5864098513232501</v>
      </c>
      <c r="AH178">
        <v>1.5297432186865101</v>
      </c>
      <c r="AI178">
        <v>1.4745132513935</v>
      </c>
      <c r="AJ178">
        <v>1.45372038572455</v>
      </c>
      <c r="AK178">
        <v>1.4335330367008801</v>
      </c>
      <c r="AL178">
        <v>1.35821761147669</v>
      </c>
      <c r="AM178">
        <v>1.65395775196295</v>
      </c>
      <c r="AN178">
        <v>1.5688525641978801</v>
      </c>
      <c r="AO178">
        <v>1.45789021643398</v>
      </c>
      <c r="AP178">
        <v>1.4653394920771201</v>
      </c>
      <c r="AQ178">
        <v>1.6128167145772001</v>
      </c>
      <c r="AR178">
        <v>1.6404634565238501</v>
      </c>
      <c r="AS178">
        <v>1.54087176864807</v>
      </c>
      <c r="AT178">
        <v>1.5761662469490001</v>
      </c>
      <c r="AU178">
        <v>1.59303929314321</v>
      </c>
      <c r="AV178">
        <v>1.57547424458931</v>
      </c>
      <c r="AW178">
        <v>1.4927403028681401</v>
      </c>
      <c r="AX178">
        <v>1.50777068535845</v>
      </c>
      <c r="AY178">
        <v>1.51517574395115</v>
      </c>
      <c r="AZ178">
        <v>1.5259207494379601</v>
      </c>
      <c r="BA178">
        <v>1.4766282719825401</v>
      </c>
      <c r="BB178">
        <v>1.5054022573270001</v>
      </c>
      <c r="BC178">
        <v>1.5421434777796901</v>
      </c>
      <c r="BD178">
        <v>1.5198839700028699</v>
      </c>
      <c r="BE178">
        <v>1.55729553772831</v>
      </c>
      <c r="BF178">
        <v>1.5396686080502999</v>
      </c>
      <c r="BG178">
        <v>1.56656166624191</v>
      </c>
      <c r="BH178">
        <v>1.61420953706813</v>
      </c>
      <c r="BI178">
        <v>1.58359999967895</v>
      </c>
      <c r="BJ178">
        <v>1.5997909207433101</v>
      </c>
      <c r="BK178">
        <v>1.5262913357171499</v>
      </c>
      <c r="BL178">
        <v>1.60152967518686</v>
      </c>
    </row>
    <row r="179" spans="1:64" x14ac:dyDescent="0.45">
      <c r="A179" t="s">
        <v>21</v>
      </c>
      <c r="B179" t="s">
        <v>45</v>
      </c>
      <c r="C179" t="s">
        <v>50</v>
      </c>
      <c r="D179">
        <v>35</v>
      </c>
      <c r="E179" s="1" cm="1">
        <f t="array" ref="E179">SUMPRODUCT($G179:$FZZ179,$G$2:$FZZ$2)/SUMPRODUCT(--($G179:$FZZ179&lt;&gt;""),$G$2:$FZZ$2)</f>
        <v>1.5593383230797693</v>
      </c>
      <c r="F179" s="1" cm="1">
        <f t="array" ref="F179">SUMPRODUCT($G179:$FZZ179,$F$2:$FZY$2)/SUMPRODUCT(--($G179:$FZZ179&lt;&gt;""),$F$2:$FZY$2)</f>
        <v>1.5535270807186239</v>
      </c>
      <c r="G179">
        <v>1.5475092694230499</v>
      </c>
      <c r="H179">
        <v>1.53340811104167</v>
      </c>
      <c r="I179">
        <v>1.5868637395926299</v>
      </c>
      <c r="J179">
        <v>1.6097000594751001</v>
      </c>
      <c r="K179">
        <v>1.4255822523987101</v>
      </c>
      <c r="L179">
        <v>1.4314967472720199</v>
      </c>
      <c r="M179">
        <v>1.5658609057981201</v>
      </c>
      <c r="N179">
        <v>1.3975699144262499</v>
      </c>
      <c r="O179">
        <v>1.41176144250585</v>
      </c>
      <c r="P179">
        <v>1.39577624270837</v>
      </c>
      <c r="Q179">
        <v>1.52078463980922</v>
      </c>
      <c r="R179">
        <v>1.3877702946924899</v>
      </c>
      <c r="S179">
        <v>1.6016101249339201</v>
      </c>
      <c r="T179">
        <v>1.52761486297046</v>
      </c>
      <c r="U179">
        <v>1.48438303316839</v>
      </c>
      <c r="V179">
        <v>1.5096375436887099</v>
      </c>
      <c r="W179">
        <v>1.64211481397072</v>
      </c>
      <c r="X179">
        <v>1.6609916722879501</v>
      </c>
      <c r="Y179">
        <v>1.5076412251332201</v>
      </c>
      <c r="Z179">
        <v>1.5409481548805899</v>
      </c>
      <c r="AA179">
        <v>1.57772834693368</v>
      </c>
      <c r="AB179">
        <v>1.62456221328993</v>
      </c>
      <c r="AC179">
        <v>1.57922902496623</v>
      </c>
      <c r="AD179">
        <v>1.6387987041198</v>
      </c>
      <c r="AE179">
        <v>1.5520393538085</v>
      </c>
      <c r="AF179">
        <v>1.51618759602436</v>
      </c>
      <c r="AG179">
        <v>1.60129852880122</v>
      </c>
      <c r="AH179">
        <v>1.54774829297384</v>
      </c>
      <c r="AI179">
        <v>1.5029344355411101</v>
      </c>
      <c r="AJ179">
        <v>1.47101720318551</v>
      </c>
      <c r="AK179">
        <v>1.48444874228684</v>
      </c>
      <c r="AL179">
        <v>1.38968475774281</v>
      </c>
      <c r="AM179">
        <v>1.70222918535725</v>
      </c>
      <c r="AN179">
        <v>1.5817934763153301</v>
      </c>
      <c r="AO179">
        <v>1.49385976908991</v>
      </c>
      <c r="AP179">
        <v>1.4985281132564701</v>
      </c>
      <c r="AQ179">
        <v>1.61761372080453</v>
      </c>
      <c r="AR179">
        <v>1.6453731359764101</v>
      </c>
      <c r="AS179">
        <v>1.5663471154876001</v>
      </c>
      <c r="AT179">
        <v>1.5967877937958701</v>
      </c>
      <c r="AU179">
        <v>1.62997978180651</v>
      </c>
      <c r="AV179">
        <v>1.58939660041637</v>
      </c>
      <c r="AW179">
        <v>1.5365811201728601</v>
      </c>
      <c r="AX179">
        <v>1.5240614766782199</v>
      </c>
      <c r="AY179">
        <v>1.53179528853161</v>
      </c>
      <c r="AZ179">
        <v>1.5327987664023</v>
      </c>
      <c r="BA179">
        <v>1.49927499977014</v>
      </c>
      <c r="BB179">
        <v>1.51862733417511</v>
      </c>
      <c r="BC179">
        <v>1.5963264416959699</v>
      </c>
      <c r="BD179">
        <v>1.5478669023479901</v>
      </c>
      <c r="BE179">
        <v>1.5920862383190999</v>
      </c>
      <c r="BF179">
        <v>1.55819767892206</v>
      </c>
      <c r="BG179">
        <v>1.57091742409294</v>
      </c>
      <c r="BH179">
        <v>1.61995098287479</v>
      </c>
      <c r="BI179">
        <v>1.6063721819447001</v>
      </c>
      <c r="BJ179">
        <v>1.61793284021127</v>
      </c>
      <c r="BK179">
        <v>1.5446281536745901</v>
      </c>
      <c r="BL179">
        <v>1.6203665638909901</v>
      </c>
    </row>
    <row r="180" spans="1:64" x14ac:dyDescent="0.45">
      <c r="A180" t="s">
        <v>21</v>
      </c>
      <c r="B180" t="s">
        <v>45</v>
      </c>
      <c r="C180" t="s">
        <v>44</v>
      </c>
      <c r="D180">
        <v>35</v>
      </c>
      <c r="E180" s="1" cm="1">
        <f t="array" ref="E180">SUMPRODUCT($G180:$FZZ180,$G$2:$FZZ$2)/SUMPRODUCT(--($G180:$FZZ180&lt;&gt;""),$G$2:$FZZ$2)</f>
        <v>1.5311603978651649</v>
      </c>
      <c r="F180" s="1" cm="1">
        <f t="array" ref="F180">SUMPRODUCT($G180:$FZZ180,$F$2:$FZY$2)/SUMPRODUCT(--($G180:$FZZ180&lt;&gt;""),$F$2:$FZY$2)</f>
        <v>1.4789336563505988</v>
      </c>
      <c r="G180">
        <v>1.5161719020946001</v>
      </c>
      <c r="H180">
        <v>1.4628172522918901</v>
      </c>
      <c r="I180">
        <v>1.5652018814853901</v>
      </c>
      <c r="J180">
        <v>1.51310717814012</v>
      </c>
      <c r="K180">
        <v>1.4007907938756401</v>
      </c>
      <c r="L180">
        <v>1.3849249282579701</v>
      </c>
      <c r="M180">
        <v>1.6731632127123099</v>
      </c>
      <c r="N180">
        <v>1.36340156622397</v>
      </c>
      <c r="O180">
        <v>1.4246440540781999</v>
      </c>
      <c r="P180">
        <v>1.3300562540841501</v>
      </c>
      <c r="Q180">
        <v>1.53176918681236</v>
      </c>
      <c r="R180">
        <v>1.3198119862251101</v>
      </c>
      <c r="S180">
        <v>1.6379551373207899</v>
      </c>
      <c r="T180">
        <v>1.4581804825753599</v>
      </c>
      <c r="U180">
        <v>1.46363049070415</v>
      </c>
      <c r="V180">
        <v>1.44675428095449</v>
      </c>
      <c r="W180">
        <v>1.5940456543922099</v>
      </c>
      <c r="X180">
        <v>1.57562829332007</v>
      </c>
      <c r="Y180">
        <v>1.45509427071819</v>
      </c>
      <c r="Z180">
        <v>1.4609232911713701</v>
      </c>
      <c r="AA180">
        <v>1.4971279730071201</v>
      </c>
      <c r="AB180">
        <v>1.53419465938865</v>
      </c>
      <c r="AC180">
        <v>1.5156086301268299</v>
      </c>
      <c r="AD180">
        <v>1.5466916690716701</v>
      </c>
      <c r="AE180">
        <v>1.58426849981651</v>
      </c>
      <c r="AF180">
        <v>1.47171058305375</v>
      </c>
      <c r="AG180">
        <v>1.5742589345570399</v>
      </c>
      <c r="AH180">
        <v>1.47022945102923</v>
      </c>
      <c r="AI180">
        <v>1.5460837259642599</v>
      </c>
      <c r="AJ180">
        <v>1.4121210505796999</v>
      </c>
      <c r="AK180">
        <v>1.5026877384891499</v>
      </c>
      <c r="AL180">
        <v>1.3283196549419301</v>
      </c>
      <c r="AM180">
        <v>1.74923812600061</v>
      </c>
      <c r="AN180">
        <v>1.4978486198287899</v>
      </c>
      <c r="AO180">
        <v>1.5124215615213801</v>
      </c>
      <c r="AP180">
        <v>1.4282418177381599</v>
      </c>
      <c r="AQ180">
        <v>1.55685034618285</v>
      </c>
      <c r="AR180">
        <v>1.54954348752701</v>
      </c>
      <c r="AS180">
        <v>1.50375272262975</v>
      </c>
      <c r="AT180">
        <v>1.49999947038125</v>
      </c>
      <c r="AU180">
        <v>1.58843170093549</v>
      </c>
      <c r="AV180">
        <v>1.49853753314377</v>
      </c>
      <c r="AW180">
        <v>1.4561796639788001</v>
      </c>
      <c r="AX180">
        <v>1.4565352968105101</v>
      </c>
      <c r="AY180">
        <v>1.4855328966159</v>
      </c>
      <c r="AZ180">
        <v>1.46379692352045</v>
      </c>
      <c r="BA180">
        <v>1.44276827115506</v>
      </c>
      <c r="BB180">
        <v>1.44337518350071</v>
      </c>
      <c r="BC180">
        <v>1.64651193969065</v>
      </c>
      <c r="BD180">
        <v>1.4816386239036199</v>
      </c>
      <c r="BE180">
        <v>1.5729760512813</v>
      </c>
      <c r="BF180">
        <v>1.50798199947621</v>
      </c>
      <c r="BG180">
        <v>1.4892814724747601</v>
      </c>
      <c r="BH180">
        <v>1.5227134532114901</v>
      </c>
      <c r="BI180">
        <v>1.5605192148251199</v>
      </c>
      <c r="BJ180">
        <v>1.53106231524978</v>
      </c>
      <c r="BK180">
        <v>1.4764285782242701</v>
      </c>
      <c r="BL180">
        <v>1.5245106129383299</v>
      </c>
    </row>
    <row r="181" spans="1:64" x14ac:dyDescent="0.45">
      <c r="A181" t="s">
        <v>21</v>
      </c>
      <c r="B181" t="s">
        <v>102</v>
      </c>
      <c r="C181" t="s">
        <v>50</v>
      </c>
      <c r="D181">
        <v>35</v>
      </c>
      <c r="E181" s="1" cm="1">
        <f t="array" ref="E181">SUMPRODUCT($G181:$FZZ181,$G$2:$FZZ$2)/SUMPRODUCT(--($G181:$FZZ181&lt;&gt;""),$G$2:$FZZ$2)</f>
        <v>2.070288767445819</v>
      </c>
      <c r="F181" s="1" cm="1">
        <f t="array" ref="F181">SUMPRODUCT($G181:$FZZ181,$F$2:$FZY$2)/SUMPRODUCT(--($G181:$FZZ181&lt;&gt;""),$F$2:$FZY$2)</f>
        <v>2.0908613606691357</v>
      </c>
      <c r="G181">
        <v>1.9977999178777699</v>
      </c>
      <c r="H181">
        <v>2.0271944484887499</v>
      </c>
      <c r="I181">
        <v>2.0022882002757201</v>
      </c>
      <c r="J181">
        <v>2.0433278351622</v>
      </c>
      <c r="K181">
        <v>1.89306607423203</v>
      </c>
      <c r="L181">
        <v>1.9253175222735499</v>
      </c>
      <c r="M181">
        <v>2.0114428771344102</v>
      </c>
      <c r="N181">
        <v>1.7197612683635799</v>
      </c>
      <c r="O181">
        <v>1.6902977034108</v>
      </c>
      <c r="P181">
        <v>1.70465583864602</v>
      </c>
      <c r="Q181">
        <v>1.7871154023698701</v>
      </c>
      <c r="R181">
        <v>1.6029415544958101</v>
      </c>
      <c r="S181">
        <v>2.1675585929341201</v>
      </c>
      <c r="T181">
        <v>2.0680752396942901</v>
      </c>
      <c r="U181">
        <v>1.9860496252136199</v>
      </c>
      <c r="V181">
        <v>2.0840086491099399</v>
      </c>
      <c r="W181">
        <v>2.1343410110184799</v>
      </c>
      <c r="X181">
        <v>2.18214307596811</v>
      </c>
      <c r="Y181">
        <v>1.99511946839032</v>
      </c>
      <c r="Z181">
        <v>2.0716634811962602</v>
      </c>
      <c r="AA181">
        <v>2.0127467298292001</v>
      </c>
      <c r="AB181">
        <v>2.1253818326561902</v>
      </c>
      <c r="AC181">
        <v>2.0474486861004002</v>
      </c>
      <c r="AD181">
        <v>2.18525769764577</v>
      </c>
      <c r="AE181">
        <v>2.17926604688672</v>
      </c>
      <c r="AF181">
        <v>2.08649071824372</v>
      </c>
      <c r="AG181">
        <v>2.2033003072902302</v>
      </c>
      <c r="AH181">
        <v>2.1407756887657001</v>
      </c>
      <c r="AI181">
        <v>2.10851457395691</v>
      </c>
      <c r="AJ181">
        <v>2.0264385106460998</v>
      </c>
      <c r="AK181">
        <v>2.2194432319042701</v>
      </c>
      <c r="AL181">
        <v>2.0626353942855702</v>
      </c>
      <c r="AM181">
        <v>2.40619886763232</v>
      </c>
      <c r="AN181">
        <v>2.0680769218059898</v>
      </c>
      <c r="AO181">
        <v>1.99024288525175</v>
      </c>
      <c r="AP181">
        <v>2.05158261480446</v>
      </c>
      <c r="AQ181">
        <v>2.0583066476188798</v>
      </c>
      <c r="AR181">
        <v>2.12238757268408</v>
      </c>
      <c r="AS181">
        <v>1.9754149734184301</v>
      </c>
      <c r="AT181">
        <v>2.0213198335800802</v>
      </c>
      <c r="AU181">
        <v>2.10440830234218</v>
      </c>
      <c r="AV181">
        <v>2.0916206455186201</v>
      </c>
      <c r="AW181">
        <v>2.0134287389194898</v>
      </c>
      <c r="AX181">
        <v>2.0539857117670701</v>
      </c>
      <c r="AY181">
        <v>2.0158593520974999</v>
      </c>
      <c r="AZ181">
        <v>2.06593926252406</v>
      </c>
      <c r="BA181">
        <v>2.1506419268877899</v>
      </c>
      <c r="BB181">
        <v>2.2346339218126001</v>
      </c>
      <c r="BC181">
        <v>2.1288847172949099</v>
      </c>
      <c r="BD181">
        <v>2.0895701339017698</v>
      </c>
      <c r="BE181">
        <v>2.0433928180026402</v>
      </c>
      <c r="BF181">
        <v>2.0482631087259802</v>
      </c>
      <c r="BG181">
        <v>2.1838985753106499</v>
      </c>
      <c r="BH181">
        <v>2.2675777525943799</v>
      </c>
      <c r="BI181">
        <v>2.0646590643683198</v>
      </c>
      <c r="BJ181">
        <v>2.1273439149107598</v>
      </c>
      <c r="BK181">
        <v>2.0528114849711798</v>
      </c>
      <c r="BL181">
        <v>2.1655957712373701</v>
      </c>
    </row>
    <row r="182" spans="1:64" x14ac:dyDescent="0.45">
      <c r="A182" t="s">
        <v>21</v>
      </c>
      <c r="B182" t="s">
        <v>101</v>
      </c>
      <c r="C182" t="s">
        <v>50</v>
      </c>
      <c r="D182">
        <v>35</v>
      </c>
      <c r="E182" s="1" cm="1">
        <f t="array" ref="E182">SUMPRODUCT($G182:$FZZ182,$G$2:$FZZ$2)/SUMPRODUCT(--($G182:$FZZ182&lt;&gt;""),$G$2:$FZZ$2)</f>
        <v>2.0688212728718081</v>
      </c>
      <c r="F182" s="1" cm="1">
        <f t="array" ref="F182">SUMPRODUCT($G182:$FZZ182,$F$2:$FZY$2)/SUMPRODUCT(--($G182:$FZZ182&lt;&gt;""),$F$2:$FZY$2)</f>
        <v>2.0944963269433035</v>
      </c>
      <c r="G182">
        <v>2.0292273108734999</v>
      </c>
      <c r="H182">
        <v>2.0678946897023298</v>
      </c>
      <c r="I182">
        <v>1.9844290670396101</v>
      </c>
      <c r="J182">
        <v>2.0451168314557702</v>
      </c>
      <c r="K182">
        <v>1.9888591316517901</v>
      </c>
      <c r="L182">
        <v>2.0467913579986301</v>
      </c>
      <c r="M182">
        <v>1.91904221754124</v>
      </c>
      <c r="N182">
        <v>1.6909348442418399</v>
      </c>
      <c r="O182">
        <v>1.6550354500589499</v>
      </c>
      <c r="P182">
        <v>1.67308493473229</v>
      </c>
      <c r="Q182">
        <v>1.75105130945276</v>
      </c>
      <c r="R182">
        <v>1.57891654633455</v>
      </c>
      <c r="S182">
        <v>2.1254647847723702</v>
      </c>
      <c r="T182">
        <v>2.0419053130863598</v>
      </c>
      <c r="U182">
        <v>1.94738013843255</v>
      </c>
      <c r="V182">
        <v>2.0300230424744301</v>
      </c>
      <c r="W182">
        <v>2.1246840889335199</v>
      </c>
      <c r="X182">
        <v>2.1516200973121999</v>
      </c>
      <c r="Y182">
        <v>1.9649587997487099</v>
      </c>
      <c r="Z182">
        <v>2.04325115965199</v>
      </c>
      <c r="AA182">
        <v>1.96913309587413</v>
      </c>
      <c r="AB182">
        <v>2.0958069457238602</v>
      </c>
      <c r="AC182">
        <v>2.0420012852132601</v>
      </c>
      <c r="AD182">
        <v>2.16410804663697</v>
      </c>
      <c r="AE182">
        <v>2.24385885758563</v>
      </c>
      <c r="AF182">
        <v>2.1584886576381899</v>
      </c>
      <c r="AG182">
        <v>2.2455095917599901</v>
      </c>
      <c r="AH182">
        <v>2.17612002057108</v>
      </c>
      <c r="AI182">
        <v>2.1855257902306602</v>
      </c>
      <c r="AJ182">
        <v>2.0944824748956798</v>
      </c>
      <c r="AK182">
        <v>2.1861039317265099</v>
      </c>
      <c r="AL182">
        <v>2.0174656347813702</v>
      </c>
      <c r="AM182">
        <v>2.3388685024890501</v>
      </c>
      <c r="AN182">
        <v>2.0498592732601799</v>
      </c>
      <c r="AO182">
        <v>1.95920714697868</v>
      </c>
      <c r="AP182">
        <v>2.0311532931938001</v>
      </c>
      <c r="AQ182">
        <v>2.03547617902107</v>
      </c>
      <c r="AR182">
        <v>2.0830952641978602</v>
      </c>
      <c r="AS182">
        <v>1.9524125099435901</v>
      </c>
      <c r="AT182">
        <v>2.0192444758117198</v>
      </c>
      <c r="AU182">
        <v>2.0722507923612499</v>
      </c>
      <c r="AV182">
        <v>2.0695105567101901</v>
      </c>
      <c r="AW182">
        <v>1.9634063894837399</v>
      </c>
      <c r="AX182">
        <v>2.0192194348879098</v>
      </c>
      <c r="AY182">
        <v>1.9991813159201499</v>
      </c>
      <c r="AZ182">
        <v>2.0391525896063998</v>
      </c>
      <c r="BA182">
        <v>2.1792975370295999</v>
      </c>
      <c r="BB182">
        <v>2.2830916155112102</v>
      </c>
      <c r="BC182">
        <v>2.1442316129552199</v>
      </c>
      <c r="BD182">
        <v>2.1058919223888499</v>
      </c>
      <c r="BE182">
        <v>2.0760420936204298</v>
      </c>
      <c r="BF182">
        <v>2.0909079904390899</v>
      </c>
      <c r="BG182">
        <v>2.22461188023096</v>
      </c>
      <c r="BH182">
        <v>2.3130187102151099</v>
      </c>
      <c r="BI182">
        <v>2.06482279630062</v>
      </c>
      <c r="BJ182">
        <v>2.1318451384859101</v>
      </c>
      <c r="BK182">
        <v>2.0103806276476499</v>
      </c>
      <c r="BL182">
        <v>2.10712505022537</v>
      </c>
    </row>
    <row r="183" spans="1:64" x14ac:dyDescent="0.45">
      <c r="A183" t="s">
        <v>21</v>
      </c>
      <c r="B183" t="s">
        <v>99</v>
      </c>
      <c r="C183" t="s">
        <v>50</v>
      </c>
      <c r="D183">
        <v>35</v>
      </c>
      <c r="E183" s="1" cm="1">
        <f t="array" ref="E183">SUMPRODUCT($G183:$FZZ183,$G$2:$FZZ$2)/SUMPRODUCT(--($G183:$FZZ183&lt;&gt;""),$G$2:$FZZ$2)</f>
        <v>1.8899590384921352</v>
      </c>
      <c r="F183" s="1" cm="1">
        <f t="array" ref="F183">SUMPRODUCT($G183:$FZZ183,$F$2:$FZY$2)/SUMPRODUCT(--($G183:$FZZ183&lt;&gt;""),$F$2:$FZY$2)</f>
        <v>1.9056151426721841</v>
      </c>
      <c r="G183">
        <v>1.84212708413765</v>
      </c>
      <c r="H183">
        <v>1.8602179490220501</v>
      </c>
      <c r="I183">
        <v>1.8318111949254501</v>
      </c>
      <c r="J183">
        <v>1.88836235007186</v>
      </c>
      <c r="K183">
        <v>1.7405762641676401</v>
      </c>
      <c r="L183">
        <v>1.76481359233883</v>
      </c>
      <c r="M183">
        <v>1.98832816340872</v>
      </c>
      <c r="N183">
        <v>1.7197337631177501</v>
      </c>
      <c r="O183">
        <v>1.6979471609878201</v>
      </c>
      <c r="P183">
        <v>1.7143361194667801</v>
      </c>
      <c r="Q183">
        <v>1.7767064582291101</v>
      </c>
      <c r="R183">
        <v>1.6093229078353499</v>
      </c>
      <c r="S183">
        <v>1.9756386228355201</v>
      </c>
      <c r="T183">
        <v>1.9038306638072899</v>
      </c>
      <c r="U183">
        <v>1.76658973994569</v>
      </c>
      <c r="V183">
        <v>1.8327519360807401</v>
      </c>
      <c r="W183">
        <v>1.9811521309162301</v>
      </c>
      <c r="X183">
        <v>2.0124968290788998</v>
      </c>
      <c r="Y183">
        <v>1.8624177694708699</v>
      </c>
      <c r="Z183">
        <v>1.91595629736353</v>
      </c>
      <c r="AA183">
        <v>2.0179576953057898</v>
      </c>
      <c r="AB183">
        <v>2.1317178386471101</v>
      </c>
      <c r="AC183">
        <v>1.82466880228525</v>
      </c>
      <c r="AD183">
        <v>1.9475677474789099</v>
      </c>
      <c r="AE183">
        <v>1.9133354846689099</v>
      </c>
      <c r="AF183">
        <v>1.8482177358285501</v>
      </c>
      <c r="AG183">
        <v>1.8930943496710999</v>
      </c>
      <c r="AH183">
        <v>1.81643556093228</v>
      </c>
      <c r="AI183">
        <v>1.83823765219381</v>
      </c>
      <c r="AJ183">
        <v>1.7967351709472901</v>
      </c>
      <c r="AK183">
        <v>1.8585421563814299</v>
      </c>
      <c r="AL183">
        <v>1.75274265465638</v>
      </c>
      <c r="AM183">
        <v>2.27596484764172</v>
      </c>
      <c r="AN183">
        <v>2.0052087205693701</v>
      </c>
      <c r="AO183">
        <v>1.91524960508981</v>
      </c>
      <c r="AP183">
        <v>1.97897710208138</v>
      </c>
      <c r="AQ183">
        <v>1.9037008985577</v>
      </c>
      <c r="AR183">
        <v>1.9512831959264501</v>
      </c>
      <c r="AS183">
        <v>1.8275211207280799</v>
      </c>
      <c r="AT183">
        <v>1.8636587520649599</v>
      </c>
      <c r="AU183">
        <v>1.9176368244553299</v>
      </c>
      <c r="AV183">
        <v>1.8894326855536301</v>
      </c>
      <c r="AW183">
        <v>1.7943323501117301</v>
      </c>
      <c r="AX183">
        <v>1.84133455611515</v>
      </c>
      <c r="AY183">
        <v>1.94323350866602</v>
      </c>
      <c r="AZ183">
        <v>1.9815391597771299</v>
      </c>
      <c r="BA183">
        <v>1.85225318961792</v>
      </c>
      <c r="BB183">
        <v>1.90239016390176</v>
      </c>
      <c r="BC183">
        <v>1.95267972250594</v>
      </c>
      <c r="BD183">
        <v>1.9190661446403201</v>
      </c>
      <c r="BE183">
        <v>1.8782667382367799</v>
      </c>
      <c r="BF183">
        <v>1.89004445657681</v>
      </c>
      <c r="BG183">
        <v>1.85539243074781</v>
      </c>
      <c r="BH183">
        <v>1.91530531170118</v>
      </c>
      <c r="BI183">
        <v>1.90937919111609</v>
      </c>
      <c r="BJ183">
        <v>1.9486671498363799</v>
      </c>
      <c r="BK183">
        <v>1.8345875793478299</v>
      </c>
      <c r="BL183">
        <v>1.92617437885292</v>
      </c>
    </row>
    <row r="184" spans="1:64" x14ac:dyDescent="0.45">
      <c r="A184" t="s">
        <v>98</v>
      </c>
      <c r="B184" t="s">
        <v>100</v>
      </c>
      <c r="C184" t="s">
        <v>50</v>
      </c>
      <c r="D184">
        <v>35</v>
      </c>
      <c r="E184" s="1" cm="1">
        <f t="array" ref="E184">SUMPRODUCT($G184:$FZZ184,$G$2:$FZZ$2)/SUMPRODUCT(--($G184:$FZZ184&lt;&gt;""),$G$2:$FZZ$2)</f>
        <v>1.9004167809701162</v>
      </c>
      <c r="F184" s="1" cm="1">
        <f t="array" ref="F184">SUMPRODUCT($G184:$FZZ184,$F$2:$FZY$2)/SUMPRODUCT(--($G184:$FZZ184&lt;&gt;""),$F$2:$FZY$2)</f>
        <v>1.9146293253913886</v>
      </c>
      <c r="G184">
        <v>1.89255234678152</v>
      </c>
      <c r="H184">
        <v>1.8628866144868801</v>
      </c>
      <c r="I184">
        <v>1.77291461109332</v>
      </c>
      <c r="J184">
        <v>1.8393440014079301</v>
      </c>
      <c r="K184">
        <v>1.7292758375767301</v>
      </c>
      <c r="L184">
        <v>1.7779385847540199</v>
      </c>
      <c r="M184">
        <v>1.83206356572332</v>
      </c>
      <c r="N184">
        <v>1.72845089934336</v>
      </c>
      <c r="O184">
        <v>1.68150459382075</v>
      </c>
      <c r="P184">
        <v>1.68722735047526</v>
      </c>
      <c r="Q184">
        <v>1.5808273981893699</v>
      </c>
      <c r="R184">
        <v>1.6161364309726101</v>
      </c>
      <c r="S184">
        <v>1.84442720086089</v>
      </c>
      <c r="T184">
        <v>1.88642214031536</v>
      </c>
      <c r="U184">
        <v>1.8025746320912199</v>
      </c>
      <c r="V184">
        <v>1.8225906683778701</v>
      </c>
      <c r="W184">
        <v>1.9058699547281199</v>
      </c>
      <c r="X184">
        <v>1.9600078850714999</v>
      </c>
      <c r="Y184">
        <v>1.8154574559469501</v>
      </c>
      <c r="Z184">
        <v>1.86875497204371</v>
      </c>
      <c r="AA184">
        <v>2.0358863243007499</v>
      </c>
      <c r="AB184">
        <v>2.1577981904113201</v>
      </c>
      <c r="AC184">
        <v>1.8559500767507</v>
      </c>
      <c r="AD184">
        <v>1.9517888938944501</v>
      </c>
      <c r="AE184">
        <v>2.0516729743098798</v>
      </c>
      <c r="AF184">
        <v>1.8198095312661</v>
      </c>
      <c r="AG184">
        <v>1.9438425401297901</v>
      </c>
      <c r="AH184">
        <v>1.84049790886105</v>
      </c>
      <c r="AI184">
        <v>2.0209063826035498</v>
      </c>
      <c r="AJ184">
        <v>1.7747171815723799</v>
      </c>
      <c r="AK184">
        <v>1.90619369919993</v>
      </c>
      <c r="AL184">
        <v>1.7910391619255901</v>
      </c>
      <c r="AM184">
        <v>2.1745983966431499</v>
      </c>
      <c r="AN184">
        <v>2.1651492521284501</v>
      </c>
      <c r="AO184">
        <v>2.0585363798401701</v>
      </c>
      <c r="AP184">
        <v>2.14526904248897</v>
      </c>
      <c r="AQ184">
        <v>1.9113125946243801</v>
      </c>
      <c r="AR184">
        <v>1.9117837940522699</v>
      </c>
      <c r="AS184">
        <v>1.7592501495861399</v>
      </c>
      <c r="AT184">
        <v>1.8238797114961001</v>
      </c>
      <c r="AU184">
        <v>1.7976810205323701</v>
      </c>
      <c r="AV184">
        <v>1.7989869431835399</v>
      </c>
      <c r="AW184">
        <v>1.77181287291503</v>
      </c>
      <c r="AX184">
        <v>1.8005949434914501</v>
      </c>
      <c r="AY184">
        <v>2.30042662184557</v>
      </c>
      <c r="AZ184">
        <v>2.2092960199244098</v>
      </c>
      <c r="BA184">
        <v>1.8508257915431801</v>
      </c>
      <c r="BB184">
        <v>1.8887184984048</v>
      </c>
      <c r="BC184">
        <v>1.88011051748485</v>
      </c>
      <c r="BD184">
        <v>1.8959672366684399</v>
      </c>
      <c r="BE184">
        <v>1.8528503016873501</v>
      </c>
      <c r="BF184">
        <v>1.8772276998116399</v>
      </c>
      <c r="BG184">
        <v>1.8309229262632201</v>
      </c>
      <c r="BH184">
        <v>1.9054033500032601</v>
      </c>
      <c r="BI184">
        <v>1.8224749165087499</v>
      </c>
      <c r="BJ184">
        <v>1.90530375082568</v>
      </c>
      <c r="BK184">
        <v>1.7880023900523101</v>
      </c>
      <c r="BL184">
        <v>1.88962511984255</v>
      </c>
    </row>
    <row r="185" spans="1:64" x14ac:dyDescent="0.45">
      <c r="A185" t="s">
        <v>98</v>
      </c>
      <c r="B185" t="s">
        <v>45</v>
      </c>
      <c r="C185" t="s">
        <v>207</v>
      </c>
      <c r="D185">
        <v>35</v>
      </c>
      <c r="E185" s="1" cm="1">
        <f t="array" ref="E185">SUMPRODUCT($G185:$FZZ185,$G$2:$FZZ$2)/SUMPRODUCT(--($G185:$FZZ185&lt;&gt;""),$G$2:$FZZ$2)</f>
        <v>1.602932519803465</v>
      </c>
      <c r="F185" s="1" cm="1">
        <f t="array" ref="F185">SUMPRODUCT($G185:$FZZ185,$F$2:$FZY$2)/SUMPRODUCT(--($G185:$FZZ185&lt;&gt;""),$F$2:$FZY$2)</f>
        <v>1.61236635414768</v>
      </c>
      <c r="G185">
        <v>1.5613144831207699</v>
      </c>
      <c r="H185">
        <v>1.5161608086421301</v>
      </c>
      <c r="I185">
        <v>1.56788431498466</v>
      </c>
      <c r="J185">
        <v>1.61960694005246</v>
      </c>
      <c r="K185">
        <v>1.58385166919526</v>
      </c>
      <c r="L185">
        <v>1.63000975316267</v>
      </c>
      <c r="M185">
        <v>1.5842085840339899</v>
      </c>
      <c r="N185">
        <v>1.4954854047611099</v>
      </c>
      <c r="O185">
        <v>1.49066963558355</v>
      </c>
      <c r="P185">
        <v>1.47803497879303</v>
      </c>
      <c r="Q185">
        <v>1.3645392672905601</v>
      </c>
      <c r="R185">
        <v>1.38269251076653</v>
      </c>
      <c r="S185">
        <v>1.6080882750408201</v>
      </c>
      <c r="T185">
        <v>1.6230952192602</v>
      </c>
      <c r="U185">
        <v>1.6303229169870099</v>
      </c>
      <c r="V185">
        <v>1.63947953497631</v>
      </c>
      <c r="W185">
        <v>1.6627342473221101</v>
      </c>
      <c r="X185">
        <v>1.69103718753185</v>
      </c>
      <c r="Y185">
        <v>1.6000029976875001</v>
      </c>
      <c r="Z185">
        <v>1.6421512818903901</v>
      </c>
      <c r="AA185">
        <v>1.5831531212692</v>
      </c>
      <c r="AB185">
        <v>1.6357199660536901</v>
      </c>
      <c r="AC185">
        <v>1.5980310669247999</v>
      </c>
      <c r="AD185">
        <v>1.6653559446105799</v>
      </c>
      <c r="AE185">
        <v>1.7372457339087699</v>
      </c>
      <c r="AF185">
        <v>1.57392737606924</v>
      </c>
      <c r="AG185">
        <v>1.6433306981409399</v>
      </c>
      <c r="AH185">
        <v>1.5544984478099999</v>
      </c>
      <c r="AI185">
        <v>1.69416920330476</v>
      </c>
      <c r="AJ185">
        <v>1.52146083537203</v>
      </c>
      <c r="AK185">
        <v>1.63269544395459</v>
      </c>
      <c r="AL185">
        <v>1.5249163538417201</v>
      </c>
      <c r="AM185">
        <v>1.6470276381203801</v>
      </c>
      <c r="AN185">
        <v>1.6446672537509199</v>
      </c>
      <c r="AO185">
        <v>1.6109824910197501</v>
      </c>
      <c r="AP185">
        <v>1.6255192525332001</v>
      </c>
      <c r="AQ185">
        <v>1.65279678043019</v>
      </c>
      <c r="AR185">
        <v>1.65134566196252</v>
      </c>
      <c r="AS185">
        <v>1.55025399580205</v>
      </c>
      <c r="AT185">
        <v>1.5754875249551601</v>
      </c>
      <c r="AU185">
        <v>1.57018383920445</v>
      </c>
      <c r="AV185">
        <v>1.56626519486631</v>
      </c>
      <c r="AW185">
        <v>1.57658650217904</v>
      </c>
      <c r="AX185">
        <v>1.61101629568667</v>
      </c>
      <c r="AY185">
        <v>1.65960725965976</v>
      </c>
      <c r="AZ185">
        <v>1.5836712875358601</v>
      </c>
      <c r="BA185">
        <v>1.6199717355260399</v>
      </c>
      <c r="BB185">
        <v>1.64603994722534</v>
      </c>
      <c r="BC185">
        <v>1.67561663473816</v>
      </c>
      <c r="BD185">
        <v>1.7022196220110499</v>
      </c>
      <c r="BE185">
        <v>1.53846747595848</v>
      </c>
      <c r="BF185">
        <v>1.5550742050320601</v>
      </c>
      <c r="BG185">
        <v>1.5520158242093001</v>
      </c>
      <c r="BH185">
        <v>1.6261402518600201</v>
      </c>
      <c r="BI185">
        <v>1.5558805447136601</v>
      </c>
      <c r="BJ185">
        <v>1.62516523682138</v>
      </c>
      <c r="BK185">
        <v>1.6024066344543599</v>
      </c>
      <c r="BL185">
        <v>1.7166931313321401</v>
      </c>
    </row>
    <row r="186" spans="1:64" x14ac:dyDescent="0.45">
      <c r="A186" t="s">
        <v>98</v>
      </c>
      <c r="B186" t="s">
        <v>45</v>
      </c>
      <c r="C186" t="s">
        <v>50</v>
      </c>
      <c r="D186">
        <v>35</v>
      </c>
      <c r="E186" s="1" cm="1">
        <f t="array" ref="E186">SUMPRODUCT($G186:$FZZ186,$G$2:$FZZ$2)/SUMPRODUCT(--($G186:$FZZ186&lt;&gt;""),$G$2:$FZZ$2)</f>
        <v>1.6283433063675841</v>
      </c>
      <c r="F186" s="1" cm="1">
        <f t="array" ref="F186">SUMPRODUCT($G186:$FZZ186,$F$2:$FZY$2)/SUMPRODUCT(--($G186:$FZZ186&lt;&gt;""),$F$2:$FZY$2)</f>
        <v>1.6269084705649057</v>
      </c>
      <c r="G186">
        <v>1.59606449293618</v>
      </c>
      <c r="H186">
        <v>1.5398541226336599</v>
      </c>
      <c r="I186">
        <v>1.5853406650602699</v>
      </c>
      <c r="J186">
        <v>1.6307109366175001</v>
      </c>
      <c r="K186">
        <v>1.6202719656915101</v>
      </c>
      <c r="L186">
        <v>1.65824256625672</v>
      </c>
      <c r="M186">
        <v>1.60203273610662</v>
      </c>
      <c r="N186">
        <v>1.5061755067465099</v>
      </c>
      <c r="O186">
        <v>1.49473823134543</v>
      </c>
      <c r="P186">
        <v>1.4822029666977901</v>
      </c>
      <c r="Q186">
        <v>1.38825550515653</v>
      </c>
      <c r="R186">
        <v>1.3916391255470699</v>
      </c>
      <c r="S186">
        <v>1.62738956271149</v>
      </c>
      <c r="T186">
        <v>1.6426830498478799</v>
      </c>
      <c r="U186">
        <v>1.64236104135062</v>
      </c>
      <c r="V186">
        <v>1.6440338285383</v>
      </c>
      <c r="W186">
        <v>1.69668335969325</v>
      </c>
      <c r="X186">
        <v>1.7178495085143799</v>
      </c>
      <c r="Y186">
        <v>1.6142356874241699</v>
      </c>
      <c r="Z186">
        <v>1.6531015607978601</v>
      </c>
      <c r="AA186">
        <v>1.59376187495133</v>
      </c>
      <c r="AB186">
        <v>1.6407671594540101</v>
      </c>
      <c r="AC186">
        <v>1.6087572073651599</v>
      </c>
      <c r="AD186">
        <v>1.66821863741231</v>
      </c>
      <c r="AE186">
        <v>1.7714480614366701</v>
      </c>
      <c r="AF186">
        <v>1.58662313507219</v>
      </c>
      <c r="AG186">
        <v>1.67629846499511</v>
      </c>
      <c r="AH186">
        <v>1.58108204104689</v>
      </c>
      <c r="AI186">
        <v>1.7636281262028399</v>
      </c>
      <c r="AJ186">
        <v>1.5540748234767701</v>
      </c>
      <c r="AK186">
        <v>1.6681481955647299</v>
      </c>
      <c r="AL186">
        <v>1.5241280318702399</v>
      </c>
      <c r="AM186">
        <v>1.70526394559171</v>
      </c>
      <c r="AN186">
        <v>1.6753020303422299</v>
      </c>
      <c r="AO186">
        <v>1.6311611001473201</v>
      </c>
      <c r="AP186">
        <v>1.6427686769252801</v>
      </c>
      <c r="AQ186">
        <v>1.68053033709688</v>
      </c>
      <c r="AR186">
        <v>1.6629287511987001</v>
      </c>
      <c r="AS186">
        <v>1.5734237564910201</v>
      </c>
      <c r="AT186">
        <v>1.59094042904476</v>
      </c>
      <c r="AU186">
        <v>1.58269861176292</v>
      </c>
      <c r="AV186">
        <v>1.5703224175245301</v>
      </c>
      <c r="AW186">
        <v>1.58663061000893</v>
      </c>
      <c r="AX186">
        <v>1.61018235829345</v>
      </c>
      <c r="AY186">
        <v>1.7066779261338301</v>
      </c>
      <c r="AZ186">
        <v>1.6122306523924601</v>
      </c>
      <c r="BA186">
        <v>1.63351908790565</v>
      </c>
      <c r="BB186">
        <v>1.6559688110072801</v>
      </c>
      <c r="BC186">
        <v>1.6955567222277701</v>
      </c>
      <c r="BD186">
        <v>1.69958077232365</v>
      </c>
      <c r="BE186">
        <v>1.5821277978159101</v>
      </c>
      <c r="BF186">
        <v>1.58828365079141</v>
      </c>
      <c r="BG186">
        <v>1.5734784047919901</v>
      </c>
      <c r="BH186">
        <v>1.6445623931118301</v>
      </c>
      <c r="BI186">
        <v>1.5689967566630401</v>
      </c>
      <c r="BJ186">
        <v>1.64032067380505</v>
      </c>
      <c r="BK186">
        <v>1.6192415459002201</v>
      </c>
      <c r="BL186">
        <v>1.7251089688085901</v>
      </c>
    </row>
    <row r="187" spans="1:64" x14ac:dyDescent="0.45">
      <c r="A187" t="s">
        <v>98</v>
      </c>
      <c r="B187" t="s">
        <v>45</v>
      </c>
      <c r="C187" t="s">
        <v>44</v>
      </c>
      <c r="D187">
        <v>35</v>
      </c>
      <c r="E187" s="1" cm="1">
        <f t="array" ref="E187">SUMPRODUCT($G187:$FZZ187,$G$2:$FZZ$2)/SUMPRODUCT(--($G187:$FZZ187&lt;&gt;""),$G$2:$FZZ$2)</f>
        <v>1.6010468435961027</v>
      </c>
      <c r="F187" s="1" cm="1">
        <f t="array" ref="F187">SUMPRODUCT($G187:$FZZ187,$F$2:$FZY$2)/SUMPRODUCT(--($G187:$FZZ187&lt;&gt;""),$F$2:$FZY$2)</f>
        <v>1.5440271412614801</v>
      </c>
      <c r="G187">
        <v>1.5763070540861499</v>
      </c>
      <c r="H187">
        <v>1.47174533441084</v>
      </c>
      <c r="I187">
        <v>1.5319107361620501</v>
      </c>
      <c r="J187">
        <v>1.55490064286788</v>
      </c>
      <c r="K187">
        <v>1.5418601660267901</v>
      </c>
      <c r="L187">
        <v>1.56123167799526</v>
      </c>
      <c r="M187">
        <v>1.7221787188959801</v>
      </c>
      <c r="N187">
        <v>1.4468172753558199</v>
      </c>
      <c r="O187">
        <v>1.50640863251711</v>
      </c>
      <c r="P187">
        <v>1.4155089117144299</v>
      </c>
      <c r="Q187">
        <v>1.33496900530346</v>
      </c>
      <c r="R187">
        <v>1.3268884800379399</v>
      </c>
      <c r="S187">
        <v>1.58876509761947</v>
      </c>
      <c r="T187">
        <v>1.55327694736238</v>
      </c>
      <c r="U187">
        <v>1.58572766538846</v>
      </c>
      <c r="V187">
        <v>1.5534949069265001</v>
      </c>
      <c r="W187">
        <v>1.63077250795664</v>
      </c>
      <c r="X187">
        <v>1.62743677770282</v>
      </c>
      <c r="Y187">
        <v>1.5524453122920701</v>
      </c>
      <c r="Z187">
        <v>1.56461974191506</v>
      </c>
      <c r="AA187">
        <v>1.52886135678952</v>
      </c>
      <c r="AB187">
        <v>1.5667316114120899</v>
      </c>
      <c r="AC187">
        <v>1.54484979125237</v>
      </c>
      <c r="AD187">
        <v>1.5765585011852701</v>
      </c>
      <c r="AE187">
        <v>1.89053745796865</v>
      </c>
      <c r="AF187">
        <v>1.53267848307327</v>
      </c>
      <c r="AG187">
        <v>1.72987512718684</v>
      </c>
      <c r="AH187">
        <v>1.51458511990444</v>
      </c>
      <c r="AI187">
        <v>1.8604397160475401</v>
      </c>
      <c r="AJ187">
        <v>1.4630442006889499</v>
      </c>
      <c r="AK187">
        <v>1.7521976110450701</v>
      </c>
      <c r="AL187">
        <v>1.4495687139128799</v>
      </c>
      <c r="AM187">
        <v>1.72294359420031</v>
      </c>
      <c r="AN187">
        <v>1.5883749056176599</v>
      </c>
      <c r="AO187">
        <v>1.59288055406163</v>
      </c>
      <c r="AP187">
        <v>1.55891230774672</v>
      </c>
      <c r="AQ187">
        <v>1.6318469969712299</v>
      </c>
      <c r="AR187">
        <v>1.5750363117636501</v>
      </c>
      <c r="AS187">
        <v>1.5024140956844101</v>
      </c>
      <c r="AT187">
        <v>1.5058257126907999</v>
      </c>
      <c r="AU187">
        <v>1.52586736882603</v>
      </c>
      <c r="AV187">
        <v>1.4768098766795299</v>
      </c>
      <c r="AW187">
        <v>1.5200971064805699</v>
      </c>
      <c r="AX187">
        <v>1.52473098787961</v>
      </c>
      <c r="AY187">
        <v>1.79645310921997</v>
      </c>
      <c r="AZ187">
        <v>1.5634869279707699</v>
      </c>
      <c r="BA187">
        <v>1.5710712840912899</v>
      </c>
      <c r="BB187">
        <v>1.5626763177573499</v>
      </c>
      <c r="BC187">
        <v>1.6429365219955501</v>
      </c>
      <c r="BD187">
        <v>1.6089778530346801</v>
      </c>
      <c r="BE187">
        <v>1.5625924676871801</v>
      </c>
      <c r="BF187">
        <v>1.5157991850228301</v>
      </c>
      <c r="BG187">
        <v>1.5084019112546101</v>
      </c>
      <c r="BH187">
        <v>1.5427745119052301</v>
      </c>
      <c r="BI187">
        <v>1.5025796407368199</v>
      </c>
      <c r="BJ187">
        <v>1.55039592628531</v>
      </c>
      <c r="BK187">
        <v>1.52674540047647</v>
      </c>
      <c r="BL187">
        <v>1.60632348603918</v>
      </c>
    </row>
    <row r="188" spans="1:64" x14ac:dyDescent="0.45">
      <c r="A188" t="s">
        <v>98</v>
      </c>
      <c r="B188" t="s">
        <v>102</v>
      </c>
      <c r="C188" t="s">
        <v>50</v>
      </c>
      <c r="D188">
        <v>35</v>
      </c>
      <c r="E188" s="1" cm="1">
        <f t="array" ref="E188">SUMPRODUCT($G188:$FZZ188,$G$2:$FZZ$2)/SUMPRODUCT(--($G188:$FZZ188&lt;&gt;""),$G$2:$FZZ$2)</f>
        <v>2.079595259309948</v>
      </c>
      <c r="F188" s="1" cm="1">
        <f t="array" ref="F188">SUMPRODUCT($G188:$FZZ188,$F$2:$FZY$2)/SUMPRODUCT(--($G188:$FZZ188&lt;&gt;""),$F$2:$FZY$2)</f>
        <v>2.0974542015240987</v>
      </c>
      <c r="G188">
        <v>2.1219382071181299</v>
      </c>
      <c r="H188">
        <v>2.0718637940793401</v>
      </c>
      <c r="I188">
        <v>2.0009897956190601</v>
      </c>
      <c r="J188">
        <v>2.0831792160394298</v>
      </c>
      <c r="K188">
        <v>1.91301112868281</v>
      </c>
      <c r="L188">
        <v>1.9672995561101101</v>
      </c>
      <c r="M188">
        <v>1.82093395886245</v>
      </c>
      <c r="N188">
        <v>1.71963121198015</v>
      </c>
      <c r="O188">
        <v>1.6703813166130199</v>
      </c>
      <c r="P188">
        <v>1.6693754237451399</v>
      </c>
      <c r="Q188">
        <v>1.5700375146555701</v>
      </c>
      <c r="R188">
        <v>1.6011650843974099</v>
      </c>
      <c r="S188">
        <v>2.04184675800327</v>
      </c>
      <c r="T188">
        <v>2.0962973608317998</v>
      </c>
      <c r="U188">
        <v>2.0079529338985198</v>
      </c>
      <c r="V188">
        <v>2.0407746998478098</v>
      </c>
      <c r="W188">
        <v>2.0461976361391598</v>
      </c>
      <c r="X188">
        <v>2.1068796890979802</v>
      </c>
      <c r="Y188">
        <v>1.9792864352531701</v>
      </c>
      <c r="Z188">
        <v>2.0460201452578999</v>
      </c>
      <c r="AA188">
        <v>1.9690424112331999</v>
      </c>
      <c r="AB188">
        <v>2.0719766187672199</v>
      </c>
      <c r="AC188">
        <v>2.0368912701866702</v>
      </c>
      <c r="AD188">
        <v>2.1640013773482298</v>
      </c>
      <c r="AE188">
        <v>2.53377302376258</v>
      </c>
      <c r="AF188">
        <v>2.1845590089388498</v>
      </c>
      <c r="AG188">
        <v>2.2757948965320098</v>
      </c>
      <c r="AH188">
        <v>2.1617090381781701</v>
      </c>
      <c r="AI188">
        <v>2.4678864725208101</v>
      </c>
      <c r="AJ188">
        <v>2.1147791596056198</v>
      </c>
      <c r="AK188">
        <v>2.26540110487054</v>
      </c>
      <c r="AL188">
        <v>2.1180230012991101</v>
      </c>
      <c r="AM188">
        <v>2.0835030287709801</v>
      </c>
      <c r="AN188">
        <v>2.0580971434440598</v>
      </c>
      <c r="AO188">
        <v>1.9945113061134601</v>
      </c>
      <c r="AP188">
        <v>2.0512905581374699</v>
      </c>
      <c r="AQ188">
        <v>2.09819775796056</v>
      </c>
      <c r="AR188">
        <v>2.1001601311876898</v>
      </c>
      <c r="AS188">
        <v>1.9698349726694899</v>
      </c>
      <c r="AT188">
        <v>2.0633923725305801</v>
      </c>
      <c r="AU188">
        <v>1.99165835196746</v>
      </c>
      <c r="AV188">
        <v>2.0077937980888598</v>
      </c>
      <c r="AW188">
        <v>1.9617894839371599</v>
      </c>
      <c r="AX188">
        <v>2.01661417242908</v>
      </c>
      <c r="AY188">
        <v>2.2153152017974902</v>
      </c>
      <c r="AZ188">
        <v>2.0967419288288101</v>
      </c>
      <c r="BA188">
        <v>2.1590873654966498</v>
      </c>
      <c r="BB188">
        <v>2.2229730066228801</v>
      </c>
      <c r="BC188">
        <v>2.0874913968328701</v>
      </c>
      <c r="BD188">
        <v>2.1120511485104001</v>
      </c>
      <c r="BE188">
        <v>2.04327152827975</v>
      </c>
      <c r="BF188">
        <v>2.0877944455087398</v>
      </c>
      <c r="BG188">
        <v>2.2172085034866602</v>
      </c>
      <c r="BH188">
        <v>2.3168467297133799</v>
      </c>
      <c r="BI188">
        <v>1.99065734759085</v>
      </c>
      <c r="BJ188">
        <v>2.0984907768357801</v>
      </c>
      <c r="BK188">
        <v>2.0326682260625599</v>
      </c>
      <c r="BL188">
        <v>2.16923030940481</v>
      </c>
    </row>
    <row r="189" spans="1:64" x14ac:dyDescent="0.45">
      <c r="A189" t="s">
        <v>98</v>
      </c>
      <c r="B189" t="s">
        <v>101</v>
      </c>
      <c r="C189" t="s">
        <v>50</v>
      </c>
      <c r="D189">
        <v>35</v>
      </c>
      <c r="E189" s="1" cm="1">
        <f t="array" ref="E189">SUMPRODUCT($G189:$FZZ189,$G$2:$FZZ$2)/SUMPRODUCT(--($G189:$FZZ189&lt;&gt;""),$G$2:$FZZ$2)</f>
        <v>2.0526499280369563</v>
      </c>
      <c r="F189" s="1" cm="1">
        <f t="array" ref="F189">SUMPRODUCT($G189:$FZZ189,$F$2:$FZY$2)/SUMPRODUCT(--($G189:$FZZ189&lt;&gt;""),$F$2:$FZY$2)</f>
        <v>2.0742991658505172</v>
      </c>
      <c r="G189">
        <v>2.0647665405932401</v>
      </c>
      <c r="H189">
        <v>2.0293020510924502</v>
      </c>
      <c r="I189">
        <v>1.9242808223666299</v>
      </c>
      <c r="J189">
        <v>2.0031957417569499</v>
      </c>
      <c r="K189">
        <v>1.86738265448149</v>
      </c>
      <c r="L189">
        <v>1.9312810832377401</v>
      </c>
      <c r="M189">
        <v>1.7335079848886701</v>
      </c>
      <c r="N189">
        <v>1.6379387209759499</v>
      </c>
      <c r="O189">
        <v>1.60149169970491</v>
      </c>
      <c r="P189">
        <v>1.5914396619032001</v>
      </c>
      <c r="Q189">
        <v>1.50861871605382</v>
      </c>
      <c r="R189">
        <v>1.5302240078106699</v>
      </c>
      <c r="S189">
        <v>2.0030059188061702</v>
      </c>
      <c r="T189">
        <v>2.0534871193714301</v>
      </c>
      <c r="U189">
        <v>1.96009321245878</v>
      </c>
      <c r="V189">
        <v>1.9984584214865899</v>
      </c>
      <c r="W189">
        <v>2.03149712426803</v>
      </c>
      <c r="X189">
        <v>2.0861815553461001</v>
      </c>
      <c r="Y189">
        <v>1.95066444655422</v>
      </c>
      <c r="Z189">
        <v>2.01599574032024</v>
      </c>
      <c r="AA189">
        <v>1.9306265307952499</v>
      </c>
      <c r="AB189">
        <v>2.0470982179877701</v>
      </c>
      <c r="AC189">
        <v>1.97560559308535</v>
      </c>
      <c r="AD189">
        <v>2.0766553440081399</v>
      </c>
      <c r="AE189">
        <v>2.5346533723498799</v>
      </c>
      <c r="AF189">
        <v>2.1966426028419299</v>
      </c>
      <c r="AG189">
        <v>2.33130488388989</v>
      </c>
      <c r="AH189">
        <v>2.2178546939178299</v>
      </c>
      <c r="AI189">
        <v>2.4576927299009999</v>
      </c>
      <c r="AJ189">
        <v>2.1419791254463898</v>
      </c>
      <c r="AK189">
        <v>2.28837534989183</v>
      </c>
      <c r="AL189">
        <v>2.1653132494284399</v>
      </c>
      <c r="AM189">
        <v>2.07114531133915</v>
      </c>
      <c r="AN189">
        <v>2.0406789566091801</v>
      </c>
      <c r="AO189">
        <v>1.96885245218325</v>
      </c>
      <c r="AP189">
        <v>2.0384716643636298</v>
      </c>
      <c r="AQ189">
        <v>2.0591647105655801</v>
      </c>
      <c r="AR189">
        <v>2.0687863279604302</v>
      </c>
      <c r="AS189">
        <v>1.9074551688639501</v>
      </c>
      <c r="AT189">
        <v>1.99253181497663</v>
      </c>
      <c r="AU189">
        <v>1.9593426545602799</v>
      </c>
      <c r="AV189">
        <v>1.9848532252926301</v>
      </c>
      <c r="AW189">
        <v>1.92103288156685</v>
      </c>
      <c r="AX189">
        <v>1.9737239170494301</v>
      </c>
      <c r="AY189">
        <v>2.1912070474641401</v>
      </c>
      <c r="AZ189">
        <v>2.0900301667932402</v>
      </c>
      <c r="BA189">
        <v>2.1970382064586098</v>
      </c>
      <c r="BB189">
        <v>2.2726484516983199</v>
      </c>
      <c r="BC189">
        <v>2.0187088292975299</v>
      </c>
      <c r="BD189">
        <v>2.0376785245408602</v>
      </c>
      <c r="BE189">
        <v>1.99972307723486</v>
      </c>
      <c r="BF189">
        <v>2.0426720843422901</v>
      </c>
      <c r="BG189">
        <v>2.25876536647168</v>
      </c>
      <c r="BH189">
        <v>2.3590560739219399</v>
      </c>
      <c r="BI189">
        <v>1.9876294906893499</v>
      </c>
      <c r="BJ189">
        <v>2.1030026349604598</v>
      </c>
      <c r="BK189">
        <v>1.98438194474824</v>
      </c>
      <c r="BL189">
        <v>2.1150881262282599</v>
      </c>
    </row>
    <row r="190" spans="1:64" x14ac:dyDescent="0.45">
      <c r="A190" t="s">
        <v>98</v>
      </c>
      <c r="B190" t="s">
        <v>99</v>
      </c>
      <c r="C190" t="s">
        <v>50</v>
      </c>
      <c r="D190">
        <v>35</v>
      </c>
      <c r="E190" s="1" cm="1">
        <f t="array" ref="E190">SUMPRODUCT($G190:$FZZ190,$G$2:$FZZ$2)/SUMPRODUCT(--($G190:$FZZ190&lt;&gt;""),$G$2:$FZZ$2)</f>
        <v>1.8144929074314067</v>
      </c>
      <c r="F190" s="1" cm="1">
        <f t="array" ref="F190">SUMPRODUCT($G190:$FZZ190,$F$2:$FZY$2)/SUMPRODUCT(--($G190:$FZZ190&lt;&gt;""),$F$2:$FZY$2)</f>
        <v>1.819875178431043</v>
      </c>
      <c r="G190">
        <v>1.7865637126114799</v>
      </c>
      <c r="H190">
        <v>1.73234397800367</v>
      </c>
      <c r="I190">
        <v>1.72690814933806</v>
      </c>
      <c r="J190">
        <v>1.78978451038505</v>
      </c>
      <c r="K190">
        <v>1.7501637882929499</v>
      </c>
      <c r="L190">
        <v>1.80248000307603</v>
      </c>
      <c r="M190">
        <v>1.75785643917782</v>
      </c>
      <c r="N190">
        <v>1.66003382971519</v>
      </c>
      <c r="O190">
        <v>1.6359698529965601</v>
      </c>
      <c r="P190">
        <v>1.6214757689313699</v>
      </c>
      <c r="Q190">
        <v>1.5139299633904699</v>
      </c>
      <c r="R190">
        <v>1.5425667941292001</v>
      </c>
      <c r="S190">
        <v>1.77862220193501</v>
      </c>
      <c r="T190">
        <v>1.8126609162696901</v>
      </c>
      <c r="U190">
        <v>1.78191267198863</v>
      </c>
      <c r="V190">
        <v>1.79364646923529</v>
      </c>
      <c r="W190">
        <v>1.8421090304396901</v>
      </c>
      <c r="X190">
        <v>1.8776577042932101</v>
      </c>
      <c r="Y190">
        <v>1.7511605353413899</v>
      </c>
      <c r="Z190">
        <v>1.8027105591946599</v>
      </c>
      <c r="AA190">
        <v>1.88181649262955</v>
      </c>
      <c r="AB190">
        <v>1.9697058202616899</v>
      </c>
      <c r="AC190">
        <v>1.75175535120578</v>
      </c>
      <c r="AD190">
        <v>1.8530478253146301</v>
      </c>
      <c r="AE190">
        <v>1.9964585723508499</v>
      </c>
      <c r="AF190">
        <v>1.7590650518031501</v>
      </c>
      <c r="AG190">
        <v>1.8488936233023301</v>
      </c>
      <c r="AH190">
        <v>1.7471279274243701</v>
      </c>
      <c r="AI190">
        <v>1.9469050574365401</v>
      </c>
      <c r="AJ190">
        <v>1.7141691753160599</v>
      </c>
      <c r="AK190">
        <v>1.85617494899077</v>
      </c>
      <c r="AL190">
        <v>1.69557083257705</v>
      </c>
      <c r="AM190">
        <v>2.0490939915836499</v>
      </c>
      <c r="AN190">
        <v>2.0425277419340602</v>
      </c>
      <c r="AO190">
        <v>1.9172458419805001</v>
      </c>
      <c r="AP190">
        <v>1.95952860645766</v>
      </c>
      <c r="AQ190">
        <v>1.8515359557726001</v>
      </c>
      <c r="AR190">
        <v>1.8380697025866199</v>
      </c>
      <c r="AS190">
        <v>1.7091429204834701</v>
      </c>
      <c r="AT190">
        <v>1.75875866339432</v>
      </c>
      <c r="AU190">
        <v>1.7275228155784299</v>
      </c>
      <c r="AV190">
        <v>1.71844347078111</v>
      </c>
      <c r="AW190">
        <v>1.71467232358037</v>
      </c>
      <c r="AX190">
        <v>1.74508116239526</v>
      </c>
      <c r="AY190">
        <v>2.1140258982946101</v>
      </c>
      <c r="AZ190">
        <v>2.0024935265168602</v>
      </c>
      <c r="BA190">
        <v>1.78036515493743</v>
      </c>
      <c r="BB190">
        <v>1.8052589045734899</v>
      </c>
      <c r="BC190">
        <v>1.8350338492573299</v>
      </c>
      <c r="BD190">
        <v>1.84592243073389</v>
      </c>
      <c r="BE190">
        <v>1.73638486306978</v>
      </c>
      <c r="BF190">
        <v>1.76541574696277</v>
      </c>
      <c r="BG190">
        <v>1.74117791012338</v>
      </c>
      <c r="BH190">
        <v>1.80585280195387</v>
      </c>
      <c r="BI190">
        <v>1.72937017783374</v>
      </c>
      <c r="BJ190">
        <v>1.8045940852642</v>
      </c>
      <c r="BK190">
        <v>1.7530559770357499</v>
      </c>
      <c r="BL190">
        <v>1.86247376757279</v>
      </c>
    </row>
    <row r="191" spans="1:64" x14ac:dyDescent="0.45">
      <c r="A191" t="s">
        <v>103</v>
      </c>
      <c r="B191" t="s">
        <v>43</v>
      </c>
      <c r="C191" t="s">
        <v>44</v>
      </c>
      <c r="D191">
        <v>35</v>
      </c>
      <c r="E191" s="1" cm="1">
        <f t="array" ref="E191">SUMPRODUCT($G191:$FZZ191,$G$2:$FZZ$2)/SUMPRODUCT(--($G191:$FZZ191&lt;&gt;""),$G$2:$FZZ$2)</f>
        <v>1.1457425313392333</v>
      </c>
      <c r="F191" s="1" cm="1">
        <f t="array" ref="F191">SUMPRODUCT($G191:$FZZ191,$F$2:$FZY$2)/SUMPRODUCT(--($G191:$FZZ191&lt;&gt;""),$F$2:$FZY$2)</f>
        <v>1.1407298386304858</v>
      </c>
      <c r="G191">
        <v>1.1634179039529899</v>
      </c>
      <c r="H191">
        <v>1.1304207618717299</v>
      </c>
      <c r="I191">
        <v>1.14766315245536</v>
      </c>
      <c r="J191">
        <v>1.14344453868097</v>
      </c>
      <c r="K191">
        <v>1.1224412774956001</v>
      </c>
      <c r="L191">
        <v>1.11887906434627</v>
      </c>
      <c r="M191">
        <v>1.19316968889482</v>
      </c>
      <c r="N191">
        <v>1.0721818718657401</v>
      </c>
      <c r="O191">
        <v>1.19754235115559</v>
      </c>
      <c r="P191">
        <v>1.07978993336288</v>
      </c>
      <c r="Q191">
        <v>1.2501297052471601</v>
      </c>
      <c r="R191">
        <v>1.05746826460473</v>
      </c>
      <c r="S191">
        <v>1.1369335852194999</v>
      </c>
      <c r="T191">
        <v>1.15411764755956</v>
      </c>
      <c r="U191">
        <v>1.1355067703034101</v>
      </c>
      <c r="V191">
        <v>1.1306996359477599</v>
      </c>
      <c r="W191">
        <v>1.1801825448452701</v>
      </c>
      <c r="X191">
        <v>1.19542232803729</v>
      </c>
      <c r="Y191">
        <v>1.1566996121641999</v>
      </c>
      <c r="Z191">
        <v>1.1538703878568799</v>
      </c>
      <c r="AA191">
        <v>1.1434748521595699</v>
      </c>
      <c r="AB191">
        <v>1.1380612096026701</v>
      </c>
      <c r="AC191">
        <v>1.1225606746352199</v>
      </c>
      <c r="AD191">
        <v>1.1696740602344</v>
      </c>
      <c r="AE191">
        <v>1.1947651870640501</v>
      </c>
      <c r="AF191">
        <v>1.1198095772441601</v>
      </c>
      <c r="AG191">
        <v>1.1585486683239199</v>
      </c>
      <c r="AH191">
        <v>1.09904697065599</v>
      </c>
      <c r="AI191">
        <v>1.14762431479365</v>
      </c>
      <c r="AJ191">
        <v>1.0597838498272401</v>
      </c>
      <c r="AK191">
        <v>1.1022632341707701</v>
      </c>
      <c r="AL191">
        <v>1.02831104350309</v>
      </c>
      <c r="AM191">
        <v>1.13382412833683</v>
      </c>
      <c r="AN191">
        <v>1.1606696367842899</v>
      </c>
      <c r="AO191">
        <v>1.1186257013021199</v>
      </c>
      <c r="AP191">
        <v>1.11599431861067</v>
      </c>
      <c r="AQ191">
        <v>1.12151317211973</v>
      </c>
      <c r="AR191">
        <v>1.17588955229631</v>
      </c>
      <c r="AS191">
        <v>1.13358467584934</v>
      </c>
      <c r="AT191">
        <v>1.12211612470365</v>
      </c>
      <c r="AU191">
        <v>1.15625642225613</v>
      </c>
      <c r="AV191">
        <v>1.1267061565582199</v>
      </c>
      <c r="AW191">
        <v>1.1246388688975399</v>
      </c>
      <c r="AX191">
        <v>1.1108010802311199</v>
      </c>
      <c r="AY191">
        <v>1.0908455793092</v>
      </c>
      <c r="AZ191">
        <v>1.1047435792832201</v>
      </c>
      <c r="BA191">
        <v>1.1411563954789099</v>
      </c>
      <c r="BB191">
        <v>1.13881235576613</v>
      </c>
      <c r="BC191">
        <v>1.16958123048834</v>
      </c>
      <c r="BD191">
        <v>1.1705636988264001</v>
      </c>
      <c r="BE191">
        <v>1.1785649606605699</v>
      </c>
      <c r="BF191">
        <v>1.1770797651134499</v>
      </c>
      <c r="BG191">
        <v>1.1267551740861499</v>
      </c>
      <c r="BH191">
        <v>1.1641780839400999</v>
      </c>
      <c r="BI191">
        <v>1.16029863821583</v>
      </c>
      <c r="BJ191">
        <v>1.18737975936221</v>
      </c>
      <c r="BK191">
        <v>1.13634471699866</v>
      </c>
      <c r="BL191">
        <v>1.17112924020221</v>
      </c>
    </row>
    <row r="192" spans="1:64" x14ac:dyDescent="0.45">
      <c r="A192" t="s">
        <v>92</v>
      </c>
      <c r="B192" t="s">
        <v>93</v>
      </c>
      <c r="C192" t="s">
        <v>54</v>
      </c>
      <c r="D192">
        <v>35</v>
      </c>
      <c r="E192" s="1" cm="1">
        <f t="array" ref="E192">SUMPRODUCT($G192:$FZZ192,$G$2:$FZZ$2)/SUMPRODUCT(--($G192:$FZZ192&lt;&gt;""),$G$2:$FZZ$2)</f>
        <v>1.8541977272686543</v>
      </c>
      <c r="F192" s="1" cm="1">
        <f t="array" ref="F192">SUMPRODUCT($G192:$FZZ192,$F$2:$FZY$2)/SUMPRODUCT(--($G192:$FZZ192&lt;&gt;""),$F$2:$FZY$2)</f>
        <v>1.8603792008952227</v>
      </c>
      <c r="G192">
        <v>1.84377770807022</v>
      </c>
      <c r="H192">
        <v>1.8666993369693901</v>
      </c>
      <c r="I192">
        <v>1.8912931061920799</v>
      </c>
      <c r="J192">
        <v>1.91779853477796</v>
      </c>
      <c r="K192">
        <v>1.7440712699796901</v>
      </c>
      <c r="L192">
        <v>1.7320373190357701</v>
      </c>
      <c r="M192">
        <v>1.7326089397376201</v>
      </c>
      <c r="N192">
        <v>1.7308940021365999</v>
      </c>
      <c r="O192">
        <v>1.7324908944066499</v>
      </c>
      <c r="P192">
        <v>1.7490923605283499</v>
      </c>
      <c r="Q192">
        <v>1.7292581125367199</v>
      </c>
      <c r="R192">
        <v>1.70562888791402</v>
      </c>
      <c r="S192">
        <v>1.6470205647519101</v>
      </c>
      <c r="T192">
        <v>1.74431731431243</v>
      </c>
      <c r="U192">
        <v>1.60519151949665</v>
      </c>
      <c r="V192">
        <v>1.6204094549819701</v>
      </c>
      <c r="W192">
        <v>1.7994783942169199</v>
      </c>
      <c r="X192">
        <v>1.6856743582857301</v>
      </c>
      <c r="Y192">
        <v>1.64177041600436</v>
      </c>
      <c r="Z192">
        <v>1.63521049550805</v>
      </c>
      <c r="AA192">
        <v>1.9761100786729999</v>
      </c>
      <c r="AB192">
        <v>1.99549848863616</v>
      </c>
      <c r="AC192">
        <v>1.62684441342665</v>
      </c>
      <c r="AD192">
        <v>1.6587809962595601</v>
      </c>
      <c r="AE192">
        <v>1.82273810414439</v>
      </c>
      <c r="AF192">
        <v>1.9208570035529799</v>
      </c>
      <c r="AG192">
        <v>1.84474324846269</v>
      </c>
      <c r="AH192">
        <v>1.84175861127275</v>
      </c>
      <c r="AI192">
        <v>1.79978040591612</v>
      </c>
      <c r="AJ192">
        <v>1.85502813465803</v>
      </c>
      <c r="AK192">
        <v>1.7775144593460299</v>
      </c>
      <c r="AL192">
        <v>1.78358213545543</v>
      </c>
      <c r="AM192">
        <v>1.9524548837314299</v>
      </c>
      <c r="AN192">
        <v>2.0672324030305802</v>
      </c>
      <c r="AO192">
        <v>1.9980680888014399</v>
      </c>
      <c r="AP192">
        <v>1.95150653925297</v>
      </c>
      <c r="AQ192">
        <v>1.6013155387757501</v>
      </c>
      <c r="AR192">
        <v>1.6523169051639599</v>
      </c>
      <c r="AS192">
        <v>1.5503976159430399</v>
      </c>
      <c r="AT192">
        <v>1.58548815987457</v>
      </c>
      <c r="AU192">
        <v>1.9105634145347501</v>
      </c>
      <c r="AV192">
        <v>1.94858021307539</v>
      </c>
      <c r="AW192">
        <v>1.87872294121886</v>
      </c>
      <c r="AX192">
        <v>1.8871214193119099</v>
      </c>
      <c r="AY192">
        <v>2.1501387093521802</v>
      </c>
      <c r="AZ192">
        <v>2.0743046514004901</v>
      </c>
      <c r="BA192">
        <v>1.9643364054699299</v>
      </c>
      <c r="BB192">
        <v>1.9929834918309599</v>
      </c>
      <c r="BC192">
        <v>1.6644561175649999</v>
      </c>
      <c r="BD192">
        <v>1.6405094791310399</v>
      </c>
      <c r="BE192">
        <v>1.82716285894464</v>
      </c>
      <c r="BF192">
        <v>1.6742058753462601</v>
      </c>
      <c r="BG192">
        <v>1.9148766448268</v>
      </c>
      <c r="BH192">
        <v>1.99222970385925</v>
      </c>
      <c r="BI192">
        <v>1.94316013865847</v>
      </c>
      <c r="BJ192">
        <v>2.0576306303920102</v>
      </c>
      <c r="BK192">
        <v>1.9880300153661701</v>
      </c>
      <c r="BL192">
        <v>2.0993502121293002</v>
      </c>
    </row>
    <row r="193" spans="1:64" x14ac:dyDescent="0.45">
      <c r="A193" t="s">
        <v>92</v>
      </c>
      <c r="B193" t="s">
        <v>93</v>
      </c>
      <c r="C193" t="s">
        <v>44</v>
      </c>
      <c r="D193">
        <v>35</v>
      </c>
      <c r="E193" s="1" cm="1">
        <f t="array" ref="E193">SUMPRODUCT($G193:$FZZ193,$G$2:$FZZ$2)/SUMPRODUCT(--($G193:$FZZ193&lt;&gt;""),$G$2:$FZZ$2)</f>
        <v>1.6983056623114925</v>
      </c>
      <c r="F193" s="1" cm="1">
        <f t="array" ref="F193">SUMPRODUCT($G193:$FZZ193,$F$2:$FZY$2)/SUMPRODUCT(--($G193:$FZZ193&lt;&gt;""),$F$2:$FZY$2)</f>
        <v>1.6949438344924224</v>
      </c>
      <c r="G193">
        <v>1.6813991123602099</v>
      </c>
      <c r="H193">
        <v>1.7065607495861099</v>
      </c>
      <c r="I193">
        <v>1.72859679308715</v>
      </c>
      <c r="J193">
        <v>1.7397950885917</v>
      </c>
      <c r="K193">
        <v>1.5849184641929699</v>
      </c>
      <c r="L193">
        <v>1.58477649897219</v>
      </c>
      <c r="M193">
        <v>1.57135263213331</v>
      </c>
      <c r="N193">
        <v>1.5639515784913101</v>
      </c>
      <c r="O193">
        <v>1.57287616451443</v>
      </c>
      <c r="P193">
        <v>1.5820334394411599</v>
      </c>
      <c r="Q193">
        <v>1.5718770422014201</v>
      </c>
      <c r="R193">
        <v>1.54128132733211</v>
      </c>
      <c r="S193">
        <v>1.5397943202542199</v>
      </c>
      <c r="T193">
        <v>1.6027597320767399</v>
      </c>
      <c r="U193">
        <v>1.4879613573177</v>
      </c>
      <c r="V193">
        <v>1.50483346988151</v>
      </c>
      <c r="W193">
        <v>1.6961483830735999</v>
      </c>
      <c r="X193">
        <v>1.54653265862622</v>
      </c>
      <c r="Y193">
        <v>1.5159155835240901</v>
      </c>
      <c r="Z193">
        <v>1.5137789618073501</v>
      </c>
      <c r="AA193">
        <v>1.7951110690077501</v>
      </c>
      <c r="AB193">
        <v>1.80151628317783</v>
      </c>
      <c r="AC193">
        <v>1.50462921331841</v>
      </c>
      <c r="AD193">
        <v>1.52103707320198</v>
      </c>
      <c r="AE193">
        <v>1.66557305648582</v>
      </c>
      <c r="AF193">
        <v>1.73813278215704</v>
      </c>
      <c r="AG193">
        <v>1.66823268131995</v>
      </c>
      <c r="AH193">
        <v>1.66026430830772</v>
      </c>
      <c r="AI193">
        <v>1.6436258532605501</v>
      </c>
      <c r="AJ193">
        <v>1.67662891675326</v>
      </c>
      <c r="AK193">
        <v>1.6091046365925801</v>
      </c>
      <c r="AL193">
        <v>1.6164648104393899</v>
      </c>
      <c r="AM193">
        <v>1.79305431410549</v>
      </c>
      <c r="AN193">
        <v>1.8738703033947901</v>
      </c>
      <c r="AO193">
        <v>1.79787786049368</v>
      </c>
      <c r="AP193">
        <v>1.76577393270608</v>
      </c>
      <c r="AQ193">
        <v>1.4803060723093899</v>
      </c>
      <c r="AR193">
        <v>1.52762843254755</v>
      </c>
      <c r="AS193">
        <v>1.4439382673902901</v>
      </c>
      <c r="AT193">
        <v>1.46997314085285</v>
      </c>
      <c r="AU193">
        <v>1.7223347280994701</v>
      </c>
      <c r="AV193">
        <v>1.7663395341928001</v>
      </c>
      <c r="AW193">
        <v>1.7054355886670001</v>
      </c>
      <c r="AX193">
        <v>1.71759931136813</v>
      </c>
      <c r="AY193">
        <v>1.9608182637334499</v>
      </c>
      <c r="AZ193">
        <v>1.8811195965784899</v>
      </c>
      <c r="BA193">
        <v>1.77003107636388</v>
      </c>
      <c r="BB193">
        <v>1.7930141582871799</v>
      </c>
      <c r="BC193">
        <v>1.5502313843480899</v>
      </c>
      <c r="BD193">
        <v>1.5172337430715801</v>
      </c>
      <c r="BE193">
        <v>1.7304568321137299</v>
      </c>
      <c r="BF193">
        <v>1.56108748222733</v>
      </c>
      <c r="BG193">
        <v>1.7413239323743499</v>
      </c>
      <c r="BH193">
        <v>1.81574552584014</v>
      </c>
      <c r="BI193">
        <v>1.76122045300773</v>
      </c>
      <c r="BJ193">
        <v>1.8465669266312399</v>
      </c>
      <c r="BK193">
        <v>1.80224828089005</v>
      </c>
      <c r="BL193">
        <v>1.8920129565719499</v>
      </c>
    </row>
    <row r="194" spans="1:64" x14ac:dyDescent="0.45">
      <c r="A194" t="s">
        <v>92</v>
      </c>
      <c r="B194" t="s">
        <v>45</v>
      </c>
      <c r="C194" t="s">
        <v>54</v>
      </c>
      <c r="D194">
        <v>35</v>
      </c>
      <c r="E194" s="1" cm="1">
        <f t="array" ref="E194">SUMPRODUCT($G194:$FZZ194,$G$2:$FZZ$2)/SUMPRODUCT(--($G194:$FZZ194&lt;&gt;""),$G$2:$FZZ$2)</f>
        <v>1.7736106473757429</v>
      </c>
      <c r="F194" s="1" cm="1">
        <f t="array" ref="F194">SUMPRODUCT($G194:$FZZ194,$F$2:$FZY$2)/SUMPRODUCT(--($G194:$FZZ194&lt;&gt;""),$F$2:$FZY$2)</f>
        <v>1.7696388558178886</v>
      </c>
      <c r="G194">
        <v>1.7217302023282099</v>
      </c>
      <c r="H194">
        <v>1.73016894561284</v>
      </c>
      <c r="I194">
        <v>1.7922013341646099</v>
      </c>
      <c r="J194">
        <v>1.806193087532</v>
      </c>
      <c r="K194">
        <v>1.7440712699796901</v>
      </c>
      <c r="L194">
        <v>1.7320373190357701</v>
      </c>
      <c r="M194">
        <v>1.56070283257128</v>
      </c>
      <c r="N194">
        <v>1.5472175606460199</v>
      </c>
      <c r="O194">
        <v>1.56583678315168</v>
      </c>
      <c r="P194">
        <v>1.55944088123806</v>
      </c>
      <c r="Q194">
        <v>1.56208213881207</v>
      </c>
      <c r="R194">
        <v>1.5256053062389401</v>
      </c>
      <c r="S194">
        <v>1.7044086505132801</v>
      </c>
      <c r="T194">
        <v>1.8032089523243</v>
      </c>
      <c r="U194">
        <v>1.7098673118961001</v>
      </c>
      <c r="V194">
        <v>1.73493690605305</v>
      </c>
      <c r="W194">
        <v>1.9497064714849</v>
      </c>
      <c r="X194">
        <v>1.86590597009284</v>
      </c>
      <c r="Y194">
        <v>1.7362720017297599</v>
      </c>
      <c r="Z194">
        <v>1.7384960465004</v>
      </c>
      <c r="AA194">
        <v>1.8512685870484</v>
      </c>
      <c r="AB194">
        <v>1.85922460415423</v>
      </c>
      <c r="AC194">
        <v>1.79860768773399</v>
      </c>
      <c r="AD194">
        <v>1.8570663127200999</v>
      </c>
      <c r="AE194">
        <v>1.6213525682789001</v>
      </c>
      <c r="AF194">
        <v>1.6796811959761799</v>
      </c>
      <c r="AG194">
        <v>1.6340354770485099</v>
      </c>
      <c r="AH194">
        <v>1.6144730019328899</v>
      </c>
      <c r="AI194">
        <v>1.6015579678555001</v>
      </c>
      <c r="AJ194">
        <v>1.6134068186250901</v>
      </c>
      <c r="AK194">
        <v>1.5785064533142701</v>
      </c>
      <c r="AL194">
        <v>1.5653954855418</v>
      </c>
      <c r="AM194">
        <v>1.7497234618364901</v>
      </c>
      <c r="AN194">
        <v>1.8078448720723499</v>
      </c>
      <c r="AO194">
        <v>1.7728560674899301</v>
      </c>
      <c r="AP194">
        <v>1.7142680355834801</v>
      </c>
      <c r="AQ194">
        <v>1.8168194196359899</v>
      </c>
      <c r="AR194">
        <v>1.88854280055836</v>
      </c>
      <c r="AS194">
        <v>1.6289234390001599</v>
      </c>
      <c r="AT194">
        <v>1.6774649904877299</v>
      </c>
      <c r="AU194">
        <v>1.72764134660004</v>
      </c>
      <c r="AV194">
        <v>1.7462191671453899</v>
      </c>
      <c r="AW194">
        <v>1.71989559080799</v>
      </c>
      <c r="AX194">
        <v>1.70600042575153</v>
      </c>
      <c r="AY194">
        <v>1.9112599199022</v>
      </c>
      <c r="AZ194">
        <v>1.8311135441852899</v>
      </c>
      <c r="BA194">
        <v>1.7339442617524701</v>
      </c>
      <c r="BB194">
        <v>1.7390940619320601</v>
      </c>
      <c r="BC194">
        <v>1.7928726067639</v>
      </c>
      <c r="BD194">
        <v>1.77926844210001</v>
      </c>
      <c r="BE194">
        <v>1.9608763626222001</v>
      </c>
      <c r="BF194">
        <v>1.79327501361661</v>
      </c>
      <c r="BG194">
        <v>1.8023701469581801</v>
      </c>
      <c r="BH194">
        <v>1.8692890166876199</v>
      </c>
      <c r="BI194">
        <v>1.75999378781786</v>
      </c>
      <c r="BJ194">
        <v>1.8419816299192799</v>
      </c>
      <c r="BK194">
        <v>1.7292438601013</v>
      </c>
      <c r="BL194">
        <v>1.82500356340048</v>
      </c>
    </row>
    <row r="195" spans="1:64" x14ac:dyDescent="0.45">
      <c r="A195" t="s">
        <v>92</v>
      </c>
      <c r="B195" t="s">
        <v>45</v>
      </c>
      <c r="C195" t="s">
        <v>44</v>
      </c>
      <c r="D195">
        <v>35</v>
      </c>
      <c r="E195" s="1" cm="1">
        <f t="array" ref="E195">SUMPRODUCT($G195:$FZZ195,$G$2:$FZZ$2)/SUMPRODUCT(--($G195:$FZZ195&lt;&gt;""),$G$2:$FZZ$2)</f>
        <v>1.6342856674994788</v>
      </c>
      <c r="F195" s="1" cm="1">
        <f t="array" ref="F195">SUMPRODUCT($G195:$FZZ195,$F$2:$FZY$2)/SUMPRODUCT(--($G195:$FZZ195&lt;&gt;""),$F$2:$FZY$2)</f>
        <v>1.6237386644721263</v>
      </c>
      <c r="G195">
        <v>1.5833641768801401</v>
      </c>
      <c r="H195">
        <v>1.59535170027352</v>
      </c>
      <c r="I195">
        <v>1.64798698911786</v>
      </c>
      <c r="J195">
        <v>1.64906022463243</v>
      </c>
      <c r="K195">
        <v>1.5849184641929699</v>
      </c>
      <c r="L195">
        <v>1.58477649897219</v>
      </c>
      <c r="M195">
        <v>1.43628838306387</v>
      </c>
      <c r="N195">
        <v>1.4170546305718299</v>
      </c>
      <c r="O195">
        <v>1.4430904649531699</v>
      </c>
      <c r="P195">
        <v>1.42937843704395</v>
      </c>
      <c r="Q195">
        <v>1.4337815340036499</v>
      </c>
      <c r="R195">
        <v>1.40140421996127</v>
      </c>
      <c r="S195">
        <v>1.5928596058884099</v>
      </c>
      <c r="T195">
        <v>1.6485340585975199</v>
      </c>
      <c r="U195">
        <v>1.57405354883675</v>
      </c>
      <c r="V195">
        <v>1.5979381183757899</v>
      </c>
      <c r="W195">
        <v>1.82807824144008</v>
      </c>
      <c r="X195">
        <v>1.6889268787027401</v>
      </c>
      <c r="Y195">
        <v>1.5942097101253201</v>
      </c>
      <c r="Z195">
        <v>1.5976772253085201</v>
      </c>
      <c r="AA195">
        <v>1.693335353545</v>
      </c>
      <c r="AB195">
        <v>1.69536729668972</v>
      </c>
      <c r="AC195">
        <v>1.6411874516220299</v>
      </c>
      <c r="AD195">
        <v>1.6801162442476401</v>
      </c>
      <c r="AE195">
        <v>1.5009621567023099</v>
      </c>
      <c r="AF195">
        <v>1.5363187307216399</v>
      </c>
      <c r="AG195">
        <v>1.4966611325499599</v>
      </c>
      <c r="AH195">
        <v>1.48098035537451</v>
      </c>
      <c r="AI195">
        <v>1.4762839268124299</v>
      </c>
      <c r="AJ195">
        <v>1.49016361767275</v>
      </c>
      <c r="AK195">
        <v>1.4511374344980701</v>
      </c>
      <c r="AL195">
        <v>1.43367336353731</v>
      </c>
      <c r="AM195">
        <v>1.6181017599860701</v>
      </c>
      <c r="AN195">
        <v>1.6643016010437499</v>
      </c>
      <c r="AO195">
        <v>1.62018517688213</v>
      </c>
      <c r="AP195">
        <v>1.57206674280605</v>
      </c>
      <c r="AQ195">
        <v>1.6574142418731299</v>
      </c>
      <c r="AR195">
        <v>1.7221028699785901</v>
      </c>
      <c r="AS195">
        <v>1.51022372902561</v>
      </c>
      <c r="AT195">
        <v>1.5443508030048201</v>
      </c>
      <c r="AU195">
        <v>1.5858369451334999</v>
      </c>
      <c r="AV195">
        <v>1.6065826126165199</v>
      </c>
      <c r="AW195">
        <v>1.5760644994133099</v>
      </c>
      <c r="AX195">
        <v>1.5704141128353799</v>
      </c>
      <c r="AY195">
        <v>1.75670727602749</v>
      </c>
      <c r="AZ195">
        <v>1.6827092593883199</v>
      </c>
      <c r="BA195">
        <v>1.5899751143910501</v>
      </c>
      <c r="BB195">
        <v>1.59484161857594</v>
      </c>
      <c r="BC195">
        <v>1.6558667177403299</v>
      </c>
      <c r="BD195">
        <v>1.6296329178384299</v>
      </c>
      <c r="BE195">
        <v>1.83961472644254</v>
      </c>
      <c r="BF195">
        <v>1.6576561357808299</v>
      </c>
      <c r="BG195">
        <v>1.6479526699909199</v>
      </c>
      <c r="BH195">
        <v>1.7178710733729301</v>
      </c>
      <c r="BI195">
        <v>1.6219042425030401</v>
      </c>
      <c r="BJ195">
        <v>1.6913535895417</v>
      </c>
      <c r="BK195">
        <v>1.60049540932795</v>
      </c>
      <c r="BL195">
        <v>1.6776839204469101</v>
      </c>
    </row>
    <row r="196" spans="1:64" x14ac:dyDescent="0.45">
      <c r="A196" t="s">
        <v>92</v>
      </c>
      <c r="B196" t="s">
        <v>45</v>
      </c>
      <c r="C196" t="s">
        <v>95</v>
      </c>
      <c r="D196">
        <v>35</v>
      </c>
      <c r="E196" s="1" cm="1">
        <f t="array" ref="E196">SUMPRODUCT($G196:$FZZ196,$G$2:$FZZ$2)/SUMPRODUCT(--($G196:$FZZ196&lt;&gt;""),$G$2:$FZZ$2)</f>
        <v>2.1743992946524213</v>
      </c>
      <c r="F196" s="1" cm="1">
        <f t="array" ref="F196">SUMPRODUCT($G196:$FZZ196,$F$2:$FZY$2)/SUMPRODUCT(--($G196:$FZZ196&lt;&gt;""),$F$2:$FZY$2)</f>
        <v>2.1828411093744111</v>
      </c>
      <c r="G196">
        <v>2.1157214261292601</v>
      </c>
      <c r="H196">
        <v>2.1257631477349301</v>
      </c>
      <c r="I196">
        <v>2.2187407752733299</v>
      </c>
      <c r="J196">
        <v>2.2317094693984001</v>
      </c>
      <c r="K196">
        <v>2.1313397831278702</v>
      </c>
      <c r="L196">
        <v>2.1236955403458699</v>
      </c>
      <c r="M196">
        <v>1.9385526438534399</v>
      </c>
      <c r="N196">
        <v>1.91876826529278</v>
      </c>
      <c r="O196">
        <v>1.94634027268018</v>
      </c>
      <c r="P196">
        <v>1.9125067083856699</v>
      </c>
      <c r="Q196">
        <v>1.92456941418122</v>
      </c>
      <c r="R196">
        <v>1.8866637420884</v>
      </c>
      <c r="S196">
        <v>2.10882164249379</v>
      </c>
      <c r="T196">
        <v>2.2132992639632101</v>
      </c>
      <c r="U196">
        <v>2.1249213204568398</v>
      </c>
      <c r="V196">
        <v>2.14622900692064</v>
      </c>
      <c r="W196">
        <v>2.2618738468727102</v>
      </c>
      <c r="X196">
        <v>2.33819773863936</v>
      </c>
      <c r="Y196">
        <v>2.1598003950450599</v>
      </c>
      <c r="Z196">
        <v>2.14399876353938</v>
      </c>
      <c r="AA196">
        <v>2.29210855283223</v>
      </c>
      <c r="AB196">
        <v>2.3341329286163401</v>
      </c>
      <c r="AC196">
        <v>2.2530232812673798</v>
      </c>
      <c r="AD196">
        <v>2.2855626593285598</v>
      </c>
      <c r="AE196">
        <v>2.0401385555570299</v>
      </c>
      <c r="AF196">
        <v>2.1083796929072398</v>
      </c>
      <c r="AG196">
        <v>2.0010479090311999</v>
      </c>
      <c r="AH196">
        <v>1.9842539810759501</v>
      </c>
      <c r="AI196">
        <v>1.9836574342705799</v>
      </c>
      <c r="AJ196">
        <v>2.0056866516679799</v>
      </c>
      <c r="AK196">
        <v>1.93265156314817</v>
      </c>
      <c r="AL196">
        <v>1.91846124638796</v>
      </c>
      <c r="AM196">
        <v>2.1466610546698801</v>
      </c>
      <c r="AN196">
        <v>2.2514574531888401</v>
      </c>
      <c r="AO196">
        <v>2.1686015819839302</v>
      </c>
      <c r="AP196">
        <v>2.1142581445225899</v>
      </c>
      <c r="AQ196">
        <v>2.23151440814501</v>
      </c>
      <c r="AR196">
        <v>2.32530793874137</v>
      </c>
      <c r="AS196">
        <v>2.0214928631382301</v>
      </c>
      <c r="AT196">
        <v>2.0564080098042998</v>
      </c>
      <c r="AU196">
        <v>2.1338572360669001</v>
      </c>
      <c r="AV196">
        <v>2.1464284258861199</v>
      </c>
      <c r="AW196">
        <v>2.1358063877271798</v>
      </c>
      <c r="AX196">
        <v>2.0963220726108598</v>
      </c>
      <c r="AY196">
        <v>2.3302257111413298</v>
      </c>
      <c r="AZ196">
        <v>2.2684961582421699</v>
      </c>
      <c r="BA196">
        <v>2.1464419057411499</v>
      </c>
      <c r="BB196">
        <v>2.1355091512842699</v>
      </c>
      <c r="BC196">
        <v>2.1964373963800701</v>
      </c>
      <c r="BD196">
        <v>2.19046048569985</v>
      </c>
      <c r="BE196">
        <v>2.3109089139683499</v>
      </c>
      <c r="BF196">
        <v>2.2127863102224499</v>
      </c>
      <c r="BG196">
        <v>2.2018891324843999</v>
      </c>
      <c r="BH196">
        <v>2.2783801578288201</v>
      </c>
      <c r="BI196">
        <v>2.1761079394737601</v>
      </c>
      <c r="BJ196">
        <v>2.2753768442917299</v>
      </c>
      <c r="BK196">
        <v>2.1320906836659099</v>
      </c>
      <c r="BL196">
        <v>2.2481738034088101</v>
      </c>
    </row>
    <row r="197" spans="1:64" x14ac:dyDescent="0.45">
      <c r="A197" t="s">
        <v>92</v>
      </c>
      <c r="B197" t="s">
        <v>43</v>
      </c>
      <c r="C197" t="s">
        <v>54</v>
      </c>
      <c r="D197">
        <v>35</v>
      </c>
      <c r="E197" s="1" cm="1">
        <f t="array" ref="E197">SUMPRODUCT($G197:$FZZ197,$G$2:$FZZ$2)/SUMPRODUCT(--($G197:$FZZ197&lt;&gt;""),$G$2:$FZZ$2)</f>
        <v>1.7137010447971599</v>
      </c>
      <c r="F197" s="1" cm="1">
        <f t="array" ref="F197">SUMPRODUCT($G197:$FZZ197,$F$2:$FZY$2)/SUMPRODUCT(--($G197:$FZZ197&lt;&gt;""),$F$2:$FZY$2)</f>
        <v>1.7089374788700611</v>
      </c>
      <c r="G197">
        <v>1.6227751748777901</v>
      </c>
      <c r="H197">
        <v>1.6184905461291299</v>
      </c>
      <c r="I197">
        <v>1.6714446460232399</v>
      </c>
      <c r="J197">
        <v>1.70225712094291</v>
      </c>
      <c r="K197">
        <v>1.6921904700294701</v>
      </c>
      <c r="L197">
        <v>1.6912974372723399</v>
      </c>
      <c r="M197">
        <v>1.54412631844948</v>
      </c>
      <c r="N197">
        <v>1.5351476797182599</v>
      </c>
      <c r="O197">
        <v>1.5525668225289599</v>
      </c>
      <c r="P197">
        <v>1.5506755103482801</v>
      </c>
      <c r="Q197">
        <v>1.4661520293938199</v>
      </c>
      <c r="R197">
        <v>1.4405108799742199</v>
      </c>
      <c r="S197">
        <v>1.70466327087721</v>
      </c>
      <c r="T197">
        <v>1.80696474710375</v>
      </c>
      <c r="U197">
        <v>1.6625458520756899</v>
      </c>
      <c r="V197">
        <v>1.6828484939164401</v>
      </c>
      <c r="W197">
        <v>1.89292697776719</v>
      </c>
      <c r="X197">
        <v>1.77946830739524</v>
      </c>
      <c r="Y197">
        <v>1.71169472553463</v>
      </c>
      <c r="Z197">
        <v>1.7033652575654701</v>
      </c>
      <c r="AA197">
        <v>1.7428830125966099</v>
      </c>
      <c r="AB197">
        <v>1.73885252164301</v>
      </c>
      <c r="AC197">
        <v>1.7205800509093001</v>
      </c>
      <c r="AD197">
        <v>1.7856066098559999</v>
      </c>
      <c r="AE197">
        <v>1.59777948276121</v>
      </c>
      <c r="AF197">
        <v>1.63125184281728</v>
      </c>
      <c r="AG197">
        <v>1.5983168692298</v>
      </c>
      <c r="AH197">
        <v>1.58169053865969</v>
      </c>
      <c r="AI197">
        <v>1.5456643186430701</v>
      </c>
      <c r="AJ197">
        <v>1.5757227762844499</v>
      </c>
      <c r="AK197">
        <v>1.5392415240662001</v>
      </c>
      <c r="AL197">
        <v>1.5284844712091701</v>
      </c>
      <c r="AM197">
        <v>1.7014910618349499</v>
      </c>
      <c r="AN197">
        <v>1.75634605863242</v>
      </c>
      <c r="AO197">
        <v>1.73055448971926</v>
      </c>
      <c r="AP197">
        <v>1.6978187394372299</v>
      </c>
      <c r="AQ197">
        <v>1.6968649689140201</v>
      </c>
      <c r="AR197">
        <v>1.75264429975449</v>
      </c>
      <c r="AS197">
        <v>1.5973603428091201</v>
      </c>
      <c r="AT197">
        <v>1.64049716619704</v>
      </c>
      <c r="AU197">
        <v>1.66006354664973</v>
      </c>
      <c r="AV197">
        <v>1.65902108712884</v>
      </c>
      <c r="AW197">
        <v>1.6837112460100101</v>
      </c>
      <c r="AX197">
        <v>1.69812531824279</v>
      </c>
      <c r="AY197">
        <v>1.8316018994501599</v>
      </c>
      <c r="AZ197">
        <v>1.7738281629901</v>
      </c>
      <c r="BA197">
        <v>1.6939166830118899</v>
      </c>
      <c r="BB197">
        <v>1.70366032216443</v>
      </c>
      <c r="BC197">
        <v>1.73220494927999</v>
      </c>
      <c r="BD197">
        <v>1.7165796885223701</v>
      </c>
      <c r="BE197">
        <v>1.92113787781816</v>
      </c>
      <c r="BF197">
        <v>1.74833654222347</v>
      </c>
      <c r="BG197">
        <v>1.7059184795534399</v>
      </c>
      <c r="BH197">
        <v>1.75312110406435</v>
      </c>
      <c r="BI197">
        <v>1.70465046844187</v>
      </c>
      <c r="BJ197">
        <v>1.7748769000729501</v>
      </c>
      <c r="BK197">
        <v>1.66788223405596</v>
      </c>
      <c r="BL197">
        <v>1.75215660125316</v>
      </c>
    </row>
    <row r="198" spans="1:64" x14ac:dyDescent="0.45">
      <c r="A198" t="s">
        <v>92</v>
      </c>
      <c r="B198" t="s">
        <v>43</v>
      </c>
      <c r="C198" t="s">
        <v>44</v>
      </c>
      <c r="D198">
        <v>35</v>
      </c>
      <c r="E198" s="1" cm="1">
        <f t="array" ref="E198">SUMPRODUCT($G198:$FZZ198,$G$2:$FZZ$2)/SUMPRODUCT(--($G198:$FZZ198&lt;&gt;""),$G$2:$FZZ$2)</f>
        <v>1.586618678962944</v>
      </c>
      <c r="F198" s="1" cm="1">
        <f t="array" ref="F198">SUMPRODUCT($G198:$FZZ198,$F$2:$FZY$2)/SUMPRODUCT(--($G198:$FZZ198&lt;&gt;""),$F$2:$FZY$2)</f>
        <v>1.5738612257232587</v>
      </c>
      <c r="G198">
        <v>1.5027305229647701</v>
      </c>
      <c r="H198">
        <v>1.50222738121724</v>
      </c>
      <c r="I198">
        <v>1.5544453119197901</v>
      </c>
      <c r="J198">
        <v>1.56445716325574</v>
      </c>
      <c r="K198">
        <v>1.54260874163368</v>
      </c>
      <c r="L198">
        <v>1.5418717285794401</v>
      </c>
      <c r="M198">
        <v>1.4157246506008601</v>
      </c>
      <c r="N198">
        <v>1.4093207924081801</v>
      </c>
      <c r="O198">
        <v>1.43026029412365</v>
      </c>
      <c r="P198">
        <v>1.4280799738847401</v>
      </c>
      <c r="Q198">
        <v>1.3594299848119</v>
      </c>
      <c r="R198">
        <v>1.33178572053542</v>
      </c>
      <c r="S198">
        <v>1.58612543690574</v>
      </c>
      <c r="T198">
        <v>1.66270320301168</v>
      </c>
      <c r="U198">
        <v>1.5344953182740799</v>
      </c>
      <c r="V198">
        <v>1.54932367555876</v>
      </c>
      <c r="W198">
        <v>1.78358352592682</v>
      </c>
      <c r="X198">
        <v>1.6355088476572099</v>
      </c>
      <c r="Y198">
        <v>1.56764079542669</v>
      </c>
      <c r="Z198">
        <v>1.56967266905148</v>
      </c>
      <c r="AA198">
        <v>1.6107536916885199</v>
      </c>
      <c r="AB198">
        <v>1.6006543012096199</v>
      </c>
      <c r="AC198">
        <v>1.58451623234214</v>
      </c>
      <c r="AD198">
        <v>1.6372334207772901</v>
      </c>
      <c r="AE198">
        <v>1.4880482317788399</v>
      </c>
      <c r="AF198">
        <v>1.5076451998801099</v>
      </c>
      <c r="AG198">
        <v>1.4729720503710899</v>
      </c>
      <c r="AH198">
        <v>1.45500020843329</v>
      </c>
      <c r="AI198">
        <v>1.4343920772730001</v>
      </c>
      <c r="AJ198">
        <v>1.4493343946906301</v>
      </c>
      <c r="AK198">
        <v>1.4213386763175899</v>
      </c>
      <c r="AL198">
        <v>1.40812371447429</v>
      </c>
      <c r="AM198">
        <v>1.5854961412703099</v>
      </c>
      <c r="AN198">
        <v>1.61711835255125</v>
      </c>
      <c r="AO198">
        <v>1.5972120614165</v>
      </c>
      <c r="AP198">
        <v>1.56239417522408</v>
      </c>
      <c r="AQ198">
        <v>1.5679349690706299</v>
      </c>
      <c r="AR198">
        <v>1.60907528746038</v>
      </c>
      <c r="AS198">
        <v>1.47951032821968</v>
      </c>
      <c r="AT198">
        <v>1.5145343271140901</v>
      </c>
      <c r="AU198">
        <v>1.5297397838747799</v>
      </c>
      <c r="AV198">
        <v>1.5248409033246899</v>
      </c>
      <c r="AW198">
        <v>1.55163058013289</v>
      </c>
      <c r="AX198">
        <v>1.5698916781269401</v>
      </c>
      <c r="AY198">
        <v>1.6997656073177501</v>
      </c>
      <c r="AZ198">
        <v>1.62778604646275</v>
      </c>
      <c r="BA198">
        <v>1.56425254679076</v>
      </c>
      <c r="BB198">
        <v>1.5709900687418901</v>
      </c>
      <c r="BC198">
        <v>1.6061306628099901</v>
      </c>
      <c r="BD198">
        <v>1.58838484592486</v>
      </c>
      <c r="BE198">
        <v>1.8011247063051099</v>
      </c>
      <c r="BF198">
        <v>1.6119291961806601</v>
      </c>
      <c r="BG198">
        <v>1.55926497811894</v>
      </c>
      <c r="BH198">
        <v>1.62154306299093</v>
      </c>
      <c r="BI198">
        <v>1.5746611591739199</v>
      </c>
      <c r="BJ198">
        <v>1.6265124135290701</v>
      </c>
      <c r="BK198">
        <v>1.5475052221574299</v>
      </c>
      <c r="BL198">
        <v>1.6092551187525701</v>
      </c>
    </row>
    <row r="199" spans="1:64" x14ac:dyDescent="0.45">
      <c r="A199" t="s">
        <v>92</v>
      </c>
      <c r="B199" t="s">
        <v>43</v>
      </c>
      <c r="C199" t="s">
        <v>95</v>
      </c>
      <c r="D199">
        <v>35</v>
      </c>
      <c r="E199" s="1" cm="1">
        <f t="array" ref="E199">SUMPRODUCT($G199:$FZZ199,$G$2:$FZZ$2)/SUMPRODUCT(--($G199:$FZZ199&lt;&gt;""),$G$2:$FZZ$2)</f>
        <v>2.0951396082379263</v>
      </c>
      <c r="F199" s="1" cm="1">
        <f t="array" ref="F199">SUMPRODUCT($G199:$FZZ199,$F$2:$FZY$2)/SUMPRODUCT(--($G199:$FZZ199&lt;&gt;""),$F$2:$FZY$2)</f>
        <v>2.098847642349118</v>
      </c>
      <c r="G199">
        <v>1.98605900653378</v>
      </c>
      <c r="H199">
        <v>1.97301857647182</v>
      </c>
      <c r="I199">
        <v>2.0636787445447302</v>
      </c>
      <c r="J199">
        <v>2.08610822472729</v>
      </c>
      <c r="K199">
        <v>2.0593152970303898</v>
      </c>
      <c r="L199">
        <v>2.0601712747965899</v>
      </c>
      <c r="M199">
        <v>1.91796661766486</v>
      </c>
      <c r="N199">
        <v>1.89824309807971</v>
      </c>
      <c r="O199">
        <v>1.9245046014123901</v>
      </c>
      <c r="P199">
        <v>1.90269088751577</v>
      </c>
      <c r="Q199">
        <v>1.8135647129317201</v>
      </c>
      <c r="R199">
        <v>1.7642309193896499</v>
      </c>
      <c r="S199">
        <v>2.0942698226741698</v>
      </c>
      <c r="T199">
        <v>2.21257875673877</v>
      </c>
      <c r="U199">
        <v>2.05718402786639</v>
      </c>
      <c r="V199">
        <v>2.0757061709591702</v>
      </c>
      <c r="W199">
        <v>2.1764157339529899</v>
      </c>
      <c r="X199">
        <v>2.2164501158996699</v>
      </c>
      <c r="Y199">
        <v>2.1078028267053299</v>
      </c>
      <c r="Z199">
        <v>2.0930016591573399</v>
      </c>
      <c r="AA199">
        <v>2.1551144197855501</v>
      </c>
      <c r="AB199">
        <v>2.1564751391683101</v>
      </c>
      <c r="AC199">
        <v>2.1540257766841702</v>
      </c>
      <c r="AD199">
        <v>2.1908956877360199</v>
      </c>
      <c r="AE199">
        <v>1.9864221518115499</v>
      </c>
      <c r="AF199">
        <v>2.0299220652085799</v>
      </c>
      <c r="AG199">
        <v>1.9550708205295699</v>
      </c>
      <c r="AH199">
        <v>1.9454292385974199</v>
      </c>
      <c r="AI199">
        <v>1.9147424683808301</v>
      </c>
      <c r="AJ199">
        <v>1.92853467830072</v>
      </c>
      <c r="AK199">
        <v>1.8932198784953</v>
      </c>
      <c r="AL199">
        <v>1.88188702688822</v>
      </c>
      <c r="AM199">
        <v>2.0881356109558902</v>
      </c>
      <c r="AN199">
        <v>2.1574737175155398</v>
      </c>
      <c r="AO199">
        <v>2.1301913706239</v>
      </c>
      <c r="AP199">
        <v>2.0791417240321901</v>
      </c>
      <c r="AQ199">
        <v>2.0808399405851499</v>
      </c>
      <c r="AR199">
        <v>2.14668251152675</v>
      </c>
      <c r="AS199">
        <v>1.98810152305265</v>
      </c>
      <c r="AT199">
        <v>2.0128929140190102</v>
      </c>
      <c r="AU199">
        <v>2.0468277505441201</v>
      </c>
      <c r="AV199">
        <v>2.0335272991622202</v>
      </c>
      <c r="AW199">
        <v>2.0805011629697501</v>
      </c>
      <c r="AX199">
        <v>2.0707201082506002</v>
      </c>
      <c r="AY199">
        <v>2.22770332546538</v>
      </c>
      <c r="AZ199">
        <v>2.1790776747587599</v>
      </c>
      <c r="BA199">
        <v>2.10141977455844</v>
      </c>
      <c r="BB199">
        <v>2.08896662662085</v>
      </c>
      <c r="BC199">
        <v>2.1133532419260699</v>
      </c>
      <c r="BD199">
        <v>2.10572713405297</v>
      </c>
      <c r="BE199">
        <v>2.2429152622459201</v>
      </c>
      <c r="BF199">
        <v>2.1614312826563302</v>
      </c>
      <c r="BG199">
        <v>2.0765553658922902</v>
      </c>
      <c r="BH199">
        <v>2.1375388605969601</v>
      </c>
      <c r="BI199">
        <v>2.1000913768651599</v>
      </c>
      <c r="BJ199">
        <v>2.18122034866875</v>
      </c>
      <c r="BK199">
        <v>2.0608881640496102</v>
      </c>
      <c r="BL199">
        <v>2.1502951746756902</v>
      </c>
    </row>
    <row r="200" spans="1:64" x14ac:dyDescent="0.45">
      <c r="A200" t="s">
        <v>92</v>
      </c>
      <c r="B200" t="s">
        <v>94</v>
      </c>
      <c r="C200" t="s">
        <v>44</v>
      </c>
      <c r="D200">
        <v>35</v>
      </c>
      <c r="E200" s="1" cm="1">
        <f t="array" ref="E200">SUMPRODUCT($G200:$FZZ200,$G$2:$FZZ$2)/SUMPRODUCT(--($G200:$FZZ200&lt;&gt;""),$G$2:$FZZ$2)</f>
        <v>2.0683537078845404</v>
      </c>
      <c r="F200" s="1" cm="1">
        <f t="array" ref="F200">SUMPRODUCT($G200:$FZZ200,$F$2:$FZY$2)/SUMPRODUCT(--($G200:$FZZ200&lt;&gt;""),$F$2:$FZY$2)</f>
        <v>2.0657361009173965</v>
      </c>
      <c r="G200">
        <v>1.96113411483042</v>
      </c>
      <c r="H200">
        <v>2.01737081291183</v>
      </c>
      <c r="I200">
        <v>2.0244824635800698</v>
      </c>
      <c r="J200">
        <v>2.1010119505651299</v>
      </c>
      <c r="K200">
        <v>1.95273373008671</v>
      </c>
      <c r="L200">
        <v>2.0006886696229</v>
      </c>
      <c r="M200">
        <v>1.85521053296885</v>
      </c>
      <c r="N200">
        <v>1.8856166846936999</v>
      </c>
      <c r="O200">
        <v>1.8392688312196399</v>
      </c>
      <c r="P200">
        <v>1.9128734432019401</v>
      </c>
      <c r="Q200">
        <v>1.80726204563186</v>
      </c>
      <c r="R200">
        <v>1.80054645764983</v>
      </c>
      <c r="S200">
        <v>2.1019313874277299</v>
      </c>
      <c r="T200">
        <v>2.2322406172471898</v>
      </c>
      <c r="U200">
        <v>2.0086957092640798</v>
      </c>
      <c r="V200">
        <v>2.0834500990161402</v>
      </c>
      <c r="W200">
        <v>2.67576297515143</v>
      </c>
      <c r="X200">
        <v>2.1768369725677301</v>
      </c>
      <c r="Y200">
        <v>2.09709583920404</v>
      </c>
      <c r="Z200">
        <v>2.140559173582</v>
      </c>
      <c r="AA200">
        <v>2.0819593504550902</v>
      </c>
      <c r="AB200">
        <v>2.11041138949615</v>
      </c>
      <c r="AC200">
        <v>2.0557905657206899</v>
      </c>
      <c r="AD200">
        <v>2.1682152566025099</v>
      </c>
      <c r="AE200">
        <v>2.1347588526002901</v>
      </c>
      <c r="AF200">
        <v>2.2567633898471602</v>
      </c>
      <c r="AG200">
        <v>2.1032247289516399</v>
      </c>
      <c r="AH200">
        <v>2.15994533092401</v>
      </c>
      <c r="AI200">
        <v>1.6336054452719599</v>
      </c>
      <c r="AJ200">
        <v>1.6709793663769801</v>
      </c>
      <c r="AK200">
        <v>1.6286053232662201</v>
      </c>
      <c r="AL200">
        <v>1.6444861301100799</v>
      </c>
      <c r="AM200">
        <v>2.0579297197911801</v>
      </c>
      <c r="AN200">
        <v>2.1291828720646402</v>
      </c>
      <c r="AO200">
        <v>2.0624491505966902</v>
      </c>
      <c r="AP200">
        <v>2.0870700627327499</v>
      </c>
      <c r="AQ200">
        <v>2.0511419262366699</v>
      </c>
      <c r="AR200">
        <v>2.1698305496098498</v>
      </c>
      <c r="AS200">
        <v>1.96054901151023</v>
      </c>
      <c r="AT200">
        <v>2.06099338655731</v>
      </c>
      <c r="AU200">
        <v>2.0047916329806301</v>
      </c>
      <c r="AV200">
        <v>2.0674169833701601</v>
      </c>
      <c r="AW200">
        <v>2.0069414633398299</v>
      </c>
      <c r="AX200">
        <v>2.0733781397105702</v>
      </c>
      <c r="AY200">
        <v>2.2009852562511898</v>
      </c>
      <c r="AZ200">
        <v>2.14746594078925</v>
      </c>
      <c r="BA200">
        <v>1.80055339449513</v>
      </c>
      <c r="BB200">
        <v>1.8148425073476899</v>
      </c>
      <c r="BC200">
        <v>2.0823510350482501</v>
      </c>
      <c r="BD200">
        <v>2.1223549620144002</v>
      </c>
      <c r="BE200">
        <v>2.6400182230412899</v>
      </c>
      <c r="BF200">
        <v>2.18122877812386</v>
      </c>
      <c r="BG200">
        <v>1.81233644920398</v>
      </c>
      <c r="BH200">
        <v>1.8869601400581899</v>
      </c>
      <c r="BI200">
        <v>2.0884916918083398</v>
      </c>
      <c r="BJ200">
        <v>2.2064001528164701</v>
      </c>
      <c r="BK200">
        <v>2.0524732823160599</v>
      </c>
      <c r="BL200">
        <v>2.17131393751604</v>
      </c>
    </row>
    <row r="201" spans="1:64" x14ac:dyDescent="0.45">
      <c r="A201" t="s">
        <v>22</v>
      </c>
      <c r="B201" t="s">
        <v>45</v>
      </c>
      <c r="C201" t="s">
        <v>44</v>
      </c>
      <c r="D201">
        <v>35</v>
      </c>
      <c r="E201" s="1" cm="1">
        <f t="array" ref="E201">SUMPRODUCT($G201:$FZZ201,$G$2:$FZZ$2)/SUMPRODUCT(--($G201:$FZZ201&lt;&gt;""),$G$2:$FZZ$2)</f>
        <v>1.3959717568164762</v>
      </c>
      <c r="F201" s="1" cm="1">
        <f t="array" ref="F201">SUMPRODUCT($G201:$FZZ201,$F$2:$FZY$2)/SUMPRODUCT(--($G201:$FZZ201&lt;&gt;""),$F$2:$FZY$2)</f>
        <v>1.3885757908074854</v>
      </c>
      <c r="G201">
        <v>1.4409369765117299</v>
      </c>
      <c r="H201">
        <v>1.3729497561689801</v>
      </c>
      <c r="I201">
        <v>1.41998438544363</v>
      </c>
      <c r="J201">
        <v>1.39172721831858</v>
      </c>
      <c r="K201">
        <v>1.3216467656612201</v>
      </c>
      <c r="L201">
        <v>1.311449939866</v>
      </c>
      <c r="M201">
        <v>1.3406052763863101</v>
      </c>
      <c r="N201">
        <v>1.27226597422162</v>
      </c>
      <c r="O201">
        <v>1.3108737456997701</v>
      </c>
      <c r="P201">
        <v>1.26462001776444</v>
      </c>
      <c r="Q201">
        <v>1.20486942281014</v>
      </c>
      <c r="R201">
        <v>1.2142693874496899</v>
      </c>
      <c r="S201">
        <v>1.3693008893988099</v>
      </c>
      <c r="T201">
        <v>1.4067717950319101</v>
      </c>
      <c r="U201">
        <v>1.37804304286243</v>
      </c>
      <c r="V201">
        <v>1.3607778966400399</v>
      </c>
      <c r="W201">
        <v>1.4356450827388501</v>
      </c>
      <c r="X201">
        <v>1.4887213271428501</v>
      </c>
      <c r="Y201">
        <v>1.3760790463979899</v>
      </c>
      <c r="Z201">
        <v>1.3764786620784899</v>
      </c>
      <c r="AA201">
        <v>1.39309458666665</v>
      </c>
      <c r="AB201">
        <v>1.3880957434158701</v>
      </c>
      <c r="AC201">
        <v>1.3580035553480501</v>
      </c>
      <c r="AD201">
        <v>1.3748973671453899</v>
      </c>
      <c r="AE201">
        <v>1.4369744830275499</v>
      </c>
      <c r="AF201">
        <v>1.3606914207754199</v>
      </c>
      <c r="AG201">
        <v>1.3786796452550301</v>
      </c>
      <c r="AH201">
        <v>1.30270437948131</v>
      </c>
      <c r="AI201">
        <v>1.41007016277345</v>
      </c>
      <c r="AJ201">
        <v>1.25541512065746</v>
      </c>
      <c r="AK201">
        <v>1.30451017333074</v>
      </c>
      <c r="AL201">
        <v>1.2677572091348299</v>
      </c>
      <c r="AM201">
        <v>1.3579008268195001</v>
      </c>
      <c r="AN201">
        <v>1.3732448397441701</v>
      </c>
      <c r="AO201">
        <v>1.39668505262427</v>
      </c>
      <c r="AP201">
        <v>1.36678396999245</v>
      </c>
      <c r="AQ201">
        <v>1.3864722046983999</v>
      </c>
      <c r="AR201">
        <v>1.41707430900609</v>
      </c>
      <c r="AS201">
        <v>1.4139251471763701</v>
      </c>
      <c r="AT201">
        <v>1.3865787507864</v>
      </c>
      <c r="AU201">
        <v>1.42625431455109</v>
      </c>
      <c r="AV201">
        <v>1.39676528622941</v>
      </c>
      <c r="AW201">
        <v>1.45662758856967</v>
      </c>
      <c r="AX201">
        <v>1.3928234590389801</v>
      </c>
      <c r="AY201">
        <v>1.39129906763403</v>
      </c>
      <c r="AZ201">
        <v>1.3954229234913</v>
      </c>
      <c r="BA201">
        <v>1.40036782508359</v>
      </c>
      <c r="BB201">
        <v>1.3798383469764901</v>
      </c>
      <c r="BC201">
        <v>1.37975593603506</v>
      </c>
      <c r="BD201">
        <v>1.38090042527131</v>
      </c>
      <c r="BE201">
        <v>1.4034006414788001</v>
      </c>
      <c r="BF201">
        <v>1.4134365414686001</v>
      </c>
      <c r="BG201">
        <v>1.42450994016896</v>
      </c>
      <c r="BH201">
        <v>1.47225409492337</v>
      </c>
      <c r="BI201">
        <v>1.44159886639715</v>
      </c>
      <c r="BJ201">
        <v>1.4580456988664701</v>
      </c>
      <c r="BK201">
        <v>1.41021221271726</v>
      </c>
      <c r="BL201">
        <v>1.4721074473962299</v>
      </c>
    </row>
    <row r="202" spans="1:64" x14ac:dyDescent="0.45">
      <c r="A202" t="s">
        <v>23</v>
      </c>
      <c r="B202" t="s">
        <v>45</v>
      </c>
      <c r="C202" t="s">
        <v>207</v>
      </c>
      <c r="D202">
        <v>35</v>
      </c>
      <c r="E202" s="1" cm="1">
        <f t="array" ref="E202">SUMPRODUCT($G202:$FZZ202,$G$2:$FZZ$2)/SUMPRODUCT(--($G202:$FZZ202&lt;&gt;""),$G$2:$FZZ$2)</f>
        <v>1.2649746902936998</v>
      </c>
      <c r="F202" s="1" cm="1">
        <f t="array" ref="F202">SUMPRODUCT($G202:$FZZ202,$F$2:$FZY$2)/SUMPRODUCT(--($G202:$FZZ202&lt;&gt;""),$F$2:$FZY$2)</f>
        <v>1.2765131806666217</v>
      </c>
      <c r="G202">
        <v>1.2766669215945401</v>
      </c>
      <c r="H202">
        <v>1.2775659513417601</v>
      </c>
      <c r="I202">
        <v>1.25626551236277</v>
      </c>
      <c r="J202">
        <v>1.2948993073302899</v>
      </c>
      <c r="K202">
        <v>1.2501935294709401</v>
      </c>
      <c r="L202">
        <v>1.27362364693526</v>
      </c>
      <c r="M202">
        <v>1.27542542942782</v>
      </c>
      <c r="N202">
        <v>1.18260877470615</v>
      </c>
      <c r="O202">
        <v>1.2460063571261299</v>
      </c>
      <c r="P202">
        <v>1.17237499919703</v>
      </c>
      <c r="Q202">
        <v>1.21978984069094</v>
      </c>
      <c r="R202">
        <v>1.13261699268473</v>
      </c>
      <c r="S202">
        <v>1.27519548307426</v>
      </c>
      <c r="T202">
        <v>1.3374250344444301</v>
      </c>
      <c r="U202">
        <v>1.2300895156124201</v>
      </c>
      <c r="V202">
        <v>1.2589722569674</v>
      </c>
      <c r="W202">
        <v>1.29375377217926</v>
      </c>
      <c r="X202">
        <v>1.3248920741574599</v>
      </c>
      <c r="Y202">
        <v>1.25165820275868</v>
      </c>
      <c r="Z202">
        <v>1.2832271576354399</v>
      </c>
      <c r="AA202">
        <v>1.24551199575643</v>
      </c>
      <c r="AB202">
        <v>1.2811375665763201</v>
      </c>
      <c r="AC202">
        <v>1.24985947521869</v>
      </c>
      <c r="AD202">
        <v>1.29420672647182</v>
      </c>
      <c r="AE202">
        <v>1.2560416655856299</v>
      </c>
      <c r="AF202">
        <v>1.2333955307087101</v>
      </c>
      <c r="AG202">
        <v>1.24213696024283</v>
      </c>
      <c r="AH202">
        <v>1.2021536051303501</v>
      </c>
      <c r="AI202">
        <v>1.2673127563711399</v>
      </c>
      <c r="AJ202">
        <v>1.1793419487088901</v>
      </c>
      <c r="AK202">
        <v>1.2375237088236899</v>
      </c>
      <c r="AL202">
        <v>1.1712711974581</v>
      </c>
      <c r="AM202">
        <v>1.3249205013016601</v>
      </c>
      <c r="AN202">
        <v>1.29017558417912</v>
      </c>
      <c r="AO202">
        <v>1.23365490922191</v>
      </c>
      <c r="AP202">
        <v>1.2653149784683499</v>
      </c>
      <c r="AQ202">
        <v>1.25574303879463</v>
      </c>
      <c r="AR202">
        <v>1.29965500585168</v>
      </c>
      <c r="AS202">
        <v>1.2868487379590401</v>
      </c>
      <c r="AT202">
        <v>1.2820690222820501</v>
      </c>
      <c r="AU202">
        <v>1.28962759349599</v>
      </c>
      <c r="AV202">
        <v>1.2930509709684399</v>
      </c>
      <c r="AW202">
        <v>1.2429967148597101</v>
      </c>
      <c r="AX202">
        <v>1.24565899375634</v>
      </c>
      <c r="AY202">
        <v>1.27347686642472</v>
      </c>
      <c r="AZ202">
        <v>1.2944742591865701</v>
      </c>
      <c r="BA202">
        <v>1.276247498414</v>
      </c>
      <c r="BB202">
        <v>1.28191763231206</v>
      </c>
      <c r="BC202">
        <v>1.22628088547831</v>
      </c>
      <c r="BD202">
        <v>1.2519575079228999</v>
      </c>
      <c r="BE202">
        <v>1.2751657473198099</v>
      </c>
      <c r="BF202">
        <v>1.29338185194275</v>
      </c>
      <c r="BG202">
        <v>1.2554797685847101</v>
      </c>
      <c r="BH202">
        <v>1.29934812652722</v>
      </c>
      <c r="BI202">
        <v>1.33166712013991</v>
      </c>
      <c r="BJ202">
        <v>1.3163392629976201</v>
      </c>
      <c r="BK202">
        <v>1.2709471147056099</v>
      </c>
      <c r="BL202">
        <v>1.3343450161461901</v>
      </c>
    </row>
    <row r="203" spans="1:64" x14ac:dyDescent="0.45">
      <c r="A203" t="s">
        <v>23</v>
      </c>
      <c r="B203" t="s">
        <v>45</v>
      </c>
      <c r="C203" t="s">
        <v>50</v>
      </c>
      <c r="D203">
        <v>35</v>
      </c>
      <c r="E203" s="1" cm="1">
        <f t="array" ref="E203">SUMPRODUCT($G203:$FZZ203,$G$2:$FZZ$2)/SUMPRODUCT(--($G203:$FZZ203&lt;&gt;""),$G$2:$FZZ$2)</f>
        <v>1.2816360185521165</v>
      </c>
      <c r="F203" s="1" cm="1">
        <f t="array" ref="F203">SUMPRODUCT($G203:$FZZ203,$F$2:$FZY$2)/SUMPRODUCT(--($G203:$FZZ203&lt;&gt;""),$F$2:$FZY$2)</f>
        <v>1.2898240196076431</v>
      </c>
      <c r="G203">
        <v>1.2857298632877601</v>
      </c>
      <c r="H203">
        <v>1.2762283979296001</v>
      </c>
      <c r="I203">
        <v>1.2758328231454901</v>
      </c>
      <c r="J203">
        <v>1.30328423672466</v>
      </c>
      <c r="K203">
        <v>1.2539192131922099</v>
      </c>
      <c r="L203">
        <v>1.2727792566409899</v>
      </c>
      <c r="M203">
        <v>1.29648993108227</v>
      </c>
      <c r="N203">
        <v>1.19725471009963</v>
      </c>
      <c r="O203">
        <v>1.27183283900049</v>
      </c>
      <c r="P203">
        <v>1.1848884232680299</v>
      </c>
      <c r="Q203">
        <v>1.25027458652115</v>
      </c>
      <c r="R203">
        <v>1.1444670861244</v>
      </c>
      <c r="S203">
        <v>1.2937096213906101</v>
      </c>
      <c r="T203">
        <v>1.34912240037168</v>
      </c>
      <c r="U203">
        <v>1.2499896953307901</v>
      </c>
      <c r="V203">
        <v>1.2683856154814701</v>
      </c>
      <c r="W203">
        <v>1.31814975107911</v>
      </c>
      <c r="X203">
        <v>1.3484440726823701</v>
      </c>
      <c r="Y203">
        <v>1.2630453119843199</v>
      </c>
      <c r="Z203">
        <v>1.2875801874284101</v>
      </c>
      <c r="AA203">
        <v>1.25538520873349</v>
      </c>
      <c r="AB203">
        <v>1.29018416065967</v>
      </c>
      <c r="AC203">
        <v>1.2689607346430101</v>
      </c>
      <c r="AD203">
        <v>1.3110135219121599</v>
      </c>
      <c r="AE203">
        <v>1.26984277012326</v>
      </c>
      <c r="AF203">
        <v>1.2390387799365601</v>
      </c>
      <c r="AG203">
        <v>1.26165764235568</v>
      </c>
      <c r="AH203">
        <v>1.21780981695302</v>
      </c>
      <c r="AI203">
        <v>1.2909699393943801</v>
      </c>
      <c r="AJ203">
        <v>1.2095327017456701</v>
      </c>
      <c r="AK203">
        <v>1.26884594104625</v>
      </c>
      <c r="AL203">
        <v>1.1855241191702199</v>
      </c>
      <c r="AM203">
        <v>1.3567107558131499</v>
      </c>
      <c r="AN203">
        <v>1.3139456467922599</v>
      </c>
      <c r="AO203">
        <v>1.2546970147246099</v>
      </c>
      <c r="AP203">
        <v>1.2788781238797899</v>
      </c>
      <c r="AQ203">
        <v>1.2792399695196299</v>
      </c>
      <c r="AR203">
        <v>1.31618991432665</v>
      </c>
      <c r="AS203">
        <v>1.30171426371062</v>
      </c>
      <c r="AT203">
        <v>1.29326615939991</v>
      </c>
      <c r="AU203">
        <v>1.3099000132772201</v>
      </c>
      <c r="AV203">
        <v>1.30100536654129</v>
      </c>
      <c r="AW203">
        <v>1.2637226939316499</v>
      </c>
      <c r="AX203">
        <v>1.26272245859487</v>
      </c>
      <c r="AY203">
        <v>1.28277197427678</v>
      </c>
      <c r="AZ203">
        <v>1.30223381391285</v>
      </c>
      <c r="BA203">
        <v>1.28883175933899</v>
      </c>
      <c r="BB203">
        <v>1.2889206365138</v>
      </c>
      <c r="BC203">
        <v>1.25516829473535</v>
      </c>
      <c r="BD203">
        <v>1.2785607747349499</v>
      </c>
      <c r="BE203">
        <v>1.2901708195900501</v>
      </c>
      <c r="BF203">
        <v>1.3134176084386899</v>
      </c>
      <c r="BG203">
        <v>1.2684803030002201</v>
      </c>
      <c r="BH203">
        <v>1.31034792921081</v>
      </c>
      <c r="BI203">
        <v>1.3444618877810199</v>
      </c>
      <c r="BJ203">
        <v>1.3362917446199201</v>
      </c>
      <c r="BK203">
        <v>1.27610769189264</v>
      </c>
      <c r="BL203">
        <v>1.3419881354946199</v>
      </c>
    </row>
    <row r="204" spans="1:64" x14ac:dyDescent="0.45">
      <c r="A204" t="s">
        <v>23</v>
      </c>
      <c r="B204" t="s">
        <v>45</v>
      </c>
      <c r="C204" t="s">
        <v>44</v>
      </c>
      <c r="D204">
        <v>35</v>
      </c>
      <c r="E204" s="1" cm="1">
        <f t="array" ref="E204">SUMPRODUCT($G204:$FZZ204,$G$2:$FZZ$2)/SUMPRODUCT(--($G204:$FZZ204&lt;&gt;""),$G$2:$FZZ$2)</f>
        <v>1.2471689569554052</v>
      </c>
      <c r="F204" s="1" cm="1">
        <f t="array" ref="F204">SUMPRODUCT($G204:$FZZ204,$F$2:$FZY$2)/SUMPRODUCT(--($G204:$FZZ204&lt;&gt;""),$F$2:$FZY$2)</f>
        <v>1.2204741653204338</v>
      </c>
      <c r="G204">
        <v>1.24593570664372</v>
      </c>
      <c r="H204">
        <v>1.21832538149207</v>
      </c>
      <c r="I204">
        <v>1.22156169278766</v>
      </c>
      <c r="J204">
        <v>1.2399761350665299</v>
      </c>
      <c r="K204">
        <v>1.22817359488259</v>
      </c>
      <c r="L204">
        <v>1.2199168358416801</v>
      </c>
      <c r="M204">
        <v>1.39164267871446</v>
      </c>
      <c r="N204">
        <v>1.1435187825796</v>
      </c>
      <c r="O204">
        <v>1.2899467358557399</v>
      </c>
      <c r="P204">
        <v>1.12921036971891</v>
      </c>
      <c r="Q204">
        <v>1.25694944361608</v>
      </c>
      <c r="R204">
        <v>1.0871269277023701</v>
      </c>
      <c r="S204">
        <v>1.2613181411977601</v>
      </c>
      <c r="T204">
        <v>1.26807508160164</v>
      </c>
      <c r="U204">
        <v>1.2092679133530999</v>
      </c>
      <c r="V204">
        <v>1.1975065711703099</v>
      </c>
      <c r="W204">
        <v>1.2599715805302201</v>
      </c>
      <c r="X204">
        <v>1.2571980266706599</v>
      </c>
      <c r="Y204">
        <v>1.2135059613803201</v>
      </c>
      <c r="Z204">
        <v>1.21857957597995</v>
      </c>
      <c r="AA204">
        <v>1.20978539561244</v>
      </c>
      <c r="AB204">
        <v>1.21459196268717</v>
      </c>
      <c r="AC204">
        <v>1.2140251030499201</v>
      </c>
      <c r="AD204">
        <v>1.2492879603801901</v>
      </c>
      <c r="AE204">
        <v>1.2711976123459201</v>
      </c>
      <c r="AF204">
        <v>1.18435949697631</v>
      </c>
      <c r="AG204">
        <v>1.2573237186031301</v>
      </c>
      <c r="AH204">
        <v>1.1531946443702501</v>
      </c>
      <c r="AI204">
        <v>1.3101722336341199</v>
      </c>
      <c r="AJ204">
        <v>1.1385157524111</v>
      </c>
      <c r="AK204">
        <v>1.27505201527998</v>
      </c>
      <c r="AL204">
        <v>1.12140742187178</v>
      </c>
      <c r="AM204">
        <v>1.3955662265186899</v>
      </c>
      <c r="AN204">
        <v>1.22967503013901</v>
      </c>
      <c r="AO204">
        <v>1.2246352868441399</v>
      </c>
      <c r="AP204">
        <v>1.2106689511487401</v>
      </c>
      <c r="AQ204">
        <v>1.2234963560915499</v>
      </c>
      <c r="AR204">
        <v>1.2489034360038</v>
      </c>
      <c r="AS204">
        <v>1.2885786596919799</v>
      </c>
      <c r="AT204">
        <v>1.23872552296891</v>
      </c>
      <c r="AU204">
        <v>1.2787707215669</v>
      </c>
      <c r="AV204">
        <v>1.2201389464016299</v>
      </c>
      <c r="AW204">
        <v>1.2446408327970599</v>
      </c>
      <c r="AX204">
        <v>1.2076844623943801</v>
      </c>
      <c r="AY204">
        <v>1.22961084549206</v>
      </c>
      <c r="AZ204">
        <v>1.2233632489762201</v>
      </c>
      <c r="BA204">
        <v>1.23545986659229</v>
      </c>
      <c r="BB204">
        <v>1.2257413199179801</v>
      </c>
      <c r="BC204">
        <v>1.23475816214518</v>
      </c>
      <c r="BD204">
        <v>1.21206307644644</v>
      </c>
      <c r="BE204">
        <v>1.25829695491728</v>
      </c>
      <c r="BF204">
        <v>1.2498664860956099</v>
      </c>
      <c r="BG204">
        <v>1.21539602863235</v>
      </c>
      <c r="BH204">
        <v>1.2353074996039399</v>
      </c>
      <c r="BI204">
        <v>1.2750434411315399</v>
      </c>
      <c r="BJ204">
        <v>1.2582131629236999</v>
      </c>
      <c r="BK204">
        <v>1.2178236665659801</v>
      </c>
      <c r="BL204">
        <v>1.2498590822270299</v>
      </c>
    </row>
    <row r="205" spans="1:64" x14ac:dyDescent="0.45">
      <c r="A205" t="s">
        <v>23</v>
      </c>
      <c r="B205" t="s">
        <v>90</v>
      </c>
      <c r="C205" t="s">
        <v>50</v>
      </c>
      <c r="D205">
        <v>35</v>
      </c>
      <c r="E205" s="1" cm="1">
        <f t="array" ref="E205">SUMPRODUCT($G205:$FZZ205,$G$2:$FZZ$2)/SUMPRODUCT(--($G205:$FZZ205&lt;&gt;""),$G$2:$FZZ$2)</f>
        <v>1.5606982714575599</v>
      </c>
      <c r="F205" s="1" cm="1">
        <f t="array" ref="F205">SUMPRODUCT($G205:$FZZ205,$F$2:$FZY$2)/SUMPRODUCT(--($G205:$FZZ205&lt;&gt;""),$F$2:$FZY$2)</f>
        <v>1.5897448609823281</v>
      </c>
      <c r="G205">
        <v>1.5174196854489801</v>
      </c>
      <c r="H205">
        <v>1.53779171179026</v>
      </c>
      <c r="I205">
        <v>1.32437374832355</v>
      </c>
      <c r="J205">
        <v>1.35005002025149</v>
      </c>
      <c r="K205">
        <v>1.2768424722063201</v>
      </c>
      <c r="L205">
        <v>1.29177959571783</v>
      </c>
      <c r="M205">
        <v>1.5514157297463</v>
      </c>
      <c r="N205">
        <v>1.4365195429404001</v>
      </c>
      <c r="O205">
        <v>1.52649711605113</v>
      </c>
      <c r="P205">
        <v>1.4268004898362401</v>
      </c>
      <c r="Q205">
        <v>1.5023792268855201</v>
      </c>
      <c r="R205">
        <v>1.37114979975489</v>
      </c>
      <c r="S205">
        <v>1.6640451663386899</v>
      </c>
      <c r="T205">
        <v>1.7530451531440401</v>
      </c>
      <c r="U205">
        <v>1.6732550073164301</v>
      </c>
      <c r="V205">
        <v>1.7213044827606401</v>
      </c>
      <c r="W205">
        <v>1.7535150698203801</v>
      </c>
      <c r="X205">
        <v>1.8232289510965201</v>
      </c>
      <c r="Y205">
        <v>1.65941300377463</v>
      </c>
      <c r="Z205">
        <v>1.73213422413663</v>
      </c>
      <c r="AA205">
        <v>1.50923035276212</v>
      </c>
      <c r="AB205">
        <v>1.55127350639501</v>
      </c>
      <c r="AC205">
        <v>1.6700511627110399</v>
      </c>
      <c r="AD205">
        <v>1.7974261736986701</v>
      </c>
      <c r="AE205">
        <v>1.5160130764245401</v>
      </c>
      <c r="AF205">
        <v>1.46825221149568</v>
      </c>
      <c r="AG205">
        <v>1.52733214526354</v>
      </c>
      <c r="AH205">
        <v>1.46010299582452</v>
      </c>
      <c r="AI205">
        <v>1.5526119260539999</v>
      </c>
      <c r="AJ205">
        <v>1.4452100003082</v>
      </c>
      <c r="AK205">
        <v>1.53507759104485</v>
      </c>
      <c r="AL205">
        <v>1.4345565051653499</v>
      </c>
      <c r="AM205">
        <v>1.6149882445464701</v>
      </c>
      <c r="AN205">
        <v>1.55789498902108</v>
      </c>
      <c r="AO205">
        <v>1.4909995852063</v>
      </c>
      <c r="AP205">
        <v>1.5545407517341401</v>
      </c>
      <c r="AQ205">
        <v>1.5362015129084601</v>
      </c>
      <c r="AR205">
        <v>1.5955728661691</v>
      </c>
      <c r="AS205">
        <v>1.52080669532797</v>
      </c>
      <c r="AT205">
        <v>1.52252396851921</v>
      </c>
      <c r="AU205">
        <v>1.5481297294644401</v>
      </c>
      <c r="AV205">
        <v>1.56306770553301</v>
      </c>
      <c r="AW205">
        <v>1.31578604466532</v>
      </c>
      <c r="AX205">
        <v>1.3143755357439399</v>
      </c>
      <c r="AY205">
        <v>1.4877574609253801</v>
      </c>
      <c r="AZ205">
        <v>1.5142242145495499</v>
      </c>
      <c r="BA205">
        <v>1.5358156817645401</v>
      </c>
      <c r="BB205">
        <v>1.5558314344776001</v>
      </c>
      <c r="BC205">
        <v>1.70454454921976</v>
      </c>
      <c r="BD205">
        <v>1.7957479186282701</v>
      </c>
      <c r="BE205">
        <v>1.7036561217714801</v>
      </c>
      <c r="BF205">
        <v>1.77433841335632</v>
      </c>
      <c r="BG205">
        <v>1.5352340914146201</v>
      </c>
      <c r="BH205">
        <v>1.5889160846102499</v>
      </c>
      <c r="BI205">
        <v>1.58599088719431</v>
      </c>
      <c r="BJ205">
        <v>1.5847708033860399</v>
      </c>
      <c r="BK205">
        <v>1.5216604138636001</v>
      </c>
      <c r="BL205">
        <v>1.5928672994872</v>
      </c>
    </row>
    <row r="206" spans="1:64" x14ac:dyDescent="0.45">
      <c r="A206" t="s">
        <v>87</v>
      </c>
      <c r="B206" t="s">
        <v>43</v>
      </c>
      <c r="C206" t="s">
        <v>209</v>
      </c>
      <c r="D206">
        <v>35</v>
      </c>
      <c r="E206" s="1" cm="1">
        <f t="array" ref="E206">SUMPRODUCT($G206:$FZZ206,$G$2:$FZZ$2)/SUMPRODUCT(--($G206:$FZZ206&lt;&gt;""),$G$2:$FZZ$2)</f>
        <v>1.0503688728727267</v>
      </c>
      <c r="F206" s="1" cm="1">
        <f t="array" ref="F206">SUMPRODUCT($G206:$FZZ206,$F$2:$FZY$2)/SUMPRODUCT(--($G206:$FZZ206&lt;&gt;""),$F$2:$FZY$2)</f>
        <v>1.0469282261781963</v>
      </c>
      <c r="G206">
        <v>1.0508187479142199</v>
      </c>
      <c r="H206">
        <v>1.04343204222587</v>
      </c>
      <c r="I206">
        <v>1.0362016811547501</v>
      </c>
      <c r="J206">
        <v>1.05813445368711</v>
      </c>
      <c r="K206">
        <v>1.02356764705068</v>
      </c>
      <c r="L206">
        <v>1.03390800798224</v>
      </c>
      <c r="M206">
        <v>1.04180745250871</v>
      </c>
      <c r="N206">
        <v>0.97884209632128605</v>
      </c>
      <c r="O206">
        <v>1.0381737073327599</v>
      </c>
      <c r="P206">
        <v>0.97546146977737203</v>
      </c>
      <c r="Q206">
        <v>1.0945777836242501</v>
      </c>
      <c r="R206">
        <v>0.952881182269814</v>
      </c>
      <c r="S206">
        <v>1.0371551763818301</v>
      </c>
      <c r="T206">
        <v>1.04337837169806</v>
      </c>
      <c r="U206">
        <v>1.05138532517364</v>
      </c>
      <c r="V206">
        <v>1.05059812249173</v>
      </c>
      <c r="W206">
        <v>1.0818297703537301</v>
      </c>
      <c r="X206">
        <v>1.08830481985732</v>
      </c>
      <c r="Y206">
        <v>1.0511215711028301</v>
      </c>
      <c r="Z206">
        <v>1.0504827103243899</v>
      </c>
      <c r="AA206">
        <v>1.0459543996246601</v>
      </c>
      <c r="AB206">
        <v>1.0581785542911699</v>
      </c>
      <c r="AC206">
        <v>1.0418020386093501</v>
      </c>
      <c r="AD206">
        <v>1.07988284830508</v>
      </c>
      <c r="AE206">
        <v>1.0412438354087701</v>
      </c>
      <c r="AF206">
        <v>1.0121860264645799</v>
      </c>
      <c r="AG206">
        <v>1.04468948117974</v>
      </c>
      <c r="AH206">
        <v>0.98812286462214804</v>
      </c>
      <c r="AI206">
        <v>1.0494093848628601</v>
      </c>
      <c r="AJ206">
        <v>0.97900486720129598</v>
      </c>
      <c r="AK206">
        <v>1.01885415110447</v>
      </c>
      <c r="AL206">
        <v>0.94557205756986595</v>
      </c>
      <c r="AM206">
        <v>1.11091280036436</v>
      </c>
      <c r="AN206">
        <v>1.0758808466790299</v>
      </c>
      <c r="AO206">
        <v>1.0159400416956601</v>
      </c>
      <c r="AP206">
        <v>1.03416589855106</v>
      </c>
      <c r="AQ206">
        <v>1.05930324229599</v>
      </c>
      <c r="AR206">
        <v>1.0809236567914899</v>
      </c>
      <c r="AS206">
        <v>1.0527545128033999</v>
      </c>
      <c r="AT206">
        <v>1.0370566133149499</v>
      </c>
      <c r="AU206">
        <v>1.0562483376078899</v>
      </c>
      <c r="AV206">
        <v>1.04026330099912</v>
      </c>
      <c r="AW206">
        <v>1.0354077118043601</v>
      </c>
      <c r="AX206">
        <v>1.02498781381627</v>
      </c>
      <c r="AY206">
        <v>1.05389802376721</v>
      </c>
      <c r="AZ206">
        <v>1.0416789309004999</v>
      </c>
      <c r="BA206">
        <v>1.05220423055352</v>
      </c>
      <c r="BB206">
        <v>1.0464597769489301</v>
      </c>
      <c r="BC206">
        <v>1.0733931746544101</v>
      </c>
      <c r="BD206">
        <v>1.06834903024929</v>
      </c>
      <c r="BE206">
        <v>1.05999410655038</v>
      </c>
      <c r="BF206">
        <v>1.06444126037669</v>
      </c>
      <c r="BG206">
        <v>1.03521790903753</v>
      </c>
      <c r="BH206">
        <v>1.0636806926089799</v>
      </c>
      <c r="BI206">
        <v>1.04692575238434</v>
      </c>
      <c r="BJ206">
        <v>1.07496703289647</v>
      </c>
      <c r="BK206">
        <v>1.02489490846654</v>
      </c>
      <c r="BL206">
        <v>1.0635481268460201</v>
      </c>
    </row>
    <row r="207" spans="1:64" x14ac:dyDescent="0.45">
      <c r="A207" t="s">
        <v>108</v>
      </c>
      <c r="B207" t="s">
        <v>43</v>
      </c>
      <c r="C207" t="s">
        <v>62</v>
      </c>
      <c r="D207">
        <v>35</v>
      </c>
      <c r="E207" s="1" cm="1">
        <f t="array" ref="E207">SUMPRODUCT($G207:$FZZ207,$G$2:$FZZ$2)/SUMPRODUCT(--($G207:$FZZ207&lt;&gt;""),$G$2:$FZZ$2)</f>
        <v>1.2673907857349684</v>
      </c>
      <c r="F207" s="1" cm="1">
        <f t="array" ref="F207">SUMPRODUCT($G207:$FZZ207,$F$2:$FZY$2)/SUMPRODUCT(--($G207:$FZZ207&lt;&gt;""),$F$2:$FZY$2)</f>
        <v>1.2559683898664504</v>
      </c>
      <c r="G207">
        <v>1.2806480907401401</v>
      </c>
      <c r="H207">
        <v>1.2589804820672501</v>
      </c>
      <c r="I207">
        <v>1.2826770164589401</v>
      </c>
      <c r="J207">
        <v>1.27327033839651</v>
      </c>
      <c r="K207">
        <v>1.25645350544325</v>
      </c>
      <c r="L207">
        <v>1.2412608096473099</v>
      </c>
      <c r="M207">
        <v>1.3304428118745899</v>
      </c>
      <c r="N207">
        <v>1.21962093370407</v>
      </c>
      <c r="O207">
        <v>1.34935199476293</v>
      </c>
      <c r="P207">
        <v>1.1800043097180599</v>
      </c>
      <c r="Q207">
        <v>1.3312804161670799</v>
      </c>
      <c r="R207">
        <v>1.1712321666599199</v>
      </c>
      <c r="S207">
        <v>1.2833495672183399</v>
      </c>
      <c r="T207">
        <v>1.2848381614725399</v>
      </c>
      <c r="U207">
        <v>1.2380084379320999</v>
      </c>
      <c r="V207">
        <v>1.23822632923692</v>
      </c>
      <c r="W207">
        <v>1.27024153543014</v>
      </c>
      <c r="X207">
        <v>1.3046016865005501</v>
      </c>
      <c r="Y207">
        <v>1.2568057907115999</v>
      </c>
      <c r="Z207">
        <v>1.2601017082316499</v>
      </c>
      <c r="AA207">
        <v>1.2662565711929199</v>
      </c>
      <c r="AB207">
        <v>1.26032563825711</v>
      </c>
      <c r="AC207">
        <v>1.2444945408136701</v>
      </c>
      <c r="AD207">
        <v>1.27830630402226</v>
      </c>
      <c r="AE207">
        <v>1.28433318438629</v>
      </c>
      <c r="AF207">
        <v>1.22902754880883</v>
      </c>
      <c r="AG207">
        <v>1.25987383617653</v>
      </c>
      <c r="AH207">
        <v>1.1882173933757301</v>
      </c>
      <c r="AI207">
        <v>1.2784334780186</v>
      </c>
      <c r="AJ207">
        <v>1.1549058663748799</v>
      </c>
      <c r="AK207">
        <v>1.26520411560053</v>
      </c>
      <c r="AL207">
        <v>1.1470050281002899</v>
      </c>
      <c r="AM207">
        <v>1.2582980036381599</v>
      </c>
      <c r="AN207">
        <v>1.24596792625428</v>
      </c>
      <c r="AO207">
        <v>1.2619646350637801</v>
      </c>
      <c r="AP207">
        <v>1.2553125023234899</v>
      </c>
      <c r="AQ207">
        <v>1.26788994484983</v>
      </c>
      <c r="AR207">
        <v>1.2996199081420201</v>
      </c>
      <c r="AS207">
        <v>1.2369720487789999</v>
      </c>
      <c r="AT207">
        <v>1.2316574181734301</v>
      </c>
      <c r="AU207">
        <v>1.2706371053366099</v>
      </c>
      <c r="AV207">
        <v>1.2336600276148699</v>
      </c>
      <c r="AW207">
        <v>1.2592538146480501</v>
      </c>
      <c r="AX207">
        <v>1.2296132579343699</v>
      </c>
      <c r="AY207">
        <v>1.24782701239099</v>
      </c>
      <c r="AZ207">
        <v>1.25530184192021</v>
      </c>
      <c r="BA207">
        <v>1.2514545017821399</v>
      </c>
      <c r="BB207">
        <v>1.25752985047181</v>
      </c>
      <c r="BC207">
        <v>1.2841952778958901</v>
      </c>
      <c r="BD207">
        <v>1.27756653779818</v>
      </c>
      <c r="BE207">
        <v>1.2916860400391399</v>
      </c>
      <c r="BF207">
        <v>1.2772920408303301</v>
      </c>
      <c r="BG207">
        <v>1.2441652806572701</v>
      </c>
      <c r="BH207">
        <v>1.27241796073686</v>
      </c>
      <c r="BI207">
        <v>1.26748031003122</v>
      </c>
      <c r="BJ207">
        <v>1.28946252585399</v>
      </c>
      <c r="BK207">
        <v>1.25573690101149</v>
      </c>
      <c r="BL207">
        <v>1.2827387012401099</v>
      </c>
    </row>
    <row r="208" spans="1:64" x14ac:dyDescent="0.45">
      <c r="A208" t="s">
        <v>111</v>
      </c>
      <c r="B208" t="s">
        <v>110</v>
      </c>
      <c r="C208" t="s">
        <v>207</v>
      </c>
      <c r="D208">
        <v>35</v>
      </c>
      <c r="E208" s="1" cm="1">
        <f t="array" ref="E208">SUMPRODUCT($G208:$FZZ208,$G$2:$FZZ$2)/SUMPRODUCT(--($G208:$FZZ208&lt;&gt;""),$G$2:$FZZ$2)</f>
        <v>1.934259996720078</v>
      </c>
      <c r="F208" s="1" cm="1">
        <f t="array" ref="F208">SUMPRODUCT($G208:$FZZ208,$F$2:$FZY$2)/SUMPRODUCT(--($G208:$FZZ208&lt;&gt;""),$F$2:$FZY$2)</f>
        <v>1.8664571152278469</v>
      </c>
      <c r="G208">
        <v>1.9687227009049799</v>
      </c>
      <c r="H208">
        <v>1.87576498812335</v>
      </c>
      <c r="I208">
        <v>2.05493815025546</v>
      </c>
      <c r="J208">
        <v>2.01872997863763</v>
      </c>
      <c r="K208">
        <v>1.91735182059244</v>
      </c>
      <c r="L208">
        <v>1.8784236462973201</v>
      </c>
      <c r="M208">
        <v>2.0308755938889198</v>
      </c>
      <c r="N208">
        <v>1.73068108258099</v>
      </c>
      <c r="O208">
        <v>2.1301969914897598</v>
      </c>
      <c r="P208">
        <v>1.75444143309221</v>
      </c>
      <c r="Q208">
        <v>2.0427250109973398</v>
      </c>
      <c r="R208">
        <v>1.6817267361766901</v>
      </c>
      <c r="S208">
        <v>2.0652280519830502</v>
      </c>
      <c r="T208">
        <v>1.8329382740041</v>
      </c>
      <c r="U208">
        <v>1.8500040996540199</v>
      </c>
      <c r="V208">
        <v>1.8297231284709099</v>
      </c>
      <c r="W208">
        <v>1.8936507065069801</v>
      </c>
      <c r="X208">
        <v>1.9316271749798699</v>
      </c>
      <c r="Y208">
        <v>1.82830271788244</v>
      </c>
      <c r="Z208">
        <v>1.8258326461733101</v>
      </c>
      <c r="AA208">
        <v>1.7943171707966199</v>
      </c>
      <c r="AB208">
        <v>1.88209613640139</v>
      </c>
      <c r="AC208">
        <v>1.87948082894423</v>
      </c>
      <c r="AD208">
        <v>1.89216259407577</v>
      </c>
      <c r="AE208">
        <v>1.7332985169906301</v>
      </c>
      <c r="AF208">
        <v>1.63327862162488</v>
      </c>
      <c r="AG208">
        <v>1.6577548671301501</v>
      </c>
      <c r="AH208">
        <v>1.5910063372229499</v>
      </c>
      <c r="AI208">
        <v>1.9883488926061701</v>
      </c>
      <c r="AJ208">
        <v>1.8000030136663201</v>
      </c>
      <c r="AK208">
        <v>2.0415401839866201</v>
      </c>
      <c r="AL208">
        <v>1.7704532880006001</v>
      </c>
      <c r="AM208">
        <v>2.0580027611134302</v>
      </c>
      <c r="AN208">
        <v>1.8580962003091801</v>
      </c>
      <c r="AO208">
        <v>1.99276059960106</v>
      </c>
      <c r="AP208">
        <v>1.7753557007996801</v>
      </c>
      <c r="AQ208">
        <v>1.78696355009896</v>
      </c>
      <c r="AR208">
        <v>1.8397214357318099</v>
      </c>
      <c r="AS208">
        <v>1.8306889884973601</v>
      </c>
      <c r="AT208">
        <v>1.8351283150939901</v>
      </c>
      <c r="AU208">
        <v>1.8073219087832499</v>
      </c>
      <c r="AV208">
        <v>1.85038372501153</v>
      </c>
      <c r="AW208">
        <v>2.15321101531661</v>
      </c>
      <c r="AX208">
        <v>1.96438913114075</v>
      </c>
      <c r="AY208">
        <v>1.7617577775731099</v>
      </c>
      <c r="AZ208">
        <v>1.80645983178808</v>
      </c>
      <c r="BA208">
        <v>2.2024239908609702</v>
      </c>
      <c r="BB208">
        <v>1.9975400751778301</v>
      </c>
      <c r="BC208">
        <v>2.01998967773691</v>
      </c>
      <c r="BD208">
        <v>1.840654766815</v>
      </c>
      <c r="BE208">
        <v>1.87606230517391</v>
      </c>
      <c r="BF208">
        <v>1.89067739375146</v>
      </c>
      <c r="BG208">
        <v>1.98876082454762</v>
      </c>
      <c r="BH208">
        <v>1.9939938017525101</v>
      </c>
      <c r="BI208">
        <v>1.8751224979714001</v>
      </c>
      <c r="BJ208">
        <v>1.9080546880706</v>
      </c>
      <c r="BK208">
        <v>1.8194436160132601</v>
      </c>
      <c r="BL208">
        <v>1.8577715125452301</v>
      </c>
    </row>
    <row r="209" spans="1:64" x14ac:dyDescent="0.45">
      <c r="A209" t="s">
        <v>111</v>
      </c>
      <c r="B209" t="s">
        <v>110</v>
      </c>
      <c r="C209" t="s">
        <v>50</v>
      </c>
      <c r="D209">
        <v>35</v>
      </c>
      <c r="E209" s="1" cm="1">
        <f t="array" ref="E209">SUMPRODUCT($G209:$FZZ209,$G$2:$FZZ$2)/SUMPRODUCT(--($G209:$FZZ209&lt;&gt;""),$G$2:$FZZ$2)</f>
        <v>1.8789615818609211</v>
      </c>
      <c r="F209" s="1" cm="1">
        <f t="array" ref="F209">SUMPRODUCT($G209:$FZZ209,$F$2:$FZY$2)/SUMPRODUCT(--($G209:$FZZ209&lt;&gt;""),$F$2:$FZY$2)</f>
        <v>1.7831730887863129</v>
      </c>
      <c r="G209">
        <v>1.8813418251581899</v>
      </c>
      <c r="H209">
        <v>1.7799904586084301</v>
      </c>
      <c r="I209">
        <v>1.97023373780151</v>
      </c>
      <c r="J209">
        <v>1.93568806085558</v>
      </c>
      <c r="K209">
        <v>1.8388303760319</v>
      </c>
      <c r="L209">
        <v>1.78532508727297</v>
      </c>
      <c r="M209">
        <v>2.04893287463462</v>
      </c>
      <c r="N209">
        <v>1.66902711860893</v>
      </c>
      <c r="O209">
        <v>2.1493326068713698</v>
      </c>
      <c r="P209">
        <v>1.6734722837826701</v>
      </c>
      <c r="Q209">
        <v>1.98072650627346</v>
      </c>
      <c r="R209">
        <v>1.6312151260636001</v>
      </c>
      <c r="S209">
        <v>2.1630318836987801</v>
      </c>
      <c r="T209">
        <v>1.7737654135007299</v>
      </c>
      <c r="U209">
        <v>1.7750200700401499</v>
      </c>
      <c r="V209">
        <v>1.7510322810361401</v>
      </c>
      <c r="W209">
        <v>1.8244616019350199</v>
      </c>
      <c r="X209">
        <v>1.85882458035042</v>
      </c>
      <c r="Y209">
        <v>1.73437593588687</v>
      </c>
      <c r="Z209">
        <v>1.7376246654743099</v>
      </c>
      <c r="AA209">
        <v>1.6710269318766</v>
      </c>
      <c r="AB209">
        <v>1.78458198063014</v>
      </c>
      <c r="AC209">
        <v>1.77208602473703</v>
      </c>
      <c r="AD209">
        <v>1.8130684539417701</v>
      </c>
      <c r="AE209">
        <v>1.6943394630195401</v>
      </c>
      <c r="AF209">
        <v>1.5992589912241599</v>
      </c>
      <c r="AG209">
        <v>1.6177219027662899</v>
      </c>
      <c r="AH209">
        <v>1.55760075410315</v>
      </c>
      <c r="AI209">
        <v>1.9147481962995401</v>
      </c>
      <c r="AJ209">
        <v>1.7159562208663299</v>
      </c>
      <c r="AK209">
        <v>1.9245003567074801</v>
      </c>
      <c r="AL209">
        <v>1.6956095110735701</v>
      </c>
      <c r="AM209">
        <v>2.0694406810838202</v>
      </c>
      <c r="AN209">
        <v>1.7834272819596</v>
      </c>
      <c r="AO209">
        <v>2.07580304036341</v>
      </c>
      <c r="AP209">
        <v>1.7243740974970201</v>
      </c>
      <c r="AQ209">
        <v>1.7131749816314401</v>
      </c>
      <c r="AR209">
        <v>1.76797754828244</v>
      </c>
      <c r="AS209">
        <v>1.7597921676366599</v>
      </c>
      <c r="AT209">
        <v>1.7530201508715499</v>
      </c>
      <c r="AU209">
        <v>1.73199785461041</v>
      </c>
      <c r="AV209">
        <v>1.7590485617870799</v>
      </c>
      <c r="AW209">
        <v>2.08509005033644</v>
      </c>
      <c r="AX209">
        <v>1.8736222017401301</v>
      </c>
      <c r="AY209">
        <v>1.6578565764233799</v>
      </c>
      <c r="AZ209">
        <v>1.6941559657612</v>
      </c>
      <c r="BA209">
        <v>2.2066471890294901</v>
      </c>
      <c r="BB209">
        <v>1.90146298725378</v>
      </c>
      <c r="BC209">
        <v>2.0694936872090399</v>
      </c>
      <c r="BD209">
        <v>1.7846880635072699</v>
      </c>
      <c r="BE209">
        <v>1.8030592892864199</v>
      </c>
      <c r="BF209">
        <v>1.8238739590658899</v>
      </c>
      <c r="BG209">
        <v>1.86342300628373</v>
      </c>
      <c r="BH209">
        <v>1.8783966886496799</v>
      </c>
      <c r="BI209">
        <v>1.7784544427937401</v>
      </c>
      <c r="BJ209">
        <v>1.80614861562243</v>
      </c>
      <c r="BK209">
        <v>1.7521634435033999</v>
      </c>
      <c r="BL209">
        <v>1.7654775936288001</v>
      </c>
    </row>
    <row r="210" spans="1:64" x14ac:dyDescent="0.45">
      <c r="A210" t="s">
        <v>111</v>
      </c>
      <c r="B210" t="s">
        <v>45</v>
      </c>
      <c r="C210" t="s">
        <v>50</v>
      </c>
      <c r="D210">
        <v>35</v>
      </c>
      <c r="E210" s="1" cm="1">
        <f t="array" ref="E210">SUMPRODUCT($G210:$FZZ210,$G$2:$FZZ$2)/SUMPRODUCT(--($G210:$FZZ210&lt;&gt;""),$G$2:$FZZ$2)</f>
        <v>1.449248941201178</v>
      </c>
      <c r="F210" s="1" cm="1">
        <f t="array" ref="F210">SUMPRODUCT($G210:$FZZ210,$F$2:$FZY$2)/SUMPRODUCT(--($G210:$FZZ210&lt;&gt;""),$F$2:$FZY$2)</f>
        <v>1.3848628112918033</v>
      </c>
      <c r="G210">
        <v>1.4509585560884899</v>
      </c>
      <c r="H210">
        <v>1.3560245728662901</v>
      </c>
      <c r="I210">
        <v>1.5328835567238299</v>
      </c>
      <c r="J210">
        <v>1.45663328446763</v>
      </c>
      <c r="K210">
        <v>1.41932352239112</v>
      </c>
      <c r="L210">
        <v>1.36234366164163</v>
      </c>
      <c r="M210">
        <v>1.46650020298871</v>
      </c>
      <c r="N210">
        <v>1.27514551288394</v>
      </c>
      <c r="O210">
        <v>1.5186053098296</v>
      </c>
      <c r="P210">
        <v>1.26129797262219</v>
      </c>
      <c r="Q210">
        <v>1.4236818428946301</v>
      </c>
      <c r="R210">
        <v>1.2232495524128</v>
      </c>
      <c r="S210">
        <v>1.5595651734796101</v>
      </c>
      <c r="T210">
        <v>1.4068539728042899</v>
      </c>
      <c r="U210">
        <v>1.3690388105681901</v>
      </c>
      <c r="V210">
        <v>1.3318032401039199</v>
      </c>
      <c r="W210">
        <v>1.42942166693961</v>
      </c>
      <c r="X210">
        <v>1.42018791608497</v>
      </c>
      <c r="Y210">
        <v>1.3888544952689199</v>
      </c>
      <c r="Z210">
        <v>1.3525183054129499</v>
      </c>
      <c r="AA210">
        <v>1.39400817960843</v>
      </c>
      <c r="AB210">
        <v>1.43945001142693</v>
      </c>
      <c r="AC210">
        <v>1.4479212158832799</v>
      </c>
      <c r="AD210">
        <v>1.46156066648336</v>
      </c>
      <c r="AE210">
        <v>1.3748938152999299</v>
      </c>
      <c r="AF210">
        <v>1.3198883836483299</v>
      </c>
      <c r="AG210">
        <v>1.33712628760732</v>
      </c>
      <c r="AH210">
        <v>1.27340354983172</v>
      </c>
      <c r="AI210">
        <v>1.38672619276015</v>
      </c>
      <c r="AJ210">
        <v>1.2869998082774401</v>
      </c>
      <c r="AK210">
        <v>1.40572783703904</v>
      </c>
      <c r="AL210">
        <v>1.2405157668043201</v>
      </c>
      <c r="AM210">
        <v>1.4878570006493099</v>
      </c>
      <c r="AN210">
        <v>1.35216611923538</v>
      </c>
      <c r="AO210">
        <v>1.50666993214371</v>
      </c>
      <c r="AP210">
        <v>1.3175529605477301</v>
      </c>
      <c r="AQ210">
        <v>1.4078849061031999</v>
      </c>
      <c r="AR210">
        <v>1.4341517953971401</v>
      </c>
      <c r="AS210">
        <v>1.37486906734326</v>
      </c>
      <c r="AT210">
        <v>1.3402348055342701</v>
      </c>
      <c r="AU210">
        <v>1.3760567555452099</v>
      </c>
      <c r="AV210">
        <v>1.35714097917578</v>
      </c>
      <c r="AW210">
        <v>1.5471125313707299</v>
      </c>
      <c r="AX210">
        <v>1.39532865476986</v>
      </c>
      <c r="AY210">
        <v>1.32938333300782</v>
      </c>
      <c r="AZ210">
        <v>1.3476540259716501</v>
      </c>
      <c r="BA210">
        <v>1.53346704495652</v>
      </c>
      <c r="BB210">
        <v>1.3873307502765899</v>
      </c>
      <c r="BC210">
        <v>1.6140683450328299</v>
      </c>
      <c r="BD210">
        <v>1.4524720668396001</v>
      </c>
      <c r="BE210">
        <v>1.4213770569352999</v>
      </c>
      <c r="BF210">
        <v>1.3958393306629799</v>
      </c>
      <c r="BG210">
        <v>1.4310628710065201</v>
      </c>
      <c r="BH210">
        <v>1.41736262908119</v>
      </c>
      <c r="BI210">
        <v>1.44137987493769</v>
      </c>
      <c r="BJ210">
        <v>1.44883979071206</v>
      </c>
      <c r="BK210">
        <v>1.4243075740495399</v>
      </c>
      <c r="BL210">
        <v>1.43692959254986</v>
      </c>
    </row>
    <row r="211" spans="1:64" x14ac:dyDescent="0.45">
      <c r="A211" t="s">
        <v>111</v>
      </c>
      <c r="B211" t="s">
        <v>45</v>
      </c>
      <c r="C211" t="s">
        <v>44</v>
      </c>
      <c r="D211">
        <v>35</v>
      </c>
      <c r="E211" s="1" cm="1">
        <f t="array" ref="E211">SUMPRODUCT($G211:$FZZ211,$G$2:$FZZ$2)/SUMPRODUCT(--($G211:$FZZ211&lt;&gt;""),$G$2:$FZZ$2)</f>
        <v>1.4622122819063315</v>
      </c>
      <c r="F211" s="1" cm="1">
        <f t="array" ref="F211">SUMPRODUCT($G211:$FZZ211,$F$2:$FZY$2)/SUMPRODUCT(--($G211:$FZZ211&lt;&gt;""),$F$2:$FZY$2)</f>
        <v>1.3246313804439833</v>
      </c>
      <c r="G211">
        <v>1.5446323333344201</v>
      </c>
      <c r="H211">
        <v>1.3021332964710299</v>
      </c>
      <c r="I211">
        <v>1.59778101052765</v>
      </c>
      <c r="J211">
        <v>1.3919196231038</v>
      </c>
      <c r="K211">
        <v>1.4247980422006701</v>
      </c>
      <c r="L211">
        <v>1.3154762001175799</v>
      </c>
      <c r="M211">
        <v>1.5610956074817199</v>
      </c>
      <c r="N211">
        <v>1.24341453480261</v>
      </c>
      <c r="O211">
        <v>1.6517970881956301</v>
      </c>
      <c r="P211">
        <v>1.2365760749914301</v>
      </c>
      <c r="Q211">
        <v>1.58971101586452</v>
      </c>
      <c r="R211">
        <v>1.1871958986711999</v>
      </c>
      <c r="S211">
        <v>1.60783806302946</v>
      </c>
      <c r="T211">
        <v>1.3327694797043399</v>
      </c>
      <c r="U211">
        <v>1.39745313991785</v>
      </c>
      <c r="V211">
        <v>1.2738377357430599</v>
      </c>
      <c r="W211">
        <v>1.38651269828635</v>
      </c>
      <c r="X211">
        <v>1.35742085724527</v>
      </c>
      <c r="Y211">
        <v>1.36457259957465</v>
      </c>
      <c r="Z211">
        <v>1.30649662141811</v>
      </c>
      <c r="AA211">
        <v>1.31817912212432</v>
      </c>
      <c r="AB211">
        <v>1.34982407010996</v>
      </c>
      <c r="AC211">
        <v>1.40196008609627</v>
      </c>
      <c r="AD211">
        <v>1.35546396685517</v>
      </c>
      <c r="AE211">
        <v>1.3994529989554401</v>
      </c>
      <c r="AF211">
        <v>1.2712664480781799</v>
      </c>
      <c r="AG211">
        <v>1.3175264327449501</v>
      </c>
      <c r="AH211">
        <v>1.21365683669719</v>
      </c>
      <c r="AI211">
        <v>1.4742277016273699</v>
      </c>
      <c r="AJ211">
        <v>1.2406803101134201</v>
      </c>
      <c r="AK211">
        <v>1.4854974403905401</v>
      </c>
      <c r="AL211">
        <v>1.19625432644004</v>
      </c>
      <c r="AM211">
        <v>1.55358055996603</v>
      </c>
      <c r="AN211">
        <v>1.2960843242445399</v>
      </c>
      <c r="AO211">
        <v>1.5780921788294699</v>
      </c>
      <c r="AP211">
        <v>1.26055149761702</v>
      </c>
      <c r="AQ211">
        <v>1.34705573031798</v>
      </c>
      <c r="AR211">
        <v>1.3541358341080501</v>
      </c>
      <c r="AS211">
        <v>1.37626551619352</v>
      </c>
      <c r="AT211">
        <v>1.27784596705609</v>
      </c>
      <c r="AU211">
        <v>1.36674341605089</v>
      </c>
      <c r="AV211">
        <v>1.30866058631008</v>
      </c>
      <c r="AW211">
        <v>1.73634908054874</v>
      </c>
      <c r="AX211">
        <v>1.3739250295754699</v>
      </c>
      <c r="AY211">
        <v>1.2807288330559601</v>
      </c>
      <c r="AZ211">
        <v>1.27315337815243</v>
      </c>
      <c r="BA211">
        <v>1.5982852260085201</v>
      </c>
      <c r="BB211">
        <v>1.3377772239980601</v>
      </c>
      <c r="BC211">
        <v>1.6623723487911799</v>
      </c>
      <c r="BD211">
        <v>1.3893775621686</v>
      </c>
      <c r="BE211">
        <v>1.40171023609773</v>
      </c>
      <c r="BF211">
        <v>1.35995382625721</v>
      </c>
      <c r="BG211">
        <v>1.37848926934987</v>
      </c>
      <c r="BH211">
        <v>1.33682166607174</v>
      </c>
      <c r="BI211">
        <v>1.39083293804913</v>
      </c>
      <c r="BJ211">
        <v>1.3772807095692401</v>
      </c>
      <c r="BK211">
        <v>1.36368968974543</v>
      </c>
      <c r="BL211">
        <v>1.3545279166633899</v>
      </c>
    </row>
    <row r="212" spans="1:64" x14ac:dyDescent="0.45">
      <c r="A212" t="s">
        <v>111</v>
      </c>
      <c r="B212" t="s">
        <v>112</v>
      </c>
      <c r="C212" t="s">
        <v>207</v>
      </c>
      <c r="D212">
        <v>35</v>
      </c>
      <c r="E212" s="1" cm="1">
        <f t="array" ref="E212">SUMPRODUCT($G212:$FZZ212,$G$2:$FZZ$2)/SUMPRODUCT(--($G212:$FZZ212&lt;&gt;""),$G$2:$FZZ$2)</f>
        <v>1.6091151337300087</v>
      </c>
      <c r="F212" s="1" cm="1">
        <f t="array" ref="F212">SUMPRODUCT($G212:$FZZ212,$F$2:$FZY$2)/SUMPRODUCT(--($G212:$FZZ212&lt;&gt;""),$F$2:$FZY$2)</f>
        <v>1.5637929461226172</v>
      </c>
      <c r="G212">
        <v>1.70754126764319</v>
      </c>
      <c r="H212">
        <v>1.6449273680482299</v>
      </c>
      <c r="I212">
        <v>1.7479825581286399</v>
      </c>
      <c r="J212">
        <v>1.70952956000277</v>
      </c>
      <c r="K212">
        <v>1.6701706101990099</v>
      </c>
      <c r="L212">
        <v>1.6353199053056799</v>
      </c>
      <c r="M212">
        <v>1.6559752135463801</v>
      </c>
      <c r="N212">
        <v>1.4562800064136401</v>
      </c>
      <c r="O212">
        <v>1.6943865630232</v>
      </c>
      <c r="P212">
        <v>1.44835550385451</v>
      </c>
      <c r="Q212">
        <v>1.66001638890213</v>
      </c>
      <c r="R212">
        <v>1.4386018383810399</v>
      </c>
      <c r="S212">
        <v>1.55302339108356</v>
      </c>
      <c r="T212">
        <v>1.38820603338685</v>
      </c>
      <c r="U212">
        <v>1.4862916800421599</v>
      </c>
      <c r="V212">
        <v>1.4774941828599699</v>
      </c>
      <c r="W212">
        <v>1.47606341097771</v>
      </c>
      <c r="X212">
        <v>1.48503586505017</v>
      </c>
      <c r="Y212">
        <v>1.4407169967000899</v>
      </c>
      <c r="Z212">
        <v>1.4324700506227299</v>
      </c>
      <c r="AA212">
        <v>1.5029461826291901</v>
      </c>
      <c r="AB212">
        <v>1.5694529377354001</v>
      </c>
      <c r="AC212">
        <v>1.47881486628644</v>
      </c>
      <c r="AD212">
        <v>1.52743887353692</v>
      </c>
      <c r="AE212">
        <v>1.5733915017165201</v>
      </c>
      <c r="AF212">
        <v>1.5332131422913999</v>
      </c>
      <c r="AG212">
        <v>1.4734054002089401</v>
      </c>
      <c r="AH212">
        <v>1.4374456584620501</v>
      </c>
      <c r="AI212">
        <v>1.70866767211167</v>
      </c>
      <c r="AJ212">
        <v>1.56532380494054</v>
      </c>
      <c r="AK212">
        <v>1.68572407969938</v>
      </c>
      <c r="AL212">
        <v>1.5034633935136601</v>
      </c>
      <c r="AM212">
        <v>1.7096832553766901</v>
      </c>
      <c r="AN212">
        <v>1.6198175082183499</v>
      </c>
      <c r="AO212">
        <v>1.65825336932567</v>
      </c>
      <c r="AP212">
        <v>1.4913247059549799</v>
      </c>
      <c r="AQ212">
        <v>1.6365918918319</v>
      </c>
      <c r="AR212">
        <v>1.70848084605874</v>
      </c>
      <c r="AS212">
        <v>1.6612222067767299</v>
      </c>
      <c r="AT212">
        <v>1.6684845881880901</v>
      </c>
      <c r="AU212">
        <v>1.5563172433496599</v>
      </c>
      <c r="AV212">
        <v>1.58160773199106</v>
      </c>
      <c r="AW212">
        <v>1.8530389797340301</v>
      </c>
      <c r="AX212">
        <v>1.7156200778778301</v>
      </c>
      <c r="AY212">
        <v>1.4965312995970299</v>
      </c>
      <c r="AZ212">
        <v>1.52888161390014</v>
      </c>
      <c r="BA212">
        <v>1.8608555998749501</v>
      </c>
      <c r="BB212">
        <v>1.6901286765269199</v>
      </c>
      <c r="BC212">
        <v>1.57537358382315</v>
      </c>
      <c r="BD212">
        <v>1.45535626804931</v>
      </c>
      <c r="BE212">
        <v>1.41274970908488</v>
      </c>
      <c r="BF212">
        <v>1.4090465471668701</v>
      </c>
      <c r="BG212">
        <v>1.70024954246496</v>
      </c>
      <c r="BH212">
        <v>1.7139294449979401</v>
      </c>
      <c r="BI212">
        <v>1.64832337297411</v>
      </c>
      <c r="BJ212">
        <v>1.6867006330165399</v>
      </c>
      <c r="BK212">
        <v>1.5680264556583301</v>
      </c>
      <c r="BL212">
        <v>1.6026425291772</v>
      </c>
    </row>
    <row r="213" spans="1:64" x14ac:dyDescent="0.45">
      <c r="A213" t="s">
        <v>111</v>
      </c>
      <c r="B213" t="s">
        <v>112</v>
      </c>
      <c r="C213" t="s">
        <v>50</v>
      </c>
      <c r="D213">
        <v>35</v>
      </c>
      <c r="E213" s="1" cm="1">
        <f t="array" ref="E213">SUMPRODUCT($G213:$FZZ213,$G$2:$FZZ$2)/SUMPRODUCT(--($G213:$FZZ213&lt;&gt;""),$G$2:$FZZ$2)</f>
        <v>1.6030261835929951</v>
      </c>
      <c r="F213" s="1" cm="1">
        <f t="array" ref="F213">SUMPRODUCT($G213:$FZZ213,$F$2:$FZY$2)/SUMPRODUCT(--($G213:$FZZ213&lt;&gt;""),$F$2:$FZY$2)</f>
        <v>1.5391116892080068</v>
      </c>
      <c r="G213">
        <v>1.6945841662795</v>
      </c>
      <c r="H213">
        <v>1.57908885231741</v>
      </c>
      <c r="I213">
        <v>1.7415041398544999</v>
      </c>
      <c r="J213">
        <v>1.6651010296745199</v>
      </c>
      <c r="K213">
        <v>1.6459301172774199</v>
      </c>
      <c r="L213">
        <v>1.5894256169898899</v>
      </c>
      <c r="M213">
        <v>1.6478252065368899</v>
      </c>
      <c r="N213">
        <v>1.43455086220838</v>
      </c>
      <c r="O213">
        <v>1.7386255269623001</v>
      </c>
      <c r="P213">
        <v>1.4160843583513001</v>
      </c>
      <c r="Q213">
        <v>1.70986254683297</v>
      </c>
      <c r="R213">
        <v>1.4147663042723899</v>
      </c>
      <c r="S213">
        <v>1.59546244925758</v>
      </c>
      <c r="T213">
        <v>1.41512465027322</v>
      </c>
      <c r="U213">
        <v>1.4942253127399201</v>
      </c>
      <c r="V213">
        <v>1.46684781822632</v>
      </c>
      <c r="W213">
        <v>1.50954479459302</v>
      </c>
      <c r="X213">
        <v>1.5137644459434501</v>
      </c>
      <c r="Y213">
        <v>1.4545870574329001</v>
      </c>
      <c r="Z213">
        <v>1.4330396682391899</v>
      </c>
      <c r="AA213">
        <v>1.48295699394751</v>
      </c>
      <c r="AB213">
        <v>1.5393609853085799</v>
      </c>
      <c r="AC213">
        <v>1.5011244194249</v>
      </c>
      <c r="AD213">
        <v>1.5280448284005199</v>
      </c>
      <c r="AE213">
        <v>1.55714452830478</v>
      </c>
      <c r="AF213">
        <v>1.50776888087615</v>
      </c>
      <c r="AG213">
        <v>1.4817638944187499</v>
      </c>
      <c r="AH213">
        <v>1.4282574189492201</v>
      </c>
      <c r="AI213">
        <v>1.6724306777823399</v>
      </c>
      <c r="AJ213">
        <v>1.52278313842625</v>
      </c>
      <c r="AK213">
        <v>1.6841925780448099</v>
      </c>
      <c r="AL213">
        <v>1.4686852741163801</v>
      </c>
      <c r="AM213">
        <v>1.7093913654555399</v>
      </c>
      <c r="AN213">
        <v>1.57927386048653</v>
      </c>
      <c r="AO213">
        <v>1.68410108844478</v>
      </c>
      <c r="AP213">
        <v>1.47850023578576</v>
      </c>
      <c r="AQ213">
        <v>1.6046883554362501</v>
      </c>
      <c r="AR213">
        <v>1.6537135461272301</v>
      </c>
      <c r="AS213">
        <v>1.63175235077509</v>
      </c>
      <c r="AT213">
        <v>1.5990195448630999</v>
      </c>
      <c r="AU213">
        <v>1.5404555578779699</v>
      </c>
      <c r="AV213">
        <v>1.5486167802241999</v>
      </c>
      <c r="AW213">
        <v>1.88468555038608</v>
      </c>
      <c r="AX213">
        <v>1.63434523352298</v>
      </c>
      <c r="AY213">
        <v>1.4600736855327101</v>
      </c>
      <c r="AZ213">
        <v>1.48668825436191</v>
      </c>
      <c r="BA213">
        <v>1.80866573524409</v>
      </c>
      <c r="BB213">
        <v>1.65435101657099</v>
      </c>
      <c r="BC213">
        <v>1.59724316242318</v>
      </c>
      <c r="BD213">
        <v>1.46356856954471</v>
      </c>
      <c r="BE213">
        <v>1.45586315608576</v>
      </c>
      <c r="BF213">
        <v>1.43621677122337</v>
      </c>
      <c r="BG213">
        <v>1.6503015051555401</v>
      </c>
      <c r="BH213">
        <v>1.6659714268002599</v>
      </c>
      <c r="BI213">
        <v>1.62309711791668</v>
      </c>
      <c r="BJ213">
        <v>1.63725244574573</v>
      </c>
      <c r="BK213">
        <v>1.5424049002154401</v>
      </c>
      <c r="BL213">
        <v>1.5907131853376999</v>
      </c>
    </row>
    <row r="214" spans="1:64" x14ac:dyDescent="0.45">
      <c r="A214" t="s">
        <v>19</v>
      </c>
      <c r="B214" t="s">
        <v>43</v>
      </c>
      <c r="C214" t="s">
        <v>44</v>
      </c>
      <c r="D214">
        <v>35</v>
      </c>
      <c r="E214" s="1" cm="1">
        <f t="array" ref="E214">SUMPRODUCT($G214:$FZZ214,$G$2:$FZZ$2)/SUMPRODUCT(--($G214:$FZZ214&lt;&gt;""),$G$2:$FZZ$2)</f>
        <v>1.7820384606029052</v>
      </c>
      <c r="F214" s="1" cm="1">
        <f t="array" ref="F214">SUMPRODUCT($G214:$FZZ214,$F$2:$FZY$2)/SUMPRODUCT(--($G214:$FZZ214&lt;&gt;""),$F$2:$FZY$2)</f>
        <v>1.5913959706626917</v>
      </c>
      <c r="G214">
        <v>2.1935985360323502</v>
      </c>
      <c r="H214">
        <v>1.6288554603915599</v>
      </c>
      <c r="I214">
        <v>1.9328322571022201</v>
      </c>
      <c r="J214">
        <v>1.6063850554591299</v>
      </c>
      <c r="K214">
        <v>1.6531451252116001</v>
      </c>
      <c r="L214">
        <v>1.52888518776451</v>
      </c>
      <c r="M214">
        <v>1.8539599997289999</v>
      </c>
      <c r="N214">
        <v>1.51679368975229</v>
      </c>
      <c r="O214">
        <v>1.89313242338716</v>
      </c>
      <c r="P214">
        <v>1.4903243909603301</v>
      </c>
      <c r="Q214">
        <v>1.89729842585681</v>
      </c>
      <c r="R214">
        <v>1.48048525873768</v>
      </c>
      <c r="S214">
        <v>2.3012302708741101</v>
      </c>
      <c r="T214">
        <v>1.67917584845433</v>
      </c>
      <c r="U214">
        <v>1.92571170216006</v>
      </c>
      <c r="V214">
        <v>1.5929394035593201</v>
      </c>
      <c r="W214">
        <v>2.1101223674912801</v>
      </c>
      <c r="X214">
        <v>1.7583938504459</v>
      </c>
      <c r="Y214">
        <v>1.9360044438722599</v>
      </c>
      <c r="Z214">
        <v>1.6640790240578101</v>
      </c>
      <c r="AA214">
        <v>1.5816727071557899</v>
      </c>
      <c r="AB214">
        <v>1.5704077969676</v>
      </c>
      <c r="AC214">
        <v>1.6078687179103399</v>
      </c>
      <c r="AD214">
        <v>1.5970370456499601</v>
      </c>
      <c r="AE214">
        <v>1.60776394808656</v>
      </c>
      <c r="AF214">
        <v>1.5575249311133601</v>
      </c>
      <c r="AG214">
        <v>1.5651331718613299</v>
      </c>
      <c r="AH214">
        <v>1.5013715123579601</v>
      </c>
      <c r="AI214">
        <v>1.6564167839344099</v>
      </c>
      <c r="AJ214">
        <v>1.48336073784445</v>
      </c>
      <c r="AK214">
        <v>1.5266914466205901</v>
      </c>
      <c r="AL214">
        <v>1.4011703424965201</v>
      </c>
      <c r="AM214">
        <v>1.88229301424808</v>
      </c>
      <c r="AN214">
        <v>1.5840704242262</v>
      </c>
      <c r="AO214">
        <v>1.81270589009296</v>
      </c>
      <c r="AP214">
        <v>1.52502584856402</v>
      </c>
      <c r="AQ214">
        <v>1.5503437491091701</v>
      </c>
      <c r="AR214">
        <v>1.5517708681798701</v>
      </c>
      <c r="AS214">
        <v>1.62493609526806</v>
      </c>
      <c r="AT214">
        <v>1.5560076491900099</v>
      </c>
      <c r="AU214">
        <v>1.6513362893787</v>
      </c>
      <c r="AV214">
        <v>1.5747519941036801</v>
      </c>
      <c r="AW214">
        <v>1.7191557449352299</v>
      </c>
      <c r="AX214">
        <v>1.55917460355398</v>
      </c>
      <c r="AY214">
        <v>1.54947600947325</v>
      </c>
      <c r="AZ214">
        <v>1.5132551376688901</v>
      </c>
      <c r="BA214">
        <v>1.6277261732553201</v>
      </c>
      <c r="BB214">
        <v>1.5766971709475801</v>
      </c>
      <c r="BC214">
        <v>2.2712688279758702</v>
      </c>
      <c r="BD214">
        <v>1.7331159674083001</v>
      </c>
      <c r="BE214">
        <v>2.0444006754140802</v>
      </c>
      <c r="BF214">
        <v>1.7305328634623101</v>
      </c>
      <c r="BG214">
        <v>1.5192254500090501</v>
      </c>
      <c r="BH214">
        <v>1.4967716036152201</v>
      </c>
      <c r="BI214">
        <v>1.6280308466144799</v>
      </c>
      <c r="BJ214">
        <v>1.61718190055853</v>
      </c>
      <c r="BK214">
        <v>1.5519407380324799</v>
      </c>
      <c r="BL214">
        <v>1.53656774394674</v>
      </c>
    </row>
    <row r="215" spans="1:64" x14ac:dyDescent="0.45">
      <c r="A215" t="s">
        <v>10</v>
      </c>
      <c r="B215" t="s">
        <v>60</v>
      </c>
      <c r="C215" t="s">
        <v>44</v>
      </c>
      <c r="D215">
        <v>35</v>
      </c>
      <c r="E215" s="1" cm="1">
        <f t="array" ref="E215">SUMPRODUCT($G215:$FZZ215,$G$2:$FZZ$2)/SUMPRODUCT(--($G215:$FZZ215&lt;&gt;""),$G$2:$FZZ$2)</f>
        <v>1.3757912084156134</v>
      </c>
      <c r="F215" s="1" cm="1">
        <f t="array" ref="F215">SUMPRODUCT($G215:$FZZ215,$F$2:$FZY$2)/SUMPRODUCT(--($G215:$FZZ215&lt;&gt;""),$F$2:$FZY$2)</f>
        <v>1.3362001330169928</v>
      </c>
      <c r="G215">
        <v>1.3258343809914801</v>
      </c>
      <c r="H215">
        <v>1.3011242012714199</v>
      </c>
      <c r="I215">
        <v>1.27120356276496</v>
      </c>
      <c r="J215">
        <v>1.25306839762324</v>
      </c>
      <c r="K215">
        <v>1.21375663672455</v>
      </c>
      <c r="L215">
        <v>1.1798322567658099</v>
      </c>
      <c r="M215">
        <v>1.6101304541961501</v>
      </c>
      <c r="N215">
        <v>1.24313832422871</v>
      </c>
      <c r="O215">
        <v>1.3493113502673699</v>
      </c>
      <c r="P215">
        <v>1.2147972826585201</v>
      </c>
      <c r="Q215">
        <v>1.5472352778962799</v>
      </c>
      <c r="R215">
        <v>1.2114481550114899</v>
      </c>
      <c r="S215">
        <v>1.5392210824080399</v>
      </c>
      <c r="T215">
        <v>1.41844289325833</v>
      </c>
      <c r="U215">
        <v>1.36588763038368</v>
      </c>
      <c r="V215">
        <v>1.3571964132149099</v>
      </c>
      <c r="W215">
        <v>1.4351643625117201</v>
      </c>
      <c r="X215">
        <v>1.4299845949065899</v>
      </c>
      <c r="Y215">
        <v>1.3759883179092001</v>
      </c>
      <c r="Z215">
        <v>1.4002426303191899</v>
      </c>
      <c r="AA215">
        <v>1.2704260407158801</v>
      </c>
      <c r="AB215">
        <v>1.3350098091771301</v>
      </c>
      <c r="AC215">
        <v>1.3854259039921999</v>
      </c>
      <c r="AD215">
        <v>1.4157958132430499</v>
      </c>
      <c r="AE215">
        <v>1.3411016777987199</v>
      </c>
      <c r="AF215">
        <v>1.2904478729922899</v>
      </c>
      <c r="AG215">
        <v>1.3538020679135201</v>
      </c>
      <c r="AH215">
        <v>1.25078534688404</v>
      </c>
      <c r="AI215">
        <v>1.34053638639211</v>
      </c>
      <c r="AJ215">
        <v>1.25594674311355</v>
      </c>
      <c r="AK215">
        <v>1.3611941355058901</v>
      </c>
      <c r="AL215">
        <v>1.19909339063728</v>
      </c>
      <c r="AM215">
        <v>1.64875536485414</v>
      </c>
      <c r="AN215">
        <v>1.3534976260537599</v>
      </c>
      <c r="AO215">
        <v>1.38612403570605</v>
      </c>
      <c r="AP215">
        <v>1.3140733461594101</v>
      </c>
      <c r="AQ215">
        <v>1.33364536305172</v>
      </c>
      <c r="AR215">
        <v>1.34721274045733</v>
      </c>
      <c r="AS215">
        <v>1.3903827841259599</v>
      </c>
      <c r="AT215">
        <v>1.32299446934725</v>
      </c>
      <c r="AU215">
        <v>1.3864699577538699</v>
      </c>
      <c r="AV215">
        <v>1.34198938435294</v>
      </c>
      <c r="AW215">
        <v>1.2840766263488901</v>
      </c>
      <c r="AX215">
        <v>1.2256660934546899</v>
      </c>
      <c r="AY215">
        <v>1.3179079756662999</v>
      </c>
      <c r="AZ215">
        <v>1.3139350083013399</v>
      </c>
      <c r="BA215">
        <v>1.32662141464879</v>
      </c>
      <c r="BB215">
        <v>1.32936894524246</v>
      </c>
      <c r="BC215">
        <v>1.4843795892468299</v>
      </c>
      <c r="BD215">
        <v>1.38402642785598</v>
      </c>
      <c r="BE215">
        <v>1.44982396838619</v>
      </c>
      <c r="BF215">
        <v>1.4221884773607101</v>
      </c>
      <c r="BG215">
        <v>1.3261879076234999</v>
      </c>
      <c r="BH215">
        <v>1.3669900413959299</v>
      </c>
      <c r="BI215">
        <v>1.3997479009806999</v>
      </c>
      <c r="BJ215">
        <v>1.3633134728104599</v>
      </c>
      <c r="BK215">
        <v>1.3095362331470399</v>
      </c>
      <c r="BL215">
        <v>1.35771607945751</v>
      </c>
    </row>
    <row r="216" spans="1:64" x14ac:dyDescent="0.45">
      <c r="A216" t="s">
        <v>16</v>
      </c>
      <c r="B216" t="s">
        <v>45</v>
      </c>
      <c r="C216" t="s">
        <v>47</v>
      </c>
      <c r="D216">
        <v>35</v>
      </c>
      <c r="E216" s="1" cm="1">
        <f t="array" ref="E216">SUMPRODUCT($G216:$FZZ216,$G$2:$FZZ$2)/SUMPRODUCT(--($G216:$FZZ216&lt;&gt;""),$G$2:$FZZ$2)</f>
        <v>1.5662403358241896</v>
      </c>
      <c r="F216" s="1" cm="1">
        <f t="array" ref="F216">SUMPRODUCT($G216:$FZZ216,$F$2:$FZY$2)/SUMPRODUCT(--($G216:$FZZ216&lt;&gt;""),$F$2:$FZY$2)</f>
        <v>1.4987832314668812</v>
      </c>
      <c r="G216">
        <v>1.5204791778453199</v>
      </c>
      <c r="H216">
        <v>1.4670148204435201</v>
      </c>
      <c r="I216">
        <v>1.5705677470167201</v>
      </c>
      <c r="J216">
        <v>1.58253878207708</v>
      </c>
      <c r="K216">
        <v>1.38383944378938</v>
      </c>
      <c r="L216">
        <v>1.36388407275068</v>
      </c>
      <c r="M216">
        <v>1.6409696832548</v>
      </c>
      <c r="N216">
        <v>1.3961251072921701</v>
      </c>
      <c r="O216">
        <v>1.36171936727732</v>
      </c>
      <c r="P216">
        <v>1.3241758832148101</v>
      </c>
      <c r="Q216">
        <v>1.6425266063205799</v>
      </c>
      <c r="R216">
        <v>1.34978454869271</v>
      </c>
      <c r="S216">
        <v>1.5608982288941899</v>
      </c>
      <c r="T216">
        <v>1.48915609113019</v>
      </c>
      <c r="U216">
        <v>1.46946414288575</v>
      </c>
      <c r="V216">
        <v>1.4711087927730699</v>
      </c>
      <c r="W216">
        <v>1.76097260381438</v>
      </c>
      <c r="X216">
        <v>1.6131752200891201</v>
      </c>
      <c r="Y216">
        <v>1.5049107649408899</v>
      </c>
      <c r="Z216">
        <v>1.5164293506889099</v>
      </c>
      <c r="AA216">
        <v>1.51322025207856</v>
      </c>
      <c r="AB216">
        <v>1.5462484641097101</v>
      </c>
      <c r="AC216">
        <v>1.60606096415261</v>
      </c>
      <c r="AD216">
        <v>1.5882943346917</v>
      </c>
      <c r="AE216">
        <v>1.5766965692678201</v>
      </c>
      <c r="AF216">
        <v>1.4814681137846699</v>
      </c>
      <c r="AG216">
        <v>1.52858136257524</v>
      </c>
      <c r="AH216">
        <v>1.3804959393790801</v>
      </c>
      <c r="AI216">
        <v>1.57116332043933</v>
      </c>
      <c r="AJ216">
        <v>1.4334549442076301</v>
      </c>
      <c r="AK216">
        <v>1.52580152843656</v>
      </c>
      <c r="AL216">
        <v>1.3074445784580699</v>
      </c>
      <c r="AM216">
        <v>1.8451586614478901</v>
      </c>
      <c r="AN216">
        <v>1.53159095702994</v>
      </c>
      <c r="AO216">
        <v>1.46971549794056</v>
      </c>
      <c r="AP216">
        <v>1.4371593188551299</v>
      </c>
      <c r="AQ216">
        <v>1.5783468201305999</v>
      </c>
      <c r="AR216">
        <v>1.57958926778515</v>
      </c>
      <c r="AS216">
        <v>1.51412701914808</v>
      </c>
      <c r="AT216">
        <v>1.4459121252846101</v>
      </c>
      <c r="AU216">
        <v>1.54793221427779</v>
      </c>
      <c r="AV216">
        <v>1.4794782487906899</v>
      </c>
      <c r="AW216">
        <v>1.4931140053032399</v>
      </c>
      <c r="AX216">
        <v>1.4867669671236099</v>
      </c>
      <c r="AY216">
        <v>1.54790754243193</v>
      </c>
      <c r="AZ216">
        <v>1.5182157207765801</v>
      </c>
      <c r="BA216">
        <v>1.45367143181128</v>
      </c>
      <c r="BB216">
        <v>1.4599673453000801</v>
      </c>
      <c r="BC216">
        <v>1.59123055459199</v>
      </c>
      <c r="BD216">
        <v>1.51252529724587</v>
      </c>
      <c r="BE216">
        <v>1.8304892984516701</v>
      </c>
      <c r="BF216">
        <v>1.5544128411099101</v>
      </c>
      <c r="BG216">
        <v>1.48839449669525</v>
      </c>
      <c r="BH216">
        <v>1.50995152985048</v>
      </c>
      <c r="BI216">
        <v>1.5935027718050401</v>
      </c>
      <c r="BJ216">
        <v>1.5522918858788399</v>
      </c>
      <c r="BK216">
        <v>1.49495674025293</v>
      </c>
      <c r="BL216">
        <v>1.5335346504368199</v>
      </c>
    </row>
    <row r="217" spans="1:64" x14ac:dyDescent="0.45">
      <c r="A217" t="s">
        <v>16</v>
      </c>
      <c r="B217" t="s">
        <v>43</v>
      </c>
      <c r="C217" t="s">
        <v>207</v>
      </c>
      <c r="D217">
        <v>35</v>
      </c>
      <c r="E217" s="1" cm="1">
        <f t="array" ref="E217">SUMPRODUCT($G217:$FZZ217,$G$2:$FZZ$2)/SUMPRODUCT(--($G217:$FZZ217&lt;&gt;""),$G$2:$FZZ$2)</f>
        <v>1.4425659489788631</v>
      </c>
      <c r="F217" s="1" cm="1">
        <f t="array" ref="F217">SUMPRODUCT($G217:$FZZ217,$F$2:$FZY$2)/SUMPRODUCT(--($G217:$FZZ217&lt;&gt;""),$F$2:$FZY$2)</f>
        <v>1.4291081125023151</v>
      </c>
      <c r="G217">
        <v>1.41624336028752</v>
      </c>
      <c r="H217">
        <v>1.3997731619018301</v>
      </c>
      <c r="I217">
        <v>1.43856264950688</v>
      </c>
      <c r="J217">
        <v>1.44912338183082</v>
      </c>
      <c r="K217">
        <v>1.4063011974692801</v>
      </c>
      <c r="L217">
        <v>1.4225404787150899</v>
      </c>
      <c r="M217">
        <v>1.4530118041513</v>
      </c>
      <c r="N217">
        <v>1.3057710117060499</v>
      </c>
      <c r="O217">
        <v>1.2947653860730699</v>
      </c>
      <c r="P217">
        <v>1.2916775139584</v>
      </c>
      <c r="Q217">
        <v>1.3524428575824901</v>
      </c>
      <c r="R217">
        <v>1.23617940658416</v>
      </c>
      <c r="S217">
        <v>1.4681455787598301</v>
      </c>
      <c r="T217">
        <v>1.4234728539425201</v>
      </c>
      <c r="U217">
        <v>1.4126785786832701</v>
      </c>
      <c r="V217">
        <v>1.4286547403675001</v>
      </c>
      <c r="W217">
        <v>1.5434333158872999</v>
      </c>
      <c r="X217">
        <v>1.49585339436008</v>
      </c>
      <c r="Y217">
        <v>1.40218577011418</v>
      </c>
      <c r="Z217">
        <v>1.4159765004095599</v>
      </c>
      <c r="AA217">
        <v>1.3873376018269601</v>
      </c>
      <c r="AB217">
        <v>1.4316767129094601</v>
      </c>
      <c r="AC217">
        <v>1.4279533948733401</v>
      </c>
      <c r="AD217">
        <v>1.48346079407575</v>
      </c>
      <c r="AE217">
        <v>1.3856586926032</v>
      </c>
      <c r="AF217">
        <v>1.36284963116724</v>
      </c>
      <c r="AG217">
        <v>1.3982506278521301</v>
      </c>
      <c r="AH217">
        <v>1.35490346773452</v>
      </c>
      <c r="AI217">
        <v>1.3773416162943399</v>
      </c>
      <c r="AJ217">
        <v>1.3218428680235701</v>
      </c>
      <c r="AK217">
        <v>1.33403620119615</v>
      </c>
      <c r="AL217">
        <v>1.26827535503158</v>
      </c>
      <c r="AM217">
        <v>1.5823001531595899</v>
      </c>
      <c r="AN217">
        <v>1.4302272252888999</v>
      </c>
      <c r="AO217">
        <v>1.3971588209224499</v>
      </c>
      <c r="AP217">
        <v>1.3846054536921399</v>
      </c>
      <c r="AQ217">
        <v>1.4287638181035001</v>
      </c>
      <c r="AR217">
        <v>1.45154876671831</v>
      </c>
      <c r="AS217">
        <v>1.38976418943627</v>
      </c>
      <c r="AT217">
        <v>1.39524536955892</v>
      </c>
      <c r="AU217">
        <v>1.4456799276807399</v>
      </c>
      <c r="AV217">
        <v>1.40815992967889</v>
      </c>
      <c r="AW217">
        <v>1.41022045564052</v>
      </c>
      <c r="AX217">
        <v>1.4130631426092599</v>
      </c>
      <c r="AY217">
        <v>1.43212550829445</v>
      </c>
      <c r="AZ217">
        <v>1.4521740483887999</v>
      </c>
      <c r="BA217">
        <v>1.4297458495891699</v>
      </c>
      <c r="BB217">
        <v>1.4438876638481299</v>
      </c>
      <c r="BC217">
        <v>1.4922437806240301</v>
      </c>
      <c r="BD217">
        <v>1.43663757101937</v>
      </c>
      <c r="BE217">
        <v>1.57569002359216</v>
      </c>
      <c r="BF217">
        <v>1.4911658441611699</v>
      </c>
      <c r="BG217">
        <v>1.4088792387070701</v>
      </c>
      <c r="BH217">
        <v>1.44168108724181</v>
      </c>
      <c r="BI217">
        <v>1.47971770688613</v>
      </c>
      <c r="BJ217">
        <v>1.4835357108173</v>
      </c>
      <c r="BK217">
        <v>1.4036665685871701</v>
      </c>
      <c r="BL217">
        <v>1.45243573899756</v>
      </c>
    </row>
    <row r="218" spans="1:64" x14ac:dyDescent="0.45">
      <c r="A218" t="s">
        <v>16</v>
      </c>
      <c r="B218" t="s">
        <v>43</v>
      </c>
      <c r="C218" t="s">
        <v>47</v>
      </c>
      <c r="D218">
        <v>35</v>
      </c>
      <c r="E218" s="1" cm="1">
        <f t="array" ref="E218">SUMPRODUCT($G218:$FZZ218,$G$2:$FZZ$2)/SUMPRODUCT(--($G218:$FZZ218&lt;&gt;""),$G$2:$FZZ$2)</f>
        <v>1.5112456030529633</v>
      </c>
      <c r="F218" s="1" cm="1">
        <f t="array" ref="F218">SUMPRODUCT($G218:$FZZ218,$F$2:$FZY$2)/SUMPRODUCT(--($G218:$FZZ218&lt;&gt;""),$F$2:$FZY$2)</f>
        <v>1.4449987608601771</v>
      </c>
      <c r="G218">
        <v>1.4432643010450099</v>
      </c>
      <c r="H218">
        <v>1.4000653235648199</v>
      </c>
      <c r="I218">
        <v>1.4797750305644599</v>
      </c>
      <c r="J218">
        <v>1.5031705288042301</v>
      </c>
      <c r="K218">
        <v>1.49288353541593</v>
      </c>
      <c r="L218">
        <v>1.4451659521598801</v>
      </c>
      <c r="M218">
        <v>1.6013048604433</v>
      </c>
      <c r="N218">
        <v>1.3747272999640401</v>
      </c>
      <c r="O218">
        <v>1.32254899384434</v>
      </c>
      <c r="P218">
        <v>1.30599979327368</v>
      </c>
      <c r="Q218">
        <v>1.5060229215330001</v>
      </c>
      <c r="R218">
        <v>1.25900873692613</v>
      </c>
      <c r="S218">
        <v>1.52304403980699</v>
      </c>
      <c r="T218">
        <v>1.4647418441373099</v>
      </c>
      <c r="U218">
        <v>1.4483800739142201</v>
      </c>
      <c r="V218">
        <v>1.45120328177674</v>
      </c>
      <c r="W218">
        <v>1.73336218418198</v>
      </c>
      <c r="X218">
        <v>1.5596576235528199</v>
      </c>
      <c r="Y218">
        <v>1.4598267986310201</v>
      </c>
      <c r="Z218">
        <v>1.43804939676098</v>
      </c>
      <c r="AA218">
        <v>1.3988631530538</v>
      </c>
      <c r="AB218">
        <v>1.4424102212216099</v>
      </c>
      <c r="AC218">
        <v>1.51014094438087</v>
      </c>
      <c r="AD218">
        <v>1.5003175117543099</v>
      </c>
      <c r="AE218">
        <v>1.4884785536298899</v>
      </c>
      <c r="AF218">
        <v>1.4023236394712699</v>
      </c>
      <c r="AG218">
        <v>1.4919792528049101</v>
      </c>
      <c r="AH218">
        <v>1.3654030291738499</v>
      </c>
      <c r="AI218">
        <v>1.4732026970816501</v>
      </c>
      <c r="AJ218">
        <v>1.33433949432827</v>
      </c>
      <c r="AK218">
        <v>1.4619501072415999</v>
      </c>
      <c r="AL218">
        <v>1.26047731141287</v>
      </c>
      <c r="AM218">
        <v>1.7480773472493201</v>
      </c>
      <c r="AN218">
        <v>1.4655889319747699</v>
      </c>
      <c r="AO218">
        <v>1.4245055201807999</v>
      </c>
      <c r="AP218">
        <v>1.4057993610690001</v>
      </c>
      <c r="AQ218">
        <v>1.4420501884854</v>
      </c>
      <c r="AR218">
        <v>1.4297550608024101</v>
      </c>
      <c r="AS218">
        <v>1.4523747200887001</v>
      </c>
      <c r="AT218">
        <v>1.4081165380555001</v>
      </c>
      <c r="AU218">
        <v>1.4992217704459401</v>
      </c>
      <c r="AV218">
        <v>1.4188390050755799</v>
      </c>
      <c r="AW218">
        <v>1.4434308028857501</v>
      </c>
      <c r="AX218">
        <v>1.44348558761954</v>
      </c>
      <c r="AY218">
        <v>1.49141754781613</v>
      </c>
      <c r="AZ218">
        <v>1.46414876534648</v>
      </c>
      <c r="BA218">
        <v>1.4377514036464101</v>
      </c>
      <c r="BB218">
        <v>1.4376475859120399</v>
      </c>
      <c r="BC218">
        <v>1.5579134000535499</v>
      </c>
      <c r="BD218">
        <v>1.46724283228743</v>
      </c>
      <c r="BE218">
        <v>1.82307396374474</v>
      </c>
      <c r="BF218">
        <v>1.5540726042253401</v>
      </c>
      <c r="BG218">
        <v>1.3868216944334399</v>
      </c>
      <c r="BH218">
        <v>1.4029200398522399</v>
      </c>
      <c r="BI218">
        <v>1.5168001804261599</v>
      </c>
      <c r="BJ218">
        <v>1.4854242462913501</v>
      </c>
      <c r="BK218">
        <v>1.40813848957781</v>
      </c>
      <c r="BL218">
        <v>1.4267553619239699</v>
      </c>
    </row>
    <row r="219" spans="1:64" x14ac:dyDescent="0.45">
      <c r="A219" t="s">
        <v>16</v>
      </c>
      <c r="B219" t="s">
        <v>43</v>
      </c>
      <c r="C219" t="s">
        <v>44</v>
      </c>
      <c r="D219">
        <v>35</v>
      </c>
      <c r="E219" s="1" cm="1">
        <f t="array" ref="E219">SUMPRODUCT($G219:$FZZ219,$G$2:$FZZ$2)/SUMPRODUCT(--($G219:$FZZ219&lt;&gt;""),$G$2:$FZZ$2)</f>
        <v>1.4717604884007509</v>
      </c>
      <c r="F219" s="1" cm="1">
        <f t="array" ref="F219">SUMPRODUCT($G219:$FZZ219,$F$2:$FZY$2)/SUMPRODUCT(--($G219:$FZZ219&lt;&gt;""),$F$2:$FZY$2)</f>
        <v>1.4194482533792019</v>
      </c>
      <c r="G219">
        <v>1.44363340116868</v>
      </c>
      <c r="H219">
        <v>1.38897166660668</v>
      </c>
      <c r="I219">
        <v>1.4808174987877101</v>
      </c>
      <c r="J219">
        <v>1.44101510842505</v>
      </c>
      <c r="K219">
        <v>1.4309657171061501</v>
      </c>
      <c r="L219">
        <v>1.4236926222964801</v>
      </c>
      <c r="M219">
        <v>1.58923376349414</v>
      </c>
      <c r="N219">
        <v>1.3252848544593201</v>
      </c>
      <c r="O219">
        <v>1.3268853994577201</v>
      </c>
      <c r="P219">
        <v>1.29733165382802</v>
      </c>
      <c r="Q219">
        <v>1.3988198300888399</v>
      </c>
      <c r="R219">
        <v>1.2371054761018301</v>
      </c>
      <c r="S219">
        <v>1.5722425921891401</v>
      </c>
      <c r="T219">
        <v>1.4334439394059999</v>
      </c>
      <c r="U219">
        <v>1.4217861785335399</v>
      </c>
      <c r="V219">
        <v>1.4109166406808</v>
      </c>
      <c r="W219">
        <v>1.6262988608161699</v>
      </c>
      <c r="X219">
        <v>1.5150131303333001</v>
      </c>
      <c r="Y219">
        <v>1.43347193933683</v>
      </c>
      <c r="Z219">
        <v>1.4144387323109999</v>
      </c>
      <c r="AA219">
        <v>1.3965099625202</v>
      </c>
      <c r="AB219">
        <v>1.4372576694721899</v>
      </c>
      <c r="AC219">
        <v>1.40378705043681</v>
      </c>
      <c r="AD219">
        <v>1.45734640807284</v>
      </c>
      <c r="AE219">
        <v>1.4513213800434499</v>
      </c>
      <c r="AF219">
        <v>1.3707936556312501</v>
      </c>
      <c r="AG219">
        <v>1.39806543061468</v>
      </c>
      <c r="AH219">
        <v>1.3374833891424101</v>
      </c>
      <c r="AI219">
        <v>1.43369623278365</v>
      </c>
      <c r="AJ219">
        <v>1.3282031359508799</v>
      </c>
      <c r="AK219">
        <v>1.3652539702017099</v>
      </c>
      <c r="AL219">
        <v>1.26273823112914</v>
      </c>
      <c r="AM219">
        <v>1.6961311987368299</v>
      </c>
      <c r="AN219">
        <v>1.44440626010255</v>
      </c>
      <c r="AO219">
        <v>1.4495382969936299</v>
      </c>
      <c r="AP219">
        <v>1.4110156001632099</v>
      </c>
      <c r="AQ219">
        <v>1.42980424266522</v>
      </c>
      <c r="AR219">
        <v>1.4164986614984201</v>
      </c>
      <c r="AS219">
        <v>1.40008701947457</v>
      </c>
      <c r="AT219">
        <v>1.39605786701597</v>
      </c>
      <c r="AU219">
        <v>1.49032076992142</v>
      </c>
      <c r="AV219">
        <v>1.3892766890889601</v>
      </c>
      <c r="AW219">
        <v>1.4163590094718499</v>
      </c>
      <c r="AX219">
        <v>1.41807893335491</v>
      </c>
      <c r="AY219">
        <v>1.44078533792132</v>
      </c>
      <c r="AZ219">
        <v>1.4187131868512</v>
      </c>
      <c r="BA219">
        <v>1.4137917263012001</v>
      </c>
      <c r="BB219">
        <v>1.4196347301351799</v>
      </c>
      <c r="BC219">
        <v>1.5972269491517901</v>
      </c>
      <c r="BD219">
        <v>1.4528502833255099</v>
      </c>
      <c r="BE219">
        <v>1.6631887085150501</v>
      </c>
      <c r="BF219">
        <v>1.50307192490768</v>
      </c>
      <c r="BG219">
        <v>1.3717780802125601</v>
      </c>
      <c r="BH219">
        <v>1.39529268669191</v>
      </c>
      <c r="BI219">
        <v>1.4563174039820499</v>
      </c>
      <c r="BJ219">
        <v>1.4627814844867999</v>
      </c>
      <c r="BK219">
        <v>1.3799820433287699</v>
      </c>
      <c r="BL219">
        <v>1.406022909244</v>
      </c>
    </row>
    <row r="220" spans="1:64" x14ac:dyDescent="0.45">
      <c r="A220" t="s">
        <v>64</v>
      </c>
      <c r="B220" t="s">
        <v>43</v>
      </c>
      <c r="C220" t="s">
        <v>209</v>
      </c>
      <c r="D220">
        <v>35</v>
      </c>
      <c r="E220" s="1" cm="1">
        <f t="array" ref="E220">SUMPRODUCT($G220:$FZZ220,$G$2:$FZZ$2)/SUMPRODUCT(--($G220:$FZZ220&lt;&gt;""),$G$2:$FZZ$2)</f>
        <v>1.4298370885355645</v>
      </c>
      <c r="F220" s="1" cm="1">
        <f t="array" ref="F220">SUMPRODUCT($G220:$FZZ220,$F$2:$FZY$2)/SUMPRODUCT(--($G220:$FZZ220&lt;&gt;""),$F$2:$FZY$2)</f>
        <v>1.3965447618198554</v>
      </c>
      <c r="G220">
        <v>1.3984133193409201</v>
      </c>
      <c r="H220">
        <v>1.38838821235301</v>
      </c>
      <c r="I220">
        <v>1.3894495026370599</v>
      </c>
      <c r="J220">
        <v>1.4097597842170599</v>
      </c>
      <c r="K220">
        <v>1.4096478587211501</v>
      </c>
      <c r="L220">
        <v>1.4115931834466</v>
      </c>
      <c r="M220">
        <v>1.5784268655490801</v>
      </c>
      <c r="N220">
        <v>1.3453895677987799</v>
      </c>
      <c r="O220">
        <v>1.4110151254752801</v>
      </c>
      <c r="P220">
        <v>1.3232076565820401</v>
      </c>
      <c r="Q220">
        <v>1.47458688320614</v>
      </c>
      <c r="R220">
        <v>1.2656132351849601</v>
      </c>
      <c r="S220">
        <v>1.61031646924645</v>
      </c>
      <c r="T220">
        <v>1.41184529199802</v>
      </c>
      <c r="U220">
        <v>1.40268208696035</v>
      </c>
      <c r="V220">
        <v>1.4129679979673999</v>
      </c>
      <c r="W220">
        <v>1.44283244423473</v>
      </c>
      <c r="X220">
        <v>1.4409066286137</v>
      </c>
      <c r="Y220">
        <v>1.3901609399152199</v>
      </c>
      <c r="Z220">
        <v>1.39352746836342</v>
      </c>
      <c r="AA220">
        <v>1.3518673699177099</v>
      </c>
      <c r="AB220">
        <v>1.41629000869459</v>
      </c>
      <c r="AC220">
        <v>1.4315122185309901</v>
      </c>
      <c r="AD220">
        <v>1.4471186685094499</v>
      </c>
      <c r="AE220">
        <v>1.3890743045604099</v>
      </c>
      <c r="AF220">
        <v>1.3514539676476001</v>
      </c>
      <c r="AG220">
        <v>1.3609641443685501</v>
      </c>
      <c r="AH220">
        <v>1.31226519351117</v>
      </c>
      <c r="AI220">
        <v>1.4379882338786001</v>
      </c>
      <c r="AJ220">
        <v>1.3121158205993699</v>
      </c>
      <c r="AK220">
        <v>1.3481516630763</v>
      </c>
      <c r="AL220">
        <v>1.2878426604633699</v>
      </c>
      <c r="AM220">
        <v>1.5233621395641299</v>
      </c>
      <c r="AN220">
        <v>1.39820514546857</v>
      </c>
      <c r="AO220">
        <v>1.4970655768324701</v>
      </c>
      <c r="AP220">
        <v>1.39383168433501</v>
      </c>
      <c r="AQ220">
        <v>1.4154768843554599</v>
      </c>
      <c r="AR220">
        <v>1.41852187826717</v>
      </c>
      <c r="AS220">
        <v>1.38521576137896</v>
      </c>
      <c r="AT220">
        <v>1.39102617743436</v>
      </c>
      <c r="AU220">
        <v>1.4242626209246401</v>
      </c>
      <c r="AV220">
        <v>1.3885801824019299</v>
      </c>
      <c r="AW220">
        <v>1.3818329647302201</v>
      </c>
      <c r="AX220">
        <v>1.3913658683621399</v>
      </c>
      <c r="AY220">
        <v>1.38312501567624</v>
      </c>
      <c r="AZ220">
        <v>1.3806661875643</v>
      </c>
      <c r="BA220">
        <v>1.39398322596562</v>
      </c>
      <c r="BB220">
        <v>1.3941253528270601</v>
      </c>
      <c r="BC220">
        <v>1.58233771500719</v>
      </c>
      <c r="BD220">
        <v>1.42174232678278</v>
      </c>
      <c r="BE220">
        <v>1.44516398798976</v>
      </c>
      <c r="BF220">
        <v>1.4345845114622</v>
      </c>
      <c r="BG220">
        <v>1.3829960249048101</v>
      </c>
      <c r="BH220">
        <v>1.3827069462266099</v>
      </c>
      <c r="BI220">
        <v>1.4402691464028301</v>
      </c>
      <c r="BJ220">
        <v>1.42651526278573</v>
      </c>
      <c r="BK220">
        <v>1.4022614093219601</v>
      </c>
      <c r="BL220">
        <v>1.40869442784082</v>
      </c>
    </row>
    <row r="221" spans="1:64" x14ac:dyDescent="0.45">
      <c r="A221" t="s">
        <v>17</v>
      </c>
      <c r="B221" t="s">
        <v>45</v>
      </c>
      <c r="C221" t="s">
        <v>207</v>
      </c>
      <c r="D221">
        <v>35</v>
      </c>
      <c r="E221" s="1" cm="1">
        <f t="array" ref="E221">SUMPRODUCT($G221:$FZZ221,$G$2:$FZZ$2)/SUMPRODUCT(--($G221:$FZZ221&lt;&gt;""),$G$2:$FZZ$2)</f>
        <v>1.4924392660356924</v>
      </c>
      <c r="F221" s="1" cm="1">
        <f t="array" ref="F221">SUMPRODUCT($G221:$FZZ221,$F$2:$FZY$2)/SUMPRODUCT(--($G221:$FZZ221&lt;&gt;""),$F$2:$FZY$2)</f>
        <v>1.5125053552311334</v>
      </c>
      <c r="G221">
        <v>1.4742236730390399</v>
      </c>
      <c r="H221">
        <v>1.4796266444893</v>
      </c>
      <c r="I221">
        <v>1.5233863866281401</v>
      </c>
      <c r="J221">
        <v>1.5745753583328399</v>
      </c>
      <c r="K221">
        <v>1.3247788468681101</v>
      </c>
      <c r="L221">
        <v>1.35008857687827</v>
      </c>
      <c r="M221">
        <v>1.37199698449856</v>
      </c>
      <c r="N221">
        <v>1.3489181723568999</v>
      </c>
      <c r="O221">
        <v>1.3627826646554599</v>
      </c>
      <c r="P221">
        <v>1.35461446418466</v>
      </c>
      <c r="Q221">
        <v>1.47330389043331</v>
      </c>
      <c r="R221">
        <v>1.3657051361346899</v>
      </c>
      <c r="S221">
        <v>1.45082181724697</v>
      </c>
      <c r="T221">
        <v>1.4694997030594501</v>
      </c>
      <c r="U221">
        <v>1.44980273531088</v>
      </c>
      <c r="V221">
        <v>1.4764743784951599</v>
      </c>
      <c r="W221">
        <v>1.56503977895458</v>
      </c>
      <c r="X221">
        <v>1.6119024495830701</v>
      </c>
      <c r="Y221">
        <v>1.44991060793273</v>
      </c>
      <c r="Z221">
        <v>1.4914786743313999</v>
      </c>
      <c r="AA221">
        <v>1.53830020551624</v>
      </c>
      <c r="AB221">
        <v>1.5886738088083201</v>
      </c>
      <c r="AC221">
        <v>1.5315378052578901</v>
      </c>
      <c r="AD221">
        <v>1.60038227795931</v>
      </c>
      <c r="AE221">
        <v>1.4893188684587899</v>
      </c>
      <c r="AF221">
        <v>1.4646289757315201</v>
      </c>
      <c r="AG221">
        <v>1.4475195267968599</v>
      </c>
      <c r="AH221">
        <v>1.4063848967532</v>
      </c>
      <c r="AI221">
        <v>1.4520715587583699</v>
      </c>
      <c r="AJ221">
        <v>1.44182444235049</v>
      </c>
      <c r="AK221">
        <v>1.41464265708552</v>
      </c>
      <c r="AL221">
        <v>1.3465579734886499</v>
      </c>
      <c r="AM221">
        <v>1.6425197631506001</v>
      </c>
      <c r="AN221">
        <v>1.56289339739491</v>
      </c>
      <c r="AO221">
        <v>1.4239203929567501</v>
      </c>
      <c r="AP221">
        <v>1.4515009628576001</v>
      </c>
      <c r="AQ221">
        <v>1.56023871174842</v>
      </c>
      <c r="AR221">
        <v>1.6117352769614901</v>
      </c>
      <c r="AS221">
        <v>1.52534783333907</v>
      </c>
      <c r="AT221">
        <v>1.55806331760282</v>
      </c>
      <c r="AU221">
        <v>1.5614170350768499</v>
      </c>
      <c r="AV221">
        <v>1.5604215716819001</v>
      </c>
      <c r="AW221">
        <v>1.4733228222474299</v>
      </c>
      <c r="AX221">
        <v>1.49252749909274</v>
      </c>
      <c r="AY221">
        <v>1.47682736423282</v>
      </c>
      <c r="AZ221">
        <v>1.4969958616699499</v>
      </c>
      <c r="BA221">
        <v>1.4521160812521201</v>
      </c>
      <c r="BB221">
        <v>1.4815242741952701</v>
      </c>
      <c r="BC221">
        <v>1.4577178987499599</v>
      </c>
      <c r="BD221">
        <v>1.4825017290196001</v>
      </c>
      <c r="BE221">
        <v>1.52412318955451</v>
      </c>
      <c r="BF221">
        <v>1.5251494087406501</v>
      </c>
      <c r="BG221">
        <v>1.5435352537987399</v>
      </c>
      <c r="BH221">
        <v>1.5931274570856999</v>
      </c>
      <c r="BI221">
        <v>1.56507250756256</v>
      </c>
      <c r="BJ221">
        <v>1.59233557983175</v>
      </c>
      <c r="BK221">
        <v>1.5184924737202199</v>
      </c>
      <c r="BL221">
        <v>1.5989608120651899</v>
      </c>
    </row>
    <row r="222" spans="1:64" x14ac:dyDescent="0.45">
      <c r="A222" t="s">
        <v>17</v>
      </c>
      <c r="B222" t="s">
        <v>45</v>
      </c>
      <c r="C222" t="s">
        <v>47</v>
      </c>
      <c r="D222">
        <v>35</v>
      </c>
      <c r="E222" s="1" cm="1">
        <f t="array" ref="E222">SUMPRODUCT($G222:$FZZ222,$G$2:$FZZ$2)/SUMPRODUCT(--($G222:$FZZ222&lt;&gt;""),$G$2:$FZZ$2)</f>
        <v>1.5277787468031769</v>
      </c>
      <c r="F222" s="1" cm="1">
        <f t="array" ref="F222">SUMPRODUCT($G222:$FZZ222,$F$2:$FZY$2)/SUMPRODUCT(--($G222:$FZZ222&lt;&gt;""),$F$2:$FZY$2)</f>
        <v>1.4964162653670194</v>
      </c>
      <c r="G222">
        <v>1.52707017114794</v>
      </c>
      <c r="H222">
        <v>1.4665269130224201</v>
      </c>
      <c r="I222">
        <v>1.56251270788984</v>
      </c>
      <c r="J222">
        <v>1.56388893569511</v>
      </c>
      <c r="K222">
        <v>1.3790442239480001</v>
      </c>
      <c r="L222">
        <v>1.3512310517733901</v>
      </c>
      <c r="M222">
        <v>1.40580180020965</v>
      </c>
      <c r="N222">
        <v>1.38407647778592</v>
      </c>
      <c r="O222">
        <v>1.4110856693698699</v>
      </c>
      <c r="P222">
        <v>1.3492534201817401</v>
      </c>
      <c r="Q222">
        <v>1.64624228903965</v>
      </c>
      <c r="R222">
        <v>1.3522099975923501</v>
      </c>
      <c r="S222">
        <v>1.45505611589601</v>
      </c>
      <c r="T222">
        <v>1.4582471551076699</v>
      </c>
      <c r="U222">
        <v>1.45200924265889</v>
      </c>
      <c r="V222">
        <v>1.4613346844502899</v>
      </c>
      <c r="W222">
        <v>1.63285987592321</v>
      </c>
      <c r="X222">
        <v>1.6262742378623101</v>
      </c>
      <c r="Y222">
        <v>1.48973978761669</v>
      </c>
      <c r="Z222">
        <v>1.4681768970731399</v>
      </c>
      <c r="AA222">
        <v>1.5493189234895399</v>
      </c>
      <c r="AB222">
        <v>1.5495512290917199</v>
      </c>
      <c r="AC222">
        <v>1.5620277806512901</v>
      </c>
      <c r="AD222">
        <v>1.5919014375772</v>
      </c>
      <c r="AE222">
        <v>1.61093206668579</v>
      </c>
      <c r="AF222">
        <v>1.51032746169353</v>
      </c>
      <c r="AG222">
        <v>1.55964095450539</v>
      </c>
      <c r="AH222">
        <v>1.4057003635246801</v>
      </c>
      <c r="AI222">
        <v>1.5761038781492001</v>
      </c>
      <c r="AJ222">
        <v>1.4264868659962799</v>
      </c>
      <c r="AK222">
        <v>1.52161205301185</v>
      </c>
      <c r="AL222">
        <v>1.32220433443117</v>
      </c>
      <c r="AM222">
        <v>1.7810445583732999</v>
      </c>
      <c r="AN222">
        <v>1.5439957967851301</v>
      </c>
      <c r="AO222">
        <v>1.4354448870762999</v>
      </c>
      <c r="AP222">
        <v>1.42107975462057</v>
      </c>
      <c r="AQ222">
        <v>1.61070364091133</v>
      </c>
      <c r="AR222">
        <v>1.5764077139244801</v>
      </c>
      <c r="AS222">
        <v>1.57383062830042</v>
      </c>
      <c r="AT222">
        <v>1.5537929705386799</v>
      </c>
      <c r="AU222">
        <v>1.58061292588458</v>
      </c>
      <c r="AV222">
        <v>1.5325791605374499</v>
      </c>
      <c r="AW222">
        <v>1.4563910279451799</v>
      </c>
      <c r="AX222">
        <v>1.46252403851172</v>
      </c>
      <c r="AY222">
        <v>1.5150395279272</v>
      </c>
      <c r="AZ222">
        <v>1.4760701458988601</v>
      </c>
      <c r="BA222">
        <v>1.4581288902918501</v>
      </c>
      <c r="BB222">
        <v>1.45883147968237</v>
      </c>
      <c r="BC222">
        <v>1.48939639472193</v>
      </c>
      <c r="BD222">
        <v>1.4789590453603401</v>
      </c>
      <c r="BE222">
        <v>1.6133630127619001</v>
      </c>
      <c r="BF222">
        <v>1.5491466841253101</v>
      </c>
      <c r="BG222">
        <v>1.49947235078401</v>
      </c>
      <c r="BH222">
        <v>1.5186014277280999</v>
      </c>
      <c r="BI222">
        <v>1.5695987122965001</v>
      </c>
      <c r="BJ222">
        <v>1.57717753437367</v>
      </c>
      <c r="BK222">
        <v>1.4817855171327099</v>
      </c>
      <c r="BL222">
        <v>1.5438192259238399</v>
      </c>
    </row>
    <row r="223" spans="1:64" x14ac:dyDescent="0.45">
      <c r="A223" t="s">
        <v>17</v>
      </c>
      <c r="B223" t="s">
        <v>96</v>
      </c>
      <c r="C223" t="s">
        <v>47</v>
      </c>
      <c r="D223">
        <v>35</v>
      </c>
      <c r="E223" s="1" cm="1">
        <f t="array" ref="E223">SUMPRODUCT($G223:$FZZ223,$G$2:$FZZ$2)/SUMPRODUCT(--($G223:$FZZ223&lt;&gt;""),$G$2:$FZZ$2)</f>
        <v>2.1891483528527842</v>
      </c>
      <c r="F223" s="1" cm="1">
        <f t="array" ref="F223">SUMPRODUCT($G223:$FZZ223,$F$2:$FZY$2)/SUMPRODUCT(--($G223:$FZZ223&lt;&gt;""),$F$2:$FZY$2)</f>
        <v>2.1094471165366557</v>
      </c>
      <c r="G223">
        <v>2.1687261465210899</v>
      </c>
      <c r="H223">
        <v>2.0901125745152802</v>
      </c>
      <c r="I223">
        <v>2.0260556519763702</v>
      </c>
      <c r="J223">
        <v>2.04622270651062</v>
      </c>
      <c r="K223">
        <v>2.0091642200695601</v>
      </c>
      <c r="L223">
        <v>1.9679711310969901</v>
      </c>
      <c r="M223">
        <v>1.67653524003943</v>
      </c>
      <c r="N223">
        <v>1.62315404333193</v>
      </c>
      <c r="O223">
        <v>1.6843297366458501</v>
      </c>
      <c r="P223">
        <v>1.59795329270051</v>
      </c>
      <c r="Q223">
        <v>2.1104016427521</v>
      </c>
      <c r="R223">
        <v>1.5775970466184599</v>
      </c>
      <c r="S223">
        <v>2.0789166251622802</v>
      </c>
      <c r="T223">
        <v>2.0986779320241702</v>
      </c>
      <c r="U223">
        <v>2.0766806594613101</v>
      </c>
      <c r="V223">
        <v>2.0753077072952602</v>
      </c>
      <c r="W223">
        <v>2.1923521176885501</v>
      </c>
      <c r="X223">
        <v>2.2344036492362802</v>
      </c>
      <c r="Y223">
        <v>2.1008320064576802</v>
      </c>
      <c r="Z223">
        <v>2.07208566501845</v>
      </c>
      <c r="AA223">
        <v>2.0529901334773299</v>
      </c>
      <c r="AB223">
        <v>2.03862828376927</v>
      </c>
      <c r="AC223">
        <v>2.1941218017934201</v>
      </c>
      <c r="AD223">
        <v>2.2329847476187501</v>
      </c>
      <c r="AE223">
        <v>2.9826283045831299</v>
      </c>
      <c r="AF223">
        <v>2.3834999567477699</v>
      </c>
      <c r="AG223">
        <v>2.7811323840685498</v>
      </c>
      <c r="AH223">
        <v>2.2631802688534202</v>
      </c>
      <c r="AI223">
        <v>2.7610992826334999</v>
      </c>
      <c r="AJ223">
        <v>2.1921543916229398</v>
      </c>
      <c r="AK223">
        <v>2.9231336296182602</v>
      </c>
      <c r="AL223">
        <v>2.0821322756623699</v>
      </c>
      <c r="AM223">
        <v>2.9020904137291801</v>
      </c>
      <c r="AN223">
        <v>2.0625927301235301</v>
      </c>
      <c r="AO223">
        <v>1.99203516125696</v>
      </c>
      <c r="AP223">
        <v>1.9987512253988</v>
      </c>
      <c r="AQ223">
        <v>2.1062195282304401</v>
      </c>
      <c r="AR223">
        <v>2.1026352802628101</v>
      </c>
      <c r="AS223">
        <v>2.02750764971963</v>
      </c>
      <c r="AT223">
        <v>2.0422326084265001</v>
      </c>
      <c r="AU223">
        <v>2.0951978284941499</v>
      </c>
      <c r="AV223">
        <v>2.1030106879487902</v>
      </c>
      <c r="AW223">
        <v>1.98437000903696</v>
      </c>
      <c r="AX223">
        <v>2.0115050100674998</v>
      </c>
      <c r="AY223">
        <v>2.12437930749716</v>
      </c>
      <c r="AZ223">
        <v>2.06492478030209</v>
      </c>
      <c r="BA223">
        <v>2.2911683287719899</v>
      </c>
      <c r="BB223">
        <v>2.2872052495762998</v>
      </c>
      <c r="BC223">
        <v>2.03362316605886</v>
      </c>
      <c r="BD223">
        <v>2.0114959921212399</v>
      </c>
      <c r="BE223">
        <v>2.3093110995363899</v>
      </c>
      <c r="BF223">
        <v>2.25766078743042</v>
      </c>
      <c r="BG223">
        <v>2.2274286024527998</v>
      </c>
      <c r="BH223">
        <v>2.3012581656380098</v>
      </c>
      <c r="BI223">
        <v>2.1116332741811599</v>
      </c>
      <c r="BJ223">
        <v>2.0934381619003801</v>
      </c>
      <c r="BK223">
        <v>1.9634193318027799</v>
      </c>
      <c r="BL223">
        <v>2.0248916285307099</v>
      </c>
    </row>
    <row r="224" spans="1:64" x14ac:dyDescent="0.45">
      <c r="A224" t="s">
        <v>69</v>
      </c>
      <c r="B224" t="s">
        <v>43</v>
      </c>
      <c r="C224" t="s">
        <v>62</v>
      </c>
      <c r="D224">
        <v>35</v>
      </c>
      <c r="E224" s="1" cm="1">
        <f t="array" ref="E224">SUMPRODUCT($G224:$FZZ224,$G$2:$FZZ$2)/SUMPRODUCT(--($G224:$FZZ224&lt;&gt;""),$G$2:$FZZ$2)</f>
        <v>1.5202331127322868</v>
      </c>
      <c r="F224" s="1" cm="1">
        <f t="array" ref="F224">SUMPRODUCT($G224:$FZZ224,$F$2:$FZY$2)/SUMPRODUCT(--($G224:$FZZ224&lt;&gt;""),$F$2:$FZY$2)</f>
        <v>1.4437368755929794</v>
      </c>
      <c r="G224">
        <v>1.45295854709104</v>
      </c>
      <c r="H224">
        <v>1.40227476099488</v>
      </c>
      <c r="I224">
        <v>1.48221631839715</v>
      </c>
      <c r="J224">
        <v>1.45934904399847</v>
      </c>
      <c r="K224">
        <v>1.4663337714726701</v>
      </c>
      <c r="L224">
        <v>1.4345822792367899</v>
      </c>
      <c r="M224">
        <v>1.82358193230779</v>
      </c>
      <c r="N224">
        <v>1.4288248490844999</v>
      </c>
      <c r="O224">
        <v>1.5610629236356499</v>
      </c>
      <c r="P224">
        <v>1.3778870001267201</v>
      </c>
      <c r="Q224">
        <v>1.74195607219082</v>
      </c>
      <c r="R224">
        <v>1.3431797487236099</v>
      </c>
      <c r="S224">
        <v>1.7775949037741701</v>
      </c>
      <c r="T224">
        <v>1.44451528886596</v>
      </c>
      <c r="U224">
        <v>1.4564282303607601</v>
      </c>
      <c r="V224">
        <v>1.4342047488160901</v>
      </c>
      <c r="W224">
        <v>1.5234633129440001</v>
      </c>
      <c r="X224">
        <v>1.5148692578412599</v>
      </c>
      <c r="Y224">
        <v>1.4775321896642499</v>
      </c>
      <c r="Z224">
        <v>1.4472739537030499</v>
      </c>
      <c r="AA224">
        <v>1.37297209774713</v>
      </c>
      <c r="AB224">
        <v>1.4474846256363101</v>
      </c>
      <c r="AC224">
        <v>1.45991538117429</v>
      </c>
      <c r="AD224">
        <v>1.4647376798077301</v>
      </c>
      <c r="AE224">
        <v>1.42118252825631</v>
      </c>
      <c r="AF224">
        <v>1.36991721517951</v>
      </c>
      <c r="AG224">
        <v>1.45378023558917</v>
      </c>
      <c r="AH224">
        <v>1.3729260355306401</v>
      </c>
      <c r="AI224">
        <v>1.6028135536746499</v>
      </c>
      <c r="AJ224">
        <v>1.37013133824717</v>
      </c>
      <c r="AK224">
        <v>1.4324034369440899</v>
      </c>
      <c r="AL224">
        <v>1.3332124326240899</v>
      </c>
      <c r="AM224">
        <v>1.74784524657263</v>
      </c>
      <c r="AN224">
        <v>1.45018451022798</v>
      </c>
      <c r="AO224">
        <v>1.65253311421291</v>
      </c>
      <c r="AP224">
        <v>1.4515263664365401</v>
      </c>
      <c r="AQ224">
        <v>1.46326312026187</v>
      </c>
      <c r="AR224">
        <v>1.47001613367911</v>
      </c>
      <c r="AS224">
        <v>1.4297111503001201</v>
      </c>
      <c r="AT224">
        <v>1.4131477914805</v>
      </c>
      <c r="AU224">
        <v>1.5041514340062601</v>
      </c>
      <c r="AV224">
        <v>1.4243924353984001</v>
      </c>
      <c r="AW224">
        <v>1.42731257267886</v>
      </c>
      <c r="AX224">
        <v>1.4328865773874599</v>
      </c>
      <c r="AY224">
        <v>1.4594334503925299</v>
      </c>
      <c r="AZ224">
        <v>1.426829044627</v>
      </c>
      <c r="BA224">
        <v>1.46507768707879</v>
      </c>
      <c r="BB224">
        <v>1.4403795055364299</v>
      </c>
      <c r="BC224">
        <v>1.80425644777343</v>
      </c>
      <c r="BD224">
        <v>1.5066682809121399</v>
      </c>
      <c r="BE224">
        <v>1.54893525168994</v>
      </c>
      <c r="BF224">
        <v>1.5079933905771801</v>
      </c>
      <c r="BG224">
        <v>1.40692769427057</v>
      </c>
      <c r="BH224">
        <v>1.4066017777925399</v>
      </c>
      <c r="BI224">
        <v>1.4904454993382501</v>
      </c>
      <c r="BJ224">
        <v>1.46960685876274</v>
      </c>
      <c r="BK224">
        <v>1.42921096951297</v>
      </c>
      <c r="BL224">
        <v>1.4452548516658701</v>
      </c>
    </row>
    <row r="225" spans="1:64" x14ac:dyDescent="0.45">
      <c r="A225" t="s">
        <v>63</v>
      </c>
      <c r="B225" t="s">
        <v>45</v>
      </c>
      <c r="C225" t="s">
        <v>207</v>
      </c>
      <c r="D225">
        <v>35</v>
      </c>
      <c r="E225" s="1" cm="1">
        <f t="array" ref="E225">SUMPRODUCT($G225:$FZZ225,$G$2:$FZZ$2)/SUMPRODUCT(--($G225:$FZZ225&lt;&gt;""),$G$2:$FZZ$2)</f>
        <v>1.2604696260011201</v>
      </c>
      <c r="F225" s="1" cm="1">
        <f t="array" ref="F225">SUMPRODUCT($G225:$FZZ225,$F$2:$FZY$2)/SUMPRODUCT(--($G225:$FZZ225&lt;&gt;""),$F$2:$FZY$2)</f>
        <v>1.2749741289912606</v>
      </c>
      <c r="G225">
        <v>1.2680648438369</v>
      </c>
      <c r="H225">
        <v>1.2593250436785499</v>
      </c>
      <c r="I225">
        <v>1.2661998525915901</v>
      </c>
      <c r="J225">
        <v>1.2818226468482801</v>
      </c>
      <c r="K225">
        <v>1.2417964748019701</v>
      </c>
      <c r="L225">
        <v>1.2628647415332099</v>
      </c>
      <c r="M225">
        <v>1.1609803286535201</v>
      </c>
      <c r="N225">
        <v>1.17083751388942</v>
      </c>
      <c r="O225">
        <v>1.2500466302150901</v>
      </c>
      <c r="P225">
        <v>1.1812676177245001</v>
      </c>
      <c r="Q225">
        <v>1.09951611706117</v>
      </c>
      <c r="R225">
        <v>1.1263368329713801</v>
      </c>
      <c r="S225">
        <v>1.27181260451975</v>
      </c>
      <c r="T225">
        <v>1.3226845371348299</v>
      </c>
      <c r="U225">
        <v>1.2261437775569599</v>
      </c>
      <c r="V225">
        <v>1.2431947841145801</v>
      </c>
      <c r="W225">
        <v>1.26248877651405</v>
      </c>
      <c r="X225">
        <v>1.3197619103518301</v>
      </c>
      <c r="Y225">
        <v>1.2506448020127101</v>
      </c>
      <c r="Z225">
        <v>1.27851554514685</v>
      </c>
      <c r="AA225">
        <v>1.2472387707480399</v>
      </c>
      <c r="AB225">
        <v>1.28214128194799</v>
      </c>
      <c r="AC225">
        <v>1.2444573835021899</v>
      </c>
      <c r="AD225">
        <v>1.2813205961271299</v>
      </c>
      <c r="AE225">
        <v>1.26792357998879</v>
      </c>
      <c r="AF225">
        <v>1.22026662548783</v>
      </c>
      <c r="AG225">
        <v>1.20522921920036</v>
      </c>
      <c r="AH225">
        <v>1.1963933489360501</v>
      </c>
      <c r="AI225">
        <v>1.29781304483368</v>
      </c>
      <c r="AJ225">
        <v>1.17518823128802</v>
      </c>
      <c r="AK225">
        <v>1.2054614766866101</v>
      </c>
      <c r="AL225">
        <v>1.1808207201644101</v>
      </c>
      <c r="AM225">
        <v>1.23617037256719</v>
      </c>
      <c r="AN225">
        <v>1.2849014293243599</v>
      </c>
      <c r="AO225">
        <v>1.25664971066957</v>
      </c>
      <c r="AP225">
        <v>1.25914483780124</v>
      </c>
      <c r="AQ225">
        <v>1.2494696189605601</v>
      </c>
      <c r="AR225">
        <v>1.2941555384016801</v>
      </c>
      <c r="AS225">
        <v>1.256591868508</v>
      </c>
      <c r="AT225">
        <v>1.27290431266048</v>
      </c>
      <c r="AU225">
        <v>1.2580020489872701</v>
      </c>
      <c r="AV225">
        <v>1.2751518007732301</v>
      </c>
      <c r="AW225">
        <v>1.2111186229148001</v>
      </c>
      <c r="AX225">
        <v>1.23024216652096</v>
      </c>
      <c r="AY225">
        <v>1.3292394833348</v>
      </c>
      <c r="AZ225">
        <v>1.3086350747933999</v>
      </c>
      <c r="BA225">
        <v>1.3326791411400101</v>
      </c>
      <c r="BB225">
        <v>1.3060452951794801</v>
      </c>
      <c r="BC225">
        <v>1.2168697523336101</v>
      </c>
      <c r="BD225">
        <v>1.2471446821741701</v>
      </c>
      <c r="BE225">
        <v>1.25429323795003</v>
      </c>
      <c r="BF225">
        <v>1.28094358575945</v>
      </c>
      <c r="BG225">
        <v>1.26471135687651</v>
      </c>
      <c r="BH225">
        <v>1.29219410587099</v>
      </c>
      <c r="BI225">
        <v>1.27090882860236</v>
      </c>
      <c r="BJ225">
        <v>1.3337463752238199</v>
      </c>
      <c r="BK225">
        <v>1.2706792894816099</v>
      </c>
      <c r="BL225">
        <v>1.34756532969676</v>
      </c>
    </row>
    <row r="226" spans="1:64" x14ac:dyDescent="0.45">
      <c r="A226" t="s">
        <v>63</v>
      </c>
      <c r="B226" t="s">
        <v>45</v>
      </c>
      <c r="C226" t="s">
        <v>47</v>
      </c>
      <c r="D226">
        <v>35</v>
      </c>
      <c r="E226" s="1" cm="1">
        <f t="array" ref="E226">SUMPRODUCT($G226:$FZZ226,$G$2:$FZZ$2)/SUMPRODUCT(--($G226:$FZZ226&lt;&gt;""),$G$2:$FZZ$2)</f>
        <v>1.2951872576501042</v>
      </c>
      <c r="F226" s="1" cm="1">
        <f t="array" ref="F226">SUMPRODUCT($G226:$FZZ226,$F$2:$FZY$2)/SUMPRODUCT(--($G226:$FZZ226&lt;&gt;""),$F$2:$FZY$2)</f>
        <v>1.2547080838475719</v>
      </c>
      <c r="G226">
        <v>1.2918747668841299</v>
      </c>
      <c r="H226">
        <v>1.2167717869271799</v>
      </c>
      <c r="I226">
        <v>1.2951227914483101</v>
      </c>
      <c r="J226">
        <v>1.2706506876458401</v>
      </c>
      <c r="K226">
        <v>1.2637046214351699</v>
      </c>
      <c r="L226">
        <v>1.2447155209601499</v>
      </c>
      <c r="M226">
        <v>1.2011593547975701</v>
      </c>
      <c r="N226">
        <v>1.15538298217434</v>
      </c>
      <c r="O226">
        <v>1.3711769793314501</v>
      </c>
      <c r="P226">
        <v>1.16468151008316</v>
      </c>
      <c r="Q226">
        <v>1.13603235299619</v>
      </c>
      <c r="R226">
        <v>1.1183000556957099</v>
      </c>
      <c r="S226">
        <v>1.27633207797639</v>
      </c>
      <c r="T226">
        <v>1.31118056107444</v>
      </c>
      <c r="U226">
        <v>1.23597534520888</v>
      </c>
      <c r="V226">
        <v>1.2201636633224899</v>
      </c>
      <c r="W226">
        <v>1.3016358373923</v>
      </c>
      <c r="X226">
        <v>1.3077025323849101</v>
      </c>
      <c r="Y226">
        <v>1.2744148112206199</v>
      </c>
      <c r="Z226">
        <v>1.24402817621091</v>
      </c>
      <c r="AA226">
        <v>1.2385971934986999</v>
      </c>
      <c r="AB226">
        <v>1.23246077242737</v>
      </c>
      <c r="AC226">
        <v>1.23865079527073</v>
      </c>
      <c r="AD226">
        <v>1.2439362964435501</v>
      </c>
      <c r="AE226">
        <v>1.38847977533278</v>
      </c>
      <c r="AF226">
        <v>1.22553551473856</v>
      </c>
      <c r="AG226">
        <v>1.2916684745064799</v>
      </c>
      <c r="AH226">
        <v>1.1900957389428199</v>
      </c>
      <c r="AI226">
        <v>1.5092701319989099</v>
      </c>
      <c r="AJ226">
        <v>1.1903296264261101</v>
      </c>
      <c r="AK226">
        <v>1.3316292206345499</v>
      </c>
      <c r="AL226">
        <v>1.16041557177503</v>
      </c>
      <c r="AM226">
        <v>1.24917871538694</v>
      </c>
      <c r="AN226">
        <v>1.2641227220883</v>
      </c>
      <c r="AO226">
        <v>1.2610443608448201</v>
      </c>
      <c r="AP226">
        <v>1.2249984284703901</v>
      </c>
      <c r="AQ226">
        <v>1.2326444079207901</v>
      </c>
      <c r="AR226">
        <v>1.2551761797985199</v>
      </c>
      <c r="AS226">
        <v>1.27361674332949</v>
      </c>
      <c r="AT226">
        <v>1.26573302567261</v>
      </c>
      <c r="AU226">
        <v>1.30109322410075</v>
      </c>
      <c r="AV226">
        <v>1.2462222344916001</v>
      </c>
      <c r="AW226">
        <v>1.1851287740004399</v>
      </c>
      <c r="AX226">
        <v>1.19728731338905</v>
      </c>
      <c r="AY226">
        <v>1.3975461684583701</v>
      </c>
      <c r="AZ226">
        <v>1.2839000689903399</v>
      </c>
      <c r="BA226">
        <v>1.41612369863895</v>
      </c>
      <c r="BB226">
        <v>1.29273488475082</v>
      </c>
      <c r="BC226">
        <v>1.2377139533342301</v>
      </c>
      <c r="BD226">
        <v>1.24814026089893</v>
      </c>
      <c r="BE226">
        <v>1.2961058892263999</v>
      </c>
      <c r="BF226">
        <v>1.2817445671759</v>
      </c>
      <c r="BG226">
        <v>1.26939103778305</v>
      </c>
      <c r="BH226">
        <v>1.26329116488399</v>
      </c>
      <c r="BI226">
        <v>1.2586445443958301</v>
      </c>
      <c r="BJ226">
        <v>1.2899598214679799</v>
      </c>
      <c r="BK226">
        <v>1.26081311216689</v>
      </c>
      <c r="BL226">
        <v>1.31971346133018</v>
      </c>
    </row>
    <row r="227" spans="1:64" x14ac:dyDescent="0.45">
      <c r="A227" t="s">
        <v>63</v>
      </c>
      <c r="B227" t="s">
        <v>45</v>
      </c>
      <c r="C227" t="s">
        <v>44</v>
      </c>
      <c r="D227">
        <v>35</v>
      </c>
      <c r="E227" s="1" cm="1">
        <f t="array" ref="E227">SUMPRODUCT($G227:$FZZ227,$G$2:$FZZ$2)/SUMPRODUCT(--($G227:$FZZ227&lt;&gt;""),$G$2:$FZZ$2)</f>
        <v>1.2430951015506013</v>
      </c>
      <c r="F227" s="1" cm="1">
        <f t="array" ref="F227">SUMPRODUCT($G227:$FZZ227,$F$2:$FZY$2)/SUMPRODUCT(--($G227:$FZZ227&lt;&gt;""),$F$2:$FZY$2)</f>
        <v>1.2142946562120545</v>
      </c>
      <c r="G227">
        <v>1.23767461196432</v>
      </c>
      <c r="H227">
        <v>1.1992760320898299</v>
      </c>
      <c r="I227">
        <v>1.2393814463872099</v>
      </c>
      <c r="J227">
        <v>1.2243916595053099</v>
      </c>
      <c r="K227">
        <v>1.2152260278442699</v>
      </c>
      <c r="L227">
        <v>1.19992832214128</v>
      </c>
      <c r="M227">
        <v>1.17981557356283</v>
      </c>
      <c r="N227">
        <v>1.12046597013347</v>
      </c>
      <c r="O227">
        <v>1.2899255960462701</v>
      </c>
      <c r="P227">
        <v>1.1318326988470599</v>
      </c>
      <c r="Q227">
        <v>1.0627597197473599</v>
      </c>
      <c r="R227">
        <v>1.07129775847368</v>
      </c>
      <c r="S227">
        <v>1.2454483759720301</v>
      </c>
      <c r="T227">
        <v>1.2481085887294601</v>
      </c>
      <c r="U227">
        <v>1.20481106370497</v>
      </c>
      <c r="V227">
        <v>1.1890488442307601</v>
      </c>
      <c r="W227">
        <v>1.2358774475502401</v>
      </c>
      <c r="X227">
        <v>1.26689678630368</v>
      </c>
      <c r="Y227">
        <v>1.21265122150921</v>
      </c>
      <c r="Z227">
        <v>1.20125505083274</v>
      </c>
      <c r="AA227">
        <v>1.2118343175306101</v>
      </c>
      <c r="AB227">
        <v>1.2117472310403401</v>
      </c>
      <c r="AC227">
        <v>1.21357258007795</v>
      </c>
      <c r="AD227">
        <v>1.22240363444005</v>
      </c>
      <c r="AE227">
        <v>1.2759217600455901</v>
      </c>
      <c r="AF227">
        <v>1.1661976028218899</v>
      </c>
      <c r="AG227">
        <v>1.2080644969185901</v>
      </c>
      <c r="AH227">
        <v>1.1458597596976701</v>
      </c>
      <c r="AI227">
        <v>1.4036593524724501</v>
      </c>
      <c r="AJ227">
        <v>1.1360810289607099</v>
      </c>
      <c r="AK227">
        <v>1.2028552653787901</v>
      </c>
      <c r="AL227">
        <v>1.1297449314749399</v>
      </c>
      <c r="AM227">
        <v>1.2171807302535</v>
      </c>
      <c r="AN227">
        <v>1.21763611983568</v>
      </c>
      <c r="AO227">
        <v>1.2266368748212999</v>
      </c>
      <c r="AP227">
        <v>1.1989581828927001</v>
      </c>
      <c r="AQ227">
        <v>1.21408419822239</v>
      </c>
      <c r="AR227">
        <v>1.2394268853864201</v>
      </c>
      <c r="AS227">
        <v>1.23941122346851</v>
      </c>
      <c r="AT227">
        <v>1.2169836767142399</v>
      </c>
      <c r="AU227">
        <v>1.22144180170658</v>
      </c>
      <c r="AV227">
        <v>1.20442361716364</v>
      </c>
      <c r="AW227">
        <v>1.1933341017114201</v>
      </c>
      <c r="AX227">
        <v>1.17145872308663</v>
      </c>
      <c r="AY227">
        <v>1.3110727864474701</v>
      </c>
      <c r="AZ227">
        <v>1.2295685134380401</v>
      </c>
      <c r="BA227">
        <v>1.3430572752097001</v>
      </c>
      <c r="BB227">
        <v>1.2453742686787601</v>
      </c>
      <c r="BC227">
        <v>1.2281248376052101</v>
      </c>
      <c r="BD227">
        <v>1.20889578592756</v>
      </c>
      <c r="BE227">
        <v>1.22963476865966</v>
      </c>
      <c r="BF227">
        <v>1.2300479085904601</v>
      </c>
      <c r="BG227">
        <v>1.2215284769725201</v>
      </c>
      <c r="BH227">
        <v>1.2424667064000601</v>
      </c>
      <c r="BI227">
        <v>1.22825936903813</v>
      </c>
      <c r="BJ227">
        <v>1.2572855492925401</v>
      </c>
      <c r="BK227">
        <v>1.21556691866276</v>
      </c>
      <c r="BL227">
        <v>1.2580445856665501</v>
      </c>
    </row>
    <row r="228" spans="1:64" x14ac:dyDescent="0.45">
      <c r="A228" t="s">
        <v>74</v>
      </c>
      <c r="B228" t="s">
        <v>75</v>
      </c>
      <c r="C228" t="s">
        <v>76</v>
      </c>
      <c r="D228">
        <v>35</v>
      </c>
      <c r="E228" s="1" cm="1">
        <f t="array" ref="E228">SUMPRODUCT($G228:$FZZ228,$G$2:$FZZ$2)/SUMPRODUCT(--($G228:$FZZ228&lt;&gt;""),$G$2:$FZZ$2)</f>
        <v>1.3348556551386013</v>
      </c>
      <c r="F228" s="1" cm="1">
        <f t="array" ref="F228">SUMPRODUCT($G228:$FZZ228,$F$2:$FZY$2)/SUMPRODUCT(--($G228:$FZZ228&lt;&gt;""),$F$2:$FZY$2)</f>
        <v>1.2748104824938884</v>
      </c>
      <c r="G228">
        <v>1.3331542703555099</v>
      </c>
      <c r="H228">
        <v>1.2629869054318399</v>
      </c>
      <c r="I228">
        <v>1.35900604798823</v>
      </c>
      <c r="J228">
        <v>1.30130707941019</v>
      </c>
      <c r="K228">
        <v>1.29706066704416</v>
      </c>
      <c r="L228">
        <v>1.2587441866712299</v>
      </c>
      <c r="M228">
        <v>1.4667409752248299</v>
      </c>
      <c r="N228">
        <v>1.2359530854313501</v>
      </c>
      <c r="O228">
        <v>1.3505833010688399</v>
      </c>
      <c r="P228">
        <v>1.2129716673995501</v>
      </c>
      <c r="Q228">
        <v>1.36160235913298</v>
      </c>
      <c r="R228">
        <v>1.1746683449803501</v>
      </c>
      <c r="S228">
        <v>1.4970642196033199</v>
      </c>
      <c r="T228">
        <v>1.2726593730422699</v>
      </c>
      <c r="U228">
        <v>1.3250966898835499</v>
      </c>
      <c r="V228">
        <v>1.25529165126314</v>
      </c>
      <c r="W228">
        <v>1.3397298017336801</v>
      </c>
      <c r="X228">
        <v>1.32654499730292</v>
      </c>
      <c r="Y228">
        <v>1.3059649593126601</v>
      </c>
      <c r="Z228">
        <v>1.2621295355482101</v>
      </c>
      <c r="AA228">
        <v>1.2542820944497599</v>
      </c>
      <c r="AB228">
        <v>1.28882765785972</v>
      </c>
      <c r="AC228">
        <v>1.3158877649504299</v>
      </c>
      <c r="AD228">
        <v>1.3108206577716099</v>
      </c>
      <c r="AE228">
        <v>1.24908603816271</v>
      </c>
      <c r="AF228">
        <v>1.2230911565723199</v>
      </c>
      <c r="AG228">
        <v>1.2677454897586899</v>
      </c>
      <c r="AH228">
        <v>1.2092119434830899</v>
      </c>
      <c r="AI228">
        <v>1.37164005901969</v>
      </c>
      <c r="AJ228">
        <v>1.20291705326049</v>
      </c>
      <c r="AK228">
        <v>1.2685009100914699</v>
      </c>
      <c r="AL228">
        <v>1.17567830458492</v>
      </c>
      <c r="AM228">
        <v>1.43891439254127</v>
      </c>
      <c r="AN228">
        <v>1.2678285881945299</v>
      </c>
      <c r="AO228">
        <v>1.4872023979175999</v>
      </c>
      <c r="AP228">
        <v>1.2582065951971799</v>
      </c>
      <c r="AQ228">
        <v>1.29620427565594</v>
      </c>
      <c r="AR228">
        <v>1.2880968737348899</v>
      </c>
      <c r="AS228">
        <v>1.30255467519074</v>
      </c>
      <c r="AT228">
        <v>1.26149165186901</v>
      </c>
      <c r="AU228">
        <v>1.29320718652926</v>
      </c>
      <c r="AV228">
        <v>1.26689702436743</v>
      </c>
      <c r="AW228">
        <v>1.30265520223521</v>
      </c>
      <c r="AX228">
        <v>1.28451799980864</v>
      </c>
      <c r="AY228">
        <v>1.30569631817208</v>
      </c>
      <c r="AZ228">
        <v>1.2560876120845199</v>
      </c>
      <c r="BA228">
        <v>1.3040839636461701</v>
      </c>
      <c r="BB228">
        <v>1.2690975787099299</v>
      </c>
      <c r="BC228">
        <v>1.5145236108979201</v>
      </c>
      <c r="BD228">
        <v>1.3353821690298899</v>
      </c>
      <c r="BE228">
        <v>1.3396065316504899</v>
      </c>
      <c r="BF228">
        <v>1.3221807314120499</v>
      </c>
      <c r="BG228">
        <v>1.2661016475312901</v>
      </c>
      <c r="BH228">
        <v>1.2595407105903</v>
      </c>
      <c r="BI228">
        <v>1.2889573646863901</v>
      </c>
      <c r="BJ228">
        <v>1.2897260620303199</v>
      </c>
      <c r="BK228">
        <v>1.2763282512863501</v>
      </c>
      <c r="BL228">
        <v>1.2590459435599901</v>
      </c>
    </row>
    <row r="229" spans="1:64" x14ac:dyDescent="0.45">
      <c r="A229" t="s">
        <v>68</v>
      </c>
      <c r="B229" t="s">
        <v>110</v>
      </c>
      <c r="C229" t="s">
        <v>47</v>
      </c>
      <c r="D229">
        <v>35</v>
      </c>
      <c r="E229" s="1" cm="1">
        <f t="array" ref="E229">SUMPRODUCT($G229:$FZZ229,$G$2:$FZZ$2)/SUMPRODUCT(--($G229:$FZZ229&lt;&gt;""),$G$2:$FZZ$2)</f>
        <v>2.9078389557969531</v>
      </c>
      <c r="F229" s="1" cm="1">
        <f t="array" ref="F229">SUMPRODUCT($G229:$FZZ229,$F$2:$FZY$2)/SUMPRODUCT(--($G229:$FZZ229&lt;&gt;""),$F$2:$FZY$2)</f>
        <v>2.2272859848295905</v>
      </c>
      <c r="G229">
        <v>4.1826354444088096</v>
      </c>
      <c r="H229">
        <v>2.17492247874964</v>
      </c>
      <c r="I229">
        <v>4.48389042101262</v>
      </c>
      <c r="J229">
        <v>2.74407979275452</v>
      </c>
      <c r="K229">
        <v>2.3628109980907501</v>
      </c>
      <c r="L229">
        <v>2.2642057235283501</v>
      </c>
      <c r="M229">
        <v>3.6540215304115602</v>
      </c>
      <c r="N229">
        <v>2.2542138470904001</v>
      </c>
      <c r="O229">
        <v>4.6641824470672599</v>
      </c>
      <c r="P229">
        <v>2.12198160602986</v>
      </c>
      <c r="Q229">
        <v>4.1108082275185103</v>
      </c>
      <c r="R229">
        <v>2.1501649450072602</v>
      </c>
      <c r="S229">
        <v>3.5060114423807298</v>
      </c>
      <c r="T229">
        <v>2.1967649927918802</v>
      </c>
      <c r="U229">
        <v>3.2760204497949799</v>
      </c>
      <c r="V229">
        <v>2.1258016724120199</v>
      </c>
      <c r="W229">
        <v>2.2332201727271501</v>
      </c>
      <c r="X229">
        <v>2.27558432273706</v>
      </c>
      <c r="Y229">
        <v>2.4390684395423698</v>
      </c>
      <c r="Z229">
        <v>2.26445063472613</v>
      </c>
      <c r="AA229">
        <v>2.2608306724353202</v>
      </c>
      <c r="AB229">
        <v>2.1733809376162099</v>
      </c>
      <c r="AC229">
        <v>2.2609853727210099</v>
      </c>
      <c r="AD229">
        <v>2.27464763588817</v>
      </c>
      <c r="AE229">
        <v>2.51755984422894</v>
      </c>
      <c r="AF229">
        <v>2.03747478349421</v>
      </c>
      <c r="AG229">
        <v>2.24697505861654</v>
      </c>
      <c r="AH229">
        <v>1.9430619787040699</v>
      </c>
      <c r="AI229">
        <v>3.6566870375539602</v>
      </c>
      <c r="AJ229">
        <v>2.2995166775676101</v>
      </c>
      <c r="AK229">
        <v>2.9210267983598199</v>
      </c>
      <c r="AL229">
        <v>2.1224454859952999</v>
      </c>
      <c r="AM229">
        <v>3.3512312109631601</v>
      </c>
      <c r="AN229">
        <v>2.1483325375202398</v>
      </c>
      <c r="AO229">
        <v>3.6145950939887301</v>
      </c>
      <c r="AP229">
        <v>2.1300844615488899</v>
      </c>
      <c r="AQ229">
        <v>2.1505742447260099</v>
      </c>
      <c r="AR229">
        <v>2.16050103755139</v>
      </c>
      <c r="AS229">
        <v>2.2575154612845201</v>
      </c>
      <c r="AT229">
        <v>2.1162756761502202</v>
      </c>
      <c r="AU229">
        <v>2.7043802361243099</v>
      </c>
      <c r="AV229">
        <v>2.1564250167499002</v>
      </c>
      <c r="AW229">
        <v>5.1389564739249503</v>
      </c>
      <c r="AX229">
        <v>2.59013906467557</v>
      </c>
      <c r="AY229">
        <v>2.2515056381438101</v>
      </c>
      <c r="AZ229">
        <v>2.0463595474495202</v>
      </c>
      <c r="BA229">
        <v>3.2010922698311002</v>
      </c>
      <c r="BB229">
        <v>2.3493751206737499</v>
      </c>
      <c r="BC229">
        <v>3.53516517396015</v>
      </c>
      <c r="BD229">
        <v>2.3383292945049301</v>
      </c>
      <c r="BE229">
        <v>2.3289116139653099</v>
      </c>
      <c r="BF229">
        <v>2.2989888578710902</v>
      </c>
      <c r="BG229">
        <v>2.2794788091488298</v>
      </c>
      <c r="BH229">
        <v>2.1776333942029402</v>
      </c>
      <c r="BI229">
        <v>2.2637137532415301</v>
      </c>
      <c r="BJ229">
        <v>2.2479140230781698</v>
      </c>
      <c r="BK229">
        <v>2.1175707552753802</v>
      </c>
      <c r="BL229">
        <v>2.03597716000391</v>
      </c>
    </row>
    <row r="230" spans="1:64" x14ac:dyDescent="0.45">
      <c r="A230" t="s">
        <v>68</v>
      </c>
      <c r="B230" t="s">
        <v>110</v>
      </c>
      <c r="C230" t="s">
        <v>54</v>
      </c>
      <c r="D230">
        <v>35</v>
      </c>
      <c r="E230" s="1" cm="1">
        <f t="array" ref="E230">SUMPRODUCT($G230:$FZZ230,$G$2:$FZZ$2)/SUMPRODUCT(--($G230:$FZZ230&lt;&gt;""),$G$2:$FZZ$2)</f>
        <v>2.286184025932577</v>
      </c>
      <c r="F230" s="1" cm="1">
        <f t="array" ref="F230">SUMPRODUCT($G230:$FZZ230,$F$2:$FZY$2)/SUMPRODUCT(--($G230:$FZZ230&lt;&gt;""),$F$2:$FZY$2)</f>
        <v>2.1123511265260557</v>
      </c>
      <c r="G230">
        <v>2.7816398556153898</v>
      </c>
      <c r="H230">
        <v>2.08164019301993</v>
      </c>
      <c r="I230">
        <v>2.7781572202345099</v>
      </c>
      <c r="J230">
        <v>2.3728812226534601</v>
      </c>
      <c r="K230">
        <v>2.2191977397601801</v>
      </c>
      <c r="L230">
        <v>2.0790810322379101</v>
      </c>
      <c r="M230">
        <v>2.5584777450423499</v>
      </c>
      <c r="N230">
        <v>2.1129157512004002</v>
      </c>
      <c r="O230">
        <v>2.8570378922325199</v>
      </c>
      <c r="P230">
        <v>2.04009655403586</v>
      </c>
      <c r="Q230">
        <v>2.4493877996812699</v>
      </c>
      <c r="R230">
        <v>1.98837836158045</v>
      </c>
      <c r="S230">
        <v>2.5902382170360201</v>
      </c>
      <c r="T230">
        <v>2.08084009579684</v>
      </c>
      <c r="U230">
        <v>2.62631710332712</v>
      </c>
      <c r="V230">
        <v>2.03057897629294</v>
      </c>
      <c r="W230">
        <v>2.0434174254926498</v>
      </c>
      <c r="X230">
        <v>2.2087229820343999</v>
      </c>
      <c r="Y230">
        <v>2.0490637669112099</v>
      </c>
      <c r="Z230">
        <v>2.1206464359233701</v>
      </c>
      <c r="AA230">
        <v>1.98497637167547</v>
      </c>
      <c r="AB230">
        <v>2.07547210969412</v>
      </c>
      <c r="AC230">
        <v>1.96810702013464</v>
      </c>
      <c r="AD230">
        <v>2.1077712431604101</v>
      </c>
      <c r="AE230">
        <v>1.9815219409627101</v>
      </c>
      <c r="AF230">
        <v>1.9165193343348199</v>
      </c>
      <c r="AG230">
        <v>2.00669735527923</v>
      </c>
      <c r="AH230">
        <v>1.85549792800288</v>
      </c>
      <c r="AI230">
        <v>2.2159795718986</v>
      </c>
      <c r="AJ230">
        <v>2.0948476297140002</v>
      </c>
      <c r="AK230">
        <v>2.2027221321171901</v>
      </c>
      <c r="AL230">
        <v>1.9591690607891401</v>
      </c>
      <c r="AM230">
        <v>2.4240971238929498</v>
      </c>
      <c r="AN230">
        <v>2.0874268829515898</v>
      </c>
      <c r="AO230">
        <v>2.5162244941871399</v>
      </c>
      <c r="AP230">
        <v>2.06101680556585</v>
      </c>
      <c r="AQ230">
        <v>1.9389774769602901</v>
      </c>
      <c r="AR230">
        <v>2.0764399948035099</v>
      </c>
      <c r="AS230">
        <v>2.1229048827794799</v>
      </c>
      <c r="AT230">
        <v>2.07780772235217</v>
      </c>
      <c r="AU230">
        <v>2.3568458566506401</v>
      </c>
      <c r="AV230">
        <v>2.0920476639310301</v>
      </c>
      <c r="AW230">
        <v>2.9746975879095201</v>
      </c>
      <c r="AX230">
        <v>2.36306311021356</v>
      </c>
      <c r="AY230">
        <v>1.98770030769554</v>
      </c>
      <c r="AZ230">
        <v>1.9953828319628599</v>
      </c>
      <c r="BA230">
        <v>2.5272851968935801</v>
      </c>
      <c r="BB230">
        <v>2.1936612569071299</v>
      </c>
      <c r="BC230">
        <v>2.5875791301988</v>
      </c>
      <c r="BD230">
        <v>2.14078050632537</v>
      </c>
      <c r="BE230">
        <v>2.09351570247967</v>
      </c>
      <c r="BF230">
        <v>2.2336935709510102</v>
      </c>
      <c r="BG230">
        <v>2.1211970097041499</v>
      </c>
      <c r="BH230">
        <v>2.1088843032967999</v>
      </c>
      <c r="BI230">
        <v>2.0332895510935902</v>
      </c>
      <c r="BJ230">
        <v>2.14212955048361</v>
      </c>
      <c r="BK230">
        <v>1.9793922934888299</v>
      </c>
      <c r="BL230">
        <v>2.0268806598170799</v>
      </c>
    </row>
    <row r="231" spans="1:64" x14ac:dyDescent="0.45">
      <c r="A231" t="s">
        <v>68</v>
      </c>
      <c r="B231" t="s">
        <v>43</v>
      </c>
      <c r="C231" t="s">
        <v>207</v>
      </c>
      <c r="D231">
        <v>35</v>
      </c>
      <c r="E231" s="1" cm="1">
        <f t="array" ref="E231">SUMPRODUCT($G231:$FZZ231,$G$2:$FZZ$2)/SUMPRODUCT(--($G231:$FZZ231&lt;&gt;""),$G$2:$FZZ$2)</f>
        <v>1.5394427219325619</v>
      </c>
      <c r="F231" s="1" cm="1">
        <f t="array" ref="F231">SUMPRODUCT($G231:$FZZ231,$F$2:$FZY$2)/SUMPRODUCT(--($G231:$FZZ231&lt;&gt;""),$F$2:$FZY$2)</f>
        <v>1.4546543335250814</v>
      </c>
      <c r="G231">
        <v>1.65482886228005</v>
      </c>
      <c r="H231">
        <v>1.43023067019585</v>
      </c>
      <c r="I231">
        <v>1.74028224777218</v>
      </c>
      <c r="J231">
        <v>1.51686003878051</v>
      </c>
      <c r="K231">
        <v>1.5515291014872401</v>
      </c>
      <c r="L231">
        <v>1.4637685792964401</v>
      </c>
      <c r="M231">
        <v>1.5380691421658099</v>
      </c>
      <c r="N231">
        <v>1.35782801902065</v>
      </c>
      <c r="O231">
        <v>1.6422282877513401</v>
      </c>
      <c r="P231">
        <v>1.36262615998864</v>
      </c>
      <c r="Q231">
        <v>1.49812951697995</v>
      </c>
      <c r="R231">
        <v>1.2998386453449999</v>
      </c>
      <c r="S231">
        <v>1.59771143872636</v>
      </c>
      <c r="T231">
        <v>1.4292009760639801</v>
      </c>
      <c r="U231">
        <v>1.59706921879549</v>
      </c>
      <c r="V231">
        <v>1.44669188525687</v>
      </c>
      <c r="W231">
        <v>1.4923537496750301</v>
      </c>
      <c r="X231">
        <v>1.5084644267031899</v>
      </c>
      <c r="Y231">
        <v>1.4938305482479799</v>
      </c>
      <c r="Z231">
        <v>1.4838000350945999</v>
      </c>
      <c r="AA231">
        <v>1.44653960509734</v>
      </c>
      <c r="AB231">
        <v>1.45939770893378</v>
      </c>
      <c r="AC231">
        <v>1.45585335399397</v>
      </c>
      <c r="AD231">
        <v>1.47276498613457</v>
      </c>
      <c r="AE231">
        <v>1.4732430648163899</v>
      </c>
      <c r="AF231">
        <v>1.41046888365454</v>
      </c>
      <c r="AG231">
        <v>1.46051401352349</v>
      </c>
      <c r="AH231">
        <v>1.3752172598082699</v>
      </c>
      <c r="AI231">
        <v>1.4940615314508401</v>
      </c>
      <c r="AJ231">
        <v>1.3708805565245801</v>
      </c>
      <c r="AK231">
        <v>1.4297274271095299</v>
      </c>
      <c r="AL231">
        <v>1.3048651084827501</v>
      </c>
      <c r="AM231">
        <v>1.5982938621056899</v>
      </c>
      <c r="AN231">
        <v>1.45059986820894</v>
      </c>
      <c r="AO231">
        <v>1.5483289852469899</v>
      </c>
      <c r="AP231">
        <v>1.3994868251744801</v>
      </c>
      <c r="AQ231">
        <v>1.42330846222117</v>
      </c>
      <c r="AR231">
        <v>1.4485176316133099</v>
      </c>
      <c r="AS231">
        <v>1.4650051924444401</v>
      </c>
      <c r="AT231">
        <v>1.41773410285482</v>
      </c>
      <c r="AU231">
        <v>1.50307720554243</v>
      </c>
      <c r="AV231">
        <v>1.42938914238314</v>
      </c>
      <c r="AW231">
        <v>1.82119933069037</v>
      </c>
      <c r="AX231">
        <v>1.4855284433914899</v>
      </c>
      <c r="AY231">
        <v>1.4343513614018299</v>
      </c>
      <c r="AZ231">
        <v>1.41756288515849</v>
      </c>
      <c r="BA231">
        <v>1.6653941970866599</v>
      </c>
      <c r="BB231">
        <v>1.50503659670909</v>
      </c>
      <c r="BC231">
        <v>1.5848008743313999</v>
      </c>
      <c r="BD231">
        <v>1.46151501895429</v>
      </c>
      <c r="BE231">
        <v>1.50142994020658</v>
      </c>
      <c r="BF231">
        <v>1.51541062946815</v>
      </c>
      <c r="BG231">
        <v>1.4846984158368499</v>
      </c>
      <c r="BH231">
        <v>1.43973304344972</v>
      </c>
      <c r="BI231">
        <v>1.5102613370317399</v>
      </c>
      <c r="BJ231">
        <v>1.518620092958</v>
      </c>
      <c r="BK231">
        <v>1.4887410880776499</v>
      </c>
      <c r="BL231">
        <v>1.4792671346128601</v>
      </c>
    </row>
    <row r="232" spans="1:64" x14ac:dyDescent="0.45">
      <c r="A232" t="s">
        <v>68</v>
      </c>
      <c r="B232" t="s">
        <v>43</v>
      </c>
      <c r="C232" t="s">
        <v>47</v>
      </c>
      <c r="D232">
        <v>35</v>
      </c>
      <c r="E232" s="1" cm="1">
        <f t="array" ref="E232">SUMPRODUCT($G232:$FZZ232,$G$2:$FZZ$2)/SUMPRODUCT(--($G232:$FZZ232&lt;&gt;""),$G$2:$FZZ$2)</f>
        <v>1.7049311929604367</v>
      </c>
      <c r="F232" s="1" cm="1">
        <f t="array" ref="F232">SUMPRODUCT($G232:$FZZ232,$F$2:$FZY$2)/SUMPRODUCT(--($G232:$FZZ232&lt;&gt;""),$F$2:$FZY$2)</f>
        <v>1.5241946569793354</v>
      </c>
      <c r="G232">
        <v>1.8796262764116101</v>
      </c>
      <c r="H232">
        <v>1.4559174827085199</v>
      </c>
      <c r="I232">
        <v>2.1041856621926098</v>
      </c>
      <c r="J232">
        <v>1.6787328119744001</v>
      </c>
      <c r="K232">
        <v>1.7105029867394199</v>
      </c>
      <c r="L232">
        <v>1.59244102605992</v>
      </c>
      <c r="M232">
        <v>1.8299252789596501</v>
      </c>
      <c r="N232">
        <v>1.47778024906781</v>
      </c>
      <c r="O232">
        <v>1.9723830580194299</v>
      </c>
      <c r="P232">
        <v>1.4362285528749199</v>
      </c>
      <c r="Q232">
        <v>1.88953119654071</v>
      </c>
      <c r="R232">
        <v>1.3920659852439501</v>
      </c>
      <c r="S232">
        <v>1.7694031510174499</v>
      </c>
      <c r="T232">
        <v>1.49030630632164</v>
      </c>
      <c r="U232">
        <v>1.79103147739535</v>
      </c>
      <c r="V232">
        <v>1.50866942310191</v>
      </c>
      <c r="W232">
        <v>1.61937401293449</v>
      </c>
      <c r="X232">
        <v>1.61931199029053</v>
      </c>
      <c r="Y232">
        <v>1.6412558509759401</v>
      </c>
      <c r="Z232">
        <v>1.5359743302205799</v>
      </c>
      <c r="AA232">
        <v>1.52942019456437</v>
      </c>
      <c r="AB232">
        <v>1.49059547425734</v>
      </c>
      <c r="AC232">
        <v>1.5548569882697201</v>
      </c>
      <c r="AD232">
        <v>1.5144951114438101</v>
      </c>
      <c r="AE232">
        <v>1.6723823422947399</v>
      </c>
      <c r="AF232">
        <v>1.4988674288822701</v>
      </c>
      <c r="AG232">
        <v>1.67167321317366</v>
      </c>
      <c r="AH232">
        <v>1.4387600111788299</v>
      </c>
      <c r="AI232">
        <v>1.70621309621572</v>
      </c>
      <c r="AJ232">
        <v>1.4450988917030501</v>
      </c>
      <c r="AK232">
        <v>1.6356851562043</v>
      </c>
      <c r="AL232">
        <v>1.3650477022627301</v>
      </c>
      <c r="AM232">
        <v>1.7768900491972199</v>
      </c>
      <c r="AN232">
        <v>1.4756894247179999</v>
      </c>
      <c r="AO232">
        <v>1.71733522202277</v>
      </c>
      <c r="AP232">
        <v>1.43889814032283</v>
      </c>
      <c r="AQ232">
        <v>1.4654640227068001</v>
      </c>
      <c r="AR232">
        <v>1.4522641853618701</v>
      </c>
      <c r="AS232">
        <v>1.5398620037869599</v>
      </c>
      <c r="AT232">
        <v>1.5081818307000701</v>
      </c>
      <c r="AU232">
        <v>1.60566690022317</v>
      </c>
      <c r="AV232">
        <v>1.4816537640939</v>
      </c>
      <c r="AW232">
        <v>2.17868289293054</v>
      </c>
      <c r="AX232">
        <v>1.6089806936726301</v>
      </c>
      <c r="AY232">
        <v>1.5320137893443899</v>
      </c>
      <c r="AZ232">
        <v>1.4209626348739299</v>
      </c>
      <c r="BA232">
        <v>1.94453231068395</v>
      </c>
      <c r="BB232">
        <v>1.6347551318906599</v>
      </c>
      <c r="BC232">
        <v>1.75543493316484</v>
      </c>
      <c r="BD232">
        <v>1.5314726293562499</v>
      </c>
      <c r="BE232">
        <v>1.7014027239760701</v>
      </c>
      <c r="BF232">
        <v>1.6744425382201999</v>
      </c>
      <c r="BG232">
        <v>1.5435573921333501</v>
      </c>
      <c r="BH232">
        <v>1.44669981204294</v>
      </c>
      <c r="BI232">
        <v>1.55522300851004</v>
      </c>
      <c r="BJ232">
        <v>1.57436347204798</v>
      </c>
      <c r="BK232">
        <v>1.5155278678770601</v>
      </c>
      <c r="BL232">
        <v>1.4964164203058301</v>
      </c>
    </row>
    <row r="233" spans="1:64" x14ac:dyDescent="0.45">
      <c r="A233" t="s">
        <v>68</v>
      </c>
      <c r="B233" t="s">
        <v>43</v>
      </c>
      <c r="C233" t="s">
        <v>54</v>
      </c>
      <c r="D233">
        <v>35</v>
      </c>
      <c r="E233" s="1" cm="1">
        <f t="array" ref="E233">SUMPRODUCT($G233:$FZZ233,$G$2:$FZZ$2)/SUMPRODUCT(--($G233:$FZZ233&lt;&gt;""),$G$2:$FZZ$2)</f>
        <v>1.7375803212165111</v>
      </c>
      <c r="F233" s="1" cm="1">
        <f t="array" ref="F233">SUMPRODUCT($G233:$FZZ233,$F$2:$FZY$2)/SUMPRODUCT(--($G233:$FZZ233&lt;&gt;""),$F$2:$FZY$2)</f>
        <v>1.6066117266946316</v>
      </c>
      <c r="G233">
        <v>1.92432864675011</v>
      </c>
      <c r="H233">
        <v>1.5656787597908599</v>
      </c>
      <c r="I233">
        <v>1.9989124105767</v>
      </c>
      <c r="J233">
        <v>1.74482713213272</v>
      </c>
      <c r="K233">
        <v>1.76340291107696</v>
      </c>
      <c r="L233">
        <v>1.65384558166081</v>
      </c>
      <c r="M233">
        <v>1.80171879412601</v>
      </c>
      <c r="N233">
        <v>1.60568103191343</v>
      </c>
      <c r="O233">
        <v>1.91119387949958</v>
      </c>
      <c r="P233">
        <v>1.51491460276137</v>
      </c>
      <c r="Q233">
        <v>1.78254762949254</v>
      </c>
      <c r="R233">
        <v>1.48459859559901</v>
      </c>
      <c r="S233">
        <v>1.8115322259997499</v>
      </c>
      <c r="T233">
        <v>1.5742386334277201</v>
      </c>
      <c r="U233">
        <v>1.7962217233089399</v>
      </c>
      <c r="V233">
        <v>1.57765966474061</v>
      </c>
      <c r="W233">
        <v>1.6814574984911199</v>
      </c>
      <c r="X233">
        <v>1.68988137605663</v>
      </c>
      <c r="Y233">
        <v>1.66640166197266</v>
      </c>
      <c r="Z233">
        <v>1.6418308826668</v>
      </c>
      <c r="AA233">
        <v>1.61542662119878</v>
      </c>
      <c r="AB233">
        <v>1.5977734193928499</v>
      </c>
      <c r="AC233">
        <v>1.62836584103078</v>
      </c>
      <c r="AD233">
        <v>1.62668763232157</v>
      </c>
      <c r="AE233">
        <v>1.59589484185877</v>
      </c>
      <c r="AF233">
        <v>1.53701667775504</v>
      </c>
      <c r="AG233">
        <v>1.60305729108177</v>
      </c>
      <c r="AH233">
        <v>1.5133710491256001</v>
      </c>
      <c r="AI233">
        <v>1.6863788433073399</v>
      </c>
      <c r="AJ233">
        <v>1.50925115826815</v>
      </c>
      <c r="AK233">
        <v>1.6159044413860699</v>
      </c>
      <c r="AL233">
        <v>1.4517349182272901</v>
      </c>
      <c r="AM233">
        <v>1.84246115798789</v>
      </c>
      <c r="AN233">
        <v>1.5870766150461999</v>
      </c>
      <c r="AO233">
        <v>1.7694789686529899</v>
      </c>
      <c r="AP233">
        <v>1.53445947605315</v>
      </c>
      <c r="AQ233">
        <v>1.56579445947442</v>
      </c>
      <c r="AR233">
        <v>1.5740627587611</v>
      </c>
      <c r="AS233">
        <v>1.7116728157479399</v>
      </c>
      <c r="AT233">
        <v>1.5673758843153101</v>
      </c>
      <c r="AU233">
        <v>1.76654931876431</v>
      </c>
      <c r="AV233">
        <v>1.5755852167934501</v>
      </c>
      <c r="AW233">
        <v>2.1849598844006102</v>
      </c>
      <c r="AX233">
        <v>1.70400189882015</v>
      </c>
      <c r="AY233">
        <v>1.55502626718822</v>
      </c>
      <c r="AZ233">
        <v>1.5116347221584701</v>
      </c>
      <c r="BA233">
        <v>1.87258365180987</v>
      </c>
      <c r="BB233">
        <v>1.67365843352447</v>
      </c>
      <c r="BC233">
        <v>1.8074515803928199</v>
      </c>
      <c r="BD233">
        <v>1.6341839831160501</v>
      </c>
      <c r="BE233">
        <v>1.72800233888205</v>
      </c>
      <c r="BF233">
        <v>1.7109998115537799</v>
      </c>
      <c r="BG233">
        <v>1.6148393289297001</v>
      </c>
      <c r="BH233">
        <v>1.55016226540313</v>
      </c>
      <c r="BI233">
        <v>1.6346989098182101</v>
      </c>
      <c r="BJ233">
        <v>1.65844796575113</v>
      </c>
      <c r="BK233">
        <v>1.61998643887722</v>
      </c>
      <c r="BL233">
        <v>1.5852068898809899</v>
      </c>
    </row>
    <row r="234" spans="1:64" x14ac:dyDescent="0.45">
      <c r="A234" t="s">
        <v>68</v>
      </c>
      <c r="B234" t="s">
        <v>43</v>
      </c>
      <c r="C234" t="s">
        <v>44</v>
      </c>
      <c r="D234">
        <v>35</v>
      </c>
      <c r="E234" s="1" cm="1">
        <f t="array" ref="E234">SUMPRODUCT($G234:$FZZ234,$G$2:$FZZ$2)/SUMPRODUCT(--($G234:$FZZ234&lt;&gt;""),$G$2:$FZZ$2)</f>
        <v>1.6410693350831971</v>
      </c>
      <c r="F234" s="1" cm="1">
        <f t="array" ref="F234">SUMPRODUCT($G234:$FZZ234,$F$2:$FZY$2)/SUMPRODUCT(--($G234:$FZZ234&lt;&gt;""),$F$2:$FZY$2)</f>
        <v>1.4841339189810951</v>
      </c>
      <c r="G234">
        <v>1.8431523338579101</v>
      </c>
      <c r="H234">
        <v>1.4505538751218701</v>
      </c>
      <c r="I234">
        <v>1.94272877790197</v>
      </c>
      <c r="J234">
        <v>1.5959917646008801</v>
      </c>
      <c r="K234">
        <v>1.6820022912294501</v>
      </c>
      <c r="L234">
        <v>1.5391336463379399</v>
      </c>
      <c r="M234">
        <v>1.76175442471099</v>
      </c>
      <c r="N234">
        <v>1.48610640546218</v>
      </c>
      <c r="O234">
        <v>1.8536826190472</v>
      </c>
      <c r="P234">
        <v>1.42644555126724</v>
      </c>
      <c r="Q234">
        <v>1.74440674406943</v>
      </c>
      <c r="R234">
        <v>1.37824747362901</v>
      </c>
      <c r="S234">
        <v>1.72731007251405</v>
      </c>
      <c r="T234">
        <v>1.4560784280580801</v>
      </c>
      <c r="U234">
        <v>1.7076849433899699</v>
      </c>
      <c r="V234">
        <v>1.4606129873781499</v>
      </c>
      <c r="W234">
        <v>1.5988798417030301</v>
      </c>
      <c r="X234">
        <v>1.5595893735920501</v>
      </c>
      <c r="Y234">
        <v>1.54879702401438</v>
      </c>
      <c r="Z234">
        <v>1.49943645184588</v>
      </c>
      <c r="AA234">
        <v>1.50187202221408</v>
      </c>
      <c r="AB234">
        <v>1.4625908989838801</v>
      </c>
      <c r="AC234">
        <v>1.5145465503069799</v>
      </c>
      <c r="AD234">
        <v>1.5155184541345099</v>
      </c>
      <c r="AE234">
        <v>1.52351341255704</v>
      </c>
      <c r="AF234">
        <v>1.43448230767325</v>
      </c>
      <c r="AG234">
        <v>1.4850317243984299</v>
      </c>
      <c r="AH234">
        <v>1.3908688456878899</v>
      </c>
      <c r="AI234">
        <v>1.62028159034231</v>
      </c>
      <c r="AJ234">
        <v>1.4085472849291001</v>
      </c>
      <c r="AK234">
        <v>1.5364117385379501</v>
      </c>
      <c r="AL234">
        <v>1.3286333052297301</v>
      </c>
      <c r="AM234">
        <v>1.72970569923332</v>
      </c>
      <c r="AN234">
        <v>1.4700882361202201</v>
      </c>
      <c r="AO234">
        <v>1.66501528382951</v>
      </c>
      <c r="AP234">
        <v>1.4207159933948399</v>
      </c>
      <c r="AQ234">
        <v>1.4570364598162699</v>
      </c>
      <c r="AR234">
        <v>1.45537188192341</v>
      </c>
      <c r="AS234">
        <v>1.5752789174792301</v>
      </c>
      <c r="AT234">
        <v>1.4606742196114499</v>
      </c>
      <c r="AU234">
        <v>1.65122268802065</v>
      </c>
      <c r="AV234">
        <v>1.46088793976433</v>
      </c>
      <c r="AW234">
        <v>2.1164008575214601</v>
      </c>
      <c r="AX234">
        <v>1.56975079281284</v>
      </c>
      <c r="AY234">
        <v>1.4434571151012501</v>
      </c>
      <c r="AZ234">
        <v>1.39646883255432</v>
      </c>
      <c r="BA234">
        <v>1.7906713636210301</v>
      </c>
      <c r="BB234">
        <v>1.53098260229303</v>
      </c>
      <c r="BC234">
        <v>1.7191728335568199</v>
      </c>
      <c r="BD234">
        <v>1.5030105109799701</v>
      </c>
      <c r="BE234">
        <v>1.6460144305867399</v>
      </c>
      <c r="BF234">
        <v>1.6080898851035701</v>
      </c>
      <c r="BG234">
        <v>1.4906352170500801</v>
      </c>
      <c r="BH234">
        <v>1.4356541444348001</v>
      </c>
      <c r="BI234">
        <v>1.51754680606353</v>
      </c>
      <c r="BJ234">
        <v>1.5160128224575999</v>
      </c>
      <c r="BK234">
        <v>1.4846729467373601</v>
      </c>
      <c r="BL234">
        <v>1.4484066310658199</v>
      </c>
    </row>
    <row r="235" spans="1:64" x14ac:dyDescent="0.45">
      <c r="A235" t="s">
        <v>49</v>
      </c>
      <c r="B235" t="s">
        <v>43</v>
      </c>
      <c r="C235" t="s">
        <v>50</v>
      </c>
      <c r="D235">
        <v>35</v>
      </c>
      <c r="E235" s="1" cm="1">
        <f t="array" ref="E235">SUMPRODUCT($G235:$FZZ235,$G$2:$FZZ$2)/SUMPRODUCT(--($G235:$FZZ235&lt;&gt;""),$G$2:$FZZ$2)</f>
        <v>1.7786503334917692</v>
      </c>
      <c r="F235" s="1" cm="1">
        <f t="array" ref="F235">SUMPRODUCT($G235:$FZZ235,$F$2:$FZY$2)/SUMPRODUCT(--($G235:$FZZ235&lt;&gt;""),$F$2:$FZY$2)</f>
        <v>1.6822853317593547</v>
      </c>
      <c r="G235">
        <v>1.9903845839249801</v>
      </c>
      <c r="H235">
        <v>1.67356146038502</v>
      </c>
      <c r="I235">
        <v>1.9456958556521</v>
      </c>
      <c r="J235">
        <v>1.7106306296186</v>
      </c>
      <c r="K235">
        <v>1.7892042240098001</v>
      </c>
      <c r="L235">
        <v>1.6035123944957499</v>
      </c>
      <c r="M235">
        <v>1.79532837007445</v>
      </c>
      <c r="N235">
        <v>1.58519518272545</v>
      </c>
      <c r="O235">
        <v>1.8793648012828701</v>
      </c>
      <c r="P235">
        <v>1.56923100731192</v>
      </c>
      <c r="Q235">
        <v>1.7739709718510299</v>
      </c>
      <c r="R235">
        <v>1.56162190995879</v>
      </c>
      <c r="S235">
        <v>1.8823306722895701</v>
      </c>
      <c r="T235">
        <v>1.6824196662871</v>
      </c>
      <c r="U235">
        <v>1.83806351793163</v>
      </c>
      <c r="V235">
        <v>1.65920279524827</v>
      </c>
      <c r="W235">
        <v>1.87601891787271</v>
      </c>
      <c r="X235">
        <v>1.80028186124335</v>
      </c>
      <c r="Y235">
        <v>1.8214291230128401</v>
      </c>
      <c r="Z235">
        <v>1.70236866894525</v>
      </c>
      <c r="AA235">
        <v>1.70364596671204</v>
      </c>
      <c r="AB235">
        <v>1.69690528121374</v>
      </c>
      <c r="AC235">
        <v>1.72186185177</v>
      </c>
      <c r="AD235">
        <v>1.71873558218903</v>
      </c>
      <c r="AE235">
        <v>1.76508850679073</v>
      </c>
      <c r="AF235">
        <v>1.6834412164850201</v>
      </c>
      <c r="AG235">
        <v>1.75812597410662</v>
      </c>
      <c r="AH235">
        <v>1.6616655436791099</v>
      </c>
      <c r="AI235">
        <v>1.7085838036654299</v>
      </c>
      <c r="AJ235">
        <v>1.5760549630251399</v>
      </c>
      <c r="AK235">
        <v>1.58151977925525</v>
      </c>
      <c r="AL235">
        <v>1.4899453111080301</v>
      </c>
      <c r="AM235">
        <v>1.83943624215408</v>
      </c>
      <c r="AN235">
        <v>1.68746437428438</v>
      </c>
      <c r="AO235">
        <v>1.80908202167877</v>
      </c>
      <c r="AP235">
        <v>1.6243799780594099</v>
      </c>
      <c r="AQ235">
        <v>1.6780248789241601</v>
      </c>
      <c r="AR235">
        <v>1.6922779292418899</v>
      </c>
      <c r="AS235">
        <v>1.7195156592996199</v>
      </c>
      <c r="AT235">
        <v>1.65038820119106</v>
      </c>
      <c r="AU235">
        <v>1.9073861915960799</v>
      </c>
      <c r="AV235">
        <v>1.6779314956423901</v>
      </c>
      <c r="AW235">
        <v>1.9145227130235201</v>
      </c>
      <c r="AX235">
        <v>1.6680468436110301</v>
      </c>
      <c r="AY235">
        <v>1.6240657826240099</v>
      </c>
      <c r="AZ235">
        <v>1.61496339962678</v>
      </c>
      <c r="BA235">
        <v>1.69410487659864</v>
      </c>
      <c r="BB235">
        <v>1.6775091712050201</v>
      </c>
      <c r="BC235">
        <v>1.90696109259335</v>
      </c>
      <c r="BD235">
        <v>1.7432955257548699</v>
      </c>
      <c r="BE235">
        <v>1.86647827485822</v>
      </c>
      <c r="BF235">
        <v>1.79181984297146</v>
      </c>
      <c r="BG235">
        <v>1.63377473596267</v>
      </c>
      <c r="BH235">
        <v>1.6464695960523701</v>
      </c>
      <c r="BI235">
        <v>1.74513499457036</v>
      </c>
      <c r="BJ235">
        <v>1.7449283231362001</v>
      </c>
      <c r="BK235">
        <v>1.6606391799934499</v>
      </c>
      <c r="BL235">
        <v>1.6758656195952999</v>
      </c>
    </row>
    <row r="236" spans="1:64" x14ac:dyDescent="0.45">
      <c r="A236" t="s">
        <v>59</v>
      </c>
      <c r="B236" t="s">
        <v>43</v>
      </c>
      <c r="C236" t="s">
        <v>44</v>
      </c>
      <c r="D236">
        <v>35</v>
      </c>
      <c r="E236" s="1" cm="1">
        <f t="array" ref="E236">SUMPRODUCT($G236:$FZZ236,$G$2:$FZZ$2)/SUMPRODUCT(--($G236:$FZZ236&lt;&gt;""),$G$2:$FZZ$2)</f>
        <v>1.307977714458223</v>
      </c>
      <c r="F236" s="1" cm="1">
        <f t="array" ref="F236">SUMPRODUCT($G236:$FZZ236,$F$2:$FZY$2)/SUMPRODUCT(--($G236:$FZZ236&lt;&gt;""),$F$2:$FZY$2)</f>
        <v>1.248144382812854</v>
      </c>
      <c r="G236">
        <v>1.27904388549348</v>
      </c>
      <c r="H236">
        <v>1.2389165163001099</v>
      </c>
      <c r="I236">
        <v>1.25711813454105</v>
      </c>
      <c r="J236">
        <v>1.25758026799371</v>
      </c>
      <c r="K236">
        <v>1.25359336849728</v>
      </c>
      <c r="L236">
        <v>1.2384857970113601</v>
      </c>
      <c r="M236">
        <v>1.4730920812513</v>
      </c>
      <c r="N236">
        <v>1.18156618112476</v>
      </c>
      <c r="O236">
        <v>1.32989309212927</v>
      </c>
      <c r="P236">
        <v>1.1859946426350201</v>
      </c>
      <c r="Q236">
        <v>1.5307110285363601</v>
      </c>
      <c r="R236">
        <v>1.1676902087171299</v>
      </c>
      <c r="S236">
        <v>1.3946625977673699</v>
      </c>
      <c r="T236">
        <v>1.2360854607485401</v>
      </c>
      <c r="U236">
        <v>1.2383140978685401</v>
      </c>
      <c r="V236">
        <v>1.2283747692926399</v>
      </c>
      <c r="W236">
        <v>1.43481366436508</v>
      </c>
      <c r="X236">
        <v>1.3196478860335099</v>
      </c>
      <c r="Y236">
        <v>1.27349874983323</v>
      </c>
      <c r="Z236">
        <v>1.26907584998545</v>
      </c>
      <c r="AA236">
        <v>1.22780246040417</v>
      </c>
      <c r="AB236">
        <v>1.27989783500961</v>
      </c>
      <c r="AC236">
        <v>1.23280780804027</v>
      </c>
      <c r="AD236">
        <v>1.28815008470034</v>
      </c>
      <c r="AE236">
        <v>1.3114000445724501</v>
      </c>
      <c r="AF236">
        <v>1.23934085582651</v>
      </c>
      <c r="AG236">
        <v>1.2896673021755301</v>
      </c>
      <c r="AH236">
        <v>1.2260127305952799</v>
      </c>
      <c r="AI236">
        <v>1.23766000460902</v>
      </c>
      <c r="AJ236">
        <v>1.1427307845982599</v>
      </c>
      <c r="AK236">
        <v>1.21944448296076</v>
      </c>
      <c r="AL236">
        <v>1.12239148205677</v>
      </c>
      <c r="AM236">
        <v>1.4498619856335</v>
      </c>
      <c r="AN236">
        <v>1.24005316251714</v>
      </c>
      <c r="AO236">
        <v>1.30390346549878</v>
      </c>
      <c r="AP236">
        <v>1.2089696713937199</v>
      </c>
      <c r="AQ236">
        <v>1.2455669001218299</v>
      </c>
      <c r="AR236">
        <v>1.25989273734305</v>
      </c>
      <c r="AS236">
        <v>1.2517142668260299</v>
      </c>
      <c r="AT236">
        <v>1.2411703053862599</v>
      </c>
      <c r="AU236">
        <v>1.31727161306917</v>
      </c>
      <c r="AV236">
        <v>1.2416094935241699</v>
      </c>
      <c r="AW236">
        <v>1.2281332062365899</v>
      </c>
      <c r="AX236">
        <v>1.2365746626293399</v>
      </c>
      <c r="AY236">
        <v>1.17099740763259</v>
      </c>
      <c r="AZ236">
        <v>1.18570229422879</v>
      </c>
      <c r="BA236">
        <v>1.25529642836346</v>
      </c>
      <c r="BB236">
        <v>1.2498743460632</v>
      </c>
      <c r="BC236">
        <v>1.51393490142317</v>
      </c>
      <c r="BD236">
        <v>1.27706160621021</v>
      </c>
      <c r="BE236">
        <v>1.4790401361872401</v>
      </c>
      <c r="BF236">
        <v>1.31992964584012</v>
      </c>
      <c r="BG236">
        <v>1.23698203934416</v>
      </c>
      <c r="BH236">
        <v>1.25038918333288</v>
      </c>
      <c r="BI236">
        <v>1.2781740317944901</v>
      </c>
      <c r="BJ236">
        <v>1.2785675101269001</v>
      </c>
      <c r="BK236">
        <v>1.22972853035459</v>
      </c>
      <c r="BL236">
        <v>1.25888216398262</v>
      </c>
    </row>
    <row r="237" spans="1:64" x14ac:dyDescent="0.45">
      <c r="A237" t="s">
        <v>113</v>
      </c>
      <c r="B237" t="s">
        <v>75</v>
      </c>
      <c r="C237" t="s">
        <v>44</v>
      </c>
      <c r="D237">
        <v>35</v>
      </c>
      <c r="E237" s="1" cm="1">
        <f t="array" ref="E237">SUMPRODUCT($G237:$FZZ237,$G$2:$FZZ$2)/SUMPRODUCT(--($G237:$FZZ237&lt;&gt;""),$G$2:$FZZ$2)</f>
        <v>1.7590897681321604</v>
      </c>
      <c r="F237" s="1" cm="1">
        <f t="array" ref="F237">SUMPRODUCT($G237:$FZZ237,$F$2:$FZY$2)/SUMPRODUCT(--($G237:$FZZ237&lt;&gt;""),$F$2:$FZY$2)</f>
        <v>1.6712934999323878</v>
      </c>
      <c r="G237">
        <v>1.6930792397641601</v>
      </c>
      <c r="H237">
        <v>1.65051350926901</v>
      </c>
      <c r="I237">
        <v>1.6811260454170101</v>
      </c>
      <c r="J237">
        <v>1.6714034565460301</v>
      </c>
      <c r="K237">
        <v>1.6641246162086001</v>
      </c>
      <c r="L237">
        <v>1.6198519260633499</v>
      </c>
      <c r="M237">
        <v>1.8423731688237801</v>
      </c>
      <c r="N237">
        <v>1.5455707202430999</v>
      </c>
      <c r="O237">
        <v>1.596735359368</v>
      </c>
      <c r="P237">
        <v>1.5023920103199599</v>
      </c>
      <c r="Q237">
        <v>1.4520500911466701</v>
      </c>
      <c r="R237">
        <v>1.4518201879172199</v>
      </c>
      <c r="S237">
        <v>1.98449044278283</v>
      </c>
      <c r="T237">
        <v>1.68646781084798</v>
      </c>
      <c r="U237">
        <v>1.8716484958120001</v>
      </c>
      <c r="V237">
        <v>1.68689483516157</v>
      </c>
      <c r="W237">
        <v>1.91728265805359</v>
      </c>
      <c r="X237">
        <v>1.7206674051644</v>
      </c>
      <c r="Y237">
        <v>1.7260065177477</v>
      </c>
      <c r="Z237">
        <v>1.63721997196193</v>
      </c>
      <c r="AA237">
        <v>1.6697698842098201</v>
      </c>
      <c r="AB237">
        <v>1.7069197778254399</v>
      </c>
      <c r="AC237">
        <v>1.72269302543993</v>
      </c>
      <c r="AD237">
        <v>1.70841893048745</v>
      </c>
      <c r="AE237">
        <v>1.6431588481075801</v>
      </c>
      <c r="AF237">
        <v>1.5733932423147099</v>
      </c>
      <c r="AG237">
        <v>1.6352028098509801</v>
      </c>
      <c r="AH237">
        <v>1.52991384686193</v>
      </c>
      <c r="AI237">
        <v>1.93435655441345</v>
      </c>
      <c r="AJ237">
        <v>1.54793934381418</v>
      </c>
      <c r="AK237">
        <v>1.61581545999314</v>
      </c>
      <c r="AL237">
        <v>1.51623391753848</v>
      </c>
      <c r="AM237">
        <v>2.1323457127704</v>
      </c>
      <c r="AN237">
        <v>1.7046410979356701</v>
      </c>
      <c r="AO237">
        <v>2.0357374844846601</v>
      </c>
      <c r="AP237">
        <v>1.6884269630770501</v>
      </c>
      <c r="AQ237">
        <v>1.6459455722971601</v>
      </c>
      <c r="AR237">
        <v>1.67386656087401</v>
      </c>
      <c r="AS237">
        <v>1.6591020494936799</v>
      </c>
      <c r="AT237">
        <v>1.6371231832753099</v>
      </c>
      <c r="AU237">
        <v>1.64862157843007</v>
      </c>
      <c r="AV237">
        <v>1.6017119954708401</v>
      </c>
      <c r="AW237">
        <v>1.61250937765622</v>
      </c>
      <c r="AX237">
        <v>1.6147975221750299</v>
      </c>
      <c r="AY237">
        <v>1.9359275116613901</v>
      </c>
      <c r="AZ237">
        <v>1.84914759402747</v>
      </c>
      <c r="BA237">
        <v>1.6492809951485301</v>
      </c>
      <c r="BB237">
        <v>1.6470403900788499</v>
      </c>
      <c r="BC237">
        <v>1.93223311005515</v>
      </c>
      <c r="BD237">
        <v>1.7328305579240999</v>
      </c>
      <c r="BE237">
        <v>1.8892868633539099</v>
      </c>
      <c r="BF237">
        <v>1.72283479142826</v>
      </c>
      <c r="BG237">
        <v>1.6101612038651301</v>
      </c>
      <c r="BH237">
        <v>1.6471929004986301</v>
      </c>
      <c r="BI237">
        <v>1.6609151812408101</v>
      </c>
      <c r="BJ237">
        <v>1.64818391991903</v>
      </c>
      <c r="BK237">
        <v>1.6026126404904</v>
      </c>
      <c r="BL237">
        <v>1.63451049433933</v>
      </c>
    </row>
    <row r="238" spans="1:64" x14ac:dyDescent="0.45">
      <c r="A238" t="s">
        <v>78</v>
      </c>
      <c r="B238" t="s">
        <v>43</v>
      </c>
      <c r="C238" t="s">
        <v>207</v>
      </c>
      <c r="D238">
        <v>35</v>
      </c>
      <c r="E238" s="1" cm="1">
        <f t="array" ref="E238">SUMPRODUCT($G238:$FZZ238,$G$2:$FZZ$2)/SUMPRODUCT(--($G238:$FZZ238&lt;&gt;""),$G$2:$FZZ$2)</f>
        <v>1.2906804800329845</v>
      </c>
      <c r="F238" s="1" cm="1">
        <f t="array" ref="F238">SUMPRODUCT($G238:$FZZ238,$F$2:$FZY$2)/SUMPRODUCT(--($G238:$FZZ238&lt;&gt;""),$F$2:$FZY$2)</f>
        <v>1.2209475423143819</v>
      </c>
      <c r="G238">
        <v>1.4436995017864001</v>
      </c>
      <c r="H238">
        <v>1.2230782868519301</v>
      </c>
      <c r="I238">
        <v>1.3992964088392601</v>
      </c>
      <c r="J238">
        <v>1.2295399072987101</v>
      </c>
      <c r="K238">
        <v>1.3521654007208199</v>
      </c>
      <c r="L238">
        <v>1.2006730103382399</v>
      </c>
      <c r="M238">
        <v>1.28197752641907</v>
      </c>
      <c r="N238">
        <v>1.1356305676046199</v>
      </c>
      <c r="O238">
        <v>1.36661521867731</v>
      </c>
      <c r="P238">
        <v>1.1201240474676299</v>
      </c>
      <c r="Q238">
        <v>1.2731547248734101</v>
      </c>
      <c r="R238">
        <v>1.11130641152436</v>
      </c>
      <c r="S238">
        <v>1.3575269397465699</v>
      </c>
      <c r="T238">
        <v>1.2280142232303299</v>
      </c>
      <c r="U238">
        <v>1.3249229790766499</v>
      </c>
      <c r="V238">
        <v>1.19900540073266</v>
      </c>
      <c r="W238">
        <v>1.2749162103785101</v>
      </c>
      <c r="X238">
        <v>1.2759830857485699</v>
      </c>
      <c r="Y238">
        <v>1.2516289097666899</v>
      </c>
      <c r="Z238">
        <v>1.2313960008455</v>
      </c>
      <c r="AA238">
        <v>1.2420065536941001</v>
      </c>
      <c r="AB238">
        <v>1.2467228296756301</v>
      </c>
      <c r="AC238">
        <v>1.2288209801808001</v>
      </c>
      <c r="AD238">
        <v>1.23779339662756</v>
      </c>
      <c r="AE238">
        <v>1.2175879762366899</v>
      </c>
      <c r="AF238">
        <v>1.19105511843916</v>
      </c>
      <c r="AG238">
        <v>1.2006365084955699</v>
      </c>
      <c r="AH238">
        <v>1.1668593079504099</v>
      </c>
      <c r="AI238">
        <v>1.2196851122247301</v>
      </c>
      <c r="AJ238">
        <v>1.1418487176605601</v>
      </c>
      <c r="AK238">
        <v>1.1490066663587599</v>
      </c>
      <c r="AL238">
        <v>1.0886260928890601</v>
      </c>
      <c r="AM238">
        <v>1.3338662045443399</v>
      </c>
      <c r="AN238">
        <v>1.21777349397192</v>
      </c>
      <c r="AO238">
        <v>1.3160651895264699</v>
      </c>
      <c r="AP238">
        <v>1.1851928227397901</v>
      </c>
      <c r="AQ238">
        <v>1.23100456180086</v>
      </c>
      <c r="AR238">
        <v>1.24264483269885</v>
      </c>
      <c r="AS238">
        <v>1.24858303621202</v>
      </c>
      <c r="AT238">
        <v>1.2026436573700701</v>
      </c>
      <c r="AU238">
        <v>1.3665767934225499</v>
      </c>
      <c r="AV238">
        <v>1.20937442350323</v>
      </c>
      <c r="AW238">
        <v>1.5040001854474001</v>
      </c>
      <c r="AX238">
        <v>1.2212535107043601</v>
      </c>
      <c r="AY238">
        <v>1.2373400638985901</v>
      </c>
      <c r="AZ238">
        <v>1.19923308594031</v>
      </c>
      <c r="BA238">
        <v>1.25015907865017</v>
      </c>
      <c r="BB238">
        <v>1.2312026690735001</v>
      </c>
      <c r="BC238">
        <v>1.3839278064397</v>
      </c>
      <c r="BD238">
        <v>1.2660015554118</v>
      </c>
      <c r="BE238">
        <v>1.2904247221302401</v>
      </c>
      <c r="BF238">
        <v>1.2640013802614001</v>
      </c>
      <c r="BG238">
        <v>1.1989985888027099</v>
      </c>
      <c r="BH238">
        <v>1.2050956579448999</v>
      </c>
      <c r="BI238">
        <v>1.26666995735746</v>
      </c>
      <c r="BJ238">
        <v>1.26165937899046</v>
      </c>
      <c r="BK238">
        <v>1.2140858430019399</v>
      </c>
      <c r="BL238">
        <v>1.2243481323024401</v>
      </c>
    </row>
    <row r="239" spans="1:64" x14ac:dyDescent="0.45">
      <c r="A239" t="s">
        <v>104</v>
      </c>
      <c r="B239" t="s">
        <v>45</v>
      </c>
      <c r="C239" t="s">
        <v>207</v>
      </c>
      <c r="D239">
        <v>35</v>
      </c>
      <c r="E239" s="1" cm="1">
        <f t="array" ref="E239">SUMPRODUCT($G239:$FZZ239,$G$2:$FZZ$2)/SUMPRODUCT(--($G239:$FZZ239&lt;&gt;""),$G$2:$FZZ$2)</f>
        <v>1.3996519334661011</v>
      </c>
      <c r="F239" s="1" cm="1">
        <f t="array" ref="F239">SUMPRODUCT($G239:$FZZ239,$F$2:$FZY$2)/SUMPRODUCT(--($G239:$FZZ239&lt;&gt;""),$F$2:$FZY$2)</f>
        <v>1.3794326783800512</v>
      </c>
      <c r="G239">
        <v>1.36957565959521</v>
      </c>
      <c r="H239">
        <v>1.31490247372743</v>
      </c>
      <c r="I239">
        <v>1.4364378965657301</v>
      </c>
      <c r="J239">
        <v>1.41449314164</v>
      </c>
      <c r="K239">
        <v>1.2976414859604499</v>
      </c>
      <c r="L239">
        <v>1.30724500827283</v>
      </c>
      <c r="M239">
        <v>1.43374950410937</v>
      </c>
      <c r="N239">
        <v>1.2319249277031801</v>
      </c>
      <c r="O239">
        <v>1.5263991254425699</v>
      </c>
      <c r="P239">
        <v>1.23090353998373</v>
      </c>
      <c r="Q239">
        <v>1.4491717751244699</v>
      </c>
      <c r="R239">
        <v>1.2331613383626401</v>
      </c>
      <c r="S239">
        <v>1.56891908958337</v>
      </c>
      <c r="T239">
        <v>1.4220393792966599</v>
      </c>
      <c r="U239">
        <v>1.37975374136005</v>
      </c>
      <c r="V239">
        <v>1.4001993404320601</v>
      </c>
      <c r="W239">
        <v>1.35376771277954</v>
      </c>
      <c r="X239">
        <v>1.38393680805204</v>
      </c>
      <c r="Y239">
        <v>1.3898869307606501</v>
      </c>
      <c r="Z239">
        <v>1.40592193736782</v>
      </c>
      <c r="AA239">
        <v>1.3562065147328799</v>
      </c>
      <c r="AB239">
        <v>1.4202878914078101</v>
      </c>
      <c r="AC239">
        <v>1.4145139491896499</v>
      </c>
      <c r="AD239">
        <v>1.4584839399843701</v>
      </c>
      <c r="AE239">
        <v>1.3183048662330501</v>
      </c>
      <c r="AF239">
        <v>1.28253439110032</v>
      </c>
      <c r="AG239">
        <v>1.3746679955352701</v>
      </c>
      <c r="AH239">
        <v>1.3404786606842001</v>
      </c>
      <c r="AI239">
        <v>1.29103415066502</v>
      </c>
      <c r="AJ239">
        <v>1.24027658947873</v>
      </c>
      <c r="AK239">
        <v>1.34261870936216</v>
      </c>
      <c r="AL239">
        <v>1.2845926242087899</v>
      </c>
      <c r="AM239">
        <v>1.4542235714328899</v>
      </c>
      <c r="AN239">
        <v>1.3358541883174599</v>
      </c>
      <c r="AO239">
        <v>1.56459544321753</v>
      </c>
      <c r="AP239">
        <v>1.3906375926554699</v>
      </c>
      <c r="AQ239">
        <v>1.39130735081248</v>
      </c>
      <c r="AR239">
        <v>1.4349525640088101</v>
      </c>
      <c r="AS239">
        <v>1.35760150252213</v>
      </c>
      <c r="AT239">
        <v>1.3831547967787401</v>
      </c>
      <c r="AU239">
        <v>1.3795932961833799</v>
      </c>
      <c r="AV239">
        <v>1.3877667879144799</v>
      </c>
      <c r="AW239">
        <v>1.3874143844553599</v>
      </c>
      <c r="AX239">
        <v>1.35940009204699</v>
      </c>
      <c r="AY239">
        <v>1.36689528289064</v>
      </c>
      <c r="AZ239">
        <v>1.3492711699181801</v>
      </c>
      <c r="BA239">
        <v>1.3997717350663299</v>
      </c>
      <c r="BB239">
        <v>1.4301120848439799</v>
      </c>
      <c r="BC239">
        <v>1.5519593277228501</v>
      </c>
      <c r="BD239">
        <v>1.4212028162005099</v>
      </c>
      <c r="BE239">
        <v>1.3199991485577001</v>
      </c>
      <c r="BF239">
        <v>1.3382596954760799</v>
      </c>
      <c r="BG239">
        <v>1.3838084661302501</v>
      </c>
      <c r="BH239">
        <v>1.4189949017813901</v>
      </c>
      <c r="BI239">
        <v>1.4003540703035999</v>
      </c>
      <c r="BJ239">
        <v>1.4384167282667899</v>
      </c>
      <c r="BK239">
        <v>1.3893911366055001</v>
      </c>
      <c r="BL239">
        <v>1.43364930917383</v>
      </c>
    </row>
    <row r="240" spans="1:64" x14ac:dyDescent="0.45">
      <c r="A240" t="s">
        <v>104</v>
      </c>
      <c r="B240" t="s">
        <v>45</v>
      </c>
      <c r="C240" t="s">
        <v>54</v>
      </c>
      <c r="D240">
        <v>35</v>
      </c>
      <c r="E240" s="1" cm="1">
        <f t="array" ref="E240">SUMPRODUCT($G240:$FZZ240,$G$2:$FZZ$2)/SUMPRODUCT(--($G240:$FZZ240&lt;&gt;""),$G$2:$FZZ$2)</f>
        <v>1.5305160034097749</v>
      </c>
      <c r="F240" s="1" cm="1">
        <f t="array" ref="F240">SUMPRODUCT($G240:$FZZ240,$F$2:$FZY$2)/SUMPRODUCT(--($G240:$FZZ240&lt;&gt;""),$F$2:$FZY$2)</f>
        <v>1.4443571462679166</v>
      </c>
      <c r="G240">
        <v>1.5545881701467701</v>
      </c>
      <c r="H240">
        <v>1.38475354745093</v>
      </c>
      <c r="I240">
        <v>1.65126386166326</v>
      </c>
      <c r="J240">
        <v>1.48594814744085</v>
      </c>
      <c r="K240">
        <v>1.45056558948946</v>
      </c>
      <c r="L240">
        <v>1.3822110924900299</v>
      </c>
      <c r="M240">
        <v>1.6270976007145099</v>
      </c>
      <c r="N240">
        <v>1.3328232027073501</v>
      </c>
      <c r="O240">
        <v>1.83787068393123</v>
      </c>
      <c r="P240">
        <v>1.3320025180900099</v>
      </c>
      <c r="Q240">
        <v>1.6916326689471901</v>
      </c>
      <c r="R240">
        <v>1.2981400164975101</v>
      </c>
      <c r="S240">
        <v>1.74672640298556</v>
      </c>
      <c r="T240">
        <v>1.4873949998823399</v>
      </c>
      <c r="U240">
        <v>1.5120296584916599</v>
      </c>
      <c r="V240">
        <v>1.4620116580239899</v>
      </c>
      <c r="W240">
        <v>1.4601531891306201</v>
      </c>
      <c r="X240">
        <v>1.46095561827091</v>
      </c>
      <c r="Y240">
        <v>1.47120023019504</v>
      </c>
      <c r="Z240">
        <v>1.45708875873454</v>
      </c>
      <c r="AA240">
        <v>1.4389414915402601</v>
      </c>
      <c r="AB240">
        <v>1.4916898180488201</v>
      </c>
      <c r="AC240">
        <v>1.5225085785679</v>
      </c>
      <c r="AD240">
        <v>1.5179306461308899</v>
      </c>
      <c r="AE240">
        <v>1.42054257926831</v>
      </c>
      <c r="AF240">
        <v>1.3778304014981999</v>
      </c>
      <c r="AG240">
        <v>1.47987411692342</v>
      </c>
      <c r="AH240">
        <v>1.4041218003362099</v>
      </c>
      <c r="AI240">
        <v>1.4133194548466299</v>
      </c>
      <c r="AJ240">
        <v>1.31273075823682</v>
      </c>
      <c r="AK240">
        <v>1.4392183065428199</v>
      </c>
      <c r="AL240">
        <v>1.3371884465349999</v>
      </c>
      <c r="AM240">
        <v>1.63335806825047</v>
      </c>
      <c r="AN240">
        <v>1.4146787517355</v>
      </c>
      <c r="AO240">
        <v>1.76122657942105</v>
      </c>
      <c r="AP240">
        <v>1.4450466513351401</v>
      </c>
      <c r="AQ240">
        <v>1.4779146394406</v>
      </c>
      <c r="AR240">
        <v>1.47791762528107</v>
      </c>
      <c r="AS240">
        <v>1.47649094062219</v>
      </c>
      <c r="AT240">
        <v>1.4372196486559099</v>
      </c>
      <c r="AU240">
        <v>1.50535251914571</v>
      </c>
      <c r="AV240">
        <v>1.43586825397451</v>
      </c>
      <c r="AW240">
        <v>1.59845972109027</v>
      </c>
      <c r="AX240">
        <v>1.4399461770586399</v>
      </c>
      <c r="AY240">
        <v>1.4819570772799899</v>
      </c>
      <c r="AZ240">
        <v>1.4078598232027</v>
      </c>
      <c r="BA240">
        <v>1.5007539236207901</v>
      </c>
      <c r="BB240">
        <v>1.48868702745691</v>
      </c>
      <c r="BC240">
        <v>1.71407068477562</v>
      </c>
      <c r="BD240">
        <v>1.4925864956363999</v>
      </c>
      <c r="BE240">
        <v>1.4503768618244399</v>
      </c>
      <c r="BF240">
        <v>1.43416137456517</v>
      </c>
      <c r="BG240">
        <v>1.46144335945176</v>
      </c>
      <c r="BH240">
        <v>1.4586498127925001</v>
      </c>
      <c r="BI240">
        <v>1.50136804450298</v>
      </c>
      <c r="BJ240">
        <v>1.4874691899041601</v>
      </c>
      <c r="BK240">
        <v>1.47793561099318</v>
      </c>
      <c r="BL240">
        <v>1.4715280065466601</v>
      </c>
    </row>
    <row r="241" spans="1:64" x14ac:dyDescent="0.45">
      <c r="A241" t="s">
        <v>104</v>
      </c>
      <c r="B241" t="s">
        <v>45</v>
      </c>
      <c r="C241" t="s">
        <v>44</v>
      </c>
      <c r="D241">
        <v>35</v>
      </c>
      <c r="E241" s="1" cm="1">
        <f t="array" ref="E241">SUMPRODUCT($G241:$FZZ241,$G$2:$FZZ$2)/SUMPRODUCT(--($G241:$FZZ241&lt;&gt;""),$G$2:$FZZ$2)</f>
        <v>1.4170327931480078</v>
      </c>
      <c r="F241" s="1" cm="1">
        <f t="array" ref="F241">SUMPRODUCT($G241:$FZZ241,$F$2:$FZY$2)/SUMPRODUCT(--($G241:$FZZ241&lt;&gt;""),$F$2:$FZY$2)</f>
        <v>1.3253649045150895</v>
      </c>
      <c r="G241">
        <v>1.4707900705727599</v>
      </c>
      <c r="H241">
        <v>1.28046865286838</v>
      </c>
      <c r="I241">
        <v>1.5146634538874399</v>
      </c>
      <c r="J241">
        <v>1.3583282938632</v>
      </c>
      <c r="K241">
        <v>1.3419194589961301</v>
      </c>
      <c r="L241">
        <v>1.2864293235106701</v>
      </c>
      <c r="M241">
        <v>1.5499445175762201</v>
      </c>
      <c r="N241">
        <v>1.2077460215399001</v>
      </c>
      <c r="O241">
        <v>1.7401564696284499</v>
      </c>
      <c r="P241">
        <v>1.22410300342967</v>
      </c>
      <c r="Q241">
        <v>1.5956731729481699</v>
      </c>
      <c r="R241">
        <v>1.20663068671068</v>
      </c>
      <c r="S241">
        <v>1.64665263452574</v>
      </c>
      <c r="T241">
        <v>1.35540770785549</v>
      </c>
      <c r="U241">
        <v>1.3929085710017799</v>
      </c>
      <c r="V241">
        <v>1.3434401858009599</v>
      </c>
      <c r="W241">
        <v>1.3390928617484099</v>
      </c>
      <c r="X241">
        <v>1.3394016149794501</v>
      </c>
      <c r="Y241">
        <v>1.3726880121393801</v>
      </c>
      <c r="Z241">
        <v>1.33789642921277</v>
      </c>
      <c r="AA241">
        <v>1.3154756741121201</v>
      </c>
      <c r="AB241">
        <v>1.3682927590309999</v>
      </c>
      <c r="AC241">
        <v>1.3762997396902801</v>
      </c>
      <c r="AD241">
        <v>1.3731380821936101</v>
      </c>
      <c r="AE241">
        <v>1.32440228022304</v>
      </c>
      <c r="AF241">
        <v>1.27121748143849</v>
      </c>
      <c r="AG241">
        <v>1.3673367797140801</v>
      </c>
      <c r="AH241">
        <v>1.27858566948774</v>
      </c>
      <c r="AI241">
        <v>1.30856102867952</v>
      </c>
      <c r="AJ241">
        <v>1.2057666602780801</v>
      </c>
      <c r="AK241">
        <v>1.3237285382562101</v>
      </c>
      <c r="AL241">
        <v>1.22214238628391</v>
      </c>
      <c r="AM241">
        <v>1.5321945633574601</v>
      </c>
      <c r="AN241">
        <v>1.28842069929114</v>
      </c>
      <c r="AO241">
        <v>1.65493873738241</v>
      </c>
      <c r="AP241">
        <v>1.31585514530058</v>
      </c>
      <c r="AQ241">
        <v>1.3512215411376101</v>
      </c>
      <c r="AR241">
        <v>1.3629805696149799</v>
      </c>
      <c r="AS241">
        <v>1.35648450544295</v>
      </c>
      <c r="AT241">
        <v>1.31772737981221</v>
      </c>
      <c r="AU241">
        <v>1.3963889885776399</v>
      </c>
      <c r="AV241">
        <v>1.3154844457064301</v>
      </c>
      <c r="AW241">
        <v>1.4833563474809199</v>
      </c>
      <c r="AX241">
        <v>1.31714090496749</v>
      </c>
      <c r="AY241">
        <v>1.3648237881160701</v>
      </c>
      <c r="AZ241">
        <v>1.2976261631524899</v>
      </c>
      <c r="BA241">
        <v>1.38642349437468</v>
      </c>
      <c r="BB241">
        <v>1.3613854151023701</v>
      </c>
      <c r="BC241">
        <v>1.6049735384036301</v>
      </c>
      <c r="BD241">
        <v>1.36585478896568</v>
      </c>
      <c r="BE241">
        <v>1.3354228012845899</v>
      </c>
      <c r="BF241">
        <v>1.31618721012623</v>
      </c>
      <c r="BG241">
        <v>1.3540995017659201</v>
      </c>
      <c r="BH241">
        <v>1.3457691835516701</v>
      </c>
      <c r="BI241">
        <v>1.36885553787143</v>
      </c>
      <c r="BJ241">
        <v>1.37701745430554</v>
      </c>
      <c r="BK241">
        <v>1.36171010728083</v>
      </c>
      <c r="BL241">
        <v>1.3537052392478599</v>
      </c>
    </row>
    <row r="242" spans="1:64" x14ac:dyDescent="0.45">
      <c r="A242" t="s">
        <v>56</v>
      </c>
      <c r="B242" t="s">
        <v>45</v>
      </c>
      <c r="C242" t="s">
        <v>44</v>
      </c>
      <c r="D242">
        <v>35</v>
      </c>
      <c r="E242" s="1" cm="1">
        <f t="array" ref="E242">SUMPRODUCT($G242:$FZZ242,$G$2:$FZZ$2)/SUMPRODUCT(--($G242:$FZZ242&lt;&gt;""),$G$2:$FZZ$2)</f>
        <v>1.5239526511904422</v>
      </c>
      <c r="F242" s="1" cm="1">
        <f t="array" ref="F242">SUMPRODUCT($G242:$FZZ242,$F$2:$FZY$2)/SUMPRODUCT(--($G242:$FZZ242&lt;&gt;""),$F$2:$FZY$2)</f>
        <v>1.4660027803688802</v>
      </c>
      <c r="G242">
        <v>1.48345005144908</v>
      </c>
      <c r="H242">
        <v>1.4793687344998301</v>
      </c>
      <c r="I242">
        <v>1.5431560875238901</v>
      </c>
      <c r="J242">
        <v>1.5040206546505701</v>
      </c>
      <c r="K242">
        <v>1.3765131712052401</v>
      </c>
      <c r="L242">
        <v>1.3560611586270801</v>
      </c>
      <c r="M242">
        <v>1.7355300547504899</v>
      </c>
      <c r="N242">
        <v>1.3608625714578999</v>
      </c>
      <c r="O242">
        <v>1.5405366942126499</v>
      </c>
      <c r="P242">
        <v>1.3282284197291601</v>
      </c>
      <c r="Q242">
        <v>1.801696999612</v>
      </c>
      <c r="R242">
        <v>1.33741177237287</v>
      </c>
      <c r="S242">
        <v>1.6127177444946801</v>
      </c>
      <c r="T242">
        <v>1.4441516757850601</v>
      </c>
      <c r="U242">
        <v>1.4442639324187401</v>
      </c>
      <c r="V242">
        <v>1.4322025577595801</v>
      </c>
      <c r="W242">
        <v>1.54981237881784</v>
      </c>
      <c r="X242">
        <v>1.5408675897792901</v>
      </c>
      <c r="Y242">
        <v>1.4558147985345899</v>
      </c>
      <c r="Z242">
        <v>1.4454136777414099</v>
      </c>
      <c r="AA242">
        <v>1.4607770937231099</v>
      </c>
      <c r="AB242">
        <v>1.5212154552939601</v>
      </c>
      <c r="AC242">
        <v>1.5045947101006101</v>
      </c>
      <c r="AD242">
        <v>1.53661078935842</v>
      </c>
      <c r="AE242">
        <v>1.4667773665222199</v>
      </c>
      <c r="AF242">
        <v>1.41662248940878</v>
      </c>
      <c r="AG242">
        <v>1.45451177265287</v>
      </c>
      <c r="AH242">
        <v>1.36381627753446</v>
      </c>
      <c r="AI242">
        <v>1.5633739042467001</v>
      </c>
      <c r="AJ242">
        <v>1.4090797210099999</v>
      </c>
      <c r="AK242">
        <v>1.5057440694970201</v>
      </c>
      <c r="AL242">
        <v>1.3191953871879001</v>
      </c>
      <c r="AM242">
        <v>1.8208029258384799</v>
      </c>
      <c r="AN242">
        <v>1.5014320505046601</v>
      </c>
      <c r="AO242">
        <v>1.59165200093458</v>
      </c>
      <c r="AP242">
        <v>1.43123482122076</v>
      </c>
      <c r="AQ242">
        <v>1.5456899505510999</v>
      </c>
      <c r="AR242">
        <v>1.5409021271916199</v>
      </c>
      <c r="AS242">
        <v>1.53686747711626</v>
      </c>
      <c r="AT242">
        <v>1.4468620120739299</v>
      </c>
      <c r="AU242">
        <v>1.5722926397274699</v>
      </c>
      <c r="AV242">
        <v>1.5007064755622299</v>
      </c>
      <c r="AW242">
        <v>1.4817238919967499</v>
      </c>
      <c r="AX242">
        <v>1.4509734584882501</v>
      </c>
      <c r="AY242">
        <v>1.46353985790904</v>
      </c>
      <c r="AZ242">
        <v>1.4375309249533901</v>
      </c>
      <c r="BA242">
        <v>1.4565558217614201</v>
      </c>
      <c r="BB242">
        <v>1.4557474034073601</v>
      </c>
      <c r="BC242">
        <v>1.6260335715910801</v>
      </c>
      <c r="BD242">
        <v>1.45633745050724</v>
      </c>
      <c r="BE242">
        <v>1.5316487969195101</v>
      </c>
      <c r="BF242">
        <v>1.5049602974226599</v>
      </c>
      <c r="BG242">
        <v>1.49331526827942</v>
      </c>
      <c r="BH242">
        <v>1.4972889858949101</v>
      </c>
      <c r="BI242">
        <v>1.5446074005228101</v>
      </c>
      <c r="BJ242">
        <v>1.52181306628976</v>
      </c>
      <c r="BK242">
        <v>1.4748071604083599</v>
      </c>
      <c r="BL242">
        <v>1.51161957453541</v>
      </c>
    </row>
    <row r="243" spans="1:64" x14ac:dyDescent="0.45">
      <c r="A243" t="s">
        <v>65</v>
      </c>
      <c r="B243" t="s">
        <v>45</v>
      </c>
      <c r="C243" t="s">
        <v>207</v>
      </c>
      <c r="D243">
        <v>35</v>
      </c>
      <c r="E243" s="1" cm="1">
        <f t="array" ref="E243">SUMPRODUCT($G243:$FZZ243,$G$2:$FZZ$2)/SUMPRODUCT(--($G243:$FZZ243&lt;&gt;""),$G$2:$FZZ$2)</f>
        <v>1.3479919391924657</v>
      </c>
      <c r="F243" s="1" cm="1">
        <f t="array" ref="F243">SUMPRODUCT($G243:$FZZ243,$F$2:$FZY$2)/SUMPRODUCT(--($G243:$FZZ243&lt;&gt;""),$F$2:$FZY$2)</f>
        <v>1.3261528993055429</v>
      </c>
      <c r="G243">
        <v>1.3790998230773199</v>
      </c>
      <c r="H243">
        <v>1.3210681328155101</v>
      </c>
      <c r="I243">
        <v>1.3417032223276899</v>
      </c>
      <c r="J243">
        <v>1.3179617948876301</v>
      </c>
      <c r="K243">
        <v>1.27454057729582</v>
      </c>
      <c r="L243">
        <v>1.28554740475889</v>
      </c>
      <c r="M243">
        <v>1.4114429813648099</v>
      </c>
      <c r="N243">
        <v>1.22501485717568</v>
      </c>
      <c r="O243">
        <v>1.3261014161920399</v>
      </c>
      <c r="P243">
        <v>1.2118884565544701</v>
      </c>
      <c r="Q243">
        <v>1.3534635434423501</v>
      </c>
      <c r="R243">
        <v>1.1578553588873799</v>
      </c>
      <c r="S243">
        <v>1.48216912592948</v>
      </c>
      <c r="T243">
        <v>1.35028912408345</v>
      </c>
      <c r="U243">
        <v>1.2830644501648101</v>
      </c>
      <c r="V243">
        <v>1.2831935362006299</v>
      </c>
      <c r="W243">
        <v>1.3399885932734601</v>
      </c>
      <c r="X243">
        <v>1.3518077900727099</v>
      </c>
      <c r="Y243">
        <v>1.3113657549764299</v>
      </c>
      <c r="Z243">
        <v>1.3125578771676401</v>
      </c>
      <c r="AA243">
        <v>1.3480297173512099</v>
      </c>
      <c r="AB243">
        <v>1.3996072393666901</v>
      </c>
      <c r="AC243">
        <v>1.3817511849106401</v>
      </c>
      <c r="AD243">
        <v>1.4304500755184399</v>
      </c>
      <c r="AE243">
        <v>1.3002731556867799</v>
      </c>
      <c r="AF243">
        <v>1.26768436268259</v>
      </c>
      <c r="AG243">
        <v>1.28341605795636</v>
      </c>
      <c r="AH243">
        <v>1.2467996981545499</v>
      </c>
      <c r="AI243">
        <v>1.2795915590395599</v>
      </c>
      <c r="AJ243">
        <v>1.22832613324186</v>
      </c>
      <c r="AK243">
        <v>1.28475651260913</v>
      </c>
      <c r="AL243">
        <v>1.2051239520707699</v>
      </c>
      <c r="AM243">
        <v>1.45298486358001</v>
      </c>
      <c r="AN243">
        <v>1.3275928086033699</v>
      </c>
      <c r="AO243">
        <v>1.48250465093905</v>
      </c>
      <c r="AP243">
        <v>1.30131945400442</v>
      </c>
      <c r="AQ243">
        <v>1.3960871743729699</v>
      </c>
      <c r="AR243">
        <v>1.4173178521824099</v>
      </c>
      <c r="AS243">
        <v>1.3144210011650901</v>
      </c>
      <c r="AT243">
        <v>1.30644481830681</v>
      </c>
      <c r="AU243">
        <v>1.3279518934947201</v>
      </c>
      <c r="AV243">
        <v>1.3346368459267599</v>
      </c>
      <c r="AW243">
        <v>1.3512635152174399</v>
      </c>
      <c r="AX243">
        <v>1.3320271625733699</v>
      </c>
      <c r="AY243">
        <v>1.3158781189776501</v>
      </c>
      <c r="AZ243">
        <v>1.3298202354951001</v>
      </c>
      <c r="BA243">
        <v>1.3143578968902101</v>
      </c>
      <c r="BB243">
        <v>1.3211918620687499</v>
      </c>
      <c r="BC243">
        <v>1.40298787669404</v>
      </c>
      <c r="BD243">
        <v>1.2870483384429801</v>
      </c>
      <c r="BE243">
        <v>1.33899355440502</v>
      </c>
      <c r="BF243">
        <v>1.34959248081245</v>
      </c>
      <c r="BG243">
        <v>1.37101127701806</v>
      </c>
      <c r="BH243">
        <v>1.3972193376569999</v>
      </c>
      <c r="BI243">
        <v>1.3582744420071899</v>
      </c>
      <c r="BJ243">
        <v>1.3505733426756801</v>
      </c>
      <c r="BK243">
        <v>1.3174811500349899</v>
      </c>
      <c r="BL243">
        <v>1.3549298934351</v>
      </c>
    </row>
    <row r="244" spans="1:64" x14ac:dyDescent="0.45">
      <c r="A244" t="s">
        <v>65</v>
      </c>
      <c r="B244" t="s">
        <v>45</v>
      </c>
      <c r="C244" t="s">
        <v>50</v>
      </c>
      <c r="D244">
        <v>35</v>
      </c>
      <c r="E244" s="1" cm="1">
        <f t="array" ref="E244">SUMPRODUCT($G244:$FZZ244,$G$2:$FZZ$2)/SUMPRODUCT(--($G244:$FZZ244&lt;&gt;""),$G$2:$FZZ$2)</f>
        <v>1.3733787877549912</v>
      </c>
      <c r="F244" s="1" cm="1">
        <f t="array" ref="F244">SUMPRODUCT($G244:$FZZ244,$F$2:$FZY$2)/SUMPRODUCT(--($G244:$FZZ244&lt;&gt;""),$F$2:$FZY$2)</f>
        <v>1.3421418821868663</v>
      </c>
      <c r="G244">
        <v>1.39649374308831</v>
      </c>
      <c r="H244">
        <v>1.32813113462809</v>
      </c>
      <c r="I244">
        <v>1.37754817764647</v>
      </c>
      <c r="J244">
        <v>1.3427786421327099</v>
      </c>
      <c r="K244">
        <v>1.30866802458547</v>
      </c>
      <c r="L244">
        <v>1.3114553722722</v>
      </c>
      <c r="M244">
        <v>1.44757688338696</v>
      </c>
      <c r="N244">
        <v>1.24537331364614</v>
      </c>
      <c r="O244">
        <v>1.3754391036253599</v>
      </c>
      <c r="P244">
        <v>1.2207006036525101</v>
      </c>
      <c r="Q244">
        <v>1.4035411131540201</v>
      </c>
      <c r="R244">
        <v>1.1797540940575699</v>
      </c>
      <c r="S244">
        <v>1.51746592328262</v>
      </c>
      <c r="T244">
        <v>1.3473918939699301</v>
      </c>
      <c r="U244">
        <v>1.31042303838712</v>
      </c>
      <c r="V244">
        <v>1.3055010347368701</v>
      </c>
      <c r="W244">
        <v>1.37289996266473</v>
      </c>
      <c r="X244">
        <v>1.38063715328876</v>
      </c>
      <c r="Y244">
        <v>1.33150394609086</v>
      </c>
      <c r="Z244">
        <v>1.33144969136641</v>
      </c>
      <c r="AA244">
        <v>1.3512001378541401</v>
      </c>
      <c r="AB244">
        <v>1.4064829117359501</v>
      </c>
      <c r="AC244">
        <v>1.4089639865396999</v>
      </c>
      <c r="AD244">
        <v>1.4448043620155899</v>
      </c>
      <c r="AE244">
        <v>1.3094885721846701</v>
      </c>
      <c r="AF244">
        <v>1.28988158743343</v>
      </c>
      <c r="AG244">
        <v>1.30552397153056</v>
      </c>
      <c r="AH244">
        <v>1.25655272809408</v>
      </c>
      <c r="AI244">
        <v>1.31814966224969</v>
      </c>
      <c r="AJ244">
        <v>1.2506497200984099</v>
      </c>
      <c r="AK244">
        <v>1.3187072145195899</v>
      </c>
      <c r="AL244">
        <v>1.21642234749699</v>
      </c>
      <c r="AM244">
        <v>1.4814249928266601</v>
      </c>
      <c r="AN244">
        <v>1.33020474150393</v>
      </c>
      <c r="AO244">
        <v>1.5192708958800201</v>
      </c>
      <c r="AP244">
        <v>1.3179590235202201</v>
      </c>
      <c r="AQ244">
        <v>1.41113496528481</v>
      </c>
      <c r="AR244">
        <v>1.4202013853623701</v>
      </c>
      <c r="AS244">
        <v>1.36043888819692</v>
      </c>
      <c r="AT244">
        <v>1.3281794991314499</v>
      </c>
      <c r="AU244">
        <v>1.34312780799113</v>
      </c>
      <c r="AV244">
        <v>1.3488576107213299</v>
      </c>
      <c r="AW244">
        <v>1.3719749522181299</v>
      </c>
      <c r="AX244">
        <v>1.34879517859787</v>
      </c>
      <c r="AY244">
        <v>1.3303957333255001</v>
      </c>
      <c r="AZ244">
        <v>1.3369717750286201</v>
      </c>
      <c r="BA244">
        <v>1.3376684260771701</v>
      </c>
      <c r="BB244">
        <v>1.3504419340899101</v>
      </c>
      <c r="BC244">
        <v>1.45941962135134</v>
      </c>
      <c r="BD244">
        <v>1.3163877904785699</v>
      </c>
      <c r="BE244">
        <v>1.36167724882945</v>
      </c>
      <c r="BF244">
        <v>1.36127080754609</v>
      </c>
      <c r="BG244">
        <v>1.3761226068294099</v>
      </c>
      <c r="BH244">
        <v>1.4007496403128299</v>
      </c>
      <c r="BI244">
        <v>1.3834444142128901</v>
      </c>
      <c r="BJ244">
        <v>1.3725573041697801</v>
      </c>
      <c r="BK244">
        <v>1.3312560768413799</v>
      </c>
      <c r="BL244">
        <v>1.3675929219940399</v>
      </c>
    </row>
    <row r="245" spans="1:64" x14ac:dyDescent="0.45">
      <c r="A245" t="s">
        <v>65</v>
      </c>
      <c r="B245" t="s">
        <v>45</v>
      </c>
      <c r="C245" t="s">
        <v>44</v>
      </c>
      <c r="D245">
        <v>35</v>
      </c>
      <c r="E245" s="1" cm="1">
        <f t="array" ref="E245">SUMPRODUCT($G245:$FZZ245,$G$2:$FZZ$2)/SUMPRODUCT(--($G245:$FZZ245&lt;&gt;""),$G$2:$FZZ$2)</f>
        <v>1.3693364416864011</v>
      </c>
      <c r="F245" s="1" cm="1">
        <f t="array" ref="F245">SUMPRODUCT($G245:$FZZ245,$F$2:$FZY$2)/SUMPRODUCT(--($G245:$FZZ245&lt;&gt;""),$F$2:$FZY$2)</f>
        <v>1.2817352122575203</v>
      </c>
      <c r="G245">
        <v>1.4972626778224101</v>
      </c>
      <c r="H245">
        <v>1.27090911303093</v>
      </c>
      <c r="I245">
        <v>1.4377338672987301</v>
      </c>
      <c r="J245">
        <v>1.2848912004922699</v>
      </c>
      <c r="K245">
        <v>1.31014548955661</v>
      </c>
      <c r="L245">
        <v>1.2588959202554599</v>
      </c>
      <c r="M245">
        <v>1.5347382858487499</v>
      </c>
      <c r="N245">
        <v>1.2193935377032901</v>
      </c>
      <c r="O245">
        <v>1.4291388330708299</v>
      </c>
      <c r="P245">
        <v>1.1787760984671301</v>
      </c>
      <c r="Q245">
        <v>1.5257386018383801</v>
      </c>
      <c r="R245">
        <v>1.1365510533007399</v>
      </c>
      <c r="S245">
        <v>1.55050050610927</v>
      </c>
      <c r="T245">
        <v>1.2767577120175799</v>
      </c>
      <c r="U245">
        <v>1.3322035302241699</v>
      </c>
      <c r="V245">
        <v>1.24743166918314</v>
      </c>
      <c r="W245">
        <v>1.3180695833223499</v>
      </c>
      <c r="X245">
        <v>1.3113675946466199</v>
      </c>
      <c r="Y245">
        <v>1.3090291544486601</v>
      </c>
      <c r="Z245">
        <v>1.27505629355088</v>
      </c>
      <c r="AA245">
        <v>1.3205117357338201</v>
      </c>
      <c r="AB245">
        <v>1.3506605276968999</v>
      </c>
      <c r="AC245">
        <v>1.3373102820663301</v>
      </c>
      <c r="AD245">
        <v>1.3421600695271401</v>
      </c>
      <c r="AE245">
        <v>1.31305775088046</v>
      </c>
      <c r="AF245">
        <v>1.25543232485263</v>
      </c>
      <c r="AG245">
        <v>1.2900271686421001</v>
      </c>
      <c r="AH245">
        <v>1.2183984283278699</v>
      </c>
      <c r="AI245">
        <v>1.3273384154943</v>
      </c>
      <c r="AJ245">
        <v>1.2033657510751301</v>
      </c>
      <c r="AK245">
        <v>1.32656900989199</v>
      </c>
      <c r="AL245">
        <v>1.16152911630686</v>
      </c>
      <c r="AM245">
        <v>1.5598146471463901</v>
      </c>
      <c r="AN245">
        <v>1.28451439981098</v>
      </c>
      <c r="AO245">
        <v>1.59578613768942</v>
      </c>
      <c r="AP245">
        <v>1.25794906711974</v>
      </c>
      <c r="AQ245">
        <v>1.35118503501264</v>
      </c>
      <c r="AR245">
        <v>1.34120551111786</v>
      </c>
      <c r="AS245">
        <v>1.35913297299735</v>
      </c>
      <c r="AT245">
        <v>1.27386304719818</v>
      </c>
      <c r="AU245">
        <v>1.35522794107014</v>
      </c>
      <c r="AV245">
        <v>1.2856488072624199</v>
      </c>
      <c r="AW245">
        <v>1.4030944807728201</v>
      </c>
      <c r="AX245">
        <v>1.2910324157886199</v>
      </c>
      <c r="AY245">
        <v>1.2878920709088599</v>
      </c>
      <c r="AZ245">
        <v>1.2689813410814501</v>
      </c>
      <c r="BA245">
        <v>1.32060439160509</v>
      </c>
      <c r="BB245">
        <v>1.28490018940032</v>
      </c>
      <c r="BC245">
        <v>1.49600078695864</v>
      </c>
      <c r="BD245">
        <v>1.2822968994941799</v>
      </c>
      <c r="BE245">
        <v>1.3222040916698601</v>
      </c>
      <c r="BF245">
        <v>1.2955746558816399</v>
      </c>
      <c r="BG245">
        <v>1.32882209392828</v>
      </c>
      <c r="BH245">
        <v>1.3144503279220501</v>
      </c>
      <c r="BI245">
        <v>1.338236061316</v>
      </c>
      <c r="BJ245">
        <v>1.3247553652305599</v>
      </c>
      <c r="BK245">
        <v>1.2996800042469701</v>
      </c>
      <c r="BL245">
        <v>1.28879205089522</v>
      </c>
    </row>
    <row r="246" spans="1:64" x14ac:dyDescent="0.45">
      <c r="A246" t="s">
        <v>65</v>
      </c>
      <c r="B246" t="s">
        <v>97</v>
      </c>
      <c r="C246" t="s">
        <v>50</v>
      </c>
      <c r="D246">
        <v>35</v>
      </c>
      <c r="E246" s="1" cm="1">
        <f t="array" ref="E246">SUMPRODUCT($G246:$FZZ246,$G$2:$FZZ$2)/SUMPRODUCT(--($G246:$FZZ246&lt;&gt;""),$G$2:$FZZ$2)</f>
        <v>2.079680131293534</v>
      </c>
      <c r="F246" s="1" cm="1">
        <f t="array" ref="F246">SUMPRODUCT($G246:$FZZ246,$F$2:$FZY$2)/SUMPRODUCT(--($G246:$FZZ246&lt;&gt;""),$F$2:$FZY$2)</f>
        <v>2.0140918405786747</v>
      </c>
      <c r="G246">
        <v>2.0953486840813702</v>
      </c>
      <c r="H246">
        <v>1.9961592115939499</v>
      </c>
      <c r="I246">
        <v>2.0722513356936099</v>
      </c>
      <c r="J246">
        <v>2.0521981763046901</v>
      </c>
      <c r="K246">
        <v>1.86551829254389</v>
      </c>
      <c r="L246">
        <v>1.92141516075424</v>
      </c>
      <c r="M246">
        <v>2.4633796604671301</v>
      </c>
      <c r="N246">
        <v>1.8791010683442799</v>
      </c>
      <c r="O246">
        <v>2.0874614651055898</v>
      </c>
      <c r="P246">
        <v>1.89554469755765</v>
      </c>
      <c r="Q246">
        <v>2.2326647232502101</v>
      </c>
      <c r="R246">
        <v>1.8285911518031099</v>
      </c>
      <c r="S246">
        <v>2.6230549056360202</v>
      </c>
      <c r="T246">
        <v>2.0058679125015502</v>
      </c>
      <c r="U246">
        <v>1.9439937402898499</v>
      </c>
      <c r="V246">
        <v>1.9728165047677599</v>
      </c>
      <c r="W246">
        <v>2.0256078004372502</v>
      </c>
      <c r="X246">
        <v>2.0720209947902402</v>
      </c>
      <c r="Y246">
        <v>1.9587289098293801</v>
      </c>
      <c r="Z246">
        <v>1.9866348729422101</v>
      </c>
      <c r="AA246">
        <v>1.9139679927632101</v>
      </c>
      <c r="AB246">
        <v>2.03731625186267</v>
      </c>
      <c r="AC246">
        <v>1.9934673907624001</v>
      </c>
      <c r="AD246">
        <v>2.0407158191755799</v>
      </c>
      <c r="AE246">
        <v>1.99028657537043</v>
      </c>
      <c r="AF246">
        <v>1.9403761701992299</v>
      </c>
      <c r="AG246">
        <v>1.94807155600134</v>
      </c>
      <c r="AH246">
        <v>1.8784078843935299</v>
      </c>
      <c r="AI246">
        <v>2.0020717166015798</v>
      </c>
      <c r="AJ246">
        <v>1.8909120158163399</v>
      </c>
      <c r="AK246">
        <v>1.9828393623656899</v>
      </c>
      <c r="AL246">
        <v>1.8281771387566501</v>
      </c>
      <c r="AM246">
        <v>2.5747871544202301</v>
      </c>
      <c r="AN246">
        <v>2.04320903641629</v>
      </c>
      <c r="AO246">
        <v>2.5853990592452001</v>
      </c>
      <c r="AP246">
        <v>2.0303814975426602</v>
      </c>
      <c r="AQ246">
        <v>2.01035342999268</v>
      </c>
      <c r="AR246">
        <v>2.0849523442960201</v>
      </c>
      <c r="AS246">
        <v>1.9890433097906299</v>
      </c>
      <c r="AT246">
        <v>2.02465425086644</v>
      </c>
      <c r="AU246">
        <v>1.9694298416854901</v>
      </c>
      <c r="AV246">
        <v>2.0410577436688802</v>
      </c>
      <c r="AW246">
        <v>1.9527818946317499</v>
      </c>
      <c r="AX246">
        <v>1.9871548156824801</v>
      </c>
      <c r="AY246">
        <v>1.94027244592724</v>
      </c>
      <c r="AZ246">
        <v>1.9882943443880099</v>
      </c>
      <c r="BA246">
        <v>1.9748494834397301</v>
      </c>
      <c r="BB246">
        <v>2.03769139239885</v>
      </c>
      <c r="BC246">
        <v>2.5362943164964098</v>
      </c>
      <c r="BD246">
        <v>2.0434744336138202</v>
      </c>
      <c r="BE246">
        <v>1.99157942613469</v>
      </c>
      <c r="BF246">
        <v>2.02794070452497</v>
      </c>
      <c r="BG246">
        <v>2.02800304847784</v>
      </c>
      <c r="BH246">
        <v>2.0605617967057399</v>
      </c>
      <c r="BI246">
        <v>2.0337691090815802</v>
      </c>
      <c r="BJ246">
        <v>2.1021299999438101</v>
      </c>
      <c r="BK246">
        <v>2.0087665082320001</v>
      </c>
      <c r="BL246">
        <v>2.0747231288867498</v>
      </c>
    </row>
    <row r="247" spans="1:64" x14ac:dyDescent="0.45">
      <c r="A247" t="s">
        <v>65</v>
      </c>
      <c r="B247" t="s">
        <v>90</v>
      </c>
      <c r="C247" t="s">
        <v>50</v>
      </c>
      <c r="D247">
        <v>35</v>
      </c>
      <c r="E247" s="1" cm="1">
        <f t="array" ref="E247">SUMPRODUCT($G247:$FZZ247,$G$2:$FZZ$2)/SUMPRODUCT(--($G247:$FZZ247&lt;&gt;""),$G$2:$FZZ$2)</f>
        <v>1.7024890142650551</v>
      </c>
      <c r="F247" s="1" cm="1">
        <f t="array" ref="F247">SUMPRODUCT($G247:$FZZ247,$F$2:$FZY$2)/SUMPRODUCT(--($G247:$FZZ247&lt;&gt;""),$F$2:$FZY$2)</f>
        <v>1.6655992191195648</v>
      </c>
      <c r="G247">
        <v>1.67671338117797</v>
      </c>
      <c r="H247">
        <v>1.60760168350553</v>
      </c>
      <c r="I247">
        <v>1.4481819526433299</v>
      </c>
      <c r="J247">
        <v>1.42322375060146</v>
      </c>
      <c r="K247">
        <v>1.3430678397640501</v>
      </c>
      <c r="L247">
        <v>1.34828334842653</v>
      </c>
      <c r="M247">
        <v>1.81815338117933</v>
      </c>
      <c r="N247">
        <v>1.5288780471252299</v>
      </c>
      <c r="O247">
        <v>1.6979318025074599</v>
      </c>
      <c r="P247">
        <v>1.53001122979381</v>
      </c>
      <c r="Q247">
        <v>1.7853447854508</v>
      </c>
      <c r="R247">
        <v>1.48673096313764</v>
      </c>
      <c r="S247">
        <v>2.1837195526488902</v>
      </c>
      <c r="T247">
        <v>1.78322838312633</v>
      </c>
      <c r="U247">
        <v>1.7521207009228501</v>
      </c>
      <c r="V247">
        <v>1.79322998782642</v>
      </c>
      <c r="W247">
        <v>1.8024655736747399</v>
      </c>
      <c r="X247">
        <v>1.8687408308128199</v>
      </c>
      <c r="Y247">
        <v>1.75745619201704</v>
      </c>
      <c r="Z247">
        <v>1.7952027767476699</v>
      </c>
      <c r="AA247">
        <v>1.59566259803906</v>
      </c>
      <c r="AB247">
        <v>1.68776283014789</v>
      </c>
      <c r="AC247">
        <v>1.8125014257854399</v>
      </c>
      <c r="AD247">
        <v>1.8815773733711301</v>
      </c>
      <c r="AE247">
        <v>1.5937271731220599</v>
      </c>
      <c r="AF247">
        <v>1.56886880362643</v>
      </c>
      <c r="AG247">
        <v>1.56975666901473</v>
      </c>
      <c r="AH247">
        <v>1.52484625917531</v>
      </c>
      <c r="AI247">
        <v>1.5646697156768501</v>
      </c>
      <c r="AJ247">
        <v>1.49343422671616</v>
      </c>
      <c r="AK247">
        <v>1.5894921367450601</v>
      </c>
      <c r="AL247">
        <v>1.47856064491128</v>
      </c>
      <c r="AM247">
        <v>1.8235715086247899</v>
      </c>
      <c r="AN247">
        <v>1.6176045144906801</v>
      </c>
      <c r="AO247">
        <v>1.9150346603952599</v>
      </c>
      <c r="AP247">
        <v>1.6208841977572299</v>
      </c>
      <c r="AQ247">
        <v>1.6584868909772701</v>
      </c>
      <c r="AR247">
        <v>1.6928481684347501</v>
      </c>
      <c r="AS247">
        <v>1.62121692554326</v>
      </c>
      <c r="AT247">
        <v>1.6322911911131699</v>
      </c>
      <c r="AU247">
        <v>1.5964214805379</v>
      </c>
      <c r="AV247">
        <v>1.62836022300483</v>
      </c>
      <c r="AW247">
        <v>1.4022292995235399</v>
      </c>
      <c r="AX247">
        <v>1.3989040605566401</v>
      </c>
      <c r="AY247">
        <v>1.5809049324179101</v>
      </c>
      <c r="AZ247">
        <v>1.61292283600175</v>
      </c>
      <c r="BA247">
        <v>1.6132047155470599</v>
      </c>
      <c r="BB247">
        <v>1.63950900724195</v>
      </c>
      <c r="BC247">
        <v>2.18114959529857</v>
      </c>
      <c r="BD247">
        <v>1.85263601096721</v>
      </c>
      <c r="BE247">
        <v>1.78675277522923</v>
      </c>
      <c r="BF247">
        <v>1.8433807264339701</v>
      </c>
      <c r="BG247">
        <v>1.60186295868469</v>
      </c>
      <c r="BH247">
        <v>1.6378403454941499</v>
      </c>
      <c r="BI247">
        <v>1.6578508859583001</v>
      </c>
      <c r="BJ247">
        <v>1.6918276095378599</v>
      </c>
      <c r="BK247">
        <v>1.5933490590689501</v>
      </c>
      <c r="BL247">
        <v>1.6378879811117399</v>
      </c>
    </row>
    <row r="248" spans="1:64" x14ac:dyDescent="0.45">
      <c r="A248" t="s">
        <v>70</v>
      </c>
      <c r="B248" t="s">
        <v>43</v>
      </c>
      <c r="C248" t="s">
        <v>207</v>
      </c>
      <c r="D248">
        <v>35</v>
      </c>
      <c r="E248" s="1" cm="1">
        <f t="array" ref="E248">SUMPRODUCT($G248:$FZZ248,$G$2:$FZZ$2)/SUMPRODUCT(--($G248:$FZZ248&lt;&gt;""),$G$2:$FZZ$2)</f>
        <v>1.2489397324891844</v>
      </c>
      <c r="F248" s="1" cm="1">
        <f t="array" ref="F248">SUMPRODUCT($G248:$FZZ248,$F$2:$FZY$2)/SUMPRODUCT(--($G248:$FZZ248&lt;&gt;""),$F$2:$FZY$2)</f>
        <v>1.2081543225576883</v>
      </c>
      <c r="G248">
        <v>1.2263001424051601</v>
      </c>
      <c r="H248">
        <v>1.19104637737941</v>
      </c>
      <c r="I248">
        <v>1.25260925976892</v>
      </c>
      <c r="J248">
        <v>1.2243643246704301</v>
      </c>
      <c r="K248">
        <v>1.1637522347311799</v>
      </c>
      <c r="L248">
        <v>1.1623588972982899</v>
      </c>
      <c r="M248">
        <v>1.25792780805252</v>
      </c>
      <c r="N248">
        <v>1.1148948549729401</v>
      </c>
      <c r="O248">
        <v>1.1952938813098899</v>
      </c>
      <c r="P248">
        <v>1.1117921594665701</v>
      </c>
      <c r="Q248">
        <v>1.14931388066393</v>
      </c>
      <c r="R248">
        <v>1.05663910442735</v>
      </c>
      <c r="S248">
        <v>1.3931549411886199</v>
      </c>
      <c r="T248">
        <v>1.2346126453563</v>
      </c>
      <c r="U248">
        <v>1.24831157686515</v>
      </c>
      <c r="V248">
        <v>1.2206265959587801</v>
      </c>
      <c r="W248">
        <v>1.3218677097446101</v>
      </c>
      <c r="X248">
        <v>1.2647317916119301</v>
      </c>
      <c r="Y248">
        <v>1.2743634629992699</v>
      </c>
      <c r="Z248">
        <v>1.22390993168634</v>
      </c>
      <c r="AA248">
        <v>1.1924721066019499</v>
      </c>
      <c r="AB248">
        <v>1.2443154419976701</v>
      </c>
      <c r="AC248">
        <v>1.2307920238923999</v>
      </c>
      <c r="AD248">
        <v>1.2398803989557701</v>
      </c>
      <c r="AE248">
        <v>1.1820503471639501</v>
      </c>
      <c r="AF248">
        <v>1.1603241020106101</v>
      </c>
      <c r="AG248">
        <v>1.16496421327915</v>
      </c>
      <c r="AH248">
        <v>1.12981342667742</v>
      </c>
      <c r="AI248">
        <v>1.1638695384498401</v>
      </c>
      <c r="AJ248">
        <v>1.1242242372129001</v>
      </c>
      <c r="AK248">
        <v>1.1607001871267699</v>
      </c>
      <c r="AL248">
        <v>1.0913702331750299</v>
      </c>
      <c r="AM248">
        <v>1.31417750652208</v>
      </c>
      <c r="AN248">
        <v>1.2108689549184199</v>
      </c>
      <c r="AO248">
        <v>1.3565711116583601</v>
      </c>
      <c r="AP248">
        <v>1.2037526437183499</v>
      </c>
      <c r="AQ248">
        <v>1.2195252446051199</v>
      </c>
      <c r="AR248">
        <v>1.22833082616628</v>
      </c>
      <c r="AS248">
        <v>1.19891644990202</v>
      </c>
      <c r="AT248">
        <v>1.18281809633715</v>
      </c>
      <c r="AU248">
        <v>1.2105348663053299</v>
      </c>
      <c r="AV248">
        <v>1.19867431487535</v>
      </c>
      <c r="AW248">
        <v>1.21072418722959</v>
      </c>
      <c r="AX248">
        <v>1.19745764279792</v>
      </c>
      <c r="AY248">
        <v>1.23598405023377</v>
      </c>
      <c r="AZ248">
        <v>1.2093042484033001</v>
      </c>
      <c r="BA248">
        <v>1.2006080424648999</v>
      </c>
      <c r="BB248">
        <v>1.1957627040727199</v>
      </c>
      <c r="BC248">
        <v>1.3917234548144299</v>
      </c>
      <c r="BD248">
        <v>1.2579007900419601</v>
      </c>
      <c r="BE248">
        <v>1.3298221539708199</v>
      </c>
      <c r="BF248">
        <v>1.23784938461872</v>
      </c>
      <c r="BG248">
        <v>1.1979939362680101</v>
      </c>
      <c r="BH248">
        <v>1.2034887325033601</v>
      </c>
      <c r="BI248">
        <v>1.25090614388023</v>
      </c>
      <c r="BJ248">
        <v>1.2429499558164501</v>
      </c>
      <c r="BK248">
        <v>1.21154943169572</v>
      </c>
      <c r="BL248">
        <v>1.2195488910927901</v>
      </c>
    </row>
    <row r="249" spans="1:64" x14ac:dyDescent="0.45">
      <c r="A249" t="s">
        <v>70</v>
      </c>
      <c r="B249" t="s">
        <v>43</v>
      </c>
      <c r="C249" t="s">
        <v>47</v>
      </c>
      <c r="D249">
        <v>35</v>
      </c>
      <c r="E249" s="1" cm="1">
        <f t="array" ref="E249">SUMPRODUCT($G249:$FZZ249,$G$2:$FZZ$2)/SUMPRODUCT(--($G249:$FZZ249&lt;&gt;""),$G$2:$FZZ$2)</f>
        <v>1.3371406479751176</v>
      </c>
      <c r="F249" s="1" cm="1">
        <f t="array" ref="F249">SUMPRODUCT($G249:$FZZ249,$F$2:$FZY$2)/SUMPRODUCT(--($G249:$FZZ249&lt;&gt;""),$F$2:$FZY$2)</f>
        <v>1.2357864585652438</v>
      </c>
      <c r="G249">
        <v>1.2696691002054601</v>
      </c>
      <c r="H249">
        <v>1.2050868540645501</v>
      </c>
      <c r="I249">
        <v>1.35236318384673</v>
      </c>
      <c r="J249">
        <v>1.28999763472547</v>
      </c>
      <c r="K249">
        <v>1.23028037171712</v>
      </c>
      <c r="L249">
        <v>1.2276841799385301</v>
      </c>
      <c r="M249">
        <v>1.4262061759642</v>
      </c>
      <c r="N249">
        <v>1.17972877279757</v>
      </c>
      <c r="O249">
        <v>1.3148517673055899</v>
      </c>
      <c r="P249">
        <v>1.1490033047011501</v>
      </c>
      <c r="Q249">
        <v>1.25627312986394</v>
      </c>
      <c r="R249">
        <v>1.0923806690606299</v>
      </c>
      <c r="S249">
        <v>1.5278969975349099</v>
      </c>
      <c r="T249">
        <v>1.2644813317821599</v>
      </c>
      <c r="U249">
        <v>1.28804914569479</v>
      </c>
      <c r="V249">
        <v>1.2489132214558001</v>
      </c>
      <c r="W249">
        <v>1.5007192908818301</v>
      </c>
      <c r="X249">
        <v>1.2949622653232</v>
      </c>
      <c r="Y249">
        <v>1.4465693261682899</v>
      </c>
      <c r="Z249">
        <v>1.2842210677135999</v>
      </c>
      <c r="AA249">
        <v>1.22555575264175</v>
      </c>
      <c r="AB249">
        <v>1.2581671414070399</v>
      </c>
      <c r="AC249">
        <v>1.2670597716430401</v>
      </c>
      <c r="AD249">
        <v>1.2776597162483101</v>
      </c>
      <c r="AE249">
        <v>1.2864160235922599</v>
      </c>
      <c r="AF249">
        <v>1.2043466546458099</v>
      </c>
      <c r="AG249">
        <v>1.2656097397050901</v>
      </c>
      <c r="AH249">
        <v>1.1566866464869201</v>
      </c>
      <c r="AI249">
        <v>1.2477490499872499</v>
      </c>
      <c r="AJ249">
        <v>1.1504095152706399</v>
      </c>
      <c r="AK249">
        <v>1.26381789288099</v>
      </c>
      <c r="AL249">
        <v>1.10335394692163</v>
      </c>
      <c r="AM249">
        <v>1.4271262390864801</v>
      </c>
      <c r="AN249">
        <v>1.23652876382415</v>
      </c>
      <c r="AO249">
        <v>1.4947701860443201</v>
      </c>
      <c r="AP249">
        <v>1.23588152446708</v>
      </c>
      <c r="AQ249">
        <v>1.23740440099364</v>
      </c>
      <c r="AR249">
        <v>1.22766363166311</v>
      </c>
      <c r="AS249">
        <v>1.2569237213804101</v>
      </c>
      <c r="AT249">
        <v>1.2030261667173701</v>
      </c>
      <c r="AU249">
        <v>1.24052376251203</v>
      </c>
      <c r="AV249">
        <v>1.2103980407545101</v>
      </c>
      <c r="AW249">
        <v>1.24864436580047</v>
      </c>
      <c r="AX249">
        <v>1.25236943973646</v>
      </c>
      <c r="AY249">
        <v>1.30940488369144</v>
      </c>
      <c r="AZ249">
        <v>1.2357543467931</v>
      </c>
      <c r="BA249">
        <v>1.2816816480892901</v>
      </c>
      <c r="BB249">
        <v>1.22591284903445</v>
      </c>
      <c r="BC249">
        <v>1.5574280082530001</v>
      </c>
      <c r="BD249">
        <v>1.3146069862483201</v>
      </c>
      <c r="BE249">
        <v>1.5451588466928501</v>
      </c>
      <c r="BF249">
        <v>1.2764425707273399</v>
      </c>
      <c r="BG249">
        <v>1.17727790052092</v>
      </c>
      <c r="BH249">
        <v>1.1677838611378599</v>
      </c>
      <c r="BI249">
        <v>1.30021232981711</v>
      </c>
      <c r="BJ249">
        <v>1.2543474038456099</v>
      </c>
      <c r="BK249">
        <v>1.22697566500481</v>
      </c>
      <c r="BL249">
        <v>1.2143202172247201</v>
      </c>
    </row>
    <row r="250" spans="1:64" x14ac:dyDescent="0.45">
      <c r="A250" t="s">
        <v>70</v>
      </c>
      <c r="B250" t="s">
        <v>43</v>
      </c>
      <c r="C250" t="s">
        <v>44</v>
      </c>
      <c r="D250">
        <v>35</v>
      </c>
      <c r="E250" s="1" cm="1">
        <f t="array" ref="E250">SUMPRODUCT($G250:$FZZ250,$G$2:$FZZ$2)/SUMPRODUCT(--($G250:$FZZ250&lt;&gt;""),$G$2:$FZZ$2)</f>
        <v>1.2949287029624381</v>
      </c>
      <c r="F250" s="1" cm="1">
        <f t="array" ref="F250">SUMPRODUCT($G250:$FZZ250,$F$2:$FZY$2)/SUMPRODUCT(--($G250:$FZZ250&lt;&gt;""),$F$2:$FZY$2)</f>
        <v>1.2092319113936705</v>
      </c>
      <c r="G250">
        <v>1.2966219465911</v>
      </c>
      <c r="H250">
        <v>1.19519629991951</v>
      </c>
      <c r="I250">
        <v>1.3210463874644101</v>
      </c>
      <c r="J250">
        <v>1.24093815899263</v>
      </c>
      <c r="K250">
        <v>1.20412914205086</v>
      </c>
      <c r="L250">
        <v>1.17659563911847</v>
      </c>
      <c r="M250">
        <v>1.3900027870052201</v>
      </c>
      <c r="N250">
        <v>1.1434593712486101</v>
      </c>
      <c r="O250">
        <v>1.3078401830403801</v>
      </c>
      <c r="P250">
        <v>1.1310510514719301</v>
      </c>
      <c r="Q250">
        <v>1.2049424366966499</v>
      </c>
      <c r="R250">
        <v>1.06241383908825</v>
      </c>
      <c r="S250">
        <v>1.4975932219116601</v>
      </c>
      <c r="T250">
        <v>1.2424205978175999</v>
      </c>
      <c r="U250">
        <v>1.3069331739610299</v>
      </c>
      <c r="V250">
        <v>1.2025302640113</v>
      </c>
      <c r="W250">
        <v>1.4023070705670899</v>
      </c>
      <c r="X250">
        <v>1.27527854000771</v>
      </c>
      <c r="Y250">
        <v>1.3217815222656</v>
      </c>
      <c r="Z250">
        <v>1.2306810010840099</v>
      </c>
      <c r="AA250">
        <v>1.20842647530502</v>
      </c>
      <c r="AB250">
        <v>1.2327833129016399</v>
      </c>
      <c r="AC250">
        <v>1.2289026883504399</v>
      </c>
      <c r="AD250">
        <v>1.2246519045555</v>
      </c>
      <c r="AE250">
        <v>1.2199590650715</v>
      </c>
      <c r="AF250">
        <v>1.17300527939852</v>
      </c>
      <c r="AG250">
        <v>1.18519452569089</v>
      </c>
      <c r="AH250">
        <v>1.1246565104352699</v>
      </c>
      <c r="AI250">
        <v>1.2209707696171499</v>
      </c>
      <c r="AJ250">
        <v>1.10920482070751</v>
      </c>
      <c r="AK250">
        <v>1.1902777689450801</v>
      </c>
      <c r="AL250">
        <v>1.0865592954383401</v>
      </c>
      <c r="AM250">
        <v>1.4291602781325401</v>
      </c>
      <c r="AN250">
        <v>1.22265542174513</v>
      </c>
      <c r="AO250">
        <v>1.4540944936531599</v>
      </c>
      <c r="AP250">
        <v>1.2066537774952899</v>
      </c>
      <c r="AQ250">
        <v>1.2151528474270401</v>
      </c>
      <c r="AR250">
        <v>1.2045595924744601</v>
      </c>
      <c r="AS250">
        <v>1.2177918126051801</v>
      </c>
      <c r="AT250">
        <v>1.18938580488434</v>
      </c>
      <c r="AU250">
        <v>1.2497848475726101</v>
      </c>
      <c r="AV250">
        <v>1.19651271217819</v>
      </c>
      <c r="AW250">
        <v>1.2818041757485601</v>
      </c>
      <c r="AX250">
        <v>1.22617952935666</v>
      </c>
      <c r="AY250">
        <v>1.2680414108609299</v>
      </c>
      <c r="AZ250">
        <v>1.2106872276856699</v>
      </c>
      <c r="BA250">
        <v>1.22194919520185</v>
      </c>
      <c r="BB250">
        <v>1.18896283401727</v>
      </c>
      <c r="BC250">
        <v>1.50907846756519</v>
      </c>
      <c r="BD250">
        <v>1.2705023036403</v>
      </c>
      <c r="BE250">
        <v>1.4059474876365701</v>
      </c>
      <c r="BF250">
        <v>1.2640250805520801</v>
      </c>
      <c r="BG250">
        <v>1.1809659914825701</v>
      </c>
      <c r="BH250">
        <v>1.1692457043162801</v>
      </c>
      <c r="BI250">
        <v>1.2391214577920699</v>
      </c>
      <c r="BJ250">
        <v>1.23873389869006</v>
      </c>
      <c r="BK250">
        <v>1.2045809799431699</v>
      </c>
      <c r="BL250">
        <v>1.1955448653299601</v>
      </c>
    </row>
    <row r="251" spans="1:64" x14ac:dyDescent="0.45">
      <c r="A251" t="s">
        <v>51</v>
      </c>
      <c r="B251" t="s">
        <v>43</v>
      </c>
      <c r="C251" t="s">
        <v>209</v>
      </c>
      <c r="D251">
        <v>35</v>
      </c>
      <c r="E251" s="1" cm="1">
        <f t="array" ref="E251">SUMPRODUCT($G251:$FZZ251,$G$2:$FZZ$2)/SUMPRODUCT(--($G251:$FZZ251&lt;&gt;""),$G$2:$FZZ$2)</f>
        <v>1.2391797321328717</v>
      </c>
      <c r="F251" s="1" cm="1">
        <f t="array" ref="F251">SUMPRODUCT($G251:$FZZ251,$F$2:$FZY$2)/SUMPRODUCT(--($G251:$FZZ251&lt;&gt;""),$F$2:$FZY$2)</f>
        <v>1.1921249943189525</v>
      </c>
      <c r="G251">
        <v>1.3924892623559499</v>
      </c>
      <c r="H251">
        <v>1.19757157679572</v>
      </c>
      <c r="I251">
        <v>1.2388993422789301</v>
      </c>
      <c r="J251">
        <v>1.19385740078172</v>
      </c>
      <c r="K251">
        <v>1.20669572970758</v>
      </c>
      <c r="L251">
        <v>1.1658423405576901</v>
      </c>
      <c r="M251">
        <v>1.34225541741874</v>
      </c>
      <c r="N251">
        <v>1.1397827595150301</v>
      </c>
      <c r="O251">
        <v>1.28943465025002</v>
      </c>
      <c r="P251">
        <v>1.09899130406345</v>
      </c>
      <c r="Q251">
        <v>1.2592514326712401</v>
      </c>
      <c r="R251">
        <v>1.0848472048655</v>
      </c>
      <c r="S251">
        <v>1.3391749679999201</v>
      </c>
      <c r="T251">
        <v>1.2041684104994601</v>
      </c>
      <c r="U251">
        <v>1.3076837487888</v>
      </c>
      <c r="V251">
        <v>1.17275611323575</v>
      </c>
      <c r="W251">
        <v>1.22143343671156</v>
      </c>
      <c r="X251">
        <v>1.23566321353598</v>
      </c>
      <c r="Y251">
        <v>1.21742951259823</v>
      </c>
      <c r="Z251">
        <v>1.19974327029128</v>
      </c>
      <c r="AA251">
        <v>1.1623093155839499</v>
      </c>
      <c r="AB251">
        <v>1.19859357285959</v>
      </c>
      <c r="AC251">
        <v>1.2106130760497</v>
      </c>
      <c r="AD251">
        <v>1.21197607953838</v>
      </c>
      <c r="AE251">
        <v>1.16260152695782</v>
      </c>
      <c r="AF251">
        <v>1.1467831019574699</v>
      </c>
      <c r="AG251">
        <v>1.17733823874715</v>
      </c>
      <c r="AH251">
        <v>1.12546961297765</v>
      </c>
      <c r="AI251">
        <v>1.2367291201822399</v>
      </c>
      <c r="AJ251">
        <v>1.1279527543038801</v>
      </c>
      <c r="AK251">
        <v>1.1655715404665099</v>
      </c>
      <c r="AL251">
        <v>1.0860765440148199</v>
      </c>
      <c r="AM251">
        <v>1.3001926748847401</v>
      </c>
      <c r="AN251">
        <v>1.2047164454636701</v>
      </c>
      <c r="AO251">
        <v>1.3173603214346901</v>
      </c>
      <c r="AP251">
        <v>1.1658817655476099</v>
      </c>
      <c r="AQ251">
        <v>1.2149107690026399</v>
      </c>
      <c r="AR251">
        <v>1.2236869428520201</v>
      </c>
      <c r="AS251">
        <v>1.1899858317640499</v>
      </c>
      <c r="AT251">
        <v>1.17248822548499</v>
      </c>
      <c r="AU251">
        <v>1.18592423304294</v>
      </c>
      <c r="AV251">
        <v>1.18057215208954</v>
      </c>
      <c r="AW251">
        <v>1.27249098697541</v>
      </c>
      <c r="AX251">
        <v>1.1824273322980601</v>
      </c>
      <c r="AY251">
        <v>1.2271893925191599</v>
      </c>
      <c r="AZ251">
        <v>1.1933763917406199</v>
      </c>
      <c r="BA251">
        <v>1.2166746988136401</v>
      </c>
      <c r="BB251">
        <v>1.2117444099321699</v>
      </c>
      <c r="BC251">
        <v>1.35449848256359</v>
      </c>
      <c r="BD251">
        <v>1.2380331031952601</v>
      </c>
      <c r="BE251">
        <v>1.21670821528242</v>
      </c>
      <c r="BF251">
        <v>1.22352516015377</v>
      </c>
      <c r="BG251">
        <v>1.1644811003692199</v>
      </c>
      <c r="BH251">
        <v>1.1667243489672401</v>
      </c>
      <c r="BI251">
        <v>1.2143985379701501</v>
      </c>
      <c r="BJ251">
        <v>1.2228731904210399</v>
      </c>
      <c r="BK251">
        <v>1.1907943887292101</v>
      </c>
      <c r="BL251">
        <v>1.1734774136016</v>
      </c>
    </row>
    <row r="252" spans="1:64" x14ac:dyDescent="0.45">
      <c r="A252" t="s">
        <v>105</v>
      </c>
      <c r="B252" t="s">
        <v>45</v>
      </c>
      <c r="C252" t="s">
        <v>207</v>
      </c>
      <c r="D252">
        <v>35</v>
      </c>
      <c r="E252" s="1" cm="1">
        <f t="array" ref="E252">SUMPRODUCT($G252:$FZZ252,$G$2:$FZZ$2)/SUMPRODUCT(--($G252:$FZZ252&lt;&gt;""),$G$2:$FZZ$2)</f>
        <v>1.299976846219671</v>
      </c>
      <c r="F252" s="1" cm="1">
        <f t="array" ref="F252">SUMPRODUCT($G252:$FZZ252,$F$2:$FZY$2)/SUMPRODUCT(--($G252:$FZZ252&lt;&gt;""),$F$2:$FZY$2)</f>
        <v>1.2866271997744665</v>
      </c>
      <c r="G252">
        <v>1.29397710393205</v>
      </c>
      <c r="H252">
        <v>1.28736653094142</v>
      </c>
      <c r="I252">
        <v>1.26733768069542</v>
      </c>
      <c r="J252">
        <v>1.2923646566825799</v>
      </c>
      <c r="K252">
        <v>1.2564496678718999</v>
      </c>
      <c r="L252">
        <v>1.27785755966794</v>
      </c>
      <c r="M252">
        <v>1.37045923858646</v>
      </c>
      <c r="N252">
        <v>1.2020792460296701</v>
      </c>
      <c r="O252">
        <v>1.2103215995711301</v>
      </c>
      <c r="P252">
        <v>1.1878448431420201</v>
      </c>
      <c r="Q252">
        <v>1.21292219073037</v>
      </c>
      <c r="R252">
        <v>1.12926921547484</v>
      </c>
      <c r="S252">
        <v>1.4850225765416101</v>
      </c>
      <c r="T252">
        <v>1.31471925209045</v>
      </c>
      <c r="U252">
        <v>1.2410854738620001</v>
      </c>
      <c r="V252">
        <v>1.27250802616492</v>
      </c>
      <c r="W252">
        <v>1.33261086914446</v>
      </c>
      <c r="X252">
        <v>1.3383062514244</v>
      </c>
      <c r="Y252">
        <v>1.2831609919473299</v>
      </c>
      <c r="Z252">
        <v>1.29510797345553</v>
      </c>
      <c r="AA252">
        <v>1.23741120930751</v>
      </c>
      <c r="AB252">
        <v>1.2827377878625901</v>
      </c>
      <c r="AC252">
        <v>1.2900672882259101</v>
      </c>
      <c r="AD252">
        <v>1.3302153209326899</v>
      </c>
      <c r="AE252">
        <v>1.3421174646302201</v>
      </c>
      <c r="AF252">
        <v>1.24511685029758</v>
      </c>
      <c r="AG252">
        <v>1.2575536864618699</v>
      </c>
      <c r="AH252">
        <v>1.21628368111917</v>
      </c>
      <c r="AI252">
        <v>1.30354399023676</v>
      </c>
      <c r="AJ252">
        <v>1.2039501940544</v>
      </c>
      <c r="AK252">
        <v>1.23706071366726</v>
      </c>
      <c r="AL252">
        <v>1.17655784942555</v>
      </c>
      <c r="AM252">
        <v>1.3963936036454201</v>
      </c>
      <c r="AN252">
        <v>1.2818808161132</v>
      </c>
      <c r="AO252">
        <v>1.4230339150734099</v>
      </c>
      <c r="AP252">
        <v>1.2774788429306201</v>
      </c>
      <c r="AQ252">
        <v>1.28226051334146</v>
      </c>
      <c r="AR252">
        <v>1.3054028050900801</v>
      </c>
      <c r="AS252">
        <v>1.2628421173509199</v>
      </c>
      <c r="AT252">
        <v>1.2857041383972201</v>
      </c>
      <c r="AU252">
        <v>1.30359311126623</v>
      </c>
      <c r="AV252">
        <v>1.3028202495680501</v>
      </c>
      <c r="AW252">
        <v>1.23026937891173</v>
      </c>
      <c r="AX252">
        <v>1.25127093743302</v>
      </c>
      <c r="AY252">
        <v>1.2881996970531799</v>
      </c>
      <c r="AZ252">
        <v>1.3146340324533099</v>
      </c>
      <c r="BA252">
        <v>1.2598021563441399</v>
      </c>
      <c r="BB252">
        <v>1.2898810463295201</v>
      </c>
      <c r="BC252">
        <v>1.39367589609003</v>
      </c>
      <c r="BD252">
        <v>1.25919905377111</v>
      </c>
      <c r="BE252">
        <v>1.3048974049439801</v>
      </c>
      <c r="BF252">
        <v>1.31080806022063</v>
      </c>
      <c r="BG252">
        <v>1.2664144365927501</v>
      </c>
      <c r="BH252">
        <v>1.29700933950862</v>
      </c>
      <c r="BI252">
        <v>1.3255642932759899</v>
      </c>
      <c r="BJ252">
        <v>1.3299299965728599</v>
      </c>
      <c r="BK252">
        <v>1.29903444336643</v>
      </c>
      <c r="BL252">
        <v>1.3431948912240701</v>
      </c>
    </row>
    <row r="253" spans="1:64" x14ac:dyDescent="0.45">
      <c r="A253" t="s">
        <v>105</v>
      </c>
      <c r="B253" t="s">
        <v>45</v>
      </c>
      <c r="C253" t="s">
        <v>47</v>
      </c>
      <c r="D253">
        <v>35</v>
      </c>
      <c r="E253" s="1" cm="1">
        <f t="array" ref="E253">SUMPRODUCT($G253:$FZZ253,$G$2:$FZZ$2)/SUMPRODUCT(--($G253:$FZZ253&lt;&gt;""),$G$2:$FZZ$2)</f>
        <v>1.3649029417470402</v>
      </c>
      <c r="F253" s="1" cm="1">
        <f t="array" ref="F253">SUMPRODUCT($G253:$FZZ253,$F$2:$FZY$2)/SUMPRODUCT(--($G253:$FZZ253&lt;&gt;""),$F$2:$FZY$2)</f>
        <v>1.2847467379080311</v>
      </c>
      <c r="G253">
        <v>1.3155070413261201</v>
      </c>
      <c r="H253">
        <v>1.25840214000366</v>
      </c>
      <c r="I253">
        <v>1.2913706797075</v>
      </c>
      <c r="J253">
        <v>1.3121183810538299</v>
      </c>
      <c r="K253">
        <v>1.2991474835237899</v>
      </c>
      <c r="L253">
        <v>1.2783406201919001</v>
      </c>
      <c r="M253">
        <v>1.5811344240427501</v>
      </c>
      <c r="N253">
        <v>1.25866784392979</v>
      </c>
      <c r="O253">
        <v>1.2468933531650399</v>
      </c>
      <c r="P253">
        <v>1.17777657090099</v>
      </c>
      <c r="Q253">
        <v>1.36517744486395</v>
      </c>
      <c r="R253">
        <v>1.1304912024300899</v>
      </c>
      <c r="S253">
        <v>1.6196679531556899</v>
      </c>
      <c r="T253">
        <v>1.32526582518005</v>
      </c>
      <c r="U253">
        <v>1.25695747817125</v>
      </c>
      <c r="V253">
        <v>1.25969163394635</v>
      </c>
      <c r="W253">
        <v>1.43745297302125</v>
      </c>
      <c r="X253">
        <v>1.34024706271065</v>
      </c>
      <c r="Y253">
        <v>1.3211842073843501</v>
      </c>
      <c r="Z253">
        <v>1.30967377124304</v>
      </c>
      <c r="AA253">
        <v>1.2811772024547201</v>
      </c>
      <c r="AB253">
        <v>1.2706462587806799</v>
      </c>
      <c r="AC253">
        <v>1.3497705567612299</v>
      </c>
      <c r="AD253">
        <v>1.32310677336713</v>
      </c>
      <c r="AE253">
        <v>1.52129871482768</v>
      </c>
      <c r="AF253">
        <v>1.3016833029538699</v>
      </c>
      <c r="AG253">
        <v>1.39138136827526</v>
      </c>
      <c r="AH253">
        <v>1.25508853735975</v>
      </c>
      <c r="AI253">
        <v>1.48123236041053</v>
      </c>
      <c r="AJ253">
        <v>1.22592034229</v>
      </c>
      <c r="AK253">
        <v>1.3755749777442201</v>
      </c>
      <c r="AL253">
        <v>1.16846815326234</v>
      </c>
      <c r="AM253">
        <v>1.50950115461739</v>
      </c>
      <c r="AN253">
        <v>1.2924251674098799</v>
      </c>
      <c r="AO253">
        <v>1.5458936776293699</v>
      </c>
      <c r="AP253">
        <v>1.2558984181287101</v>
      </c>
      <c r="AQ253">
        <v>1.2881880827107099</v>
      </c>
      <c r="AR253">
        <v>1.2879934397141299</v>
      </c>
      <c r="AS253">
        <v>1.2749935651322899</v>
      </c>
      <c r="AT253">
        <v>1.2736859676143699</v>
      </c>
      <c r="AU253">
        <v>1.3011660735733599</v>
      </c>
      <c r="AV253">
        <v>1.3023043876634799</v>
      </c>
      <c r="AW253">
        <v>1.2345393485771099</v>
      </c>
      <c r="AX253">
        <v>1.2782302817612601</v>
      </c>
      <c r="AY253">
        <v>1.3263119293413499</v>
      </c>
      <c r="AZ253">
        <v>1.2928446238142599</v>
      </c>
      <c r="BA253">
        <v>1.26702246906921</v>
      </c>
      <c r="BB253">
        <v>1.2831200600380599</v>
      </c>
      <c r="BC253">
        <v>1.56035377693607</v>
      </c>
      <c r="BD253">
        <v>1.2854350340784699</v>
      </c>
      <c r="BE253">
        <v>1.45962381756121</v>
      </c>
      <c r="BF253">
        <v>1.3207962876027799</v>
      </c>
      <c r="BG253">
        <v>1.24672468930767</v>
      </c>
      <c r="BH253">
        <v>1.2607502804769699</v>
      </c>
      <c r="BI253">
        <v>1.34606459465511</v>
      </c>
      <c r="BJ253">
        <v>1.31097601889017</v>
      </c>
      <c r="BK253">
        <v>1.27672922887231</v>
      </c>
      <c r="BL253">
        <v>1.3121203012692699</v>
      </c>
    </row>
    <row r="254" spans="1:64" x14ac:dyDescent="0.45">
      <c r="A254" t="s">
        <v>61</v>
      </c>
      <c r="B254" t="s">
        <v>43</v>
      </c>
      <c r="C254" t="s">
        <v>62</v>
      </c>
      <c r="D254">
        <v>35</v>
      </c>
      <c r="E254" s="1" cm="1">
        <f t="array" ref="E254">SUMPRODUCT($G254:$FZZ254,$G$2:$FZZ$2)/SUMPRODUCT(--($G254:$FZZ254&lt;&gt;""),$G$2:$FZZ$2)</f>
        <v>1.3242839019606019</v>
      </c>
      <c r="F254" s="1" cm="1">
        <f t="array" ref="F254">SUMPRODUCT($G254:$FZZ254,$F$2:$FZY$2)/SUMPRODUCT(--($G254:$FZZ254&lt;&gt;""),$F$2:$FZY$2)</f>
        <v>1.2325902039626595</v>
      </c>
      <c r="G254">
        <v>1.5307236489095</v>
      </c>
      <c r="H254">
        <v>1.2233847115252401</v>
      </c>
      <c r="I254">
        <v>1.3682117089201999</v>
      </c>
      <c r="J254">
        <v>1.2506682368594599</v>
      </c>
      <c r="K254">
        <v>1.32382623207782</v>
      </c>
      <c r="L254">
        <v>1.2067155903853</v>
      </c>
      <c r="M254">
        <v>1.5978496804150999</v>
      </c>
      <c r="N254">
        <v>1.2363686173135999</v>
      </c>
      <c r="O254">
        <v>1.5233353713978299</v>
      </c>
      <c r="P254">
        <v>1.1698287617035401</v>
      </c>
      <c r="Q254">
        <v>1.4860080653190599</v>
      </c>
      <c r="R254">
        <v>1.15678543391066</v>
      </c>
      <c r="S254">
        <v>1.5025146155129101</v>
      </c>
      <c r="T254">
        <v>1.2288009165481799</v>
      </c>
      <c r="U254">
        <v>1.47831895130603</v>
      </c>
      <c r="V254">
        <v>1.22514021384447</v>
      </c>
      <c r="W254">
        <v>1.28491828328765</v>
      </c>
      <c r="X254">
        <v>1.29091239782905</v>
      </c>
      <c r="Y254">
        <v>1.2587708147651899</v>
      </c>
      <c r="Z254">
        <v>1.2344460054075701</v>
      </c>
      <c r="AA254">
        <v>1.1799955191780001</v>
      </c>
      <c r="AB254">
        <v>1.2191726895866899</v>
      </c>
      <c r="AC254">
        <v>1.23495023037217</v>
      </c>
      <c r="AD254">
        <v>1.2161037639408601</v>
      </c>
      <c r="AE254">
        <v>1.22699715743894</v>
      </c>
      <c r="AF254">
        <v>1.2000478040514599</v>
      </c>
      <c r="AG254">
        <v>1.2102775055383701</v>
      </c>
      <c r="AH254">
        <v>1.14677011338771</v>
      </c>
      <c r="AI254">
        <v>1.42906364833989</v>
      </c>
      <c r="AJ254">
        <v>1.190473182389</v>
      </c>
      <c r="AK254">
        <v>1.3099228692396701</v>
      </c>
      <c r="AL254">
        <v>1.1569681813589801</v>
      </c>
      <c r="AM254">
        <v>1.46590433142613</v>
      </c>
      <c r="AN254">
        <v>1.26200386974439</v>
      </c>
      <c r="AO254">
        <v>1.52042188641682</v>
      </c>
      <c r="AP254">
        <v>1.23062067420985</v>
      </c>
      <c r="AQ254">
        <v>1.24929987674675</v>
      </c>
      <c r="AR254">
        <v>1.2383403774755799</v>
      </c>
      <c r="AS254">
        <v>1.2432118298632799</v>
      </c>
      <c r="AT254">
        <v>1.20822602582632</v>
      </c>
      <c r="AU254">
        <v>1.24023203597734</v>
      </c>
      <c r="AV254">
        <v>1.2134082028725199</v>
      </c>
      <c r="AW254">
        <v>1.4631134243402999</v>
      </c>
      <c r="AX254">
        <v>1.2642575109978</v>
      </c>
      <c r="AY254">
        <v>1.2785852647374201</v>
      </c>
      <c r="AZ254">
        <v>1.2236095085129499</v>
      </c>
      <c r="BA254">
        <v>1.2475965811402601</v>
      </c>
      <c r="BB254">
        <v>1.2257538661570999</v>
      </c>
      <c r="BC254">
        <v>1.48811758691843</v>
      </c>
      <c r="BD254">
        <v>1.28736209319818</v>
      </c>
      <c r="BE254">
        <v>1.29273218515115</v>
      </c>
      <c r="BF254">
        <v>1.2864829591509599</v>
      </c>
      <c r="BG254">
        <v>1.19890134867998</v>
      </c>
      <c r="BH254">
        <v>1.20234899723149</v>
      </c>
      <c r="BI254">
        <v>1.2383785843448101</v>
      </c>
      <c r="BJ254">
        <v>1.25477110035082</v>
      </c>
      <c r="BK254">
        <v>1.2068037338094399</v>
      </c>
      <c r="BL254">
        <v>1.2047964565224001</v>
      </c>
    </row>
    <row r="255" spans="1:64" x14ac:dyDescent="0.45">
      <c r="A255" t="s">
        <v>52</v>
      </c>
      <c r="B255" t="s">
        <v>45</v>
      </c>
      <c r="C255" t="s">
        <v>207</v>
      </c>
      <c r="D255">
        <v>35</v>
      </c>
      <c r="E255" s="1" cm="1">
        <f t="array" ref="E255">SUMPRODUCT($G255:$FZZ255,$G$2:$FZZ$2)/SUMPRODUCT(--($G255:$FZZ255&lt;&gt;""),$G$2:$FZZ$2)</f>
        <v>1.3011686124584469</v>
      </c>
      <c r="F255" s="1" cm="1">
        <f t="array" ref="F255">SUMPRODUCT($G255:$FZZ255,$F$2:$FZY$2)/SUMPRODUCT(--($G255:$FZZ255&lt;&gt;""),$F$2:$FZY$2)</f>
        <v>1.2853917376196904</v>
      </c>
      <c r="G255">
        <v>1.29397710393205</v>
      </c>
      <c r="H255">
        <v>1.28736653094142</v>
      </c>
      <c r="I255">
        <v>1.2769633494783601</v>
      </c>
      <c r="J255">
        <v>1.29180173382735</v>
      </c>
      <c r="K255">
        <v>1.25482826905571</v>
      </c>
      <c r="L255">
        <v>1.2780167939598199</v>
      </c>
      <c r="M255">
        <v>1.3894383793608001</v>
      </c>
      <c r="N255">
        <v>1.1972091382502199</v>
      </c>
      <c r="O255">
        <v>1.27235794719602</v>
      </c>
      <c r="P255">
        <v>1.18837018492661</v>
      </c>
      <c r="Q255">
        <v>1.3403122942712999</v>
      </c>
      <c r="R255">
        <v>1.13950262457768</v>
      </c>
      <c r="S255">
        <v>1.47041846453978</v>
      </c>
      <c r="T255">
        <v>1.3204261533147099</v>
      </c>
      <c r="U255">
        <v>1.2414405962106301</v>
      </c>
      <c r="V255">
        <v>1.26646018495486</v>
      </c>
      <c r="W255">
        <v>1.33256849475874</v>
      </c>
      <c r="X255">
        <v>1.3305916795603101</v>
      </c>
      <c r="Y255">
        <v>1.29423630747816</v>
      </c>
      <c r="Z255">
        <v>1.3018954560471401</v>
      </c>
      <c r="AA255">
        <v>1.23741120930751</v>
      </c>
      <c r="AB255">
        <v>1.2827377878625901</v>
      </c>
      <c r="AC255">
        <v>1.2900672882259101</v>
      </c>
      <c r="AD255">
        <v>1.3302153209326899</v>
      </c>
      <c r="AE255">
        <v>1.2648415060548801</v>
      </c>
      <c r="AF255">
        <v>1.2369903585967199</v>
      </c>
      <c r="AG255">
        <v>1.25008395820784</v>
      </c>
      <c r="AH255">
        <v>1.2047075510704099</v>
      </c>
      <c r="AI255">
        <v>1.24213367185332</v>
      </c>
      <c r="AJ255">
        <v>1.19196436141045</v>
      </c>
      <c r="AK255">
        <v>1.2477352489232301</v>
      </c>
      <c r="AL255">
        <v>1.1809043324399</v>
      </c>
      <c r="AM255">
        <v>1.3930969685854799</v>
      </c>
      <c r="AN255">
        <v>1.29185849479527</v>
      </c>
      <c r="AO255">
        <v>1.41207049645239</v>
      </c>
      <c r="AP255">
        <v>1.27274217383888</v>
      </c>
      <c r="AQ255">
        <v>1.2728271729059599</v>
      </c>
      <c r="AR255">
        <v>1.3059262285578599</v>
      </c>
      <c r="AS255">
        <v>1.2628421173509199</v>
      </c>
      <c r="AT255">
        <v>1.2857041383972201</v>
      </c>
      <c r="AU255">
        <v>1.30359311126623</v>
      </c>
      <c r="AV255">
        <v>1.3028202495680501</v>
      </c>
      <c r="AW255">
        <v>1.23702863441815</v>
      </c>
      <c r="AX255">
        <v>1.25004976339978</v>
      </c>
      <c r="AY255">
        <v>1.2752372652144801</v>
      </c>
      <c r="AZ255">
        <v>1.3030271185879401</v>
      </c>
      <c r="BA255">
        <v>1.2809538704477199</v>
      </c>
      <c r="BB255">
        <v>1.2890777997076199</v>
      </c>
      <c r="BC255">
        <v>1.3943091920610899</v>
      </c>
      <c r="BD255">
        <v>1.26104932348308</v>
      </c>
      <c r="BE255">
        <v>1.3155798434230199</v>
      </c>
      <c r="BF255">
        <v>1.31587744018634</v>
      </c>
      <c r="BG255">
        <v>1.25918802066514</v>
      </c>
      <c r="BH255">
        <v>1.29206516546824</v>
      </c>
      <c r="BI255">
        <v>1.3255642932759899</v>
      </c>
      <c r="BJ255">
        <v>1.3299299965728599</v>
      </c>
      <c r="BK255">
        <v>1.2967051241677201</v>
      </c>
      <c r="BL255">
        <v>1.3414096938308</v>
      </c>
    </row>
    <row r="256" spans="1:64" x14ac:dyDescent="0.45">
      <c r="A256" t="s">
        <v>52</v>
      </c>
      <c r="B256" t="s">
        <v>45</v>
      </c>
      <c r="C256" t="s">
        <v>44</v>
      </c>
      <c r="D256">
        <v>35</v>
      </c>
      <c r="E256" s="1" cm="1">
        <f t="array" ref="E256">SUMPRODUCT($G256:$FZZ256,$G$2:$FZZ$2)/SUMPRODUCT(--($G256:$FZZ256&lt;&gt;""),$G$2:$FZZ$2)</f>
        <v>1.3117239560412361</v>
      </c>
      <c r="F256" s="1" cm="1">
        <f t="array" ref="F256">SUMPRODUCT($G256:$FZZ256,$F$2:$FZY$2)/SUMPRODUCT(--($G256:$FZZ256&lt;&gt;""),$F$2:$FZY$2)</f>
        <v>1.2356892817057208</v>
      </c>
      <c r="G256">
        <v>1.28582397870711</v>
      </c>
      <c r="H256">
        <v>1.23613021934158</v>
      </c>
      <c r="I256">
        <v>1.3230424544934201</v>
      </c>
      <c r="J256">
        <v>1.23901504726492</v>
      </c>
      <c r="K256">
        <v>1.24860808919672</v>
      </c>
      <c r="L256">
        <v>1.22211190173664</v>
      </c>
      <c r="M256">
        <v>1.49117796745266</v>
      </c>
      <c r="N256">
        <v>1.17338235713934</v>
      </c>
      <c r="O256">
        <v>1.35757345353826</v>
      </c>
      <c r="P256">
        <v>1.1528843284518999</v>
      </c>
      <c r="Q256">
        <v>1.4824706330303901</v>
      </c>
      <c r="R256">
        <v>1.09320325195402</v>
      </c>
      <c r="S256">
        <v>1.5390765796510499</v>
      </c>
      <c r="T256">
        <v>1.25096286020724</v>
      </c>
      <c r="U256">
        <v>1.2510788556727701</v>
      </c>
      <c r="V256">
        <v>1.2158867936692199</v>
      </c>
      <c r="W256">
        <v>1.3300839742936299</v>
      </c>
      <c r="X256">
        <v>1.29900297078801</v>
      </c>
      <c r="Y256">
        <v>1.29068342089031</v>
      </c>
      <c r="Z256">
        <v>1.2389540486989701</v>
      </c>
      <c r="AA256">
        <v>1.2281110018235299</v>
      </c>
      <c r="AB256">
        <v>1.2418699926322201</v>
      </c>
      <c r="AC256">
        <v>1.2965353777100701</v>
      </c>
      <c r="AD256">
        <v>1.2746230539253001</v>
      </c>
      <c r="AE256">
        <v>1.2607878499152401</v>
      </c>
      <c r="AF256">
        <v>1.19861795189919</v>
      </c>
      <c r="AG256">
        <v>1.25205562021241</v>
      </c>
      <c r="AH256">
        <v>1.17805701458862</v>
      </c>
      <c r="AI256">
        <v>1.2741512729664699</v>
      </c>
      <c r="AJ256">
        <v>1.16861843869758</v>
      </c>
      <c r="AK256">
        <v>1.2624297935767199</v>
      </c>
      <c r="AL256">
        <v>1.12840791697738</v>
      </c>
      <c r="AM256">
        <v>1.4852870269249101</v>
      </c>
      <c r="AN256">
        <v>1.2342717800824199</v>
      </c>
      <c r="AO256">
        <v>1.4920567345845299</v>
      </c>
      <c r="AP256">
        <v>1.2134293231878199</v>
      </c>
      <c r="AQ256">
        <v>1.2461784340517399</v>
      </c>
      <c r="AR256">
        <v>1.2381090593441899</v>
      </c>
      <c r="AS256">
        <v>1.2527746258539501</v>
      </c>
      <c r="AT256">
        <v>1.2360359320769501</v>
      </c>
      <c r="AU256">
        <v>1.31679924175201</v>
      </c>
      <c r="AV256">
        <v>1.24172188985335</v>
      </c>
      <c r="AW256">
        <v>1.2681072004057901</v>
      </c>
      <c r="AX256">
        <v>1.20650461088044</v>
      </c>
      <c r="AY256">
        <v>1.22101327471748</v>
      </c>
      <c r="AZ256">
        <v>1.22602461663467</v>
      </c>
      <c r="BA256">
        <v>1.25721236358119</v>
      </c>
      <c r="BB256">
        <v>1.2372818486758801</v>
      </c>
      <c r="BC256">
        <v>1.4820066931179601</v>
      </c>
      <c r="BD256">
        <v>1.24367515391356</v>
      </c>
      <c r="BE256">
        <v>1.3470343455635601</v>
      </c>
      <c r="BF256">
        <v>1.2899797551232901</v>
      </c>
      <c r="BG256">
        <v>1.2409126471719101</v>
      </c>
      <c r="BH256">
        <v>1.23181842676015</v>
      </c>
      <c r="BI256">
        <v>1.2869190225203599</v>
      </c>
      <c r="BJ256">
        <v>1.2670519985328299</v>
      </c>
      <c r="BK256">
        <v>1.2702654962523301</v>
      </c>
      <c r="BL256">
        <v>1.26145311236152</v>
      </c>
    </row>
    <row r="257" spans="1:64" x14ac:dyDescent="0.45">
      <c r="A257" t="s">
        <v>46</v>
      </c>
      <c r="B257" t="s">
        <v>43</v>
      </c>
      <c r="C257" t="s">
        <v>44</v>
      </c>
      <c r="D257">
        <v>35</v>
      </c>
      <c r="E257" s="1" cm="1">
        <f t="array" ref="E257">SUMPRODUCT($G257:$FZZ257,$G$2:$FZZ$2)/SUMPRODUCT(--($G257:$FZZ257&lt;&gt;""),$G$2:$FZZ$2)</f>
        <v>1.843070507146894</v>
      </c>
      <c r="F257" s="1" cm="1">
        <f t="array" ref="F257">SUMPRODUCT($G257:$FZZ257,$F$2:$FZY$2)/SUMPRODUCT(--($G257:$FZZ257&lt;&gt;""),$F$2:$FZY$2)</f>
        <v>1.7254092754906567</v>
      </c>
      <c r="G257">
        <v>1.78850501567192</v>
      </c>
      <c r="H257">
        <v>1.72342141705001</v>
      </c>
      <c r="I257">
        <v>1.74916875266405</v>
      </c>
      <c r="J257">
        <v>1.71416849366961</v>
      </c>
      <c r="K257">
        <v>1.6690346890783401</v>
      </c>
      <c r="L257">
        <v>1.6609041213447999</v>
      </c>
      <c r="M257">
        <v>2.1060118765914302</v>
      </c>
      <c r="N257">
        <v>1.7061964918014301</v>
      </c>
      <c r="O257">
        <v>2.00292278305007</v>
      </c>
      <c r="P257">
        <v>1.6754091458290601</v>
      </c>
      <c r="Q257">
        <v>2.0073710837252001</v>
      </c>
      <c r="R257">
        <v>1.59511784501625</v>
      </c>
      <c r="S257">
        <v>2.1647762536093</v>
      </c>
      <c r="T257">
        <v>1.7473750996667701</v>
      </c>
      <c r="U257">
        <v>1.7511533701550199</v>
      </c>
      <c r="V257">
        <v>1.71790426278619</v>
      </c>
      <c r="W257">
        <v>2.0333556562360702</v>
      </c>
      <c r="X257">
        <v>1.8634028750448</v>
      </c>
      <c r="Y257">
        <v>1.79408479888052</v>
      </c>
      <c r="Z257">
        <v>1.76866104640152</v>
      </c>
      <c r="AA257">
        <v>1.6828118872778099</v>
      </c>
      <c r="AB257">
        <v>1.66449949302619</v>
      </c>
      <c r="AC257">
        <v>1.7187932771301599</v>
      </c>
      <c r="AD257">
        <v>1.7147567166105999</v>
      </c>
      <c r="AE257">
        <v>1.95204428659809</v>
      </c>
      <c r="AF257">
        <v>1.7462101430108301</v>
      </c>
      <c r="AG257">
        <v>1.79790291644972</v>
      </c>
      <c r="AH257">
        <v>1.68991410421324</v>
      </c>
      <c r="AI257">
        <v>1.7567609374689299</v>
      </c>
      <c r="AJ257">
        <v>1.61924076893012</v>
      </c>
      <c r="AK257">
        <v>1.7261220491095901</v>
      </c>
      <c r="AL257">
        <v>1.55576443565415</v>
      </c>
      <c r="AM257">
        <v>2.1491828734414802</v>
      </c>
      <c r="AN257">
        <v>1.7642103579066</v>
      </c>
      <c r="AO257">
        <v>1.9341851286660201</v>
      </c>
      <c r="AP257">
        <v>1.7500900672344299</v>
      </c>
      <c r="AQ257">
        <v>1.7630692772451999</v>
      </c>
      <c r="AR257">
        <v>1.76972646208438</v>
      </c>
      <c r="AS257">
        <v>1.76100349915986</v>
      </c>
      <c r="AT257">
        <v>1.7336376003386</v>
      </c>
      <c r="AU257">
        <v>1.8145750871016699</v>
      </c>
      <c r="AV257">
        <v>1.7228433598308199</v>
      </c>
      <c r="AW257">
        <v>1.75557139505473</v>
      </c>
      <c r="AX257">
        <v>1.7044182915931401</v>
      </c>
      <c r="AY257">
        <v>1.7736387096991599</v>
      </c>
      <c r="AZ257">
        <v>1.67662831435446</v>
      </c>
      <c r="BA257">
        <v>1.7025457181122401</v>
      </c>
      <c r="BB257">
        <v>1.6860817961157599</v>
      </c>
      <c r="BC257">
        <v>2.17402403024859</v>
      </c>
      <c r="BD257">
        <v>1.7938391413697401</v>
      </c>
      <c r="BE257">
        <v>1.96623106416481</v>
      </c>
      <c r="BF257">
        <v>1.79791323190969</v>
      </c>
      <c r="BG257">
        <v>1.73366789337782</v>
      </c>
      <c r="BH257">
        <v>1.73831516091011</v>
      </c>
      <c r="BI257">
        <v>1.7638526043409799</v>
      </c>
      <c r="BJ257">
        <v>1.7712492345130799</v>
      </c>
      <c r="BK257">
        <v>1.72746856767982</v>
      </c>
      <c r="BL257">
        <v>1.7210409795182899</v>
      </c>
    </row>
    <row r="258" spans="1:64" x14ac:dyDescent="0.45">
      <c r="A258" t="s">
        <v>18</v>
      </c>
      <c r="B258" t="s">
        <v>106</v>
      </c>
      <c r="C258" t="s">
        <v>44</v>
      </c>
      <c r="D258">
        <v>35</v>
      </c>
      <c r="E258" s="1" cm="1">
        <f t="array" ref="E258">SUMPRODUCT($G258:$FZZ258,$G$2:$FZZ$2)/SUMPRODUCT(--($G258:$FZZ258&lt;&gt;""),$G$2:$FZZ$2)</f>
        <v>1.7431802030831018</v>
      </c>
      <c r="F258" s="1" cm="1">
        <f t="array" ref="F258">SUMPRODUCT($G258:$FZZ258,$F$2:$FZY$2)/SUMPRODUCT(--($G258:$FZZ258&lt;&gt;""),$F$2:$FZY$2)</f>
        <v>1.7263742125341</v>
      </c>
      <c r="G258">
        <v>1.71763830314551</v>
      </c>
      <c r="H258">
        <v>1.7297379879892101</v>
      </c>
      <c r="I258">
        <v>1.7013405926666501</v>
      </c>
      <c r="J258">
        <v>1.73907133955044</v>
      </c>
      <c r="K258">
        <v>1.6847710740417701</v>
      </c>
      <c r="L258">
        <v>1.72125616070373</v>
      </c>
      <c r="M258">
        <v>1.8208809750731201</v>
      </c>
      <c r="N258">
        <v>1.6360847515954899</v>
      </c>
      <c r="O258">
        <v>1.76146977737211</v>
      </c>
      <c r="P258">
        <v>1.6264840934613101</v>
      </c>
      <c r="Q258">
        <v>1.8457958785169599</v>
      </c>
      <c r="R258">
        <v>1.5687401604736599</v>
      </c>
      <c r="S258">
        <v>1.7687009764592101</v>
      </c>
      <c r="T258">
        <v>1.7370116100197399</v>
      </c>
      <c r="U258">
        <v>1.6682054479046</v>
      </c>
      <c r="V258">
        <v>1.6809389091326601</v>
      </c>
      <c r="W258">
        <v>1.8307637897130999</v>
      </c>
      <c r="X258">
        <v>1.80279272254282</v>
      </c>
      <c r="Y258">
        <v>1.68871180876303</v>
      </c>
      <c r="Z258">
        <v>1.72198528522968</v>
      </c>
      <c r="AA258">
        <v>1.70216223555349</v>
      </c>
      <c r="AB258">
        <v>1.7728002860529699</v>
      </c>
      <c r="AC258">
        <v>1.7293395711275299</v>
      </c>
      <c r="AD258">
        <v>1.79519471284317</v>
      </c>
      <c r="AE258">
        <v>1.6615428491595601</v>
      </c>
      <c r="AF258">
        <v>1.5928739515933701</v>
      </c>
      <c r="AG258">
        <v>1.6448206771785101</v>
      </c>
      <c r="AH258">
        <v>1.5699838719419801</v>
      </c>
      <c r="AI258">
        <v>1.75721982186628</v>
      </c>
      <c r="AJ258">
        <v>1.6053577584805501</v>
      </c>
      <c r="AK258">
        <v>1.7293128165628999</v>
      </c>
      <c r="AL258">
        <v>1.57390021969594</v>
      </c>
      <c r="AM258">
        <v>2.35383285199033</v>
      </c>
      <c r="AN258">
        <v>1.8345281544351</v>
      </c>
      <c r="AO258">
        <v>1.68541661080883</v>
      </c>
      <c r="AP258">
        <v>1.7220193941398501</v>
      </c>
      <c r="AQ258">
        <v>1.6962245906384501</v>
      </c>
      <c r="AR258">
        <v>1.75775465022118</v>
      </c>
      <c r="AS258">
        <v>1.65565666150402</v>
      </c>
      <c r="AT258">
        <v>1.71663796029242</v>
      </c>
      <c r="AU258">
        <v>1.7518995636919099</v>
      </c>
      <c r="AV258">
        <v>1.70044099674729</v>
      </c>
      <c r="AW258">
        <v>1.7233100259446299</v>
      </c>
      <c r="AX258">
        <v>1.7480381702014001</v>
      </c>
      <c r="AY258">
        <v>1.66401960796948</v>
      </c>
      <c r="AZ258">
        <v>1.69543415586067</v>
      </c>
      <c r="BA258">
        <v>1.7120469562632299</v>
      </c>
      <c r="BB258">
        <v>1.7159049726779301</v>
      </c>
      <c r="BC258">
        <v>1.8250212876060099</v>
      </c>
      <c r="BD258">
        <v>1.75334607677828</v>
      </c>
      <c r="BE258">
        <v>1.8138577129756699</v>
      </c>
      <c r="BF258">
        <v>1.7825554435487201</v>
      </c>
      <c r="BG258">
        <v>1.6953009926190601</v>
      </c>
      <c r="BH258">
        <v>1.74898321270831</v>
      </c>
      <c r="BI258">
        <v>1.76659702039987</v>
      </c>
      <c r="BJ258">
        <v>1.7810827215457501</v>
      </c>
      <c r="BK258">
        <v>1.66632654528529</v>
      </c>
      <c r="BL258">
        <v>1.72843604014346</v>
      </c>
    </row>
    <row r="259" spans="1:64" x14ac:dyDescent="0.45">
      <c r="A259" t="s">
        <v>18</v>
      </c>
      <c r="B259" t="s">
        <v>45</v>
      </c>
      <c r="C259" t="s">
        <v>207</v>
      </c>
      <c r="D259">
        <v>35</v>
      </c>
      <c r="E259" s="1" cm="1">
        <f t="array" ref="E259">SUMPRODUCT($G259:$FZZ259,$G$2:$FZZ$2)/SUMPRODUCT(--($G259:$FZZ259&lt;&gt;""),$G$2:$FZZ$2)</f>
        <v>1.4965463836293158</v>
      </c>
      <c r="F259" s="1" cm="1">
        <f t="array" ref="F259">SUMPRODUCT($G259:$FZZ259,$F$2:$FZY$2)/SUMPRODUCT(--($G259:$FZZ259&lt;&gt;""),$F$2:$FZY$2)</f>
        <v>1.5111036772064121</v>
      </c>
      <c r="G259">
        <v>1.4742236730390399</v>
      </c>
      <c r="H259">
        <v>1.4796266444893</v>
      </c>
      <c r="I259">
        <v>1.5202370766455</v>
      </c>
      <c r="J259">
        <v>1.5762480879657399</v>
      </c>
      <c r="K259">
        <v>1.3278913913481201</v>
      </c>
      <c r="L259">
        <v>1.3544643302352699</v>
      </c>
      <c r="M259">
        <v>1.4543183901868599</v>
      </c>
      <c r="N259">
        <v>1.35179805845391</v>
      </c>
      <c r="O259">
        <v>1.4272172711075399</v>
      </c>
      <c r="P259">
        <v>1.3524503783850701</v>
      </c>
      <c r="Q259">
        <v>1.4800590628034</v>
      </c>
      <c r="R259">
        <v>1.3707569126349599</v>
      </c>
      <c r="S259">
        <v>1.4650616473144</v>
      </c>
      <c r="T259">
        <v>1.4817556832633301</v>
      </c>
      <c r="U259">
        <v>1.4532814929078901</v>
      </c>
      <c r="V259">
        <v>1.48325250605852</v>
      </c>
      <c r="W259">
        <v>1.5728053146069001</v>
      </c>
      <c r="X259">
        <v>1.60408655855853</v>
      </c>
      <c r="Y259">
        <v>1.4569221762139799</v>
      </c>
      <c r="Z259">
        <v>1.4917233904939899</v>
      </c>
      <c r="AA259">
        <v>1.53830020551624</v>
      </c>
      <c r="AB259">
        <v>1.5886738088083201</v>
      </c>
      <c r="AC259">
        <v>1.5315378052578901</v>
      </c>
      <c r="AD259">
        <v>1.60038227795931</v>
      </c>
      <c r="AE259">
        <v>1.4867463956973399</v>
      </c>
      <c r="AF259">
        <v>1.4658096267691101</v>
      </c>
      <c r="AG259">
        <v>1.4329281857965801</v>
      </c>
      <c r="AH259">
        <v>1.3961116343212201</v>
      </c>
      <c r="AI259">
        <v>1.4687337163162899</v>
      </c>
      <c r="AJ259">
        <v>1.4228075243892899</v>
      </c>
      <c r="AK259">
        <v>1.4108507048608601</v>
      </c>
      <c r="AL259">
        <v>1.3477200485868599</v>
      </c>
      <c r="AM259">
        <v>1.6373980244008901</v>
      </c>
      <c r="AN259">
        <v>1.5775187346516799</v>
      </c>
      <c r="AO259">
        <v>1.4223910524426699</v>
      </c>
      <c r="AP259">
        <v>1.44877962558616</v>
      </c>
      <c r="AQ259">
        <v>1.5576958460649299</v>
      </c>
      <c r="AR259">
        <v>1.6147870312667001</v>
      </c>
      <c r="AS259">
        <v>1.52534783333907</v>
      </c>
      <c r="AT259">
        <v>1.55806331760282</v>
      </c>
      <c r="AU259">
        <v>1.5614170350768499</v>
      </c>
      <c r="AV259">
        <v>1.5604215716819001</v>
      </c>
      <c r="AW259">
        <v>1.4706971145003001</v>
      </c>
      <c r="AX259">
        <v>1.4982177683809399</v>
      </c>
      <c r="AY259">
        <v>1.45392939112527</v>
      </c>
      <c r="AZ259">
        <v>1.4893701436484199</v>
      </c>
      <c r="BA259">
        <v>1.4679148610298101</v>
      </c>
      <c r="BB259">
        <v>1.4752744274317799</v>
      </c>
      <c r="BC259">
        <v>1.47829908135324</v>
      </c>
      <c r="BD259">
        <v>1.47114276699547</v>
      </c>
      <c r="BE259">
        <v>1.5365391495818801</v>
      </c>
      <c r="BF259">
        <v>1.53567121569433</v>
      </c>
      <c r="BG259">
        <v>1.53827253732298</v>
      </c>
      <c r="BH259">
        <v>1.58642333406398</v>
      </c>
      <c r="BI259">
        <v>1.56507250756256</v>
      </c>
      <c r="BJ259">
        <v>1.59233557983175</v>
      </c>
      <c r="BK259">
        <v>1.5159373819847499</v>
      </c>
      <c r="BL259">
        <v>1.5953996706075499</v>
      </c>
    </row>
    <row r="260" spans="1:64" x14ac:dyDescent="0.45">
      <c r="A260" t="s">
        <v>18</v>
      </c>
      <c r="B260" t="s">
        <v>45</v>
      </c>
      <c r="C260" t="s">
        <v>44</v>
      </c>
      <c r="D260">
        <v>35</v>
      </c>
      <c r="E260" s="1" cm="1">
        <f t="array" ref="E260">SUMPRODUCT($G260:$FZZ260,$G$2:$FZZ$2)/SUMPRODUCT(--($G260:$FZZ260&lt;&gt;""),$G$2:$FZZ$2)</f>
        <v>1.4870799988611414</v>
      </c>
      <c r="F260" s="1" cm="1">
        <f t="array" ref="F260">SUMPRODUCT($G260:$FZZ260,$F$2:$FZY$2)/SUMPRODUCT(--($G260:$FZZ260&lt;&gt;""),$F$2:$FZY$2)</f>
        <v>1.4503291613807634</v>
      </c>
      <c r="G260">
        <v>1.4684699542274899</v>
      </c>
      <c r="H260">
        <v>1.4376512185825201</v>
      </c>
      <c r="I260">
        <v>1.4739973950776</v>
      </c>
      <c r="J260">
        <v>1.4944580806577299</v>
      </c>
      <c r="K260">
        <v>1.3684770226785701</v>
      </c>
      <c r="L260">
        <v>1.37130877654811</v>
      </c>
      <c r="M260">
        <v>1.5918398710600301</v>
      </c>
      <c r="N260">
        <v>1.3115292783497801</v>
      </c>
      <c r="O260">
        <v>1.4952228702371899</v>
      </c>
      <c r="P260">
        <v>1.3289811020614799</v>
      </c>
      <c r="Q260">
        <v>1.56508077689188</v>
      </c>
      <c r="R260">
        <v>1.30790324030801</v>
      </c>
      <c r="S260">
        <v>1.5019626289663499</v>
      </c>
      <c r="T260">
        <v>1.4437673890507301</v>
      </c>
      <c r="U260">
        <v>1.42555341750466</v>
      </c>
      <c r="V260">
        <v>1.4290626818589001</v>
      </c>
      <c r="W260">
        <v>1.55624927705862</v>
      </c>
      <c r="X260">
        <v>1.5285876073245801</v>
      </c>
      <c r="Y260">
        <v>1.4520364015006899</v>
      </c>
      <c r="Z260">
        <v>1.4453255138141801</v>
      </c>
      <c r="AA260">
        <v>1.4491054238466801</v>
      </c>
      <c r="AB260">
        <v>1.4835752012083001</v>
      </c>
      <c r="AC260">
        <v>1.4966865852184199</v>
      </c>
      <c r="AD260">
        <v>1.55105007004595</v>
      </c>
      <c r="AE260">
        <v>1.4689298953388099</v>
      </c>
      <c r="AF260">
        <v>1.4164232730195201</v>
      </c>
      <c r="AG260">
        <v>1.4312029748961199</v>
      </c>
      <c r="AH260">
        <v>1.3610034914703899</v>
      </c>
      <c r="AI260">
        <v>1.5054213611598199</v>
      </c>
      <c r="AJ260">
        <v>1.3700535882595599</v>
      </c>
      <c r="AK260">
        <v>1.4352380703162499</v>
      </c>
      <c r="AL260">
        <v>1.3063272807567801</v>
      </c>
      <c r="AM260">
        <v>1.7496580619720801</v>
      </c>
      <c r="AN260">
        <v>1.4877150829435499</v>
      </c>
      <c r="AO260">
        <v>1.4145992509380101</v>
      </c>
      <c r="AP260">
        <v>1.3946248280048099</v>
      </c>
      <c r="AQ260">
        <v>1.4943763103191801</v>
      </c>
      <c r="AR260">
        <v>1.5240648037801401</v>
      </c>
      <c r="AS260">
        <v>1.49814312553939</v>
      </c>
      <c r="AT260">
        <v>1.47959899262776</v>
      </c>
      <c r="AU260">
        <v>1.5448287171963699</v>
      </c>
      <c r="AV260">
        <v>1.4736539060682099</v>
      </c>
      <c r="AW260">
        <v>1.44993722792558</v>
      </c>
      <c r="AX260">
        <v>1.44533919777152</v>
      </c>
      <c r="AY260">
        <v>1.41315341185945</v>
      </c>
      <c r="AZ260">
        <v>1.41866946686099</v>
      </c>
      <c r="BA260">
        <v>1.4585883124982699</v>
      </c>
      <c r="BB260">
        <v>1.4216261343332499</v>
      </c>
      <c r="BC260">
        <v>1.54214803426803</v>
      </c>
      <c r="BD260">
        <v>1.4451932304671999</v>
      </c>
      <c r="BE260">
        <v>1.53808391888692</v>
      </c>
      <c r="BF260">
        <v>1.4768449180150101</v>
      </c>
      <c r="BG260">
        <v>1.47657807146095</v>
      </c>
      <c r="BH260">
        <v>1.50203858244969</v>
      </c>
      <c r="BI260">
        <v>1.51146229871606</v>
      </c>
      <c r="BJ260">
        <v>1.50509796225979</v>
      </c>
      <c r="BK260">
        <v>1.4547864320827599</v>
      </c>
      <c r="BL260">
        <v>1.5049255730427999</v>
      </c>
    </row>
    <row r="261" spans="1:64" x14ac:dyDescent="0.45">
      <c r="A261" t="s">
        <v>135</v>
      </c>
      <c r="B261" t="s">
        <v>45</v>
      </c>
      <c r="C261" t="s">
        <v>212</v>
      </c>
      <c r="D261">
        <v>40</v>
      </c>
      <c r="E261" s="1" cm="1">
        <f t="array" ref="E261">SUMPRODUCT($G261:$FZZ261,$G$2:$FZZ$2)/SUMPRODUCT(--($G261:$FZZ261&lt;&gt;""),$G$2:$FZZ$2)</f>
        <v>1.6122200118391146</v>
      </c>
      <c r="F261" s="1" cm="1">
        <f t="array" ref="F261">SUMPRODUCT($G261:$FZZ261,$F$2:$FZY$2)/SUMPRODUCT(--($G261:$FZZ261&lt;&gt;""),$F$2:$FZY$2)</f>
        <v>1.597570924115904</v>
      </c>
      <c r="G261">
        <v>1.45027377822746</v>
      </c>
      <c r="H261">
        <v>1.43271452998933</v>
      </c>
      <c r="I261">
        <v>1.4636075366757899</v>
      </c>
      <c r="J261">
        <v>1.50297032298166</v>
      </c>
      <c r="K261">
        <v>1.4870591487115401</v>
      </c>
      <c r="L261">
        <v>1.5157243115652399</v>
      </c>
      <c r="M261">
        <v>1.9666398427788501</v>
      </c>
      <c r="N261">
        <v>1.80058378291864</v>
      </c>
      <c r="O261">
        <v>1.9471379209055699</v>
      </c>
      <c r="P261">
        <v>1.7675426840199899</v>
      </c>
      <c r="Q261">
        <v>1.8395691818643101</v>
      </c>
      <c r="R261">
        <v>1.6633872771190701</v>
      </c>
      <c r="S261">
        <v>1.49076711597609</v>
      </c>
      <c r="T261">
        <v>1.4751132080141001</v>
      </c>
      <c r="U261">
        <v>1.46461065603004</v>
      </c>
      <c r="V261">
        <v>1.50292650137302</v>
      </c>
      <c r="W261">
        <v>1.5647640233448501</v>
      </c>
      <c r="X261">
        <v>1.5619506361311399</v>
      </c>
      <c r="Y261">
        <v>1.47260902934251</v>
      </c>
      <c r="Z261">
        <v>1.50812706707223</v>
      </c>
      <c r="AA261">
        <v>1.4629189491263599</v>
      </c>
      <c r="AB261">
        <v>1.5052486617268901</v>
      </c>
      <c r="AC261">
        <v>1.4452358418162601</v>
      </c>
      <c r="AD261">
        <v>1.52296596737828</v>
      </c>
      <c r="AE261">
        <v>1.90580690486763</v>
      </c>
      <c r="AF261">
        <v>1.8691568036600601</v>
      </c>
      <c r="AG261">
        <v>1.90954686176023</v>
      </c>
      <c r="AH261">
        <v>1.82559269496595</v>
      </c>
      <c r="AI261">
        <v>2.0690212252909799</v>
      </c>
      <c r="AJ261">
        <v>1.81767387072862</v>
      </c>
      <c r="AK261">
        <v>1.9128258624236101</v>
      </c>
      <c r="AL261">
        <v>1.7861607192657301</v>
      </c>
      <c r="AM261">
        <v>1.75455203708874</v>
      </c>
      <c r="AN261">
        <v>1.52985909977843</v>
      </c>
      <c r="AO261">
        <v>1.4753842136415001</v>
      </c>
      <c r="AP261">
        <v>1.49716330456964</v>
      </c>
      <c r="AQ261">
        <v>1.49917449961539</v>
      </c>
      <c r="AR261">
        <v>1.5403239445363699</v>
      </c>
      <c r="AS261">
        <v>1.4544798611227501</v>
      </c>
      <c r="AT261">
        <v>1.4704663093630099</v>
      </c>
      <c r="AU261">
        <v>1.49047599954953</v>
      </c>
      <c r="AV261">
        <v>1.4783171487001201</v>
      </c>
      <c r="AW261">
        <v>1.4642285564380999</v>
      </c>
      <c r="AX261">
        <v>1.48056340591434</v>
      </c>
      <c r="AY261">
        <v>1.4963873507857</v>
      </c>
      <c r="AZ261">
        <v>1.44159192712859</v>
      </c>
      <c r="BA261">
        <v>1.99831133367862</v>
      </c>
      <c r="BB261">
        <v>1.99522495885599</v>
      </c>
      <c r="BC261">
        <v>1.56223172102506</v>
      </c>
      <c r="BD261">
        <v>1.5416505663756901</v>
      </c>
      <c r="BE261">
        <v>1.4942257999120101</v>
      </c>
      <c r="BF261">
        <v>1.47236464498766</v>
      </c>
      <c r="BG261">
        <v>1.90348042657621</v>
      </c>
      <c r="BH261">
        <v>1.91861131380724</v>
      </c>
      <c r="BI261">
        <v>1.4759684061579199</v>
      </c>
      <c r="BJ261">
        <v>1.5116487444409299</v>
      </c>
      <c r="BK261">
        <v>1.4827204074522999</v>
      </c>
      <c r="BL261">
        <v>1.5666237726360599</v>
      </c>
    </row>
    <row r="262" spans="1:64" x14ac:dyDescent="0.45">
      <c r="A262" t="s">
        <v>135</v>
      </c>
      <c r="B262" t="s">
        <v>45</v>
      </c>
      <c r="C262" t="s">
        <v>50</v>
      </c>
      <c r="D262">
        <v>40</v>
      </c>
      <c r="E262" s="1" cm="1">
        <f t="array" ref="E262">SUMPRODUCT($G262:$FZZ262,$G$2:$FZZ$2)/SUMPRODUCT(--($G262:$FZZ262&lt;&gt;""),$G$2:$FZZ$2)</f>
        <v>1.5937817454547443</v>
      </c>
      <c r="F262" s="1" cm="1">
        <f t="array" ref="F262">SUMPRODUCT($G262:$FZZ262,$F$2:$FZY$2)/SUMPRODUCT(--($G262:$FZZ262&lt;&gt;""),$F$2:$FZY$2)</f>
        <v>1.6009998908782486</v>
      </c>
      <c r="G262">
        <v>1.53706930821025</v>
      </c>
      <c r="H262">
        <v>1.5313408436176901</v>
      </c>
      <c r="I262">
        <v>1.5709662240046001</v>
      </c>
      <c r="J262">
        <v>1.61322868709789</v>
      </c>
      <c r="K262">
        <v>1.5894177923314201</v>
      </c>
      <c r="L262">
        <v>1.62823168674194</v>
      </c>
      <c r="M262">
        <v>1.5252708644227</v>
      </c>
      <c r="N262">
        <v>1.47238534119794</v>
      </c>
      <c r="O262">
        <v>1.5651921941545499</v>
      </c>
      <c r="P262">
        <v>1.4640995813500099</v>
      </c>
      <c r="Q262">
        <v>1.5056934539128499</v>
      </c>
      <c r="R262">
        <v>1.3893326711798499</v>
      </c>
      <c r="S262">
        <v>1.5933539494248199</v>
      </c>
      <c r="T262">
        <v>1.5799514327237001</v>
      </c>
      <c r="U262">
        <v>1.5781906698982699</v>
      </c>
      <c r="V262">
        <v>1.6241051166100999</v>
      </c>
      <c r="W262">
        <v>1.6745939932590299</v>
      </c>
      <c r="X262">
        <v>1.6932017169642899</v>
      </c>
      <c r="Y262">
        <v>1.5918467231086699</v>
      </c>
      <c r="Z262">
        <v>1.63801156662853</v>
      </c>
      <c r="AA262">
        <v>1.55934365234218</v>
      </c>
      <c r="AB262">
        <v>1.6190957228951699</v>
      </c>
      <c r="AC262">
        <v>1.56035652313981</v>
      </c>
      <c r="AD262">
        <v>1.63180004867102</v>
      </c>
      <c r="AE262">
        <v>1.5704333715104499</v>
      </c>
      <c r="AF262">
        <v>1.5537538430273301</v>
      </c>
      <c r="AG262">
        <v>1.5718463723248199</v>
      </c>
      <c r="AH262">
        <v>1.51638200633637</v>
      </c>
      <c r="AI262">
        <v>1.6569407583172</v>
      </c>
      <c r="AJ262">
        <v>1.4991388757651201</v>
      </c>
      <c r="AK262">
        <v>1.5629011916625799</v>
      </c>
      <c r="AL262">
        <v>1.4833699667</v>
      </c>
      <c r="AM262">
        <v>1.7868613944187299</v>
      </c>
      <c r="AN262">
        <v>1.6244751488776199</v>
      </c>
      <c r="AO262">
        <v>1.5587115575131301</v>
      </c>
      <c r="AP262">
        <v>1.59282495908953</v>
      </c>
      <c r="AQ262">
        <v>1.6089452625584699</v>
      </c>
      <c r="AR262">
        <v>1.65438389548071</v>
      </c>
      <c r="AS262">
        <v>1.5646607471076099</v>
      </c>
      <c r="AT262">
        <v>1.5908221682952599</v>
      </c>
      <c r="AU262">
        <v>1.5972716831799401</v>
      </c>
      <c r="AV262">
        <v>1.58397101270188</v>
      </c>
      <c r="AW262">
        <v>1.5530682294545901</v>
      </c>
      <c r="AX262">
        <v>1.5906830245290899</v>
      </c>
      <c r="AY262">
        <v>1.57928283155639</v>
      </c>
      <c r="AZ262">
        <v>1.537439925908</v>
      </c>
      <c r="BA262">
        <v>1.6183895685779299</v>
      </c>
      <c r="BB262">
        <v>1.66262645842846</v>
      </c>
      <c r="BC262">
        <v>1.6588408466983999</v>
      </c>
      <c r="BD262">
        <v>1.66338045087039</v>
      </c>
      <c r="BE262">
        <v>1.58427398324902</v>
      </c>
      <c r="BF262">
        <v>1.5789398876980201</v>
      </c>
      <c r="BG262">
        <v>1.5799618899752299</v>
      </c>
      <c r="BH262">
        <v>1.6274071285923599</v>
      </c>
      <c r="BI262">
        <v>1.5907664821472001</v>
      </c>
      <c r="BJ262">
        <v>1.6213124398545899</v>
      </c>
      <c r="BK262">
        <v>1.60353152211656</v>
      </c>
      <c r="BL262">
        <v>1.69343195673195</v>
      </c>
    </row>
    <row r="263" spans="1:64" x14ac:dyDescent="0.45">
      <c r="A263" t="s">
        <v>135</v>
      </c>
      <c r="B263" t="s">
        <v>45</v>
      </c>
      <c r="C263" t="s">
        <v>44</v>
      </c>
      <c r="D263">
        <v>40</v>
      </c>
      <c r="E263" s="1" cm="1">
        <f t="array" ref="E263">SUMPRODUCT($G263:$FZZ263,$G$2:$FZZ$2)/SUMPRODUCT(--($G263:$FZZ263&lt;&gt;""),$G$2:$FZZ$2)</f>
        <v>1.5676832061279782</v>
      </c>
      <c r="F263" s="1" cm="1">
        <f t="array" ref="F263">SUMPRODUCT($G263:$FZZ263,$F$2:$FZY$2)/SUMPRODUCT(--($G263:$FZZ263&lt;&gt;""),$F$2:$FZY$2)</f>
        <v>1.5165301675752774</v>
      </c>
      <c r="G263">
        <v>1.52093257798339</v>
      </c>
      <c r="H263">
        <v>1.47027547751945</v>
      </c>
      <c r="I263">
        <v>1.53369049602739</v>
      </c>
      <c r="J263">
        <v>1.5270837662909</v>
      </c>
      <c r="K263">
        <v>1.54011050760179</v>
      </c>
      <c r="L263">
        <v>1.5377656767468599</v>
      </c>
      <c r="M263">
        <v>1.6044703957564701</v>
      </c>
      <c r="N263">
        <v>1.4153244058447001</v>
      </c>
      <c r="O263">
        <v>1.60097441674272</v>
      </c>
      <c r="P263">
        <v>1.41713550909858</v>
      </c>
      <c r="Q263">
        <v>1.5120171202478301</v>
      </c>
      <c r="R263">
        <v>1.3218186612632301</v>
      </c>
      <c r="S263">
        <v>1.62602555762163</v>
      </c>
      <c r="T263">
        <v>1.4997374750038801</v>
      </c>
      <c r="U263">
        <v>1.5316955581618401</v>
      </c>
      <c r="V263">
        <v>1.53833916968406</v>
      </c>
      <c r="W263">
        <v>1.6276992913170301</v>
      </c>
      <c r="X263">
        <v>1.58976705826707</v>
      </c>
      <c r="Y263">
        <v>1.53395237290047</v>
      </c>
      <c r="Z263">
        <v>1.5286233279699799</v>
      </c>
      <c r="AA263">
        <v>1.47252691093424</v>
      </c>
      <c r="AB263">
        <v>1.5144020196869401</v>
      </c>
      <c r="AC263">
        <v>1.5022092486191201</v>
      </c>
      <c r="AD263">
        <v>1.5589756993078601</v>
      </c>
      <c r="AE263">
        <v>1.5232209920608299</v>
      </c>
      <c r="AF263">
        <v>1.4646512094103099</v>
      </c>
      <c r="AG263">
        <v>1.5533330823626199</v>
      </c>
      <c r="AH263">
        <v>1.4403027366015599</v>
      </c>
      <c r="AI263">
        <v>1.74727934437981</v>
      </c>
      <c r="AJ263">
        <v>1.43479075343383</v>
      </c>
      <c r="AK263">
        <v>1.5367087601998799</v>
      </c>
      <c r="AL263">
        <v>1.4209609093846201</v>
      </c>
      <c r="AM263">
        <v>1.8861031759275599</v>
      </c>
      <c r="AN263">
        <v>1.53984483297012</v>
      </c>
      <c r="AO263">
        <v>1.5382555367973301</v>
      </c>
      <c r="AP263">
        <v>1.5171035932038699</v>
      </c>
      <c r="AQ263">
        <v>1.52881127606596</v>
      </c>
      <c r="AR263">
        <v>1.5539141946067101</v>
      </c>
      <c r="AS263">
        <v>1.4961364935912</v>
      </c>
      <c r="AT263">
        <v>1.5007611244391501</v>
      </c>
      <c r="AU263">
        <v>1.5903870245996701</v>
      </c>
      <c r="AV263">
        <v>1.5053589824823801</v>
      </c>
      <c r="AW263">
        <v>1.5285811812207699</v>
      </c>
      <c r="AX263">
        <v>1.5133834929205601</v>
      </c>
      <c r="AY263">
        <v>1.56743689525017</v>
      </c>
      <c r="AZ263">
        <v>1.4689724384621301</v>
      </c>
      <c r="BA263">
        <v>1.5659450440248399</v>
      </c>
      <c r="BB263">
        <v>1.57048467558298</v>
      </c>
      <c r="BC263">
        <v>1.6894676045279999</v>
      </c>
      <c r="BD263">
        <v>1.5644867634433099</v>
      </c>
      <c r="BE263">
        <v>1.56915772023197</v>
      </c>
      <c r="BF263">
        <v>1.50729700326996</v>
      </c>
      <c r="BG263">
        <v>1.5107551222247499</v>
      </c>
      <c r="BH263">
        <v>1.5340018321659701</v>
      </c>
      <c r="BI263">
        <v>1.5214145716604099</v>
      </c>
      <c r="BJ263">
        <v>1.52753636012678</v>
      </c>
      <c r="BK263">
        <v>1.52883904216663</v>
      </c>
      <c r="BL263">
        <v>1.57902583994269</v>
      </c>
    </row>
    <row r="264" spans="1:64" x14ac:dyDescent="0.45">
      <c r="A264" t="s">
        <v>135</v>
      </c>
      <c r="B264" t="s">
        <v>45</v>
      </c>
      <c r="C264" t="s">
        <v>236</v>
      </c>
      <c r="D264">
        <v>40</v>
      </c>
      <c r="E264" s="1" cm="1">
        <f t="array" ref="E264">SUMPRODUCT($G264:$FZZ264,$G$2:$FZZ$2)/SUMPRODUCT(--($G264:$FZZ264&lt;&gt;""),$G$2:$FZZ$2)</f>
        <v>1.5591740906652052</v>
      </c>
      <c r="F264" s="1" cm="1">
        <f t="array" ref="F264">SUMPRODUCT($G264:$FZZ264,$F$2:$FZY$2)/SUMPRODUCT(--($G264:$FZZ264&lt;&gt;""),$F$2:$FZY$2)</f>
        <v>1.5165301675752774</v>
      </c>
      <c r="G264">
        <v>1.52093257798339</v>
      </c>
      <c r="H264">
        <v>1.47027547751945</v>
      </c>
      <c r="I264">
        <v>1.53369049602739</v>
      </c>
      <c r="J264">
        <v>1.5270837662909</v>
      </c>
      <c r="K264">
        <v>1.54011050760179</v>
      </c>
      <c r="L264">
        <v>1.5377656767468599</v>
      </c>
      <c r="M264">
        <v>1.5252708644227</v>
      </c>
      <c r="N264">
        <v>1.4153244058447001</v>
      </c>
      <c r="O264">
        <v>1.5651921941545499</v>
      </c>
      <c r="P264">
        <v>1.41713550909858</v>
      </c>
      <c r="Q264">
        <v>1.5056934539128499</v>
      </c>
      <c r="R264">
        <v>1.3218186612632301</v>
      </c>
      <c r="S264">
        <v>1.5933539494248199</v>
      </c>
      <c r="T264">
        <v>1.4997374750038801</v>
      </c>
      <c r="U264">
        <v>1.5316955581618401</v>
      </c>
      <c r="V264">
        <v>1.53833916968406</v>
      </c>
      <c r="W264">
        <v>1.6276992913170301</v>
      </c>
      <c r="X264">
        <v>1.58976705826707</v>
      </c>
      <c r="Y264">
        <v>1.53395237290047</v>
      </c>
      <c r="Z264">
        <v>1.5286233279699799</v>
      </c>
      <c r="AA264">
        <v>1.47252691093424</v>
      </c>
      <c r="AB264">
        <v>1.5144020196869401</v>
      </c>
      <c r="AC264">
        <v>1.5022092486191201</v>
      </c>
      <c r="AD264">
        <v>1.5589756993078601</v>
      </c>
      <c r="AE264">
        <v>1.5232209920608299</v>
      </c>
      <c r="AF264">
        <v>1.4646512094103099</v>
      </c>
      <c r="AG264">
        <v>1.5533330823626199</v>
      </c>
      <c r="AH264">
        <v>1.4403027366015599</v>
      </c>
      <c r="AI264">
        <v>1.6569407583172</v>
      </c>
      <c r="AJ264">
        <v>1.43479075343383</v>
      </c>
      <c r="AK264">
        <v>1.5367087601998799</v>
      </c>
      <c r="AL264">
        <v>1.4209609093846201</v>
      </c>
      <c r="AM264">
        <v>1.7868613944187299</v>
      </c>
      <c r="AN264">
        <v>1.53984483297012</v>
      </c>
      <c r="AO264">
        <v>1.5382555367973301</v>
      </c>
      <c r="AP264">
        <v>1.5171035932038699</v>
      </c>
      <c r="AQ264">
        <v>1.52881127606596</v>
      </c>
      <c r="AR264">
        <v>1.5539141946067101</v>
      </c>
      <c r="AS264">
        <v>1.4961364935912</v>
      </c>
      <c r="AT264">
        <v>1.5007611244391501</v>
      </c>
      <c r="AU264">
        <v>1.5903870245996701</v>
      </c>
      <c r="AV264">
        <v>1.5053589824823801</v>
      </c>
      <c r="AW264">
        <v>1.5285811812207699</v>
      </c>
      <c r="AX264">
        <v>1.5133834929205601</v>
      </c>
      <c r="AY264">
        <v>1.56743689525017</v>
      </c>
      <c r="AZ264">
        <v>1.4689724384621301</v>
      </c>
      <c r="BA264">
        <v>1.5659450440248399</v>
      </c>
      <c r="BB264">
        <v>1.57048467558298</v>
      </c>
      <c r="BC264">
        <v>1.6588408466983999</v>
      </c>
      <c r="BD264">
        <v>1.5644867634433099</v>
      </c>
      <c r="BE264">
        <v>1.56915772023197</v>
      </c>
      <c r="BF264">
        <v>1.50729700326996</v>
      </c>
      <c r="BG264">
        <v>1.5107551222247499</v>
      </c>
      <c r="BH264">
        <v>1.5340018321659701</v>
      </c>
      <c r="BI264">
        <v>1.5214145716604099</v>
      </c>
      <c r="BJ264">
        <v>1.52753636012678</v>
      </c>
      <c r="BK264">
        <v>1.52883904216663</v>
      </c>
      <c r="BL264">
        <v>1.57902583994269</v>
      </c>
    </row>
    <row r="265" spans="1:64" x14ac:dyDescent="0.45">
      <c r="A265" t="s">
        <v>135</v>
      </c>
      <c r="B265" t="s">
        <v>213</v>
      </c>
      <c r="C265" t="s">
        <v>212</v>
      </c>
      <c r="D265">
        <v>40</v>
      </c>
      <c r="E265" s="1" cm="1">
        <f t="array" ref="E265">SUMPRODUCT($G265:$FZZ265,$G$2:$FZZ$2)/SUMPRODUCT(--($G265:$FZZ265&lt;&gt;""),$G$2:$FZZ$2)</f>
        <v>1.7728598999373675</v>
      </c>
      <c r="F265" s="1" cm="1">
        <f t="array" ref="F265">SUMPRODUCT($G265:$FZZ265,$F$2:$FZY$2)/SUMPRODUCT(--($G265:$FZZ265&lt;&gt;""),$F$2:$FZY$2)</f>
        <v>1.7738177548963661</v>
      </c>
      <c r="G265">
        <v>1.53941667252864</v>
      </c>
      <c r="H265">
        <v>1.53544240483964</v>
      </c>
      <c r="I265">
        <v>1.5239036266086501</v>
      </c>
      <c r="J265">
        <v>1.58679353025647</v>
      </c>
      <c r="K265">
        <v>1.4918871374251901</v>
      </c>
      <c r="L265">
        <v>1.55155501755352</v>
      </c>
      <c r="M265">
        <v>2.4460563933975101</v>
      </c>
      <c r="N265">
        <v>2.3677056449971401</v>
      </c>
      <c r="O265">
        <v>2.4993033206435999</v>
      </c>
      <c r="P265">
        <v>2.2995976428528402</v>
      </c>
      <c r="Q265">
        <v>2.3612393413302599</v>
      </c>
      <c r="R265">
        <v>2.1781537624176401</v>
      </c>
      <c r="S265">
        <v>1.5531998467960599</v>
      </c>
      <c r="T265">
        <v>1.55320002921065</v>
      </c>
      <c r="U265">
        <v>1.4770697538978399</v>
      </c>
      <c r="V265">
        <v>1.5258756784483101</v>
      </c>
      <c r="W265">
        <v>1.6033885980262601</v>
      </c>
      <c r="X265">
        <v>1.6386257270929201</v>
      </c>
      <c r="Y265">
        <v>1.5045756052407999</v>
      </c>
      <c r="Z265">
        <v>1.5474378633805601</v>
      </c>
      <c r="AA265">
        <v>1.48276904679647</v>
      </c>
      <c r="AB265">
        <v>1.5587542865077999</v>
      </c>
      <c r="AC265">
        <v>1.47415592079956</v>
      </c>
      <c r="AD265">
        <v>1.6045579256261</v>
      </c>
      <c r="AE265">
        <v>2.4309422593660699</v>
      </c>
      <c r="AF265">
        <v>2.3651133283777699</v>
      </c>
      <c r="AG265">
        <v>2.4059274601084102</v>
      </c>
      <c r="AH265">
        <v>2.29239496025304</v>
      </c>
      <c r="AI265">
        <v>2.6352367304870699</v>
      </c>
      <c r="AJ265">
        <v>2.3765045916265701</v>
      </c>
      <c r="AK265">
        <v>2.4048174849323201</v>
      </c>
      <c r="AL265">
        <v>2.2850006250069699</v>
      </c>
      <c r="AM265">
        <v>1.8044205695928901</v>
      </c>
      <c r="AN265">
        <v>1.5742628540335599</v>
      </c>
      <c r="AO265">
        <v>1.49742961969434</v>
      </c>
      <c r="AP265">
        <v>1.54129050406333</v>
      </c>
      <c r="AQ265">
        <v>1.5293790364478701</v>
      </c>
      <c r="AR265">
        <v>1.5953131543849599</v>
      </c>
      <c r="AS265">
        <v>1.4699108950737401</v>
      </c>
      <c r="AT265">
        <v>1.50524076436819</v>
      </c>
      <c r="AU265">
        <v>1.5422255261922799</v>
      </c>
      <c r="AV265">
        <v>1.53202408042055</v>
      </c>
      <c r="AW265">
        <v>1.4891791511908099</v>
      </c>
      <c r="AX265">
        <v>1.52784918230725</v>
      </c>
      <c r="AY265">
        <v>1.56652046080671</v>
      </c>
      <c r="AZ265">
        <v>1.5127151313498199</v>
      </c>
      <c r="BA265">
        <v>2.4857976573202598</v>
      </c>
      <c r="BB265">
        <v>2.5075438333031901</v>
      </c>
      <c r="BC265">
        <v>1.5908407092769501</v>
      </c>
      <c r="BD265">
        <v>1.58420581931768</v>
      </c>
      <c r="BE265">
        <v>1.6034752990946</v>
      </c>
      <c r="BF265">
        <v>1.6092420524628499</v>
      </c>
      <c r="BG265">
        <v>2.3702067608626298</v>
      </c>
      <c r="BH265">
        <v>2.4204936799997698</v>
      </c>
      <c r="BI265">
        <v>1.5173530967406901</v>
      </c>
      <c r="BJ265">
        <v>1.5645780010096799</v>
      </c>
      <c r="BK265">
        <v>1.4808563829918899</v>
      </c>
      <c r="BL265">
        <v>1.55210321432408</v>
      </c>
    </row>
    <row r="266" spans="1:64" x14ac:dyDescent="0.45">
      <c r="A266" t="s">
        <v>135</v>
      </c>
      <c r="B266" t="s">
        <v>213</v>
      </c>
      <c r="C266" t="s">
        <v>50</v>
      </c>
      <c r="D266">
        <v>40</v>
      </c>
      <c r="E266" s="1" cm="1">
        <f t="array" ref="E266">SUMPRODUCT($G266:$FZZ266,$G$2:$FZZ$2)/SUMPRODUCT(--($G266:$FZZ266&lt;&gt;""),$G$2:$FZZ$2)</f>
        <v>1.7061169040588779</v>
      </c>
      <c r="F266" s="1" cm="1">
        <f t="array" ref="F266">SUMPRODUCT($G266:$FZZ266,$F$2:$FZY$2)/SUMPRODUCT(--($G266:$FZZ266&lt;&gt;""),$F$2:$FZY$2)</f>
        <v>1.7125084619722568</v>
      </c>
      <c r="G266">
        <v>1.63421191091211</v>
      </c>
      <c r="H266">
        <v>1.64273019987436</v>
      </c>
      <c r="I266">
        <v>1.6471754940084899</v>
      </c>
      <c r="J266">
        <v>1.7012279456873001</v>
      </c>
      <c r="K266">
        <v>1.6319591148138299</v>
      </c>
      <c r="L266">
        <v>1.6788393599359499</v>
      </c>
      <c r="M266">
        <v>1.7766088788207399</v>
      </c>
      <c r="N266">
        <v>1.70840930330486</v>
      </c>
      <c r="O266">
        <v>1.8042232317162501</v>
      </c>
      <c r="P266">
        <v>1.6839341535812899</v>
      </c>
      <c r="Q266">
        <v>1.7472050465267399</v>
      </c>
      <c r="R266">
        <v>1.59098320740952</v>
      </c>
      <c r="S266">
        <v>1.67931612527334</v>
      </c>
      <c r="T266">
        <v>1.6822379813563699</v>
      </c>
      <c r="U266">
        <v>1.6162099875865099</v>
      </c>
      <c r="V266">
        <v>1.66466913225108</v>
      </c>
      <c r="W266">
        <v>1.73555749230675</v>
      </c>
      <c r="X266">
        <v>1.7609627975798401</v>
      </c>
      <c r="Y266">
        <v>1.6377026224465501</v>
      </c>
      <c r="Z266">
        <v>1.6792710877770201</v>
      </c>
      <c r="AA266">
        <v>1.60599120195941</v>
      </c>
      <c r="AB266">
        <v>1.68162236115706</v>
      </c>
      <c r="AC266">
        <v>1.6233139632942599</v>
      </c>
      <c r="AD266">
        <v>1.73104337288291</v>
      </c>
      <c r="AE266">
        <v>1.8058027405685599</v>
      </c>
      <c r="AF266">
        <v>1.7733523086998799</v>
      </c>
      <c r="AG266">
        <v>1.8052891118699701</v>
      </c>
      <c r="AH266">
        <v>1.7210752542035399</v>
      </c>
      <c r="AI266">
        <v>1.93820093167852</v>
      </c>
      <c r="AJ266">
        <v>1.71205788400333</v>
      </c>
      <c r="AK266">
        <v>1.7703751490972599</v>
      </c>
      <c r="AL266">
        <v>1.68027963823199</v>
      </c>
      <c r="AM266">
        <v>1.86675342130785</v>
      </c>
      <c r="AN266">
        <v>1.6761077566717499</v>
      </c>
      <c r="AO266">
        <v>1.6154517184422701</v>
      </c>
      <c r="AP266">
        <v>1.6535098283123599</v>
      </c>
      <c r="AQ266">
        <v>1.6837623685624501</v>
      </c>
      <c r="AR266">
        <v>1.73766456347068</v>
      </c>
      <c r="AS266">
        <v>1.62403842265581</v>
      </c>
      <c r="AT266">
        <v>1.6441367061864001</v>
      </c>
      <c r="AU266">
        <v>1.6743115889160101</v>
      </c>
      <c r="AV266">
        <v>1.6658071524378999</v>
      </c>
      <c r="AW266">
        <v>1.6098163588366901</v>
      </c>
      <c r="AX266">
        <v>1.6401440644124401</v>
      </c>
      <c r="AY266">
        <v>1.67838018725043</v>
      </c>
      <c r="AZ266">
        <v>1.6351890998629</v>
      </c>
      <c r="BA266">
        <v>1.8325734079492899</v>
      </c>
      <c r="BB266">
        <v>1.8793828514555899</v>
      </c>
      <c r="BC266">
        <v>1.7140625781399299</v>
      </c>
      <c r="BD266">
        <v>1.71504320151953</v>
      </c>
      <c r="BE266">
        <v>1.7057276019841801</v>
      </c>
      <c r="BF266">
        <v>1.6981836328444799</v>
      </c>
      <c r="BG266">
        <v>1.81800943796424</v>
      </c>
      <c r="BH266">
        <v>1.86449216143319</v>
      </c>
      <c r="BI266">
        <v>1.6611814462826799</v>
      </c>
      <c r="BJ266">
        <v>1.6988753060944399</v>
      </c>
      <c r="BK266">
        <v>1.6278419286404899</v>
      </c>
      <c r="BL266">
        <v>1.7130368500139199</v>
      </c>
    </row>
    <row r="267" spans="1:64" x14ac:dyDescent="0.45">
      <c r="A267" t="s">
        <v>135</v>
      </c>
      <c r="B267" t="s">
        <v>213</v>
      </c>
      <c r="C267" t="s">
        <v>44</v>
      </c>
      <c r="D267">
        <v>40</v>
      </c>
      <c r="E267" s="1" cm="1">
        <f t="array" ref="E267">SUMPRODUCT($G267:$FZZ267,$G$2:$FZZ$2)/SUMPRODUCT(--($G267:$FZZ267&lt;&gt;""),$G$2:$FZZ$2)</f>
        <v>1.6594218928031272</v>
      </c>
      <c r="F267" s="1" cm="1">
        <f t="array" ref="F267">SUMPRODUCT($G267:$FZZ267,$F$2:$FZY$2)/SUMPRODUCT(--($G267:$FZZ267&lt;&gt;""),$F$2:$FZY$2)</f>
        <v>1.638276546246908</v>
      </c>
      <c r="G267">
        <v>1.62510541335942</v>
      </c>
      <c r="H267">
        <v>1.5969474704065501</v>
      </c>
      <c r="I267">
        <v>1.61611363552679</v>
      </c>
      <c r="J267">
        <v>1.64445449218055</v>
      </c>
      <c r="K267">
        <v>1.58299509336599</v>
      </c>
      <c r="L267">
        <v>1.6042986979145299</v>
      </c>
      <c r="M267">
        <v>1.8881951712022</v>
      </c>
      <c r="N267">
        <v>1.7049357671441701</v>
      </c>
      <c r="O267">
        <v>1.8091144113351401</v>
      </c>
      <c r="P267">
        <v>1.64559903621155</v>
      </c>
      <c r="Q267">
        <v>1.71958117786484</v>
      </c>
      <c r="R267">
        <v>1.5351411008442399</v>
      </c>
      <c r="S267">
        <v>1.6838242586230201</v>
      </c>
      <c r="T267">
        <v>1.62273446400786</v>
      </c>
      <c r="U267">
        <v>1.57219485801202</v>
      </c>
      <c r="V267">
        <v>1.5942704953206399</v>
      </c>
      <c r="W267">
        <v>1.7127692348216601</v>
      </c>
      <c r="X267">
        <v>1.6942286516126801</v>
      </c>
      <c r="Y267">
        <v>1.5639705089098801</v>
      </c>
      <c r="Z267">
        <v>1.58911939738046</v>
      </c>
      <c r="AA267">
        <v>1.51018954101933</v>
      </c>
      <c r="AB267">
        <v>1.59850092048002</v>
      </c>
      <c r="AC267">
        <v>1.5570335346631901</v>
      </c>
      <c r="AD267">
        <v>1.6402819633291399</v>
      </c>
      <c r="AE267">
        <v>1.72175923769943</v>
      </c>
      <c r="AF267">
        <v>1.6686787434404899</v>
      </c>
      <c r="AG267">
        <v>1.6868876740205301</v>
      </c>
      <c r="AH267">
        <v>1.6203764496748401</v>
      </c>
      <c r="AI267">
        <v>1.96455287264399</v>
      </c>
      <c r="AJ267">
        <v>1.6723772714492899</v>
      </c>
      <c r="AK267">
        <v>1.72760246595744</v>
      </c>
      <c r="AL267">
        <v>1.61030168914519</v>
      </c>
      <c r="AM267">
        <v>1.9716059260262799</v>
      </c>
      <c r="AN267">
        <v>1.6509464668377201</v>
      </c>
      <c r="AO267">
        <v>1.58648290772856</v>
      </c>
      <c r="AP267">
        <v>1.5993595932363101</v>
      </c>
      <c r="AQ267">
        <v>1.60374911143077</v>
      </c>
      <c r="AR267">
        <v>1.6260706914068499</v>
      </c>
      <c r="AS267">
        <v>1.5396669794740301</v>
      </c>
      <c r="AT267">
        <v>1.59009035981113</v>
      </c>
      <c r="AU267">
        <v>1.64302586254871</v>
      </c>
      <c r="AV267">
        <v>1.5936357824339999</v>
      </c>
      <c r="AW267">
        <v>1.58461041395157</v>
      </c>
      <c r="AX267">
        <v>1.60965639605287</v>
      </c>
      <c r="AY267">
        <v>1.6338731380711899</v>
      </c>
      <c r="AZ267">
        <v>1.56188009440742</v>
      </c>
      <c r="BA267">
        <v>1.72409057963241</v>
      </c>
      <c r="BB267">
        <v>1.76529942030628</v>
      </c>
      <c r="BC267">
        <v>1.71416251339027</v>
      </c>
      <c r="BD267">
        <v>1.6618843572764299</v>
      </c>
      <c r="BE267">
        <v>1.6946955757167801</v>
      </c>
      <c r="BF267">
        <v>1.65296755862047</v>
      </c>
      <c r="BG267">
        <v>1.67374058847291</v>
      </c>
      <c r="BH267">
        <v>1.7255089608798899</v>
      </c>
      <c r="BI267">
        <v>1.5979994606477499</v>
      </c>
      <c r="BJ267">
        <v>1.6213498413646199</v>
      </c>
      <c r="BK267">
        <v>1.5419270287695499</v>
      </c>
      <c r="BL267">
        <v>1.59416719670574</v>
      </c>
    </row>
    <row r="268" spans="1:64" x14ac:dyDescent="0.45">
      <c r="A268" t="s">
        <v>135</v>
      </c>
      <c r="B268" t="s">
        <v>237</v>
      </c>
      <c r="C268" t="s">
        <v>238</v>
      </c>
      <c r="D268">
        <v>40</v>
      </c>
      <c r="E268" s="1" cm="1">
        <f t="array" ref="E268">SUMPRODUCT($G268:$FZZ268,$G$2:$FZZ$2)/SUMPRODUCT(--($G268:$FZZ268&lt;&gt;""),$G$2:$FZZ$2)</f>
        <v>1.5104573883209749</v>
      </c>
      <c r="F268" s="1" cm="1">
        <f t="array" ref="F268">SUMPRODUCT($G268:$FZZ268,$F$2:$FZY$2)/SUMPRODUCT(--($G268:$FZZ268&lt;&gt;""),$F$2:$FZY$2)</f>
        <v>1.4970643539019013</v>
      </c>
      <c r="G268">
        <v>1.45027377822746</v>
      </c>
      <c r="H268">
        <v>1.43271452998933</v>
      </c>
      <c r="I268">
        <v>1.4636075366757899</v>
      </c>
      <c r="J268">
        <v>1.50297032298166</v>
      </c>
      <c r="K268">
        <v>1.4870591487115401</v>
      </c>
      <c r="L268">
        <v>1.5157243115652399</v>
      </c>
      <c r="M268">
        <v>1.5252708644227</v>
      </c>
      <c r="N268">
        <v>1.4153244058447001</v>
      </c>
      <c r="O268">
        <v>1.5651921941545499</v>
      </c>
      <c r="P268">
        <v>1.41713550909858</v>
      </c>
      <c r="Q268">
        <v>1.5056934539128499</v>
      </c>
      <c r="R268">
        <v>1.3218186612632301</v>
      </c>
      <c r="S268">
        <v>1.49076711597609</v>
      </c>
      <c r="T268">
        <v>1.4751132080141001</v>
      </c>
      <c r="U268">
        <v>1.46461065603004</v>
      </c>
      <c r="V268">
        <v>1.50292650137302</v>
      </c>
      <c r="W268">
        <v>1.5647640233448501</v>
      </c>
      <c r="X268">
        <v>1.5619506361311399</v>
      </c>
      <c r="Y268">
        <v>1.47260902934251</v>
      </c>
      <c r="Z268">
        <v>1.50812706707223</v>
      </c>
      <c r="AA268">
        <v>1.4629189491263599</v>
      </c>
      <c r="AB268">
        <v>1.5052486617268901</v>
      </c>
      <c r="AC268">
        <v>1.4452358418162601</v>
      </c>
      <c r="AD268">
        <v>1.52296596737828</v>
      </c>
      <c r="AE268">
        <v>1.5232209920608299</v>
      </c>
      <c r="AF268">
        <v>1.4646512094103099</v>
      </c>
      <c r="AG268">
        <v>1.5533330823626199</v>
      </c>
      <c r="AH268">
        <v>1.4403027366015599</v>
      </c>
      <c r="AI268">
        <v>1.6569407583172</v>
      </c>
      <c r="AJ268">
        <v>1.43479075343383</v>
      </c>
      <c r="AK268">
        <v>1.5367087601998799</v>
      </c>
      <c r="AL268">
        <v>1.4209609093846201</v>
      </c>
      <c r="AM268">
        <v>1.75455203708874</v>
      </c>
      <c r="AN268">
        <v>1.52985909977843</v>
      </c>
      <c r="AO268">
        <v>1.4753842136415001</v>
      </c>
      <c r="AP268">
        <v>1.49716330456964</v>
      </c>
      <c r="AQ268">
        <v>1.49917449961539</v>
      </c>
      <c r="AR268">
        <v>1.5403239445363699</v>
      </c>
      <c r="AS268">
        <v>1.4544798611227501</v>
      </c>
      <c r="AT268">
        <v>1.4704663093630099</v>
      </c>
      <c r="AU268">
        <v>1.49047599954953</v>
      </c>
      <c r="AV268">
        <v>1.4783171487001201</v>
      </c>
      <c r="AW268">
        <v>1.4642285564380999</v>
      </c>
      <c r="AX268">
        <v>1.48056340591434</v>
      </c>
      <c r="AY268">
        <v>1.4963873507857</v>
      </c>
      <c r="AZ268">
        <v>1.44159192712859</v>
      </c>
      <c r="BA268">
        <v>1.5659450440248399</v>
      </c>
      <c r="BB268">
        <v>1.57048467558298</v>
      </c>
      <c r="BC268">
        <v>1.56223172102506</v>
      </c>
      <c r="BD268">
        <v>1.5416505663756901</v>
      </c>
      <c r="BE268">
        <v>1.4942257999120101</v>
      </c>
      <c r="BF268">
        <v>1.47236464498766</v>
      </c>
      <c r="BG268">
        <v>1.5107551222247499</v>
      </c>
      <c r="BH268">
        <v>1.5340018321659701</v>
      </c>
      <c r="BI268">
        <v>1.4759684061579199</v>
      </c>
      <c r="BJ268">
        <v>1.5116487444409299</v>
      </c>
      <c r="BK268">
        <v>1.4808563829918899</v>
      </c>
      <c r="BL268">
        <v>1.55210321432408</v>
      </c>
    </row>
    <row r="269" spans="1:64" x14ac:dyDescent="0.45">
      <c r="A269" t="s">
        <v>66</v>
      </c>
      <c r="B269" t="s">
        <v>45</v>
      </c>
      <c r="C269" t="s">
        <v>207</v>
      </c>
      <c r="D269">
        <v>40</v>
      </c>
      <c r="E269" s="1" cm="1">
        <f t="array" ref="E269">SUMPRODUCT($G269:$FZZ269,$G$2:$FZZ$2)/SUMPRODUCT(--($G269:$FZZ269&lt;&gt;""),$G$2:$FZZ$2)</f>
        <v>1.4143496679266898</v>
      </c>
      <c r="F269" s="1" cm="1">
        <f t="array" ref="F269">SUMPRODUCT($G269:$FZZ269,$F$2:$FZY$2)/SUMPRODUCT(--($G269:$FZZ269&lt;&gt;""),$F$2:$FZY$2)</f>
        <v>1.4618392090283463</v>
      </c>
      <c r="G269">
        <v>1.4236279699779399</v>
      </c>
      <c r="H269">
        <v>1.43607487477179</v>
      </c>
      <c r="I269">
        <v>1.3819185059952499</v>
      </c>
      <c r="J269">
        <v>1.4206847313728299</v>
      </c>
      <c r="K269">
        <v>1.28634128364319</v>
      </c>
      <c r="L269">
        <v>1.3228948983650299</v>
      </c>
      <c r="M269">
        <v>1.2813971367791801</v>
      </c>
      <c r="N269">
        <v>1.29714623520065</v>
      </c>
      <c r="O269">
        <v>1.33445076497495</v>
      </c>
      <c r="P269">
        <v>1.31279355574515</v>
      </c>
      <c r="Q269">
        <v>1.2379125510870901</v>
      </c>
      <c r="R269">
        <v>1.2324995670457499</v>
      </c>
      <c r="S269">
        <v>1.3959501407419701</v>
      </c>
      <c r="T269">
        <v>1.50051474356795</v>
      </c>
      <c r="U269">
        <v>1.3763116116171901</v>
      </c>
      <c r="V269">
        <v>1.4080975793677899</v>
      </c>
      <c r="W269">
        <v>1.46258019638809</v>
      </c>
      <c r="X269">
        <v>1.61199428461157</v>
      </c>
      <c r="Y269">
        <v>1.39296753909061</v>
      </c>
      <c r="Z269">
        <v>1.43925280302303</v>
      </c>
      <c r="AA269">
        <v>1.37187499912154</v>
      </c>
      <c r="AB269">
        <v>1.4617002442525799</v>
      </c>
      <c r="AC269">
        <v>1.50044743595908</v>
      </c>
      <c r="AD269">
        <v>1.5536297227148199</v>
      </c>
      <c r="AE269">
        <v>1.3987614560097299</v>
      </c>
      <c r="AF269">
        <v>1.42865928420953</v>
      </c>
      <c r="AG269">
        <v>1.32981554291343</v>
      </c>
      <c r="AH269">
        <v>1.34458984793727</v>
      </c>
      <c r="AI269">
        <v>1.36930062730798</v>
      </c>
      <c r="AJ269">
        <v>1.38657072532992</v>
      </c>
      <c r="AK269">
        <v>1.2888352695343801</v>
      </c>
      <c r="AL269">
        <v>1.3049219272983901</v>
      </c>
      <c r="AM269">
        <v>1.4622478250070301</v>
      </c>
      <c r="AN269">
        <v>1.5717430660998399</v>
      </c>
      <c r="AO269">
        <v>1.39937050945272</v>
      </c>
      <c r="AP269">
        <v>1.40243966734492</v>
      </c>
      <c r="AQ269">
        <v>1.5078216626218801</v>
      </c>
      <c r="AR269">
        <v>1.5821130353569699</v>
      </c>
      <c r="AS269">
        <v>1.3784547731452801</v>
      </c>
      <c r="AT269">
        <v>1.4022216945419499</v>
      </c>
      <c r="AU269">
        <v>1.4084652401753901</v>
      </c>
      <c r="AV269">
        <v>1.44799665045793</v>
      </c>
      <c r="AW269">
        <v>1.3839126249007301</v>
      </c>
      <c r="AX269">
        <v>1.42015463405057</v>
      </c>
      <c r="AY269">
        <v>1.4386698257416299</v>
      </c>
      <c r="AZ269">
        <v>1.48006769956217</v>
      </c>
      <c r="BA269">
        <v>1.43001765284575</v>
      </c>
      <c r="BB269">
        <v>1.4660891438063299</v>
      </c>
      <c r="BC269">
        <v>1.40476828956947</v>
      </c>
      <c r="BD269">
        <v>1.4184176557158199</v>
      </c>
      <c r="BE269">
        <v>1.4172398770685899</v>
      </c>
      <c r="BF269">
        <v>1.45590059370418</v>
      </c>
      <c r="BG269">
        <v>1.4901140586122901</v>
      </c>
      <c r="BH269">
        <v>1.5631207110521901</v>
      </c>
      <c r="BI269">
        <v>1.46403997306449</v>
      </c>
      <c r="BJ269">
        <v>1.5599630078197999</v>
      </c>
      <c r="BK269">
        <v>1.4600807481103499</v>
      </c>
      <c r="BL269">
        <v>1.57116259562913</v>
      </c>
    </row>
    <row r="270" spans="1:64" x14ac:dyDescent="0.45">
      <c r="A270" t="s">
        <v>66</v>
      </c>
      <c r="B270" t="s">
        <v>45</v>
      </c>
      <c r="C270" t="s">
        <v>47</v>
      </c>
      <c r="D270">
        <v>40</v>
      </c>
      <c r="E270" s="1" cm="1">
        <f t="array" ref="E270">SUMPRODUCT($G270:$FZZ270,$G$2:$FZZ$2)/SUMPRODUCT(--($G270:$FZZ270&lt;&gt;""),$G$2:$FZZ$2)</f>
        <v>1.4282891473792152</v>
      </c>
      <c r="F270" s="1" cm="1">
        <f t="array" ref="F270">SUMPRODUCT($G270:$FZZ270,$F$2:$FZY$2)/SUMPRODUCT(--($G270:$FZZ270&lt;&gt;""),$F$2:$FZY$2)</f>
        <v>1.424052609042378</v>
      </c>
      <c r="G270">
        <v>1.4289832958166699</v>
      </c>
      <c r="H270">
        <v>1.3956742078968201</v>
      </c>
      <c r="I270">
        <v>1.40198951415763</v>
      </c>
      <c r="J270">
        <v>1.3894779608213099</v>
      </c>
      <c r="K270">
        <v>1.28176627560734</v>
      </c>
      <c r="L270">
        <v>1.28481440371106</v>
      </c>
      <c r="M270">
        <v>1.29185005668686</v>
      </c>
      <c r="N270">
        <v>1.2853365828513299</v>
      </c>
      <c r="O270">
        <v>1.4932731023955099</v>
      </c>
      <c r="P270">
        <v>1.2957271306095599</v>
      </c>
      <c r="Q270">
        <v>1.2564828788470299</v>
      </c>
      <c r="R270">
        <v>1.2046969652170201</v>
      </c>
      <c r="S270">
        <v>1.40716334794737</v>
      </c>
      <c r="T270">
        <v>1.45438543825682</v>
      </c>
      <c r="U270">
        <v>1.3721141187691199</v>
      </c>
      <c r="V270">
        <v>1.3634896413022399</v>
      </c>
      <c r="W270">
        <v>1.5126594550997501</v>
      </c>
      <c r="X270">
        <v>1.5858309645669899</v>
      </c>
      <c r="Y270">
        <v>1.3873561644280601</v>
      </c>
      <c r="Z270">
        <v>1.38438269778083</v>
      </c>
      <c r="AA270">
        <v>1.3301483703047901</v>
      </c>
      <c r="AB270">
        <v>1.396598960528</v>
      </c>
      <c r="AC270">
        <v>1.49889738205887</v>
      </c>
      <c r="AD270">
        <v>1.4954509782262499</v>
      </c>
      <c r="AE270">
        <v>1.45816025602163</v>
      </c>
      <c r="AF270">
        <v>1.4314429933402</v>
      </c>
      <c r="AG270">
        <v>1.3625632318560901</v>
      </c>
      <c r="AH270">
        <v>1.3200599607294601</v>
      </c>
      <c r="AI270">
        <v>1.4424752771149101</v>
      </c>
      <c r="AJ270">
        <v>1.3822717596065399</v>
      </c>
      <c r="AK270">
        <v>1.3347968956701199</v>
      </c>
      <c r="AL270">
        <v>1.2885211501003999</v>
      </c>
      <c r="AM270">
        <v>1.4597909242061</v>
      </c>
      <c r="AN270">
        <v>1.54809705670319</v>
      </c>
      <c r="AO270">
        <v>1.4082989380515401</v>
      </c>
      <c r="AP270">
        <v>1.36281751938952</v>
      </c>
      <c r="AQ270">
        <v>1.46881402303919</v>
      </c>
      <c r="AR270">
        <v>1.51364833311793</v>
      </c>
      <c r="AS270">
        <v>1.4019344542599701</v>
      </c>
      <c r="AT270">
        <v>1.37549027897262</v>
      </c>
      <c r="AU270">
        <v>1.41653948134681</v>
      </c>
      <c r="AV270">
        <v>1.40063342890307</v>
      </c>
      <c r="AW270">
        <v>1.40185912462058</v>
      </c>
      <c r="AX270">
        <v>1.3786938210811199</v>
      </c>
      <c r="AY270">
        <v>1.4422907530039599</v>
      </c>
      <c r="AZ270">
        <v>1.4415402760743801</v>
      </c>
      <c r="BA270">
        <v>1.47893045897398</v>
      </c>
      <c r="BB270">
        <v>1.4379858555041001</v>
      </c>
      <c r="BC270">
        <v>1.4313183321251099</v>
      </c>
      <c r="BD270">
        <v>1.3946493912210101</v>
      </c>
      <c r="BE270">
        <v>1.45415938741311</v>
      </c>
      <c r="BF270">
        <v>1.42566395327241</v>
      </c>
      <c r="BG270">
        <v>1.46101929527652</v>
      </c>
      <c r="BH270">
        <v>1.49417172686708</v>
      </c>
      <c r="BI270">
        <v>1.45940601827216</v>
      </c>
      <c r="BJ270">
        <v>1.5124760120680001</v>
      </c>
      <c r="BK270">
        <v>1.4270413462629099</v>
      </c>
      <c r="BL270">
        <v>1.52173404950913</v>
      </c>
    </row>
    <row r="271" spans="1:64" x14ac:dyDescent="0.45">
      <c r="A271" t="s">
        <v>66</v>
      </c>
      <c r="B271" t="s">
        <v>45</v>
      </c>
      <c r="C271" t="s">
        <v>44</v>
      </c>
      <c r="D271">
        <v>40</v>
      </c>
      <c r="E271" s="1" cm="1">
        <f t="array" ref="E271">SUMPRODUCT($G271:$FZZ271,$G$2:$FZZ$2)/SUMPRODUCT(--($G271:$FZZ271&lt;&gt;""),$G$2:$FZZ$2)</f>
        <v>1.37215316028595</v>
      </c>
      <c r="F271" s="1" cm="1">
        <f t="array" ref="F271">SUMPRODUCT($G271:$FZZ271,$F$2:$FZY$2)/SUMPRODUCT(--($G271:$FZZ271&lt;&gt;""),$F$2:$FZY$2)</f>
        <v>1.3846472921616026</v>
      </c>
      <c r="G271">
        <v>1.3718066193455001</v>
      </c>
      <c r="H271">
        <v>1.3653799318320099</v>
      </c>
      <c r="I271">
        <v>1.3529123768762199</v>
      </c>
      <c r="J271">
        <v>1.37232953329201</v>
      </c>
      <c r="K271">
        <v>1.28283501431002</v>
      </c>
      <c r="L271">
        <v>1.29136257132431</v>
      </c>
      <c r="M271">
        <v>1.2652864746630601</v>
      </c>
      <c r="N271">
        <v>1.2480260932712699</v>
      </c>
      <c r="O271">
        <v>1.3269103350893301</v>
      </c>
      <c r="P271">
        <v>1.2630800819196799</v>
      </c>
      <c r="Q271">
        <v>1.2110346912508201</v>
      </c>
      <c r="R271">
        <v>1.1768918290219901</v>
      </c>
      <c r="S271">
        <v>1.36327494505824</v>
      </c>
      <c r="T271">
        <v>1.4154858311596099</v>
      </c>
      <c r="U271">
        <v>1.3301542462123299</v>
      </c>
      <c r="V271">
        <v>1.33634701920104</v>
      </c>
      <c r="W271">
        <v>1.4129014185684501</v>
      </c>
      <c r="X271">
        <v>1.4824610127019999</v>
      </c>
      <c r="Y271">
        <v>1.34138936205049</v>
      </c>
      <c r="Z271">
        <v>1.3672030418663501</v>
      </c>
      <c r="AA271">
        <v>1.30985952313821</v>
      </c>
      <c r="AB271">
        <v>1.37052293778881</v>
      </c>
      <c r="AC271">
        <v>1.4386837060323301</v>
      </c>
      <c r="AD271">
        <v>1.4456134182382101</v>
      </c>
      <c r="AE271">
        <v>1.38283038474904</v>
      </c>
      <c r="AF271">
        <v>1.3539060764020101</v>
      </c>
      <c r="AG271">
        <v>1.3060529773632901</v>
      </c>
      <c r="AH271">
        <v>1.28792544851442</v>
      </c>
      <c r="AI271">
        <v>1.3509122507911899</v>
      </c>
      <c r="AJ271">
        <v>1.31536966897153</v>
      </c>
      <c r="AK271">
        <v>1.27917429854565</v>
      </c>
      <c r="AL271">
        <v>1.26356184331914</v>
      </c>
      <c r="AM271">
        <v>1.41995910236689</v>
      </c>
      <c r="AN271">
        <v>1.47078842772117</v>
      </c>
      <c r="AO271">
        <v>1.37670184264381</v>
      </c>
      <c r="AP271">
        <v>1.3373676394678999</v>
      </c>
      <c r="AQ271">
        <v>1.4367824898596899</v>
      </c>
      <c r="AR271">
        <v>1.4709641661961601</v>
      </c>
      <c r="AS271">
        <v>1.34870951539822</v>
      </c>
      <c r="AT271">
        <v>1.3525074425452399</v>
      </c>
      <c r="AU271">
        <v>1.36019572736199</v>
      </c>
      <c r="AV271">
        <v>1.3610679491679301</v>
      </c>
      <c r="AW271">
        <v>1.3346431516095101</v>
      </c>
      <c r="AX271">
        <v>1.34489811947261</v>
      </c>
      <c r="AY271">
        <v>1.38304263174909</v>
      </c>
      <c r="AZ271">
        <v>1.3942171043506899</v>
      </c>
      <c r="BA271">
        <v>1.39324874422681</v>
      </c>
      <c r="BB271">
        <v>1.3964358720536401</v>
      </c>
      <c r="BC271">
        <v>1.3830961774333399</v>
      </c>
      <c r="BD271">
        <v>1.36375992248714</v>
      </c>
      <c r="BE271">
        <v>1.38663736127424</v>
      </c>
      <c r="BF271">
        <v>1.3870713792229401</v>
      </c>
      <c r="BG271">
        <v>1.4186210783362301</v>
      </c>
      <c r="BH271">
        <v>1.46123445525475</v>
      </c>
      <c r="BI271">
        <v>1.40275097737529</v>
      </c>
      <c r="BJ271">
        <v>1.45244255537389</v>
      </c>
      <c r="BK271">
        <v>1.3967416465790501</v>
      </c>
      <c r="BL271">
        <v>1.4850522028939599</v>
      </c>
    </row>
    <row r="272" spans="1:64" x14ac:dyDescent="0.45">
      <c r="A272" t="s">
        <v>66</v>
      </c>
      <c r="B272" t="s">
        <v>88</v>
      </c>
      <c r="C272" t="s">
        <v>47</v>
      </c>
      <c r="D272">
        <v>40</v>
      </c>
      <c r="E272" s="1" cm="1">
        <f t="array" ref="E272">SUMPRODUCT($G272:$FZZ272,$G$2:$FZZ$2)/SUMPRODUCT(--($G272:$FZZ272&lt;&gt;""),$G$2:$FZZ$2)</f>
        <v>1.7415550082572231</v>
      </c>
      <c r="F272" s="1" cm="1">
        <f t="array" ref="F272">SUMPRODUCT($G272:$FZZ272,$F$2:$FZY$2)/SUMPRODUCT(--($G272:$FZZ272&lt;&gt;""),$F$2:$FZY$2)</f>
        <v>1.7429143402618203</v>
      </c>
      <c r="G272">
        <v>1.63599182213177</v>
      </c>
      <c r="H272">
        <v>1.6134547321703101</v>
      </c>
      <c r="I272">
        <v>1.7286990178806001</v>
      </c>
      <c r="J272">
        <v>1.6954204166253199</v>
      </c>
      <c r="K272">
        <v>1.6060671205682899</v>
      </c>
      <c r="L272">
        <v>1.60055955777422</v>
      </c>
      <c r="M272">
        <v>1.27817572238764</v>
      </c>
      <c r="N272">
        <v>1.25424644804493</v>
      </c>
      <c r="O272">
        <v>1.49189883958797</v>
      </c>
      <c r="P272">
        <v>1.25539073901153</v>
      </c>
      <c r="Q272">
        <v>1.2607994477495099</v>
      </c>
      <c r="R272">
        <v>1.19064155069426</v>
      </c>
      <c r="S272">
        <v>1.5740253907730899</v>
      </c>
      <c r="T272">
        <v>1.6317685465320999</v>
      </c>
      <c r="U272">
        <v>1.58817521560946</v>
      </c>
      <c r="V272">
        <v>1.58064034275773</v>
      </c>
      <c r="W272">
        <v>1.6670222917900199</v>
      </c>
      <c r="X272">
        <v>1.77029912021613</v>
      </c>
      <c r="Y272">
        <v>1.5525266943787399</v>
      </c>
      <c r="Z272">
        <v>1.6094743794316599</v>
      </c>
      <c r="AA272">
        <v>1.82466414215168</v>
      </c>
      <c r="AB272">
        <v>1.9211023946535899</v>
      </c>
      <c r="AC272">
        <v>1.66430144791552</v>
      </c>
      <c r="AD272">
        <v>1.6898935461983799</v>
      </c>
      <c r="AE272">
        <v>2.0023402506894898</v>
      </c>
      <c r="AF272">
        <v>1.86915164754843</v>
      </c>
      <c r="AG272">
        <v>1.91096229399133</v>
      </c>
      <c r="AH272">
        <v>1.8212694055652501</v>
      </c>
      <c r="AI272">
        <v>1.88642526548496</v>
      </c>
      <c r="AJ272">
        <v>1.7762119730880199</v>
      </c>
      <c r="AK272">
        <v>1.8551767622929001</v>
      </c>
      <c r="AL272">
        <v>1.77680198267432</v>
      </c>
      <c r="AM272">
        <v>1.9046438653825699</v>
      </c>
      <c r="AN272">
        <v>1.9799784855098601</v>
      </c>
      <c r="AO272">
        <v>1.9069165552701799</v>
      </c>
      <c r="AP272">
        <v>1.8784448323262399</v>
      </c>
      <c r="AQ272">
        <v>1.6715634638138099</v>
      </c>
      <c r="AR272">
        <v>1.7344075185491099</v>
      </c>
      <c r="AS272">
        <v>1.70212734140551</v>
      </c>
      <c r="AT272">
        <v>1.6690487879176601</v>
      </c>
      <c r="AU272">
        <v>1.6125866141887499</v>
      </c>
      <c r="AV272">
        <v>1.62253544209003</v>
      </c>
      <c r="AW272">
        <v>1.54644633173012</v>
      </c>
      <c r="AX272">
        <v>1.5717891304640399</v>
      </c>
      <c r="AY272">
        <v>1.96417528484168</v>
      </c>
      <c r="AZ272">
        <v>1.9469082680251499</v>
      </c>
      <c r="BA272">
        <v>2.0497315679465999</v>
      </c>
      <c r="BB272">
        <v>1.9774379353832201</v>
      </c>
      <c r="BC272">
        <v>1.6632968686610099</v>
      </c>
      <c r="BD272">
        <v>1.65187140427029</v>
      </c>
      <c r="BE272">
        <v>1.65164690497666</v>
      </c>
      <c r="BF272">
        <v>1.68378959963238</v>
      </c>
      <c r="BG272">
        <v>1.8673677139292799</v>
      </c>
      <c r="BH272">
        <v>1.90023066167446</v>
      </c>
      <c r="BI272">
        <v>1.63016467900916</v>
      </c>
      <c r="BJ272">
        <v>1.7237026652187599</v>
      </c>
      <c r="BK272">
        <v>1.6573477969670101</v>
      </c>
      <c r="BL272">
        <v>1.7224639503555801</v>
      </c>
    </row>
    <row r="273" spans="1:64" x14ac:dyDescent="0.45">
      <c r="A273" t="s">
        <v>66</v>
      </c>
      <c r="B273" t="s">
        <v>67</v>
      </c>
      <c r="C273" t="s">
        <v>47</v>
      </c>
      <c r="D273">
        <v>40</v>
      </c>
      <c r="E273" s="1" cm="1">
        <f t="array" ref="E273">SUMPRODUCT($G273:$FZZ273,$G$2:$FZZ$2)/SUMPRODUCT(--($G273:$FZZ273&lt;&gt;""),$G$2:$FZZ$2)</f>
        <v>1.4280962166470772</v>
      </c>
      <c r="F273" s="1" cm="1">
        <f t="array" ref="F273">SUMPRODUCT($G273:$FZZ273,$F$2:$FZY$2)/SUMPRODUCT(--($G273:$FZZ273&lt;&gt;""),$F$2:$FZY$2)</f>
        <v>1.4229566867227987</v>
      </c>
      <c r="G273">
        <v>1.4289832958166699</v>
      </c>
      <c r="H273">
        <v>1.3956742078968201</v>
      </c>
      <c r="I273">
        <v>1.40198951415763</v>
      </c>
      <c r="J273">
        <v>1.3894779608213099</v>
      </c>
      <c r="K273">
        <v>1.28176627560734</v>
      </c>
      <c r="L273">
        <v>1.28481440371106</v>
      </c>
      <c r="M273">
        <v>1.27817572238764</v>
      </c>
      <c r="N273">
        <v>1.25424644804493</v>
      </c>
      <c r="O273">
        <v>1.49189883958797</v>
      </c>
      <c r="P273">
        <v>1.25539073901153</v>
      </c>
      <c r="Q273">
        <v>1.2564828788470299</v>
      </c>
      <c r="R273">
        <v>1.19064155069426</v>
      </c>
      <c r="S273">
        <v>1.40716334794737</v>
      </c>
      <c r="T273">
        <v>1.45438543825682</v>
      </c>
      <c r="U273">
        <v>1.3721141187691199</v>
      </c>
      <c r="V273">
        <v>1.3634896413022399</v>
      </c>
      <c r="W273">
        <v>1.5126594550997501</v>
      </c>
      <c r="X273">
        <v>1.5858309645669899</v>
      </c>
      <c r="Y273">
        <v>1.3873561644280601</v>
      </c>
      <c r="Z273">
        <v>1.38438269778083</v>
      </c>
      <c r="AA273">
        <v>1.3301483703047901</v>
      </c>
      <c r="AB273">
        <v>1.396598960528</v>
      </c>
      <c r="AC273">
        <v>1.49889738205887</v>
      </c>
      <c r="AD273">
        <v>1.4954509782262499</v>
      </c>
      <c r="AE273">
        <v>1.45816025602163</v>
      </c>
      <c r="AF273">
        <v>1.4314429933402</v>
      </c>
      <c r="AG273">
        <v>1.3625632318560901</v>
      </c>
      <c r="AH273">
        <v>1.3200599607294601</v>
      </c>
      <c r="AI273">
        <v>1.4424752771149101</v>
      </c>
      <c r="AJ273">
        <v>1.3822717596065399</v>
      </c>
      <c r="AK273">
        <v>1.3347968956701199</v>
      </c>
      <c r="AL273">
        <v>1.2885211501003999</v>
      </c>
      <c r="AM273">
        <v>1.4597909242061</v>
      </c>
      <c r="AN273">
        <v>1.54809705670319</v>
      </c>
      <c r="AO273">
        <v>1.4082989380515401</v>
      </c>
      <c r="AP273">
        <v>1.36281751938952</v>
      </c>
      <c r="AQ273">
        <v>1.46881402303919</v>
      </c>
      <c r="AR273">
        <v>1.51364833311793</v>
      </c>
      <c r="AS273">
        <v>1.4019344542599701</v>
      </c>
      <c r="AT273">
        <v>1.37549027897262</v>
      </c>
      <c r="AU273">
        <v>1.41653948134681</v>
      </c>
      <c r="AV273">
        <v>1.40063342890307</v>
      </c>
      <c r="AW273">
        <v>1.40185912462058</v>
      </c>
      <c r="AX273">
        <v>1.3786938210811199</v>
      </c>
      <c r="AY273">
        <v>1.4422907530039599</v>
      </c>
      <c r="AZ273">
        <v>1.4415402760743801</v>
      </c>
      <c r="BA273">
        <v>1.47893045897398</v>
      </c>
      <c r="BB273">
        <v>1.4379858555041001</v>
      </c>
      <c r="BC273">
        <v>1.4313183321251099</v>
      </c>
      <c r="BD273">
        <v>1.3946493912210101</v>
      </c>
      <c r="BE273">
        <v>1.45415938741311</v>
      </c>
      <c r="BF273">
        <v>1.42566395327241</v>
      </c>
      <c r="BG273">
        <v>1.46101929527652</v>
      </c>
      <c r="BH273">
        <v>1.49417172686708</v>
      </c>
      <c r="BI273">
        <v>1.45940601827216</v>
      </c>
      <c r="BJ273">
        <v>1.5124760120680001</v>
      </c>
      <c r="BK273">
        <v>1.4270413462629099</v>
      </c>
      <c r="BL273">
        <v>1.52173404950913</v>
      </c>
    </row>
    <row r="274" spans="1:64" x14ac:dyDescent="0.45">
      <c r="A274" t="s">
        <v>109</v>
      </c>
      <c r="B274" t="s">
        <v>43</v>
      </c>
      <c r="C274" t="s">
        <v>44</v>
      </c>
      <c r="D274">
        <v>40</v>
      </c>
      <c r="E274" s="1" cm="1">
        <f t="array" ref="E274">SUMPRODUCT($G274:$FZZ274,$G$2:$FZZ$2)/SUMPRODUCT(--($G274:$FZZ274&lt;&gt;""),$G$2:$FZZ$2)</f>
        <v>1.4912294166745188</v>
      </c>
      <c r="F274" s="1" cm="1">
        <f t="array" ref="F274">SUMPRODUCT($G274:$FZZ274,$F$2:$FZY$2)/SUMPRODUCT(--($G274:$FZZ274&lt;&gt;""),$F$2:$FZY$2)</f>
        <v>1.4232212998805163</v>
      </c>
      <c r="G274">
        <v>1.4750561420714401</v>
      </c>
      <c r="H274">
        <v>1.4245089536941899</v>
      </c>
      <c r="I274">
        <v>1.4552473209677499</v>
      </c>
      <c r="J274">
        <v>1.4309990757330899</v>
      </c>
      <c r="K274">
        <v>1.3844921797896199</v>
      </c>
      <c r="L274">
        <v>1.3909568179276901</v>
      </c>
      <c r="M274">
        <v>1.69579244437266</v>
      </c>
      <c r="N274">
        <v>1.37536432145745</v>
      </c>
      <c r="O274">
        <v>1.52198394192041</v>
      </c>
      <c r="P274">
        <v>1.3482390013133501</v>
      </c>
      <c r="Q274">
        <v>1.7068773046893599</v>
      </c>
      <c r="R274">
        <v>1.32439297401248</v>
      </c>
      <c r="S274">
        <v>1.7675554128397799</v>
      </c>
      <c r="T274">
        <v>1.43724515541814</v>
      </c>
      <c r="U274">
        <v>1.4105330848497</v>
      </c>
      <c r="V274">
        <v>1.4046741090977899</v>
      </c>
      <c r="W274">
        <v>1.50954719246789</v>
      </c>
      <c r="X274">
        <v>1.4958677100309301</v>
      </c>
      <c r="Y274">
        <v>1.4483805905091001</v>
      </c>
      <c r="Z274">
        <v>1.43685083467075</v>
      </c>
      <c r="AA274">
        <v>1.3061453321163301</v>
      </c>
      <c r="AB274">
        <v>1.3564028388284299</v>
      </c>
      <c r="AC274">
        <v>1.3203686333900999</v>
      </c>
      <c r="AD274">
        <v>1.3663602852543999</v>
      </c>
      <c r="AE274">
        <v>1.4566728656046</v>
      </c>
      <c r="AF274">
        <v>1.38576237314077</v>
      </c>
      <c r="AG274">
        <v>1.43501873985482</v>
      </c>
      <c r="AH274">
        <v>1.3507794660874699</v>
      </c>
      <c r="AI274">
        <v>1.4892508608069199</v>
      </c>
      <c r="AJ274">
        <v>1.3400407261529901</v>
      </c>
      <c r="AK274">
        <v>1.4955303921759699</v>
      </c>
      <c r="AL274">
        <v>1.3129216516489399</v>
      </c>
      <c r="AM274">
        <v>1.7138970719035</v>
      </c>
      <c r="AN274">
        <v>1.44809481245521</v>
      </c>
      <c r="AO274">
        <v>1.6158629071923301</v>
      </c>
      <c r="AP274">
        <v>1.4429261002566001</v>
      </c>
      <c r="AQ274">
        <v>1.47004385129252</v>
      </c>
      <c r="AR274">
        <v>1.47572263818047</v>
      </c>
      <c r="AS274">
        <v>1.4838892159717301</v>
      </c>
      <c r="AT274">
        <v>1.4452195708954101</v>
      </c>
      <c r="AU274">
        <v>1.49168782040074</v>
      </c>
      <c r="AV274">
        <v>1.4266208624238199</v>
      </c>
      <c r="AW274">
        <v>1.4352045259533099</v>
      </c>
      <c r="AX274">
        <v>1.4042433044020499</v>
      </c>
      <c r="AY274">
        <v>1.39292255643175</v>
      </c>
      <c r="AZ274">
        <v>1.38422178268706</v>
      </c>
      <c r="BA274">
        <v>1.42070652373786</v>
      </c>
      <c r="BB274">
        <v>1.41586156843695</v>
      </c>
      <c r="BC274">
        <v>1.78607522068987</v>
      </c>
      <c r="BD274">
        <v>1.4743283952833499</v>
      </c>
      <c r="BE274">
        <v>1.5473527727401899</v>
      </c>
      <c r="BF274">
        <v>1.50294267841575</v>
      </c>
      <c r="BG274">
        <v>1.40029625824059</v>
      </c>
      <c r="BH274">
        <v>1.4077703771741701</v>
      </c>
      <c r="BI274">
        <v>1.4555900208597601</v>
      </c>
      <c r="BJ274">
        <v>1.4813223199530601</v>
      </c>
      <c r="BK274">
        <v>1.4129102314579001</v>
      </c>
      <c r="BL274">
        <v>1.4445793152128199</v>
      </c>
    </row>
    <row r="275" spans="1:64" x14ac:dyDescent="0.45">
      <c r="A275" t="s">
        <v>79</v>
      </c>
      <c r="B275" t="s">
        <v>75</v>
      </c>
      <c r="C275" t="s">
        <v>76</v>
      </c>
      <c r="D275">
        <v>40</v>
      </c>
      <c r="E275" s="1" cm="1">
        <f t="array" ref="E275">SUMPRODUCT($G275:$FZZ275,$G$2:$FZZ$2)/SUMPRODUCT(--($G275:$FZZ275&lt;&gt;""),$G$2:$FZZ$2)</f>
        <v>1.4473227747252606</v>
      </c>
      <c r="F275" s="1" cm="1">
        <f t="array" ref="F275">SUMPRODUCT($G275:$FZZ275,$F$2:$FZY$2)/SUMPRODUCT(--($G275:$FZZ275&lt;&gt;""),$F$2:$FZY$2)</f>
        <v>1.4244573995386061</v>
      </c>
      <c r="G275">
        <v>1.4387093396849899</v>
      </c>
      <c r="H275">
        <v>1.42355834194907</v>
      </c>
      <c r="I275">
        <v>1.42638304591191</v>
      </c>
      <c r="J275">
        <v>1.4371484150476299</v>
      </c>
      <c r="K275">
        <v>1.3658638359411299</v>
      </c>
      <c r="L275">
        <v>1.35408166954887</v>
      </c>
      <c r="M275">
        <v>1.4701113811901001</v>
      </c>
      <c r="N275">
        <v>1.34506211060895</v>
      </c>
      <c r="O275">
        <v>1.4393568942933599</v>
      </c>
      <c r="P275">
        <v>1.33725190652466</v>
      </c>
      <c r="Q275">
        <v>1.5807492552281801</v>
      </c>
      <c r="R275">
        <v>1.3274666776086901</v>
      </c>
      <c r="S275">
        <v>1.43249051915374</v>
      </c>
      <c r="T275">
        <v>1.4309158252134999</v>
      </c>
      <c r="U275">
        <v>1.4197462736218101</v>
      </c>
      <c r="V275">
        <v>1.4152526480284799</v>
      </c>
      <c r="W275">
        <v>1.49223367698578</v>
      </c>
      <c r="X275">
        <v>1.4732667373097299</v>
      </c>
      <c r="Y275">
        <v>1.4232306762139</v>
      </c>
      <c r="Z275">
        <v>1.4193038765513499</v>
      </c>
      <c r="AA275">
        <v>1.4198165898920601</v>
      </c>
      <c r="AB275">
        <v>1.4530123408134501</v>
      </c>
      <c r="AC275">
        <v>1.44015565374719</v>
      </c>
      <c r="AD275">
        <v>1.4809097045102699</v>
      </c>
      <c r="AE275">
        <v>1.4290952547943401</v>
      </c>
      <c r="AF275">
        <v>1.3774256631564099</v>
      </c>
      <c r="AG275">
        <v>1.41504173770413</v>
      </c>
      <c r="AH275">
        <v>1.34178551618293</v>
      </c>
      <c r="AI275">
        <v>1.43559044899495</v>
      </c>
      <c r="AJ275">
        <v>1.3312129945126201</v>
      </c>
      <c r="AK275">
        <v>1.42413515246677</v>
      </c>
      <c r="AL275">
        <v>1.3014138085151701</v>
      </c>
      <c r="AM275">
        <v>1.6579885521323601</v>
      </c>
      <c r="AN275">
        <v>1.44218576260097</v>
      </c>
      <c r="AO275">
        <v>1.4356515516686199</v>
      </c>
      <c r="AP275">
        <v>1.42193350638559</v>
      </c>
      <c r="AQ275">
        <v>1.44125753234594</v>
      </c>
      <c r="AR275">
        <v>1.46376434710429</v>
      </c>
      <c r="AS275">
        <v>1.4244206952323899</v>
      </c>
      <c r="AT275">
        <v>1.41241230681922</v>
      </c>
      <c r="AU275">
        <v>1.45210886625187</v>
      </c>
      <c r="AV275">
        <v>1.4230424744194199</v>
      </c>
      <c r="AW275">
        <v>1.3944083288345199</v>
      </c>
      <c r="AX275">
        <v>1.3977878486020601</v>
      </c>
      <c r="AY275">
        <v>1.41385422050082</v>
      </c>
      <c r="AZ275">
        <v>1.4165245106062601</v>
      </c>
      <c r="BA275">
        <v>1.44603048487095</v>
      </c>
      <c r="BB275">
        <v>1.4280620676814999</v>
      </c>
      <c r="BC275">
        <v>1.5035818890266901</v>
      </c>
      <c r="BD275">
        <v>1.4450175960118401</v>
      </c>
      <c r="BE275">
        <v>1.5028778341484199</v>
      </c>
      <c r="BF275">
        <v>1.4572971086801401</v>
      </c>
      <c r="BG275">
        <v>1.41022898023067</v>
      </c>
      <c r="BH275">
        <v>1.43289528008599</v>
      </c>
      <c r="BI275">
        <v>1.44450189776546</v>
      </c>
      <c r="BJ275">
        <v>1.4612514135924699</v>
      </c>
      <c r="BK275">
        <v>1.39985076509173</v>
      </c>
      <c r="BL275">
        <v>1.4410349644200799</v>
      </c>
    </row>
    <row r="276" spans="1:64" x14ac:dyDescent="0.45">
      <c r="A276" t="s">
        <v>114</v>
      </c>
      <c r="B276" t="s">
        <v>43</v>
      </c>
      <c r="C276" t="s">
        <v>44</v>
      </c>
      <c r="D276">
        <v>40</v>
      </c>
      <c r="E276" s="1" cm="1">
        <f t="array" ref="E276">SUMPRODUCT($G276:$FZZ276,$G$2:$FZZ$2)/SUMPRODUCT(--($G276:$FZZ276&lt;&gt;""),$G$2:$FZZ$2)</f>
        <v>1.7773867007024897</v>
      </c>
      <c r="F276" s="1" cm="1">
        <f t="array" ref="F276">SUMPRODUCT($G276:$FZZ276,$F$2:$FZY$2)/SUMPRODUCT(--($G276:$FZZ276&lt;&gt;""),$F$2:$FZY$2)</f>
        <v>1.6696236309904027</v>
      </c>
      <c r="G276">
        <v>1.83034818922137</v>
      </c>
      <c r="H276">
        <v>1.62521174691305</v>
      </c>
      <c r="I276">
        <v>1.84106584637198</v>
      </c>
      <c r="J276">
        <v>1.7107691760419499</v>
      </c>
      <c r="K276">
        <v>1.7267251982684899</v>
      </c>
      <c r="L276">
        <v>1.68387173670313</v>
      </c>
      <c r="M276">
        <v>1.9877859336782999</v>
      </c>
      <c r="N276">
        <v>1.6068778864945901</v>
      </c>
      <c r="O276">
        <v>2.0240199625206299</v>
      </c>
      <c r="P276">
        <v>1.6011193587513199</v>
      </c>
      <c r="Q276">
        <v>1.9623583847397299</v>
      </c>
      <c r="R276">
        <v>1.5318213826899101</v>
      </c>
      <c r="S276">
        <v>2.0179001612119301</v>
      </c>
      <c r="T276">
        <v>1.70163847216107</v>
      </c>
      <c r="U276">
        <v>1.78463315402303</v>
      </c>
      <c r="V276">
        <v>1.65728254790856</v>
      </c>
      <c r="W276">
        <v>1.7711963548866201</v>
      </c>
      <c r="X276">
        <v>1.7197930755672699</v>
      </c>
      <c r="Y276">
        <v>1.76260719938537</v>
      </c>
      <c r="Z276">
        <v>1.69136618696257</v>
      </c>
      <c r="AA276">
        <v>1.65704266310374</v>
      </c>
      <c r="AB276">
        <v>1.70524719997818</v>
      </c>
      <c r="AC276">
        <v>1.70696922660531</v>
      </c>
      <c r="AD276">
        <v>1.7006252475969199</v>
      </c>
      <c r="AE276">
        <v>1.71539630038153</v>
      </c>
      <c r="AF276">
        <v>1.65787609844061</v>
      </c>
      <c r="AG276">
        <v>1.66959855747144</v>
      </c>
      <c r="AH276">
        <v>1.5966878460417999</v>
      </c>
      <c r="AI276">
        <v>1.7024189358744199</v>
      </c>
      <c r="AJ276">
        <v>1.5450920800360699</v>
      </c>
      <c r="AK276">
        <v>1.64429310251897</v>
      </c>
      <c r="AL276">
        <v>1.51186866867676</v>
      </c>
      <c r="AM276">
        <v>1.92643664914776</v>
      </c>
      <c r="AN276">
        <v>1.66962470253388</v>
      </c>
      <c r="AO276">
        <v>1.98448151126398</v>
      </c>
      <c r="AP276">
        <v>1.6483687860649101</v>
      </c>
      <c r="AQ276">
        <v>1.6492517990815501</v>
      </c>
      <c r="AR276">
        <v>1.6593968962807999</v>
      </c>
      <c r="AS276">
        <v>1.5750595307042099</v>
      </c>
      <c r="AT276">
        <v>1.5979215517505101</v>
      </c>
      <c r="AU276">
        <v>1.7400492002332899</v>
      </c>
      <c r="AV276">
        <v>1.6552868122078599</v>
      </c>
      <c r="AW276">
        <v>1.8206100888426899</v>
      </c>
      <c r="AX276">
        <v>1.69999563017957</v>
      </c>
      <c r="AY276">
        <v>1.69325093222221</v>
      </c>
      <c r="AZ276">
        <v>1.6126036106763599</v>
      </c>
      <c r="BA276">
        <v>1.7221507012102599</v>
      </c>
      <c r="BB276">
        <v>1.68926384798325</v>
      </c>
      <c r="BC276">
        <v>2.02784430887478</v>
      </c>
      <c r="BD276">
        <v>1.72906348817967</v>
      </c>
      <c r="BE276">
        <v>1.8353510883533899</v>
      </c>
      <c r="BF276">
        <v>1.75527447078815</v>
      </c>
      <c r="BG276">
        <v>1.64569637500977</v>
      </c>
      <c r="BH276">
        <v>1.63571386607685</v>
      </c>
      <c r="BI276">
        <v>1.70132135281101</v>
      </c>
      <c r="BJ276">
        <v>1.7072681728399199</v>
      </c>
      <c r="BK276">
        <v>1.6693717810742299</v>
      </c>
      <c r="BL276">
        <v>1.64125795226959</v>
      </c>
    </row>
    <row r="277" spans="1:64" x14ac:dyDescent="0.45">
      <c r="A277" t="s">
        <v>91</v>
      </c>
      <c r="B277" t="s">
        <v>43</v>
      </c>
      <c r="C277" t="s">
        <v>50</v>
      </c>
      <c r="D277">
        <v>40</v>
      </c>
      <c r="E277" s="1" cm="1">
        <f t="array" ref="E277">SUMPRODUCT($G277:$FZZ277,$G$2:$FZZ$2)/SUMPRODUCT(--($G277:$FZZ277&lt;&gt;""),$G$2:$FZZ$2)</f>
        <v>1.6298210295096967</v>
      </c>
      <c r="F277" s="1" cm="1">
        <f t="array" ref="F277">SUMPRODUCT($G277:$FZZ277,$F$2:$FZY$2)/SUMPRODUCT(--($G277:$FZZ277&lt;&gt;""),$F$2:$FZY$2)</f>
        <v>1.6162377540895005</v>
      </c>
      <c r="G277">
        <v>1.6085008154965601</v>
      </c>
      <c r="H277">
        <v>1.5901048039863599</v>
      </c>
      <c r="I277">
        <v>1.6646712861289401</v>
      </c>
      <c r="J277">
        <v>1.6562663236706501</v>
      </c>
      <c r="K277">
        <v>1.5370481505809099</v>
      </c>
      <c r="L277">
        <v>1.52849968627854</v>
      </c>
      <c r="M277">
        <v>1.50086068257133</v>
      </c>
      <c r="N277">
        <v>1.4871926600022101</v>
      </c>
      <c r="O277">
        <v>1.5928216915468201</v>
      </c>
      <c r="P277">
        <v>1.48054121416086</v>
      </c>
      <c r="Q277">
        <v>1.4337668708842899</v>
      </c>
      <c r="R277">
        <v>1.4442436394948399</v>
      </c>
      <c r="S277">
        <v>1.59556052750164</v>
      </c>
      <c r="T277">
        <v>1.6240176290323201</v>
      </c>
      <c r="U277">
        <v>1.57471946494504</v>
      </c>
      <c r="V277">
        <v>1.5859018698322001</v>
      </c>
      <c r="W277">
        <v>1.6495737437426199</v>
      </c>
      <c r="X277">
        <v>1.6966362611361601</v>
      </c>
      <c r="Y277">
        <v>1.59673751296457</v>
      </c>
      <c r="Z277">
        <v>1.5988699743925601</v>
      </c>
      <c r="AA277">
        <v>1.6046562318423401</v>
      </c>
      <c r="AB277">
        <v>1.6129595829293599</v>
      </c>
      <c r="AC277">
        <v>1.61900914973518</v>
      </c>
      <c r="AD277">
        <v>1.63879478617199</v>
      </c>
      <c r="AE277">
        <v>1.64472689718798</v>
      </c>
      <c r="AF277">
        <v>1.5738820548332999</v>
      </c>
      <c r="AG277">
        <v>1.6257755632803399</v>
      </c>
      <c r="AH277">
        <v>1.5578834151753</v>
      </c>
      <c r="AI277">
        <v>1.6707481342037001</v>
      </c>
      <c r="AJ277">
        <v>1.5345619523714999</v>
      </c>
      <c r="AK277">
        <v>1.61842709254575</v>
      </c>
      <c r="AL277">
        <v>1.49340745356521</v>
      </c>
      <c r="AM277">
        <v>1.61495774755707</v>
      </c>
      <c r="AN277">
        <v>1.6429743610501999</v>
      </c>
      <c r="AO277">
        <v>1.60987915331617</v>
      </c>
      <c r="AP277">
        <v>1.6002033750823199</v>
      </c>
      <c r="AQ277">
        <v>1.6215123834071501</v>
      </c>
      <c r="AR277">
        <v>1.66092942115369</v>
      </c>
      <c r="AS277">
        <v>1.6036209971026101</v>
      </c>
      <c r="AT277">
        <v>1.5988028996439101</v>
      </c>
      <c r="AU277">
        <v>1.6052912598598701</v>
      </c>
      <c r="AV277">
        <v>1.60225458710671</v>
      </c>
      <c r="AW277">
        <v>1.56753852623018</v>
      </c>
      <c r="AX277">
        <v>1.55187066828952</v>
      </c>
      <c r="AY277">
        <v>1.68240837464839</v>
      </c>
      <c r="AZ277">
        <v>1.6315492371853</v>
      </c>
      <c r="BA277">
        <v>1.7314675766872101</v>
      </c>
      <c r="BB277">
        <v>1.6459849736279899</v>
      </c>
      <c r="BC277">
        <v>1.6417785030638701</v>
      </c>
      <c r="BD277">
        <v>1.65032437864105</v>
      </c>
      <c r="BE277">
        <v>1.6258460612735099</v>
      </c>
      <c r="BF277">
        <v>1.6336407366444701</v>
      </c>
      <c r="BG277">
        <v>1.6367178703440699</v>
      </c>
      <c r="BH277">
        <v>1.6430626262855399</v>
      </c>
      <c r="BI277">
        <v>1.6326098227922801</v>
      </c>
      <c r="BJ277">
        <v>1.65670831397042</v>
      </c>
      <c r="BK277">
        <v>1.61283233406793</v>
      </c>
      <c r="BL277">
        <v>1.6630819067748399</v>
      </c>
    </row>
    <row r="278" spans="1:64" x14ac:dyDescent="0.45">
      <c r="A278" t="s">
        <v>91</v>
      </c>
      <c r="B278" t="s">
        <v>43</v>
      </c>
      <c r="C278" t="s">
        <v>44</v>
      </c>
      <c r="D278">
        <v>40</v>
      </c>
      <c r="E278" s="1" cm="1">
        <f t="array" ref="E278">SUMPRODUCT($G278:$FZZ278,$G$2:$FZZ$2)/SUMPRODUCT(--($G278:$FZZ278&lt;&gt;""),$G$2:$FZZ$2)</f>
        <v>1.602201501124666</v>
      </c>
      <c r="F278" s="1" cm="1">
        <f t="array" ref="F278">SUMPRODUCT($G278:$FZZ278,$F$2:$FZY$2)/SUMPRODUCT(--($G278:$FZZ278&lt;&gt;""),$F$2:$FZY$2)</f>
        <v>1.5590865669270899</v>
      </c>
      <c r="G278">
        <v>1.59023429576105</v>
      </c>
      <c r="H278">
        <v>1.53624839272743</v>
      </c>
      <c r="I278">
        <v>1.62707640211164</v>
      </c>
      <c r="J278">
        <v>1.5919196231038</v>
      </c>
      <c r="K278">
        <v>1.5182326877500001</v>
      </c>
      <c r="L278">
        <v>1.49100975398501</v>
      </c>
      <c r="M278">
        <v>1.51902126722979</v>
      </c>
      <c r="N278">
        <v>1.4401373224007901</v>
      </c>
      <c r="O278">
        <v>1.5917485250311101</v>
      </c>
      <c r="P278">
        <v>1.4383459208635301</v>
      </c>
      <c r="Q278">
        <v>1.3841073509294699</v>
      </c>
      <c r="R278">
        <v>1.3931288502002399</v>
      </c>
      <c r="S278">
        <v>1.5722187566828301</v>
      </c>
      <c r="T278">
        <v>1.5664888104154799</v>
      </c>
      <c r="U278">
        <v>1.5470629668848099</v>
      </c>
      <c r="V278">
        <v>1.5258508485148401</v>
      </c>
      <c r="W278">
        <v>1.6070889126274499</v>
      </c>
      <c r="X278">
        <v>1.6368566680676899</v>
      </c>
      <c r="Y278">
        <v>1.5504052320702999</v>
      </c>
      <c r="Z278">
        <v>1.53609896791214</v>
      </c>
      <c r="AA278">
        <v>1.5478214181604799</v>
      </c>
      <c r="AB278">
        <v>1.5360802027782701</v>
      </c>
      <c r="AC278">
        <v>1.5411419591925499</v>
      </c>
      <c r="AD278">
        <v>1.5719890365709399</v>
      </c>
      <c r="AE278">
        <v>1.65554642270617</v>
      </c>
      <c r="AF278">
        <v>1.5316103797715901</v>
      </c>
      <c r="AG278">
        <v>1.61742334333813</v>
      </c>
      <c r="AH278">
        <v>1.5284029713229801</v>
      </c>
      <c r="AI278">
        <v>1.74217414155177</v>
      </c>
      <c r="AJ278">
        <v>1.48389317392535</v>
      </c>
      <c r="AK278">
        <v>1.64444062293021</v>
      </c>
      <c r="AL278">
        <v>1.4462778619402801</v>
      </c>
      <c r="AM278">
        <v>1.58174036474123</v>
      </c>
      <c r="AN278">
        <v>1.5896390505757101</v>
      </c>
      <c r="AO278">
        <v>1.57781566847687</v>
      </c>
      <c r="AP278">
        <v>1.5455706973152801</v>
      </c>
      <c r="AQ278">
        <v>1.5650801675631101</v>
      </c>
      <c r="AR278">
        <v>1.5890350586120401</v>
      </c>
      <c r="AS278">
        <v>1.5801708500212499</v>
      </c>
      <c r="AT278">
        <v>1.55788947803954</v>
      </c>
      <c r="AU278">
        <v>1.5672729276461199</v>
      </c>
      <c r="AV278">
        <v>1.5362149517353001</v>
      </c>
      <c r="AW278">
        <v>1.54744620711465</v>
      </c>
      <c r="AX278">
        <v>1.49607475661288</v>
      </c>
      <c r="AY278">
        <v>1.6413128726422801</v>
      </c>
      <c r="AZ278">
        <v>1.5535590203510099</v>
      </c>
      <c r="BA278">
        <v>1.7722110572399601</v>
      </c>
      <c r="BB278">
        <v>1.6099517917944901</v>
      </c>
      <c r="BC278">
        <v>1.6072206139557701</v>
      </c>
      <c r="BD278">
        <v>1.5925655497670099</v>
      </c>
      <c r="BE278">
        <v>1.59324316613849</v>
      </c>
      <c r="BF278">
        <v>1.58132215794921</v>
      </c>
      <c r="BG278">
        <v>1.5677171868270401</v>
      </c>
      <c r="BH278">
        <v>1.58265743479745</v>
      </c>
      <c r="BI278">
        <v>1.5841449701791099</v>
      </c>
      <c r="BJ278">
        <v>1.59950346686314</v>
      </c>
      <c r="BK278">
        <v>1.55965286636199</v>
      </c>
      <c r="BL278">
        <v>1.59316171174073</v>
      </c>
    </row>
    <row r="279" spans="1:64" x14ac:dyDescent="0.45">
      <c r="A279" t="s">
        <v>5</v>
      </c>
      <c r="B279" t="s">
        <v>43</v>
      </c>
      <c r="C279" t="s">
        <v>54</v>
      </c>
      <c r="D279">
        <v>40</v>
      </c>
      <c r="E279" s="1" cm="1">
        <f t="array" ref="E279">SUMPRODUCT($G279:$FZZ279,$G$2:$FZZ$2)/SUMPRODUCT(--($G279:$FZZ279&lt;&gt;""),$G$2:$FZZ$2)</f>
        <v>1.4263344903896729</v>
      </c>
      <c r="F279" s="1" cm="1">
        <f t="array" ref="F279">SUMPRODUCT($G279:$FZZ279,$F$2:$FZY$2)/SUMPRODUCT(--($G279:$FZZ279&lt;&gt;""),$F$2:$FZY$2)</f>
        <v>1.4266084314384462</v>
      </c>
      <c r="G279">
        <v>1.47732058666675</v>
      </c>
      <c r="H279">
        <v>1.43783587088816</v>
      </c>
      <c r="I279">
        <v>1.4366115788613101</v>
      </c>
      <c r="J279">
        <v>1.42907115856638</v>
      </c>
      <c r="K279">
        <v>1.3761707800987599</v>
      </c>
      <c r="L279">
        <v>1.36390251302861</v>
      </c>
      <c r="M279">
        <v>1.3490691906329499</v>
      </c>
      <c r="N279">
        <v>1.32631586688456</v>
      </c>
      <c r="O279">
        <v>1.3444994741326399</v>
      </c>
      <c r="P279">
        <v>1.3068349909396599</v>
      </c>
      <c r="Q279">
        <v>1.2712988446306701</v>
      </c>
      <c r="R279">
        <v>1.28466430809687</v>
      </c>
      <c r="S279">
        <v>1.4500862304165001</v>
      </c>
      <c r="T279">
        <v>1.4564095409397</v>
      </c>
      <c r="U279">
        <v>1.42485576054703</v>
      </c>
      <c r="V279">
        <v>1.3968020329150099</v>
      </c>
      <c r="W279">
        <v>1.4901087661724099</v>
      </c>
      <c r="X279">
        <v>1.5410559482185</v>
      </c>
      <c r="Y279">
        <v>1.4660694543678701</v>
      </c>
      <c r="Z279">
        <v>1.4488320103330099</v>
      </c>
      <c r="AA279">
        <v>1.4325683233995301</v>
      </c>
      <c r="AB279">
        <v>1.43796043327356</v>
      </c>
      <c r="AC279">
        <v>1.4127643327219801</v>
      </c>
      <c r="AD279">
        <v>1.4460883114283101</v>
      </c>
      <c r="AE279">
        <v>1.43851277773132</v>
      </c>
      <c r="AF279">
        <v>1.36088984896928</v>
      </c>
      <c r="AG279">
        <v>1.4095999803477099</v>
      </c>
      <c r="AH279">
        <v>1.34155251753391</v>
      </c>
      <c r="AI279">
        <v>1.4240799359696701</v>
      </c>
      <c r="AJ279">
        <v>1.3179128974276499</v>
      </c>
      <c r="AK279">
        <v>1.32961986752771</v>
      </c>
      <c r="AL279">
        <v>1.2886815980953901</v>
      </c>
      <c r="AM279">
        <v>1.41357693612512</v>
      </c>
      <c r="AN279">
        <v>1.44954944312359</v>
      </c>
      <c r="AO279">
        <v>1.40587517751525</v>
      </c>
      <c r="AP279">
        <v>1.3988215443077801</v>
      </c>
      <c r="AQ279">
        <v>1.4141899871135599</v>
      </c>
      <c r="AR279">
        <v>1.4793930811653899</v>
      </c>
      <c r="AS279">
        <v>1.38853746781553</v>
      </c>
      <c r="AT279">
        <v>1.41679094533892</v>
      </c>
      <c r="AU279">
        <v>1.42275425342326</v>
      </c>
      <c r="AV279">
        <v>1.4077106730064299</v>
      </c>
      <c r="AW279">
        <v>1.40767213762904</v>
      </c>
      <c r="AX279">
        <v>1.38151188731536</v>
      </c>
      <c r="AY279">
        <v>1.3681155762230199</v>
      </c>
      <c r="AZ279">
        <v>1.3836248709838901</v>
      </c>
      <c r="BA279">
        <v>1.40954056246992</v>
      </c>
      <c r="BB279">
        <v>1.41975549965828</v>
      </c>
      <c r="BC279">
        <v>1.4962026980952099</v>
      </c>
      <c r="BD279">
        <v>1.46354237672525</v>
      </c>
      <c r="BE279">
        <v>1.4983056502376999</v>
      </c>
      <c r="BF279">
        <v>1.4899947709746</v>
      </c>
      <c r="BG279">
        <v>1.42294706450302</v>
      </c>
      <c r="BH279">
        <v>1.4626461225298399</v>
      </c>
      <c r="BI279">
        <v>1.41774958485126</v>
      </c>
      <c r="BJ279">
        <v>1.47164889292332</v>
      </c>
      <c r="BK279">
        <v>1.4242057005458499</v>
      </c>
      <c r="BL279">
        <v>1.4756694142681901</v>
      </c>
    </row>
    <row r="280" spans="1:64" x14ac:dyDescent="0.45">
      <c r="A280" t="s">
        <v>5</v>
      </c>
      <c r="B280" t="s">
        <v>43</v>
      </c>
      <c r="C280" t="s">
        <v>44</v>
      </c>
      <c r="D280">
        <v>40</v>
      </c>
      <c r="E280" s="1" cm="1">
        <f t="array" ref="E280">SUMPRODUCT($G280:$FZZ280,$G$2:$FZZ$2)/SUMPRODUCT(--($G280:$FZZ280&lt;&gt;""),$G$2:$FZZ$2)</f>
        <v>1.3148332985527802</v>
      </c>
      <c r="F280" s="1" cm="1">
        <f t="array" ref="F280">SUMPRODUCT($G280:$FZZ280,$F$2:$FZY$2)/SUMPRODUCT(--($G280:$FZZ280&lt;&gt;""),$F$2:$FZY$2)</f>
        <v>1.3130450109258882</v>
      </c>
      <c r="G280">
        <v>1.36666590324628</v>
      </c>
      <c r="H280">
        <v>1.3197796564280999</v>
      </c>
      <c r="I280">
        <v>1.31668186308742</v>
      </c>
      <c r="J280">
        <v>1.31403749865042</v>
      </c>
      <c r="K280">
        <v>1.26732519557223</v>
      </c>
      <c r="L280">
        <v>1.2553953574407399</v>
      </c>
      <c r="M280">
        <v>1.24084311279936</v>
      </c>
      <c r="N280">
        <v>1.2083494576805101</v>
      </c>
      <c r="O280">
        <v>1.23788563363075</v>
      </c>
      <c r="P280">
        <v>1.1980158945672399</v>
      </c>
      <c r="Q280">
        <v>1.1565024900148899</v>
      </c>
      <c r="R280">
        <v>1.1750643698871399</v>
      </c>
      <c r="S280">
        <v>1.3275084909430801</v>
      </c>
      <c r="T280">
        <v>1.32900140234255</v>
      </c>
      <c r="U280">
        <v>1.3224015314194599</v>
      </c>
      <c r="V280">
        <v>1.2895291676932199</v>
      </c>
      <c r="W280">
        <v>1.3648845111885499</v>
      </c>
      <c r="X280">
        <v>1.4016427876505</v>
      </c>
      <c r="Y280">
        <v>1.35308079924731</v>
      </c>
      <c r="Z280">
        <v>1.32410034183325</v>
      </c>
      <c r="AA280">
        <v>1.30868152234381</v>
      </c>
      <c r="AB280">
        <v>1.31493797547241</v>
      </c>
      <c r="AC280">
        <v>1.3101794413777299</v>
      </c>
      <c r="AD280">
        <v>1.33960499882114</v>
      </c>
      <c r="AE280">
        <v>1.3480107031681701</v>
      </c>
      <c r="AF280">
        <v>1.26087875511891</v>
      </c>
      <c r="AG280">
        <v>1.29880359287957</v>
      </c>
      <c r="AH280">
        <v>1.2313698385109799</v>
      </c>
      <c r="AI280">
        <v>1.3205096298518</v>
      </c>
      <c r="AJ280">
        <v>1.2150899545225999</v>
      </c>
      <c r="AK280">
        <v>1.2281773264151199</v>
      </c>
      <c r="AL280">
        <v>1.19055863112734</v>
      </c>
      <c r="AM280">
        <v>1.30229517726254</v>
      </c>
      <c r="AN280">
        <v>1.3220334414978201</v>
      </c>
      <c r="AO280">
        <v>1.3036196889340199</v>
      </c>
      <c r="AP280">
        <v>1.2934858576980499</v>
      </c>
      <c r="AQ280">
        <v>1.30325626747632</v>
      </c>
      <c r="AR280">
        <v>1.3679132344054901</v>
      </c>
      <c r="AS280">
        <v>1.2688711724843</v>
      </c>
      <c r="AT280">
        <v>1.29189930689106</v>
      </c>
      <c r="AU280">
        <v>1.32449937623323</v>
      </c>
      <c r="AV280">
        <v>1.3056484523266401</v>
      </c>
      <c r="AW280">
        <v>1.2971572914341201</v>
      </c>
      <c r="AX280">
        <v>1.2750481598124599</v>
      </c>
      <c r="AY280">
        <v>1.2621229535004601</v>
      </c>
      <c r="AZ280">
        <v>1.2834507742155901</v>
      </c>
      <c r="BA280">
        <v>1.29925165035719</v>
      </c>
      <c r="BB280">
        <v>1.30455018572264</v>
      </c>
      <c r="BC280">
        <v>1.37579028167008</v>
      </c>
      <c r="BD280">
        <v>1.3473861397159601</v>
      </c>
      <c r="BE280">
        <v>1.37828955444201</v>
      </c>
      <c r="BF280">
        <v>1.3718300521181901</v>
      </c>
      <c r="BG280">
        <v>1.3153686798478299</v>
      </c>
      <c r="BH280">
        <v>1.35182797249887</v>
      </c>
      <c r="BI280">
        <v>1.3112049225523801</v>
      </c>
      <c r="BJ280">
        <v>1.35050526149354</v>
      </c>
      <c r="BK280">
        <v>1.30524690249159</v>
      </c>
      <c r="BL280">
        <v>1.35378547820791</v>
      </c>
    </row>
    <row r="281" spans="1:64" x14ac:dyDescent="0.45">
      <c r="A281" t="s">
        <v>48</v>
      </c>
      <c r="B281" t="s">
        <v>110</v>
      </c>
      <c r="C281" t="s">
        <v>47</v>
      </c>
      <c r="D281">
        <v>40</v>
      </c>
      <c r="E281" s="1" cm="1">
        <f t="array" ref="E281">SUMPRODUCT($G281:$FZZ281,$G$2:$FZZ$2)/SUMPRODUCT(--($G281:$FZZ281&lt;&gt;""),$G$2:$FZZ$2)</f>
        <v>2.8809284627500178</v>
      </c>
      <c r="F281" s="1" cm="1">
        <f t="array" ref="F281">SUMPRODUCT($G281:$FZZ281,$F$2:$FZY$2)/SUMPRODUCT(--($G281:$FZZ281&lt;&gt;""),$F$2:$FZY$2)</f>
        <v>2.43764878783246</v>
      </c>
      <c r="G281">
        <v>2.5984965662441599</v>
      </c>
      <c r="H281">
        <v>2.4170219979583898</v>
      </c>
      <c r="I281">
        <v>2.84165934929363</v>
      </c>
      <c r="J281">
        <v>2.6931764638334501</v>
      </c>
      <c r="K281">
        <v>2.80441241960692</v>
      </c>
      <c r="L281">
        <v>2.6814818019251501</v>
      </c>
      <c r="M281">
        <v>4.4002392551046601</v>
      </c>
      <c r="N281">
        <v>2.4802937073845999</v>
      </c>
      <c r="O281">
        <v>3.1373506562976399</v>
      </c>
      <c r="P281">
        <v>2.3511923845296301</v>
      </c>
      <c r="Q281">
        <v>5.3288527346114103</v>
      </c>
      <c r="R281">
        <v>2.4038043251978101</v>
      </c>
      <c r="S281">
        <v>3.7767539117136399</v>
      </c>
      <c r="T281">
        <v>2.3478514875271199</v>
      </c>
      <c r="U281">
        <v>2.37141582008358</v>
      </c>
      <c r="V281">
        <v>2.3800305729045599</v>
      </c>
      <c r="W281">
        <v>2.6537017747995999</v>
      </c>
      <c r="X281">
        <v>2.6041704841788902</v>
      </c>
      <c r="Y281">
        <v>2.3648141242828702</v>
      </c>
      <c r="Z281">
        <v>2.3420401337926</v>
      </c>
      <c r="AA281">
        <v>2.1790357124886399</v>
      </c>
      <c r="AB281">
        <v>2.39745981807412</v>
      </c>
      <c r="AC281">
        <v>2.5904679110279498</v>
      </c>
      <c r="AD281">
        <v>2.53030327254173</v>
      </c>
      <c r="AE281">
        <v>2.4630833902202398</v>
      </c>
      <c r="AF281">
        <v>2.1694035548006898</v>
      </c>
      <c r="AG281">
        <v>2.23793777372821</v>
      </c>
      <c r="AH281">
        <v>2.05369629865003</v>
      </c>
      <c r="AI281">
        <v>4.2136672501658401</v>
      </c>
      <c r="AJ281">
        <v>2.4974784627815301</v>
      </c>
      <c r="AK281">
        <v>3.3703837188342201</v>
      </c>
      <c r="AL281">
        <v>2.2570114679135802</v>
      </c>
      <c r="AM281">
        <v>3.9601958526297301</v>
      </c>
      <c r="AN281">
        <v>2.4196690023367702</v>
      </c>
      <c r="AO281">
        <v>4.08715348335451</v>
      </c>
      <c r="AP281">
        <v>2.3000220126799298</v>
      </c>
      <c r="AQ281">
        <v>2.36452537586942</v>
      </c>
      <c r="AR281">
        <v>2.33842236978158</v>
      </c>
      <c r="AS281">
        <v>2.3822841658763401</v>
      </c>
      <c r="AT281">
        <v>2.42239624317126</v>
      </c>
      <c r="AU281">
        <v>2.5231727051758801</v>
      </c>
      <c r="AV281">
        <v>2.3531778583175198</v>
      </c>
      <c r="AW281">
        <v>3.9391872177209302</v>
      </c>
      <c r="AX281">
        <v>2.7377690202193099</v>
      </c>
      <c r="AY281">
        <v>2.2348863909782501</v>
      </c>
      <c r="AZ281">
        <v>2.2147429755309802</v>
      </c>
      <c r="BA281">
        <v>2.8410303392962701</v>
      </c>
      <c r="BB281">
        <v>2.5990698927037901</v>
      </c>
      <c r="BC281">
        <v>3.7663608331195002</v>
      </c>
      <c r="BD281">
        <v>2.4359350052440099</v>
      </c>
      <c r="BE281">
        <v>2.7383400860459899</v>
      </c>
      <c r="BF281">
        <v>2.6004414578677801</v>
      </c>
      <c r="BG281">
        <v>2.48230501228264</v>
      </c>
      <c r="BH281">
        <v>2.43389401717989</v>
      </c>
      <c r="BI281">
        <v>2.4852396465637501</v>
      </c>
      <c r="BJ281">
        <v>2.4052710445695902</v>
      </c>
      <c r="BK281">
        <v>2.33481406869176</v>
      </c>
      <c r="BL281">
        <v>2.3675788899506802</v>
      </c>
    </row>
    <row r="282" spans="1:64" x14ac:dyDescent="0.45">
      <c r="A282" t="s">
        <v>48</v>
      </c>
      <c r="B282" t="s">
        <v>110</v>
      </c>
      <c r="C282" t="s">
        <v>54</v>
      </c>
      <c r="D282">
        <v>40</v>
      </c>
      <c r="E282" s="1" cm="1">
        <f t="array" ref="E282">SUMPRODUCT($G282:$FZZ282,$G$2:$FZZ$2)/SUMPRODUCT(--($G282:$FZZ282&lt;&gt;""),$G$2:$FZZ$2)</f>
        <v>2.4527063359268806</v>
      </c>
      <c r="F282" s="1" cm="1">
        <f t="array" ref="F282">SUMPRODUCT($G282:$FZZ282,$F$2:$FZY$2)/SUMPRODUCT(--($G282:$FZZ282&lt;&gt;""),$F$2:$FZY$2)</f>
        <v>2.3395673315692584</v>
      </c>
      <c r="G282">
        <v>2.37431834057492</v>
      </c>
      <c r="H282">
        <v>2.3669518791592701</v>
      </c>
      <c r="I282">
        <v>2.44311527249647</v>
      </c>
      <c r="J282">
        <v>2.4987611328604</v>
      </c>
      <c r="K282">
        <v>2.5004747748585299</v>
      </c>
      <c r="L282">
        <v>2.4511031734297899</v>
      </c>
      <c r="M282">
        <v>2.9005625141253901</v>
      </c>
      <c r="N282">
        <v>2.2902029846608101</v>
      </c>
      <c r="O282">
        <v>2.4323270316846002</v>
      </c>
      <c r="P282">
        <v>2.2593664247267999</v>
      </c>
      <c r="Q282">
        <v>2.7801153619406902</v>
      </c>
      <c r="R282">
        <v>2.1975737666536501</v>
      </c>
      <c r="S282">
        <v>2.9960729787262599</v>
      </c>
      <c r="T282">
        <v>2.2940254114467402</v>
      </c>
      <c r="U282">
        <v>2.2563187614532998</v>
      </c>
      <c r="V282">
        <v>2.2704498073261301</v>
      </c>
      <c r="W282">
        <v>2.3795842356977799</v>
      </c>
      <c r="X282">
        <v>2.4404033254158102</v>
      </c>
      <c r="Y282">
        <v>2.2486096229530301</v>
      </c>
      <c r="Z282">
        <v>2.2410446222882401</v>
      </c>
      <c r="AA282">
        <v>2.1801626082994101</v>
      </c>
      <c r="AB282">
        <v>2.3286889828843198</v>
      </c>
      <c r="AC282">
        <v>2.2120689096243802</v>
      </c>
      <c r="AD282">
        <v>2.3611686884435801</v>
      </c>
      <c r="AE282">
        <v>2.2201849815801999</v>
      </c>
      <c r="AF282">
        <v>2.09584377336465</v>
      </c>
      <c r="AG282">
        <v>2.1201042634392602</v>
      </c>
      <c r="AH282">
        <v>2.0158562971527099</v>
      </c>
      <c r="AI282">
        <v>2.5835066272833198</v>
      </c>
      <c r="AJ282">
        <v>2.2728883645239599</v>
      </c>
      <c r="AK282">
        <v>2.4867672106017</v>
      </c>
      <c r="AL282">
        <v>2.1697317724457501</v>
      </c>
      <c r="AM282">
        <v>2.9683618173837498</v>
      </c>
      <c r="AN282">
        <v>2.36384557123132</v>
      </c>
      <c r="AO282">
        <v>2.8689475550716899</v>
      </c>
      <c r="AP282">
        <v>2.27063046613483</v>
      </c>
      <c r="AQ282">
        <v>2.2196582553474902</v>
      </c>
      <c r="AR282">
        <v>2.2833398101658902</v>
      </c>
      <c r="AS282">
        <v>2.2530663523182102</v>
      </c>
      <c r="AT282">
        <v>2.3000332538261299</v>
      </c>
      <c r="AU282">
        <v>2.3597653129591398</v>
      </c>
      <c r="AV282">
        <v>2.31681041565608</v>
      </c>
      <c r="AW282">
        <v>2.7043005872045098</v>
      </c>
      <c r="AX282">
        <v>2.5679542710891101</v>
      </c>
      <c r="AY282">
        <v>2.1328685201100499</v>
      </c>
      <c r="AZ282">
        <v>2.2076931518930598</v>
      </c>
      <c r="BA282">
        <v>2.59187333163751</v>
      </c>
      <c r="BB282">
        <v>2.42471279647433</v>
      </c>
      <c r="BC282">
        <v>3.0105937235686899</v>
      </c>
      <c r="BD282">
        <v>2.3568679124068499</v>
      </c>
      <c r="BE282">
        <v>2.3840804161403799</v>
      </c>
      <c r="BF282">
        <v>2.4320024378996199</v>
      </c>
      <c r="BG282">
        <v>2.33028239747143</v>
      </c>
      <c r="BH282">
        <v>2.3980044706146399</v>
      </c>
      <c r="BI282">
        <v>2.2919693500243499</v>
      </c>
      <c r="BJ282">
        <v>2.3575036578837301</v>
      </c>
      <c r="BK282">
        <v>2.2557146148249698</v>
      </c>
      <c r="BL282">
        <v>2.3373739391416799</v>
      </c>
    </row>
    <row r="283" spans="1:64" x14ac:dyDescent="0.45">
      <c r="A283" t="s">
        <v>48</v>
      </c>
      <c r="B283" t="s">
        <v>43</v>
      </c>
      <c r="C283" t="s">
        <v>207</v>
      </c>
      <c r="D283">
        <v>40</v>
      </c>
      <c r="E283" s="1" cm="1">
        <f t="array" ref="E283">SUMPRODUCT($G283:$FZZ283,$G$2:$FZZ$2)/SUMPRODUCT(--($G283:$FZZ283&lt;&gt;""),$G$2:$FZZ$2)</f>
        <v>1.6929518103045424</v>
      </c>
      <c r="F283" s="1" cm="1">
        <f t="array" ref="F283">SUMPRODUCT($G283:$FZZ283,$F$2:$FZY$2)/SUMPRODUCT(--($G283:$FZZ283&lt;&gt;""),$F$2:$FZY$2)</f>
        <v>1.6453942619525805</v>
      </c>
      <c r="G283">
        <v>1.6854668308838401</v>
      </c>
      <c r="H283">
        <v>1.66699623252039</v>
      </c>
      <c r="I283">
        <v>1.7003478014492399</v>
      </c>
      <c r="J283">
        <v>1.6653883574822199</v>
      </c>
      <c r="K283">
        <v>1.68675223271271</v>
      </c>
      <c r="L283">
        <v>1.6614520966309401</v>
      </c>
      <c r="M283">
        <v>1.7703603818376601</v>
      </c>
      <c r="N283">
        <v>1.5348017505843901</v>
      </c>
      <c r="O283">
        <v>1.6256370411507901</v>
      </c>
      <c r="P283">
        <v>1.5273763452539599</v>
      </c>
      <c r="Q283">
        <v>1.69689413408849</v>
      </c>
      <c r="R283">
        <v>1.4604306974515699</v>
      </c>
      <c r="S283">
        <v>1.8602537338290199</v>
      </c>
      <c r="T283">
        <v>1.6497289653633</v>
      </c>
      <c r="U283">
        <v>1.6111968585740699</v>
      </c>
      <c r="V283">
        <v>1.61969901282996</v>
      </c>
      <c r="W283">
        <v>1.7206579926108201</v>
      </c>
      <c r="X283">
        <v>1.72170851232693</v>
      </c>
      <c r="Y283">
        <v>1.6421580637309501</v>
      </c>
      <c r="Z283">
        <v>1.6315051599833299</v>
      </c>
      <c r="AA283">
        <v>1.6311916372232</v>
      </c>
      <c r="AB283">
        <v>1.71508223882556</v>
      </c>
      <c r="AC283">
        <v>1.6880766926908899</v>
      </c>
      <c r="AD283">
        <v>1.71134418406872</v>
      </c>
      <c r="AE283">
        <v>1.64818369235524</v>
      </c>
      <c r="AF283">
        <v>1.57277628235944</v>
      </c>
      <c r="AG283">
        <v>1.5928943600502199</v>
      </c>
      <c r="AH283">
        <v>1.53915658742798</v>
      </c>
      <c r="AI283">
        <v>1.6484972854058799</v>
      </c>
      <c r="AJ283">
        <v>1.5081578743277</v>
      </c>
      <c r="AK283">
        <v>1.6388239005585199</v>
      </c>
      <c r="AL283">
        <v>1.49539220256105</v>
      </c>
      <c r="AM283">
        <v>1.75365433789728</v>
      </c>
      <c r="AN283">
        <v>1.6238356070456701</v>
      </c>
      <c r="AO283">
        <v>1.82436878020688</v>
      </c>
      <c r="AP283">
        <v>1.6132366502784401</v>
      </c>
      <c r="AQ283">
        <v>1.66035152018152</v>
      </c>
      <c r="AR283">
        <v>1.6900172536509701</v>
      </c>
      <c r="AS283">
        <v>1.60890945831155</v>
      </c>
      <c r="AT283">
        <v>1.6178429426215399</v>
      </c>
      <c r="AU283">
        <v>1.6637530164063501</v>
      </c>
      <c r="AV283">
        <v>1.6393603838214099</v>
      </c>
      <c r="AW283">
        <v>1.7845425125574701</v>
      </c>
      <c r="AX283">
        <v>1.64970194873113</v>
      </c>
      <c r="AY283">
        <v>1.5680049577080899</v>
      </c>
      <c r="AZ283">
        <v>1.5917733650879899</v>
      </c>
      <c r="BA283">
        <v>1.75050338192973</v>
      </c>
      <c r="BB283">
        <v>1.67033214779354</v>
      </c>
      <c r="BC283">
        <v>1.82906879103757</v>
      </c>
      <c r="BD283">
        <v>1.65169739114206</v>
      </c>
      <c r="BE283">
        <v>1.6987151042122499</v>
      </c>
      <c r="BF283">
        <v>1.68964190526942</v>
      </c>
      <c r="BG283">
        <v>1.66044364995662</v>
      </c>
      <c r="BH283">
        <v>1.6786285253089701</v>
      </c>
      <c r="BI283">
        <v>1.6852181366824499</v>
      </c>
      <c r="BJ283">
        <v>1.6923840171950599</v>
      </c>
      <c r="BK283">
        <v>1.6483736101489099</v>
      </c>
      <c r="BL283">
        <v>1.67702119963718</v>
      </c>
    </row>
    <row r="284" spans="1:64" x14ac:dyDescent="0.45">
      <c r="A284" t="s">
        <v>48</v>
      </c>
      <c r="B284" t="s">
        <v>43</v>
      </c>
      <c r="C284" t="s">
        <v>47</v>
      </c>
      <c r="D284">
        <v>40</v>
      </c>
      <c r="E284" s="1" cm="1">
        <f t="array" ref="E284">SUMPRODUCT($G284:$FZZ284,$G$2:$FZZ$2)/SUMPRODUCT(--($G284:$FZZ284&lt;&gt;""),$G$2:$FZZ$2)</f>
        <v>1.8168781260823328</v>
      </c>
      <c r="F284" s="1" cm="1">
        <f t="array" ref="F284">SUMPRODUCT($G284:$FZZ284,$F$2:$FZY$2)/SUMPRODUCT(--($G284:$FZZ284&lt;&gt;""),$F$2:$FZY$2)</f>
        <v>1.6843005845754695</v>
      </c>
      <c r="G284">
        <v>1.7520879717937901</v>
      </c>
      <c r="H284">
        <v>1.67003215772047</v>
      </c>
      <c r="I284">
        <v>1.77276064982017</v>
      </c>
      <c r="J284">
        <v>1.7738182208517299</v>
      </c>
      <c r="K284">
        <v>1.76954686281407</v>
      </c>
      <c r="L284">
        <v>1.74315880017285</v>
      </c>
      <c r="M284">
        <v>2.05025353177489</v>
      </c>
      <c r="N284">
        <v>1.6262323146336</v>
      </c>
      <c r="O284">
        <v>1.8299689501748699</v>
      </c>
      <c r="P284">
        <v>1.5937196078740501</v>
      </c>
      <c r="Q284">
        <v>2.0373320001761899</v>
      </c>
      <c r="R284">
        <v>1.5120474723014801</v>
      </c>
      <c r="S284">
        <v>2.0496784243611499</v>
      </c>
      <c r="T284">
        <v>1.7039656870861299</v>
      </c>
      <c r="U284">
        <v>1.6653026657821299</v>
      </c>
      <c r="V284">
        <v>1.6332767411595901</v>
      </c>
      <c r="W284">
        <v>1.84270903599417</v>
      </c>
      <c r="X284">
        <v>1.75628826578818</v>
      </c>
      <c r="Y284">
        <v>1.7142530181612501</v>
      </c>
      <c r="Z284">
        <v>1.6820687394820899</v>
      </c>
      <c r="AA284">
        <v>1.7463435339967599</v>
      </c>
      <c r="AB284">
        <v>1.7088261230235799</v>
      </c>
      <c r="AC284">
        <v>1.79126690697167</v>
      </c>
      <c r="AD284">
        <v>1.7395153030933901</v>
      </c>
      <c r="AE284">
        <v>1.8276691531385501</v>
      </c>
      <c r="AF284">
        <v>1.6293816193224999</v>
      </c>
      <c r="AG284">
        <v>1.7563550886649699</v>
      </c>
      <c r="AH284">
        <v>1.58176152295828</v>
      </c>
      <c r="AI284">
        <v>1.86842189623204</v>
      </c>
      <c r="AJ284">
        <v>1.5565829358857399</v>
      </c>
      <c r="AK284">
        <v>1.83286969527287</v>
      </c>
      <c r="AL284">
        <v>1.5400649798741499</v>
      </c>
      <c r="AM284">
        <v>1.8879505499922</v>
      </c>
      <c r="AN284">
        <v>1.6507206307796201</v>
      </c>
      <c r="AO284">
        <v>1.9766552374969799</v>
      </c>
      <c r="AP284">
        <v>1.6272727190796701</v>
      </c>
      <c r="AQ284">
        <v>1.6824349089594699</v>
      </c>
      <c r="AR284">
        <v>1.6805459986751801</v>
      </c>
      <c r="AS284">
        <v>1.65051530968895</v>
      </c>
      <c r="AT284">
        <v>1.6344459293846201</v>
      </c>
      <c r="AU284">
        <v>1.67507360535435</v>
      </c>
      <c r="AV284">
        <v>1.65183549997524</v>
      </c>
      <c r="AW284">
        <v>1.9765770426336799</v>
      </c>
      <c r="AX284">
        <v>1.7800117214853499</v>
      </c>
      <c r="AY284">
        <v>1.5800613646248101</v>
      </c>
      <c r="AZ284">
        <v>1.5790757316480799</v>
      </c>
      <c r="BA284">
        <v>1.96220718418721</v>
      </c>
      <c r="BB284">
        <v>1.73845592764785</v>
      </c>
      <c r="BC284">
        <v>2.0556335764885998</v>
      </c>
      <c r="BD284">
        <v>1.7465002186136001</v>
      </c>
      <c r="BE284">
        <v>1.8928353103184099</v>
      </c>
      <c r="BF284">
        <v>1.75493681815334</v>
      </c>
      <c r="BG284">
        <v>1.6830242650571201</v>
      </c>
      <c r="BH284">
        <v>1.6528017107778901</v>
      </c>
      <c r="BI284">
        <v>1.7535622931780701</v>
      </c>
      <c r="BJ284">
        <v>1.7153795250008199</v>
      </c>
      <c r="BK284">
        <v>1.66724047442555</v>
      </c>
      <c r="BL284">
        <v>1.67368882827355</v>
      </c>
    </row>
    <row r="285" spans="1:64" x14ac:dyDescent="0.45">
      <c r="A285" t="s">
        <v>48</v>
      </c>
      <c r="B285" t="s">
        <v>43</v>
      </c>
      <c r="C285" t="s">
        <v>54</v>
      </c>
      <c r="D285">
        <v>40</v>
      </c>
      <c r="E285" s="1" cm="1">
        <f t="array" ref="E285">SUMPRODUCT($G285:$FZZ285,$G$2:$FZZ$2)/SUMPRODUCT(--($G285:$FZZ285&lt;&gt;""),$G$2:$FZZ$2)</f>
        <v>1.8787040202888823</v>
      </c>
      <c r="F285" s="1" cm="1">
        <f t="array" ref="F285">SUMPRODUCT($G285:$FZZ285,$F$2:$FZY$2)/SUMPRODUCT(--($G285:$FZZ285&lt;&gt;""),$F$2:$FZY$2)</f>
        <v>1.7892196828026039</v>
      </c>
      <c r="G285">
        <v>1.88793384089882</v>
      </c>
      <c r="H285">
        <v>1.7972297859914499</v>
      </c>
      <c r="I285">
        <v>1.9488379262720801</v>
      </c>
      <c r="J285">
        <v>1.86113454542731</v>
      </c>
      <c r="K285">
        <v>1.89240237374222</v>
      </c>
      <c r="L285">
        <v>1.82595569793</v>
      </c>
      <c r="M285">
        <v>2.03095666198189</v>
      </c>
      <c r="N285">
        <v>1.7341217861640199</v>
      </c>
      <c r="O285">
        <v>1.9000287314537501</v>
      </c>
      <c r="P285">
        <v>1.70703505996523</v>
      </c>
      <c r="Q285">
        <v>1.9768614166262799</v>
      </c>
      <c r="R285">
        <v>1.6314038760115499</v>
      </c>
      <c r="S285">
        <v>2.0839194668775498</v>
      </c>
      <c r="T285">
        <v>1.7807281783659501</v>
      </c>
      <c r="U285">
        <v>1.78225964932926</v>
      </c>
      <c r="V285">
        <v>1.7445646016866401</v>
      </c>
      <c r="W285">
        <v>1.8841681135038</v>
      </c>
      <c r="X285">
        <v>1.8972189948337601</v>
      </c>
      <c r="Y285">
        <v>1.79077463379628</v>
      </c>
      <c r="Z285">
        <v>1.7823523856890799</v>
      </c>
      <c r="AA285">
        <v>1.7367694735146499</v>
      </c>
      <c r="AB285">
        <v>1.8332999286273</v>
      </c>
      <c r="AC285">
        <v>1.8437622258139501</v>
      </c>
      <c r="AD285">
        <v>1.8435958394174701</v>
      </c>
      <c r="AE285">
        <v>1.78888993908628</v>
      </c>
      <c r="AF285">
        <v>1.6997296029971301</v>
      </c>
      <c r="AG285">
        <v>1.76116734556368</v>
      </c>
      <c r="AH285">
        <v>1.66752555009375</v>
      </c>
      <c r="AI285">
        <v>1.86750894409626</v>
      </c>
      <c r="AJ285">
        <v>1.65937707647223</v>
      </c>
      <c r="AK285">
        <v>1.8334563365125101</v>
      </c>
      <c r="AL285">
        <v>1.6357951449208199</v>
      </c>
      <c r="AM285">
        <v>1.99957996076558</v>
      </c>
      <c r="AN285">
        <v>1.7702374717266001</v>
      </c>
      <c r="AO285">
        <v>2.0746220274151299</v>
      </c>
      <c r="AP285">
        <v>1.7396326924121099</v>
      </c>
      <c r="AQ285">
        <v>1.7969324827105699</v>
      </c>
      <c r="AR285">
        <v>1.80479374997112</v>
      </c>
      <c r="AS285">
        <v>1.77602822207424</v>
      </c>
      <c r="AT285">
        <v>1.74959195991396</v>
      </c>
      <c r="AU285">
        <v>1.86362600636342</v>
      </c>
      <c r="AV285">
        <v>1.75329246751789</v>
      </c>
      <c r="AW285">
        <v>2.0680806503271798</v>
      </c>
      <c r="AX285">
        <v>1.8487977342588999</v>
      </c>
      <c r="AY285">
        <v>1.6756953238149299</v>
      </c>
      <c r="AZ285">
        <v>1.688675402271</v>
      </c>
      <c r="BA285">
        <v>1.94553907454343</v>
      </c>
      <c r="BB285">
        <v>1.84490607368224</v>
      </c>
      <c r="BC285">
        <v>2.07581336880946</v>
      </c>
      <c r="BD285">
        <v>1.8186675301817701</v>
      </c>
      <c r="BE285">
        <v>1.8997462742769</v>
      </c>
      <c r="BF285">
        <v>1.86586961603012</v>
      </c>
      <c r="BG285">
        <v>1.79445512510144</v>
      </c>
      <c r="BH285">
        <v>1.7963728623886099</v>
      </c>
      <c r="BI285">
        <v>1.8403544435160899</v>
      </c>
      <c r="BJ285">
        <v>1.82469386543</v>
      </c>
      <c r="BK285">
        <v>1.7912442047769499</v>
      </c>
      <c r="BL285">
        <v>1.78055152707513</v>
      </c>
    </row>
    <row r="286" spans="1:64" x14ac:dyDescent="0.45">
      <c r="A286" t="s">
        <v>48</v>
      </c>
      <c r="B286" t="s">
        <v>43</v>
      </c>
      <c r="C286" t="s">
        <v>44</v>
      </c>
      <c r="D286">
        <v>40</v>
      </c>
      <c r="E286" s="1" cm="1">
        <f t="array" ref="E286">SUMPRODUCT($G286:$FZZ286,$G$2:$FZZ$2)/SUMPRODUCT(--($G286:$FZZ286&lt;&gt;""),$G$2:$FZZ$2)</f>
        <v>1.7578589875261097</v>
      </c>
      <c r="F286" s="1" cm="1">
        <f t="array" ref="F286">SUMPRODUCT($G286:$FZZ286,$F$2:$FZY$2)/SUMPRODUCT(--($G286:$FZZ286&lt;&gt;""),$F$2:$FZY$2)</f>
        <v>1.6492156292533731</v>
      </c>
      <c r="G286">
        <v>1.7339904610622801</v>
      </c>
      <c r="H286">
        <v>1.6518485065861299</v>
      </c>
      <c r="I286">
        <v>1.8406734853973901</v>
      </c>
      <c r="J286">
        <v>1.7135130193072501</v>
      </c>
      <c r="K286">
        <v>1.76173356753815</v>
      </c>
      <c r="L286">
        <v>1.68918776979964</v>
      </c>
      <c r="M286">
        <v>1.94594066869479</v>
      </c>
      <c r="N286">
        <v>1.57994550255355</v>
      </c>
      <c r="O286">
        <v>1.80579464368617</v>
      </c>
      <c r="P286">
        <v>1.57247433294265</v>
      </c>
      <c r="Q286">
        <v>1.9210306543673401</v>
      </c>
      <c r="R286">
        <v>1.5197833237489999</v>
      </c>
      <c r="S286">
        <v>1.9782774018787299</v>
      </c>
      <c r="T286">
        <v>1.63318709358409</v>
      </c>
      <c r="U286">
        <v>1.6414639057426099</v>
      </c>
      <c r="V286">
        <v>1.6047282906782501</v>
      </c>
      <c r="W286">
        <v>1.74577362028427</v>
      </c>
      <c r="X286">
        <v>1.7415163902978601</v>
      </c>
      <c r="Y286">
        <v>1.6641767053579199</v>
      </c>
      <c r="Z286">
        <v>1.63437011718165</v>
      </c>
      <c r="AA286">
        <v>1.5888348260504901</v>
      </c>
      <c r="AB286">
        <v>1.66729137683516</v>
      </c>
      <c r="AC286">
        <v>1.71517739045844</v>
      </c>
      <c r="AD286">
        <v>1.6982864855256099</v>
      </c>
      <c r="AE286">
        <v>1.6778574103274999</v>
      </c>
      <c r="AF286">
        <v>1.5794430033240101</v>
      </c>
      <c r="AG286">
        <v>1.6307581824956801</v>
      </c>
      <c r="AH286">
        <v>1.53260795355936</v>
      </c>
      <c r="AI286">
        <v>1.7712957264877101</v>
      </c>
      <c r="AJ286">
        <v>1.5226482719764201</v>
      </c>
      <c r="AK286">
        <v>1.7137003613363899</v>
      </c>
      <c r="AL286">
        <v>1.5060738271371401</v>
      </c>
      <c r="AM286">
        <v>1.8844879713815701</v>
      </c>
      <c r="AN286">
        <v>1.6306284155939701</v>
      </c>
      <c r="AO286">
        <v>1.9470181605736001</v>
      </c>
      <c r="AP286">
        <v>1.61267112492905</v>
      </c>
      <c r="AQ286">
        <v>1.6526179116851401</v>
      </c>
      <c r="AR286">
        <v>1.6582859382800801</v>
      </c>
      <c r="AS286">
        <v>1.63179310026411</v>
      </c>
      <c r="AT286">
        <v>1.62013650331126</v>
      </c>
      <c r="AU286">
        <v>1.72548051073943</v>
      </c>
      <c r="AV286">
        <v>1.62573709425034</v>
      </c>
      <c r="AW286">
        <v>1.9388275534239301</v>
      </c>
      <c r="AX286">
        <v>1.72954706271397</v>
      </c>
      <c r="AY286">
        <v>1.56015340263959</v>
      </c>
      <c r="AZ286">
        <v>1.5552993932042001</v>
      </c>
      <c r="BA286">
        <v>1.8473967415788799</v>
      </c>
      <c r="BB286">
        <v>1.69961257979791</v>
      </c>
      <c r="BC286">
        <v>1.98587975013559</v>
      </c>
      <c r="BD286">
        <v>1.68851884861285</v>
      </c>
      <c r="BE286">
        <v>1.7840712760569699</v>
      </c>
      <c r="BF286">
        <v>1.71437395767175</v>
      </c>
      <c r="BG286">
        <v>1.65611257489008</v>
      </c>
      <c r="BH286">
        <v>1.6434553143145101</v>
      </c>
      <c r="BI286">
        <v>1.69712311357137</v>
      </c>
      <c r="BJ286">
        <v>1.6860251585350401</v>
      </c>
      <c r="BK286">
        <v>1.65558894766755</v>
      </c>
      <c r="BL286">
        <v>1.6424349496408199</v>
      </c>
    </row>
    <row r="287" spans="1:64" x14ac:dyDescent="0.45">
      <c r="A287" t="s">
        <v>81</v>
      </c>
      <c r="B287" t="s">
        <v>43</v>
      </c>
      <c r="C287" t="s">
        <v>44</v>
      </c>
      <c r="D287">
        <v>40</v>
      </c>
      <c r="E287" s="1" cm="1">
        <f t="array" ref="E287">SUMPRODUCT($G287:$FZZ287,$G$2:$FZZ$2)/SUMPRODUCT(--($G287:$FZZ287&lt;&gt;""),$G$2:$FZZ$2)</f>
        <v>1.4167227887120437</v>
      </c>
      <c r="F287" s="1" cm="1">
        <f t="array" ref="F287">SUMPRODUCT($G287:$FZZ287,$F$2:$FZY$2)/SUMPRODUCT(--($G287:$FZZ287&lt;&gt;""),$F$2:$FZY$2)</f>
        <v>1.4059022689019254</v>
      </c>
      <c r="G287">
        <v>1.4405303529128799</v>
      </c>
      <c r="H287">
        <v>1.41035554873021</v>
      </c>
      <c r="I287">
        <v>1.40498554935841</v>
      </c>
      <c r="J287">
        <v>1.40588878466703</v>
      </c>
      <c r="K287">
        <v>1.3798731144410801</v>
      </c>
      <c r="L287">
        <v>1.38121967835819</v>
      </c>
      <c r="M287">
        <v>1.4379970089348</v>
      </c>
      <c r="N287">
        <v>1.3096136972186601</v>
      </c>
      <c r="O287">
        <v>1.44820215263993</v>
      </c>
      <c r="P287">
        <v>1.3203749805099101</v>
      </c>
      <c r="Q287">
        <v>1.5803237230565099</v>
      </c>
      <c r="R287">
        <v>1.31395210892465</v>
      </c>
      <c r="S287">
        <v>1.3816413579598701</v>
      </c>
      <c r="T287">
        <v>1.4038472939373301</v>
      </c>
      <c r="U287">
        <v>1.3922393475266099</v>
      </c>
      <c r="V287">
        <v>1.37715795199352</v>
      </c>
      <c r="W287">
        <v>1.45512480974473</v>
      </c>
      <c r="X287">
        <v>1.4573873657333201</v>
      </c>
      <c r="Y287">
        <v>1.4152421809510101</v>
      </c>
      <c r="Z287">
        <v>1.4242214518279299</v>
      </c>
      <c r="AA287">
        <v>1.3990034247085501</v>
      </c>
      <c r="AB287">
        <v>1.42026827024247</v>
      </c>
      <c r="AC287">
        <v>1.4196338222784699</v>
      </c>
      <c r="AD287">
        <v>1.4695915747944699</v>
      </c>
      <c r="AE287">
        <v>1.44991290769161</v>
      </c>
      <c r="AF287">
        <v>1.4057396126847099</v>
      </c>
      <c r="AG287">
        <v>1.4286478591773599</v>
      </c>
      <c r="AH287">
        <v>1.3429662482687199</v>
      </c>
      <c r="AI287">
        <v>1.42506517053429</v>
      </c>
      <c r="AJ287">
        <v>1.2738182400559599</v>
      </c>
      <c r="AK287">
        <v>1.3769897662536399</v>
      </c>
      <c r="AL287">
        <v>1.26836047900033</v>
      </c>
      <c r="AM287">
        <v>1.4225928581695799</v>
      </c>
      <c r="AN287">
        <v>1.4138208087774</v>
      </c>
      <c r="AO287">
        <v>1.37223295318464</v>
      </c>
      <c r="AP287">
        <v>1.37761073876311</v>
      </c>
      <c r="AQ287">
        <v>1.4053396179453701</v>
      </c>
      <c r="AR287">
        <v>1.4521781593544101</v>
      </c>
      <c r="AS287">
        <v>1.40673977856079</v>
      </c>
      <c r="AT287">
        <v>1.3952422541545599</v>
      </c>
      <c r="AU287">
        <v>1.4230830072087</v>
      </c>
      <c r="AV287">
        <v>1.39595473999201</v>
      </c>
      <c r="AW287">
        <v>1.4020953252928099</v>
      </c>
      <c r="AX287">
        <v>1.3907286808735899</v>
      </c>
      <c r="AY287">
        <v>1.3473167574756899</v>
      </c>
      <c r="AZ287">
        <v>1.3601489215884399</v>
      </c>
      <c r="BA287">
        <v>1.4134773999135699</v>
      </c>
      <c r="BB287">
        <v>1.4048375424848201</v>
      </c>
      <c r="BC287">
        <v>1.45156736629634</v>
      </c>
      <c r="BD287">
        <v>1.4351665241342999</v>
      </c>
      <c r="BE287">
        <v>1.46985564448775</v>
      </c>
      <c r="BF287">
        <v>1.45978455109643</v>
      </c>
      <c r="BG287">
        <v>1.40621750103418</v>
      </c>
      <c r="BH287">
        <v>1.4343196209904101</v>
      </c>
      <c r="BI287">
        <v>1.42167032254388</v>
      </c>
      <c r="BJ287">
        <v>1.4314384572599399</v>
      </c>
      <c r="BK287">
        <v>1.3846105758250999</v>
      </c>
      <c r="BL287">
        <v>1.4310310080789299</v>
      </c>
    </row>
    <row r="288" spans="1:64" x14ac:dyDescent="0.45">
      <c r="A288" t="s">
        <v>13</v>
      </c>
      <c r="B288" t="s">
        <v>71</v>
      </c>
      <c r="C288" t="s">
        <v>54</v>
      </c>
      <c r="D288">
        <v>40</v>
      </c>
      <c r="E288" s="1" cm="1">
        <f t="array" ref="E288">SUMPRODUCT($G288:$FZZ288,$G$2:$FZZ$2)/SUMPRODUCT(--($G288:$FZZ288&lt;&gt;""),$G$2:$FZZ$2)</f>
        <v>1.6899966356937934</v>
      </c>
      <c r="F288" s="1" cm="1">
        <f t="array" ref="F288">SUMPRODUCT($G288:$FZZ288,$F$2:$FZY$2)/SUMPRODUCT(--($G288:$FZZ288&lt;&gt;""),$F$2:$FZY$2)</f>
        <v>1.7106074993329601</v>
      </c>
      <c r="G288">
        <v>1.7312564106863499</v>
      </c>
      <c r="H288">
        <v>1.73224280776202</v>
      </c>
      <c r="I288">
        <v>1.7496645241897599</v>
      </c>
      <c r="J288">
        <v>1.7466437128943599</v>
      </c>
      <c r="K288">
        <v>1.6658617153091699</v>
      </c>
      <c r="L288">
        <v>1.68841270498269</v>
      </c>
      <c r="M288">
        <v>1.64580365782709</v>
      </c>
      <c r="N288">
        <v>1.61433036046985</v>
      </c>
      <c r="O288">
        <v>1.60023207072609</v>
      </c>
      <c r="P288">
        <v>1.5771207112319501</v>
      </c>
      <c r="Q288">
        <v>1.5165287750140399</v>
      </c>
      <c r="R288">
        <v>1.54672092221969</v>
      </c>
      <c r="S288">
        <v>1.68308651321991</v>
      </c>
      <c r="T288">
        <v>1.7091161630088301</v>
      </c>
      <c r="U288">
        <v>1.6778606884743199</v>
      </c>
      <c r="V288">
        <v>1.68993020814148</v>
      </c>
      <c r="W288">
        <v>1.74294126480669</v>
      </c>
      <c r="X288">
        <v>1.8135411787408799</v>
      </c>
      <c r="Y288">
        <v>1.6594433225912399</v>
      </c>
      <c r="Z288">
        <v>1.69564250786992</v>
      </c>
      <c r="AA288">
        <v>1.6439167781484301</v>
      </c>
      <c r="AB288">
        <v>1.73028240141699</v>
      </c>
      <c r="AC288">
        <v>1.63450191603446</v>
      </c>
      <c r="AD288">
        <v>1.7198715974756</v>
      </c>
      <c r="AE288">
        <v>1.71399561145933</v>
      </c>
      <c r="AF288">
        <v>1.64236244233119</v>
      </c>
      <c r="AG288">
        <v>1.6706955972081801</v>
      </c>
      <c r="AH288">
        <v>1.61086556392691</v>
      </c>
      <c r="AI288">
        <v>1.7223555427849</v>
      </c>
      <c r="AJ288">
        <v>1.5898211044058601</v>
      </c>
      <c r="AK288">
        <v>1.5853116793525499</v>
      </c>
      <c r="AL288">
        <v>1.5687140692666099</v>
      </c>
      <c r="AM288">
        <v>1.67972027307678</v>
      </c>
      <c r="AN288">
        <v>1.7541919936246799</v>
      </c>
      <c r="AO288">
        <v>1.7138566778517501</v>
      </c>
      <c r="AP288">
        <v>1.7010631313296301</v>
      </c>
      <c r="AQ288">
        <v>1.7274134971031101</v>
      </c>
      <c r="AR288">
        <v>1.79394095224424</v>
      </c>
      <c r="AS288">
        <v>1.7053272978396901</v>
      </c>
      <c r="AT288">
        <v>1.7267720591346101</v>
      </c>
      <c r="AU288">
        <v>1.692376614903</v>
      </c>
      <c r="AV288">
        <v>1.7313698154728301</v>
      </c>
      <c r="AW288">
        <v>1.72733342831273</v>
      </c>
      <c r="AX288">
        <v>1.6959851860927899</v>
      </c>
      <c r="AY288">
        <v>1.673337021939</v>
      </c>
      <c r="AZ288">
        <v>1.70588918182053</v>
      </c>
      <c r="BA288">
        <v>1.6821022439954201</v>
      </c>
      <c r="BB288">
        <v>1.7087043891533</v>
      </c>
      <c r="BC288">
        <v>1.72971760981828</v>
      </c>
      <c r="BD288">
        <v>1.7100678517021199</v>
      </c>
      <c r="BE288">
        <v>1.6917943133039599</v>
      </c>
      <c r="BF288">
        <v>1.7060709331678301</v>
      </c>
      <c r="BG288">
        <v>1.7072286281404001</v>
      </c>
      <c r="BH288">
        <v>1.7655790223883201</v>
      </c>
      <c r="BI288">
        <v>1.72564218633496</v>
      </c>
      <c r="BJ288">
        <v>1.77500834711811</v>
      </c>
      <c r="BK288">
        <v>1.6876482786223299</v>
      </c>
      <c r="BL288">
        <v>1.75266455687871</v>
      </c>
    </row>
    <row r="289" spans="1:64" x14ac:dyDescent="0.45">
      <c r="A289" t="s">
        <v>57</v>
      </c>
      <c r="B289" t="s">
        <v>43</v>
      </c>
      <c r="C289" t="s">
        <v>207</v>
      </c>
      <c r="D289">
        <v>40</v>
      </c>
      <c r="E289" s="1" cm="1">
        <f t="array" ref="E289">SUMPRODUCT($G289:$FZZ289,$G$2:$FZZ$2)/SUMPRODUCT(--($G289:$FZZ289&lt;&gt;""),$G$2:$FZZ$2)</f>
        <v>1.4063506730857396</v>
      </c>
      <c r="F289" s="1" cm="1">
        <f t="array" ref="F289">SUMPRODUCT($G289:$FZZ289,$F$2:$FZY$2)/SUMPRODUCT(--($G289:$FZZ289&lt;&gt;""),$F$2:$FZY$2)</f>
        <v>1.3729877004289666</v>
      </c>
      <c r="G289">
        <v>1.3916463133339001</v>
      </c>
      <c r="H289">
        <v>1.3433524249775799</v>
      </c>
      <c r="I289">
        <v>1.43411730638293</v>
      </c>
      <c r="J289">
        <v>1.40155590129753</v>
      </c>
      <c r="K289">
        <v>1.31746996795154</v>
      </c>
      <c r="L289">
        <v>1.3149942360425799</v>
      </c>
      <c r="M289">
        <v>1.48913910491444</v>
      </c>
      <c r="N289">
        <v>1.2845891350341301</v>
      </c>
      <c r="O289">
        <v>1.4026047515517599</v>
      </c>
      <c r="P289">
        <v>1.27466837653854</v>
      </c>
      <c r="Q289">
        <v>1.42827882132657</v>
      </c>
      <c r="R289">
        <v>1.2156272043706899</v>
      </c>
      <c r="S289">
        <v>1.5415442538097099</v>
      </c>
      <c r="T289">
        <v>1.3690722631138299</v>
      </c>
      <c r="U289">
        <v>1.3713441933768999</v>
      </c>
      <c r="V289">
        <v>1.36052707975744</v>
      </c>
      <c r="W289">
        <v>1.4461229011794901</v>
      </c>
      <c r="X289">
        <v>1.4434807651783299</v>
      </c>
      <c r="Y289">
        <v>1.40594422055822</v>
      </c>
      <c r="Z289">
        <v>1.3910324349218199</v>
      </c>
      <c r="AA289">
        <v>1.3385130023953</v>
      </c>
      <c r="AB289">
        <v>1.3935205739724901</v>
      </c>
      <c r="AC289">
        <v>1.4046891895162501</v>
      </c>
      <c r="AD289">
        <v>1.41529608531925</v>
      </c>
      <c r="AE289">
        <v>1.3501787331610999</v>
      </c>
      <c r="AF289">
        <v>1.3265988822995001</v>
      </c>
      <c r="AG289">
        <v>1.3646910593175601</v>
      </c>
      <c r="AH289">
        <v>1.3108251959272901</v>
      </c>
      <c r="AI289">
        <v>1.3174343233096999</v>
      </c>
      <c r="AJ289">
        <v>1.2766155472702501</v>
      </c>
      <c r="AK289">
        <v>1.2972090076484299</v>
      </c>
      <c r="AL289">
        <v>1.22238071254547</v>
      </c>
      <c r="AM289">
        <v>1.48107968154258</v>
      </c>
      <c r="AN289">
        <v>1.37434149220736</v>
      </c>
      <c r="AO289">
        <v>1.50405111042366</v>
      </c>
      <c r="AP289">
        <v>1.3353352404981</v>
      </c>
      <c r="AQ289">
        <v>1.4112334416836601</v>
      </c>
      <c r="AR289">
        <v>1.42149966260002</v>
      </c>
      <c r="AS289">
        <v>1.3412354734146601</v>
      </c>
      <c r="AT289">
        <v>1.34061831181097</v>
      </c>
      <c r="AU289">
        <v>1.3712624934106801</v>
      </c>
      <c r="AV289">
        <v>1.3583056943529701</v>
      </c>
      <c r="AW289">
        <v>1.3824152954945199</v>
      </c>
      <c r="AX289">
        <v>1.3711197776416499</v>
      </c>
      <c r="AY289">
        <v>1.3385541214319201</v>
      </c>
      <c r="AZ289">
        <v>1.3517081876041599</v>
      </c>
      <c r="BA289">
        <v>1.3987640134786801</v>
      </c>
      <c r="BB289">
        <v>1.39148757788245</v>
      </c>
      <c r="BC289">
        <v>1.5621672872482599</v>
      </c>
      <c r="BD289">
        <v>1.4170358097772899</v>
      </c>
      <c r="BE289">
        <v>1.44237469839934</v>
      </c>
      <c r="BF289">
        <v>1.42230748886341</v>
      </c>
      <c r="BG289">
        <v>1.35372480315965</v>
      </c>
      <c r="BH289">
        <v>1.3687106405409399</v>
      </c>
      <c r="BI289">
        <v>1.40544432753128</v>
      </c>
      <c r="BJ289">
        <v>1.40268496290749</v>
      </c>
      <c r="BK289">
        <v>1.3808493582816399</v>
      </c>
      <c r="BL289">
        <v>1.39250863958992</v>
      </c>
    </row>
    <row r="290" spans="1:64" x14ac:dyDescent="0.45">
      <c r="A290" t="s">
        <v>73</v>
      </c>
      <c r="B290" t="s">
        <v>93</v>
      </c>
      <c r="C290" t="s">
        <v>54</v>
      </c>
      <c r="D290">
        <v>40</v>
      </c>
      <c r="E290" s="1" cm="1">
        <f t="array" ref="E290">SUMPRODUCT($G290:$FZZ290,$G$2:$FZZ$2)/SUMPRODUCT(--($G290:$FZZ290&lt;&gt;""),$G$2:$FZZ$2)</f>
        <v>1.8480764066481554</v>
      </c>
      <c r="F290" s="1" cm="1">
        <f t="array" ref="F290">SUMPRODUCT($G290:$FZZ290,$F$2:$FZY$2)/SUMPRODUCT(--($G290:$FZZ290&lt;&gt;""),$F$2:$FZY$2)</f>
        <v>1.815955724785657</v>
      </c>
      <c r="G290">
        <v>1.95548120840722</v>
      </c>
      <c r="H290">
        <v>1.9383966270178801</v>
      </c>
      <c r="I290">
        <v>1.91839534533944</v>
      </c>
      <c r="J290">
        <v>1.93978148358256</v>
      </c>
      <c r="K290">
        <v>1.87564564334603</v>
      </c>
      <c r="L290">
        <v>1.91050878296732</v>
      </c>
      <c r="M290">
        <v>2.1266615412329899</v>
      </c>
      <c r="N290">
        <v>1.7864876629128399</v>
      </c>
      <c r="O290">
        <v>2.2133989601783202</v>
      </c>
      <c r="P290">
        <v>1.81473508957264</v>
      </c>
      <c r="Q290">
        <v>1.96554975534313</v>
      </c>
      <c r="R290">
        <v>1.68272425068744</v>
      </c>
      <c r="S290">
        <v>1.6834516464223901</v>
      </c>
      <c r="T290">
        <v>1.66899267562861</v>
      </c>
      <c r="U290">
        <v>1.6751465743552501</v>
      </c>
      <c r="V290">
        <v>1.65842640321333</v>
      </c>
      <c r="W290">
        <v>1.7171546974297001</v>
      </c>
      <c r="X290">
        <v>1.79137225296592</v>
      </c>
      <c r="Y290">
        <v>1.6469968784726601</v>
      </c>
      <c r="Z290">
        <v>1.64698491051874</v>
      </c>
      <c r="AA290">
        <v>1.8304368126794299</v>
      </c>
      <c r="AB290">
        <v>1.8819809955801701</v>
      </c>
      <c r="AC290">
        <v>1.6508506907373499</v>
      </c>
      <c r="AD290">
        <v>1.70564262211564</v>
      </c>
      <c r="AE290">
        <v>1.9620756495501901</v>
      </c>
      <c r="AF290">
        <v>1.85624856031182</v>
      </c>
      <c r="AG290">
        <v>1.85771311666479</v>
      </c>
      <c r="AH290">
        <v>1.7555791531823</v>
      </c>
      <c r="AI290">
        <v>2.0066969133320001</v>
      </c>
      <c r="AJ290">
        <v>1.8047978674437799</v>
      </c>
      <c r="AK290">
        <v>1.87261836636417</v>
      </c>
      <c r="AL290">
        <v>1.70778682581217</v>
      </c>
      <c r="AM290">
        <v>2.4726177651916301</v>
      </c>
      <c r="AN290">
        <v>1.9882632714912201</v>
      </c>
      <c r="AO290">
        <v>1.84068328530123</v>
      </c>
      <c r="AP290">
        <v>1.8474004759875899</v>
      </c>
      <c r="AQ290">
        <v>1.6365971311368701</v>
      </c>
      <c r="AR290">
        <v>1.6975039387742701</v>
      </c>
      <c r="AS290">
        <v>1.60379764052981</v>
      </c>
      <c r="AT290">
        <v>1.62273375361799</v>
      </c>
      <c r="AU290">
        <v>1.9831375928255599</v>
      </c>
      <c r="AV290">
        <v>1.9149918956331</v>
      </c>
      <c r="AW290">
        <v>1.93496396985874</v>
      </c>
      <c r="AX290">
        <v>1.91461687653443</v>
      </c>
      <c r="AY290">
        <v>1.9579425590708099</v>
      </c>
      <c r="AZ290">
        <v>1.88471613581907</v>
      </c>
      <c r="BA290">
        <v>1.88561593797599</v>
      </c>
      <c r="BB290">
        <v>1.90201789495943</v>
      </c>
      <c r="BC290">
        <v>1.64254116975901</v>
      </c>
      <c r="BD290">
        <v>1.5934266142471101</v>
      </c>
      <c r="BE290">
        <v>1.61910586181975</v>
      </c>
      <c r="BF290">
        <v>1.5975243839267499</v>
      </c>
      <c r="BG290">
        <v>1.93326685890498</v>
      </c>
      <c r="BH290">
        <v>1.99874252314618</v>
      </c>
      <c r="BI290">
        <v>1.9734491415711299</v>
      </c>
      <c r="BJ290">
        <v>2.0153609045065601</v>
      </c>
      <c r="BK290">
        <v>1.8964442367682699</v>
      </c>
      <c r="BL290">
        <v>1.96703545019812</v>
      </c>
    </row>
    <row r="291" spans="1:64" x14ac:dyDescent="0.45">
      <c r="A291" t="s">
        <v>73</v>
      </c>
      <c r="B291" t="s">
        <v>45</v>
      </c>
      <c r="C291" t="s">
        <v>207</v>
      </c>
      <c r="D291">
        <v>40</v>
      </c>
      <c r="E291" s="1" cm="1">
        <f t="array" ref="E291">SUMPRODUCT($G291:$FZZ291,$G$2:$FZZ$2)/SUMPRODUCT(--($G291:$FZZ291&lt;&gt;""),$G$2:$FZZ$2)</f>
        <v>1.5444350553485553</v>
      </c>
      <c r="F291" s="1" cm="1">
        <f t="array" ref="F291">SUMPRODUCT($G291:$FZZ291,$F$2:$FZY$2)/SUMPRODUCT(--($G291:$FZZ291&lt;&gt;""),$F$2:$FZY$2)</f>
        <v>1.5619073691100718</v>
      </c>
      <c r="G291">
        <v>1.4742476492105101</v>
      </c>
      <c r="H291">
        <v>1.4899479006484699</v>
      </c>
      <c r="I291">
        <v>1.5256946199677801</v>
      </c>
      <c r="J291">
        <v>1.58271496070461</v>
      </c>
      <c r="K291">
        <v>1.3480452694868399</v>
      </c>
      <c r="L291">
        <v>1.3770215248131199</v>
      </c>
      <c r="M291">
        <v>1.56052442486096</v>
      </c>
      <c r="N291">
        <v>1.44327344157738</v>
      </c>
      <c r="O291">
        <v>1.6210214382194901</v>
      </c>
      <c r="P291">
        <v>1.4545638337569999</v>
      </c>
      <c r="Q291">
        <v>1.49668311792225</v>
      </c>
      <c r="R291">
        <v>1.3802211415630601</v>
      </c>
      <c r="S291">
        <v>1.5416458891382601</v>
      </c>
      <c r="T291">
        <v>1.5949426588859901</v>
      </c>
      <c r="U291">
        <v>1.58157445176568</v>
      </c>
      <c r="V291">
        <v>1.6140216954382001</v>
      </c>
      <c r="W291">
        <v>1.61233914912233</v>
      </c>
      <c r="X291">
        <v>1.7025097661506501</v>
      </c>
      <c r="Y291">
        <v>1.54953727045963</v>
      </c>
      <c r="Z291">
        <v>1.5975341797640199</v>
      </c>
      <c r="AA291">
        <v>1.54471312197758</v>
      </c>
      <c r="AB291">
        <v>1.60243471113456</v>
      </c>
      <c r="AC291">
        <v>1.5356310496352801</v>
      </c>
      <c r="AD291">
        <v>1.61042884403288</v>
      </c>
      <c r="AE291">
        <v>1.57423198075279</v>
      </c>
      <c r="AF291">
        <v>1.53745409336476</v>
      </c>
      <c r="AG291">
        <v>1.5440898100789799</v>
      </c>
      <c r="AH291">
        <v>1.5042849525622799</v>
      </c>
      <c r="AI291">
        <v>1.5413272752781999</v>
      </c>
      <c r="AJ291">
        <v>1.4787844562380901</v>
      </c>
      <c r="AK291">
        <v>1.5309033368074401</v>
      </c>
      <c r="AL291">
        <v>1.4519936784115499</v>
      </c>
      <c r="AM291">
        <v>1.7522101712072</v>
      </c>
      <c r="AN291">
        <v>1.6253078956774401</v>
      </c>
      <c r="AO291">
        <v>1.5459008311870699</v>
      </c>
      <c r="AP291">
        <v>1.57619519051107</v>
      </c>
      <c r="AQ291">
        <v>1.5643582138724801</v>
      </c>
      <c r="AR291">
        <v>1.6481142501996799</v>
      </c>
      <c r="AS291">
        <v>1.51082406744576</v>
      </c>
      <c r="AT291">
        <v>1.55493881626223</v>
      </c>
      <c r="AU291">
        <v>1.5699771219791501</v>
      </c>
      <c r="AV291">
        <v>1.56786032444635</v>
      </c>
      <c r="AW291">
        <v>1.5711616616864801</v>
      </c>
      <c r="AX291">
        <v>1.58939655515609</v>
      </c>
      <c r="AY291">
        <v>1.53799301848265</v>
      </c>
      <c r="AZ291">
        <v>1.5198048085842599</v>
      </c>
      <c r="BA291">
        <v>1.6031958814623599</v>
      </c>
      <c r="BB291">
        <v>1.6248568196375599</v>
      </c>
      <c r="BC291">
        <v>1.4656196322366</v>
      </c>
      <c r="BD291">
        <v>1.4910957132865199</v>
      </c>
      <c r="BE291">
        <v>1.49070033916918</v>
      </c>
      <c r="BF291">
        <v>1.5198943028241501</v>
      </c>
      <c r="BG291">
        <v>1.5675440669952001</v>
      </c>
      <c r="BH291">
        <v>1.6146263730609201</v>
      </c>
      <c r="BI291">
        <v>1.5658500135239299</v>
      </c>
      <c r="BJ291">
        <v>1.60311881239771</v>
      </c>
      <c r="BK291">
        <v>1.6104500145815901</v>
      </c>
      <c r="BL291">
        <v>1.7026296136153001</v>
      </c>
    </row>
    <row r="292" spans="1:64" x14ac:dyDescent="0.45">
      <c r="A292" t="s">
        <v>73</v>
      </c>
      <c r="B292" t="s">
        <v>45</v>
      </c>
      <c r="C292" t="s">
        <v>54</v>
      </c>
      <c r="D292">
        <v>40</v>
      </c>
      <c r="E292" s="1" cm="1">
        <f t="array" ref="E292">SUMPRODUCT($G292:$FZZ292,$G$2:$FZZ$2)/SUMPRODUCT(--($G292:$FZZ292&lt;&gt;""),$G$2:$FZZ$2)</f>
        <v>1.664933732628586</v>
      </c>
      <c r="F292" s="1" cm="1">
        <f t="array" ref="F292">SUMPRODUCT($G292:$FZZ292,$F$2:$FZY$2)/SUMPRODUCT(--($G292:$FZZ292&lt;&gt;""),$F$2:$FZY$2)</f>
        <v>1.6301817404782952</v>
      </c>
      <c r="G292">
        <v>1.6174220984026999</v>
      </c>
      <c r="H292">
        <v>1.5751154025788301</v>
      </c>
      <c r="I292">
        <v>1.65981548362375</v>
      </c>
      <c r="J292">
        <v>1.6542832999760899</v>
      </c>
      <c r="K292">
        <v>1.4893868600111499</v>
      </c>
      <c r="L292">
        <v>1.48071793583914</v>
      </c>
      <c r="M292">
        <v>1.7902428527908201</v>
      </c>
      <c r="N292">
        <v>1.5313525348515999</v>
      </c>
      <c r="O292">
        <v>1.8357144817622399</v>
      </c>
      <c r="P292">
        <v>1.5344329538095101</v>
      </c>
      <c r="Q292">
        <v>1.71141170841029</v>
      </c>
      <c r="R292">
        <v>1.45452170171836</v>
      </c>
      <c r="S292">
        <v>1.6834516464223901</v>
      </c>
      <c r="T292">
        <v>1.66899267562861</v>
      </c>
      <c r="U292">
        <v>1.6751465743552501</v>
      </c>
      <c r="V292">
        <v>1.65842640321333</v>
      </c>
      <c r="W292">
        <v>1.7171546974297001</v>
      </c>
      <c r="X292">
        <v>1.79137225296592</v>
      </c>
      <c r="Y292">
        <v>1.6469968784726601</v>
      </c>
      <c r="Z292">
        <v>1.64698491051874</v>
      </c>
      <c r="AA292">
        <v>1.63185352828188</v>
      </c>
      <c r="AB292">
        <v>1.6583141595942801</v>
      </c>
      <c r="AC292">
        <v>1.6508506907373499</v>
      </c>
      <c r="AD292">
        <v>1.70564262211564</v>
      </c>
      <c r="AE292">
        <v>1.6813288527927499</v>
      </c>
      <c r="AF292">
        <v>1.61076089691645</v>
      </c>
      <c r="AG292">
        <v>1.66017173627488</v>
      </c>
      <c r="AH292">
        <v>1.5665566861998399</v>
      </c>
      <c r="AI292">
        <v>1.6849570176653801</v>
      </c>
      <c r="AJ292">
        <v>1.5541826450376499</v>
      </c>
      <c r="AK292">
        <v>1.64256012864196</v>
      </c>
      <c r="AL292">
        <v>1.51023749952173</v>
      </c>
      <c r="AM292">
        <v>1.9885747813716901</v>
      </c>
      <c r="AN292">
        <v>1.6975207393296301</v>
      </c>
      <c r="AO292">
        <v>1.6578554738009601</v>
      </c>
      <c r="AP292">
        <v>1.6352228000894899</v>
      </c>
      <c r="AQ292">
        <v>1.6365971311368701</v>
      </c>
      <c r="AR292">
        <v>1.6975039387742701</v>
      </c>
      <c r="AS292">
        <v>1.60379764052981</v>
      </c>
      <c r="AT292">
        <v>1.62273375361799</v>
      </c>
      <c r="AU292">
        <v>1.71382634789052</v>
      </c>
      <c r="AV292">
        <v>1.63098455678819</v>
      </c>
      <c r="AW292">
        <v>1.7220747417828399</v>
      </c>
      <c r="AX292">
        <v>1.67307652851387</v>
      </c>
      <c r="AY292">
        <v>1.64552605210768</v>
      </c>
      <c r="AZ292">
        <v>1.57624840647575</v>
      </c>
      <c r="BA292">
        <v>1.6842162374001199</v>
      </c>
      <c r="BB292">
        <v>1.6793091255405399</v>
      </c>
      <c r="BC292">
        <v>1.64254116975901</v>
      </c>
      <c r="BD292">
        <v>1.5934266142471101</v>
      </c>
      <c r="BE292">
        <v>1.61910586181975</v>
      </c>
      <c r="BF292">
        <v>1.5975243839267499</v>
      </c>
      <c r="BG292">
        <v>1.6322799932093901</v>
      </c>
      <c r="BH292">
        <v>1.6666083496041699</v>
      </c>
      <c r="BI292">
        <v>1.6679254562221699</v>
      </c>
      <c r="BJ292">
        <v>1.66825673247245</v>
      </c>
      <c r="BK292">
        <v>1.6719626045609799</v>
      </c>
      <c r="BL292">
        <v>1.7199562982218399</v>
      </c>
    </row>
    <row r="293" spans="1:64" x14ac:dyDescent="0.45">
      <c r="A293" t="s">
        <v>73</v>
      </c>
      <c r="B293" t="s">
        <v>45</v>
      </c>
      <c r="C293" t="s">
        <v>44</v>
      </c>
      <c r="D293">
        <v>40</v>
      </c>
      <c r="E293" s="1" cm="1">
        <f t="array" ref="E293">SUMPRODUCT($G293:$FZZ293,$G$2:$FZZ$2)/SUMPRODUCT(--($G293:$FZZ293&lt;&gt;""),$G$2:$FZZ$2)</f>
        <v>1.5316695984597963</v>
      </c>
      <c r="F293" s="1" cm="1">
        <f t="array" ref="F293">SUMPRODUCT($G293:$FZZ293,$F$2:$FZY$2)/SUMPRODUCT(--($G293:$FZZ293&lt;&gt;""),$F$2:$FZY$2)</f>
        <v>1.4958914430194463</v>
      </c>
      <c r="G293">
        <v>1.4800587779166401</v>
      </c>
      <c r="H293">
        <v>1.44247446767787</v>
      </c>
      <c r="I293">
        <v>1.5093809034350101</v>
      </c>
      <c r="J293">
        <v>1.5091220962198599</v>
      </c>
      <c r="K293">
        <v>1.37532414706799</v>
      </c>
      <c r="L293">
        <v>1.3756844302279301</v>
      </c>
      <c r="M293">
        <v>1.69847556662688</v>
      </c>
      <c r="N293">
        <v>1.39991567760215</v>
      </c>
      <c r="O293">
        <v>1.73233993747988</v>
      </c>
      <c r="P293">
        <v>1.4205747575491601</v>
      </c>
      <c r="Q293">
        <v>1.6083141093603199</v>
      </c>
      <c r="R293">
        <v>1.3348920691833699</v>
      </c>
      <c r="S293">
        <v>1.54614383767339</v>
      </c>
      <c r="T293">
        <v>1.52858622065732</v>
      </c>
      <c r="U293">
        <v>1.5341623602199299</v>
      </c>
      <c r="V293">
        <v>1.5143091253658401</v>
      </c>
      <c r="W293">
        <v>1.5735475105621</v>
      </c>
      <c r="X293">
        <v>1.61766414920822</v>
      </c>
      <c r="Y293">
        <v>1.50236763172257</v>
      </c>
      <c r="Z293">
        <v>1.5090792032921601</v>
      </c>
      <c r="AA293">
        <v>1.48652675295294</v>
      </c>
      <c r="AB293">
        <v>1.50511524904684</v>
      </c>
      <c r="AC293">
        <v>1.51748393688792</v>
      </c>
      <c r="AD293">
        <v>1.5645580798162999</v>
      </c>
      <c r="AE293">
        <v>1.5731726789664899</v>
      </c>
      <c r="AF293">
        <v>1.4714276209024399</v>
      </c>
      <c r="AG293">
        <v>1.51864829305891</v>
      </c>
      <c r="AH293">
        <v>1.43594467287032</v>
      </c>
      <c r="AI293">
        <v>1.5864523071194101</v>
      </c>
      <c r="AJ293">
        <v>1.4130596481697499</v>
      </c>
      <c r="AK293">
        <v>1.5237353043867301</v>
      </c>
      <c r="AL293">
        <v>1.3856106922794</v>
      </c>
      <c r="AM293">
        <v>1.8506261589544299</v>
      </c>
      <c r="AN293">
        <v>1.5304606064260899</v>
      </c>
      <c r="AO293">
        <v>1.5302036724900701</v>
      </c>
      <c r="AP293">
        <v>1.49707357529857</v>
      </c>
      <c r="AQ293">
        <v>1.49047342247062</v>
      </c>
      <c r="AR293">
        <v>1.5577427181266299</v>
      </c>
      <c r="AS293">
        <v>1.4665655738721199</v>
      </c>
      <c r="AT293">
        <v>1.4786010039951301</v>
      </c>
      <c r="AU293">
        <v>1.5855038094249001</v>
      </c>
      <c r="AV293">
        <v>1.48986811725851</v>
      </c>
      <c r="AW293">
        <v>1.5592993630068801</v>
      </c>
      <c r="AX293">
        <v>1.5332198859800801</v>
      </c>
      <c r="AY293">
        <v>1.5231688685117799</v>
      </c>
      <c r="AZ293">
        <v>1.45255364893878</v>
      </c>
      <c r="BA293">
        <v>1.5421417636909101</v>
      </c>
      <c r="BB293">
        <v>1.53811451670737</v>
      </c>
      <c r="BC293">
        <v>1.5272830082148401</v>
      </c>
      <c r="BD293">
        <v>1.4785610095478501</v>
      </c>
      <c r="BE293">
        <v>1.4789440428996301</v>
      </c>
      <c r="BF293">
        <v>1.47688072347568</v>
      </c>
      <c r="BG293">
        <v>1.49850789083337</v>
      </c>
      <c r="BH293">
        <v>1.52874686248666</v>
      </c>
      <c r="BI293">
        <v>1.52634673527355</v>
      </c>
      <c r="BJ293">
        <v>1.53284017114802</v>
      </c>
      <c r="BK293">
        <v>1.52258915701869</v>
      </c>
      <c r="BL293">
        <v>1.57936013274052</v>
      </c>
    </row>
    <row r="294" spans="1:64" x14ac:dyDescent="0.45">
      <c r="A294" t="s">
        <v>117</v>
      </c>
      <c r="B294" t="s">
        <v>43</v>
      </c>
      <c r="C294" t="s">
        <v>44</v>
      </c>
      <c r="D294">
        <v>40</v>
      </c>
      <c r="E294" s="1" cm="1">
        <f t="array" ref="E294">SUMPRODUCT($G294:$FZZ294,$G$2:$FZZ$2)/SUMPRODUCT(--($G294:$FZZ294&lt;&gt;""),$G$2:$FZZ$2)</f>
        <v>1.7199919873328002</v>
      </c>
      <c r="F294" s="1" cm="1">
        <f t="array" ref="F294">SUMPRODUCT($G294:$FZZ294,$F$2:$FZY$2)/SUMPRODUCT(--($G294:$FZZ294&lt;&gt;""),$F$2:$FZY$2)</f>
        <v>1.6900680098528622</v>
      </c>
      <c r="G294">
        <v>1.7228739526144901</v>
      </c>
      <c r="H294">
        <v>1.6777567280511101</v>
      </c>
      <c r="I294">
        <v>1.6868181191261999</v>
      </c>
      <c r="J294">
        <v>1.70360251904857</v>
      </c>
      <c r="K294">
        <v>1.6579910558173001</v>
      </c>
      <c r="L294">
        <v>1.6343808466116001</v>
      </c>
      <c r="M294">
        <v>1.7797099649999999</v>
      </c>
      <c r="N294">
        <v>1.5612489419890001</v>
      </c>
      <c r="O294">
        <v>1.7084292946369699</v>
      </c>
      <c r="P294">
        <v>1.5487817454825299</v>
      </c>
      <c r="Q294">
        <v>1.69239243576135</v>
      </c>
      <c r="R294">
        <v>1.49412817497265</v>
      </c>
      <c r="S294">
        <v>1.78947191766924</v>
      </c>
      <c r="T294">
        <v>1.72885080693829</v>
      </c>
      <c r="U294">
        <v>1.72338348371074</v>
      </c>
      <c r="V294">
        <v>1.6837776665559101</v>
      </c>
      <c r="W294">
        <v>1.7939539768360899</v>
      </c>
      <c r="X294">
        <v>1.78122734545088</v>
      </c>
      <c r="Y294">
        <v>1.71468603013223</v>
      </c>
      <c r="Z294">
        <v>1.6993029350723099</v>
      </c>
      <c r="AA294">
        <v>1.6691344170700699</v>
      </c>
      <c r="AB294">
        <v>1.67836075002326</v>
      </c>
      <c r="AC294">
        <v>1.66271796507351</v>
      </c>
      <c r="AD294">
        <v>1.71920971706666</v>
      </c>
      <c r="AE294">
        <v>1.75330761276563</v>
      </c>
      <c r="AF294">
        <v>1.63495077818204</v>
      </c>
      <c r="AG294">
        <v>1.66139080519909</v>
      </c>
      <c r="AH294">
        <v>1.58850109661436</v>
      </c>
      <c r="AI294">
        <v>1.65491955154432</v>
      </c>
      <c r="AJ294">
        <v>1.51056620378899</v>
      </c>
      <c r="AK294">
        <v>1.6136427397594999</v>
      </c>
      <c r="AL294">
        <v>1.4809704403499899</v>
      </c>
      <c r="AM294">
        <v>1.8325245091155</v>
      </c>
      <c r="AN294">
        <v>1.6600187016075401</v>
      </c>
      <c r="AO294">
        <v>1.6307615711330601</v>
      </c>
      <c r="AP294">
        <v>1.6207787531900899</v>
      </c>
      <c r="AQ294">
        <v>1.6428755085928499</v>
      </c>
      <c r="AR294">
        <v>1.6874355720414</v>
      </c>
      <c r="AS294">
        <v>1.71100923461929</v>
      </c>
      <c r="AT294">
        <v>1.67663834909489</v>
      </c>
      <c r="AU294">
        <v>1.7105303748340801</v>
      </c>
      <c r="AV294">
        <v>1.6520900897111099</v>
      </c>
      <c r="AW294">
        <v>1.6935681786653201</v>
      </c>
      <c r="AX294">
        <v>1.6669250164012199</v>
      </c>
      <c r="AY294">
        <v>1.6335335893943399</v>
      </c>
      <c r="AZ294">
        <v>1.6226431480217001</v>
      </c>
      <c r="BA294">
        <v>1.73131874572853</v>
      </c>
      <c r="BB294">
        <v>1.7256139420704699</v>
      </c>
      <c r="BC294">
        <v>1.86741356921667</v>
      </c>
      <c r="BD294">
        <v>1.81941026573467</v>
      </c>
      <c r="BE294">
        <v>1.8194611145556401</v>
      </c>
      <c r="BF294">
        <v>1.7944778798760399</v>
      </c>
      <c r="BG294">
        <v>1.65169203891063</v>
      </c>
      <c r="BH294">
        <v>1.6724058057215201</v>
      </c>
      <c r="BI294">
        <v>1.72166715224421</v>
      </c>
      <c r="BJ294">
        <v>1.7261365925619101</v>
      </c>
      <c r="BK294">
        <v>1.6713145457160701</v>
      </c>
      <c r="BL294">
        <v>1.7001690752618399</v>
      </c>
    </row>
    <row r="295" spans="1:64" x14ac:dyDescent="0.45">
      <c r="A295" t="s">
        <v>9</v>
      </c>
      <c r="B295" t="s">
        <v>45</v>
      </c>
      <c r="C295" t="s">
        <v>235</v>
      </c>
      <c r="D295">
        <v>40</v>
      </c>
      <c r="E295" s="1" cm="1">
        <f t="array" ref="E295">SUMPRODUCT($G295:$FZZ295,$G$2:$FZZ$2)/SUMPRODUCT(--($G295:$FZZ295&lt;&gt;""),$G$2:$FZZ$2)</f>
        <v>1.4724844838224438</v>
      </c>
      <c r="F295" s="1" cm="1">
        <f t="array" ref="F295">SUMPRODUCT($G295:$FZZ295,$F$2:$FZY$2)/SUMPRODUCT(--($G295:$FZZ295&lt;&gt;""),$F$2:$FZY$2)</f>
        <v>1.4721287133519012</v>
      </c>
      <c r="G295">
        <v>1.47645289464471</v>
      </c>
      <c r="H295">
        <v>1.4369903657710601</v>
      </c>
      <c r="I295">
        <v>1.35802224356586</v>
      </c>
      <c r="J295">
        <v>1.4251361905100599</v>
      </c>
      <c r="K295">
        <v>1.4005647758744899</v>
      </c>
      <c r="L295">
        <v>1.4287018988776501</v>
      </c>
      <c r="M295">
        <v>1.4863064699344699</v>
      </c>
      <c r="N295">
        <v>1.4749994976673499</v>
      </c>
      <c r="O295">
        <v>1.5703171380201799</v>
      </c>
      <c r="P295">
        <v>1.4664795618336499</v>
      </c>
      <c r="Q295">
        <v>1.5261215325192301</v>
      </c>
      <c r="R295">
        <v>1.3678824585042699</v>
      </c>
      <c r="S295">
        <v>1.3652151066277101</v>
      </c>
      <c r="T295">
        <v>1.3908176630587199</v>
      </c>
      <c r="U295">
        <v>1.40827336344945</v>
      </c>
      <c r="V295">
        <v>1.4199592285581499</v>
      </c>
      <c r="W295">
        <v>1.47499102407437</v>
      </c>
      <c r="X295">
        <v>1.4767515294862701</v>
      </c>
      <c r="Y295">
        <v>1.3784549702029201</v>
      </c>
      <c r="Z295">
        <v>1.4336845129946001</v>
      </c>
      <c r="AA295">
        <v>1.3536074130899001</v>
      </c>
      <c r="AB295">
        <v>1.4086126796018299</v>
      </c>
      <c r="AC295">
        <v>1.36426923859297</v>
      </c>
      <c r="AD295">
        <v>1.4068129699997001</v>
      </c>
      <c r="AE295">
        <v>1.5814780253419201</v>
      </c>
      <c r="AF295">
        <v>1.57103217012987</v>
      </c>
      <c r="AG295">
        <v>1.58900325070867</v>
      </c>
      <c r="AH295">
        <v>1.5184069464437</v>
      </c>
      <c r="AI295">
        <v>1.61882224032374</v>
      </c>
      <c r="AJ295">
        <v>1.50118042315845</v>
      </c>
      <c r="AK295">
        <v>1.57528628603342</v>
      </c>
      <c r="AL295">
        <v>1.4813494062121</v>
      </c>
      <c r="AM295">
        <v>1.7285032710946899</v>
      </c>
      <c r="AN295">
        <v>1.4467645792131401</v>
      </c>
      <c r="AO295">
        <v>1.40714456788117</v>
      </c>
      <c r="AP295">
        <v>1.4000142169918499</v>
      </c>
      <c r="AQ295">
        <v>1.3783631126789699</v>
      </c>
      <c r="AR295">
        <v>1.4290770496696199</v>
      </c>
      <c r="AS295">
        <v>1.3660755269971201</v>
      </c>
      <c r="AT295">
        <v>1.3748639580801101</v>
      </c>
      <c r="AU295">
        <v>1.4515558675484801</v>
      </c>
      <c r="AV295">
        <v>1.43002233028044</v>
      </c>
      <c r="AW295">
        <v>1.4059218337753401</v>
      </c>
      <c r="AX295">
        <v>1.4093333892939099</v>
      </c>
      <c r="AY295">
        <v>1.44708884843825</v>
      </c>
      <c r="AZ295">
        <v>1.4290973289266999</v>
      </c>
      <c r="BA295">
        <v>1.63357454036709</v>
      </c>
      <c r="BB295">
        <v>1.6616018808249</v>
      </c>
      <c r="BC295">
        <v>1.4395483284494499</v>
      </c>
      <c r="BD295">
        <v>1.4537710014627401</v>
      </c>
      <c r="BE295">
        <v>1.4733527464896501</v>
      </c>
      <c r="BF295">
        <v>1.4705259852775201</v>
      </c>
      <c r="BG295">
        <v>1.5646165882735701</v>
      </c>
      <c r="BH295">
        <v>1.57844792609102</v>
      </c>
      <c r="BI295">
        <v>1.4572145987885401</v>
      </c>
      <c r="BJ295">
        <v>1.4821292615449</v>
      </c>
      <c r="BK295">
        <v>1.4048992597032699</v>
      </c>
      <c r="BL295">
        <v>1.4887572270996701</v>
      </c>
    </row>
    <row r="296" spans="1:64" x14ac:dyDescent="0.45">
      <c r="A296" t="s">
        <v>7</v>
      </c>
      <c r="B296" t="s">
        <v>43</v>
      </c>
      <c r="C296" t="s">
        <v>44</v>
      </c>
      <c r="D296">
        <v>40</v>
      </c>
      <c r="E296" s="1" cm="1">
        <f t="array" ref="E296">SUMPRODUCT($G296:$FZZ296,$G$2:$FZZ$2)/SUMPRODUCT(--($G296:$FZZ296&lt;&gt;""),$G$2:$FZZ$2)</f>
        <v>1.2073205809539029</v>
      </c>
      <c r="F296" s="1" cm="1">
        <f t="array" ref="F296">SUMPRODUCT($G296:$FZZ296,$F$2:$FZY$2)/SUMPRODUCT(--($G296:$FZZ296&lt;&gt;""),$F$2:$FZY$2)</f>
        <v>1.2004424894103738</v>
      </c>
      <c r="G296">
        <v>1.22384419516951</v>
      </c>
      <c r="H296">
        <v>1.2066446406253</v>
      </c>
      <c r="I296">
        <v>1.2105277807421699</v>
      </c>
      <c r="J296">
        <v>1.2268823747106501</v>
      </c>
      <c r="K296">
        <v>1.1466660712616501</v>
      </c>
      <c r="L296">
        <v>1.16349367213141</v>
      </c>
      <c r="M296">
        <v>1.15404923832762</v>
      </c>
      <c r="N296">
        <v>1.12633246268131</v>
      </c>
      <c r="O296">
        <v>1.1875002408887101</v>
      </c>
      <c r="P296">
        <v>1.1227238352519699</v>
      </c>
      <c r="Q296">
        <v>1.18073766955363</v>
      </c>
      <c r="R296">
        <v>1.0589937720964999</v>
      </c>
      <c r="S296">
        <v>1.18596094150979</v>
      </c>
      <c r="T296">
        <v>1.1998782321813</v>
      </c>
      <c r="U296">
        <v>1.2103199522040999</v>
      </c>
      <c r="V296">
        <v>1.1929739976296501</v>
      </c>
      <c r="W296">
        <v>1.25076635364975</v>
      </c>
      <c r="X296">
        <v>1.25727250394826</v>
      </c>
      <c r="Y296">
        <v>1.1925611871617501</v>
      </c>
      <c r="Z296">
        <v>1.1952805912442701</v>
      </c>
      <c r="AA296">
        <v>1.1804194263029799</v>
      </c>
      <c r="AB296">
        <v>1.2010128794116299</v>
      </c>
      <c r="AC296">
        <v>1.1888943747179599</v>
      </c>
      <c r="AD296">
        <v>1.23908309657659</v>
      </c>
      <c r="AE296">
        <v>1.2267702556859901</v>
      </c>
      <c r="AF296">
        <v>1.16199070835843</v>
      </c>
      <c r="AG296">
        <v>1.2136440223032099</v>
      </c>
      <c r="AH296">
        <v>1.13332589992139</v>
      </c>
      <c r="AI296">
        <v>1.2484087695346799</v>
      </c>
      <c r="AJ296">
        <v>1.1228974754946699</v>
      </c>
      <c r="AK296">
        <v>1.21717136544371</v>
      </c>
      <c r="AL296">
        <v>1.1198911935318701</v>
      </c>
      <c r="AM296">
        <v>1.2555844600008901</v>
      </c>
      <c r="AN296">
        <v>1.2142505409601401</v>
      </c>
      <c r="AO296">
        <v>1.2084739918046099</v>
      </c>
      <c r="AP296">
        <v>1.1925785049447399</v>
      </c>
      <c r="AQ296">
        <v>1.2126921205247401</v>
      </c>
      <c r="AR296">
        <v>1.2326243520867</v>
      </c>
      <c r="AS296">
        <v>1.1873453396448099</v>
      </c>
      <c r="AT296">
        <v>1.17913450453014</v>
      </c>
      <c r="AU296">
        <v>1.2142269652158499</v>
      </c>
      <c r="AV296">
        <v>1.19353059436843</v>
      </c>
      <c r="AW296">
        <v>1.2162256975532799</v>
      </c>
      <c r="AX296">
        <v>1.19109757434651</v>
      </c>
      <c r="AY296">
        <v>1.1809644748807799</v>
      </c>
      <c r="AZ296">
        <v>1.17919535192064</v>
      </c>
      <c r="BA296">
        <v>1.22217454864186</v>
      </c>
      <c r="BB296">
        <v>1.22599856570628</v>
      </c>
      <c r="BC296">
        <v>1.2204307178540501</v>
      </c>
      <c r="BD296">
        <v>1.2098181812997599</v>
      </c>
      <c r="BE296">
        <v>1.2286491153943</v>
      </c>
      <c r="BF296">
        <v>1.2236699461476299</v>
      </c>
      <c r="BG296">
        <v>1.1950311917951999</v>
      </c>
      <c r="BH296">
        <v>1.2102512158054</v>
      </c>
      <c r="BI296">
        <v>1.20843155242752</v>
      </c>
      <c r="BJ296">
        <v>1.2359918904536999</v>
      </c>
      <c r="BK296">
        <v>1.18914073631214</v>
      </c>
      <c r="BL296">
        <v>1.2254597047284399</v>
      </c>
    </row>
    <row r="297" spans="1:64" x14ac:dyDescent="0.45">
      <c r="A297" t="s">
        <v>8</v>
      </c>
      <c r="B297" t="s">
        <v>45</v>
      </c>
      <c r="C297" t="s">
        <v>54</v>
      </c>
      <c r="D297">
        <v>40</v>
      </c>
      <c r="E297" s="1" cm="1">
        <f t="array" ref="E297">SUMPRODUCT($G297:$FZZ297,$G$2:$FZZ$2)/SUMPRODUCT(--($G297:$FZZ297&lt;&gt;""),$G$2:$FZZ$2)</f>
        <v>1.354795181766965</v>
      </c>
      <c r="F297" s="1" cm="1">
        <f t="array" ref="F297">SUMPRODUCT($G297:$FZZ297,$F$2:$FZY$2)/SUMPRODUCT(--($G297:$FZZ297&lt;&gt;""),$F$2:$FZY$2)</f>
        <v>1.3495358660047683</v>
      </c>
      <c r="G297">
        <v>1.3625646487557299</v>
      </c>
      <c r="H297">
        <v>1.3402487632589699</v>
      </c>
      <c r="I297">
        <v>1.3501775204059501</v>
      </c>
      <c r="J297">
        <v>1.3489294792464299</v>
      </c>
      <c r="K297">
        <v>1.3144358943299299</v>
      </c>
      <c r="L297">
        <v>1.3220351827046499</v>
      </c>
      <c r="M297">
        <v>1.2666088689767601</v>
      </c>
      <c r="N297">
        <v>1.2369310561614799</v>
      </c>
      <c r="O297">
        <v>1.32242104543949</v>
      </c>
      <c r="P297">
        <v>1.2393422365801601</v>
      </c>
      <c r="Q297">
        <v>1.27580084466808</v>
      </c>
      <c r="R297">
        <v>1.1815931992090301</v>
      </c>
      <c r="S297">
        <v>1.3404836406644101</v>
      </c>
      <c r="T297">
        <v>1.3635802766779299</v>
      </c>
      <c r="U297">
        <v>1.32657982179413</v>
      </c>
      <c r="V297">
        <v>1.3217921367302901</v>
      </c>
      <c r="W297">
        <v>1.3941158584420601</v>
      </c>
      <c r="X297">
        <v>1.3922671327085501</v>
      </c>
      <c r="Y297">
        <v>1.3274775274594699</v>
      </c>
      <c r="Z297">
        <v>1.3424182641463001</v>
      </c>
      <c r="AA297">
        <v>1.35379597867308</v>
      </c>
      <c r="AB297">
        <v>1.3845482479676701</v>
      </c>
      <c r="AC297">
        <v>1.3772199518838</v>
      </c>
      <c r="AD297">
        <v>1.4153087238605699</v>
      </c>
      <c r="AE297">
        <v>1.3362639642773999</v>
      </c>
      <c r="AF297">
        <v>1.26977702148968</v>
      </c>
      <c r="AG297">
        <v>1.3302856876086799</v>
      </c>
      <c r="AH297">
        <v>1.2500148880925801</v>
      </c>
      <c r="AI297">
        <v>1.3714159541998201</v>
      </c>
      <c r="AJ297">
        <v>1.2430959621980699</v>
      </c>
      <c r="AK297">
        <v>1.3172527570939301</v>
      </c>
      <c r="AL297">
        <v>1.2244323930636001</v>
      </c>
      <c r="AM297">
        <v>1.3794249548259001</v>
      </c>
      <c r="AN297">
        <v>1.35781298447531</v>
      </c>
      <c r="AO297">
        <v>1.3287910870501201</v>
      </c>
      <c r="AP297">
        <v>1.31454187602557</v>
      </c>
      <c r="AQ297">
        <v>1.3767681105026801</v>
      </c>
      <c r="AR297">
        <v>1.4310535070499</v>
      </c>
      <c r="AS297">
        <v>1.3239442315204</v>
      </c>
      <c r="AT297">
        <v>1.3118363370919801</v>
      </c>
      <c r="AU297">
        <v>1.3482770059020099</v>
      </c>
      <c r="AV297">
        <v>1.33199410806611</v>
      </c>
      <c r="AW297">
        <v>1.37240819075684</v>
      </c>
      <c r="AX297">
        <v>1.3457792106117299</v>
      </c>
      <c r="AY297">
        <v>1.3440648229652601</v>
      </c>
      <c r="AZ297">
        <v>1.34639635750024</v>
      </c>
      <c r="BA297">
        <v>1.3567094030518501</v>
      </c>
      <c r="BB297">
        <v>1.3585788884530099</v>
      </c>
      <c r="BC297">
        <v>1.3344345592253</v>
      </c>
      <c r="BD297">
        <v>1.3239241383268201</v>
      </c>
      <c r="BE297">
        <v>1.37975530010926</v>
      </c>
      <c r="BF297">
        <v>1.35638487531096</v>
      </c>
      <c r="BG297">
        <v>1.3778735773060999</v>
      </c>
      <c r="BH297">
        <v>1.41491930893065</v>
      </c>
      <c r="BI297">
        <v>1.39703300081304</v>
      </c>
      <c r="BJ297">
        <v>1.42829343972698</v>
      </c>
      <c r="BK297">
        <v>1.3746166765057499</v>
      </c>
      <c r="BL297">
        <v>1.42790203617982</v>
      </c>
    </row>
    <row r="298" spans="1:64" x14ac:dyDescent="0.45">
      <c r="A298" t="s">
        <v>14</v>
      </c>
      <c r="B298" t="s">
        <v>45</v>
      </c>
      <c r="C298" t="s">
        <v>44</v>
      </c>
      <c r="D298">
        <v>40</v>
      </c>
      <c r="E298" s="1" cm="1">
        <f t="array" ref="E298">SUMPRODUCT($G298:$FZZ298,$G$2:$FZZ$2)/SUMPRODUCT(--($G298:$FZZ298&lt;&gt;""),$G$2:$FZZ$2)</f>
        <v>1.6754685937801848</v>
      </c>
      <c r="F298" s="1" cm="1">
        <f t="array" ref="F298">SUMPRODUCT($G298:$FZZ298,$F$2:$FZY$2)/SUMPRODUCT(--($G298:$FZZ298&lt;&gt;""),$F$2:$FZY$2)</f>
        <v>1.6593089599968383</v>
      </c>
      <c r="G298">
        <v>1.6955324775390801</v>
      </c>
      <c r="H298">
        <v>1.63498420946728</v>
      </c>
      <c r="I298">
        <v>1.6997044342968499</v>
      </c>
      <c r="J298">
        <v>1.7083514161379101</v>
      </c>
      <c r="K298">
        <v>1.6418759224966999</v>
      </c>
      <c r="L298">
        <v>1.6335903318320499</v>
      </c>
      <c r="M298">
        <v>1.71712267565472</v>
      </c>
      <c r="N298">
        <v>1.5119711805245699</v>
      </c>
      <c r="O298">
        <v>1.6673609517352399</v>
      </c>
      <c r="P298">
        <v>1.49136275270685</v>
      </c>
      <c r="Q298">
        <v>1.5761652503380601</v>
      </c>
      <c r="R298">
        <v>1.5004335576649701</v>
      </c>
      <c r="S298">
        <v>1.6090617608978799</v>
      </c>
      <c r="T298">
        <v>1.6282332301859901</v>
      </c>
      <c r="U298">
        <v>1.6226119638715</v>
      </c>
      <c r="V298">
        <v>1.62097837144958</v>
      </c>
      <c r="W298">
        <v>1.68664836074116</v>
      </c>
      <c r="X298">
        <v>1.7442208352563999</v>
      </c>
      <c r="Y298">
        <v>1.61583620179543</v>
      </c>
      <c r="Z298">
        <v>1.6093804594884999</v>
      </c>
      <c r="AA298">
        <v>1.7061367302874</v>
      </c>
      <c r="AB298">
        <v>1.7296599213522901</v>
      </c>
      <c r="AC298">
        <v>1.7029315918097401</v>
      </c>
      <c r="AD298">
        <v>1.7323920316271899</v>
      </c>
      <c r="AE298">
        <v>1.63880997994633</v>
      </c>
      <c r="AF298">
        <v>1.58552567149158</v>
      </c>
      <c r="AG298">
        <v>1.6453239478797601</v>
      </c>
      <c r="AH298">
        <v>1.5411951926774401</v>
      </c>
      <c r="AI298">
        <v>1.7343665977981999</v>
      </c>
      <c r="AJ298">
        <v>1.5221873697895101</v>
      </c>
      <c r="AK298">
        <v>1.6317172220332301</v>
      </c>
      <c r="AL298">
        <v>1.4970875404886099</v>
      </c>
      <c r="AM298">
        <v>1.7122487887945099</v>
      </c>
      <c r="AN298">
        <v>1.67031783783367</v>
      </c>
      <c r="AO298">
        <v>1.6329297187176</v>
      </c>
      <c r="AP298">
        <v>1.61224647397197</v>
      </c>
      <c r="AQ298">
        <v>1.74310910272339</v>
      </c>
      <c r="AR298">
        <v>1.77485230511954</v>
      </c>
      <c r="AS298">
        <v>1.7673605440642399</v>
      </c>
      <c r="AT298">
        <v>1.7114087540744001</v>
      </c>
      <c r="AU298">
        <v>1.6918413629884299</v>
      </c>
      <c r="AV298">
        <v>1.6440920940027599</v>
      </c>
      <c r="AW298">
        <v>1.67675221699995</v>
      </c>
      <c r="AX298">
        <v>1.6328923222255101</v>
      </c>
      <c r="AY298">
        <v>1.6365993421777201</v>
      </c>
      <c r="AZ298">
        <v>1.6345766234466601</v>
      </c>
      <c r="BA298">
        <v>1.64700045281388</v>
      </c>
      <c r="BB298">
        <v>1.6356295377161001</v>
      </c>
      <c r="BC298">
        <v>1.67040806539807</v>
      </c>
      <c r="BD298">
        <v>1.6746483949434301</v>
      </c>
      <c r="BE298">
        <v>1.68596557194445</v>
      </c>
      <c r="BF298">
        <v>1.6784490434569399</v>
      </c>
      <c r="BG298">
        <v>1.6954765110406</v>
      </c>
      <c r="BH298">
        <v>1.7325084669810999</v>
      </c>
      <c r="BI298">
        <v>1.7001930672368299</v>
      </c>
      <c r="BJ298">
        <v>1.7079526967211001</v>
      </c>
      <c r="BK298">
        <v>1.71102088415514</v>
      </c>
      <c r="BL298">
        <v>1.76642573402031</v>
      </c>
    </row>
    <row r="299" spans="1:64" x14ac:dyDescent="0.45">
      <c r="A299" t="s">
        <v>15</v>
      </c>
      <c r="B299" t="s">
        <v>45</v>
      </c>
      <c r="C299" t="s">
        <v>50</v>
      </c>
      <c r="D299">
        <v>40</v>
      </c>
      <c r="E299" s="1" cm="1">
        <f t="array" ref="E299">SUMPRODUCT($G299:$FZZ299,$G$2:$FZZ$2)/SUMPRODUCT(--($G299:$FZZ299&lt;&gt;""),$G$2:$FZZ$2)</f>
        <v>1.5144927836330455</v>
      </c>
      <c r="F299" s="1" cm="1">
        <f t="array" ref="F299">SUMPRODUCT($G299:$FZZ299,$F$2:$FZY$2)/SUMPRODUCT(--($G299:$FZZ299&lt;&gt;""),$F$2:$FZY$2)</f>
        <v>1.5169394687297897</v>
      </c>
      <c r="G299">
        <v>1.4923389230701201</v>
      </c>
      <c r="H299">
        <v>1.5037508138606599</v>
      </c>
      <c r="I299">
        <v>1.5442306960210299</v>
      </c>
      <c r="J299">
        <v>1.5820048790807999</v>
      </c>
      <c r="K299">
        <v>1.3764830188588899</v>
      </c>
      <c r="L299">
        <v>1.3913304329101901</v>
      </c>
      <c r="M299">
        <v>1.5148541356279599</v>
      </c>
      <c r="N299">
        <v>1.3792664183010499</v>
      </c>
      <c r="O299">
        <v>1.46029733550804</v>
      </c>
      <c r="P299">
        <v>1.3592134822930699</v>
      </c>
      <c r="Q299">
        <v>1.5359736401766999</v>
      </c>
      <c r="R299">
        <v>1.3741994872132099</v>
      </c>
      <c r="S299">
        <v>1.4850678761645699</v>
      </c>
      <c r="T299">
        <v>1.5172198460019499</v>
      </c>
      <c r="U299">
        <v>1.4511284464305501</v>
      </c>
      <c r="V299">
        <v>1.47416879823171</v>
      </c>
      <c r="W299">
        <v>1.55694641443981</v>
      </c>
      <c r="X299">
        <v>1.6233802534217301</v>
      </c>
      <c r="Y299">
        <v>1.4687555761404301</v>
      </c>
      <c r="Z299">
        <v>1.50032379014386</v>
      </c>
      <c r="AA299">
        <v>1.5364668915323401</v>
      </c>
      <c r="AB299">
        <v>1.57973336016954</v>
      </c>
      <c r="AC299">
        <v>1.53642892074882</v>
      </c>
      <c r="AD299">
        <v>1.5935119037049299</v>
      </c>
      <c r="AE299">
        <v>1.5008952586170901</v>
      </c>
      <c r="AF299">
        <v>1.4774962657600399</v>
      </c>
      <c r="AG299">
        <v>1.4505250604881901</v>
      </c>
      <c r="AH299">
        <v>1.39811482717902</v>
      </c>
      <c r="AI299">
        <v>1.5262260732061199</v>
      </c>
      <c r="AJ299">
        <v>1.4355388000914999</v>
      </c>
      <c r="AK299">
        <v>1.467820794081</v>
      </c>
      <c r="AL299">
        <v>1.36863964183086</v>
      </c>
      <c r="AM299">
        <v>1.7096385081010399</v>
      </c>
      <c r="AN299">
        <v>1.5637783952442801</v>
      </c>
      <c r="AO299">
        <v>1.46052464079564</v>
      </c>
      <c r="AP299">
        <v>1.4781881266262999</v>
      </c>
      <c r="AQ299">
        <v>1.56964641902518</v>
      </c>
      <c r="AR299">
        <v>1.6251080677071399</v>
      </c>
      <c r="AS299">
        <v>1.50577630237765</v>
      </c>
      <c r="AT299">
        <v>1.49335319133611</v>
      </c>
      <c r="AU299">
        <v>1.5381719186206699</v>
      </c>
      <c r="AV299">
        <v>1.5092585654547499</v>
      </c>
      <c r="AW299">
        <v>1.50639264413082</v>
      </c>
      <c r="AX299">
        <v>1.5033705569562801</v>
      </c>
      <c r="AY299">
        <v>1.4863858825474801</v>
      </c>
      <c r="AZ299">
        <v>1.50287823268928</v>
      </c>
      <c r="BA299">
        <v>1.49377055284667</v>
      </c>
      <c r="BB299">
        <v>1.49772204353142</v>
      </c>
      <c r="BC299">
        <v>1.49999316526749</v>
      </c>
      <c r="BD299">
        <v>1.49687610793599</v>
      </c>
      <c r="BE299">
        <v>1.5200404149461799</v>
      </c>
      <c r="BF299">
        <v>1.5226545876112001</v>
      </c>
      <c r="BG299">
        <v>1.54760053919648</v>
      </c>
      <c r="BH299">
        <v>1.59824442682417</v>
      </c>
      <c r="BI299">
        <v>1.6032143226915601</v>
      </c>
      <c r="BJ299">
        <v>1.58890070059609</v>
      </c>
      <c r="BK299">
        <v>1.52306196737154</v>
      </c>
      <c r="BL299">
        <v>1.5973065948909499</v>
      </c>
    </row>
    <row r="300" spans="1:64" x14ac:dyDescent="0.45">
      <c r="A300" t="s">
        <v>58</v>
      </c>
      <c r="B300" t="s">
        <v>45</v>
      </c>
      <c r="C300" t="s">
        <v>44</v>
      </c>
      <c r="D300">
        <v>40</v>
      </c>
      <c r="E300" s="1" cm="1">
        <f t="array" ref="E300">SUMPRODUCT($G300:$FZZ300,$G$2:$FZZ$2)/SUMPRODUCT(--($G300:$FZZ300&lt;&gt;""),$G$2:$FZZ$2)</f>
        <v>1.726475585932183</v>
      </c>
      <c r="F300" s="1" cm="1">
        <f t="array" ref="F300">SUMPRODUCT($G300:$FZZ300,$F$2:$FZY$2)/SUMPRODUCT(--($G300:$FZZ300&lt;&gt;""),$F$2:$FZY$2)</f>
        <v>1.7124959856848161</v>
      </c>
      <c r="G300">
        <v>1.7007576470184</v>
      </c>
      <c r="H300">
        <v>1.67505999666276</v>
      </c>
      <c r="I300">
        <v>1.7534276821994601</v>
      </c>
      <c r="J300">
        <v>1.7445399291416099</v>
      </c>
      <c r="K300">
        <v>1.6448066059654201</v>
      </c>
      <c r="L300">
        <v>1.66067396674076</v>
      </c>
      <c r="M300">
        <v>1.8397130930702801</v>
      </c>
      <c r="N300">
        <v>1.58886959403936</v>
      </c>
      <c r="O300">
        <v>1.84182458746712</v>
      </c>
      <c r="P300">
        <v>1.60714759149245</v>
      </c>
      <c r="Q300">
        <v>1.5788656176401501</v>
      </c>
      <c r="R300">
        <v>1.4791297951568201</v>
      </c>
      <c r="S300">
        <v>1.6545558074025399</v>
      </c>
      <c r="T300">
        <v>1.6869370723783901</v>
      </c>
      <c r="U300">
        <v>1.6482002222649199</v>
      </c>
      <c r="V300">
        <v>1.6591937616939401</v>
      </c>
      <c r="W300">
        <v>1.8070692786848801</v>
      </c>
      <c r="X300">
        <v>1.7890059441528501</v>
      </c>
      <c r="Y300">
        <v>1.6537900030996999</v>
      </c>
      <c r="Z300">
        <v>1.65743908924098</v>
      </c>
      <c r="AA300">
        <v>1.7506805986310701</v>
      </c>
      <c r="AB300">
        <v>1.7512159922054999</v>
      </c>
      <c r="AC300">
        <v>1.7678909137166099</v>
      </c>
      <c r="AD300">
        <v>1.8144056116134499</v>
      </c>
      <c r="AE300">
        <v>1.6511276022025001</v>
      </c>
      <c r="AF300">
        <v>1.6414386116305699</v>
      </c>
      <c r="AG300">
        <v>1.65395569176033</v>
      </c>
      <c r="AH300">
        <v>1.62714388533276</v>
      </c>
      <c r="AI300">
        <v>1.63244837314578</v>
      </c>
      <c r="AJ300">
        <v>1.5933244101472199</v>
      </c>
      <c r="AK300">
        <v>1.53158750832604</v>
      </c>
      <c r="AL300">
        <v>1.48777352916676</v>
      </c>
      <c r="AM300">
        <v>1.6897342314731101</v>
      </c>
      <c r="AN300">
        <v>1.7683271416872199</v>
      </c>
      <c r="AO300">
        <v>1.63834158226782</v>
      </c>
      <c r="AP300">
        <v>1.6216308714655501</v>
      </c>
      <c r="AQ300">
        <v>1.74240692318378</v>
      </c>
      <c r="AR300">
        <v>1.7760495144741699</v>
      </c>
      <c r="AS300">
        <v>1.69981951216381</v>
      </c>
      <c r="AT300">
        <v>1.6861221384309899</v>
      </c>
      <c r="AU300">
        <v>1.6703118789993201</v>
      </c>
      <c r="AV300">
        <v>1.70673957310428</v>
      </c>
      <c r="AW300">
        <v>2.0417053645340899</v>
      </c>
      <c r="AX300">
        <v>1.7187828343950999</v>
      </c>
      <c r="AY300">
        <v>1.6786029510101099</v>
      </c>
      <c r="AZ300">
        <v>1.66899129456675</v>
      </c>
      <c r="BA300">
        <v>1.7821803371509599</v>
      </c>
      <c r="BB300">
        <v>1.7717874540673499</v>
      </c>
      <c r="BC300">
        <v>1.7077821717917401</v>
      </c>
      <c r="BD300">
        <v>1.6987296594377099</v>
      </c>
      <c r="BE300">
        <v>1.7647942688956699</v>
      </c>
      <c r="BF300">
        <v>1.7178656531511001</v>
      </c>
      <c r="BG300">
        <v>1.7101954242849899</v>
      </c>
      <c r="BH300">
        <v>1.76749821827733</v>
      </c>
      <c r="BI300">
        <v>1.75688890066046</v>
      </c>
      <c r="BJ300">
        <v>1.82017349966571</v>
      </c>
      <c r="BK300">
        <v>1.7094711904989699</v>
      </c>
      <c r="BL300">
        <v>1.7969308749830499</v>
      </c>
    </row>
    <row r="301" spans="1:64" x14ac:dyDescent="0.45">
      <c r="A301" t="s">
        <v>20</v>
      </c>
      <c r="B301" t="s">
        <v>43</v>
      </c>
      <c r="C301" t="s">
        <v>54</v>
      </c>
      <c r="D301">
        <v>40</v>
      </c>
      <c r="E301" s="1" cm="1">
        <f t="array" ref="E301">SUMPRODUCT($G301:$FZZ301,$G$2:$FZZ$2)/SUMPRODUCT(--($G301:$FZZ301&lt;&gt;""),$G$2:$FZZ$2)</f>
        <v>1.4039590871826904</v>
      </c>
      <c r="F301" s="1" cm="1">
        <f t="array" ref="F301">SUMPRODUCT($G301:$FZZ301,$F$2:$FZY$2)/SUMPRODUCT(--($G301:$FZZ301&lt;&gt;""),$F$2:$FZY$2)</f>
        <v>1.3869532294537723</v>
      </c>
      <c r="G301">
        <v>1.4169490981278701</v>
      </c>
      <c r="H301">
        <v>1.38725351064317</v>
      </c>
      <c r="I301">
        <v>1.4032181463362201</v>
      </c>
      <c r="J301">
        <v>1.41910367953088</v>
      </c>
      <c r="K301">
        <v>1.3717793774248099</v>
      </c>
      <c r="L301">
        <v>1.36721129695284</v>
      </c>
      <c r="M301">
        <v>1.47313232576888</v>
      </c>
      <c r="N301">
        <v>1.3153859770613101</v>
      </c>
      <c r="O301">
        <v>1.4367344483706801</v>
      </c>
      <c r="P301">
        <v>1.3006146895980999</v>
      </c>
      <c r="Q301">
        <v>1.3694066988128899</v>
      </c>
      <c r="R301">
        <v>1.23971786468776</v>
      </c>
      <c r="S301">
        <v>1.4030296509442099</v>
      </c>
      <c r="T301">
        <v>1.4242450757029601</v>
      </c>
      <c r="U301">
        <v>1.37297487334142</v>
      </c>
      <c r="V301">
        <v>1.3628046708115999</v>
      </c>
      <c r="W301">
        <v>1.47933024706557</v>
      </c>
      <c r="X301">
        <v>1.4704133735851801</v>
      </c>
      <c r="Y301">
        <v>1.38653778434077</v>
      </c>
      <c r="Z301">
        <v>1.39969244638028</v>
      </c>
      <c r="AA301">
        <v>1.3898609736426999</v>
      </c>
      <c r="AB301">
        <v>1.4054680645856701</v>
      </c>
      <c r="AC301">
        <v>1.3761030207946301</v>
      </c>
      <c r="AD301">
        <v>1.4380299142898301</v>
      </c>
      <c r="AE301">
        <v>1.4104799512317201</v>
      </c>
      <c r="AF301">
        <v>1.3663248175606699</v>
      </c>
      <c r="AG301">
        <v>1.3927990868920099</v>
      </c>
      <c r="AH301">
        <v>1.3157225808125601</v>
      </c>
      <c r="AI301">
        <v>1.4221885186277601</v>
      </c>
      <c r="AJ301">
        <v>1.3067756103788899</v>
      </c>
      <c r="AK301">
        <v>1.36215942984351</v>
      </c>
      <c r="AL301">
        <v>1.2655606667005099</v>
      </c>
      <c r="AM301">
        <v>1.61593643931746</v>
      </c>
      <c r="AN301">
        <v>1.4170525947086401</v>
      </c>
      <c r="AO301">
        <v>1.35981071573654</v>
      </c>
      <c r="AP301">
        <v>1.35519689632478</v>
      </c>
      <c r="AQ301">
        <v>1.3989340324181101</v>
      </c>
      <c r="AR301">
        <v>1.4276517897071399</v>
      </c>
      <c r="AS301">
        <v>1.38269645848932</v>
      </c>
      <c r="AT301">
        <v>1.36693681168645</v>
      </c>
      <c r="AU301">
        <v>1.4200192760799999</v>
      </c>
      <c r="AV301">
        <v>1.37110112909014</v>
      </c>
      <c r="AW301">
        <v>1.41705774879666</v>
      </c>
      <c r="AX301">
        <v>1.39321285539256</v>
      </c>
      <c r="AY301">
        <v>1.3269369963216699</v>
      </c>
      <c r="AZ301">
        <v>1.33315237289007</v>
      </c>
      <c r="BA301">
        <v>1.3938773970020799</v>
      </c>
      <c r="BB301">
        <v>1.38325130710741</v>
      </c>
      <c r="BC301">
        <v>1.43564892486582</v>
      </c>
      <c r="BD301">
        <v>1.41078866858935</v>
      </c>
      <c r="BE301">
        <v>1.4617742874084201</v>
      </c>
      <c r="BF301">
        <v>1.4316346923562799</v>
      </c>
      <c r="BG301">
        <v>1.3865285154633999</v>
      </c>
      <c r="BH301">
        <v>1.41153681126137</v>
      </c>
      <c r="BI301">
        <v>1.3947435428219199</v>
      </c>
      <c r="BJ301">
        <v>1.41190840803602</v>
      </c>
      <c r="BK301">
        <v>1.3680308260099101</v>
      </c>
      <c r="BL301">
        <v>1.40870963284137</v>
      </c>
    </row>
    <row r="302" spans="1:64" x14ac:dyDescent="0.45">
      <c r="A302" t="s">
        <v>20</v>
      </c>
      <c r="B302" t="s">
        <v>43</v>
      </c>
      <c r="C302" t="s">
        <v>44</v>
      </c>
      <c r="D302">
        <v>40</v>
      </c>
      <c r="E302" s="1" cm="1">
        <f t="array" ref="E302">SUMPRODUCT($G302:$FZZ302,$G$2:$FZZ$2)/SUMPRODUCT(--($G302:$FZZ302&lt;&gt;""),$G$2:$FZZ$2)</f>
        <v>1.3024007175385146</v>
      </c>
      <c r="F302" s="1" cm="1">
        <f t="array" ref="F302">SUMPRODUCT($G302:$FZZ302,$F$2:$FZY$2)/SUMPRODUCT(--($G302:$FZZ302&lt;&gt;""),$F$2:$FZY$2)</f>
        <v>1.2789139490365951</v>
      </c>
      <c r="G302">
        <v>1.30287359271631</v>
      </c>
      <c r="H302">
        <v>1.272676448263</v>
      </c>
      <c r="I302">
        <v>1.2850831684194</v>
      </c>
      <c r="J302">
        <v>1.3012996528226299</v>
      </c>
      <c r="K302">
        <v>1.279664083923</v>
      </c>
      <c r="L302">
        <v>1.26623749328643</v>
      </c>
      <c r="M302">
        <v>1.4090748086517899</v>
      </c>
      <c r="N302">
        <v>1.21290432638987</v>
      </c>
      <c r="O302">
        <v>1.3300350558774201</v>
      </c>
      <c r="P302">
        <v>1.20142646996132</v>
      </c>
      <c r="Q302">
        <v>1.30132867170844</v>
      </c>
      <c r="R302">
        <v>1.1450929539185799</v>
      </c>
      <c r="S302">
        <v>1.2948036832910601</v>
      </c>
      <c r="T302">
        <v>1.30573110764023</v>
      </c>
      <c r="U302">
        <v>1.26740194533396</v>
      </c>
      <c r="V302">
        <v>1.2529619321578001</v>
      </c>
      <c r="W302">
        <v>1.36843003759867</v>
      </c>
      <c r="X302">
        <v>1.34967350249493</v>
      </c>
      <c r="Y302">
        <v>1.28488944944505</v>
      </c>
      <c r="Z302">
        <v>1.2874634713825399</v>
      </c>
      <c r="AA302">
        <v>1.2778131002481301</v>
      </c>
      <c r="AB302">
        <v>1.30062936714995</v>
      </c>
      <c r="AC302">
        <v>1.2810109518647801</v>
      </c>
      <c r="AD302">
        <v>1.3199839793850201</v>
      </c>
      <c r="AE302">
        <v>1.3357179747502901</v>
      </c>
      <c r="AF302">
        <v>1.25799763817246</v>
      </c>
      <c r="AG302">
        <v>1.2918240550740301</v>
      </c>
      <c r="AH302">
        <v>1.2142205636887</v>
      </c>
      <c r="AI302">
        <v>1.3361530640476</v>
      </c>
      <c r="AJ302">
        <v>1.2024095791890099</v>
      </c>
      <c r="AK302">
        <v>1.2883864530181799</v>
      </c>
      <c r="AL302">
        <v>1.1721412551203301</v>
      </c>
      <c r="AM302">
        <v>1.5223563584914901</v>
      </c>
      <c r="AN302">
        <v>1.2983436830339801</v>
      </c>
      <c r="AO302">
        <v>1.26532584962297</v>
      </c>
      <c r="AP302">
        <v>1.25050080536667</v>
      </c>
      <c r="AQ302">
        <v>1.2952002445459601</v>
      </c>
      <c r="AR302">
        <v>1.30937278984426</v>
      </c>
      <c r="AS302">
        <v>1.28059007752434</v>
      </c>
      <c r="AT302">
        <v>1.2618288632369199</v>
      </c>
      <c r="AU302">
        <v>1.3172730371942001</v>
      </c>
      <c r="AV302">
        <v>1.26645543606051</v>
      </c>
      <c r="AW302">
        <v>1.29657308891807</v>
      </c>
      <c r="AX302">
        <v>1.27796046154806</v>
      </c>
      <c r="AY302">
        <v>1.23297668990898</v>
      </c>
      <c r="AZ302">
        <v>1.2353236900187201</v>
      </c>
      <c r="BA302">
        <v>1.2867394105910901</v>
      </c>
      <c r="BB302">
        <v>1.27614913973024</v>
      </c>
      <c r="BC302">
        <v>1.32927566399426</v>
      </c>
      <c r="BD302">
        <v>1.30321923169052</v>
      </c>
      <c r="BE302">
        <v>1.3547017126299199</v>
      </c>
      <c r="BF302">
        <v>1.3236160101346099</v>
      </c>
      <c r="BG302">
        <v>1.2828882909521699</v>
      </c>
      <c r="BH302">
        <v>1.29293569146033</v>
      </c>
      <c r="BI302">
        <v>1.29826933742342</v>
      </c>
      <c r="BJ302">
        <v>1.31233238545386</v>
      </c>
      <c r="BK302">
        <v>1.2678778767372301</v>
      </c>
      <c r="BL302">
        <v>1.29691682121825</v>
      </c>
    </row>
    <row r="303" spans="1:64" x14ac:dyDescent="0.45">
      <c r="A303" t="s">
        <v>21</v>
      </c>
      <c r="B303" t="s">
        <v>100</v>
      </c>
      <c r="C303" t="s">
        <v>50</v>
      </c>
      <c r="D303">
        <v>40</v>
      </c>
      <c r="E303" s="1" cm="1">
        <f t="array" ref="E303">SUMPRODUCT($G303:$FZZ303,$G$2:$FZZ$2)/SUMPRODUCT(--($G303:$FZZ303&lt;&gt;""),$G$2:$FZZ$2)</f>
        <v>1.9369144614228528</v>
      </c>
      <c r="F303" s="1" cm="1">
        <f t="array" ref="F303">SUMPRODUCT($G303:$FZZ303,$F$2:$FZY$2)/SUMPRODUCT(--($G303:$FZZ303&lt;&gt;""),$F$2:$FZY$2)</f>
        <v>1.9755485920230915</v>
      </c>
      <c r="G303">
        <v>1.9026595555421</v>
      </c>
      <c r="H303">
        <v>1.95261255406652</v>
      </c>
      <c r="I303">
        <v>1.8761944168287701</v>
      </c>
      <c r="J303">
        <v>1.9565157696409801</v>
      </c>
      <c r="K303">
        <v>1.8471103100166999</v>
      </c>
      <c r="L303">
        <v>1.92314887083076</v>
      </c>
      <c r="M303">
        <v>1.78007772461319</v>
      </c>
      <c r="N303">
        <v>1.7588797501342399</v>
      </c>
      <c r="O303">
        <v>1.7243636304177301</v>
      </c>
      <c r="P303">
        <v>1.75759167348454</v>
      </c>
      <c r="Q303">
        <v>1.9519513112026801</v>
      </c>
      <c r="R303">
        <v>1.70907822080244</v>
      </c>
      <c r="S303">
        <v>1.87362007163664</v>
      </c>
      <c r="T303">
        <v>1.9136938206389</v>
      </c>
      <c r="U303">
        <v>1.8762326050396201</v>
      </c>
      <c r="V303">
        <v>1.9383455474721401</v>
      </c>
      <c r="W303">
        <v>1.9530202629731399</v>
      </c>
      <c r="X303">
        <v>2.00643467931179</v>
      </c>
      <c r="Y303">
        <v>1.8866753303254999</v>
      </c>
      <c r="Z303">
        <v>1.95701469989586</v>
      </c>
      <c r="AA303">
        <v>2.04027792340605</v>
      </c>
      <c r="AB303">
        <v>2.1575022987403898</v>
      </c>
      <c r="AC303">
        <v>1.8841366147957701</v>
      </c>
      <c r="AD303">
        <v>2.0186354027912499</v>
      </c>
      <c r="AE303">
        <v>1.8866919839410401</v>
      </c>
      <c r="AF303">
        <v>1.8336382883259501</v>
      </c>
      <c r="AG303">
        <v>1.9118949266484899</v>
      </c>
      <c r="AH303">
        <v>1.8442342883831999</v>
      </c>
      <c r="AI303">
        <v>1.86359963957071</v>
      </c>
      <c r="AJ303">
        <v>1.81186087939889</v>
      </c>
      <c r="AK303">
        <v>1.9223457767929599</v>
      </c>
      <c r="AL303">
        <v>1.7779686449796701</v>
      </c>
      <c r="AM303">
        <v>2.4947177562146301</v>
      </c>
      <c r="AN303">
        <v>2.12909279235667</v>
      </c>
      <c r="AO303">
        <v>2.0168577248622199</v>
      </c>
      <c r="AP303">
        <v>2.1305275315088799</v>
      </c>
      <c r="AQ303">
        <v>1.90454718715236</v>
      </c>
      <c r="AR303">
        <v>2.0022527884651402</v>
      </c>
      <c r="AS303">
        <v>1.86784579321653</v>
      </c>
      <c r="AT303">
        <v>1.93622536735446</v>
      </c>
      <c r="AU303">
        <v>1.91470926158898</v>
      </c>
      <c r="AV303">
        <v>1.9210164922442099</v>
      </c>
      <c r="AW303">
        <v>1.86789341756024</v>
      </c>
      <c r="AX303">
        <v>1.9070913546594399</v>
      </c>
      <c r="AY303">
        <v>2.1039224167458799</v>
      </c>
      <c r="AZ303">
        <v>2.15894893177986</v>
      </c>
      <c r="BA303">
        <v>1.8931265381114499</v>
      </c>
      <c r="BB303">
        <v>1.94922441256784</v>
      </c>
      <c r="BC303">
        <v>1.9055552901486501</v>
      </c>
      <c r="BD303">
        <v>1.95622441884716</v>
      </c>
      <c r="BE303">
        <v>1.9359660989954</v>
      </c>
      <c r="BF303">
        <v>1.96941679807236</v>
      </c>
      <c r="BG303">
        <v>1.91196268248223</v>
      </c>
      <c r="BH303">
        <v>1.9924509251384701</v>
      </c>
      <c r="BI303">
        <v>1.9597247537800799</v>
      </c>
      <c r="BJ303">
        <v>2.0065360342681302</v>
      </c>
      <c r="BK303">
        <v>1.90360275102771</v>
      </c>
      <c r="BL303">
        <v>2.0072825001782202</v>
      </c>
    </row>
    <row r="304" spans="1:64" x14ac:dyDescent="0.45">
      <c r="A304" t="s">
        <v>21</v>
      </c>
      <c r="B304" t="s">
        <v>45</v>
      </c>
      <c r="C304" t="s">
        <v>207</v>
      </c>
      <c r="D304">
        <v>40</v>
      </c>
      <c r="E304" s="1" cm="1">
        <f t="array" ref="E304">SUMPRODUCT($G304:$FZZ304,$G$2:$FZZ$2)/SUMPRODUCT(--($G304:$FZZ304&lt;&gt;""),$G$2:$FZZ$2)</f>
        <v>1.4777099831209968</v>
      </c>
      <c r="F304" s="1" cm="1">
        <f t="array" ref="F304">SUMPRODUCT($G304:$FZZ304,$F$2:$FZY$2)/SUMPRODUCT(--($G304:$FZZ304&lt;&gt;""),$F$2:$FZY$2)</f>
        <v>1.4931088922202516</v>
      </c>
      <c r="G304">
        <v>1.46952015143533</v>
      </c>
      <c r="H304">
        <v>1.4670702365839701</v>
      </c>
      <c r="I304">
        <v>1.4303291850537101</v>
      </c>
      <c r="J304">
        <v>1.4679043480485801</v>
      </c>
      <c r="K304">
        <v>1.3268776744477</v>
      </c>
      <c r="L304">
        <v>1.35177528916536</v>
      </c>
      <c r="M304">
        <v>1.3841998750045801</v>
      </c>
      <c r="N304">
        <v>1.3439038791835201</v>
      </c>
      <c r="O304">
        <v>1.35867786259007</v>
      </c>
      <c r="P304">
        <v>1.34626359707289</v>
      </c>
      <c r="Q304">
        <v>1.46465059838198</v>
      </c>
      <c r="R304">
        <v>1.3484298092165199</v>
      </c>
      <c r="S304">
        <v>1.4614407177211399</v>
      </c>
      <c r="T304">
        <v>1.4778904701328599</v>
      </c>
      <c r="U304">
        <v>1.4197946500329399</v>
      </c>
      <c r="V304">
        <v>1.44855176081004</v>
      </c>
      <c r="W304">
        <v>1.5386146610793501</v>
      </c>
      <c r="X304">
        <v>1.5832573648400201</v>
      </c>
      <c r="Y304">
        <v>1.44447573209541</v>
      </c>
      <c r="Z304">
        <v>1.4833950623299501</v>
      </c>
      <c r="AA304">
        <v>1.5233028324473299</v>
      </c>
      <c r="AB304">
        <v>1.57212692588905</v>
      </c>
      <c r="AC304">
        <v>1.52858038658896</v>
      </c>
      <c r="AD304">
        <v>1.5912929550053301</v>
      </c>
      <c r="AE304">
        <v>1.47587980834503</v>
      </c>
      <c r="AF304">
        <v>1.4678328586973799</v>
      </c>
      <c r="AG304">
        <v>1.44064521590286</v>
      </c>
      <c r="AH304">
        <v>1.38392743203373</v>
      </c>
      <c r="AI304">
        <v>1.43740232637466</v>
      </c>
      <c r="AJ304">
        <v>1.4104179711106499</v>
      </c>
      <c r="AK304">
        <v>1.4187442979190801</v>
      </c>
      <c r="AL304">
        <v>1.34004309681102</v>
      </c>
      <c r="AM304">
        <v>1.6182432302190799</v>
      </c>
      <c r="AN304">
        <v>1.53274874115587</v>
      </c>
      <c r="AO304">
        <v>1.4251207261435599</v>
      </c>
      <c r="AP304">
        <v>1.4450556636913101</v>
      </c>
      <c r="AQ304">
        <v>1.54779277095347</v>
      </c>
      <c r="AR304">
        <v>1.59990819385608</v>
      </c>
      <c r="AS304">
        <v>1.4406705820653201</v>
      </c>
      <c r="AT304">
        <v>1.4581050079439599</v>
      </c>
      <c r="AU304">
        <v>1.4933160335006701</v>
      </c>
      <c r="AV304">
        <v>1.48345079078376</v>
      </c>
      <c r="AW304">
        <v>1.4605136331558</v>
      </c>
      <c r="AX304">
        <v>1.47757724197524</v>
      </c>
      <c r="AY304">
        <v>1.47599807235489</v>
      </c>
      <c r="AZ304">
        <v>1.4891133754518999</v>
      </c>
      <c r="BA304">
        <v>1.44201137857692</v>
      </c>
      <c r="BB304">
        <v>1.46588763779793</v>
      </c>
      <c r="BC304">
        <v>1.4516481531140999</v>
      </c>
      <c r="BD304">
        <v>1.4720265021015799</v>
      </c>
      <c r="BE304">
        <v>1.5100201224648699</v>
      </c>
      <c r="BF304">
        <v>1.5107784637600701</v>
      </c>
      <c r="BG304">
        <v>1.5315040089266401</v>
      </c>
      <c r="BH304">
        <v>1.5815764001463399</v>
      </c>
      <c r="BI304">
        <v>1.5463699266175901</v>
      </c>
      <c r="BJ304">
        <v>1.57018054254662</v>
      </c>
      <c r="BK304">
        <v>1.5016910349970001</v>
      </c>
      <c r="BL304">
        <v>1.5783959184912899</v>
      </c>
    </row>
    <row r="305" spans="1:64" x14ac:dyDescent="0.45">
      <c r="A305" t="s">
        <v>21</v>
      </c>
      <c r="B305" t="s">
        <v>45</v>
      </c>
      <c r="C305" t="s">
        <v>50</v>
      </c>
      <c r="D305">
        <v>40</v>
      </c>
      <c r="E305" s="1" cm="1">
        <f t="array" ref="E305">SUMPRODUCT($G305:$FZZ305,$G$2:$FZZ$2)/SUMPRODUCT(--($G305:$FZZ305&lt;&gt;""),$G$2:$FZZ$2)</f>
        <v>1.4989126716422525</v>
      </c>
      <c r="F305" s="1" cm="1">
        <f t="array" ref="F305">SUMPRODUCT($G305:$FZZ305,$F$2:$FZY$2)/SUMPRODUCT(--($G305:$FZZ305&lt;&gt;""),$F$2:$FZY$2)</f>
        <v>1.5067471193223174</v>
      </c>
      <c r="G305">
        <v>1.4914936735625299</v>
      </c>
      <c r="H305">
        <v>1.4868135146674799</v>
      </c>
      <c r="I305">
        <v>1.4635983002475701</v>
      </c>
      <c r="J305">
        <v>1.4899160046706299</v>
      </c>
      <c r="K305">
        <v>1.3686302015818901</v>
      </c>
      <c r="L305">
        <v>1.38975468624153</v>
      </c>
      <c r="M305">
        <v>1.4087366967983199</v>
      </c>
      <c r="N305">
        <v>1.3664754366863101</v>
      </c>
      <c r="O305">
        <v>1.3809513381440901</v>
      </c>
      <c r="P305">
        <v>1.3630145017924999</v>
      </c>
      <c r="Q305">
        <v>1.50703286650708</v>
      </c>
      <c r="R305">
        <v>1.3611818353518701</v>
      </c>
      <c r="S305">
        <v>1.4804787811397599</v>
      </c>
      <c r="T305">
        <v>1.48180903953063</v>
      </c>
      <c r="U305">
        <v>1.46422601419788</v>
      </c>
      <c r="V305">
        <v>1.48135600265122</v>
      </c>
      <c r="W305">
        <v>1.5668982393442701</v>
      </c>
      <c r="X305">
        <v>1.60022701790833</v>
      </c>
      <c r="Y305">
        <v>1.47688352656164</v>
      </c>
      <c r="Z305">
        <v>1.50634549465519</v>
      </c>
      <c r="AA305">
        <v>1.52577588637489</v>
      </c>
      <c r="AB305">
        <v>1.5732012549674801</v>
      </c>
      <c r="AC305">
        <v>1.52605229916868</v>
      </c>
      <c r="AD305">
        <v>1.58537261990199</v>
      </c>
      <c r="AE305">
        <v>1.49030181381497</v>
      </c>
      <c r="AF305">
        <v>1.46648156335406</v>
      </c>
      <c r="AG305">
        <v>1.45940283009878</v>
      </c>
      <c r="AH305">
        <v>1.4090519390251699</v>
      </c>
      <c r="AI305">
        <v>1.46687734993154</v>
      </c>
      <c r="AJ305">
        <v>1.4331688737216199</v>
      </c>
      <c r="AK305">
        <v>1.4417013409136199</v>
      </c>
      <c r="AL305">
        <v>1.3473332636216799</v>
      </c>
      <c r="AM305">
        <v>1.66671809161268</v>
      </c>
      <c r="AN305">
        <v>1.5503570006493099</v>
      </c>
      <c r="AO305">
        <v>1.4377862408808999</v>
      </c>
      <c r="AP305">
        <v>1.45129604440928</v>
      </c>
      <c r="AQ305">
        <v>1.55859413335304</v>
      </c>
      <c r="AR305">
        <v>1.6081188607880601</v>
      </c>
      <c r="AS305">
        <v>1.4553090571471701</v>
      </c>
      <c r="AT305">
        <v>1.47074937500315</v>
      </c>
      <c r="AU305">
        <v>1.5155339176189599</v>
      </c>
      <c r="AV305">
        <v>1.4949416174467101</v>
      </c>
      <c r="AW305">
        <v>1.48712807122965</v>
      </c>
      <c r="AX305">
        <v>1.48799742792513</v>
      </c>
      <c r="AY305">
        <v>1.4956326109092299</v>
      </c>
      <c r="AZ305">
        <v>1.5008814881927699</v>
      </c>
      <c r="BA305">
        <v>1.46849744707977</v>
      </c>
      <c r="BB305">
        <v>1.48919184597892</v>
      </c>
      <c r="BC305">
        <v>1.4949735923546901</v>
      </c>
      <c r="BD305">
        <v>1.5008349415454201</v>
      </c>
      <c r="BE305">
        <v>1.5257121631319901</v>
      </c>
      <c r="BF305">
        <v>1.5190017165539</v>
      </c>
      <c r="BG305">
        <v>1.52687341807539</v>
      </c>
      <c r="BH305">
        <v>1.57707737518116</v>
      </c>
      <c r="BI305">
        <v>1.5650892619943599</v>
      </c>
      <c r="BJ305">
        <v>1.5853972385485899</v>
      </c>
      <c r="BK305">
        <v>1.5075345339230699</v>
      </c>
      <c r="BL305">
        <v>1.58215122780596</v>
      </c>
    </row>
    <row r="306" spans="1:64" x14ac:dyDescent="0.45">
      <c r="A306" t="s">
        <v>21</v>
      </c>
      <c r="B306" t="s">
        <v>45</v>
      </c>
      <c r="C306" t="s">
        <v>44</v>
      </c>
      <c r="D306">
        <v>40</v>
      </c>
      <c r="E306" s="1" cm="1">
        <f t="array" ref="E306">SUMPRODUCT($G306:$FZZ306,$G$2:$FZZ$2)/SUMPRODUCT(--($G306:$FZZ306&lt;&gt;""),$G$2:$FZZ$2)</f>
        <v>1.4648005535618491</v>
      </c>
      <c r="F306" s="1" cm="1">
        <f t="array" ref="F306">SUMPRODUCT($G306:$FZZ306,$F$2:$FZY$2)/SUMPRODUCT(--($G306:$FZZ306&lt;&gt;""),$F$2:$FZY$2)</f>
        <v>1.4301733030953603</v>
      </c>
      <c r="G306">
        <v>1.4615806135118801</v>
      </c>
      <c r="H306">
        <v>1.40870323777491</v>
      </c>
      <c r="I306">
        <v>1.4193211724522199</v>
      </c>
      <c r="J306">
        <v>1.4151955470430599</v>
      </c>
      <c r="K306">
        <v>1.3347260062516999</v>
      </c>
      <c r="L306">
        <v>1.34399015269222</v>
      </c>
      <c r="M306">
        <v>1.4388378008704701</v>
      </c>
      <c r="N306">
        <v>1.2918447872608201</v>
      </c>
      <c r="O306">
        <v>1.3637031223264999</v>
      </c>
      <c r="P306">
        <v>1.29672332953167</v>
      </c>
      <c r="Q306">
        <v>1.5125534404324299</v>
      </c>
      <c r="R306">
        <v>1.2827337847321301</v>
      </c>
      <c r="S306">
        <v>1.47781610578538</v>
      </c>
      <c r="T306">
        <v>1.4140202819484999</v>
      </c>
      <c r="U306">
        <v>1.4139556172097001</v>
      </c>
      <c r="V306">
        <v>1.4053917089840899</v>
      </c>
      <c r="W306">
        <v>1.5382681144772601</v>
      </c>
      <c r="X306">
        <v>1.5185515346971701</v>
      </c>
      <c r="Y306">
        <v>1.41783324297528</v>
      </c>
      <c r="Z306">
        <v>1.42162953494981</v>
      </c>
      <c r="AA306">
        <v>1.4587746104369399</v>
      </c>
      <c r="AB306">
        <v>1.4565104179111401</v>
      </c>
      <c r="AC306">
        <v>1.4909685931616199</v>
      </c>
      <c r="AD306">
        <v>1.5203025843731599</v>
      </c>
      <c r="AE306">
        <v>1.4894814337616</v>
      </c>
      <c r="AF306">
        <v>1.41990466645179</v>
      </c>
      <c r="AG306">
        <v>1.4474395032992</v>
      </c>
      <c r="AH306">
        <v>1.35102219516843</v>
      </c>
      <c r="AI306">
        <v>1.4824371109510499</v>
      </c>
      <c r="AJ306">
        <v>1.348530282774</v>
      </c>
      <c r="AK306">
        <v>1.4709900850645401</v>
      </c>
      <c r="AL306">
        <v>1.2863867434717999</v>
      </c>
      <c r="AM306">
        <v>1.70729560959007</v>
      </c>
      <c r="AN306">
        <v>1.4467234805614999</v>
      </c>
      <c r="AO306">
        <v>1.4163711928146201</v>
      </c>
      <c r="AP306">
        <v>1.37772130910781</v>
      </c>
      <c r="AQ306">
        <v>1.4935909216027501</v>
      </c>
      <c r="AR306">
        <v>1.51323651247974</v>
      </c>
      <c r="AS306">
        <v>1.4234481906074099</v>
      </c>
      <c r="AT306">
        <v>1.40092462709077</v>
      </c>
      <c r="AU306">
        <v>1.4909444271358401</v>
      </c>
      <c r="AV306">
        <v>1.4242231836161601</v>
      </c>
      <c r="AW306">
        <v>1.4407806903754701</v>
      </c>
      <c r="AX306">
        <v>1.4276451685660001</v>
      </c>
      <c r="AY306">
        <v>1.43950764351334</v>
      </c>
      <c r="AZ306">
        <v>1.4199782906951</v>
      </c>
      <c r="BA306">
        <v>1.4139934238552401</v>
      </c>
      <c r="BB306">
        <v>1.4090765431682499</v>
      </c>
      <c r="BC306">
        <v>1.50267120634538</v>
      </c>
      <c r="BD306">
        <v>1.4411004137375201</v>
      </c>
      <c r="BE306">
        <v>1.51976872868716</v>
      </c>
      <c r="BF306">
        <v>1.4553559630645401</v>
      </c>
      <c r="BG306">
        <v>1.44329099471378</v>
      </c>
      <c r="BH306">
        <v>1.4867807320317401</v>
      </c>
      <c r="BI306">
        <v>1.4910143072814901</v>
      </c>
      <c r="BJ306">
        <v>1.4888154636783899</v>
      </c>
      <c r="BK306">
        <v>1.4265775720246701</v>
      </c>
      <c r="BL306">
        <v>1.4855845951275399</v>
      </c>
    </row>
    <row r="307" spans="1:64" x14ac:dyDescent="0.45">
      <c r="A307" t="s">
        <v>21</v>
      </c>
      <c r="B307" t="s">
        <v>102</v>
      </c>
      <c r="C307" t="s">
        <v>50</v>
      </c>
      <c r="D307">
        <v>40</v>
      </c>
      <c r="E307" s="1" cm="1">
        <f t="array" ref="E307">SUMPRODUCT($G307:$FZZ307,$G$2:$FZZ$2)/SUMPRODUCT(--($G307:$FZZ307&lt;&gt;""),$G$2:$FZZ$2)</f>
        <v>1.9632568298312369</v>
      </c>
      <c r="F307" s="1" cm="1">
        <f t="array" ref="F307">SUMPRODUCT($G307:$FZZ307,$F$2:$FZY$2)/SUMPRODUCT(--($G307:$FZZ307&lt;&gt;""),$F$2:$FZY$2)</f>
        <v>2.0006956132712017</v>
      </c>
      <c r="G307">
        <v>1.9109683469549299</v>
      </c>
      <c r="H307">
        <v>1.94979134084975</v>
      </c>
      <c r="I307">
        <v>1.9090387811409599</v>
      </c>
      <c r="J307">
        <v>1.97375880815127</v>
      </c>
      <c r="K307">
        <v>1.7932573472608599</v>
      </c>
      <c r="L307">
        <v>1.8451656082736201</v>
      </c>
      <c r="M307">
        <v>1.6810843760765</v>
      </c>
      <c r="N307">
        <v>1.65431065397456</v>
      </c>
      <c r="O307">
        <v>1.6381116310414101</v>
      </c>
      <c r="P307">
        <v>1.64383742435364</v>
      </c>
      <c r="Q307">
        <v>1.77953559547651</v>
      </c>
      <c r="R307">
        <v>1.5726324643876199</v>
      </c>
      <c r="S307">
        <v>1.9387204030048999</v>
      </c>
      <c r="T307">
        <v>1.9879823748591801</v>
      </c>
      <c r="U307">
        <v>1.8782153961679999</v>
      </c>
      <c r="V307">
        <v>1.9361858862610299</v>
      </c>
      <c r="W307">
        <v>2.0109772921965798</v>
      </c>
      <c r="X307">
        <v>2.08634808238725</v>
      </c>
      <c r="Y307">
        <v>1.9211705069266201</v>
      </c>
      <c r="Z307">
        <v>2.0002932148711001</v>
      </c>
      <c r="AA307">
        <v>1.9123315088648001</v>
      </c>
      <c r="AB307">
        <v>2.00269400286671</v>
      </c>
      <c r="AC307">
        <v>1.9030014071119901</v>
      </c>
      <c r="AD307">
        <v>2.04185271916004</v>
      </c>
      <c r="AE307">
        <v>2.05279329555731</v>
      </c>
      <c r="AF307">
        <v>1.9858205616667299</v>
      </c>
      <c r="AG307">
        <v>2.0965366255585098</v>
      </c>
      <c r="AH307">
        <v>2.0258272781333901</v>
      </c>
      <c r="AI307">
        <v>2.03709719103191</v>
      </c>
      <c r="AJ307">
        <v>1.96259226464754</v>
      </c>
      <c r="AK307">
        <v>2.1139917845205298</v>
      </c>
      <c r="AL307">
        <v>1.9626109778330501</v>
      </c>
      <c r="AM307">
        <v>2.3469992201582399</v>
      </c>
      <c r="AN307">
        <v>2.01097137799028</v>
      </c>
      <c r="AO307">
        <v>1.8793014567797801</v>
      </c>
      <c r="AP307">
        <v>1.9579622026288499</v>
      </c>
      <c r="AQ307">
        <v>1.96760746180687</v>
      </c>
      <c r="AR307">
        <v>2.0621445230164901</v>
      </c>
      <c r="AS307">
        <v>1.8979209722853001</v>
      </c>
      <c r="AT307">
        <v>1.94451122140611</v>
      </c>
      <c r="AU307">
        <v>1.9518844022377599</v>
      </c>
      <c r="AV307">
        <v>1.97212658674915</v>
      </c>
      <c r="AW307">
        <v>1.88846519308451</v>
      </c>
      <c r="AX307">
        <v>1.9266909711231099</v>
      </c>
      <c r="AY307">
        <v>1.9543992570972299</v>
      </c>
      <c r="AZ307">
        <v>1.99091437137544</v>
      </c>
      <c r="BA307">
        <v>2.0780038952720399</v>
      </c>
      <c r="BB307">
        <v>2.1548303595234901</v>
      </c>
      <c r="BC307">
        <v>1.93402006414696</v>
      </c>
      <c r="BD307">
        <v>1.99149149880875</v>
      </c>
      <c r="BE307">
        <v>1.93967847580404</v>
      </c>
      <c r="BF307">
        <v>1.9676399563370599</v>
      </c>
      <c r="BG307">
        <v>2.0897438816717302</v>
      </c>
      <c r="BH307">
        <v>2.1800345769669698</v>
      </c>
      <c r="BI307">
        <v>2.0014982675716801</v>
      </c>
      <c r="BJ307">
        <v>2.0464665605619499</v>
      </c>
      <c r="BK307">
        <v>1.96279961942318</v>
      </c>
      <c r="BL307">
        <v>2.0747729361242699</v>
      </c>
    </row>
    <row r="308" spans="1:64" x14ac:dyDescent="0.45">
      <c r="A308" t="s">
        <v>21</v>
      </c>
      <c r="B308" t="s">
        <v>101</v>
      </c>
      <c r="C308" t="s">
        <v>50</v>
      </c>
      <c r="D308">
        <v>40</v>
      </c>
      <c r="E308" s="1" cm="1">
        <f t="array" ref="E308">SUMPRODUCT($G308:$FZZ308,$G$2:$FZZ$2)/SUMPRODUCT(--($G308:$FZZ308&lt;&gt;""),$G$2:$FZZ$2)</f>
        <v>1.962644896765845</v>
      </c>
      <c r="F308" s="1" cm="1">
        <f t="array" ref="F308">SUMPRODUCT($G308:$FZZ308,$F$2:$FZY$2)/SUMPRODUCT(--($G308:$FZZ308&lt;&gt;""),$F$2:$FZY$2)</f>
        <v>2.0014191562833732</v>
      </c>
      <c r="G308">
        <v>1.94264904896905</v>
      </c>
      <c r="H308">
        <v>1.99268829014009</v>
      </c>
      <c r="I308">
        <v>1.89565170178069</v>
      </c>
      <c r="J308">
        <v>1.9709064992626399</v>
      </c>
      <c r="K308">
        <v>1.8868834975884401</v>
      </c>
      <c r="L308">
        <v>1.96247749818855</v>
      </c>
      <c r="M308">
        <v>1.6143640616342101</v>
      </c>
      <c r="N308">
        <v>1.584848616628</v>
      </c>
      <c r="O308">
        <v>1.56736562351634</v>
      </c>
      <c r="P308">
        <v>1.5748341663703</v>
      </c>
      <c r="Q308">
        <v>1.7029994225265299</v>
      </c>
      <c r="R308">
        <v>1.5091143656933601</v>
      </c>
      <c r="S308">
        <v>1.9037504013880999</v>
      </c>
      <c r="T308">
        <v>1.95973365159409</v>
      </c>
      <c r="U308">
        <v>1.9196670695895099</v>
      </c>
      <c r="V308">
        <v>1.9850228605692599</v>
      </c>
      <c r="W308">
        <v>1.9981002746890899</v>
      </c>
      <c r="X308">
        <v>2.0674248055072901</v>
      </c>
      <c r="Y308">
        <v>1.9054057481170801</v>
      </c>
      <c r="Z308">
        <v>1.9759660689129599</v>
      </c>
      <c r="AA308">
        <v>1.8838803693613999</v>
      </c>
      <c r="AB308">
        <v>1.9747885453998</v>
      </c>
      <c r="AC308">
        <v>1.9041219401854399</v>
      </c>
      <c r="AD308">
        <v>2.0373436667732299</v>
      </c>
      <c r="AE308">
        <v>2.1159798671246999</v>
      </c>
      <c r="AF308">
        <v>2.0377839859843001</v>
      </c>
      <c r="AG308">
        <v>2.0665278671063301</v>
      </c>
      <c r="AH308">
        <v>1.99236687492981</v>
      </c>
      <c r="AI308">
        <v>2.1034310460940202</v>
      </c>
      <c r="AJ308">
        <v>2.02643610231664</v>
      </c>
      <c r="AK308">
        <v>2.0910191554472002</v>
      </c>
      <c r="AL308">
        <v>1.9252122599782899</v>
      </c>
      <c r="AM308">
        <v>2.2945284270492698</v>
      </c>
      <c r="AN308">
        <v>1.9818764584169699</v>
      </c>
      <c r="AO308">
        <v>1.86408437503027</v>
      </c>
      <c r="AP308">
        <v>1.94782296397918</v>
      </c>
      <c r="AQ308">
        <v>1.9395670396112801</v>
      </c>
      <c r="AR308">
        <v>2.0309703767443299</v>
      </c>
      <c r="AS308">
        <v>1.8886271603070499</v>
      </c>
      <c r="AT308">
        <v>1.94617578195559</v>
      </c>
      <c r="AU308">
        <v>1.94077085915929</v>
      </c>
      <c r="AV308">
        <v>1.94991516596753</v>
      </c>
      <c r="AW308">
        <v>1.897230894472</v>
      </c>
      <c r="AX308">
        <v>1.94761470796605</v>
      </c>
      <c r="AY308">
        <v>1.94211126311215</v>
      </c>
      <c r="AZ308">
        <v>1.9787725072442801</v>
      </c>
      <c r="BA308">
        <v>2.0471734759863001</v>
      </c>
      <c r="BB308">
        <v>2.11414980171195</v>
      </c>
      <c r="BC308">
        <v>1.9567249337163699</v>
      </c>
      <c r="BD308">
        <v>2.0267434277477698</v>
      </c>
      <c r="BE308">
        <v>1.9687523398511499</v>
      </c>
      <c r="BF308">
        <v>1.99446161270379</v>
      </c>
      <c r="BG308">
        <v>2.1307221659264899</v>
      </c>
      <c r="BH308">
        <v>2.2227500560143598</v>
      </c>
      <c r="BI308">
        <v>2.00023315748202</v>
      </c>
      <c r="BJ308">
        <v>2.0556975502010899</v>
      </c>
      <c r="BK308">
        <v>1.9376414255113701</v>
      </c>
      <c r="BL308">
        <v>2.0396709759520699</v>
      </c>
    </row>
    <row r="309" spans="1:64" x14ac:dyDescent="0.45">
      <c r="A309" t="s">
        <v>21</v>
      </c>
      <c r="B309" t="s">
        <v>99</v>
      </c>
      <c r="C309" t="s">
        <v>50</v>
      </c>
      <c r="D309">
        <v>40</v>
      </c>
      <c r="E309" s="1" cm="1">
        <f t="array" ref="E309">SUMPRODUCT($G309:$FZZ309,$G$2:$FZZ$2)/SUMPRODUCT(--($G309:$FZZ309&lt;&gt;""),$G$2:$FZZ$2)</f>
        <v>1.7884034193430718</v>
      </c>
      <c r="F309" s="1" cm="1">
        <f t="array" ref="F309">SUMPRODUCT($G309:$FZZ309,$F$2:$FZY$2)/SUMPRODUCT(--($G309:$FZZ309&lt;&gt;""),$F$2:$FZY$2)</f>
        <v>1.8151528590215062</v>
      </c>
      <c r="G309">
        <v>1.76864558862983</v>
      </c>
      <c r="H309">
        <v>1.7881069294305101</v>
      </c>
      <c r="I309">
        <v>1.7554061500882101</v>
      </c>
      <c r="J309">
        <v>1.82275968249153</v>
      </c>
      <c r="K309">
        <v>1.6495155053706401</v>
      </c>
      <c r="L309">
        <v>1.68935081674358</v>
      </c>
      <c r="M309">
        <v>1.6763622754725001</v>
      </c>
      <c r="N309">
        <v>1.66691755311248</v>
      </c>
      <c r="O309">
        <v>1.65915234035794</v>
      </c>
      <c r="P309">
        <v>1.6638213183882999</v>
      </c>
      <c r="Q309">
        <v>1.75140437081641</v>
      </c>
      <c r="R309">
        <v>1.5767407325163401</v>
      </c>
      <c r="S309">
        <v>1.7430267310946801</v>
      </c>
      <c r="T309">
        <v>1.7837848996351799</v>
      </c>
      <c r="U309">
        <v>1.7213374577020999</v>
      </c>
      <c r="V309">
        <v>1.7855815291359001</v>
      </c>
      <c r="W309">
        <v>1.822881509765</v>
      </c>
      <c r="X309">
        <v>1.8644362875342499</v>
      </c>
      <c r="Y309">
        <v>1.7346181444781601</v>
      </c>
      <c r="Z309">
        <v>1.7809686052643301</v>
      </c>
      <c r="AA309">
        <v>1.8379322665004001</v>
      </c>
      <c r="AB309">
        <v>1.91884320580606</v>
      </c>
      <c r="AC309">
        <v>1.7672302971617999</v>
      </c>
      <c r="AD309">
        <v>1.8823946446455999</v>
      </c>
      <c r="AE309">
        <v>1.76970933520906</v>
      </c>
      <c r="AF309">
        <v>1.7120037759814599</v>
      </c>
      <c r="AG309">
        <v>1.7377667201787199</v>
      </c>
      <c r="AH309">
        <v>1.6685914843513301</v>
      </c>
      <c r="AI309">
        <v>1.7419188911738701</v>
      </c>
      <c r="AJ309">
        <v>1.6680753766765499</v>
      </c>
      <c r="AK309">
        <v>1.7057439026894901</v>
      </c>
      <c r="AL309">
        <v>1.60745954943408</v>
      </c>
      <c r="AM309">
        <v>2.21874512943115</v>
      </c>
      <c r="AN309">
        <v>1.93988055506448</v>
      </c>
      <c r="AO309">
        <v>1.8071645865773101</v>
      </c>
      <c r="AP309">
        <v>1.8785112984529599</v>
      </c>
      <c r="AQ309">
        <v>1.82538106366454</v>
      </c>
      <c r="AR309">
        <v>1.89794566288644</v>
      </c>
      <c r="AS309">
        <v>1.7593485963639099</v>
      </c>
      <c r="AT309">
        <v>1.79804347621553</v>
      </c>
      <c r="AU309">
        <v>1.8130944352643099</v>
      </c>
      <c r="AV309">
        <v>1.81044753457666</v>
      </c>
      <c r="AW309">
        <v>1.73881381764573</v>
      </c>
      <c r="AX309">
        <v>1.77520945441964</v>
      </c>
      <c r="AY309">
        <v>1.88194750052022</v>
      </c>
      <c r="AZ309">
        <v>1.91010565267749</v>
      </c>
      <c r="BA309">
        <v>1.7282941443733</v>
      </c>
      <c r="BB309">
        <v>1.7615059547707099</v>
      </c>
      <c r="BC309">
        <v>1.8023192413821501</v>
      </c>
      <c r="BD309">
        <v>1.83656614317274</v>
      </c>
      <c r="BE309">
        <v>1.7855585798078499</v>
      </c>
      <c r="BF309">
        <v>1.8109983766150901</v>
      </c>
      <c r="BG309">
        <v>1.78565716293028</v>
      </c>
      <c r="BH309">
        <v>1.85337956020723</v>
      </c>
      <c r="BI309">
        <v>1.8378073685790399</v>
      </c>
      <c r="BJ309">
        <v>1.88358786024034</v>
      </c>
      <c r="BK309">
        <v>1.7650963825435599</v>
      </c>
      <c r="BL309">
        <v>1.8655893807928601</v>
      </c>
    </row>
    <row r="310" spans="1:64" x14ac:dyDescent="0.45">
      <c r="A310" t="s">
        <v>98</v>
      </c>
      <c r="B310" t="s">
        <v>100</v>
      </c>
      <c r="C310" t="s">
        <v>50</v>
      </c>
      <c r="D310">
        <v>40</v>
      </c>
      <c r="E310" s="1" cm="1">
        <f t="array" ref="E310">SUMPRODUCT($G310:$FZZ310,$G$2:$FZZ$2)/SUMPRODUCT(--($G310:$FZZ310&lt;&gt;""),$G$2:$FZZ$2)</f>
        <v>1.7999490790420343</v>
      </c>
      <c r="F310" s="1" cm="1">
        <f t="array" ref="F310">SUMPRODUCT($G310:$FZZ310,$F$2:$FZY$2)/SUMPRODUCT(--($G310:$FZZ310&lt;&gt;""),$F$2:$FZY$2)</f>
        <v>1.8259000208724867</v>
      </c>
      <c r="G310">
        <v>1.75008409552679</v>
      </c>
      <c r="H310">
        <v>1.7432580948462499</v>
      </c>
      <c r="I310">
        <v>1.71649051924328</v>
      </c>
      <c r="J310">
        <v>1.7941646368367401</v>
      </c>
      <c r="K310">
        <v>1.66096233281676</v>
      </c>
      <c r="L310">
        <v>1.7256074931521099</v>
      </c>
      <c r="M310">
        <v>1.73818955144618</v>
      </c>
      <c r="N310">
        <v>1.6567366166567199</v>
      </c>
      <c r="O310">
        <v>1.58804333544147</v>
      </c>
      <c r="P310">
        <v>1.59888321072827</v>
      </c>
      <c r="Q310">
        <v>1.5069875496237899</v>
      </c>
      <c r="R310">
        <v>1.52992513361239</v>
      </c>
      <c r="S310">
        <v>1.7316526646241499</v>
      </c>
      <c r="T310">
        <v>1.79894543693857</v>
      </c>
      <c r="U310">
        <v>1.7451382570680001</v>
      </c>
      <c r="V310">
        <v>1.7654513146462401</v>
      </c>
      <c r="W310">
        <v>1.79159940687312</v>
      </c>
      <c r="X310">
        <v>1.87044761666985</v>
      </c>
      <c r="Y310">
        <v>1.71631042342108</v>
      </c>
      <c r="Z310">
        <v>1.77043327241644</v>
      </c>
      <c r="AA310">
        <v>1.9648603481829101</v>
      </c>
      <c r="AB310">
        <v>2.0641210687744298</v>
      </c>
      <c r="AC310">
        <v>1.74498848660482</v>
      </c>
      <c r="AD310">
        <v>1.84485280554447</v>
      </c>
      <c r="AE310">
        <v>1.90322740403047</v>
      </c>
      <c r="AF310">
        <v>1.7396492701212001</v>
      </c>
      <c r="AG310">
        <v>1.79779625390068</v>
      </c>
      <c r="AH310">
        <v>1.71329074913478</v>
      </c>
      <c r="AI310">
        <v>1.8284915984938499</v>
      </c>
      <c r="AJ310">
        <v>1.67375903420521</v>
      </c>
      <c r="AK310">
        <v>1.7885159894923699</v>
      </c>
      <c r="AL310">
        <v>1.6653376971573799</v>
      </c>
      <c r="AM310">
        <v>1.98344350801017</v>
      </c>
      <c r="AN310">
        <v>2.0720546104012998</v>
      </c>
      <c r="AO310">
        <v>1.97126275051252</v>
      </c>
      <c r="AP310">
        <v>2.0499435488540598</v>
      </c>
      <c r="AQ310">
        <v>1.8631128479813901</v>
      </c>
      <c r="AR310">
        <v>1.8579409215971201</v>
      </c>
      <c r="AS310">
        <v>1.7048442232396499</v>
      </c>
      <c r="AT310">
        <v>1.7563033509102299</v>
      </c>
      <c r="AU310">
        <v>1.69446010981975</v>
      </c>
      <c r="AV310">
        <v>1.72128613388615</v>
      </c>
      <c r="AW310">
        <v>1.68918309626757</v>
      </c>
      <c r="AX310">
        <v>1.7271698660063299</v>
      </c>
      <c r="AY310">
        <v>2.1019221032705802</v>
      </c>
      <c r="AZ310">
        <v>2.0579970950495299</v>
      </c>
      <c r="BA310">
        <v>1.73914309761472</v>
      </c>
      <c r="BB310">
        <v>1.7719977711749799</v>
      </c>
      <c r="BC310">
        <v>1.8216124752513401</v>
      </c>
      <c r="BD310">
        <v>1.8524710828617501</v>
      </c>
      <c r="BE310">
        <v>1.7944527174440399</v>
      </c>
      <c r="BF310">
        <v>1.8148750913073199</v>
      </c>
      <c r="BG310">
        <v>1.7486143485094101</v>
      </c>
      <c r="BH310">
        <v>1.8127733814888001</v>
      </c>
      <c r="BI310">
        <v>1.7334323751002201</v>
      </c>
      <c r="BJ310">
        <v>1.80863541473539</v>
      </c>
      <c r="BK310">
        <v>1.7315153568550601</v>
      </c>
      <c r="BL310">
        <v>1.83583395496443</v>
      </c>
    </row>
    <row r="311" spans="1:64" x14ac:dyDescent="0.45">
      <c r="A311" t="s">
        <v>98</v>
      </c>
      <c r="B311" t="s">
        <v>45</v>
      </c>
      <c r="C311" t="s">
        <v>207</v>
      </c>
      <c r="D311">
        <v>40</v>
      </c>
      <c r="E311" s="1" cm="1">
        <f t="array" ref="E311">SUMPRODUCT($G311:$FZZ311,$G$2:$FZZ$2)/SUMPRODUCT(--($G311:$FZZ311&lt;&gt;""),$G$2:$FZZ$2)</f>
        <v>1.5084359654558421</v>
      </c>
      <c r="F311" s="1" cm="1">
        <f t="array" ref="F311">SUMPRODUCT($G311:$FZZ311,$F$2:$FZY$2)/SUMPRODUCT(--($G311:$FZZ311&lt;&gt;""),$F$2:$FZY$2)</f>
        <v>1.5238434563635614</v>
      </c>
      <c r="G311">
        <v>1.51867892010914</v>
      </c>
      <c r="H311">
        <v>1.48627571227121</v>
      </c>
      <c r="I311">
        <v>1.5195733019794</v>
      </c>
      <c r="J311">
        <v>1.5693790561493699</v>
      </c>
      <c r="K311">
        <v>1.3485111107783001</v>
      </c>
      <c r="L311">
        <v>1.37681245193223</v>
      </c>
      <c r="M311">
        <v>1.44863395341352</v>
      </c>
      <c r="N311">
        <v>1.36212619140419</v>
      </c>
      <c r="O311">
        <v>1.3483706287458099</v>
      </c>
      <c r="P311">
        <v>1.3507903777660499</v>
      </c>
      <c r="Q311">
        <v>1.3376298485595399</v>
      </c>
      <c r="R311">
        <v>1.3437118449643599</v>
      </c>
      <c r="S311">
        <v>1.4649736930800299</v>
      </c>
      <c r="T311">
        <v>1.51332267991596</v>
      </c>
      <c r="U311">
        <v>1.47399247114951</v>
      </c>
      <c r="V311">
        <v>1.4753561429428099</v>
      </c>
      <c r="W311">
        <v>1.54288846145476</v>
      </c>
      <c r="X311">
        <v>1.6104943601983099</v>
      </c>
      <c r="Y311">
        <v>1.4476807501559099</v>
      </c>
      <c r="Z311">
        <v>1.4828665346886301</v>
      </c>
      <c r="AA311">
        <v>1.5412993203149601</v>
      </c>
      <c r="AB311">
        <v>1.58957525799161</v>
      </c>
      <c r="AC311">
        <v>1.5448326028361701</v>
      </c>
      <c r="AD311">
        <v>1.60481316096806</v>
      </c>
      <c r="AE311">
        <v>1.59270691984991</v>
      </c>
      <c r="AF311">
        <v>1.47756007674658</v>
      </c>
      <c r="AG311">
        <v>1.6150363567221</v>
      </c>
      <c r="AH311">
        <v>1.5269589326854001</v>
      </c>
      <c r="AI311">
        <v>1.5491523933278399</v>
      </c>
      <c r="AJ311">
        <v>1.4576114650541701</v>
      </c>
      <c r="AK311">
        <v>1.47277002568731</v>
      </c>
      <c r="AL311">
        <v>1.36922430223106</v>
      </c>
      <c r="AM311">
        <v>1.5181477051118699</v>
      </c>
      <c r="AN311">
        <v>1.5744394336674601</v>
      </c>
      <c r="AO311">
        <v>1.4671918692325101</v>
      </c>
      <c r="AP311">
        <v>1.4629936320944401</v>
      </c>
      <c r="AQ311">
        <v>1.63082437477909</v>
      </c>
      <c r="AR311">
        <v>1.6265089902529699</v>
      </c>
      <c r="AS311">
        <v>1.5144766921334301</v>
      </c>
      <c r="AT311">
        <v>1.5414777147960701</v>
      </c>
      <c r="AU311">
        <v>1.5144749163381299</v>
      </c>
      <c r="AV311">
        <v>1.5393215161629401</v>
      </c>
      <c r="AW311">
        <v>1.45730329094991</v>
      </c>
      <c r="AX311">
        <v>1.4898913527301001</v>
      </c>
      <c r="AY311">
        <v>1.59494906224586</v>
      </c>
      <c r="AZ311">
        <v>1.55848569816016</v>
      </c>
      <c r="BA311">
        <v>1.46192877260621</v>
      </c>
      <c r="BB311">
        <v>1.4735902624328401</v>
      </c>
      <c r="BC311">
        <v>1.4895983338124099</v>
      </c>
      <c r="BD311">
        <v>1.5026202743101</v>
      </c>
      <c r="BE311">
        <v>1.5117473534051999</v>
      </c>
      <c r="BF311">
        <v>1.5287438961550499</v>
      </c>
      <c r="BG311">
        <v>1.5221754074057201</v>
      </c>
      <c r="BH311">
        <v>1.59435099713668</v>
      </c>
      <c r="BI311">
        <v>1.5198039390371401</v>
      </c>
      <c r="BJ311">
        <v>1.59673647746799</v>
      </c>
      <c r="BK311">
        <v>1.4988768066092899</v>
      </c>
      <c r="BL311">
        <v>1.6020003785610699</v>
      </c>
    </row>
    <row r="312" spans="1:64" x14ac:dyDescent="0.45">
      <c r="A312" t="s">
        <v>98</v>
      </c>
      <c r="B312" t="s">
        <v>45</v>
      </c>
      <c r="C312" t="s">
        <v>50</v>
      </c>
      <c r="D312">
        <v>40</v>
      </c>
      <c r="E312" s="1" cm="1">
        <f t="array" ref="E312">SUMPRODUCT($G312:$FZZ312,$G$2:$FZZ$2)/SUMPRODUCT(--($G312:$FZZ312&lt;&gt;""),$G$2:$FZZ$2)</f>
        <v>1.5332118524643013</v>
      </c>
      <c r="F312" s="1" cm="1">
        <f t="array" ref="F312">SUMPRODUCT($G312:$FZZ312,$F$2:$FZY$2)/SUMPRODUCT(--($G312:$FZZ312&lt;&gt;""),$F$2:$FZY$2)</f>
        <v>1.5412435199742316</v>
      </c>
      <c r="G312">
        <v>1.5359394119590799</v>
      </c>
      <c r="H312">
        <v>1.5007178537308301</v>
      </c>
      <c r="I312">
        <v>1.53599798046745</v>
      </c>
      <c r="J312">
        <v>1.58776884715021</v>
      </c>
      <c r="K312">
        <v>1.3864947192152399</v>
      </c>
      <c r="L312">
        <v>1.4089575942633901</v>
      </c>
      <c r="M312">
        <v>1.48225636591542</v>
      </c>
      <c r="N312">
        <v>1.40061170508609</v>
      </c>
      <c r="O312">
        <v>1.3849011538715299</v>
      </c>
      <c r="P312">
        <v>1.37292153918835</v>
      </c>
      <c r="Q312">
        <v>1.35383024211042</v>
      </c>
      <c r="R312">
        <v>1.3508539305909399</v>
      </c>
      <c r="S312">
        <v>1.4994252116297999</v>
      </c>
      <c r="T312">
        <v>1.5432566099598399</v>
      </c>
      <c r="U312">
        <v>1.49583545741155</v>
      </c>
      <c r="V312">
        <v>1.48997885111651</v>
      </c>
      <c r="W312">
        <v>1.5683311306287699</v>
      </c>
      <c r="X312">
        <v>1.6322224706786399</v>
      </c>
      <c r="Y312">
        <v>1.48813858936234</v>
      </c>
      <c r="Z312">
        <v>1.5157333856731801</v>
      </c>
      <c r="AA312">
        <v>1.55590106547425</v>
      </c>
      <c r="AB312">
        <v>1.60303402810436</v>
      </c>
      <c r="AC312">
        <v>1.5521309180996601</v>
      </c>
      <c r="AD312">
        <v>1.61305766062748</v>
      </c>
      <c r="AE312">
        <v>1.6295234944958601</v>
      </c>
      <c r="AF312">
        <v>1.4925036705274799</v>
      </c>
      <c r="AG312">
        <v>1.60976240943785</v>
      </c>
      <c r="AH312">
        <v>1.52928110292691</v>
      </c>
      <c r="AI312">
        <v>1.59594623476076</v>
      </c>
      <c r="AJ312">
        <v>1.47031637931228</v>
      </c>
      <c r="AK312">
        <v>1.5234939547386499</v>
      </c>
      <c r="AL312">
        <v>1.38567183766541</v>
      </c>
      <c r="AM312">
        <v>1.5388285190772</v>
      </c>
      <c r="AN312">
        <v>1.58579353854847</v>
      </c>
      <c r="AO312">
        <v>1.4938245082464101</v>
      </c>
      <c r="AP312">
        <v>1.4863555180741601</v>
      </c>
      <c r="AQ312">
        <v>1.6452435054307899</v>
      </c>
      <c r="AR312">
        <v>1.62820866585549</v>
      </c>
      <c r="AS312">
        <v>1.52789436486282</v>
      </c>
      <c r="AT312">
        <v>1.54300930988746</v>
      </c>
      <c r="AU312">
        <v>1.52270942634929</v>
      </c>
      <c r="AV312">
        <v>1.53943161198245</v>
      </c>
      <c r="AW312">
        <v>1.4812625771818599</v>
      </c>
      <c r="AX312">
        <v>1.5043044890870001</v>
      </c>
      <c r="AY312">
        <v>1.6254460851722901</v>
      </c>
      <c r="AZ312">
        <v>1.57389863049361</v>
      </c>
      <c r="BA312">
        <v>1.4990108583389701</v>
      </c>
      <c r="BB312">
        <v>1.5064795099802899</v>
      </c>
      <c r="BC312">
        <v>1.5273912457782901</v>
      </c>
      <c r="BD312">
        <v>1.5297174029592999</v>
      </c>
      <c r="BE312">
        <v>1.53541772119358</v>
      </c>
      <c r="BF312">
        <v>1.54640928355007</v>
      </c>
      <c r="BG312">
        <v>1.5445509268806901</v>
      </c>
      <c r="BH312">
        <v>1.6143887830276999</v>
      </c>
      <c r="BI312">
        <v>1.5299164927014799</v>
      </c>
      <c r="BJ312">
        <v>1.6068273406643501</v>
      </c>
      <c r="BK312">
        <v>1.51258554822042</v>
      </c>
      <c r="BL312">
        <v>1.61063985987419</v>
      </c>
    </row>
    <row r="313" spans="1:64" x14ac:dyDescent="0.45">
      <c r="A313" t="s">
        <v>98</v>
      </c>
      <c r="B313" t="s">
        <v>45</v>
      </c>
      <c r="C313" t="s">
        <v>44</v>
      </c>
      <c r="D313">
        <v>40</v>
      </c>
      <c r="E313" s="1" cm="1">
        <f t="array" ref="E313">SUMPRODUCT($G313:$FZZ313,$G$2:$FZZ$2)/SUMPRODUCT(--($G313:$FZZ313&lt;&gt;""),$G$2:$FZZ$2)</f>
        <v>1.5016134850015921</v>
      </c>
      <c r="F313" s="1" cm="1">
        <f t="array" ref="F313">SUMPRODUCT($G313:$FZZ313,$F$2:$FZY$2)/SUMPRODUCT(--($G313:$FZZ313&lt;&gt;""),$F$2:$FZY$2)</f>
        <v>1.464082454541354</v>
      </c>
      <c r="G313">
        <v>1.5047393069342501</v>
      </c>
      <c r="H313">
        <v>1.4266631283494999</v>
      </c>
      <c r="I313">
        <v>1.4780337142111799</v>
      </c>
      <c r="J313">
        <v>1.4996876464644699</v>
      </c>
      <c r="K313">
        <v>1.35596397337851</v>
      </c>
      <c r="L313">
        <v>1.3527379215120401</v>
      </c>
      <c r="M313">
        <v>1.5768327194065901</v>
      </c>
      <c r="N313">
        <v>1.34633453223391</v>
      </c>
      <c r="O313">
        <v>1.3695693026607501</v>
      </c>
      <c r="P313">
        <v>1.3081946544312699</v>
      </c>
      <c r="Q313">
        <v>1.2961886147817501</v>
      </c>
      <c r="R313">
        <v>1.27970153612769</v>
      </c>
      <c r="S313">
        <v>1.4628202888559301</v>
      </c>
      <c r="T313">
        <v>1.4647251836048401</v>
      </c>
      <c r="U313">
        <v>1.45503178108074</v>
      </c>
      <c r="V313">
        <v>1.4243128587413201</v>
      </c>
      <c r="W313">
        <v>1.5246819344250599</v>
      </c>
      <c r="X313">
        <v>1.54036546762425</v>
      </c>
      <c r="Y313">
        <v>1.42723167719077</v>
      </c>
      <c r="Z313">
        <v>1.4367140010642301</v>
      </c>
      <c r="AA313">
        <v>1.4873419027414201</v>
      </c>
      <c r="AB313">
        <v>1.48523928966883</v>
      </c>
      <c r="AC313">
        <v>1.52561898677951</v>
      </c>
      <c r="AD313">
        <v>1.5535547761647901</v>
      </c>
      <c r="AE313">
        <v>1.7309326171089201</v>
      </c>
      <c r="AF313">
        <v>1.4460810957177199</v>
      </c>
      <c r="AG313">
        <v>1.67784193482248</v>
      </c>
      <c r="AH313">
        <v>1.4621550535290699</v>
      </c>
      <c r="AI313">
        <v>1.6313886105478299</v>
      </c>
      <c r="AJ313">
        <v>1.39593154395105</v>
      </c>
      <c r="AK313">
        <v>1.58901094914215</v>
      </c>
      <c r="AL313">
        <v>1.3400506552773199</v>
      </c>
      <c r="AM313">
        <v>1.5147620573943701</v>
      </c>
      <c r="AN313">
        <v>1.50169743627024</v>
      </c>
      <c r="AO313">
        <v>1.4804880799197699</v>
      </c>
      <c r="AP313">
        <v>1.4237212198854901</v>
      </c>
      <c r="AQ313">
        <v>1.5925687163015501</v>
      </c>
      <c r="AR313">
        <v>1.5386030300308999</v>
      </c>
      <c r="AS313">
        <v>1.4684948814840899</v>
      </c>
      <c r="AT313">
        <v>1.46902699254876</v>
      </c>
      <c r="AU313">
        <v>1.4677050071797799</v>
      </c>
      <c r="AV313">
        <v>1.4436344459474399</v>
      </c>
      <c r="AW313">
        <v>1.41850886033283</v>
      </c>
      <c r="AX313">
        <v>1.4269751534314401</v>
      </c>
      <c r="AY313">
        <v>1.6462784126649499</v>
      </c>
      <c r="AZ313">
        <v>1.51963587692138</v>
      </c>
      <c r="BA313">
        <v>1.4457326314079599</v>
      </c>
      <c r="BB313">
        <v>1.4357286817369601</v>
      </c>
      <c r="BC313">
        <v>1.48038013859719</v>
      </c>
      <c r="BD313">
        <v>1.45894138575333</v>
      </c>
      <c r="BE313">
        <v>1.5189538739298201</v>
      </c>
      <c r="BF313">
        <v>1.4685856217375099</v>
      </c>
      <c r="BG313">
        <v>1.4610737821586199</v>
      </c>
      <c r="BH313">
        <v>1.50267608869433</v>
      </c>
      <c r="BI313">
        <v>1.4624705944673</v>
      </c>
      <c r="BJ313">
        <v>1.51182431483403</v>
      </c>
      <c r="BK313">
        <v>1.43907412754901</v>
      </c>
      <c r="BL313">
        <v>1.51410222530396</v>
      </c>
    </row>
    <row r="314" spans="1:64" x14ac:dyDescent="0.45">
      <c r="A314" t="s">
        <v>98</v>
      </c>
      <c r="B314" t="s">
        <v>102</v>
      </c>
      <c r="C314" t="s">
        <v>50</v>
      </c>
      <c r="D314">
        <v>40</v>
      </c>
      <c r="E314" s="1" cm="1">
        <f t="array" ref="E314">SUMPRODUCT($G314:$FZZ314,$G$2:$FZZ$2)/SUMPRODUCT(--($G314:$FZZ314&lt;&gt;""),$G$2:$FZZ$2)</f>
        <v>1.9781608076555992</v>
      </c>
      <c r="F314" s="1" cm="1">
        <f t="array" ref="F314">SUMPRODUCT($G314:$FZZ314,$F$2:$FZY$2)/SUMPRODUCT(--($G314:$FZZ314&lt;&gt;""),$F$2:$FZY$2)</f>
        <v>2.006486692341038</v>
      </c>
      <c r="G314">
        <v>1.99194359741135</v>
      </c>
      <c r="H314">
        <v>1.9956809150902</v>
      </c>
      <c r="I314">
        <v>1.8745829097369999</v>
      </c>
      <c r="J314">
        <v>1.95962108177297</v>
      </c>
      <c r="K314">
        <v>1.8319211527605801</v>
      </c>
      <c r="L314">
        <v>1.9062099056338699</v>
      </c>
      <c r="M314">
        <v>1.7286200421287701</v>
      </c>
      <c r="N314">
        <v>1.6203400540133499</v>
      </c>
      <c r="O314">
        <v>1.56138720364118</v>
      </c>
      <c r="P314">
        <v>1.5771539976722799</v>
      </c>
      <c r="Q314">
        <v>1.5231125156059599</v>
      </c>
      <c r="R314">
        <v>1.5401351299979</v>
      </c>
      <c r="S314">
        <v>1.9331686149862199</v>
      </c>
      <c r="T314">
        <v>2.01267076057702</v>
      </c>
      <c r="U314">
        <v>1.93060349523519</v>
      </c>
      <c r="V314">
        <v>1.9656640030186801</v>
      </c>
      <c r="W314">
        <v>1.93874471179118</v>
      </c>
      <c r="X314">
        <v>2.0250337420361899</v>
      </c>
      <c r="Y314">
        <v>1.9043537649672799</v>
      </c>
      <c r="Z314">
        <v>1.9783184557418501</v>
      </c>
      <c r="AA314">
        <v>1.8984208335172199</v>
      </c>
      <c r="AB314">
        <v>1.98126128111592</v>
      </c>
      <c r="AC314">
        <v>1.94765906093994</v>
      </c>
      <c r="AD314">
        <v>2.0909104811486299</v>
      </c>
      <c r="AE314">
        <v>2.38491214018633</v>
      </c>
      <c r="AF314">
        <v>2.0809791633318802</v>
      </c>
      <c r="AG314">
        <v>2.1659505494131501</v>
      </c>
      <c r="AH314">
        <v>2.06003283037102</v>
      </c>
      <c r="AI314">
        <v>2.2108982896402098</v>
      </c>
      <c r="AJ314">
        <v>1.9869900740701201</v>
      </c>
      <c r="AK314">
        <v>2.15647526510147</v>
      </c>
      <c r="AL314">
        <v>2.0048962180875001</v>
      </c>
      <c r="AM314">
        <v>1.90575325360883</v>
      </c>
      <c r="AN314">
        <v>1.95505425297383</v>
      </c>
      <c r="AO314">
        <v>1.90755823502918</v>
      </c>
      <c r="AP314">
        <v>1.9562092430274201</v>
      </c>
      <c r="AQ314">
        <v>2.0320875881090501</v>
      </c>
      <c r="AR314">
        <v>2.0365517576290699</v>
      </c>
      <c r="AS314">
        <v>1.8466428496080201</v>
      </c>
      <c r="AT314">
        <v>1.9115882512119999</v>
      </c>
      <c r="AU314">
        <v>1.8846362324575101</v>
      </c>
      <c r="AV314">
        <v>1.9412364384955401</v>
      </c>
      <c r="AW314">
        <v>1.8594392188575199</v>
      </c>
      <c r="AX314">
        <v>1.9218524928601599</v>
      </c>
      <c r="AY314">
        <v>2.0955017086981602</v>
      </c>
      <c r="AZ314">
        <v>2.0131846007685699</v>
      </c>
      <c r="BA314">
        <v>2.0691297775312298</v>
      </c>
      <c r="BB314">
        <v>2.1297072339890799</v>
      </c>
      <c r="BC314">
        <v>1.92733547212473</v>
      </c>
      <c r="BD314">
        <v>1.9579050082879099</v>
      </c>
      <c r="BE314">
        <v>1.98220356393886</v>
      </c>
      <c r="BF314">
        <v>2.0176259775859799</v>
      </c>
      <c r="BG314">
        <v>2.1611349867125398</v>
      </c>
      <c r="BH314">
        <v>2.2534375801471298</v>
      </c>
      <c r="BI314">
        <v>1.92728951818668</v>
      </c>
      <c r="BJ314">
        <v>2.03250018660624</v>
      </c>
      <c r="BK314">
        <v>1.9616866133828399</v>
      </c>
      <c r="BL314">
        <v>2.0749706011314299</v>
      </c>
    </row>
    <row r="315" spans="1:64" x14ac:dyDescent="0.45">
      <c r="A315" t="s">
        <v>98</v>
      </c>
      <c r="B315" t="s">
        <v>101</v>
      </c>
      <c r="C315" t="s">
        <v>50</v>
      </c>
      <c r="D315">
        <v>40</v>
      </c>
      <c r="E315" s="1" cm="1">
        <f t="array" ref="E315">SUMPRODUCT($G315:$FZZ315,$G$2:$FZZ$2)/SUMPRODUCT(--($G315:$FZZ315&lt;&gt;""),$G$2:$FZZ$2)</f>
        <v>1.9507604704415342</v>
      </c>
      <c r="F315" s="1" cm="1">
        <f t="array" ref="F315">SUMPRODUCT($G315:$FZZ315,$F$2:$FZY$2)/SUMPRODUCT(--($G315:$FZZ315&lt;&gt;""),$F$2:$FZY$2)</f>
        <v>1.9841712037675885</v>
      </c>
      <c r="G315">
        <v>1.9499195545769199</v>
      </c>
      <c r="H315">
        <v>1.96126549811544</v>
      </c>
      <c r="I315">
        <v>1.8625384201089501</v>
      </c>
      <c r="J315">
        <v>1.95656357439786</v>
      </c>
      <c r="K315">
        <v>1.7946693243260301</v>
      </c>
      <c r="L315">
        <v>1.8735191055109499</v>
      </c>
      <c r="M315">
        <v>1.6485809348807201</v>
      </c>
      <c r="N315">
        <v>1.55338278911646</v>
      </c>
      <c r="O315">
        <v>1.50098370190766</v>
      </c>
      <c r="P315">
        <v>1.5094121205856701</v>
      </c>
      <c r="Q315">
        <v>1.43214336789525</v>
      </c>
      <c r="R315">
        <v>1.44343125440874</v>
      </c>
      <c r="S315">
        <v>1.89752611158434</v>
      </c>
      <c r="T315">
        <v>1.99178945854059</v>
      </c>
      <c r="U315">
        <v>1.8884307171057499</v>
      </c>
      <c r="V315">
        <v>1.9242925949487</v>
      </c>
      <c r="W315">
        <v>1.9311453452882501</v>
      </c>
      <c r="X315">
        <v>2.0083404529936302</v>
      </c>
      <c r="Y315">
        <v>1.8796713417483999</v>
      </c>
      <c r="Z315">
        <v>1.9523793403708301</v>
      </c>
      <c r="AA315">
        <v>1.8720203587862101</v>
      </c>
      <c r="AB315">
        <v>1.9542119586223901</v>
      </c>
      <c r="AC315">
        <v>1.8914339821686601</v>
      </c>
      <c r="AD315">
        <v>2.0131085686719201</v>
      </c>
      <c r="AE315">
        <v>2.3852498819184702</v>
      </c>
      <c r="AF315">
        <v>2.0990691346553598</v>
      </c>
      <c r="AG315">
        <v>2.2088653167845802</v>
      </c>
      <c r="AH315">
        <v>2.1046772750706899</v>
      </c>
      <c r="AI315">
        <v>2.2749889485340899</v>
      </c>
      <c r="AJ315">
        <v>2.0860936775721299</v>
      </c>
      <c r="AK315">
        <v>2.20622889558922</v>
      </c>
      <c r="AL315">
        <v>2.0587390830986099</v>
      </c>
      <c r="AM315">
        <v>1.8978629320728</v>
      </c>
      <c r="AN315">
        <v>1.95356062333368</v>
      </c>
      <c r="AO315">
        <v>1.88530976932649</v>
      </c>
      <c r="AP315">
        <v>1.9429671064771501</v>
      </c>
      <c r="AQ315">
        <v>1.9970304971491899</v>
      </c>
      <c r="AR315">
        <v>2.0101159148339098</v>
      </c>
      <c r="AS315">
        <v>1.84185385002605</v>
      </c>
      <c r="AT315">
        <v>1.91222647294916</v>
      </c>
      <c r="AU315">
        <v>1.8352588599199899</v>
      </c>
      <c r="AV315">
        <v>1.88959667902807</v>
      </c>
      <c r="AW315">
        <v>1.82783915403732</v>
      </c>
      <c r="AX315">
        <v>1.88563143293178</v>
      </c>
      <c r="AY315">
        <v>2.0131330488526702</v>
      </c>
      <c r="AZ315">
        <v>1.9496189074185999</v>
      </c>
      <c r="BA315">
        <v>2.1045907167790898</v>
      </c>
      <c r="BB315">
        <v>2.1804542811215599</v>
      </c>
      <c r="BC315">
        <v>1.94761092274675</v>
      </c>
      <c r="BD315">
        <v>1.9884752712529199</v>
      </c>
      <c r="BE315">
        <v>1.9387548445332301</v>
      </c>
      <c r="BF315">
        <v>1.9726762851083</v>
      </c>
      <c r="BG315">
        <v>2.1211516309802101</v>
      </c>
      <c r="BH315">
        <v>2.2162414504660801</v>
      </c>
      <c r="BI315">
        <v>1.8845583531778001</v>
      </c>
      <c r="BJ315">
        <v>1.9844510846839201</v>
      </c>
      <c r="BK315">
        <v>1.8643476752835699</v>
      </c>
      <c r="BL315">
        <v>1.9822755960219001</v>
      </c>
    </row>
    <row r="316" spans="1:64" x14ac:dyDescent="0.45">
      <c r="A316" t="s">
        <v>98</v>
      </c>
      <c r="B316" t="s">
        <v>99</v>
      </c>
      <c r="C316" t="s">
        <v>50</v>
      </c>
      <c r="D316">
        <v>40</v>
      </c>
      <c r="E316" s="1" cm="1">
        <f t="array" ref="E316">SUMPRODUCT($G316:$FZZ316,$G$2:$FZZ$2)/SUMPRODUCT(--($G316:$FZZ316&lt;&gt;""),$G$2:$FZZ$2)</f>
        <v>1.7134138795424827</v>
      </c>
      <c r="F316" s="1" cm="1">
        <f t="array" ref="F316">SUMPRODUCT($G316:$FZZ316,$F$2:$FZY$2)/SUMPRODUCT(--($G316:$FZZ316&lt;&gt;""),$F$2:$FZY$2)</f>
        <v>1.7309674750750221</v>
      </c>
      <c r="G316">
        <v>1.69450748342832</v>
      </c>
      <c r="H316">
        <v>1.67720215767139</v>
      </c>
      <c r="I316">
        <v>1.66138942091963</v>
      </c>
      <c r="J316">
        <v>1.7332358515705899</v>
      </c>
      <c r="K316">
        <v>1.5575644051003099</v>
      </c>
      <c r="L316">
        <v>1.6026937956713001</v>
      </c>
      <c r="M316">
        <v>1.6503623483179699</v>
      </c>
      <c r="N316">
        <v>1.5584084318228599</v>
      </c>
      <c r="O316">
        <v>1.51459160749563</v>
      </c>
      <c r="P316">
        <v>1.5254784341824801</v>
      </c>
      <c r="Q316">
        <v>1.46589798934238</v>
      </c>
      <c r="R316">
        <v>1.48980744246837</v>
      </c>
      <c r="S316">
        <v>1.66335998673967</v>
      </c>
      <c r="T316">
        <v>1.7158600303671601</v>
      </c>
      <c r="U316">
        <v>1.6465328650825799</v>
      </c>
      <c r="V316">
        <v>1.65340142691654</v>
      </c>
      <c r="W316">
        <v>1.70497707202156</v>
      </c>
      <c r="X316">
        <v>1.7799012490709101</v>
      </c>
      <c r="Y316">
        <v>1.63880726459362</v>
      </c>
      <c r="Z316">
        <v>1.6850712141700099</v>
      </c>
      <c r="AA316">
        <v>1.8162920326543399</v>
      </c>
      <c r="AB316">
        <v>1.8911030946063401</v>
      </c>
      <c r="AC316">
        <v>1.69580522390092</v>
      </c>
      <c r="AD316">
        <v>1.7872748973102699</v>
      </c>
      <c r="AE316">
        <v>1.8294365499741101</v>
      </c>
      <c r="AF316">
        <v>1.6605981641221199</v>
      </c>
      <c r="AG316">
        <v>1.7633828000843901</v>
      </c>
      <c r="AH316">
        <v>1.6738477254397499</v>
      </c>
      <c r="AI316">
        <v>1.77563234676767</v>
      </c>
      <c r="AJ316">
        <v>1.6351245478971601</v>
      </c>
      <c r="AK316">
        <v>1.7043711809545801</v>
      </c>
      <c r="AL316">
        <v>1.5740132839263301</v>
      </c>
      <c r="AM316">
        <v>1.84881155366396</v>
      </c>
      <c r="AN316">
        <v>1.91089832978384</v>
      </c>
      <c r="AO316">
        <v>1.8396770557353299</v>
      </c>
      <c r="AP316">
        <v>1.86029000410287</v>
      </c>
      <c r="AQ316">
        <v>1.7995394031226</v>
      </c>
      <c r="AR316">
        <v>1.7817703848117299</v>
      </c>
      <c r="AS316">
        <v>1.64705758469803</v>
      </c>
      <c r="AT316">
        <v>1.68664752022224</v>
      </c>
      <c r="AU316">
        <v>1.6527305077816301</v>
      </c>
      <c r="AV316">
        <v>1.66663906055072</v>
      </c>
      <c r="AW316">
        <v>1.6220878512441099</v>
      </c>
      <c r="AX316">
        <v>1.6558713144758099</v>
      </c>
      <c r="AY316">
        <v>1.9906821894772799</v>
      </c>
      <c r="AZ316">
        <v>1.9343614239392599</v>
      </c>
      <c r="BA316">
        <v>1.6523305932091701</v>
      </c>
      <c r="BB316">
        <v>1.67249498533526</v>
      </c>
      <c r="BC316">
        <v>1.69574932471025</v>
      </c>
      <c r="BD316">
        <v>1.7148545125853101</v>
      </c>
      <c r="BE316">
        <v>1.67373754808149</v>
      </c>
      <c r="BF316">
        <v>1.7025654663574501</v>
      </c>
      <c r="BG316">
        <v>1.7014668267347099</v>
      </c>
      <c r="BH316">
        <v>1.76767406083261</v>
      </c>
      <c r="BI316">
        <v>1.6721356342485401</v>
      </c>
      <c r="BJ316">
        <v>1.7492780545436</v>
      </c>
      <c r="BK316">
        <v>1.6494852260177699</v>
      </c>
      <c r="BL316">
        <v>1.74888904663473</v>
      </c>
    </row>
    <row r="317" spans="1:64" x14ac:dyDescent="0.45">
      <c r="A317" t="s">
        <v>103</v>
      </c>
      <c r="B317" t="s">
        <v>43</v>
      </c>
      <c r="C317" t="s">
        <v>44</v>
      </c>
      <c r="D317">
        <v>40</v>
      </c>
      <c r="E317" s="1" cm="1">
        <f t="array" ref="E317">SUMPRODUCT($G317:$FZZ317,$G$2:$FZZ$2)/SUMPRODUCT(--($G317:$FZZ317&lt;&gt;""),$G$2:$FZZ$2)</f>
        <v>1.0929546127713792</v>
      </c>
      <c r="F317" s="1" cm="1">
        <f t="array" ref="F317">SUMPRODUCT($G317:$FZZ317,$F$2:$FZY$2)/SUMPRODUCT(--($G317:$FZZ317&lt;&gt;""),$F$2:$FZY$2)</f>
        <v>1.0879782029916205</v>
      </c>
      <c r="G317">
        <v>1.1071323333344201</v>
      </c>
      <c r="H317">
        <v>1.07891519122044</v>
      </c>
      <c r="I317">
        <v>1.0970127019610501</v>
      </c>
      <c r="J317">
        <v>1.1032640788441399</v>
      </c>
      <c r="K317">
        <v>1.0915124459291801</v>
      </c>
      <c r="L317">
        <v>1.08257763288481</v>
      </c>
      <c r="M317">
        <v>1.1416036067889399</v>
      </c>
      <c r="N317">
        <v>1.03112076696438</v>
      </c>
      <c r="O317">
        <v>1.1580728085404799</v>
      </c>
      <c r="P317">
        <v>1.0284412777554801</v>
      </c>
      <c r="Q317">
        <v>1.17090897461349</v>
      </c>
      <c r="R317">
        <v>1.0129176650762499</v>
      </c>
      <c r="S317">
        <v>1.1095596919212101</v>
      </c>
      <c r="T317">
        <v>1.11317645638135</v>
      </c>
      <c r="U317">
        <v>1.08557515628419</v>
      </c>
      <c r="V317">
        <v>1.0789590896981101</v>
      </c>
      <c r="W317">
        <v>1.11672117596937</v>
      </c>
      <c r="X317">
        <v>1.1291585592250699</v>
      </c>
      <c r="Y317">
        <v>1.103024022704</v>
      </c>
      <c r="Z317">
        <v>1.09048645116484</v>
      </c>
      <c r="AA317">
        <v>1.0911183867466601</v>
      </c>
      <c r="AB317">
        <v>1.0912680473258001</v>
      </c>
      <c r="AC317">
        <v>1.0975829990386401</v>
      </c>
      <c r="AD317">
        <v>1.1158901157191099</v>
      </c>
      <c r="AE317">
        <v>1.14604006357846</v>
      </c>
      <c r="AF317">
        <v>1.07277539563961</v>
      </c>
      <c r="AG317">
        <v>1.0926776851313</v>
      </c>
      <c r="AH317">
        <v>1.04508444100742</v>
      </c>
      <c r="AI317">
        <v>1.0849914437586801</v>
      </c>
      <c r="AJ317">
        <v>0.99581787080047901</v>
      </c>
      <c r="AK317">
        <v>1.01463053226302</v>
      </c>
      <c r="AL317">
        <v>0.98073315663550398</v>
      </c>
      <c r="AM317">
        <v>1.07643275269268</v>
      </c>
      <c r="AN317">
        <v>1.09415367205781</v>
      </c>
      <c r="AO317">
        <v>1.07454480278824</v>
      </c>
      <c r="AP317">
        <v>1.0704511653089099</v>
      </c>
      <c r="AQ317">
        <v>1.0650022540278701</v>
      </c>
      <c r="AR317">
        <v>1.12787115320933</v>
      </c>
      <c r="AS317">
        <v>1.05251917515806</v>
      </c>
      <c r="AT317">
        <v>1.0681502180689499</v>
      </c>
      <c r="AU317">
        <v>1.10620642451282</v>
      </c>
      <c r="AV317">
        <v>1.0807562695461099</v>
      </c>
      <c r="AW317">
        <v>1.08312226332797</v>
      </c>
      <c r="AX317">
        <v>1.06577774776575</v>
      </c>
      <c r="AY317">
        <v>1.03629125999723</v>
      </c>
      <c r="AZ317">
        <v>1.05591291057259</v>
      </c>
      <c r="BA317">
        <v>1.0882608767273501</v>
      </c>
      <c r="BB317">
        <v>1.0744451689126</v>
      </c>
      <c r="BC317">
        <v>1.1130566508754001</v>
      </c>
      <c r="BD317">
        <v>1.1040828567493399</v>
      </c>
      <c r="BE317">
        <v>1.1194677587978199</v>
      </c>
      <c r="BF317">
        <v>1.12478009224547</v>
      </c>
      <c r="BG317">
        <v>1.08942631163757</v>
      </c>
      <c r="BH317">
        <v>1.13242663941782</v>
      </c>
      <c r="BI317">
        <v>1.1011333620666801</v>
      </c>
      <c r="BJ317">
        <v>1.12557516860777</v>
      </c>
      <c r="BK317">
        <v>1.08430542884118</v>
      </c>
      <c r="BL317">
        <v>1.1166970325008601</v>
      </c>
    </row>
    <row r="318" spans="1:64" x14ac:dyDescent="0.45">
      <c r="A318" t="s">
        <v>92</v>
      </c>
      <c r="B318" t="s">
        <v>93</v>
      </c>
      <c r="C318" t="s">
        <v>54</v>
      </c>
      <c r="D318">
        <v>40</v>
      </c>
      <c r="E318" s="1" cm="1">
        <f t="array" ref="E318">SUMPRODUCT($G318:$FZZ318,$G$2:$FZZ$2)/SUMPRODUCT(--($G318:$FZZ318&lt;&gt;""),$G$2:$FZZ$2)</f>
        <v>1.7817087909248888</v>
      </c>
      <c r="F318" s="1" cm="1">
        <f t="array" ref="F318">SUMPRODUCT($G318:$FZZ318,$F$2:$FZY$2)/SUMPRODUCT(--($G318:$FZZ318&lt;&gt;""),$F$2:$FZY$2)</f>
        <v>1.7948429487033291</v>
      </c>
      <c r="G318">
        <v>1.7944226824192999</v>
      </c>
      <c r="H318">
        <v>1.8269093211993099</v>
      </c>
      <c r="I318">
        <v>1.8328341293511801</v>
      </c>
      <c r="J318">
        <v>1.8616472920103</v>
      </c>
      <c r="K318">
        <v>1.67535472055042</v>
      </c>
      <c r="L318">
        <v>1.6806208901386299</v>
      </c>
      <c r="M318">
        <v>1.6630594067564299</v>
      </c>
      <c r="N318">
        <v>1.69087219018713</v>
      </c>
      <c r="O318">
        <v>1.6778336834249199</v>
      </c>
      <c r="P318">
        <v>1.6968753376091801</v>
      </c>
      <c r="Q318">
        <v>1.68713066890978</v>
      </c>
      <c r="R318">
        <v>1.6612308934425599</v>
      </c>
      <c r="S318">
        <v>1.6099466236670801</v>
      </c>
      <c r="T318">
        <v>1.6997598147105499</v>
      </c>
      <c r="U318">
        <v>1.5692438969331599</v>
      </c>
      <c r="V318">
        <v>1.57638149084942</v>
      </c>
      <c r="W318">
        <v>1.68646046756126</v>
      </c>
      <c r="X318">
        <v>1.60405277357533</v>
      </c>
      <c r="Y318">
        <v>1.5603531093513601</v>
      </c>
      <c r="Z318">
        <v>1.59093784249363</v>
      </c>
      <c r="AA318">
        <v>1.9370239302318499</v>
      </c>
      <c r="AB318">
        <v>1.9587180238956501</v>
      </c>
      <c r="AC318">
        <v>1.6157549149233399</v>
      </c>
      <c r="AD318">
        <v>1.6161389370013499</v>
      </c>
      <c r="AE318">
        <v>1.7647971043802499</v>
      </c>
      <c r="AF318">
        <v>1.8706437342964299</v>
      </c>
      <c r="AG318">
        <v>1.7883578944323599</v>
      </c>
      <c r="AH318">
        <v>1.78303173248054</v>
      </c>
      <c r="AI318">
        <v>1.7429065015229499</v>
      </c>
      <c r="AJ318">
        <v>1.80000649598054</v>
      </c>
      <c r="AK318">
        <v>1.7397033619953799</v>
      </c>
      <c r="AL318">
        <v>1.7367378889651901</v>
      </c>
      <c r="AM318">
        <v>1.8875336086461101</v>
      </c>
      <c r="AN318">
        <v>2.0221706228765699</v>
      </c>
      <c r="AO318">
        <v>1.92403631438793</v>
      </c>
      <c r="AP318">
        <v>1.91904662339684</v>
      </c>
      <c r="AQ318">
        <v>1.5478587411268401</v>
      </c>
      <c r="AR318">
        <v>1.61393043307193</v>
      </c>
      <c r="AS318">
        <v>1.5132956423406101</v>
      </c>
      <c r="AT318">
        <v>1.5546874031303901</v>
      </c>
      <c r="AU318">
        <v>1.84943142355976</v>
      </c>
      <c r="AV318">
        <v>1.8938938119795601</v>
      </c>
      <c r="AW318">
        <v>1.80877161900262</v>
      </c>
      <c r="AX318">
        <v>1.8259447972896401</v>
      </c>
      <c r="AY318">
        <v>1.88091596651068</v>
      </c>
      <c r="AZ318">
        <v>1.8780056625813999</v>
      </c>
      <c r="BA318">
        <v>1.9281351423413899</v>
      </c>
      <c r="BB318">
        <v>1.9425150478251101</v>
      </c>
      <c r="BC318">
        <v>1.61633918141373</v>
      </c>
      <c r="BD318">
        <v>1.60334681615936</v>
      </c>
      <c r="BE318">
        <v>1.8010629563368501</v>
      </c>
      <c r="BF318">
        <v>1.6299069717686301</v>
      </c>
      <c r="BG318">
        <v>1.86261153745952</v>
      </c>
      <c r="BH318">
        <v>1.94296494047891</v>
      </c>
      <c r="BI318">
        <v>1.8872099677431999</v>
      </c>
      <c r="BJ318">
        <v>1.99613074957923</v>
      </c>
      <c r="BK318">
        <v>1.8513276333116799</v>
      </c>
      <c r="BL318">
        <v>1.9510231292820801</v>
      </c>
    </row>
    <row r="319" spans="1:64" x14ac:dyDescent="0.45">
      <c r="A319" t="s">
        <v>92</v>
      </c>
      <c r="B319" t="s">
        <v>93</v>
      </c>
      <c r="C319" t="s">
        <v>44</v>
      </c>
      <c r="D319">
        <v>40</v>
      </c>
      <c r="E319" s="1" cm="1">
        <f t="array" ref="E319">SUMPRODUCT($G319:$FZZ319,$G$2:$FZZ$2)/SUMPRODUCT(--($G319:$FZZ319&lt;&gt;""),$G$2:$FZZ$2)</f>
        <v>1.6280024656932908</v>
      </c>
      <c r="F319" s="1" cm="1">
        <f t="array" ref="F319">SUMPRODUCT($G319:$FZZ319,$F$2:$FZY$2)/SUMPRODUCT(--($G319:$FZZ319&lt;&gt;""),$F$2:$FZY$2)</f>
        <v>1.6335552247902461</v>
      </c>
      <c r="G319">
        <v>1.62308251974532</v>
      </c>
      <c r="H319">
        <v>1.6577316149285699</v>
      </c>
      <c r="I319">
        <v>1.6614683674176201</v>
      </c>
      <c r="J319">
        <v>1.68347141169444</v>
      </c>
      <c r="K319">
        <v>1.54616983341476</v>
      </c>
      <c r="L319">
        <v>1.5493643623736799</v>
      </c>
      <c r="M319">
        <v>1.4969057177499601</v>
      </c>
      <c r="N319">
        <v>1.51581791944182</v>
      </c>
      <c r="O319">
        <v>1.5236449936901699</v>
      </c>
      <c r="P319">
        <v>1.51936523342262</v>
      </c>
      <c r="Q319">
        <v>1.51744724143278</v>
      </c>
      <c r="R319">
        <v>1.49337703707234</v>
      </c>
      <c r="S319">
        <v>1.4798505148925301</v>
      </c>
      <c r="T319">
        <v>1.55269504482321</v>
      </c>
      <c r="U319">
        <v>1.4385179995050701</v>
      </c>
      <c r="V319">
        <v>1.4557341769521199</v>
      </c>
      <c r="W319">
        <v>1.5914967491974601</v>
      </c>
      <c r="X319">
        <v>1.4900103101461399</v>
      </c>
      <c r="Y319">
        <v>1.4446477286903601</v>
      </c>
      <c r="Z319">
        <v>1.46650360614398</v>
      </c>
      <c r="AA319">
        <v>1.7371793815847201</v>
      </c>
      <c r="AB319">
        <v>1.76308224332325</v>
      </c>
      <c r="AC319">
        <v>1.4838096178161899</v>
      </c>
      <c r="AD319">
        <v>1.4866209349474599</v>
      </c>
      <c r="AE319">
        <v>1.6028720132895</v>
      </c>
      <c r="AF319">
        <v>1.6726628413354101</v>
      </c>
      <c r="AG319">
        <v>1.6128051633606499</v>
      </c>
      <c r="AH319">
        <v>1.6081896951429</v>
      </c>
      <c r="AI319">
        <v>1.5871329530971601</v>
      </c>
      <c r="AJ319">
        <v>1.62760795637851</v>
      </c>
      <c r="AK319">
        <v>1.5734362341197901</v>
      </c>
      <c r="AL319">
        <v>1.5754978188351301</v>
      </c>
      <c r="AM319">
        <v>1.70971767635796</v>
      </c>
      <c r="AN319">
        <v>1.8047829192626901</v>
      </c>
      <c r="AO319">
        <v>1.73148811349079</v>
      </c>
      <c r="AP319">
        <v>1.7229280649502401</v>
      </c>
      <c r="AQ319">
        <v>1.4411090290351001</v>
      </c>
      <c r="AR319">
        <v>1.4992272870214001</v>
      </c>
      <c r="AS319">
        <v>1.4052268758955599</v>
      </c>
      <c r="AT319">
        <v>1.43632540298845</v>
      </c>
      <c r="AU319">
        <v>1.67234049032843</v>
      </c>
      <c r="AV319">
        <v>1.7253716199487901</v>
      </c>
      <c r="AW319">
        <v>1.65266874723871</v>
      </c>
      <c r="AX319">
        <v>1.6637186336701699</v>
      </c>
      <c r="AY319">
        <v>1.72723345949342</v>
      </c>
      <c r="AZ319">
        <v>1.7117388372009299</v>
      </c>
      <c r="BA319">
        <v>1.73333801981654</v>
      </c>
      <c r="BB319">
        <v>1.75329832006815</v>
      </c>
      <c r="BC319">
        <v>1.4897624233003901</v>
      </c>
      <c r="BD319">
        <v>1.47461841716372</v>
      </c>
      <c r="BE319">
        <v>1.70396385151417</v>
      </c>
      <c r="BF319">
        <v>1.5037820835459299</v>
      </c>
      <c r="BG319">
        <v>1.69025763365351</v>
      </c>
      <c r="BH319">
        <v>1.7669351979667001</v>
      </c>
      <c r="BI319">
        <v>1.7047895201932</v>
      </c>
      <c r="BJ319">
        <v>1.80285912873744</v>
      </c>
      <c r="BK319">
        <v>1.6778915773115799</v>
      </c>
      <c r="BL319">
        <v>1.76487460674981</v>
      </c>
    </row>
    <row r="320" spans="1:64" x14ac:dyDescent="0.45">
      <c r="A320" t="s">
        <v>92</v>
      </c>
      <c r="B320" t="s">
        <v>45</v>
      </c>
      <c r="C320" t="s">
        <v>54</v>
      </c>
      <c r="D320">
        <v>40</v>
      </c>
      <c r="E320" s="1" cm="1">
        <f t="array" ref="E320">SUMPRODUCT($G320:$FZZ320,$G$2:$FZZ$2)/SUMPRODUCT(--($G320:$FZZ320&lt;&gt;""),$G$2:$FZZ$2)</f>
        <v>1.7130543760687491</v>
      </c>
      <c r="F320" s="1" cm="1">
        <f t="array" ref="F320">SUMPRODUCT($G320:$FZZ320,$F$2:$FZY$2)/SUMPRODUCT(--($G320:$FZZ320&lt;&gt;""),$F$2:$FZY$2)</f>
        <v>1.716648786486396</v>
      </c>
      <c r="G320">
        <v>1.6800962195967799</v>
      </c>
      <c r="H320">
        <v>1.69676625349264</v>
      </c>
      <c r="I320">
        <v>1.65215704923577</v>
      </c>
      <c r="J320">
        <v>1.6605392950733</v>
      </c>
      <c r="K320">
        <v>1.67535472055042</v>
      </c>
      <c r="L320">
        <v>1.6806208901386299</v>
      </c>
      <c r="M320">
        <v>1.5031579786087901</v>
      </c>
      <c r="N320">
        <v>1.5114393159288999</v>
      </c>
      <c r="O320">
        <v>1.5195077811433999</v>
      </c>
      <c r="P320">
        <v>1.51391186334573</v>
      </c>
      <c r="Q320">
        <v>1.5245149856476401</v>
      </c>
      <c r="R320">
        <v>1.4883026926435099</v>
      </c>
      <c r="S320">
        <v>1.66223226934754</v>
      </c>
      <c r="T320">
        <v>1.75201247375282</v>
      </c>
      <c r="U320">
        <v>1.67055432011964</v>
      </c>
      <c r="V320">
        <v>1.6864090965028899</v>
      </c>
      <c r="W320">
        <v>1.89865467767408</v>
      </c>
      <c r="X320">
        <v>1.8204565782797999</v>
      </c>
      <c r="Y320">
        <v>1.6488647341384499</v>
      </c>
      <c r="Z320">
        <v>1.6894253267778501</v>
      </c>
      <c r="AA320">
        <v>1.7075215123027201</v>
      </c>
      <c r="AB320">
        <v>1.7118016811796699</v>
      </c>
      <c r="AC320">
        <v>1.7878655595388699</v>
      </c>
      <c r="AD320">
        <v>1.80258446795311</v>
      </c>
      <c r="AE320">
        <v>1.57090642012089</v>
      </c>
      <c r="AF320">
        <v>1.6384219907569599</v>
      </c>
      <c r="AG320">
        <v>1.58677875698889</v>
      </c>
      <c r="AH320">
        <v>1.5726534132866401</v>
      </c>
      <c r="AI320">
        <v>1.5568673791221199</v>
      </c>
      <c r="AJ320">
        <v>1.57815961515936</v>
      </c>
      <c r="AK320">
        <v>1.53754493508215</v>
      </c>
      <c r="AL320">
        <v>1.52379905614043</v>
      </c>
      <c r="AM320">
        <v>1.6864081320532001</v>
      </c>
      <c r="AN320">
        <v>1.7657387527378401</v>
      </c>
      <c r="AO320">
        <v>1.7083574507739401</v>
      </c>
      <c r="AP320">
        <v>1.68480788247707</v>
      </c>
      <c r="AQ320">
        <v>1.64181463384074</v>
      </c>
      <c r="AR320">
        <v>1.72059811905571</v>
      </c>
      <c r="AS320">
        <v>1.5882524581630699</v>
      </c>
      <c r="AT320">
        <v>1.64145876690675</v>
      </c>
      <c r="AU320">
        <v>1.67987038709471</v>
      </c>
      <c r="AV320">
        <v>1.7047392251795801</v>
      </c>
      <c r="AW320">
        <v>1.65976801364881</v>
      </c>
      <c r="AX320">
        <v>1.65565800676724</v>
      </c>
      <c r="AY320">
        <v>1.78521736914909</v>
      </c>
      <c r="AZ320">
        <v>1.7704260339554601</v>
      </c>
      <c r="BA320">
        <v>1.7068639229158999</v>
      </c>
      <c r="BB320">
        <v>1.7000356083336099</v>
      </c>
      <c r="BC320">
        <v>1.7380207615412699</v>
      </c>
      <c r="BD320">
        <v>1.73561549477746</v>
      </c>
      <c r="BE320">
        <v>1.9217960454313801</v>
      </c>
      <c r="BF320">
        <v>1.74065985825662</v>
      </c>
      <c r="BG320">
        <v>1.75445880401942</v>
      </c>
      <c r="BH320">
        <v>1.82844913754088</v>
      </c>
      <c r="BI320">
        <v>1.70710654775233</v>
      </c>
      <c r="BJ320">
        <v>1.80183740937557</v>
      </c>
      <c r="BK320">
        <v>1.6889138994253501</v>
      </c>
      <c r="BL320">
        <v>1.7892443996616101</v>
      </c>
    </row>
    <row r="321" spans="1:64" x14ac:dyDescent="0.45">
      <c r="A321" t="s">
        <v>92</v>
      </c>
      <c r="B321" t="s">
        <v>45</v>
      </c>
      <c r="C321" t="s">
        <v>44</v>
      </c>
      <c r="D321">
        <v>40</v>
      </c>
      <c r="E321" s="1" cm="1">
        <f t="array" ref="E321">SUMPRODUCT($G321:$FZZ321,$G$2:$FZZ$2)/SUMPRODUCT(--($G321:$FZZ321&lt;&gt;""),$G$2:$FZZ$2)</f>
        <v>1.5741082328320055</v>
      </c>
      <c r="F321" s="1" cm="1">
        <f t="array" ref="F321">SUMPRODUCT($G321:$FZZ321,$F$2:$FZY$2)/SUMPRODUCT(--($G321:$FZZ321&lt;&gt;""),$F$2:$FZY$2)</f>
        <v>1.5708204326096349</v>
      </c>
      <c r="G321">
        <v>1.53175257940662</v>
      </c>
      <c r="H321">
        <v>1.5537062151144101</v>
      </c>
      <c r="I321">
        <v>1.5172589526264799</v>
      </c>
      <c r="J321">
        <v>1.5244171220912199</v>
      </c>
      <c r="K321">
        <v>1.54616983341476</v>
      </c>
      <c r="L321">
        <v>1.5493643623736799</v>
      </c>
      <c r="M321">
        <v>1.3745626159237501</v>
      </c>
      <c r="N321">
        <v>1.37406781102772</v>
      </c>
      <c r="O321">
        <v>1.4000600907843801</v>
      </c>
      <c r="P321">
        <v>1.3791758861346699</v>
      </c>
      <c r="Q321">
        <v>1.39005013821347</v>
      </c>
      <c r="R321">
        <v>1.35323876928758</v>
      </c>
      <c r="S321">
        <v>1.52567397174264</v>
      </c>
      <c r="T321">
        <v>1.5910878433871001</v>
      </c>
      <c r="U321">
        <v>1.5174676113757</v>
      </c>
      <c r="V321">
        <v>1.54447231134149</v>
      </c>
      <c r="W321">
        <v>1.777930804346</v>
      </c>
      <c r="X321">
        <v>1.6583967422114101</v>
      </c>
      <c r="Y321">
        <v>1.5129062130151001</v>
      </c>
      <c r="Z321">
        <v>1.5466279178512801</v>
      </c>
      <c r="AA321">
        <v>1.5551895311806401</v>
      </c>
      <c r="AB321">
        <v>1.56589088102124</v>
      </c>
      <c r="AC321">
        <v>1.62237384539815</v>
      </c>
      <c r="AD321">
        <v>1.6378254100527301</v>
      </c>
      <c r="AE321">
        <v>1.4514104789659801</v>
      </c>
      <c r="AF321">
        <v>1.4957250908411599</v>
      </c>
      <c r="AG321">
        <v>1.4536810170864201</v>
      </c>
      <c r="AH321">
        <v>1.4368366291316499</v>
      </c>
      <c r="AI321">
        <v>1.43641045263152</v>
      </c>
      <c r="AJ321">
        <v>1.4446592088514001</v>
      </c>
      <c r="AK321">
        <v>1.41571705397464</v>
      </c>
      <c r="AL321">
        <v>1.4009118429490399</v>
      </c>
      <c r="AM321">
        <v>1.5496266218477901</v>
      </c>
      <c r="AN321">
        <v>1.6049912901148999</v>
      </c>
      <c r="AO321">
        <v>1.5623312013853701</v>
      </c>
      <c r="AP321">
        <v>1.5395223361108601</v>
      </c>
      <c r="AQ321">
        <v>1.52053463896062</v>
      </c>
      <c r="AR321">
        <v>1.5861656659218499</v>
      </c>
      <c r="AS321">
        <v>1.4673345179762201</v>
      </c>
      <c r="AT321">
        <v>1.5087683367248601</v>
      </c>
      <c r="AU321">
        <v>1.5365428291361001</v>
      </c>
      <c r="AV321">
        <v>1.56882566211954</v>
      </c>
      <c r="AW321">
        <v>1.53092339056886</v>
      </c>
      <c r="AX321">
        <v>1.5223709968899399</v>
      </c>
      <c r="AY321">
        <v>1.65244501318985</v>
      </c>
      <c r="AZ321">
        <v>1.6280068274564301</v>
      </c>
      <c r="BA321">
        <v>1.5598359833033499</v>
      </c>
      <c r="BB321">
        <v>1.56098678948062</v>
      </c>
      <c r="BC321">
        <v>1.5879448512841801</v>
      </c>
      <c r="BD321">
        <v>1.58089224595543</v>
      </c>
      <c r="BE321">
        <v>1.79502091236122</v>
      </c>
      <c r="BF321">
        <v>1.5964707240884199</v>
      </c>
      <c r="BG321">
        <v>1.5956071774555201</v>
      </c>
      <c r="BH321">
        <v>1.67083262260257</v>
      </c>
      <c r="BI321">
        <v>1.5731504511858101</v>
      </c>
      <c r="BJ321">
        <v>1.64065367566148</v>
      </c>
      <c r="BK321">
        <v>1.5469304731366</v>
      </c>
      <c r="BL321">
        <v>1.6303983236617201</v>
      </c>
    </row>
    <row r="322" spans="1:64" x14ac:dyDescent="0.45">
      <c r="A322" t="s">
        <v>92</v>
      </c>
      <c r="B322" t="s">
        <v>45</v>
      </c>
      <c r="C322" t="s">
        <v>95</v>
      </c>
      <c r="D322">
        <v>40</v>
      </c>
      <c r="E322" s="1" cm="1">
        <f t="array" ref="E322">SUMPRODUCT($G322:$FZZ322,$G$2:$FZZ$2)/SUMPRODUCT(--($G322:$FZZ322&lt;&gt;""),$G$2:$FZZ$2)</f>
        <v>2.1042700386432451</v>
      </c>
      <c r="F322" s="1" cm="1">
        <f t="array" ref="F322">SUMPRODUCT($G322:$FZZ322,$F$2:$FZY$2)/SUMPRODUCT(--($G322:$FZZ322&lt;&gt;""),$F$2:$FZY$2)</f>
        <v>2.1222630854181874</v>
      </c>
      <c r="G322">
        <v>2.0850253830461698</v>
      </c>
      <c r="H322">
        <v>2.0939147147643302</v>
      </c>
      <c r="I322">
        <v>2.0399500483976301</v>
      </c>
      <c r="J322">
        <v>2.0406763561791301</v>
      </c>
      <c r="K322">
        <v>2.06101379614377</v>
      </c>
      <c r="L322">
        <v>2.0678920198127302</v>
      </c>
      <c r="M322">
        <v>1.8684010065646</v>
      </c>
      <c r="N322">
        <v>1.8688196074532299</v>
      </c>
      <c r="O322">
        <v>1.8931179408657599</v>
      </c>
      <c r="P322">
        <v>1.87003723993508</v>
      </c>
      <c r="Q322">
        <v>1.8822915378112299</v>
      </c>
      <c r="R322">
        <v>1.8499361882768599</v>
      </c>
      <c r="S322">
        <v>2.0752762684152799</v>
      </c>
      <c r="T322">
        <v>2.1900837544424698</v>
      </c>
      <c r="U322">
        <v>2.0565402266889001</v>
      </c>
      <c r="V322">
        <v>2.0827665600723702</v>
      </c>
      <c r="W322">
        <v>2.2104569676660502</v>
      </c>
      <c r="X322">
        <v>2.2916434275609801</v>
      </c>
      <c r="Y322">
        <v>2.0542085623415498</v>
      </c>
      <c r="Z322">
        <v>2.0877454477750099</v>
      </c>
      <c r="AA322">
        <v>2.0915568551376098</v>
      </c>
      <c r="AB322">
        <v>2.11092328264907</v>
      </c>
      <c r="AC322">
        <v>2.1955958348675901</v>
      </c>
      <c r="AD322">
        <v>2.2337223960829098</v>
      </c>
      <c r="AE322">
        <v>1.95713353297885</v>
      </c>
      <c r="AF322">
        <v>2.06332043342077</v>
      </c>
      <c r="AG322">
        <v>1.94854441245631</v>
      </c>
      <c r="AH322">
        <v>1.93721537157276</v>
      </c>
      <c r="AI322">
        <v>1.93724638704204</v>
      </c>
      <c r="AJ322">
        <v>1.98924628823544</v>
      </c>
      <c r="AK322">
        <v>1.9007478502939901</v>
      </c>
      <c r="AL322">
        <v>1.88433503167727</v>
      </c>
      <c r="AM322">
        <v>2.0998259055609401</v>
      </c>
      <c r="AN322">
        <v>2.2352496457392599</v>
      </c>
      <c r="AO322">
        <v>2.10808259644178</v>
      </c>
      <c r="AP322">
        <v>2.0835745077394701</v>
      </c>
      <c r="AQ322">
        <v>2.01376985119134</v>
      </c>
      <c r="AR322">
        <v>2.10391536077459</v>
      </c>
      <c r="AS322">
        <v>1.97428694780781</v>
      </c>
      <c r="AT322">
        <v>2.0165978151918398</v>
      </c>
      <c r="AU322">
        <v>2.0703522146020501</v>
      </c>
      <c r="AV322">
        <v>2.0937226540607501</v>
      </c>
      <c r="AW322">
        <v>2.0792311074197598</v>
      </c>
      <c r="AX322">
        <v>2.0512384841373699</v>
      </c>
      <c r="AY322">
        <v>2.2292531545063401</v>
      </c>
      <c r="AZ322">
        <v>2.2110641515015601</v>
      </c>
      <c r="BA322">
        <v>2.0868635513173701</v>
      </c>
      <c r="BB322">
        <v>2.0819101811868399</v>
      </c>
      <c r="BC322">
        <v>2.14106591580956</v>
      </c>
      <c r="BD322">
        <v>2.14163421892551</v>
      </c>
      <c r="BE322">
        <v>2.24713734831899</v>
      </c>
      <c r="BF322">
        <v>2.1456258410287798</v>
      </c>
      <c r="BG322">
        <v>2.1505038861609802</v>
      </c>
      <c r="BH322">
        <v>2.2332432376584999</v>
      </c>
      <c r="BI322">
        <v>2.1377852366769101</v>
      </c>
      <c r="BJ322">
        <v>2.2371002914267799</v>
      </c>
      <c r="BK322">
        <v>2.0864184460463302</v>
      </c>
      <c r="BL322">
        <v>2.20290525855386</v>
      </c>
    </row>
    <row r="323" spans="1:64" x14ac:dyDescent="0.45">
      <c r="A323" t="s">
        <v>92</v>
      </c>
      <c r="B323" t="s">
        <v>43</v>
      </c>
      <c r="C323" t="s">
        <v>54</v>
      </c>
      <c r="D323">
        <v>40</v>
      </c>
      <c r="E323" s="1" cm="1">
        <f t="array" ref="E323">SUMPRODUCT($G323:$FZZ323,$G$2:$FZZ$2)/SUMPRODUCT(--($G323:$FZZ323&lt;&gt;""),$G$2:$FZZ$2)</f>
        <v>1.6378586764548435</v>
      </c>
      <c r="F323" s="1" cm="1">
        <f t="array" ref="F323">SUMPRODUCT($G323:$FZZ323,$F$2:$FZY$2)/SUMPRODUCT(--($G323:$FZZ323&lt;&gt;""),$F$2:$FZY$2)</f>
        <v>1.632411043776363</v>
      </c>
      <c r="G323">
        <v>1.5818345073648199</v>
      </c>
      <c r="H323">
        <v>1.5810346029832201</v>
      </c>
      <c r="I323">
        <v>1.6203260708795999</v>
      </c>
      <c r="J323">
        <v>1.6483089535313999</v>
      </c>
      <c r="K323">
        <v>1.5408947925577099</v>
      </c>
      <c r="L323">
        <v>1.53703055755899</v>
      </c>
      <c r="M323">
        <v>1.4527642569388299</v>
      </c>
      <c r="N323">
        <v>1.4589011115767301</v>
      </c>
      <c r="O323">
        <v>1.46976178004203</v>
      </c>
      <c r="P323">
        <v>1.47044134900015</v>
      </c>
      <c r="Q323">
        <v>1.43433245696555</v>
      </c>
      <c r="R323">
        <v>1.40084183200892</v>
      </c>
      <c r="S323">
        <v>1.6351677207899</v>
      </c>
      <c r="T323">
        <v>1.7383043214076901</v>
      </c>
      <c r="U323">
        <v>1.57714791142002</v>
      </c>
      <c r="V323">
        <v>1.59357718236727</v>
      </c>
      <c r="W323">
        <v>1.8496413996030501</v>
      </c>
      <c r="X323">
        <v>1.7363860117571699</v>
      </c>
      <c r="Y323">
        <v>1.5790880293732299</v>
      </c>
      <c r="Z323">
        <v>1.6049083200588701</v>
      </c>
      <c r="AA323">
        <v>1.66829745349319</v>
      </c>
      <c r="AB323">
        <v>1.65956451694967</v>
      </c>
      <c r="AC323">
        <v>1.6673338763271901</v>
      </c>
      <c r="AD323">
        <v>1.6925253328501999</v>
      </c>
      <c r="AE323">
        <v>1.5276952161333599</v>
      </c>
      <c r="AF323">
        <v>1.57777672539094</v>
      </c>
      <c r="AG323">
        <v>1.5126460521882901</v>
      </c>
      <c r="AH323">
        <v>1.4924515243705301</v>
      </c>
      <c r="AI323">
        <v>1.51136375138059</v>
      </c>
      <c r="AJ323">
        <v>1.52919108476789</v>
      </c>
      <c r="AK323">
        <v>1.45891650375999</v>
      </c>
      <c r="AL323">
        <v>1.4526155577423501</v>
      </c>
      <c r="AM323">
        <v>1.6411624405962699</v>
      </c>
      <c r="AN323">
        <v>1.7170741284745199</v>
      </c>
      <c r="AO323">
        <v>1.63230995024954</v>
      </c>
      <c r="AP323">
        <v>1.61094232970758</v>
      </c>
      <c r="AQ323">
        <v>1.59486922187757</v>
      </c>
      <c r="AR323">
        <v>1.6600445419793901</v>
      </c>
      <c r="AS323">
        <v>1.5259320962727201</v>
      </c>
      <c r="AT323">
        <v>1.5623409547131699</v>
      </c>
      <c r="AU323">
        <v>1.5964283820668901</v>
      </c>
      <c r="AV323">
        <v>1.5969954029244</v>
      </c>
      <c r="AW323">
        <v>1.5978205898595199</v>
      </c>
      <c r="AX323">
        <v>1.6038839136687599</v>
      </c>
      <c r="AY323">
        <v>1.7208038450591301</v>
      </c>
      <c r="AZ323">
        <v>1.70590821637409</v>
      </c>
      <c r="BA323">
        <v>1.6242481833811899</v>
      </c>
      <c r="BB323">
        <v>1.61309179939502</v>
      </c>
      <c r="BC323">
        <v>1.67738239976151</v>
      </c>
      <c r="BD323">
        <v>1.6713716368888001</v>
      </c>
      <c r="BE323">
        <v>1.8442784131971901</v>
      </c>
      <c r="BF323">
        <v>1.64593227864659</v>
      </c>
      <c r="BG323">
        <v>1.6140168395582499</v>
      </c>
      <c r="BH323">
        <v>1.6670123823141201</v>
      </c>
      <c r="BI323">
        <v>1.62229242362587</v>
      </c>
      <c r="BJ323">
        <v>1.6856521466941801</v>
      </c>
      <c r="BK323">
        <v>1.6059771378480501</v>
      </c>
      <c r="BL323">
        <v>1.6759670586704001</v>
      </c>
    </row>
    <row r="324" spans="1:64" x14ac:dyDescent="0.45">
      <c r="A324" t="s">
        <v>92</v>
      </c>
      <c r="B324" t="s">
        <v>43</v>
      </c>
      <c r="C324" t="s">
        <v>44</v>
      </c>
      <c r="D324">
        <v>40</v>
      </c>
      <c r="E324" s="1" cm="1">
        <f t="array" ref="E324">SUMPRODUCT($G324:$FZZ324,$G$2:$FZZ$2)/SUMPRODUCT(--($G324:$FZZ324&lt;&gt;""),$G$2:$FZZ$2)</f>
        <v>1.5130995123369093</v>
      </c>
      <c r="F324" s="1" cm="1">
        <f t="array" ref="F324">SUMPRODUCT($G324:$FZZ324,$F$2:$FZY$2)/SUMPRODUCT(--($G324:$FZZ324&lt;&gt;""),$F$2:$FZY$2)</f>
        <v>1.5054481348885687</v>
      </c>
      <c r="G324">
        <v>1.45677132069545</v>
      </c>
      <c r="H324">
        <v>1.46177513234437</v>
      </c>
      <c r="I324">
        <v>1.4969544126099701</v>
      </c>
      <c r="J324">
        <v>1.51334021072786</v>
      </c>
      <c r="K324">
        <v>1.4344896542191199</v>
      </c>
      <c r="L324">
        <v>1.4254138976450399</v>
      </c>
      <c r="M324">
        <v>1.33482436858233</v>
      </c>
      <c r="N324">
        <v>1.34157693538635</v>
      </c>
      <c r="O324">
        <v>1.3572258730244899</v>
      </c>
      <c r="P324">
        <v>1.35579846870695</v>
      </c>
      <c r="Q324">
        <v>1.32147229786769</v>
      </c>
      <c r="R324">
        <v>1.28673313545162</v>
      </c>
      <c r="S324">
        <v>1.50752645634791</v>
      </c>
      <c r="T324">
        <v>1.57963676755754</v>
      </c>
      <c r="U324">
        <v>1.44824067086827</v>
      </c>
      <c r="V324">
        <v>1.4646236880428301</v>
      </c>
      <c r="W324">
        <v>1.7375437916371199</v>
      </c>
      <c r="X324">
        <v>1.5964770279292999</v>
      </c>
      <c r="Y324">
        <v>1.4548928671507499</v>
      </c>
      <c r="Z324">
        <v>1.4756274613023299</v>
      </c>
      <c r="AA324">
        <v>1.52449781201518</v>
      </c>
      <c r="AB324">
        <v>1.5248898417741299</v>
      </c>
      <c r="AC324">
        <v>1.5255421444482899</v>
      </c>
      <c r="AD324">
        <v>1.5572337291577001</v>
      </c>
      <c r="AE324">
        <v>1.41495558748768</v>
      </c>
      <c r="AF324">
        <v>1.4379498748444199</v>
      </c>
      <c r="AG324">
        <v>1.3995045242786499</v>
      </c>
      <c r="AH324">
        <v>1.3796710327061601</v>
      </c>
      <c r="AI324">
        <v>1.3885636830491299</v>
      </c>
      <c r="AJ324">
        <v>1.40635716964399</v>
      </c>
      <c r="AK324">
        <v>1.3496587170019501</v>
      </c>
      <c r="AL324">
        <v>1.3446271763039801</v>
      </c>
      <c r="AM324">
        <v>1.5154666548809199</v>
      </c>
      <c r="AN324">
        <v>1.57094721859195</v>
      </c>
      <c r="AO324">
        <v>1.5011537505708701</v>
      </c>
      <c r="AP324">
        <v>1.48381842715909</v>
      </c>
      <c r="AQ324">
        <v>1.4818882860746101</v>
      </c>
      <c r="AR324">
        <v>1.5350058246423699</v>
      </c>
      <c r="AS324">
        <v>1.4161674906184201</v>
      </c>
      <c r="AT324">
        <v>1.4389356133773199</v>
      </c>
      <c r="AU324">
        <v>1.47125633680863</v>
      </c>
      <c r="AV324">
        <v>1.4772672399098501</v>
      </c>
      <c r="AW324">
        <v>1.4787753070734699</v>
      </c>
      <c r="AX324">
        <v>1.4825204663455001</v>
      </c>
      <c r="AY324">
        <v>1.6056146579545201</v>
      </c>
      <c r="AZ324">
        <v>1.57942489674002</v>
      </c>
      <c r="BA324">
        <v>1.4995717997321401</v>
      </c>
      <c r="BB324">
        <v>1.4867561516796199</v>
      </c>
      <c r="BC324">
        <v>1.53443079662818</v>
      </c>
      <c r="BD324">
        <v>1.5333852363013001</v>
      </c>
      <c r="BE324">
        <v>1.72616085689914</v>
      </c>
      <c r="BF324">
        <v>1.52508667267708</v>
      </c>
      <c r="BG324">
        <v>1.4844279424354601</v>
      </c>
      <c r="BH324">
        <v>1.54169206727233</v>
      </c>
      <c r="BI324">
        <v>1.48995717286319</v>
      </c>
      <c r="BJ324">
        <v>1.5537720947815199</v>
      </c>
      <c r="BK324">
        <v>1.47965725148414</v>
      </c>
      <c r="BL324">
        <v>1.55848025671949</v>
      </c>
    </row>
    <row r="325" spans="1:64" x14ac:dyDescent="0.45">
      <c r="A325" t="s">
        <v>92</v>
      </c>
      <c r="B325" t="s">
        <v>43</v>
      </c>
      <c r="C325" t="s">
        <v>95</v>
      </c>
      <c r="D325">
        <v>40</v>
      </c>
      <c r="E325" s="1" cm="1">
        <f t="array" ref="E325">SUMPRODUCT($G325:$FZZ325,$G$2:$FZZ$2)/SUMPRODUCT(--($G325:$FZZ325&lt;&gt;""),$G$2:$FZZ$2)</f>
        <v>2.0022316987773778</v>
      </c>
      <c r="F325" s="1" cm="1">
        <f t="array" ref="F325">SUMPRODUCT($G325:$FZZ325,$F$2:$FZY$2)/SUMPRODUCT(--($G325:$FZZ325&lt;&gt;""),$F$2:$FZY$2)</f>
        <v>2.0073648404640654</v>
      </c>
      <c r="G325">
        <v>1.9607640433906299</v>
      </c>
      <c r="H325">
        <v>1.9500249679363399</v>
      </c>
      <c r="I325">
        <v>2.0106955966576598</v>
      </c>
      <c r="J325">
        <v>2.0222123617110102</v>
      </c>
      <c r="K325">
        <v>1.8830549968580499</v>
      </c>
      <c r="L325">
        <v>1.8669981497673001</v>
      </c>
      <c r="M325">
        <v>1.8008364258398</v>
      </c>
      <c r="N325">
        <v>1.80254806281132</v>
      </c>
      <c r="O325">
        <v>1.8275845314991901</v>
      </c>
      <c r="P325">
        <v>1.8041590531234</v>
      </c>
      <c r="Q325">
        <v>1.7739488263168599</v>
      </c>
      <c r="R325">
        <v>1.7228353042054101</v>
      </c>
      <c r="S325">
        <v>2.0361814777077498</v>
      </c>
      <c r="T325">
        <v>2.1605487955073399</v>
      </c>
      <c r="U325">
        <v>1.9320699422203</v>
      </c>
      <c r="V325">
        <v>1.94748385153437</v>
      </c>
      <c r="W325">
        <v>2.1235120291718999</v>
      </c>
      <c r="X325">
        <v>2.1666741704641299</v>
      </c>
      <c r="Y325">
        <v>1.9564487296558299</v>
      </c>
      <c r="Z325">
        <v>1.9803441744189001</v>
      </c>
      <c r="AA325">
        <v>2.0419117086914702</v>
      </c>
      <c r="AB325">
        <v>2.0385944948857002</v>
      </c>
      <c r="AC325">
        <v>2.0459132929081099</v>
      </c>
      <c r="AD325">
        <v>2.06469119525276</v>
      </c>
      <c r="AE325">
        <v>1.8905161766926499</v>
      </c>
      <c r="AF325">
        <v>1.95480835652653</v>
      </c>
      <c r="AG325">
        <v>1.8524652767143399</v>
      </c>
      <c r="AH325">
        <v>1.8371136327286199</v>
      </c>
      <c r="AI325">
        <v>1.8714674241058</v>
      </c>
      <c r="AJ325">
        <v>1.90650204367909</v>
      </c>
      <c r="AK325">
        <v>1.8078174975471399</v>
      </c>
      <c r="AL325">
        <v>1.78568781991208</v>
      </c>
      <c r="AM325">
        <v>2.0463314668900399</v>
      </c>
      <c r="AN325">
        <v>2.1293507431902898</v>
      </c>
      <c r="AO325">
        <v>2.0212913534779</v>
      </c>
      <c r="AP325">
        <v>1.9818420737792</v>
      </c>
      <c r="AQ325">
        <v>1.95581395532258</v>
      </c>
      <c r="AR325">
        <v>2.0301875795120798</v>
      </c>
      <c r="AS325">
        <v>1.89052506464308</v>
      </c>
      <c r="AT325">
        <v>1.9140661192236501</v>
      </c>
      <c r="AU325">
        <v>1.9632680908793301</v>
      </c>
      <c r="AV325">
        <v>1.9580084685046999</v>
      </c>
      <c r="AW325">
        <v>1.9806941765699699</v>
      </c>
      <c r="AX325">
        <v>1.9651499982254299</v>
      </c>
      <c r="AY325">
        <v>2.1439006301131198</v>
      </c>
      <c r="AZ325">
        <v>2.1078912203022502</v>
      </c>
      <c r="BA325">
        <v>1.9850473730665299</v>
      </c>
      <c r="BB325">
        <v>1.97527097961035</v>
      </c>
      <c r="BC325">
        <v>2.0604415103020099</v>
      </c>
      <c r="BD325">
        <v>2.0507213745678499</v>
      </c>
      <c r="BE325">
        <v>2.1054962844268799</v>
      </c>
      <c r="BF325">
        <v>2.02446502459355</v>
      </c>
      <c r="BG325">
        <v>1.97708374440919</v>
      </c>
      <c r="BH325">
        <v>2.0336867336515998</v>
      </c>
      <c r="BI325">
        <v>2.0070400717852102</v>
      </c>
      <c r="BJ325">
        <v>2.0931102967320201</v>
      </c>
      <c r="BK325">
        <v>1.98104714058452</v>
      </c>
      <c r="BL325">
        <v>2.0550103452651598</v>
      </c>
    </row>
    <row r="326" spans="1:64" x14ac:dyDescent="0.45">
      <c r="A326" t="s">
        <v>92</v>
      </c>
      <c r="B326" t="s">
        <v>94</v>
      </c>
      <c r="C326" t="s">
        <v>44</v>
      </c>
      <c r="D326">
        <v>40</v>
      </c>
      <c r="E326" s="1" cm="1">
        <f t="array" ref="E326">SUMPRODUCT($G326:$FZZ326,$G$2:$FZZ$2)/SUMPRODUCT(--($G326:$FZZ326&lt;&gt;""),$G$2:$FZZ$2)</f>
        <v>1.9643554788870128</v>
      </c>
      <c r="F326" s="1" cm="1">
        <f t="array" ref="F326">SUMPRODUCT($G326:$FZZ326,$F$2:$FZY$2)/SUMPRODUCT(--($G326:$FZZ326&lt;&gt;""),$F$2:$FZY$2)</f>
        <v>1.9809409066068446</v>
      </c>
      <c r="G326">
        <v>1.8915750494042001</v>
      </c>
      <c r="H326">
        <v>1.9586535268385801</v>
      </c>
      <c r="I326">
        <v>1.95123290714706</v>
      </c>
      <c r="J326">
        <v>2.0297642027246199</v>
      </c>
      <c r="K326">
        <v>1.9093515558498499</v>
      </c>
      <c r="L326">
        <v>1.95622734041827</v>
      </c>
      <c r="M326">
        <v>1.6981937970980201</v>
      </c>
      <c r="N326">
        <v>1.76098972097115</v>
      </c>
      <c r="O326">
        <v>1.73441613539755</v>
      </c>
      <c r="P326">
        <v>1.7908996624054101</v>
      </c>
      <c r="Q326">
        <v>1.7328886526162199</v>
      </c>
      <c r="R326">
        <v>1.72706093763105</v>
      </c>
      <c r="S326">
        <v>1.9820355680478401</v>
      </c>
      <c r="T326">
        <v>2.13095914259792</v>
      </c>
      <c r="U326">
        <v>1.87039085721371</v>
      </c>
      <c r="V326">
        <v>1.9382040217877401</v>
      </c>
      <c r="W326">
        <v>2.59578636838916</v>
      </c>
      <c r="X326">
        <v>2.1312074180370502</v>
      </c>
      <c r="Y326">
        <v>1.8962242758091301</v>
      </c>
      <c r="Z326">
        <v>1.9810837939713299</v>
      </c>
      <c r="AA326">
        <v>1.9845178323503501</v>
      </c>
      <c r="AB326">
        <v>2.0454986151336501</v>
      </c>
      <c r="AC326">
        <v>1.98202546653437</v>
      </c>
      <c r="AD326">
        <v>2.0561283939301802</v>
      </c>
      <c r="AE326">
        <v>1.97262735283718</v>
      </c>
      <c r="AF326">
        <v>2.07335228899499</v>
      </c>
      <c r="AG326">
        <v>1.9767007199881499</v>
      </c>
      <c r="AH326">
        <v>2.0132814547112701</v>
      </c>
      <c r="AI326">
        <v>1.54973169419826</v>
      </c>
      <c r="AJ326">
        <v>1.5939870261990099</v>
      </c>
      <c r="AK326">
        <v>1.55173175930965</v>
      </c>
      <c r="AL326">
        <v>1.54688183031232</v>
      </c>
      <c r="AM326">
        <v>1.9552467695220599</v>
      </c>
      <c r="AN326">
        <v>2.0597356854153599</v>
      </c>
      <c r="AO326">
        <v>1.94208175513833</v>
      </c>
      <c r="AP326">
        <v>1.97786632918396</v>
      </c>
      <c r="AQ326">
        <v>1.97772512307578</v>
      </c>
      <c r="AR326">
        <v>2.1113032878159701</v>
      </c>
      <c r="AS326">
        <v>1.8402000064675701</v>
      </c>
      <c r="AT326">
        <v>1.9461095484588899</v>
      </c>
      <c r="AU326">
        <v>1.93171419081434</v>
      </c>
      <c r="AV326">
        <v>2.0082679221752899</v>
      </c>
      <c r="AW326">
        <v>1.9200062977247201</v>
      </c>
      <c r="AX326">
        <v>1.9889168539798201</v>
      </c>
      <c r="AY326">
        <v>2.0242424867295901</v>
      </c>
      <c r="AZ326">
        <v>2.08690750862577</v>
      </c>
      <c r="BA326">
        <v>1.7433557607732899</v>
      </c>
      <c r="BB326">
        <v>1.7784036318584799</v>
      </c>
      <c r="BC326">
        <v>2.0016538654968801</v>
      </c>
      <c r="BD326">
        <v>2.0512240698425201</v>
      </c>
      <c r="BE326">
        <v>2.4251285035201202</v>
      </c>
      <c r="BF326">
        <v>2.0237806404464602</v>
      </c>
      <c r="BG326">
        <v>1.7582380413894401</v>
      </c>
      <c r="BH326">
        <v>1.82730883503496</v>
      </c>
      <c r="BI326">
        <v>2.0033035325164299</v>
      </c>
      <c r="BJ326">
        <v>2.1209118183153399</v>
      </c>
      <c r="BK326">
        <v>2.0183211133640002</v>
      </c>
      <c r="BL326">
        <v>2.1118931211838898</v>
      </c>
    </row>
    <row r="327" spans="1:64" x14ac:dyDescent="0.45">
      <c r="A327" t="s">
        <v>22</v>
      </c>
      <c r="B327" t="s">
        <v>45</v>
      </c>
      <c r="C327" t="s">
        <v>44</v>
      </c>
      <c r="D327">
        <v>40</v>
      </c>
      <c r="E327" s="1" cm="1">
        <f t="array" ref="E327">SUMPRODUCT($G327:$FZZ327,$G$2:$FZZ$2)/SUMPRODUCT(--($G327:$FZZ327&lt;&gt;""),$G$2:$FZZ$2)</f>
        <v>1.3332292564744845</v>
      </c>
      <c r="F327" s="1" cm="1">
        <f t="array" ref="F327">SUMPRODUCT($G327:$FZZ327,$F$2:$FZY$2)/SUMPRODUCT(--($G327:$FZZ327&lt;&gt;""),$F$2:$FZY$2)</f>
        <v>1.3295681549252349</v>
      </c>
      <c r="G327">
        <v>1.4098029209827101</v>
      </c>
      <c r="H327">
        <v>1.33661967064408</v>
      </c>
      <c r="I327">
        <v>1.37391345591571</v>
      </c>
      <c r="J327">
        <v>1.3473519846775099</v>
      </c>
      <c r="K327">
        <v>1.2859768887996601</v>
      </c>
      <c r="L327">
        <v>1.2779266110330101</v>
      </c>
      <c r="M327">
        <v>1.24138933802864</v>
      </c>
      <c r="N327">
        <v>1.23428256156412</v>
      </c>
      <c r="O327">
        <v>1.2698977872692701</v>
      </c>
      <c r="P327">
        <v>1.2272559884934</v>
      </c>
      <c r="Q327">
        <v>1.1828760109556999</v>
      </c>
      <c r="R327">
        <v>1.18287414035199</v>
      </c>
      <c r="S327">
        <v>1.3397123309769201</v>
      </c>
      <c r="T327">
        <v>1.3769860160367899</v>
      </c>
      <c r="U327">
        <v>1.3356885076454701</v>
      </c>
      <c r="V327">
        <v>1.3153998850912101</v>
      </c>
      <c r="W327">
        <v>1.3305344884552699</v>
      </c>
      <c r="X327">
        <v>1.35974901479553</v>
      </c>
      <c r="Y327">
        <v>1.3316975989833799</v>
      </c>
      <c r="Z327">
        <v>1.3337660033627601</v>
      </c>
      <c r="AA327">
        <v>1.3490000936081299</v>
      </c>
      <c r="AB327">
        <v>1.34840696095978</v>
      </c>
      <c r="AC327">
        <v>1.3412702530254901</v>
      </c>
      <c r="AD327">
        <v>1.3393251815163101</v>
      </c>
      <c r="AE327">
        <v>1.3398772162330601</v>
      </c>
      <c r="AF327">
        <v>1.26480721955465</v>
      </c>
      <c r="AG327">
        <v>1.3053831727120799</v>
      </c>
      <c r="AH327">
        <v>1.2647024699770899</v>
      </c>
      <c r="AI327">
        <v>1.34913845105296</v>
      </c>
      <c r="AJ327">
        <v>1.2063958526223399</v>
      </c>
      <c r="AK327">
        <v>1.23460405573748</v>
      </c>
      <c r="AL327">
        <v>1.2227489923000601</v>
      </c>
      <c r="AM327">
        <v>1.3149537684916299</v>
      </c>
      <c r="AN327">
        <v>1.3367001183531</v>
      </c>
      <c r="AO327">
        <v>1.35083581717624</v>
      </c>
      <c r="AP327">
        <v>1.32078794579338</v>
      </c>
      <c r="AQ327">
        <v>1.34355069162769</v>
      </c>
      <c r="AR327">
        <v>1.38059494392422</v>
      </c>
      <c r="AS327">
        <v>1.3437385762016301</v>
      </c>
      <c r="AT327">
        <v>1.3438745324479</v>
      </c>
      <c r="AU327">
        <v>1.3348042353916501</v>
      </c>
      <c r="AV327">
        <v>1.31543273901309</v>
      </c>
      <c r="AW327">
        <v>1.32702569792763</v>
      </c>
      <c r="AX327">
        <v>1.3021521329582999</v>
      </c>
      <c r="AY327">
        <v>1.2857959898359399</v>
      </c>
      <c r="AZ327">
        <v>1.29568434127407</v>
      </c>
      <c r="BA327">
        <v>1.3459049841706601</v>
      </c>
      <c r="BB327">
        <v>1.3434826980658401</v>
      </c>
      <c r="BC327">
        <v>1.3627815354208399</v>
      </c>
      <c r="BD327">
        <v>1.3487082481356201</v>
      </c>
      <c r="BE327">
        <v>1.36079860390666</v>
      </c>
      <c r="BF327">
        <v>1.35574843579781</v>
      </c>
      <c r="BG327">
        <v>1.3237366948163301</v>
      </c>
      <c r="BH327">
        <v>1.3670165555360601</v>
      </c>
      <c r="BI327">
        <v>1.35681536174724</v>
      </c>
      <c r="BJ327">
        <v>1.3789033813051801</v>
      </c>
      <c r="BK327">
        <v>1.3176038761108699</v>
      </c>
      <c r="BL327">
        <v>1.39207340730986</v>
      </c>
    </row>
    <row r="328" spans="1:64" x14ac:dyDescent="0.45">
      <c r="A328" t="s">
        <v>23</v>
      </c>
      <c r="B328" t="s">
        <v>45</v>
      </c>
      <c r="C328" t="s">
        <v>207</v>
      </c>
      <c r="D328">
        <v>40</v>
      </c>
      <c r="E328" s="1" cm="1">
        <f t="array" ref="E328">SUMPRODUCT($G328:$FZZ328,$G$2:$FZZ$2)/SUMPRODUCT(--($G328:$FZZ328&lt;&gt;""),$G$2:$FZZ$2)</f>
        <v>1.2199446381671435</v>
      </c>
      <c r="F328" s="1" cm="1">
        <f t="array" ref="F328">SUMPRODUCT($G328:$FZZ328,$F$2:$FZY$2)/SUMPRODUCT(--($G328:$FZZ328&lt;&gt;""),$F$2:$FZY$2)</f>
        <v>1.2391078317380988</v>
      </c>
      <c r="G328">
        <v>1.2485480357738701</v>
      </c>
      <c r="H328">
        <v>1.24785073304715</v>
      </c>
      <c r="I328">
        <v>1.22862643702909</v>
      </c>
      <c r="J328">
        <v>1.26235306746149</v>
      </c>
      <c r="K328">
        <v>1.2134831723866699</v>
      </c>
      <c r="L328">
        <v>1.2375708352750601</v>
      </c>
      <c r="M328">
        <v>1.1663415353590301</v>
      </c>
      <c r="N328">
        <v>1.09614351553985</v>
      </c>
      <c r="O328">
        <v>1.1603660106902001</v>
      </c>
      <c r="P328">
        <v>1.09143522371115</v>
      </c>
      <c r="Q328">
        <v>1.1029748029680999</v>
      </c>
      <c r="R328">
        <v>1.1167784704375201</v>
      </c>
      <c r="S328">
        <v>1.1795736338682501</v>
      </c>
      <c r="T328">
        <v>1.2034185345261801</v>
      </c>
      <c r="U328">
        <v>1.2013873466165399</v>
      </c>
      <c r="V328">
        <v>1.2285117535180301</v>
      </c>
      <c r="W328">
        <v>1.23125735109698</v>
      </c>
      <c r="X328">
        <v>1.27333006983756</v>
      </c>
      <c r="Y328">
        <v>1.2253957246707201</v>
      </c>
      <c r="Z328">
        <v>1.2516641297453801</v>
      </c>
      <c r="AA328">
        <v>1.2239635147522701</v>
      </c>
      <c r="AB328">
        <v>1.25699054614023</v>
      </c>
      <c r="AC328">
        <v>1.22167116777783</v>
      </c>
      <c r="AD328">
        <v>1.2680554991209501</v>
      </c>
      <c r="AE328">
        <v>1.16683955513988</v>
      </c>
      <c r="AF328">
        <v>1.1542268522279999</v>
      </c>
      <c r="AG328">
        <v>1.21547206738605</v>
      </c>
      <c r="AH328">
        <v>1.17485883961355</v>
      </c>
      <c r="AI328">
        <v>1.17869469389367</v>
      </c>
      <c r="AJ328">
        <v>1.1307769111371599</v>
      </c>
      <c r="AK328">
        <v>1.19717724123903</v>
      </c>
      <c r="AL328">
        <v>1.14481156117984</v>
      </c>
      <c r="AM328">
        <v>1.2022493904732601</v>
      </c>
      <c r="AN328">
        <v>1.24107611965944</v>
      </c>
      <c r="AO328">
        <v>1.20578262061743</v>
      </c>
      <c r="AP328">
        <v>1.2376548745243401</v>
      </c>
      <c r="AQ328">
        <v>1.2247065228670799</v>
      </c>
      <c r="AR328">
        <v>1.2651999842708099</v>
      </c>
      <c r="AS328">
        <v>1.2659277384451</v>
      </c>
      <c r="AT328">
        <v>1.2590869335517201</v>
      </c>
      <c r="AU328">
        <v>1.2139946137400399</v>
      </c>
      <c r="AV328">
        <v>1.2218574271187499</v>
      </c>
      <c r="AW328">
        <v>1.21916938712584</v>
      </c>
      <c r="AX328">
        <v>1.2200099476406201</v>
      </c>
      <c r="AY328">
        <v>1.1810875055108501</v>
      </c>
      <c r="AZ328">
        <v>1.2076176085085999</v>
      </c>
      <c r="BA328">
        <v>1.2446242717434901</v>
      </c>
      <c r="BB328">
        <v>1.25998680633663</v>
      </c>
      <c r="BC328">
        <v>1.1968600595927099</v>
      </c>
      <c r="BD328">
        <v>1.2252058896776801</v>
      </c>
      <c r="BE328">
        <v>1.2454908071774899</v>
      </c>
      <c r="BF328">
        <v>1.2727094519139399</v>
      </c>
      <c r="BG328">
        <v>1.2361973763804499</v>
      </c>
      <c r="BH328">
        <v>1.2797578072676401</v>
      </c>
      <c r="BI328">
        <v>1.2848438807999401</v>
      </c>
      <c r="BJ328">
        <v>1.3054142297496101</v>
      </c>
      <c r="BK328">
        <v>1.2519257893447899</v>
      </c>
      <c r="BL328">
        <v>1.31618133970217</v>
      </c>
    </row>
    <row r="329" spans="1:64" x14ac:dyDescent="0.45">
      <c r="A329" t="s">
        <v>23</v>
      </c>
      <c r="B329" t="s">
        <v>45</v>
      </c>
      <c r="C329" t="s">
        <v>50</v>
      </c>
      <c r="D329">
        <v>40</v>
      </c>
      <c r="E329" s="1" cm="1">
        <f t="array" ref="E329">SUMPRODUCT($G329:$FZZ329,$G$2:$FZZ$2)/SUMPRODUCT(--($G329:$FZZ329&lt;&gt;""),$G$2:$FZZ$2)</f>
        <v>1.2330276919507643</v>
      </c>
      <c r="F329" s="1" cm="1">
        <f t="array" ref="F329">SUMPRODUCT($G329:$FZZ329,$F$2:$FZY$2)/SUMPRODUCT(--($G329:$FZZ329&lt;&gt;""),$F$2:$FZY$2)</f>
        <v>1.2472718019793623</v>
      </c>
      <c r="G329">
        <v>1.26339265995838</v>
      </c>
      <c r="H329">
        <v>1.2514116801683</v>
      </c>
      <c r="I329">
        <v>1.2338749125503701</v>
      </c>
      <c r="J329">
        <v>1.2657890187605501</v>
      </c>
      <c r="K329">
        <v>1.2197641802435499</v>
      </c>
      <c r="L329">
        <v>1.24289454351428</v>
      </c>
      <c r="M329">
        <v>1.1936286501126001</v>
      </c>
      <c r="N329">
        <v>1.11560420078644</v>
      </c>
      <c r="O329">
        <v>1.18844645175305</v>
      </c>
      <c r="P329">
        <v>1.106264683262</v>
      </c>
      <c r="Q329">
        <v>1.1402041613087901</v>
      </c>
      <c r="R329">
        <v>1.1245070204963801</v>
      </c>
      <c r="S329">
        <v>1.20611279800691</v>
      </c>
      <c r="T329">
        <v>1.23241682974024</v>
      </c>
      <c r="U329">
        <v>1.22300947975267</v>
      </c>
      <c r="V329">
        <v>1.23987033739634</v>
      </c>
      <c r="W329">
        <v>1.2366465927558099</v>
      </c>
      <c r="X329">
        <v>1.28701760483938</v>
      </c>
      <c r="Y329">
        <v>1.23005302544461</v>
      </c>
      <c r="Z329">
        <v>1.24793229375126</v>
      </c>
      <c r="AA329">
        <v>1.2356444048897699</v>
      </c>
      <c r="AB329">
        <v>1.26825163329335</v>
      </c>
      <c r="AC329">
        <v>1.2331900607224999</v>
      </c>
      <c r="AD329">
        <v>1.27444737820095</v>
      </c>
      <c r="AE329">
        <v>1.19776400785804</v>
      </c>
      <c r="AF329">
        <v>1.17536398699714</v>
      </c>
      <c r="AG329">
        <v>1.2269523819246599</v>
      </c>
      <c r="AH329">
        <v>1.18136525510533</v>
      </c>
      <c r="AI329">
        <v>1.2107890360996501</v>
      </c>
      <c r="AJ329">
        <v>1.1493579865558501</v>
      </c>
      <c r="AK329">
        <v>1.2221147587864001</v>
      </c>
      <c r="AL329">
        <v>1.1515849895323</v>
      </c>
      <c r="AM329">
        <v>1.2335811230932801</v>
      </c>
      <c r="AN329">
        <v>1.25482334326309</v>
      </c>
      <c r="AO329">
        <v>1.2197024300241199</v>
      </c>
      <c r="AP329">
        <v>1.2447843241780501</v>
      </c>
      <c r="AQ329">
        <v>1.24132948546757</v>
      </c>
      <c r="AR329">
        <v>1.27304530827</v>
      </c>
      <c r="AS329">
        <v>1.26713240300297</v>
      </c>
      <c r="AT329">
        <v>1.2614398115404599</v>
      </c>
      <c r="AU329">
        <v>1.23329753302107</v>
      </c>
      <c r="AV329">
        <v>1.2354528914777201</v>
      </c>
      <c r="AW329">
        <v>1.2334653230272701</v>
      </c>
      <c r="AX329">
        <v>1.2314118673812</v>
      </c>
      <c r="AY329">
        <v>1.1909571198103199</v>
      </c>
      <c r="AZ329">
        <v>1.21048924850095</v>
      </c>
      <c r="BA329">
        <v>1.2499484742240801</v>
      </c>
      <c r="BB329">
        <v>1.26280731581737</v>
      </c>
      <c r="BC329">
        <v>1.2186054948509799</v>
      </c>
      <c r="BD329">
        <v>1.23995633262845</v>
      </c>
      <c r="BE329">
        <v>1.2549710594628301</v>
      </c>
      <c r="BF329">
        <v>1.2794231288042399</v>
      </c>
      <c r="BG329">
        <v>1.23855381248133</v>
      </c>
      <c r="BH329">
        <v>1.2822468302758701</v>
      </c>
      <c r="BI329">
        <v>1.28238120004269</v>
      </c>
      <c r="BJ329">
        <v>1.3124914221322199</v>
      </c>
      <c r="BK329">
        <v>1.26427785392104</v>
      </c>
      <c r="BL329">
        <v>1.32099404819802</v>
      </c>
    </row>
    <row r="330" spans="1:64" x14ac:dyDescent="0.45">
      <c r="A330" t="s">
        <v>23</v>
      </c>
      <c r="B330" t="s">
        <v>45</v>
      </c>
      <c r="C330" t="s">
        <v>44</v>
      </c>
      <c r="D330">
        <v>40</v>
      </c>
      <c r="E330" s="1" cm="1">
        <f t="array" ref="E330">SUMPRODUCT($G330:$FZZ330,$G$2:$FZZ$2)/SUMPRODUCT(--($G330:$FZZ330&lt;&gt;""),$G$2:$FZZ$2)</f>
        <v>1.1911971113762625</v>
      </c>
      <c r="F330" s="1" cm="1">
        <f t="array" ref="F330">SUMPRODUCT($G330:$FZZ330,$F$2:$FZY$2)/SUMPRODUCT(--($G330:$FZZ330&lt;&gt;""),$F$2:$FZY$2)</f>
        <v>1.1756670655057868</v>
      </c>
      <c r="G330">
        <v>1.2127459372403</v>
      </c>
      <c r="H330">
        <v>1.1799660632373801</v>
      </c>
      <c r="I330">
        <v>1.1906851869534201</v>
      </c>
      <c r="J330">
        <v>1.1957371387417599</v>
      </c>
      <c r="K330">
        <v>1.1767373551463201</v>
      </c>
      <c r="L330">
        <v>1.1652280301095801</v>
      </c>
      <c r="M330">
        <v>1.2505262332584901</v>
      </c>
      <c r="N330">
        <v>1.06418653119647</v>
      </c>
      <c r="O330">
        <v>1.2074848940878</v>
      </c>
      <c r="P330">
        <v>1.0593125824496299</v>
      </c>
      <c r="Q330">
        <v>1.11300045437567</v>
      </c>
      <c r="R330">
        <v>1.06142899640904</v>
      </c>
      <c r="S330">
        <v>1.1695972279792599</v>
      </c>
      <c r="T330">
        <v>1.1686968295675499</v>
      </c>
      <c r="U330">
        <v>1.17069991830803</v>
      </c>
      <c r="V330">
        <v>1.16180991358047</v>
      </c>
      <c r="W330">
        <v>1.1993932088175301</v>
      </c>
      <c r="X330">
        <v>1.2042403518104701</v>
      </c>
      <c r="Y330">
        <v>1.17766125549877</v>
      </c>
      <c r="Z330">
        <v>1.1728672920891401</v>
      </c>
      <c r="AA330">
        <v>1.1673522361803601</v>
      </c>
      <c r="AB330">
        <v>1.17178341494295</v>
      </c>
      <c r="AC330">
        <v>1.1828563116022199</v>
      </c>
      <c r="AD330">
        <v>1.20821421771441</v>
      </c>
      <c r="AE330">
        <v>1.1798799197433101</v>
      </c>
      <c r="AF330">
        <v>1.1249358031261201</v>
      </c>
      <c r="AG330">
        <v>1.21969837149789</v>
      </c>
      <c r="AH330">
        <v>1.1250394534453501</v>
      </c>
      <c r="AI330">
        <v>1.22615935271654</v>
      </c>
      <c r="AJ330">
        <v>1.07973542743438</v>
      </c>
      <c r="AK330">
        <v>1.2198719793892601</v>
      </c>
      <c r="AL330">
        <v>1.0924374364893299</v>
      </c>
      <c r="AM330">
        <v>1.2090853285110901</v>
      </c>
      <c r="AN330">
        <v>1.17851367999942</v>
      </c>
      <c r="AO330">
        <v>1.1807029795525401</v>
      </c>
      <c r="AP330">
        <v>1.17861307048496</v>
      </c>
      <c r="AQ330">
        <v>1.1919479657018099</v>
      </c>
      <c r="AR330">
        <v>1.2133798215549001</v>
      </c>
      <c r="AS330">
        <v>1.2604558422274399</v>
      </c>
      <c r="AT330">
        <v>1.19632455809079</v>
      </c>
      <c r="AU330">
        <v>1.2072897235576101</v>
      </c>
      <c r="AV330">
        <v>1.1609766298891799</v>
      </c>
      <c r="AW330">
        <v>1.20794672361015</v>
      </c>
      <c r="AX330">
        <v>1.1623755438068699</v>
      </c>
      <c r="AY330">
        <v>1.14605024586794</v>
      </c>
      <c r="AZ330">
        <v>1.14563307190233</v>
      </c>
      <c r="BA330">
        <v>1.19467357559003</v>
      </c>
      <c r="BB330">
        <v>1.1850603790151699</v>
      </c>
      <c r="BC330">
        <v>1.18856769808138</v>
      </c>
      <c r="BD330">
        <v>1.1758641526889799</v>
      </c>
      <c r="BE330">
        <v>1.2016760423928401</v>
      </c>
      <c r="BF330">
        <v>1.1997975648342301</v>
      </c>
      <c r="BG330">
        <v>1.1838959012072701</v>
      </c>
      <c r="BH330">
        <v>1.2188272598098</v>
      </c>
      <c r="BI330">
        <v>1.21344636454914</v>
      </c>
      <c r="BJ330">
        <v>1.2292854224805501</v>
      </c>
      <c r="BK330">
        <v>1.18216359598784</v>
      </c>
      <c r="BL330">
        <v>1.2339240244352101</v>
      </c>
    </row>
    <row r="331" spans="1:64" x14ac:dyDescent="0.45">
      <c r="A331" t="s">
        <v>23</v>
      </c>
      <c r="B331" t="s">
        <v>90</v>
      </c>
      <c r="C331" t="s">
        <v>50</v>
      </c>
      <c r="D331">
        <v>40</v>
      </c>
      <c r="E331" s="1" cm="1">
        <f t="array" ref="E331">SUMPRODUCT($G331:$FZZ331,$G$2:$FZZ$2)/SUMPRODUCT(--($G331:$FZZ331&lt;&gt;""),$G$2:$FZZ$2)</f>
        <v>1.4847663322707085</v>
      </c>
      <c r="F331" s="1" cm="1">
        <f t="array" ref="F331">SUMPRODUCT($G331:$FZZ331,$F$2:$FZY$2)/SUMPRODUCT(--($G331:$FZZ331&lt;&gt;""),$F$2:$FZY$2)</f>
        <v>1.518619899107303</v>
      </c>
      <c r="G331">
        <v>1.4856401648006401</v>
      </c>
      <c r="H331">
        <v>1.4901498832784701</v>
      </c>
      <c r="I331">
        <v>1.2556462348137201</v>
      </c>
      <c r="J331">
        <v>1.28061017841908</v>
      </c>
      <c r="K331">
        <v>1.2401652577837401</v>
      </c>
      <c r="L331">
        <v>1.25469260841643</v>
      </c>
      <c r="M331">
        <v>1.46136210725621</v>
      </c>
      <c r="N331">
        <v>1.38509231889663</v>
      </c>
      <c r="O331">
        <v>1.47874824297232</v>
      </c>
      <c r="P331">
        <v>1.37026785072958</v>
      </c>
      <c r="Q331">
        <v>1.3316140473890199</v>
      </c>
      <c r="R331">
        <v>1.3355942696770899</v>
      </c>
      <c r="S331">
        <v>1.6080809784572601</v>
      </c>
      <c r="T331">
        <v>1.68270566196035</v>
      </c>
      <c r="U331">
        <v>1.5755083459922301</v>
      </c>
      <c r="V331">
        <v>1.61605177697664</v>
      </c>
      <c r="W331">
        <v>1.64550691217851</v>
      </c>
      <c r="X331">
        <v>1.73631314499255</v>
      </c>
      <c r="Y331">
        <v>1.6053287941733601</v>
      </c>
      <c r="Z331">
        <v>1.6627876248392901</v>
      </c>
      <c r="AA331">
        <v>1.4822297739658601</v>
      </c>
      <c r="AB331">
        <v>1.512501184157</v>
      </c>
      <c r="AC331">
        <v>1.6008455436914</v>
      </c>
      <c r="AD331">
        <v>1.71842972948908</v>
      </c>
      <c r="AE331">
        <v>1.4574199434850701</v>
      </c>
      <c r="AF331">
        <v>1.41006109105555</v>
      </c>
      <c r="AG331">
        <v>1.47239816757356</v>
      </c>
      <c r="AH331">
        <v>1.4078592432935499</v>
      </c>
      <c r="AI331">
        <v>1.4869065148013101</v>
      </c>
      <c r="AJ331">
        <v>1.3939036654546499</v>
      </c>
      <c r="AK331">
        <v>1.4300223636773199</v>
      </c>
      <c r="AL331">
        <v>1.3468127719940099</v>
      </c>
      <c r="AM331">
        <v>1.47364103212276</v>
      </c>
      <c r="AN331">
        <v>1.5169682701887299</v>
      </c>
      <c r="AO331">
        <v>1.41203838993355</v>
      </c>
      <c r="AP331">
        <v>1.45758036036356</v>
      </c>
      <c r="AQ331">
        <v>1.4730334099774101</v>
      </c>
      <c r="AR331">
        <v>1.53828546054561</v>
      </c>
      <c r="AS331">
        <v>1.4786030601619999</v>
      </c>
      <c r="AT331">
        <v>1.4819923708731799</v>
      </c>
      <c r="AU331">
        <v>1.47104260850627</v>
      </c>
      <c r="AV331">
        <v>1.4957183133276599</v>
      </c>
      <c r="AW331">
        <v>1.2604202759379599</v>
      </c>
      <c r="AX331">
        <v>1.2553095297864401</v>
      </c>
      <c r="AY331">
        <v>1.43193397309921</v>
      </c>
      <c r="AZ331">
        <v>1.4655879560448499</v>
      </c>
      <c r="BA331">
        <v>1.4533137203372399</v>
      </c>
      <c r="BB331">
        <v>1.47680717560597</v>
      </c>
      <c r="BC331">
        <v>1.5729453389402499</v>
      </c>
      <c r="BD331">
        <v>1.6524960345273301</v>
      </c>
      <c r="BE331">
        <v>1.5961584719086199</v>
      </c>
      <c r="BF331">
        <v>1.6659775220594599</v>
      </c>
      <c r="BG331">
        <v>1.48365883789139</v>
      </c>
      <c r="BH331">
        <v>1.5467859262749699</v>
      </c>
      <c r="BI331">
        <v>1.5056888820399701</v>
      </c>
      <c r="BJ331">
        <v>1.54079814501352</v>
      </c>
      <c r="BK331">
        <v>1.4714513299010199</v>
      </c>
      <c r="BL331">
        <v>1.5366996799086701</v>
      </c>
    </row>
    <row r="332" spans="1:64" x14ac:dyDescent="0.45">
      <c r="A332" t="s">
        <v>87</v>
      </c>
      <c r="B332" t="s">
        <v>43</v>
      </c>
      <c r="C332" t="s">
        <v>209</v>
      </c>
      <c r="D332">
        <v>40</v>
      </c>
      <c r="E332" s="1" cm="1">
        <f t="array" ref="E332">SUMPRODUCT($G332:$FZZ332,$G$2:$FZZ$2)/SUMPRODUCT(--($G332:$FZZ332&lt;&gt;""),$G$2:$FZZ$2)</f>
        <v>0.99999999999999989</v>
      </c>
      <c r="F332" s="1" cm="1">
        <f t="array" ref="F332">SUMPRODUCT($G332:$FZZ332,$F$2:$FZY$2)/SUMPRODUCT(--($G332:$FZZ332&lt;&gt;""),$F$2:$FZY$2)</f>
        <v>1.0006148817056941</v>
      </c>
      <c r="G332">
        <v>0.999999999999999</v>
      </c>
      <c r="H332">
        <v>0.99015121244789595</v>
      </c>
      <c r="I332">
        <v>1</v>
      </c>
      <c r="J332">
        <v>1.0030993209353001</v>
      </c>
      <c r="K332">
        <v>1</v>
      </c>
      <c r="L332">
        <v>1.0041478913280499</v>
      </c>
      <c r="M332">
        <v>1</v>
      </c>
      <c r="N332">
        <v>0.940776457455204</v>
      </c>
      <c r="O332">
        <v>1</v>
      </c>
      <c r="P332">
        <v>0.936485325643581</v>
      </c>
      <c r="Q332">
        <v>1</v>
      </c>
      <c r="R332">
        <v>0.91619170429496599</v>
      </c>
      <c r="S332">
        <v>0.999999999999999</v>
      </c>
      <c r="T332">
        <v>1.0090846113654099</v>
      </c>
      <c r="U332">
        <v>1</v>
      </c>
      <c r="V332">
        <v>0.99937915293595203</v>
      </c>
      <c r="W332">
        <v>1</v>
      </c>
      <c r="X332">
        <v>1.0236346715240601</v>
      </c>
      <c r="Y332">
        <v>1</v>
      </c>
      <c r="Z332">
        <v>1.0070391515655299</v>
      </c>
      <c r="AA332">
        <v>1</v>
      </c>
      <c r="AB332">
        <v>1.0039816348141299</v>
      </c>
      <c r="AC332">
        <v>1</v>
      </c>
      <c r="AD332">
        <v>1.04336631086855</v>
      </c>
      <c r="AE332">
        <v>1</v>
      </c>
      <c r="AF332">
        <v>0.97100498395660995</v>
      </c>
      <c r="AG332">
        <v>0.999999999999999</v>
      </c>
      <c r="AH332">
        <v>0.94605501703197703</v>
      </c>
      <c r="AI332">
        <v>1</v>
      </c>
      <c r="AJ332">
        <v>0.93017959986777599</v>
      </c>
      <c r="AK332">
        <v>1</v>
      </c>
      <c r="AL332">
        <v>0.91888498964698595</v>
      </c>
      <c r="AM332">
        <v>1</v>
      </c>
      <c r="AN332">
        <v>1.00936543268825</v>
      </c>
      <c r="AO332">
        <v>1</v>
      </c>
      <c r="AP332">
        <v>1.0035586414864399</v>
      </c>
      <c r="AQ332">
        <v>1</v>
      </c>
      <c r="AR332">
        <v>1.0286397310805599</v>
      </c>
      <c r="AS332">
        <v>1</v>
      </c>
      <c r="AT332">
        <v>0.99144809041601301</v>
      </c>
      <c r="AU332">
        <v>0.999999999999999</v>
      </c>
      <c r="AV332">
        <v>0.98238987241154296</v>
      </c>
      <c r="AW332">
        <v>0.999999999999999</v>
      </c>
      <c r="AX332">
        <v>0.98086464995974598</v>
      </c>
      <c r="AY332">
        <v>1</v>
      </c>
      <c r="AZ332">
        <v>1.00274573435158</v>
      </c>
      <c r="BA332">
        <v>1</v>
      </c>
      <c r="BB332">
        <v>1.0017728506281101</v>
      </c>
      <c r="BC332">
        <v>1</v>
      </c>
      <c r="BD332">
        <v>1.0161535618195101</v>
      </c>
      <c r="BE332">
        <v>1</v>
      </c>
      <c r="BF332">
        <v>1.00796656198414</v>
      </c>
      <c r="BG332">
        <v>1</v>
      </c>
      <c r="BH332">
        <v>1.01975418507307</v>
      </c>
      <c r="BI332">
        <v>1</v>
      </c>
      <c r="BJ332">
        <v>1.0158575780997301</v>
      </c>
      <c r="BK332">
        <v>1</v>
      </c>
      <c r="BL332">
        <v>1.0383639106618401</v>
      </c>
    </row>
    <row r="333" spans="1:64" x14ac:dyDescent="0.45">
      <c r="A333" t="s">
        <v>108</v>
      </c>
      <c r="B333" t="s">
        <v>43</v>
      </c>
      <c r="C333" t="s">
        <v>62</v>
      </c>
      <c r="D333">
        <v>40</v>
      </c>
      <c r="E333" s="1" cm="1">
        <f t="array" ref="E333">SUMPRODUCT($G333:$FZZ333,$G$2:$FZZ$2)/SUMPRODUCT(--($G333:$FZZ333&lt;&gt;""),$G$2:$FZZ$2)</f>
        <v>1.2017805872617873</v>
      </c>
      <c r="F333" s="1" cm="1">
        <f t="array" ref="F333">SUMPRODUCT($G333:$FZZ333,$F$2:$FZY$2)/SUMPRODUCT(--($G333:$FZZ333&lt;&gt;""),$F$2:$FZY$2)</f>
        <v>1.1952313790016278</v>
      </c>
      <c r="G333">
        <v>1.22279599171579</v>
      </c>
      <c r="H333">
        <v>1.19406998220139</v>
      </c>
      <c r="I333">
        <v>1.2246505291287599</v>
      </c>
      <c r="J333">
        <v>1.21324341545641</v>
      </c>
      <c r="K333">
        <v>1.1491407316409501</v>
      </c>
      <c r="L333">
        <v>1.1469029042366199</v>
      </c>
      <c r="M333">
        <v>1.2939427136953401</v>
      </c>
      <c r="N333">
        <v>1.1464038222910899</v>
      </c>
      <c r="O333">
        <v>1.29209061620208</v>
      </c>
      <c r="P333">
        <v>1.1247490523584001</v>
      </c>
      <c r="Q333">
        <v>1.2641945331305</v>
      </c>
      <c r="R333">
        <v>1.1168636734191399</v>
      </c>
      <c r="S333">
        <v>1.20756831441562</v>
      </c>
      <c r="T333">
        <v>1.21208514286072</v>
      </c>
      <c r="U333">
        <v>1.20096810084132</v>
      </c>
      <c r="V333">
        <v>1.2022307251717801</v>
      </c>
      <c r="W333">
        <v>1.2111479135195999</v>
      </c>
      <c r="X333">
        <v>1.24456945763076</v>
      </c>
      <c r="Y333">
        <v>1.19358758168627</v>
      </c>
      <c r="Z333">
        <v>1.1940107343428199</v>
      </c>
      <c r="AA333">
        <v>1.2031319652677199</v>
      </c>
      <c r="AB333">
        <v>1.20829295018276</v>
      </c>
      <c r="AC333">
        <v>1.20177570241695</v>
      </c>
      <c r="AD333">
        <v>1.22310696926452</v>
      </c>
      <c r="AE333">
        <v>1.21836421734724</v>
      </c>
      <c r="AF333">
        <v>1.14953472496676</v>
      </c>
      <c r="AG333">
        <v>1.16406699301365</v>
      </c>
      <c r="AH333">
        <v>1.1285870732221901</v>
      </c>
      <c r="AI333">
        <v>1.2350581300760199</v>
      </c>
      <c r="AJ333">
        <v>1.11882499037563</v>
      </c>
      <c r="AK333">
        <v>1.13559236951454</v>
      </c>
      <c r="AL333">
        <v>1.0939209809784101</v>
      </c>
      <c r="AM333">
        <v>1.2001846823328901</v>
      </c>
      <c r="AN333">
        <v>1.21260580321222</v>
      </c>
      <c r="AO333">
        <v>1.2082509359895099</v>
      </c>
      <c r="AP333">
        <v>1.1953063198471601</v>
      </c>
      <c r="AQ333">
        <v>1.1952854593061999</v>
      </c>
      <c r="AR333">
        <v>1.2322004754133999</v>
      </c>
      <c r="AS333">
        <v>1.1560957777485401</v>
      </c>
      <c r="AT333">
        <v>1.1671558993826501</v>
      </c>
      <c r="AU333">
        <v>1.1954368404931699</v>
      </c>
      <c r="AV333">
        <v>1.17320405783612</v>
      </c>
      <c r="AW333">
        <v>1.2194698752715001</v>
      </c>
      <c r="AX333">
        <v>1.1913367986177199</v>
      </c>
      <c r="AY333">
        <v>1.18387547277815</v>
      </c>
      <c r="AZ333">
        <v>1.18898347453766</v>
      </c>
      <c r="BA333">
        <v>1.19317942386137</v>
      </c>
      <c r="BB333">
        <v>1.19580752575139</v>
      </c>
      <c r="BC333">
        <v>1.21532753477795</v>
      </c>
      <c r="BD333">
        <v>1.20571857176845</v>
      </c>
      <c r="BE333">
        <v>1.2182737605955001</v>
      </c>
      <c r="BF333">
        <v>1.21601645242215</v>
      </c>
      <c r="BG333">
        <v>1.16337147712203</v>
      </c>
      <c r="BH333">
        <v>1.21162732560895</v>
      </c>
      <c r="BI333">
        <v>1.20509491235124</v>
      </c>
      <c r="BJ333">
        <v>1.23643378608423</v>
      </c>
      <c r="BK333">
        <v>1.1900350727231199</v>
      </c>
      <c r="BL333">
        <v>1.2182698247249999</v>
      </c>
    </row>
    <row r="334" spans="1:64" x14ac:dyDescent="0.45">
      <c r="A334" t="s">
        <v>111</v>
      </c>
      <c r="B334" t="s">
        <v>110</v>
      </c>
      <c r="C334" t="s">
        <v>207</v>
      </c>
      <c r="D334">
        <v>40</v>
      </c>
      <c r="E334" s="1" cm="1">
        <f t="array" ref="E334">SUMPRODUCT($G334:$FZZ334,$G$2:$FZZ$2)/SUMPRODUCT(--($G334:$FZZ334&lt;&gt;""),$G$2:$FZZ$2)</f>
        <v>1.8386580865050739</v>
      </c>
      <c r="F334" s="1" cm="1">
        <f t="array" ref="F334">SUMPRODUCT($G334:$FZZ334,$F$2:$FZY$2)/SUMPRODUCT(--($G334:$FZZ334&lt;&gt;""),$F$2:$FZY$2)</f>
        <v>1.7920435451991144</v>
      </c>
      <c r="G334">
        <v>1.7778405270708799</v>
      </c>
      <c r="H334">
        <v>1.7849991268379299</v>
      </c>
      <c r="I334">
        <v>1.8692280280662601</v>
      </c>
      <c r="J334">
        <v>1.8641272729882501</v>
      </c>
      <c r="K334">
        <v>1.77484096693142</v>
      </c>
      <c r="L334">
        <v>1.77860081500546</v>
      </c>
      <c r="M334">
        <v>1.8832129578313299</v>
      </c>
      <c r="N334">
        <v>1.63143595970985</v>
      </c>
      <c r="O334">
        <v>1.8225247589798901</v>
      </c>
      <c r="P334">
        <v>1.63145533572878</v>
      </c>
      <c r="Q334">
        <v>1.96864373386981</v>
      </c>
      <c r="R334">
        <v>1.61383860551924</v>
      </c>
      <c r="S334">
        <v>2.0185007308440501</v>
      </c>
      <c r="T334">
        <v>1.76188353521662</v>
      </c>
      <c r="U334">
        <v>1.7249278759541899</v>
      </c>
      <c r="V334">
        <v>1.7435372446780599</v>
      </c>
      <c r="W334">
        <v>1.8101872317959</v>
      </c>
      <c r="X334">
        <v>1.83225530366973</v>
      </c>
      <c r="Y334">
        <v>1.73253515059304</v>
      </c>
      <c r="Z334">
        <v>1.7447749480405501</v>
      </c>
      <c r="AA334">
        <v>1.69519222417153</v>
      </c>
      <c r="AB334">
        <v>1.78887974671268</v>
      </c>
      <c r="AC334">
        <v>1.7830674005193501</v>
      </c>
      <c r="AD334">
        <v>1.83517800216384</v>
      </c>
      <c r="AE334">
        <v>1.61742377542841</v>
      </c>
      <c r="AF334">
        <v>1.5509061587027499</v>
      </c>
      <c r="AG334">
        <v>1.6303912973568899</v>
      </c>
      <c r="AH334">
        <v>1.55368598332873</v>
      </c>
      <c r="AI334">
        <v>1.9074965210216399</v>
      </c>
      <c r="AJ334">
        <v>1.7163078369676801</v>
      </c>
      <c r="AK334">
        <v>1.9993760877023901</v>
      </c>
      <c r="AL334">
        <v>1.7223471425296299</v>
      </c>
      <c r="AM334">
        <v>1.9154076504348301</v>
      </c>
      <c r="AN334">
        <v>1.7621149118299599</v>
      </c>
      <c r="AO334">
        <v>1.9725557983133799</v>
      </c>
      <c r="AP334">
        <v>1.7423718854141901</v>
      </c>
      <c r="AQ334">
        <v>1.7584288868009199</v>
      </c>
      <c r="AR334">
        <v>1.80344764294936</v>
      </c>
      <c r="AS334">
        <v>1.7196344185138199</v>
      </c>
      <c r="AT334">
        <v>1.7649388156391499</v>
      </c>
      <c r="AU334">
        <v>1.75212271312907</v>
      </c>
      <c r="AV334">
        <v>1.7618742449398599</v>
      </c>
      <c r="AW334">
        <v>2.05400903667344</v>
      </c>
      <c r="AX334">
        <v>1.8945557292845101</v>
      </c>
      <c r="AY334">
        <v>1.6915617147317199</v>
      </c>
      <c r="AZ334">
        <v>1.74315536785811</v>
      </c>
      <c r="BA334">
        <v>2.0375322179758601</v>
      </c>
      <c r="BB334">
        <v>1.9120775844103299</v>
      </c>
      <c r="BC334">
        <v>1.93316537315976</v>
      </c>
      <c r="BD334">
        <v>1.73529581379203</v>
      </c>
      <c r="BE334">
        <v>1.8126678019683899</v>
      </c>
      <c r="BF334">
        <v>1.83687895802505</v>
      </c>
      <c r="BG334">
        <v>1.91246735871921</v>
      </c>
      <c r="BH334">
        <v>1.9513953349861399</v>
      </c>
      <c r="BI334">
        <v>1.8097465044436301</v>
      </c>
      <c r="BJ334">
        <v>1.8510382530765901</v>
      </c>
      <c r="BK334">
        <v>1.75508727822366</v>
      </c>
      <c r="BL334">
        <v>1.8045405433302699</v>
      </c>
    </row>
    <row r="335" spans="1:64" x14ac:dyDescent="0.45">
      <c r="A335" t="s">
        <v>111</v>
      </c>
      <c r="B335" t="s">
        <v>110</v>
      </c>
      <c r="C335" t="s">
        <v>50</v>
      </c>
      <c r="D335">
        <v>40</v>
      </c>
      <c r="E335" s="1" cm="1">
        <f t="array" ref="E335">SUMPRODUCT($G335:$FZZ335,$G$2:$FZZ$2)/SUMPRODUCT(--($G335:$FZZ335&lt;&gt;""),$G$2:$FZZ$2)</f>
        <v>1.7739867906723217</v>
      </c>
      <c r="F335" s="1" cm="1">
        <f t="array" ref="F335">SUMPRODUCT($G335:$FZZ335,$F$2:$FZY$2)/SUMPRODUCT(--($G335:$FZZ335&lt;&gt;""),$F$2:$FZY$2)</f>
        <v>1.7043403462751516</v>
      </c>
      <c r="G335">
        <v>1.69601287004076</v>
      </c>
      <c r="H335">
        <v>1.7031835345763999</v>
      </c>
      <c r="I335">
        <v>1.7997562955931601</v>
      </c>
      <c r="J335">
        <v>1.80062358372166</v>
      </c>
      <c r="K335">
        <v>1.7149882105571701</v>
      </c>
      <c r="L335">
        <v>1.7185754426781801</v>
      </c>
      <c r="M335">
        <v>1.93729579888349</v>
      </c>
      <c r="N335">
        <v>1.5668542794659199</v>
      </c>
      <c r="O335">
        <v>1.7044308923861</v>
      </c>
      <c r="P335">
        <v>1.5528806494242899</v>
      </c>
      <c r="Q335">
        <v>1.90071825148034</v>
      </c>
      <c r="R335">
        <v>1.55601933118073</v>
      </c>
      <c r="S335">
        <v>2.0754837042054999</v>
      </c>
      <c r="T335">
        <v>1.6879991205184599</v>
      </c>
      <c r="U335">
        <v>1.6478870590483901</v>
      </c>
      <c r="V335">
        <v>1.67263337043343</v>
      </c>
      <c r="W335">
        <v>1.72677568718083</v>
      </c>
      <c r="X335">
        <v>1.7548564481789799</v>
      </c>
      <c r="Y335">
        <v>1.6557818695642299</v>
      </c>
      <c r="Z335">
        <v>1.6756316329891201</v>
      </c>
      <c r="AA335">
        <v>1.5974580752198999</v>
      </c>
      <c r="AB335">
        <v>1.7150497992484901</v>
      </c>
      <c r="AC335">
        <v>1.6643518125026799</v>
      </c>
      <c r="AD335">
        <v>1.73961622184583</v>
      </c>
      <c r="AE335">
        <v>1.5570992727518</v>
      </c>
      <c r="AF335">
        <v>1.50831634826965</v>
      </c>
      <c r="AG335">
        <v>1.5680547473448101</v>
      </c>
      <c r="AH335">
        <v>1.50002722394073</v>
      </c>
      <c r="AI335">
        <v>1.83948301888524</v>
      </c>
      <c r="AJ335">
        <v>1.6449656004308599</v>
      </c>
      <c r="AK335">
        <v>1.8325246121907299</v>
      </c>
      <c r="AL335">
        <v>1.61229467426294</v>
      </c>
      <c r="AM335">
        <v>1.9421047356110599</v>
      </c>
      <c r="AN335">
        <v>1.7015142271553401</v>
      </c>
      <c r="AO335">
        <v>2.0012949065993202</v>
      </c>
      <c r="AP335">
        <v>1.65229676517247</v>
      </c>
      <c r="AQ335">
        <v>1.6532266287844199</v>
      </c>
      <c r="AR335">
        <v>1.6923991092956101</v>
      </c>
      <c r="AS335">
        <v>1.63490501537109</v>
      </c>
      <c r="AT335">
        <v>1.66949578613521</v>
      </c>
      <c r="AU335">
        <v>1.6794888311351399</v>
      </c>
      <c r="AV335">
        <v>1.6857929944441501</v>
      </c>
      <c r="AW335">
        <v>1.9554207046411001</v>
      </c>
      <c r="AX335">
        <v>1.7787717579441999</v>
      </c>
      <c r="AY335">
        <v>1.6090757742775501</v>
      </c>
      <c r="AZ335">
        <v>1.64796416031495</v>
      </c>
      <c r="BA335">
        <v>2.0001390621312698</v>
      </c>
      <c r="BB335">
        <v>1.79976805739013</v>
      </c>
      <c r="BC335">
        <v>1.9855163492252501</v>
      </c>
      <c r="BD335">
        <v>1.6955847600056999</v>
      </c>
      <c r="BE335">
        <v>1.72774949044375</v>
      </c>
      <c r="BF335">
        <v>1.7477766781114901</v>
      </c>
      <c r="BG335">
        <v>1.77889022278927</v>
      </c>
      <c r="BH335">
        <v>1.8037919596194101</v>
      </c>
      <c r="BI335">
        <v>1.7054051201543501</v>
      </c>
      <c r="BJ335">
        <v>1.7313050638915699</v>
      </c>
      <c r="BK335">
        <v>1.6696401927768101</v>
      </c>
      <c r="BL335">
        <v>1.70243929045126</v>
      </c>
    </row>
    <row r="336" spans="1:64" x14ac:dyDescent="0.45">
      <c r="A336" t="s">
        <v>111</v>
      </c>
      <c r="B336" t="s">
        <v>45</v>
      </c>
      <c r="C336" t="s">
        <v>50</v>
      </c>
      <c r="D336">
        <v>40</v>
      </c>
      <c r="E336" s="1" cm="1">
        <f t="array" ref="E336">SUMPRODUCT($G336:$FZZ336,$G$2:$FZZ$2)/SUMPRODUCT(--($G336:$FZZ336&lt;&gt;""),$G$2:$FZZ$2)</f>
        <v>1.3696120841847543</v>
      </c>
      <c r="F336" s="1" cm="1">
        <f t="array" ref="F336">SUMPRODUCT($G336:$FZZ336,$F$2:$FZY$2)/SUMPRODUCT(--($G336:$FZZ336&lt;&gt;""),$F$2:$FZY$2)</f>
        <v>1.3206896789237592</v>
      </c>
      <c r="G336">
        <v>1.34875186901669</v>
      </c>
      <c r="H336">
        <v>1.32018612666125</v>
      </c>
      <c r="I336">
        <v>1.3968510644671399</v>
      </c>
      <c r="J336">
        <v>1.3448826131103599</v>
      </c>
      <c r="K336">
        <v>1.36221734573779</v>
      </c>
      <c r="L336">
        <v>1.3262812560530499</v>
      </c>
      <c r="M336">
        <v>1.4302080444679299</v>
      </c>
      <c r="N336">
        <v>1.2439311701779601</v>
      </c>
      <c r="O336">
        <v>1.3578682429255999</v>
      </c>
      <c r="P336">
        <v>1.21864624631148</v>
      </c>
      <c r="Q336">
        <v>1.3864489847147501</v>
      </c>
      <c r="R336">
        <v>1.1938757641566899</v>
      </c>
      <c r="S336">
        <v>1.51838483677512</v>
      </c>
      <c r="T336">
        <v>1.3651979900587601</v>
      </c>
      <c r="U336">
        <v>1.3067393721344001</v>
      </c>
      <c r="V336">
        <v>1.29828885229284</v>
      </c>
      <c r="W336">
        <v>1.3807560091459901</v>
      </c>
      <c r="X336">
        <v>1.3880284773050799</v>
      </c>
      <c r="Y336">
        <v>1.3313080135880699</v>
      </c>
      <c r="Z336">
        <v>1.32362356134508</v>
      </c>
      <c r="AA336">
        <v>1.2786844711407199</v>
      </c>
      <c r="AB336">
        <v>1.31342911348033</v>
      </c>
      <c r="AC336">
        <v>1.33150217720991</v>
      </c>
      <c r="AD336">
        <v>1.3616969162780601</v>
      </c>
      <c r="AE336">
        <v>1.3068371813580399</v>
      </c>
      <c r="AF336">
        <v>1.2725514036413701</v>
      </c>
      <c r="AG336">
        <v>1.3126009731707999</v>
      </c>
      <c r="AH336">
        <v>1.2443495434885401</v>
      </c>
      <c r="AI336">
        <v>1.3485261821049199</v>
      </c>
      <c r="AJ336">
        <v>1.2495184561514601</v>
      </c>
      <c r="AK336">
        <v>1.3638005553231201</v>
      </c>
      <c r="AL336">
        <v>1.2062270190044799</v>
      </c>
      <c r="AM336">
        <v>1.44871759126929</v>
      </c>
      <c r="AN336">
        <v>1.32409484522399</v>
      </c>
      <c r="AO336">
        <v>1.4735585919184799</v>
      </c>
      <c r="AP336">
        <v>1.2858314382976901</v>
      </c>
      <c r="AQ336">
        <v>1.3035691046861499</v>
      </c>
      <c r="AR336">
        <v>1.3257430827371799</v>
      </c>
      <c r="AS336">
        <v>1.31424516774302</v>
      </c>
      <c r="AT336">
        <v>1.3061825012597099</v>
      </c>
      <c r="AU336">
        <v>1.3532980325603099</v>
      </c>
      <c r="AV336">
        <v>1.326476280869</v>
      </c>
      <c r="AW336">
        <v>1.4258077562656699</v>
      </c>
      <c r="AX336">
        <v>1.30740081281539</v>
      </c>
      <c r="AY336">
        <v>1.3010501026130901</v>
      </c>
      <c r="AZ336">
        <v>1.32005997074032</v>
      </c>
      <c r="BA336">
        <v>1.4448057420784299</v>
      </c>
      <c r="BB336">
        <v>1.34669242827765</v>
      </c>
      <c r="BC336">
        <v>1.4602533189475</v>
      </c>
      <c r="BD336">
        <v>1.31000605118423</v>
      </c>
      <c r="BE336">
        <v>1.3722631519781601</v>
      </c>
      <c r="BF336">
        <v>1.35542452049075</v>
      </c>
      <c r="BG336">
        <v>1.3220869188940301</v>
      </c>
      <c r="BH336">
        <v>1.3180906739834399</v>
      </c>
      <c r="BI336">
        <v>1.3538420420261299</v>
      </c>
      <c r="BJ336">
        <v>1.35230364407888</v>
      </c>
      <c r="BK336">
        <v>1.3283083051059701</v>
      </c>
      <c r="BL336">
        <v>1.3517656024918401</v>
      </c>
    </row>
    <row r="337" spans="1:64" x14ac:dyDescent="0.45">
      <c r="A337" t="s">
        <v>111</v>
      </c>
      <c r="B337" t="s">
        <v>45</v>
      </c>
      <c r="C337" t="s">
        <v>44</v>
      </c>
      <c r="D337">
        <v>40</v>
      </c>
      <c r="E337" s="1" cm="1">
        <f t="array" ref="E337">SUMPRODUCT($G337:$FZZ337,$G$2:$FZZ$2)/SUMPRODUCT(--($G337:$FZZ337&lt;&gt;""),$G$2:$FZZ$2)</f>
        <v>1.3743660910894548</v>
      </c>
      <c r="F337" s="1" cm="1">
        <f t="array" ref="F337">SUMPRODUCT($G337:$FZZ337,$F$2:$FZY$2)/SUMPRODUCT(--($G337:$FZZ337&lt;&gt;""),$F$2:$FZY$2)</f>
        <v>1.261817146217781</v>
      </c>
      <c r="G337">
        <v>1.3502623678192101</v>
      </c>
      <c r="H337">
        <v>1.26472597025277</v>
      </c>
      <c r="I337">
        <v>1.4451781164052</v>
      </c>
      <c r="J337">
        <v>1.29518501252222</v>
      </c>
      <c r="K337">
        <v>1.3024345129039201</v>
      </c>
      <c r="L337">
        <v>1.2606709216029699</v>
      </c>
      <c r="M337">
        <v>1.5385124688228</v>
      </c>
      <c r="N337">
        <v>1.22195633174522</v>
      </c>
      <c r="O337">
        <v>1.4434145113696499</v>
      </c>
      <c r="P337">
        <v>1.18847792787821</v>
      </c>
      <c r="Q337">
        <v>1.5290861980221</v>
      </c>
      <c r="R337">
        <v>1.13947360004923</v>
      </c>
      <c r="S337">
        <v>1.5616795713840801</v>
      </c>
      <c r="T337">
        <v>1.28541094328225</v>
      </c>
      <c r="U337">
        <v>1.2898649394774</v>
      </c>
      <c r="V337">
        <v>1.2365721521584201</v>
      </c>
      <c r="W337">
        <v>1.3275113050852601</v>
      </c>
      <c r="X337">
        <v>1.3222198752475101</v>
      </c>
      <c r="Y337">
        <v>1.3127373964764799</v>
      </c>
      <c r="Z337">
        <v>1.2570151729149901</v>
      </c>
      <c r="AA337">
        <v>1.2443296097159</v>
      </c>
      <c r="AB337">
        <v>1.25035814248845</v>
      </c>
      <c r="AC337">
        <v>1.3137353581708799</v>
      </c>
      <c r="AD337">
        <v>1.2857709424895101</v>
      </c>
      <c r="AE337">
        <v>1.3169858540599699</v>
      </c>
      <c r="AF337">
        <v>1.2205559588853601</v>
      </c>
      <c r="AG337">
        <v>1.28837788701383</v>
      </c>
      <c r="AH337">
        <v>1.1951239795275901</v>
      </c>
      <c r="AI337">
        <v>1.4323764031488799</v>
      </c>
      <c r="AJ337">
        <v>1.1950218658415299</v>
      </c>
      <c r="AK337">
        <v>1.4268328994078601</v>
      </c>
      <c r="AL337">
        <v>1.15895094951538</v>
      </c>
      <c r="AM337">
        <v>1.50169778048005</v>
      </c>
      <c r="AN337">
        <v>1.2584302146272</v>
      </c>
      <c r="AO337">
        <v>1.54063232042711</v>
      </c>
      <c r="AP337">
        <v>1.2281319120547201</v>
      </c>
      <c r="AQ337">
        <v>1.2692119398013999</v>
      </c>
      <c r="AR337">
        <v>1.25442966334479</v>
      </c>
      <c r="AS337">
        <v>1.27599093068405</v>
      </c>
      <c r="AT337">
        <v>1.2479033795968799</v>
      </c>
      <c r="AU337">
        <v>1.3302014632994199</v>
      </c>
      <c r="AV337">
        <v>1.26577207514297</v>
      </c>
      <c r="AW337">
        <v>1.57133127119083</v>
      </c>
      <c r="AX337">
        <v>1.2693342776560801</v>
      </c>
      <c r="AY337">
        <v>1.2362655038669299</v>
      </c>
      <c r="AZ337">
        <v>1.2379571998149199</v>
      </c>
      <c r="BA337">
        <v>1.5197743094396701</v>
      </c>
      <c r="BB337">
        <v>1.30843358193402</v>
      </c>
      <c r="BC337">
        <v>1.51582989740102</v>
      </c>
      <c r="BD337">
        <v>1.25902230115911</v>
      </c>
      <c r="BE337">
        <v>1.3292509327611499</v>
      </c>
      <c r="BF337">
        <v>1.3057034868534101</v>
      </c>
      <c r="BG337">
        <v>1.27748067048685</v>
      </c>
      <c r="BH337">
        <v>1.2496510659745801</v>
      </c>
      <c r="BI337">
        <v>1.3018917860344601</v>
      </c>
      <c r="BJ337">
        <v>1.29439182014528</v>
      </c>
      <c r="BK337">
        <v>1.2911520407521799</v>
      </c>
      <c r="BL337">
        <v>1.26548063462891</v>
      </c>
    </row>
    <row r="338" spans="1:64" x14ac:dyDescent="0.45">
      <c r="A338" t="s">
        <v>111</v>
      </c>
      <c r="B338" t="s">
        <v>112</v>
      </c>
      <c r="C338" t="s">
        <v>207</v>
      </c>
      <c r="D338">
        <v>40</v>
      </c>
      <c r="E338" s="1" cm="1">
        <f t="array" ref="E338">SUMPRODUCT($G338:$FZZ338,$G$2:$FZZ$2)/SUMPRODUCT(--($G338:$FZZ338&lt;&gt;""),$G$2:$FZZ$2)</f>
        <v>1.5369951875375873</v>
      </c>
      <c r="F338" s="1" cm="1">
        <f t="array" ref="F338">SUMPRODUCT($G338:$FZZ338,$F$2:$FZY$2)/SUMPRODUCT(--($G338:$FZZ338&lt;&gt;""),$F$2:$FZY$2)</f>
        <v>1.5086911913264631</v>
      </c>
      <c r="G338">
        <v>1.5753824633885301</v>
      </c>
      <c r="H338">
        <v>1.57258267024819</v>
      </c>
      <c r="I338">
        <v>1.6500513308257601</v>
      </c>
      <c r="J338">
        <v>1.6447831966903601</v>
      </c>
      <c r="K338">
        <v>1.55350784298661</v>
      </c>
      <c r="L338">
        <v>1.56645411422162</v>
      </c>
      <c r="M338">
        <v>1.61021059579663</v>
      </c>
      <c r="N338">
        <v>1.41758736375421</v>
      </c>
      <c r="O338">
        <v>1.52002377936579</v>
      </c>
      <c r="P338">
        <v>1.4015469435164101</v>
      </c>
      <c r="Q338">
        <v>1.60220888126433</v>
      </c>
      <c r="R338">
        <v>1.38720591545233</v>
      </c>
      <c r="S338">
        <v>1.51420283030828</v>
      </c>
      <c r="T338">
        <v>1.3443806243358201</v>
      </c>
      <c r="U338">
        <v>1.30053712131821</v>
      </c>
      <c r="V338">
        <v>1.30901286600272</v>
      </c>
      <c r="W338">
        <v>1.38940750587801</v>
      </c>
      <c r="X338">
        <v>1.40118686932312</v>
      </c>
      <c r="Y338">
        <v>1.37412923874295</v>
      </c>
      <c r="Z338">
        <v>1.3872442925540101</v>
      </c>
      <c r="AA338">
        <v>1.4256059580877201</v>
      </c>
      <c r="AB338">
        <v>1.4931902468753</v>
      </c>
      <c r="AC338">
        <v>1.42487388789525</v>
      </c>
      <c r="AD338">
        <v>1.4788780589930399</v>
      </c>
      <c r="AE338">
        <v>1.5022568990251399</v>
      </c>
      <c r="AF338">
        <v>1.48042680912685</v>
      </c>
      <c r="AG338">
        <v>1.4466866443600499</v>
      </c>
      <c r="AH338">
        <v>1.4063989872694</v>
      </c>
      <c r="AI338">
        <v>1.63325190901604</v>
      </c>
      <c r="AJ338">
        <v>1.49442463593462</v>
      </c>
      <c r="AK338">
        <v>1.6444347846665901</v>
      </c>
      <c r="AL338">
        <v>1.4663137922827101</v>
      </c>
      <c r="AM338">
        <v>1.64513407109887</v>
      </c>
      <c r="AN338">
        <v>1.55750200467794</v>
      </c>
      <c r="AO338">
        <v>1.6287323828151401</v>
      </c>
      <c r="AP338">
        <v>1.4630543528441</v>
      </c>
      <c r="AQ338">
        <v>1.6120975213805799</v>
      </c>
      <c r="AR338">
        <v>1.6761128142921</v>
      </c>
      <c r="AS338">
        <v>1.5558194164585899</v>
      </c>
      <c r="AT338">
        <v>1.6123754079699799</v>
      </c>
      <c r="AU338">
        <v>1.5082966237720199</v>
      </c>
      <c r="AV338">
        <v>1.5261405817353499</v>
      </c>
      <c r="AW338">
        <v>1.77361868140704</v>
      </c>
      <c r="AX338">
        <v>1.6571091902938699</v>
      </c>
      <c r="AY338">
        <v>1.4424315293896901</v>
      </c>
      <c r="AZ338">
        <v>1.48119787618003</v>
      </c>
      <c r="BA338">
        <v>1.73284478980548</v>
      </c>
      <c r="BB338">
        <v>1.62503380780464</v>
      </c>
      <c r="BC338">
        <v>1.5075252641204799</v>
      </c>
      <c r="BD338">
        <v>1.37920583091855</v>
      </c>
      <c r="BE338">
        <v>1.37467316891112</v>
      </c>
      <c r="BF338">
        <v>1.37431307410723</v>
      </c>
      <c r="BG338">
        <v>1.63843075510601</v>
      </c>
      <c r="BH338">
        <v>1.6808992442416599</v>
      </c>
      <c r="BI338">
        <v>1.59602167521845</v>
      </c>
      <c r="BJ338">
        <v>1.64008671371551</v>
      </c>
      <c r="BK338">
        <v>1.5122678505946201</v>
      </c>
      <c r="BL338">
        <v>1.57146699974016</v>
      </c>
    </row>
    <row r="339" spans="1:64" x14ac:dyDescent="0.45">
      <c r="A339" t="s">
        <v>111</v>
      </c>
      <c r="B339" t="s">
        <v>112</v>
      </c>
      <c r="C339" t="s">
        <v>50</v>
      </c>
      <c r="D339">
        <v>40</v>
      </c>
      <c r="E339" s="1" cm="1">
        <f t="array" ref="E339">SUMPRODUCT($G339:$FZZ339,$G$2:$FZZ$2)/SUMPRODUCT(--($G339:$FZZ339&lt;&gt;""),$G$2:$FZZ$2)</f>
        <v>1.5253576279263799</v>
      </c>
      <c r="F339" s="1" cm="1">
        <f t="array" ref="F339">SUMPRODUCT($G339:$FZZ339,$F$2:$FZY$2)/SUMPRODUCT(--($G339:$FZZ339&lt;&gt;""),$F$2:$FZY$2)</f>
        <v>1.4772058697097912</v>
      </c>
      <c r="G339">
        <v>1.53514630679029</v>
      </c>
      <c r="H339">
        <v>1.5195311221952399</v>
      </c>
      <c r="I339">
        <v>1.62649176116843</v>
      </c>
      <c r="J339">
        <v>1.5896812870588199</v>
      </c>
      <c r="K339">
        <v>1.5383353318192201</v>
      </c>
      <c r="L339">
        <v>1.5330028519883301</v>
      </c>
      <c r="M339">
        <v>1.59176968925383</v>
      </c>
      <c r="N339">
        <v>1.3836004343628401</v>
      </c>
      <c r="O339">
        <v>1.5496255859435399</v>
      </c>
      <c r="P339">
        <v>1.3625637917109701</v>
      </c>
      <c r="Q339">
        <v>1.65152342569087</v>
      </c>
      <c r="R339">
        <v>1.36247502593199</v>
      </c>
      <c r="S339">
        <v>1.5375058076244701</v>
      </c>
      <c r="T339">
        <v>1.35814684532513</v>
      </c>
      <c r="U339">
        <v>1.33132386936058</v>
      </c>
      <c r="V339">
        <v>1.33928751517871</v>
      </c>
      <c r="W339">
        <v>1.4174818964026401</v>
      </c>
      <c r="X339">
        <v>1.4198373968842199</v>
      </c>
      <c r="Y339">
        <v>1.3915852404125399</v>
      </c>
      <c r="Z339">
        <v>1.39490879820713</v>
      </c>
      <c r="AA339">
        <v>1.4179625303207399</v>
      </c>
      <c r="AB339">
        <v>1.4744769961513799</v>
      </c>
      <c r="AC339">
        <v>1.4178529886137401</v>
      </c>
      <c r="AD339">
        <v>1.46937703555556</v>
      </c>
      <c r="AE339">
        <v>1.46851642116459</v>
      </c>
      <c r="AF339">
        <v>1.44019803803712</v>
      </c>
      <c r="AG339">
        <v>1.4417479981896</v>
      </c>
      <c r="AH339">
        <v>1.38721695609118</v>
      </c>
      <c r="AI339">
        <v>1.5960905067134901</v>
      </c>
      <c r="AJ339">
        <v>1.4591137419181399</v>
      </c>
      <c r="AK339">
        <v>1.6087317696308701</v>
      </c>
      <c r="AL339">
        <v>1.4074880735220801</v>
      </c>
      <c r="AM339">
        <v>1.64580734549247</v>
      </c>
      <c r="AN339">
        <v>1.5245995738407101</v>
      </c>
      <c r="AO339">
        <v>1.6262123027223301</v>
      </c>
      <c r="AP339">
        <v>1.4221166825246501</v>
      </c>
      <c r="AQ339">
        <v>1.54510314839413</v>
      </c>
      <c r="AR339">
        <v>1.5903631942543801</v>
      </c>
      <c r="AS339">
        <v>1.5084981065506899</v>
      </c>
      <c r="AT339">
        <v>1.53722294475372</v>
      </c>
      <c r="AU339">
        <v>1.4951419808834201</v>
      </c>
      <c r="AV339">
        <v>1.49378939075054</v>
      </c>
      <c r="AW339">
        <v>1.7668479074283401</v>
      </c>
      <c r="AX339">
        <v>1.5746186431801099</v>
      </c>
      <c r="AY339">
        <v>1.4162240224195299</v>
      </c>
      <c r="AZ339">
        <v>1.4444088427794399</v>
      </c>
      <c r="BA339">
        <v>1.7069140120995501</v>
      </c>
      <c r="BB339">
        <v>1.5756330391703099</v>
      </c>
      <c r="BC339">
        <v>1.5412565000192999</v>
      </c>
      <c r="BD339">
        <v>1.39876991028162</v>
      </c>
      <c r="BE339">
        <v>1.4021718307117801</v>
      </c>
      <c r="BF339">
        <v>1.3868690596683499</v>
      </c>
      <c r="BG339">
        <v>1.58307300666864</v>
      </c>
      <c r="BH339">
        <v>1.5881491031421899</v>
      </c>
      <c r="BI339">
        <v>1.54796763725993</v>
      </c>
      <c r="BJ339">
        <v>1.5654343832242099</v>
      </c>
      <c r="BK339">
        <v>1.4732307493940899</v>
      </c>
      <c r="BL339">
        <v>1.5360296824201001</v>
      </c>
    </row>
    <row r="340" spans="1:64" x14ac:dyDescent="0.45">
      <c r="A340" t="s">
        <v>19</v>
      </c>
      <c r="B340" t="s">
        <v>43</v>
      </c>
      <c r="C340" t="s">
        <v>44</v>
      </c>
      <c r="D340">
        <v>40</v>
      </c>
      <c r="E340" s="1" cm="1">
        <f t="array" ref="E340">SUMPRODUCT($G340:$FZZ340,$G$2:$FZZ$2)/SUMPRODUCT(--($G340:$FZZ340&lt;&gt;""),$G$2:$FZZ$2)</f>
        <v>1.6892833543819084</v>
      </c>
      <c r="F340" s="1" cm="1">
        <f t="array" ref="F340">SUMPRODUCT($G340:$FZZ340,$F$2:$FZY$2)/SUMPRODUCT(--($G340:$FZZ340&lt;&gt;""),$F$2:$FZY$2)</f>
        <v>1.5190509427329897</v>
      </c>
      <c r="G340">
        <v>2.1397052658829598</v>
      </c>
      <c r="H340">
        <v>1.56645642614562</v>
      </c>
      <c r="I340">
        <v>1.66718796318659</v>
      </c>
      <c r="J340">
        <v>1.5182340198870199</v>
      </c>
      <c r="K340">
        <v>1.57412875854292</v>
      </c>
      <c r="L340">
        <v>1.4675284024511901</v>
      </c>
      <c r="M340">
        <v>1.73497247998819</v>
      </c>
      <c r="N340">
        <v>1.42118678708212</v>
      </c>
      <c r="O340">
        <v>1.7926710266063699</v>
      </c>
      <c r="P340">
        <v>1.4278970152574499</v>
      </c>
      <c r="Q340">
        <v>1.80337257779448</v>
      </c>
      <c r="R340">
        <v>1.39197034308682</v>
      </c>
      <c r="S340">
        <v>2.2394534421116101</v>
      </c>
      <c r="T340">
        <v>1.6026083887726701</v>
      </c>
      <c r="U340">
        <v>1.65556197667398</v>
      </c>
      <c r="V340">
        <v>1.5012272552502799</v>
      </c>
      <c r="W340">
        <v>1.9653426198135699</v>
      </c>
      <c r="X340">
        <v>1.62993156966177</v>
      </c>
      <c r="Y340">
        <v>1.70962318669113</v>
      </c>
      <c r="Z340">
        <v>1.5680091234562199</v>
      </c>
      <c r="AA340">
        <v>1.44993732752419</v>
      </c>
      <c r="AB340">
        <v>1.5017384970918199</v>
      </c>
      <c r="AC340">
        <v>1.5332194895659601</v>
      </c>
      <c r="AD340">
        <v>1.5365752118646001</v>
      </c>
      <c r="AE340">
        <v>1.5127509326814701</v>
      </c>
      <c r="AF340">
        <v>1.4683112604683</v>
      </c>
      <c r="AG340">
        <v>1.5039166849577501</v>
      </c>
      <c r="AH340">
        <v>1.4230530734978299</v>
      </c>
      <c r="AI340">
        <v>1.53082162144816</v>
      </c>
      <c r="AJ340">
        <v>1.3976635884636199</v>
      </c>
      <c r="AK340">
        <v>1.47469352504245</v>
      </c>
      <c r="AL340">
        <v>1.36120836627347</v>
      </c>
      <c r="AM340">
        <v>1.73977142678547</v>
      </c>
      <c r="AN340">
        <v>1.4950940808028399</v>
      </c>
      <c r="AO340">
        <v>1.7728076260755401</v>
      </c>
      <c r="AP340">
        <v>1.48651774048514</v>
      </c>
      <c r="AQ340">
        <v>1.4954587619939199</v>
      </c>
      <c r="AR340">
        <v>1.4992094283152</v>
      </c>
      <c r="AS340">
        <v>1.5670717585417</v>
      </c>
      <c r="AT340">
        <v>1.49422070683415</v>
      </c>
      <c r="AU340">
        <v>1.5480059401350399</v>
      </c>
      <c r="AV340">
        <v>1.48190331461813</v>
      </c>
      <c r="AW340">
        <v>1.55194244276993</v>
      </c>
      <c r="AX340">
        <v>1.4715029756173299</v>
      </c>
      <c r="AY340">
        <v>1.4591256259716101</v>
      </c>
      <c r="AZ340">
        <v>1.43001872028515</v>
      </c>
      <c r="BA340">
        <v>1.54956406128847</v>
      </c>
      <c r="BB340">
        <v>1.50176470993861</v>
      </c>
      <c r="BC340">
        <v>2.2254700541855899</v>
      </c>
      <c r="BD340">
        <v>1.6533280269346</v>
      </c>
      <c r="BE340">
        <v>1.9630552932201999</v>
      </c>
      <c r="BF340">
        <v>1.67574894448698</v>
      </c>
      <c r="BG340">
        <v>1.4811938818135399</v>
      </c>
      <c r="BH340">
        <v>1.4719197671747299</v>
      </c>
      <c r="BI340">
        <v>1.5351736722263201</v>
      </c>
      <c r="BJ340">
        <v>1.5311317407995</v>
      </c>
      <c r="BK340">
        <v>1.47870324630671</v>
      </c>
      <c r="BL340">
        <v>1.4766388416604601</v>
      </c>
    </row>
    <row r="341" spans="1:64" x14ac:dyDescent="0.45">
      <c r="A341" t="s">
        <v>10</v>
      </c>
      <c r="B341" t="s">
        <v>60</v>
      </c>
      <c r="C341" t="s">
        <v>44</v>
      </c>
      <c r="D341">
        <v>40</v>
      </c>
      <c r="E341" s="1" cm="1">
        <f t="array" ref="E341">SUMPRODUCT($G341:$FZZ341,$G$2:$FZZ$2)/SUMPRODUCT(--($G341:$FZZ341&lt;&gt;""),$G$2:$FZZ$2)</f>
        <v>1.3036636487788424</v>
      </c>
      <c r="F341" s="1" cm="1">
        <f t="array" ref="F341">SUMPRODUCT($G341:$FZZ341,$F$2:$FZY$2)/SUMPRODUCT(--($G341:$FZZ341&lt;&gt;""),$F$2:$FZY$2)</f>
        <v>1.2760276223527578</v>
      </c>
      <c r="G341">
        <v>1.2671689836475299</v>
      </c>
      <c r="H341">
        <v>1.24742314946898</v>
      </c>
      <c r="I341">
        <v>1.19925996239275</v>
      </c>
      <c r="J341">
        <v>1.1858107867751799</v>
      </c>
      <c r="K341">
        <v>1.15952527448166</v>
      </c>
      <c r="L341">
        <v>1.1328672611230799</v>
      </c>
      <c r="M341">
        <v>1.40106782892061</v>
      </c>
      <c r="N341">
        <v>1.16531532911358</v>
      </c>
      <c r="O341">
        <v>1.2886882748221899</v>
      </c>
      <c r="P341">
        <v>1.1557853293225999</v>
      </c>
      <c r="Q341">
        <v>1.36956189857828</v>
      </c>
      <c r="R341">
        <v>1.1531986418210201</v>
      </c>
      <c r="S341">
        <v>1.36482747562591</v>
      </c>
      <c r="T341">
        <v>1.31107819608753</v>
      </c>
      <c r="U341">
        <v>1.29791117074024</v>
      </c>
      <c r="V341">
        <v>1.30451746331673</v>
      </c>
      <c r="W341">
        <v>1.3807473123759499</v>
      </c>
      <c r="X341">
        <v>1.35665536253577</v>
      </c>
      <c r="Y341">
        <v>1.3126008478212501</v>
      </c>
      <c r="Z341">
        <v>1.33749276722403</v>
      </c>
      <c r="AA341">
        <v>1.23358232723324</v>
      </c>
      <c r="AB341">
        <v>1.2678509454843601</v>
      </c>
      <c r="AC341">
        <v>1.3217207045405399</v>
      </c>
      <c r="AD341">
        <v>1.36622328346649</v>
      </c>
      <c r="AE341">
        <v>1.2831705633186601</v>
      </c>
      <c r="AF341">
        <v>1.2195755423227701</v>
      </c>
      <c r="AG341">
        <v>1.28483005454997</v>
      </c>
      <c r="AH341">
        <v>1.19763241044174</v>
      </c>
      <c r="AI341">
        <v>1.30067212244415</v>
      </c>
      <c r="AJ341">
        <v>1.1925387805319601</v>
      </c>
      <c r="AK341">
        <v>1.2861530565447299</v>
      </c>
      <c r="AL341">
        <v>1.1662254781199</v>
      </c>
      <c r="AM341">
        <v>1.60055669741424</v>
      </c>
      <c r="AN341">
        <v>1.2968460605599901</v>
      </c>
      <c r="AO341">
        <v>1.28840722601705</v>
      </c>
      <c r="AP341">
        <v>1.2627890403440301</v>
      </c>
      <c r="AQ341">
        <v>1.2822687384869</v>
      </c>
      <c r="AR341">
        <v>1.30515086775847</v>
      </c>
      <c r="AS341">
        <v>1.3130164522634999</v>
      </c>
      <c r="AT341">
        <v>1.2741236196188399</v>
      </c>
      <c r="AU341">
        <v>1.3272927427026699</v>
      </c>
      <c r="AV341">
        <v>1.2497893390438499</v>
      </c>
      <c r="AW341">
        <v>1.2195363944489299</v>
      </c>
      <c r="AX341">
        <v>1.1886649449910101</v>
      </c>
      <c r="AY341">
        <v>1.2621958201508301</v>
      </c>
      <c r="AZ341">
        <v>1.2607963839106799</v>
      </c>
      <c r="BA341">
        <v>1.27769261446</v>
      </c>
      <c r="BB341">
        <v>1.2733356216651901</v>
      </c>
      <c r="BC341">
        <v>1.3690735146903199</v>
      </c>
      <c r="BD341">
        <v>1.3205316510592</v>
      </c>
      <c r="BE341">
        <v>1.3707281416163399</v>
      </c>
      <c r="BF341">
        <v>1.35866190539047</v>
      </c>
      <c r="BG341">
        <v>1.25852672300381</v>
      </c>
      <c r="BH341">
        <v>1.29805710183107</v>
      </c>
      <c r="BI341">
        <v>1.30978723677483</v>
      </c>
      <c r="BJ341">
        <v>1.30503620161179</v>
      </c>
      <c r="BK341">
        <v>1.26597779470408</v>
      </c>
      <c r="BL341">
        <v>1.29436768115444</v>
      </c>
    </row>
    <row r="342" spans="1:64" x14ac:dyDescent="0.45">
      <c r="A342" t="s">
        <v>16</v>
      </c>
      <c r="B342" t="s">
        <v>45</v>
      </c>
      <c r="C342" t="s">
        <v>47</v>
      </c>
      <c r="D342">
        <v>40</v>
      </c>
      <c r="E342" s="1" cm="1">
        <f t="array" ref="E342">SUMPRODUCT($G342:$FZZ342,$G$2:$FZZ$2)/SUMPRODUCT(--($G342:$FZZ342&lt;&gt;""),$G$2:$FZZ$2)</f>
        <v>1.4823827627260224</v>
      </c>
      <c r="F342" s="1" cm="1">
        <f t="array" ref="F342">SUMPRODUCT($G342:$FZZ342,$F$2:$FZY$2)/SUMPRODUCT(--($G342:$FZZ342&lt;&gt;""),$F$2:$FZY$2)</f>
        <v>1.4428563776955889</v>
      </c>
      <c r="G342">
        <v>1.48628067109559</v>
      </c>
      <c r="H342">
        <v>1.42937662772132</v>
      </c>
      <c r="I342">
        <v>1.4153217990315401</v>
      </c>
      <c r="J342">
        <v>1.42196659783031</v>
      </c>
      <c r="K342">
        <v>1.3637740540654399</v>
      </c>
      <c r="L342">
        <v>1.31900955672387</v>
      </c>
      <c r="M342">
        <v>1.3716314832108201</v>
      </c>
      <c r="N342">
        <v>1.3244983202401599</v>
      </c>
      <c r="O342">
        <v>1.33707426204837</v>
      </c>
      <c r="P342">
        <v>1.30544373452837</v>
      </c>
      <c r="Q342">
        <v>1.51095841889333</v>
      </c>
      <c r="R342">
        <v>1.2568239924837901</v>
      </c>
      <c r="S342">
        <v>1.4511194266490499</v>
      </c>
      <c r="T342">
        <v>1.43677680596067</v>
      </c>
      <c r="U342">
        <v>1.43145440175237</v>
      </c>
      <c r="V342">
        <v>1.4452435547441</v>
      </c>
      <c r="W342">
        <v>1.5602923088199401</v>
      </c>
      <c r="X342">
        <v>1.4856186560104601</v>
      </c>
      <c r="Y342">
        <v>1.4830370495369001</v>
      </c>
      <c r="Z342">
        <v>1.45715931267242</v>
      </c>
      <c r="AA342">
        <v>1.4100878089314499</v>
      </c>
      <c r="AB342">
        <v>1.4054949944945401</v>
      </c>
      <c r="AC342">
        <v>1.43494977538468</v>
      </c>
      <c r="AD342">
        <v>1.4489579554277801</v>
      </c>
      <c r="AE342">
        <v>1.54413401660241</v>
      </c>
      <c r="AF342">
        <v>1.4535142381917301</v>
      </c>
      <c r="AG342">
        <v>1.4750896688547901</v>
      </c>
      <c r="AH342">
        <v>1.3486863066130299</v>
      </c>
      <c r="AI342">
        <v>1.48261773566065</v>
      </c>
      <c r="AJ342">
        <v>1.2946558550899001</v>
      </c>
      <c r="AK342">
        <v>1.4992972190161</v>
      </c>
      <c r="AL342">
        <v>1.2762715347220801</v>
      </c>
      <c r="AM342">
        <v>1.7288535390000701</v>
      </c>
      <c r="AN342">
        <v>1.41236022327926</v>
      </c>
      <c r="AO342">
        <v>1.4115943060834899</v>
      </c>
      <c r="AP342">
        <v>1.4072931027762301</v>
      </c>
      <c r="AQ342">
        <v>1.43247121790629</v>
      </c>
      <c r="AR342">
        <v>1.4338865062883399</v>
      </c>
      <c r="AS342">
        <v>1.46653024518668</v>
      </c>
      <c r="AT342">
        <v>1.42138423521901</v>
      </c>
      <c r="AU342">
        <v>1.5065044171976401</v>
      </c>
      <c r="AV342">
        <v>1.4422763784106101</v>
      </c>
      <c r="AW342">
        <v>1.4490012800622201</v>
      </c>
      <c r="AX342">
        <v>1.43606373199509</v>
      </c>
      <c r="AY342">
        <v>1.5003093610645599</v>
      </c>
      <c r="AZ342">
        <v>1.47422419075636</v>
      </c>
      <c r="BA342">
        <v>1.43200886549818</v>
      </c>
      <c r="BB342">
        <v>1.4140757884784501</v>
      </c>
      <c r="BC342">
        <v>1.5049928070380501</v>
      </c>
      <c r="BD342">
        <v>1.4631116068769201</v>
      </c>
      <c r="BE342">
        <v>1.58956421456046</v>
      </c>
      <c r="BF342">
        <v>1.5279562440268899</v>
      </c>
      <c r="BG342">
        <v>1.4528331841642801</v>
      </c>
      <c r="BH342">
        <v>1.46938423097446</v>
      </c>
      <c r="BI342">
        <v>1.52742830909057</v>
      </c>
      <c r="BJ342">
        <v>1.53179595871065</v>
      </c>
      <c r="BK342">
        <v>1.4540757937998601</v>
      </c>
      <c r="BL342">
        <v>1.51730626646294</v>
      </c>
    </row>
    <row r="343" spans="1:64" x14ac:dyDescent="0.45">
      <c r="A343" t="s">
        <v>16</v>
      </c>
      <c r="B343" t="s">
        <v>43</v>
      </c>
      <c r="C343" t="s">
        <v>207</v>
      </c>
      <c r="D343">
        <v>40</v>
      </c>
      <c r="E343" s="1" cm="1">
        <f t="array" ref="E343">SUMPRODUCT($G343:$FZZ343,$G$2:$FZZ$2)/SUMPRODUCT(--($G343:$FZZ343&lt;&gt;""),$G$2:$FZZ$2)</f>
        <v>1.3695681013437255</v>
      </c>
      <c r="F343" s="1" cm="1">
        <f t="array" ref="F343">SUMPRODUCT($G343:$FZZ343,$F$2:$FZY$2)/SUMPRODUCT(--($G343:$FZZ343&lt;&gt;""),$F$2:$FZY$2)</f>
        <v>1.3697695530963796</v>
      </c>
      <c r="G343">
        <v>1.3575550603320199</v>
      </c>
      <c r="H343">
        <v>1.35681987627682</v>
      </c>
      <c r="I343">
        <v>1.3619664480503899</v>
      </c>
      <c r="J343">
        <v>1.3828805923296399</v>
      </c>
      <c r="K343">
        <v>1.2700925829040599</v>
      </c>
      <c r="L343">
        <v>1.28794992378059</v>
      </c>
      <c r="M343">
        <v>1.26348780530316</v>
      </c>
      <c r="N343">
        <v>1.2285248739782</v>
      </c>
      <c r="O343">
        <v>1.22428006393332</v>
      </c>
      <c r="P343">
        <v>1.22163180642007</v>
      </c>
      <c r="Q343">
        <v>1.3338805553158599</v>
      </c>
      <c r="R343">
        <v>1.21251445946492</v>
      </c>
      <c r="S343">
        <v>1.39283799584009</v>
      </c>
      <c r="T343">
        <v>1.38721156985204</v>
      </c>
      <c r="U343">
        <v>1.3399993395138901</v>
      </c>
      <c r="V343">
        <v>1.35787195524174</v>
      </c>
      <c r="W343">
        <v>1.4350696285598701</v>
      </c>
      <c r="X343">
        <v>1.4260568400847899</v>
      </c>
      <c r="Y343">
        <v>1.37346701195923</v>
      </c>
      <c r="Z343">
        <v>1.3916587008535199</v>
      </c>
      <c r="AA343">
        <v>1.3656672896902</v>
      </c>
      <c r="AB343">
        <v>1.3925711681874</v>
      </c>
      <c r="AC343">
        <v>1.36242717119555</v>
      </c>
      <c r="AD343">
        <v>1.4169959691268199</v>
      </c>
      <c r="AE343">
        <v>1.33095464717056</v>
      </c>
      <c r="AF343">
        <v>1.3157349222652099</v>
      </c>
      <c r="AG343">
        <v>1.3188614692760801</v>
      </c>
      <c r="AH343">
        <v>1.27774183366852</v>
      </c>
      <c r="AI343">
        <v>1.3221585544529599</v>
      </c>
      <c r="AJ343">
        <v>1.2776407145409301</v>
      </c>
      <c r="AK343">
        <v>1.3133516501904201</v>
      </c>
      <c r="AL343">
        <v>1.2464927413181099</v>
      </c>
      <c r="AM343">
        <v>1.51929519736439</v>
      </c>
      <c r="AN343">
        <v>1.38296711474523</v>
      </c>
      <c r="AO343">
        <v>1.34786399273063</v>
      </c>
      <c r="AP343">
        <v>1.3657051346322</v>
      </c>
      <c r="AQ343">
        <v>1.38245185501254</v>
      </c>
      <c r="AR343">
        <v>1.4215509852541099</v>
      </c>
      <c r="AS343">
        <v>1.31921610693961</v>
      </c>
      <c r="AT343">
        <v>1.3279083966440599</v>
      </c>
      <c r="AU343">
        <v>1.3839794917232</v>
      </c>
      <c r="AV343">
        <v>1.3574330343547101</v>
      </c>
      <c r="AW343">
        <v>1.34122617449002</v>
      </c>
      <c r="AX343">
        <v>1.3414013992496101</v>
      </c>
      <c r="AY343">
        <v>1.35493841082693</v>
      </c>
      <c r="AZ343">
        <v>1.3760594290486501</v>
      </c>
      <c r="BA343">
        <v>1.35425254295985</v>
      </c>
      <c r="BB343">
        <v>1.35997180831338</v>
      </c>
      <c r="BC343">
        <v>1.4270697002666399</v>
      </c>
      <c r="BD343">
        <v>1.40320513453059</v>
      </c>
      <c r="BE343">
        <v>1.4301112431118601</v>
      </c>
      <c r="BF343">
        <v>1.4093154111531101</v>
      </c>
      <c r="BG343">
        <v>1.37627349108652</v>
      </c>
      <c r="BH343">
        <v>1.4174986031861501</v>
      </c>
      <c r="BI343">
        <v>1.3950201414354899</v>
      </c>
      <c r="BJ343">
        <v>1.41191001325105</v>
      </c>
      <c r="BK343">
        <v>1.3415858546229</v>
      </c>
      <c r="BL343">
        <v>1.38617256381028</v>
      </c>
    </row>
    <row r="344" spans="1:64" x14ac:dyDescent="0.45">
      <c r="A344" t="s">
        <v>16</v>
      </c>
      <c r="B344" t="s">
        <v>43</v>
      </c>
      <c r="C344" t="s">
        <v>47</v>
      </c>
      <c r="D344">
        <v>40</v>
      </c>
      <c r="E344" s="1" cm="1">
        <f t="array" ref="E344">SUMPRODUCT($G344:$FZZ344,$G$2:$FZZ$2)/SUMPRODUCT(--($G344:$FZZ344&lt;&gt;""),$G$2:$FZZ$2)</f>
        <v>1.4167518736748665</v>
      </c>
      <c r="F344" s="1" cm="1">
        <f t="array" ref="F344">SUMPRODUCT($G344:$FZZ344,$F$2:$FZY$2)/SUMPRODUCT(--($G344:$FZZ344&lt;&gt;""),$F$2:$FZY$2)</f>
        <v>1.3803634522067805</v>
      </c>
      <c r="G344">
        <v>1.4108563388703099</v>
      </c>
      <c r="H344">
        <v>1.36613219060207</v>
      </c>
      <c r="I344">
        <v>1.3785019636771201</v>
      </c>
      <c r="J344">
        <v>1.3789519275115101</v>
      </c>
      <c r="K344">
        <v>1.3467211578540801</v>
      </c>
      <c r="L344">
        <v>1.3098473301978699</v>
      </c>
      <c r="M344">
        <v>1.31141977851849</v>
      </c>
      <c r="N344">
        <v>1.27714152514445</v>
      </c>
      <c r="O344">
        <v>1.26568897967716</v>
      </c>
      <c r="P344">
        <v>1.24999430626678</v>
      </c>
      <c r="Q344">
        <v>1.50602062853491</v>
      </c>
      <c r="R344">
        <v>1.2257194130648901</v>
      </c>
      <c r="S344">
        <v>1.41122493038299</v>
      </c>
      <c r="T344">
        <v>1.4014908014707199</v>
      </c>
      <c r="U344">
        <v>1.35293469821289</v>
      </c>
      <c r="V344">
        <v>1.3633096613073601</v>
      </c>
      <c r="W344">
        <v>1.52667396002377</v>
      </c>
      <c r="X344">
        <v>1.4981555689677399</v>
      </c>
      <c r="Y344">
        <v>1.43600145188378</v>
      </c>
      <c r="Z344">
        <v>1.39552229832131</v>
      </c>
      <c r="AA344">
        <v>1.39349403761135</v>
      </c>
      <c r="AB344">
        <v>1.38425145675908</v>
      </c>
      <c r="AC344">
        <v>1.3938844373488799</v>
      </c>
      <c r="AD344">
        <v>1.4263929773692301</v>
      </c>
      <c r="AE344">
        <v>1.4203062191704701</v>
      </c>
      <c r="AF344">
        <v>1.34590254318473</v>
      </c>
      <c r="AG344">
        <v>1.3963687197771699</v>
      </c>
      <c r="AH344">
        <v>1.2922607547327101</v>
      </c>
      <c r="AI344">
        <v>1.41354294131164</v>
      </c>
      <c r="AJ344">
        <v>1.2892874609057301</v>
      </c>
      <c r="AK344">
        <v>1.4358821037724201</v>
      </c>
      <c r="AL344">
        <v>1.2339377639012401</v>
      </c>
      <c r="AM344">
        <v>1.66061532047585</v>
      </c>
      <c r="AN344">
        <v>1.40401540710658</v>
      </c>
      <c r="AO344">
        <v>1.3616986353715601</v>
      </c>
      <c r="AP344">
        <v>1.35990483853124</v>
      </c>
      <c r="AQ344">
        <v>1.3967991564831601</v>
      </c>
      <c r="AR344">
        <v>1.40612066874263</v>
      </c>
      <c r="AS344">
        <v>1.3731923567167801</v>
      </c>
      <c r="AT344">
        <v>1.34854682898255</v>
      </c>
      <c r="AU344">
        <v>1.42035471229826</v>
      </c>
      <c r="AV344">
        <v>1.3618645827992799</v>
      </c>
      <c r="AW344">
        <v>1.40479784685197</v>
      </c>
      <c r="AX344">
        <v>1.3503776727085099</v>
      </c>
      <c r="AY344">
        <v>1.4063233778322199</v>
      </c>
      <c r="AZ344">
        <v>1.3907372508889899</v>
      </c>
      <c r="BA344">
        <v>1.3799257875590301</v>
      </c>
      <c r="BB344">
        <v>1.3528056072303101</v>
      </c>
      <c r="BC344">
        <v>1.4720886157033399</v>
      </c>
      <c r="BD344">
        <v>1.42582527578005</v>
      </c>
      <c r="BE344">
        <v>1.5188683216610199</v>
      </c>
      <c r="BF344">
        <v>1.46479643150469</v>
      </c>
      <c r="BG344">
        <v>1.3600477286935699</v>
      </c>
      <c r="BH344">
        <v>1.37127486257742</v>
      </c>
      <c r="BI344">
        <v>1.4164788565090201</v>
      </c>
      <c r="BJ344">
        <v>1.4295436413821201</v>
      </c>
      <c r="BK344">
        <v>1.34096766274335</v>
      </c>
      <c r="BL344">
        <v>1.3669721235429699</v>
      </c>
    </row>
    <row r="345" spans="1:64" x14ac:dyDescent="0.45">
      <c r="A345" t="s">
        <v>16</v>
      </c>
      <c r="B345" t="s">
        <v>43</v>
      </c>
      <c r="C345" t="s">
        <v>44</v>
      </c>
      <c r="D345">
        <v>40</v>
      </c>
      <c r="E345" s="1" cm="1">
        <f t="array" ref="E345">SUMPRODUCT($G345:$FZZ345,$G$2:$FZZ$2)/SUMPRODUCT(--($G345:$FZZ345&lt;&gt;""),$G$2:$FZZ$2)</f>
        <v>1.3836701574479853</v>
      </c>
      <c r="F345" s="1" cm="1">
        <f t="array" ref="F345">SUMPRODUCT($G345:$FZZ345,$F$2:$FZY$2)/SUMPRODUCT(--($G345:$FZZ345&lt;&gt;""),$F$2:$FZY$2)</f>
        <v>1.3559470611824391</v>
      </c>
      <c r="G345">
        <v>1.3694993857192399</v>
      </c>
      <c r="H345">
        <v>1.34432553035904</v>
      </c>
      <c r="I345">
        <v>1.3664934212291799</v>
      </c>
      <c r="J345">
        <v>1.3655528657578699</v>
      </c>
      <c r="K345">
        <v>1.3061292219421199</v>
      </c>
      <c r="L345">
        <v>1.3159386025463899</v>
      </c>
      <c r="M345">
        <v>1.34174289335382</v>
      </c>
      <c r="N345">
        <v>1.2411654742804801</v>
      </c>
      <c r="O345">
        <v>1.2488973136674699</v>
      </c>
      <c r="P345">
        <v>1.22919810629353</v>
      </c>
      <c r="Q345">
        <v>1.4024962904721701</v>
      </c>
      <c r="R345">
        <v>1.19732944167306</v>
      </c>
      <c r="S345">
        <v>1.4240088488100999</v>
      </c>
      <c r="T345">
        <v>1.39104562049021</v>
      </c>
      <c r="U345">
        <v>1.35109042158413</v>
      </c>
      <c r="V345">
        <v>1.3425178253499901</v>
      </c>
      <c r="W345">
        <v>1.4698589992315301</v>
      </c>
      <c r="X345">
        <v>1.4217087055884901</v>
      </c>
      <c r="Y345">
        <v>1.3722220028097301</v>
      </c>
      <c r="Z345">
        <v>1.3722503839575999</v>
      </c>
      <c r="AA345">
        <v>1.33169377601455</v>
      </c>
      <c r="AB345">
        <v>1.3684577117504599</v>
      </c>
      <c r="AC345">
        <v>1.35275533787212</v>
      </c>
      <c r="AD345">
        <v>1.4064367838173</v>
      </c>
      <c r="AE345">
        <v>1.3778237018372299</v>
      </c>
      <c r="AF345">
        <v>1.3189220232371801</v>
      </c>
      <c r="AG345">
        <v>1.3112901829618899</v>
      </c>
      <c r="AH345">
        <v>1.2661110430512501</v>
      </c>
      <c r="AI345">
        <v>1.3619858147442001</v>
      </c>
      <c r="AJ345">
        <v>1.26644247072081</v>
      </c>
      <c r="AK345">
        <v>1.32418491323871</v>
      </c>
      <c r="AL345">
        <v>1.2220374539207199</v>
      </c>
      <c r="AM345">
        <v>1.6227072872797099</v>
      </c>
      <c r="AN345">
        <v>1.37389202303397</v>
      </c>
      <c r="AO345">
        <v>1.3601865873158701</v>
      </c>
      <c r="AP345">
        <v>1.3543444964131901</v>
      </c>
      <c r="AQ345">
        <v>1.37641240113065</v>
      </c>
      <c r="AR345">
        <v>1.3827498756932599</v>
      </c>
      <c r="AS345">
        <v>1.3467138496733899</v>
      </c>
      <c r="AT345">
        <v>1.3284666147972599</v>
      </c>
      <c r="AU345">
        <v>1.41506540239419</v>
      </c>
      <c r="AV345">
        <v>1.33833507952971</v>
      </c>
      <c r="AW345">
        <v>1.3473541457249401</v>
      </c>
      <c r="AX345">
        <v>1.34339683059156</v>
      </c>
      <c r="AY345">
        <v>1.3726401490881399</v>
      </c>
      <c r="AZ345">
        <v>1.3635872361025201</v>
      </c>
      <c r="BA345">
        <v>1.35576173102089</v>
      </c>
      <c r="BB345">
        <v>1.33722480638567</v>
      </c>
      <c r="BC345">
        <v>1.47363977851217</v>
      </c>
      <c r="BD345">
        <v>1.3929342507398601</v>
      </c>
      <c r="BE345">
        <v>1.4620114263283699</v>
      </c>
      <c r="BF345">
        <v>1.4043103314021499</v>
      </c>
      <c r="BG345">
        <v>1.3326429824842101</v>
      </c>
      <c r="BH345">
        <v>1.3779200904981399</v>
      </c>
      <c r="BI345">
        <v>1.3867295268869499</v>
      </c>
      <c r="BJ345">
        <v>1.3941888407056799</v>
      </c>
      <c r="BK345">
        <v>1.32427053032391</v>
      </c>
      <c r="BL345">
        <v>1.3525360615912001</v>
      </c>
    </row>
    <row r="346" spans="1:64" x14ac:dyDescent="0.45">
      <c r="A346" t="s">
        <v>64</v>
      </c>
      <c r="B346" t="s">
        <v>43</v>
      </c>
      <c r="C346" t="s">
        <v>209</v>
      </c>
      <c r="D346">
        <v>40</v>
      </c>
      <c r="E346" s="1" cm="1">
        <f t="array" ref="E346">SUMPRODUCT($G346:$FZZ346,$G$2:$FZZ$2)/SUMPRODUCT(--($G346:$FZZ346&lt;&gt;""),$G$2:$FZZ$2)</f>
        <v>1.3550152627446419</v>
      </c>
      <c r="F346" s="1" cm="1">
        <f t="array" ref="F346">SUMPRODUCT($G346:$FZZ346,$F$2:$FZY$2)/SUMPRODUCT(--($G346:$FZZ346&lt;&gt;""),$F$2:$FZY$2)</f>
        <v>1.3401021933236461</v>
      </c>
      <c r="G346">
        <v>1.3267687359721501</v>
      </c>
      <c r="H346">
        <v>1.3196426497339999</v>
      </c>
      <c r="I346">
        <v>1.3440507104872701</v>
      </c>
      <c r="J346">
        <v>1.36960160414291</v>
      </c>
      <c r="K346">
        <v>1.2712938174956201</v>
      </c>
      <c r="L346">
        <v>1.29009397987971</v>
      </c>
      <c r="M346">
        <v>1.4740987732486599</v>
      </c>
      <c r="N346">
        <v>1.2747021283211699</v>
      </c>
      <c r="O346">
        <v>1.3430376154294901</v>
      </c>
      <c r="P346">
        <v>1.2620473263104699</v>
      </c>
      <c r="Q346">
        <v>1.4152366102488501</v>
      </c>
      <c r="R346">
        <v>1.20335212183785</v>
      </c>
      <c r="S346">
        <v>1.40456770995447</v>
      </c>
      <c r="T346">
        <v>1.3411584530342899</v>
      </c>
      <c r="U346">
        <v>1.3232380977861999</v>
      </c>
      <c r="V346">
        <v>1.32474818226869</v>
      </c>
      <c r="W346">
        <v>1.41532291429265</v>
      </c>
      <c r="X346">
        <v>1.4210071303493299</v>
      </c>
      <c r="Y346">
        <v>1.33103668297556</v>
      </c>
      <c r="Z346">
        <v>1.3389688148745</v>
      </c>
      <c r="AA346">
        <v>1.30583364231515</v>
      </c>
      <c r="AB346">
        <v>1.3589398723724699</v>
      </c>
      <c r="AC346">
        <v>1.3349665277712</v>
      </c>
      <c r="AD346">
        <v>1.3746994475883101</v>
      </c>
      <c r="AE346">
        <v>1.32195082829813</v>
      </c>
      <c r="AF346">
        <v>1.29251130288635</v>
      </c>
      <c r="AG346">
        <v>1.3356031293919799</v>
      </c>
      <c r="AH346">
        <v>1.2721644883260299</v>
      </c>
      <c r="AI346">
        <v>1.3131090937771901</v>
      </c>
      <c r="AJ346">
        <v>1.2586568297473399</v>
      </c>
      <c r="AK346">
        <v>1.2767488649008001</v>
      </c>
      <c r="AL346">
        <v>1.2163881519529001</v>
      </c>
      <c r="AM346">
        <v>1.4767607089179999</v>
      </c>
      <c r="AN346">
        <v>1.35229715991106</v>
      </c>
      <c r="AO346">
        <v>1.3547030192069001</v>
      </c>
      <c r="AP346">
        <v>1.3209227368452801</v>
      </c>
      <c r="AQ346">
        <v>1.38604213099772</v>
      </c>
      <c r="AR346">
        <v>1.3798623426138099</v>
      </c>
      <c r="AS346">
        <v>1.30173463845514</v>
      </c>
      <c r="AT346">
        <v>1.3161860646592201</v>
      </c>
      <c r="AU346">
        <v>1.3585679524543799</v>
      </c>
      <c r="AV346">
        <v>1.3241007307733199</v>
      </c>
      <c r="AW346">
        <v>1.3251822384293499</v>
      </c>
      <c r="AX346">
        <v>1.33252029716794</v>
      </c>
      <c r="AY346">
        <v>1.3393451459261201</v>
      </c>
      <c r="AZ346">
        <v>1.3391985203807</v>
      </c>
      <c r="BA346">
        <v>1.3458391882449201</v>
      </c>
      <c r="BB346">
        <v>1.35157502229591</v>
      </c>
      <c r="BC346">
        <v>1.44289829781056</v>
      </c>
      <c r="BD346">
        <v>1.38015081305502</v>
      </c>
      <c r="BE346">
        <v>1.3966244665479399</v>
      </c>
      <c r="BF346">
        <v>1.3784691938045099</v>
      </c>
      <c r="BG346">
        <v>1.3051331034954901</v>
      </c>
      <c r="BH346">
        <v>1.3347070661561</v>
      </c>
      <c r="BI346">
        <v>1.3578582097518399</v>
      </c>
      <c r="BJ346">
        <v>1.3610142029425101</v>
      </c>
      <c r="BK346">
        <v>1.31508323456237</v>
      </c>
      <c r="BL346">
        <v>1.33612454424639</v>
      </c>
    </row>
    <row r="347" spans="1:64" x14ac:dyDescent="0.45">
      <c r="A347" t="s">
        <v>17</v>
      </c>
      <c r="B347" t="s">
        <v>45</v>
      </c>
      <c r="C347" t="s">
        <v>207</v>
      </c>
      <c r="D347">
        <v>40</v>
      </c>
      <c r="E347" s="1" cm="1">
        <f t="array" ref="E347">SUMPRODUCT($G347:$FZZ347,$G$2:$FZZ$2)/SUMPRODUCT(--($G347:$FZZ347&lt;&gt;""),$G$2:$FZZ$2)</f>
        <v>1.4428271861450046</v>
      </c>
      <c r="F347" s="1" cm="1">
        <f t="array" ref="F347">SUMPRODUCT($G347:$FZZ347,$F$2:$FZY$2)/SUMPRODUCT(--($G347:$FZZ347&lt;&gt;""),$F$2:$FZY$2)</f>
        <v>1.4704408077580644</v>
      </c>
      <c r="G347">
        <v>1.449748960794</v>
      </c>
      <c r="H347">
        <v>1.4582746113099601</v>
      </c>
      <c r="I347">
        <v>1.38965201756668</v>
      </c>
      <c r="J347">
        <v>1.4392377200750599</v>
      </c>
      <c r="K347">
        <v>1.31807204302605</v>
      </c>
      <c r="L347">
        <v>1.3438445990930299</v>
      </c>
      <c r="M347">
        <v>1.3340315226330799</v>
      </c>
      <c r="N347">
        <v>1.31515580158306</v>
      </c>
      <c r="O347">
        <v>1.3129710834269099</v>
      </c>
      <c r="P347">
        <v>1.3180813695793401</v>
      </c>
      <c r="Q347">
        <v>1.33707108113049</v>
      </c>
      <c r="R347">
        <v>1.26185398550221</v>
      </c>
      <c r="S347">
        <v>1.3956667900802699</v>
      </c>
      <c r="T347">
        <v>1.4518803995098299</v>
      </c>
      <c r="U347">
        <v>1.4105168441974001</v>
      </c>
      <c r="V347">
        <v>1.43168320243153</v>
      </c>
      <c r="W347">
        <v>1.4981356701852599</v>
      </c>
      <c r="X347">
        <v>1.57436461326501</v>
      </c>
      <c r="Y347">
        <v>1.43260933481029</v>
      </c>
      <c r="Z347">
        <v>1.4696894754781999</v>
      </c>
      <c r="AA347">
        <v>1.4100496348017599</v>
      </c>
      <c r="AB347">
        <v>1.45442557070745</v>
      </c>
      <c r="AC347">
        <v>1.4855055204832499</v>
      </c>
      <c r="AD347">
        <v>1.5464190557353901</v>
      </c>
      <c r="AE347">
        <v>1.4566913553551999</v>
      </c>
      <c r="AF347">
        <v>1.4361552524258101</v>
      </c>
      <c r="AG347">
        <v>1.4151288330457801</v>
      </c>
      <c r="AH347">
        <v>1.3642255937371299</v>
      </c>
      <c r="AI347">
        <v>1.43367061987438</v>
      </c>
      <c r="AJ347">
        <v>1.4111344165803901</v>
      </c>
      <c r="AK347">
        <v>1.3867731843964399</v>
      </c>
      <c r="AL347">
        <v>1.3164859115922101</v>
      </c>
      <c r="AM347">
        <v>1.52180001217125</v>
      </c>
      <c r="AN347">
        <v>1.5354454529332999</v>
      </c>
      <c r="AO347">
        <v>1.3929568661874601</v>
      </c>
      <c r="AP347">
        <v>1.41913370528829</v>
      </c>
      <c r="AQ347">
        <v>1.5241935892765699</v>
      </c>
      <c r="AR347">
        <v>1.5869558432503601</v>
      </c>
      <c r="AS347">
        <v>1.4132621891285899</v>
      </c>
      <c r="AT347">
        <v>1.4278872056636001</v>
      </c>
      <c r="AU347">
        <v>1.44476027155654</v>
      </c>
      <c r="AV347">
        <v>1.4583824656468101</v>
      </c>
      <c r="AW347">
        <v>1.43269529875713</v>
      </c>
      <c r="AX347">
        <v>1.4529035225</v>
      </c>
      <c r="AY347">
        <v>1.46011542275693</v>
      </c>
      <c r="AZ347">
        <v>1.4798659531220499</v>
      </c>
      <c r="BA347">
        <v>1.42837859684394</v>
      </c>
      <c r="BB347">
        <v>1.4531156621502701</v>
      </c>
      <c r="BC347">
        <v>1.4128778604229</v>
      </c>
      <c r="BD347">
        <v>1.4542497961390699</v>
      </c>
      <c r="BE347">
        <v>1.4556257791428</v>
      </c>
      <c r="BF347">
        <v>1.4823651135529501</v>
      </c>
      <c r="BG347">
        <v>1.5230933865777001</v>
      </c>
      <c r="BH347">
        <v>1.57821724010652</v>
      </c>
      <c r="BI347">
        <v>1.508856773887</v>
      </c>
      <c r="BJ347">
        <v>1.5545322242902699</v>
      </c>
      <c r="BK347">
        <v>1.4841946408628801</v>
      </c>
      <c r="BL347">
        <v>1.5636338178848399</v>
      </c>
    </row>
    <row r="348" spans="1:64" x14ac:dyDescent="0.45">
      <c r="A348" t="s">
        <v>17</v>
      </c>
      <c r="B348" t="s">
        <v>45</v>
      </c>
      <c r="C348" t="s">
        <v>47</v>
      </c>
      <c r="D348">
        <v>40</v>
      </c>
      <c r="E348" s="1" cm="1">
        <f t="array" ref="E348">SUMPRODUCT($G348:$FZZ348,$G$2:$FZZ$2)/SUMPRODUCT(--($G348:$FZZ348&lt;&gt;""),$G$2:$FZZ$2)</f>
        <v>1.462175970682527</v>
      </c>
      <c r="F348" s="1" cm="1">
        <f t="array" ref="F348">SUMPRODUCT($G348:$FZZ348,$F$2:$FZY$2)/SUMPRODUCT(--($G348:$FZZ348&lt;&gt;""),$F$2:$FZY$2)</f>
        <v>1.4486240692629324</v>
      </c>
      <c r="G348">
        <v>1.4486450344684301</v>
      </c>
      <c r="H348">
        <v>1.4339003024780601</v>
      </c>
      <c r="I348">
        <v>1.40784422389351</v>
      </c>
      <c r="J348">
        <v>1.42734856470274</v>
      </c>
      <c r="K348">
        <v>1.3565141166432799</v>
      </c>
      <c r="L348">
        <v>1.32726741221374</v>
      </c>
      <c r="M348">
        <v>1.3554268979184201</v>
      </c>
      <c r="N348">
        <v>1.3421562248164101</v>
      </c>
      <c r="O348">
        <v>1.35616812338641</v>
      </c>
      <c r="P348">
        <v>1.31664549765856</v>
      </c>
      <c r="Q348">
        <v>1.5015562819398001</v>
      </c>
      <c r="R348">
        <v>1.24647635587088</v>
      </c>
      <c r="S348">
        <v>1.3955399207335599</v>
      </c>
      <c r="T348">
        <v>1.42149426369962</v>
      </c>
      <c r="U348">
        <v>1.42191106865614</v>
      </c>
      <c r="V348">
        <v>1.4161002718606199</v>
      </c>
      <c r="W348">
        <v>1.4987990941616101</v>
      </c>
      <c r="X348">
        <v>1.58923011324268</v>
      </c>
      <c r="Y348">
        <v>1.4558147985345899</v>
      </c>
      <c r="Z348">
        <v>1.44541829395221</v>
      </c>
      <c r="AA348">
        <v>1.3679419393413601</v>
      </c>
      <c r="AB348">
        <v>1.40748100499721</v>
      </c>
      <c r="AC348">
        <v>1.57836360084933</v>
      </c>
      <c r="AD348">
        <v>1.51637534723602</v>
      </c>
      <c r="AE348">
        <v>1.56868315076647</v>
      </c>
      <c r="AF348">
        <v>1.4647617538162201</v>
      </c>
      <c r="AG348">
        <v>1.5301062754586301</v>
      </c>
      <c r="AH348">
        <v>1.3631254700383499</v>
      </c>
      <c r="AI348">
        <v>1.55272127722954</v>
      </c>
      <c r="AJ348">
        <v>1.39647113993035</v>
      </c>
      <c r="AK348">
        <v>1.5021132950503</v>
      </c>
      <c r="AL348">
        <v>1.3048529628093199</v>
      </c>
      <c r="AM348">
        <v>1.55723961353774</v>
      </c>
      <c r="AN348">
        <v>1.51250025471526</v>
      </c>
      <c r="AO348">
        <v>1.39526459263812</v>
      </c>
      <c r="AP348">
        <v>1.38808439215375</v>
      </c>
      <c r="AQ348">
        <v>1.53653598337754</v>
      </c>
      <c r="AR348">
        <v>1.5540390928768699</v>
      </c>
      <c r="AS348">
        <v>1.4729140825685501</v>
      </c>
      <c r="AT348">
        <v>1.4235547374365201</v>
      </c>
      <c r="AU348">
        <v>1.4740494841819101</v>
      </c>
      <c r="AV348">
        <v>1.44430915256673</v>
      </c>
      <c r="AW348">
        <v>1.45013649749606</v>
      </c>
      <c r="AX348">
        <v>1.4319186657635199</v>
      </c>
      <c r="AY348">
        <v>1.4702789821153499</v>
      </c>
      <c r="AZ348">
        <v>1.4462947506567601</v>
      </c>
      <c r="BA348">
        <v>1.4309435844470999</v>
      </c>
      <c r="BB348">
        <v>1.4240915182060201</v>
      </c>
      <c r="BC348">
        <v>1.42359399419056</v>
      </c>
      <c r="BD348">
        <v>1.4448135324237299</v>
      </c>
      <c r="BE348">
        <v>1.46136502385228</v>
      </c>
      <c r="BF348">
        <v>1.49325820239177</v>
      </c>
      <c r="BG348">
        <v>1.4636402407179201</v>
      </c>
      <c r="BH348">
        <v>1.4811700255700999</v>
      </c>
      <c r="BI348">
        <v>1.53391225413122</v>
      </c>
      <c r="BJ348">
        <v>1.5402151710476999</v>
      </c>
      <c r="BK348">
        <v>1.4666713990420699</v>
      </c>
      <c r="BL348">
        <v>1.51485760973133</v>
      </c>
    </row>
    <row r="349" spans="1:64" x14ac:dyDescent="0.45">
      <c r="A349" t="s">
        <v>17</v>
      </c>
      <c r="B349" t="s">
        <v>96</v>
      </c>
      <c r="C349" t="s">
        <v>47</v>
      </c>
      <c r="D349">
        <v>40</v>
      </c>
      <c r="E349" s="1" cm="1">
        <f t="array" ref="E349">SUMPRODUCT($G349:$FZZ349,$G$2:$FZZ$2)/SUMPRODUCT(--($G349:$FZZ349&lt;&gt;""),$G$2:$FZZ$2)</f>
        <v>2.0467744563675265</v>
      </c>
      <c r="F349" s="1" cm="1">
        <f t="array" ref="F349">SUMPRODUCT($G349:$FZZ349,$F$2:$FZY$2)/SUMPRODUCT(--($G349:$FZZ349&lt;&gt;""),$F$2:$FZY$2)</f>
        <v>2.0049385424984605</v>
      </c>
      <c r="G349">
        <v>1.9146954913755301</v>
      </c>
      <c r="H349">
        <v>1.8910218593157999</v>
      </c>
      <c r="I349">
        <v>1.9457494019724699</v>
      </c>
      <c r="J349">
        <v>1.98381422047978</v>
      </c>
      <c r="K349">
        <v>1.94591538748244</v>
      </c>
      <c r="L349">
        <v>1.9256123175275299</v>
      </c>
      <c r="M349">
        <v>1.59253833058676</v>
      </c>
      <c r="N349">
        <v>1.5645216609022401</v>
      </c>
      <c r="O349">
        <v>1.60603378048118</v>
      </c>
      <c r="P349">
        <v>1.52736215471887</v>
      </c>
      <c r="Q349">
        <v>1.9536390181382099</v>
      </c>
      <c r="R349">
        <v>1.4883663535115099</v>
      </c>
      <c r="S349">
        <v>1.8668639520984101</v>
      </c>
      <c r="T349">
        <v>1.92782167855107</v>
      </c>
      <c r="U349">
        <v>1.8768713217575801</v>
      </c>
      <c r="V349">
        <v>1.8922602036834399</v>
      </c>
      <c r="W349">
        <v>1.98376044614501</v>
      </c>
      <c r="X349">
        <v>2.0736092826818102</v>
      </c>
      <c r="Y349">
        <v>2.02416227314529</v>
      </c>
      <c r="Z349">
        <v>2.0323425406222202</v>
      </c>
      <c r="AA349">
        <v>1.89121385018143</v>
      </c>
      <c r="AB349">
        <v>1.9772144298210199</v>
      </c>
      <c r="AC349">
        <v>2.0862732107601198</v>
      </c>
      <c r="AD349">
        <v>2.0171961257057101</v>
      </c>
      <c r="AE349">
        <v>2.684371221383</v>
      </c>
      <c r="AF349">
        <v>2.1852180059825299</v>
      </c>
      <c r="AG349">
        <v>2.7164143773034</v>
      </c>
      <c r="AH349">
        <v>2.1230517867412599</v>
      </c>
      <c r="AI349">
        <v>2.6967161744350401</v>
      </c>
      <c r="AJ349">
        <v>2.1029341816901601</v>
      </c>
      <c r="AK349">
        <v>2.8774011032024598</v>
      </c>
      <c r="AL349">
        <v>2.0241166159797599</v>
      </c>
      <c r="AM349">
        <v>2.17287418084948</v>
      </c>
      <c r="AN349">
        <v>1.98674496200749</v>
      </c>
      <c r="AO349">
        <v>1.9089131301242199</v>
      </c>
      <c r="AP349">
        <v>1.95647623407882</v>
      </c>
      <c r="AQ349">
        <v>1.9388746626422699</v>
      </c>
      <c r="AR349">
        <v>2.0090619131485399</v>
      </c>
      <c r="AS349">
        <v>1.9623913370324799</v>
      </c>
      <c r="AT349">
        <v>1.96959770347344</v>
      </c>
      <c r="AU349">
        <v>1.9985584568268799</v>
      </c>
      <c r="AV349">
        <v>1.9773759116043399</v>
      </c>
      <c r="AW349">
        <v>1.95461995484614</v>
      </c>
      <c r="AX349">
        <v>1.96314016879313</v>
      </c>
      <c r="AY349">
        <v>2.0296351145478599</v>
      </c>
      <c r="AZ349">
        <v>1.9856487397192299</v>
      </c>
      <c r="BA349">
        <v>2.1800919725522698</v>
      </c>
      <c r="BB349">
        <v>2.21640902501739</v>
      </c>
      <c r="BC349">
        <v>1.9167369404824499</v>
      </c>
      <c r="BD349">
        <v>1.97095722287682</v>
      </c>
      <c r="BE349">
        <v>1.9363715541834501</v>
      </c>
      <c r="BF349">
        <v>1.9714852179892799</v>
      </c>
      <c r="BG349">
        <v>2.1673880128049001</v>
      </c>
      <c r="BH349">
        <v>2.2220460375257698</v>
      </c>
      <c r="BI349">
        <v>2.0743005877494798</v>
      </c>
      <c r="BJ349">
        <v>2.0393682997321698</v>
      </c>
      <c r="BK349">
        <v>1.9196812136961601</v>
      </c>
      <c r="BL349">
        <v>2.0083047106438401</v>
      </c>
    </row>
    <row r="350" spans="1:64" x14ac:dyDescent="0.45">
      <c r="A350" t="s">
        <v>69</v>
      </c>
      <c r="B350" t="s">
        <v>43</v>
      </c>
      <c r="C350" t="s">
        <v>62</v>
      </c>
      <c r="D350">
        <v>40</v>
      </c>
      <c r="E350" s="1" cm="1">
        <f t="array" ref="E350">SUMPRODUCT($G350:$FZZ350,$G$2:$FZZ$2)/SUMPRODUCT(--($G350:$FZZ350&lt;&gt;""),$G$2:$FZZ$2)</f>
        <v>1.4162324456055586</v>
      </c>
      <c r="F350" s="1" cm="1">
        <f t="array" ref="F350">SUMPRODUCT($G350:$FZZ350,$F$2:$FZY$2)/SUMPRODUCT(--($G350:$FZZ350&lt;&gt;""),$F$2:$FZY$2)</f>
        <v>1.3755500605388014</v>
      </c>
      <c r="G350">
        <v>1.4114629513450301</v>
      </c>
      <c r="H350">
        <v>1.36537783583408</v>
      </c>
      <c r="I350">
        <v>1.3987670616487899</v>
      </c>
      <c r="J350">
        <v>1.39601335787227</v>
      </c>
      <c r="K350">
        <v>1.3252246779660799</v>
      </c>
      <c r="L350">
        <v>1.3208044187490999</v>
      </c>
      <c r="M350">
        <v>1.66294261079677</v>
      </c>
      <c r="N350">
        <v>1.35160922770307</v>
      </c>
      <c r="O350">
        <v>1.45526273220941</v>
      </c>
      <c r="P350">
        <v>1.2956044963557101</v>
      </c>
      <c r="Q350">
        <v>1.64170112700856</v>
      </c>
      <c r="R350">
        <v>1.28123012106426</v>
      </c>
      <c r="S350">
        <v>1.5052299478786699</v>
      </c>
      <c r="T350">
        <v>1.3839773591876401</v>
      </c>
      <c r="U350">
        <v>1.35752255908055</v>
      </c>
      <c r="V350">
        <v>1.3525709865830899</v>
      </c>
      <c r="W350">
        <v>1.4536618913406201</v>
      </c>
      <c r="X350">
        <v>1.44845098715139</v>
      </c>
      <c r="Y350">
        <v>1.3682917837317701</v>
      </c>
      <c r="Z350">
        <v>1.3637227038753701</v>
      </c>
      <c r="AA350">
        <v>1.3612071570589901</v>
      </c>
      <c r="AB350">
        <v>1.40859154046668</v>
      </c>
      <c r="AC350">
        <v>1.36323458440779</v>
      </c>
      <c r="AD350">
        <v>1.41291801738444</v>
      </c>
      <c r="AE350">
        <v>1.3574212637123799</v>
      </c>
      <c r="AF350">
        <v>1.31435426664295</v>
      </c>
      <c r="AG350">
        <v>1.3702006106670199</v>
      </c>
      <c r="AH350">
        <v>1.2870816658669599</v>
      </c>
      <c r="AI350">
        <v>1.45136510460139</v>
      </c>
      <c r="AJ350">
        <v>1.30134010841973</v>
      </c>
      <c r="AK350">
        <v>1.3772922612877301</v>
      </c>
      <c r="AL350">
        <v>1.25712083110184</v>
      </c>
      <c r="AM350">
        <v>1.6758889424938299</v>
      </c>
      <c r="AN350">
        <v>1.38621139549266</v>
      </c>
      <c r="AO350">
        <v>1.4588627623187</v>
      </c>
      <c r="AP350">
        <v>1.3819960386188399</v>
      </c>
      <c r="AQ350">
        <v>1.40418916797921</v>
      </c>
      <c r="AR350">
        <v>1.39599343024958</v>
      </c>
      <c r="AS350">
        <v>1.3537618289566899</v>
      </c>
      <c r="AT350">
        <v>1.3644044240985</v>
      </c>
      <c r="AU350">
        <v>1.4264171029966599</v>
      </c>
      <c r="AV350">
        <v>1.3585023331549799</v>
      </c>
      <c r="AW350">
        <v>1.34767961455736</v>
      </c>
      <c r="AX350">
        <v>1.3649510598110299</v>
      </c>
      <c r="AY350">
        <v>1.3705376240257301</v>
      </c>
      <c r="AZ350">
        <v>1.35292620075565</v>
      </c>
      <c r="BA350">
        <v>1.38583362959058</v>
      </c>
      <c r="BB350">
        <v>1.3708032351291599</v>
      </c>
      <c r="BC350">
        <v>1.53515947136125</v>
      </c>
      <c r="BD350">
        <v>1.42129657363538</v>
      </c>
      <c r="BE350">
        <v>1.4496888393256899</v>
      </c>
      <c r="BF350">
        <v>1.4236751010458599</v>
      </c>
      <c r="BG350">
        <v>1.35406676425793</v>
      </c>
      <c r="BH350">
        <v>1.37095834597792</v>
      </c>
      <c r="BI350">
        <v>1.3950913728521199</v>
      </c>
      <c r="BJ350">
        <v>1.39898903557878</v>
      </c>
      <c r="BK350">
        <v>1.3549128203916201</v>
      </c>
      <c r="BL350">
        <v>1.3828706893334699</v>
      </c>
    </row>
    <row r="351" spans="1:64" x14ac:dyDescent="0.45">
      <c r="A351" t="s">
        <v>63</v>
      </c>
      <c r="B351" t="s">
        <v>45</v>
      </c>
      <c r="C351" t="s">
        <v>207</v>
      </c>
      <c r="D351">
        <v>40</v>
      </c>
      <c r="E351" s="1" cm="1">
        <f t="array" ref="E351">SUMPRODUCT($G351:$FZZ351,$G$2:$FZZ$2)/SUMPRODUCT(--($G351:$FZZ351&lt;&gt;""),$G$2:$FZZ$2)</f>
        <v>1.2117653479339503</v>
      </c>
      <c r="F351" s="1" cm="1">
        <f t="array" ref="F351">SUMPRODUCT($G351:$FZZ351,$F$2:$FZY$2)/SUMPRODUCT(--($G351:$FZZ351&lt;&gt;""),$F$2:$FZY$2)</f>
        <v>1.2359330270121611</v>
      </c>
      <c r="G351">
        <v>1.2385312105338899</v>
      </c>
      <c r="H351">
        <v>1.22956432689224</v>
      </c>
      <c r="I351">
        <v>1.2267162438192301</v>
      </c>
      <c r="J351">
        <v>1.25121580727318</v>
      </c>
      <c r="K351">
        <v>1.19769490545208</v>
      </c>
      <c r="L351">
        <v>1.23333662351085</v>
      </c>
      <c r="M351">
        <v>1.0580031203108899</v>
      </c>
      <c r="N351">
        <v>1.0834840958588501</v>
      </c>
      <c r="O351">
        <v>1.16030107293292</v>
      </c>
      <c r="P351">
        <v>1.09219152667382</v>
      </c>
      <c r="Q351">
        <v>1.0703286650708199</v>
      </c>
      <c r="R351">
        <v>1.08533217396131</v>
      </c>
      <c r="S351">
        <v>1.1924891036165299</v>
      </c>
      <c r="T351">
        <v>1.2177330937702799</v>
      </c>
      <c r="U351">
        <v>1.2068932239309</v>
      </c>
      <c r="V351">
        <v>1.22019135634967</v>
      </c>
      <c r="W351">
        <v>1.1982477046253299</v>
      </c>
      <c r="X351">
        <v>1.2788448241405701</v>
      </c>
      <c r="Y351">
        <v>1.20940699415205</v>
      </c>
      <c r="Z351">
        <v>1.24801983078566</v>
      </c>
      <c r="AA351">
        <v>1.2191925356364399</v>
      </c>
      <c r="AB351">
        <v>1.2578476930934901</v>
      </c>
      <c r="AC351">
        <v>1.22291157741571</v>
      </c>
      <c r="AD351">
        <v>1.2604289609393799</v>
      </c>
      <c r="AE351">
        <v>1.18945583711574</v>
      </c>
      <c r="AF351">
        <v>1.16055139786127</v>
      </c>
      <c r="AG351">
        <v>1.1654826911035501</v>
      </c>
      <c r="AH351">
        <v>1.18061415083424</v>
      </c>
      <c r="AI351">
        <v>1.2272770779465201</v>
      </c>
      <c r="AJ351">
        <v>1.1277396171465599</v>
      </c>
      <c r="AK351">
        <v>1.13267850256461</v>
      </c>
      <c r="AL351">
        <v>1.1540306485904199</v>
      </c>
      <c r="AM351">
        <v>1.1810783184717299</v>
      </c>
      <c r="AN351">
        <v>1.24175128720701</v>
      </c>
      <c r="AO351">
        <v>1.2147225399703601</v>
      </c>
      <c r="AP351">
        <v>1.23013141592451</v>
      </c>
      <c r="AQ351">
        <v>1.21738265055424</v>
      </c>
      <c r="AR351">
        <v>1.27213028900794</v>
      </c>
      <c r="AS351">
        <v>1.20829849013173</v>
      </c>
      <c r="AT351">
        <v>1.2353004474156799</v>
      </c>
      <c r="AU351">
        <v>1.1919741352603199</v>
      </c>
      <c r="AV351">
        <v>1.21393545777732</v>
      </c>
      <c r="AW351">
        <v>1.1723112340163999</v>
      </c>
      <c r="AX351">
        <v>1.20011603421015</v>
      </c>
      <c r="AY351">
        <v>1.2268005721073001</v>
      </c>
      <c r="AZ351">
        <v>1.2051096077999599</v>
      </c>
      <c r="BA351">
        <v>1.2543115007064201</v>
      </c>
      <c r="BB351">
        <v>1.2715260900479</v>
      </c>
      <c r="BC351">
        <v>1.1989742142734201</v>
      </c>
      <c r="BD351">
        <v>1.22367792861928</v>
      </c>
      <c r="BE351">
        <v>1.2366231921047599</v>
      </c>
      <c r="BF351">
        <v>1.2646514890957199</v>
      </c>
      <c r="BG351">
        <v>1.22221774737583</v>
      </c>
      <c r="BH351">
        <v>1.2700432921129701</v>
      </c>
      <c r="BI351">
        <v>1.2375619913976501</v>
      </c>
      <c r="BJ351">
        <v>1.3042582742814799</v>
      </c>
      <c r="BK351">
        <v>1.2289442564261599</v>
      </c>
      <c r="BL351">
        <v>1.32129273957313</v>
      </c>
    </row>
    <row r="352" spans="1:64" x14ac:dyDescent="0.45">
      <c r="A352" t="s">
        <v>63</v>
      </c>
      <c r="B352" t="s">
        <v>45</v>
      </c>
      <c r="C352" t="s">
        <v>47</v>
      </c>
      <c r="D352">
        <v>40</v>
      </c>
      <c r="E352" s="1" cm="1">
        <f t="array" ref="E352">SUMPRODUCT($G352:$FZZ352,$G$2:$FZZ$2)/SUMPRODUCT(--($G352:$FZZ352&lt;&gt;""),$G$2:$FZZ$2)</f>
        <v>1.231838558792778</v>
      </c>
      <c r="F352" s="1" cm="1">
        <f t="array" ref="F352">SUMPRODUCT($G352:$FZZ352,$F$2:$FZY$2)/SUMPRODUCT(--($G352:$FZZ352&lt;&gt;""),$F$2:$FZY$2)</f>
        <v>1.2092199654755538</v>
      </c>
      <c r="G352">
        <v>1.23289604341026</v>
      </c>
      <c r="H352">
        <v>1.1815072351803699</v>
      </c>
      <c r="I352">
        <v>1.24905279804487</v>
      </c>
      <c r="J352">
        <v>1.2233388939127501</v>
      </c>
      <c r="K352">
        <v>1.2192267208996901</v>
      </c>
      <c r="L352">
        <v>1.1951283676339499</v>
      </c>
      <c r="M352">
        <v>1.08682989186732</v>
      </c>
      <c r="N352">
        <v>1.0746735576089801</v>
      </c>
      <c r="O352">
        <v>1.28129027586283</v>
      </c>
      <c r="P352">
        <v>1.0761969249168799</v>
      </c>
      <c r="Q352">
        <v>1.10386285699114</v>
      </c>
      <c r="R352">
        <v>1.06896638283775</v>
      </c>
      <c r="S352">
        <v>1.1903232952003699</v>
      </c>
      <c r="T352">
        <v>1.20064802174722</v>
      </c>
      <c r="U352">
        <v>1.1983679674705101</v>
      </c>
      <c r="V352">
        <v>1.17555686062168</v>
      </c>
      <c r="W352">
        <v>1.21256137128093</v>
      </c>
      <c r="X352">
        <v>1.2526512622413299</v>
      </c>
      <c r="Y352">
        <v>1.23903166942869</v>
      </c>
      <c r="Z352">
        <v>1.21641166661224</v>
      </c>
      <c r="AA352">
        <v>1.1954740324558799</v>
      </c>
      <c r="AB352">
        <v>1.20607086726394</v>
      </c>
      <c r="AC352">
        <v>1.1918357424394099</v>
      </c>
      <c r="AD352">
        <v>1.2146663194438001</v>
      </c>
      <c r="AE352">
        <v>1.2938308076815599</v>
      </c>
      <c r="AF352">
        <v>1.1658260015287001</v>
      </c>
      <c r="AG352">
        <v>1.2094394122691401</v>
      </c>
      <c r="AH352">
        <v>1.1635166653054601</v>
      </c>
      <c r="AI352">
        <v>1.4020778936411999</v>
      </c>
      <c r="AJ352">
        <v>1.12466147919009</v>
      </c>
      <c r="AK352">
        <v>1.2054031983050599</v>
      </c>
      <c r="AL352">
        <v>1.1311315712133101</v>
      </c>
      <c r="AM352">
        <v>1.1932592153227799</v>
      </c>
      <c r="AN352">
        <v>1.2218086656059499</v>
      </c>
      <c r="AO352">
        <v>1.2351394695912901</v>
      </c>
      <c r="AP352">
        <v>1.18939167947735</v>
      </c>
      <c r="AQ352">
        <v>1.1985501660070901</v>
      </c>
      <c r="AR352">
        <v>1.22464190477242</v>
      </c>
      <c r="AS352">
        <v>1.2421377007480801</v>
      </c>
      <c r="AT352">
        <v>1.2147508664095199</v>
      </c>
      <c r="AU352">
        <v>1.22488117319858</v>
      </c>
      <c r="AV352">
        <v>1.17631062226376</v>
      </c>
      <c r="AW352">
        <v>1.17206416278596</v>
      </c>
      <c r="AX352">
        <v>1.16614453191844</v>
      </c>
      <c r="AY352">
        <v>1.28756461710458</v>
      </c>
      <c r="AZ352">
        <v>1.18262623106223</v>
      </c>
      <c r="BA352">
        <v>1.3120120374938999</v>
      </c>
      <c r="BB352">
        <v>1.2577087540952401</v>
      </c>
      <c r="BC352">
        <v>1.2068101162874501</v>
      </c>
      <c r="BD352">
        <v>1.20291859570818</v>
      </c>
      <c r="BE352">
        <v>1.22840238754756</v>
      </c>
      <c r="BF352">
        <v>1.2488658373809101</v>
      </c>
      <c r="BG352">
        <v>1.21787500349456</v>
      </c>
      <c r="BH352">
        <v>1.2418243867693399</v>
      </c>
      <c r="BI352">
        <v>1.23001948731037</v>
      </c>
      <c r="BJ352">
        <v>1.2661678460984001</v>
      </c>
      <c r="BK352">
        <v>1.20978052537447</v>
      </c>
      <c r="BL352">
        <v>1.29388233753685</v>
      </c>
    </row>
    <row r="353" spans="1:64" x14ac:dyDescent="0.45">
      <c r="A353" t="s">
        <v>63</v>
      </c>
      <c r="B353" t="s">
        <v>45</v>
      </c>
      <c r="C353" t="s">
        <v>44</v>
      </c>
      <c r="D353">
        <v>40</v>
      </c>
      <c r="E353" s="1" cm="1">
        <f t="array" ref="E353">SUMPRODUCT($G353:$FZZ353,$G$2:$FZZ$2)/SUMPRODUCT(--($G353:$FZZ353&lt;&gt;""),$G$2:$FZZ$2)</f>
        <v>1.1846051462172982</v>
      </c>
      <c r="F353" s="1" cm="1">
        <f t="array" ref="F353">SUMPRODUCT($G353:$FZZ353,$F$2:$FZY$2)/SUMPRODUCT(--($G353:$FZZ353&lt;&gt;""),$F$2:$FZY$2)</f>
        <v>1.1697263627534742</v>
      </c>
      <c r="G353">
        <v>1.2041463644557999</v>
      </c>
      <c r="H353">
        <v>1.1602033588315701</v>
      </c>
      <c r="I353">
        <v>1.1881623938824799</v>
      </c>
      <c r="J353">
        <v>1.1764058561451201</v>
      </c>
      <c r="K353">
        <v>1.1660344932376101</v>
      </c>
      <c r="L353">
        <v>1.16463176123069</v>
      </c>
      <c r="M353">
        <v>1.05367553179076</v>
      </c>
      <c r="N353">
        <v>1.0506602619784899</v>
      </c>
      <c r="O353">
        <v>1.2220593327878999</v>
      </c>
      <c r="P353">
        <v>1.05362836798918</v>
      </c>
      <c r="Q353">
        <v>1.0287874445079299</v>
      </c>
      <c r="R353">
        <v>1.02966445593491</v>
      </c>
      <c r="S353">
        <v>1.16421332218739</v>
      </c>
      <c r="T353">
        <v>1.1521088372997399</v>
      </c>
      <c r="U353">
        <v>1.1707805292053499</v>
      </c>
      <c r="V353">
        <v>1.1467178061277801</v>
      </c>
      <c r="W353">
        <v>1.16685386792247</v>
      </c>
      <c r="X353">
        <v>1.2081290248508501</v>
      </c>
      <c r="Y353">
        <v>1.1623786342615501</v>
      </c>
      <c r="Z353">
        <v>1.17867784769912</v>
      </c>
      <c r="AA353">
        <v>1.1595962537629401</v>
      </c>
      <c r="AB353">
        <v>1.1798026807908999</v>
      </c>
      <c r="AC353">
        <v>1.1786459079467999</v>
      </c>
      <c r="AD353">
        <v>1.1686206378153601</v>
      </c>
      <c r="AE353">
        <v>1.21334183621023</v>
      </c>
      <c r="AF353">
        <v>1.11234221395288</v>
      </c>
      <c r="AG353">
        <v>1.1442213782800501</v>
      </c>
      <c r="AH353">
        <v>1.1231607356759501</v>
      </c>
      <c r="AI353">
        <v>1.3393738792521499</v>
      </c>
      <c r="AJ353">
        <v>1.0806066894344899</v>
      </c>
      <c r="AK353">
        <v>1.11277518421024</v>
      </c>
      <c r="AL353">
        <v>1.0983030148480499</v>
      </c>
      <c r="AM353">
        <v>1.16100086988703</v>
      </c>
      <c r="AN353">
        <v>1.16423451455126</v>
      </c>
      <c r="AO353">
        <v>1.1791380402316001</v>
      </c>
      <c r="AP353">
        <v>1.15860665368737</v>
      </c>
      <c r="AQ353">
        <v>1.16417486073307</v>
      </c>
      <c r="AR353">
        <v>1.20689316764209</v>
      </c>
      <c r="AS353">
        <v>1.16959407714277</v>
      </c>
      <c r="AT353">
        <v>1.1685411327772199</v>
      </c>
      <c r="AU353">
        <v>1.1530783229328301</v>
      </c>
      <c r="AV353">
        <v>1.14788190979986</v>
      </c>
      <c r="AW353">
        <v>1.1369777443678</v>
      </c>
      <c r="AX353">
        <v>1.1368259165050401</v>
      </c>
      <c r="AY353">
        <v>1.21441770276929</v>
      </c>
      <c r="AZ353">
        <v>1.1461616773169201</v>
      </c>
      <c r="BA353">
        <v>1.2395328929826801</v>
      </c>
      <c r="BB353">
        <v>1.2081545574069901</v>
      </c>
      <c r="BC353">
        <v>1.18699959519934</v>
      </c>
      <c r="BD353">
        <v>1.1740170976773801</v>
      </c>
      <c r="BE353">
        <v>1.19610725615852</v>
      </c>
      <c r="BF353">
        <v>1.19208704759732</v>
      </c>
      <c r="BG353">
        <v>1.1866591413616101</v>
      </c>
      <c r="BH353">
        <v>1.2070077715116401</v>
      </c>
      <c r="BI353">
        <v>1.1885060183524201</v>
      </c>
      <c r="BJ353">
        <v>1.21745133590007</v>
      </c>
      <c r="BK353">
        <v>1.17133822207407</v>
      </c>
      <c r="BL353">
        <v>1.24189774393849</v>
      </c>
    </row>
    <row r="354" spans="1:64" x14ac:dyDescent="0.45">
      <c r="A354" t="s">
        <v>74</v>
      </c>
      <c r="B354" t="s">
        <v>75</v>
      </c>
      <c r="C354" t="s">
        <v>76</v>
      </c>
      <c r="D354">
        <v>40</v>
      </c>
      <c r="E354" s="1" cm="1">
        <f t="array" ref="E354">SUMPRODUCT($G354:$FZZ354,$G$2:$FZZ$2)/SUMPRODUCT(--($G354:$FZZ354&lt;&gt;""),$G$2:$FZZ$2)</f>
        <v>1.2584940452053421</v>
      </c>
      <c r="F354" s="1" cm="1">
        <f t="array" ref="F354">SUMPRODUCT($G354:$FZZ354,$F$2:$FZY$2)/SUMPRODUCT(--($G354:$FZZ354&lt;&gt;""),$F$2:$FZY$2)</f>
        <v>1.2117005154986589</v>
      </c>
      <c r="G354">
        <v>1.2442319670562201</v>
      </c>
      <c r="H354">
        <v>1.2171219719475701</v>
      </c>
      <c r="I354">
        <v>1.24030908334066</v>
      </c>
      <c r="J354">
        <v>1.22916683048845</v>
      </c>
      <c r="K354">
        <v>1.18869039314099</v>
      </c>
      <c r="L354">
        <v>1.18241877985814</v>
      </c>
      <c r="M354">
        <v>1.3584886660725899</v>
      </c>
      <c r="N354">
        <v>1.17694726862196</v>
      </c>
      <c r="O354">
        <v>1.25137785423926</v>
      </c>
      <c r="P354">
        <v>1.1626501612640401</v>
      </c>
      <c r="Q354">
        <v>1.33461328888939</v>
      </c>
      <c r="R354">
        <v>1.1237776057358699</v>
      </c>
      <c r="S354">
        <v>1.4488680049857501</v>
      </c>
      <c r="T354">
        <v>1.21479232737484</v>
      </c>
      <c r="U354">
        <v>1.223235121156</v>
      </c>
      <c r="V354">
        <v>1.19824870480797</v>
      </c>
      <c r="W354">
        <v>1.2883285981865999</v>
      </c>
      <c r="X354">
        <v>1.2794363834492499</v>
      </c>
      <c r="Y354">
        <v>1.20865193024005</v>
      </c>
      <c r="Z354">
        <v>1.19961150881761</v>
      </c>
      <c r="AA354">
        <v>1.16043490397294</v>
      </c>
      <c r="AB354">
        <v>1.2189385286880801</v>
      </c>
      <c r="AC354">
        <v>1.23976943256298</v>
      </c>
      <c r="AD354">
        <v>1.24502864556986</v>
      </c>
      <c r="AE354">
        <v>1.20205707835273</v>
      </c>
      <c r="AF354">
        <v>1.1651058536579899</v>
      </c>
      <c r="AG354">
        <v>1.2199135044358</v>
      </c>
      <c r="AH354">
        <v>1.1636203502359901</v>
      </c>
      <c r="AI354">
        <v>1.23658875362864</v>
      </c>
      <c r="AJ354">
        <v>1.1544736037815699</v>
      </c>
      <c r="AK354">
        <v>1.2037495101331901</v>
      </c>
      <c r="AL354">
        <v>1.10367307058158</v>
      </c>
      <c r="AM354">
        <v>1.3947631161837499</v>
      </c>
      <c r="AN354">
        <v>1.22489127100437</v>
      </c>
      <c r="AO354">
        <v>1.3280764635334099</v>
      </c>
      <c r="AP354">
        <v>1.2103856815290099</v>
      </c>
      <c r="AQ354">
        <v>1.2160962040052401</v>
      </c>
      <c r="AR354">
        <v>1.22010173716198</v>
      </c>
      <c r="AS354">
        <v>1.22485275197063</v>
      </c>
      <c r="AT354">
        <v>1.2067058331148901</v>
      </c>
      <c r="AU354">
        <v>1.25785372088814</v>
      </c>
      <c r="AV354">
        <v>1.19023889368709</v>
      </c>
      <c r="AW354">
        <v>1.2111111359078199</v>
      </c>
      <c r="AX354">
        <v>1.1952175159104199</v>
      </c>
      <c r="AY354">
        <v>1.22430922663302</v>
      </c>
      <c r="AZ354">
        <v>1.18829109265177</v>
      </c>
      <c r="BA354">
        <v>1.2175751548454901</v>
      </c>
      <c r="BB354">
        <v>1.20515543162127</v>
      </c>
      <c r="BC354">
        <v>1.43638123360799</v>
      </c>
      <c r="BD354">
        <v>1.24559754472927</v>
      </c>
      <c r="BE354">
        <v>1.2977409372570601</v>
      </c>
      <c r="BF354">
        <v>1.27270305929608</v>
      </c>
      <c r="BG354">
        <v>1.19104094335884</v>
      </c>
      <c r="BH354">
        <v>1.2017568048840399</v>
      </c>
      <c r="BI354">
        <v>1.2350101008155201</v>
      </c>
      <c r="BJ354">
        <v>1.22816658760982</v>
      </c>
      <c r="BK354">
        <v>1.1932660701759401</v>
      </c>
      <c r="BL354">
        <v>1.21059108223242</v>
      </c>
    </row>
    <row r="355" spans="1:64" x14ac:dyDescent="0.45">
      <c r="A355" t="s">
        <v>68</v>
      </c>
      <c r="B355" t="s">
        <v>110</v>
      </c>
      <c r="C355" t="s">
        <v>47</v>
      </c>
      <c r="D355">
        <v>40</v>
      </c>
      <c r="E355" s="1" cm="1">
        <f t="array" ref="E355">SUMPRODUCT($G355:$FZZ355,$G$2:$FZZ$2)/SUMPRODUCT(--($G355:$FZZ355&lt;&gt;""),$G$2:$FZZ$2)</f>
        <v>2.6600242794619002</v>
      </c>
      <c r="F355" s="1" cm="1">
        <f t="array" ref="F355">SUMPRODUCT($G355:$FZZ355,$F$2:$FZY$2)/SUMPRODUCT(--($G355:$FZZ355&lt;&gt;""),$F$2:$FZY$2)</f>
        <v>2.0957974833903807</v>
      </c>
      <c r="G355">
        <v>4.2473353220434298</v>
      </c>
      <c r="H355">
        <v>2.0393546616629901</v>
      </c>
      <c r="I355">
        <v>2.8828758492989301</v>
      </c>
      <c r="J355">
        <v>2.4711108864412301</v>
      </c>
      <c r="K355">
        <v>2.3030750882884301</v>
      </c>
      <c r="L355">
        <v>2.1538169867703698</v>
      </c>
      <c r="M355">
        <v>3.59607654750448</v>
      </c>
      <c r="N355">
        <v>2.1824393423918398</v>
      </c>
      <c r="O355">
        <v>4.5798941724786504</v>
      </c>
      <c r="P355">
        <v>2.0423118542357499</v>
      </c>
      <c r="Q355">
        <v>3.8292890680109202</v>
      </c>
      <c r="R355">
        <v>1.97706217464318</v>
      </c>
      <c r="S355">
        <v>3.4231882263786901</v>
      </c>
      <c r="T355">
        <v>2.1266146655370699</v>
      </c>
      <c r="U355">
        <v>3.1843622066297699</v>
      </c>
      <c r="V355">
        <v>2.0101966121012</v>
      </c>
      <c r="W355">
        <v>2.1610717326771698</v>
      </c>
      <c r="X355">
        <v>2.1193843560066798</v>
      </c>
      <c r="Y355">
        <v>2.24164450173105</v>
      </c>
      <c r="Z355">
        <v>2.1369005130775802</v>
      </c>
      <c r="AA355">
        <v>2.0094561086056801</v>
      </c>
      <c r="AB355">
        <v>2.0692948158801001</v>
      </c>
      <c r="AC355">
        <v>2.0886871089595802</v>
      </c>
      <c r="AD355">
        <v>2.0499612913075702</v>
      </c>
      <c r="AE355">
        <v>2.3288658636575601</v>
      </c>
      <c r="AF355">
        <v>1.86819277499366</v>
      </c>
      <c r="AG355">
        <v>1.90489635335313</v>
      </c>
      <c r="AH355">
        <v>1.77244454398197</v>
      </c>
      <c r="AI355">
        <v>3.5697229116065299</v>
      </c>
      <c r="AJ355">
        <v>2.15888478463985</v>
      </c>
      <c r="AK355">
        <v>3.1081836505056901</v>
      </c>
      <c r="AL355">
        <v>2.04543946643274</v>
      </c>
      <c r="AM355">
        <v>3.2147785243918001</v>
      </c>
      <c r="AN355">
        <v>2.0226092150198798</v>
      </c>
      <c r="AO355">
        <v>3.7986563027574798</v>
      </c>
      <c r="AP355">
        <v>2.03668851336904</v>
      </c>
      <c r="AQ355">
        <v>2.0307775928559701</v>
      </c>
      <c r="AR355">
        <v>2.0839341163596599</v>
      </c>
      <c r="AS355">
        <v>2.0333188134720799</v>
      </c>
      <c r="AT355">
        <v>2.0227213916934899</v>
      </c>
      <c r="AU355">
        <v>2.0922823159165</v>
      </c>
      <c r="AV355">
        <v>2.0352397547349899</v>
      </c>
      <c r="AW355">
        <v>3.1602778860234202</v>
      </c>
      <c r="AX355">
        <v>2.37444789622662</v>
      </c>
      <c r="AY355">
        <v>1.91272488655852</v>
      </c>
      <c r="AZ355">
        <v>1.88794169954175</v>
      </c>
      <c r="BA355">
        <v>3.09670420833422</v>
      </c>
      <c r="BB355">
        <v>2.2536738452862899</v>
      </c>
      <c r="BC355">
        <v>3.4400927868748901</v>
      </c>
      <c r="BD355">
        <v>2.2430798193606698</v>
      </c>
      <c r="BE355">
        <v>2.2533447502768</v>
      </c>
      <c r="BF355">
        <v>2.10211377350043</v>
      </c>
      <c r="BG355">
        <v>2.1595203144745501</v>
      </c>
      <c r="BH355">
        <v>2.0825881431066602</v>
      </c>
      <c r="BI355">
        <v>2.0723317915243</v>
      </c>
      <c r="BJ355">
        <v>2.0776813712388802</v>
      </c>
      <c r="BK355">
        <v>2.0136162517649199</v>
      </c>
      <c r="BL355">
        <v>2.0191188111357699</v>
      </c>
    </row>
    <row r="356" spans="1:64" x14ac:dyDescent="0.45">
      <c r="A356" t="s">
        <v>68</v>
      </c>
      <c r="B356" t="s">
        <v>110</v>
      </c>
      <c r="C356" t="s">
        <v>54</v>
      </c>
      <c r="D356">
        <v>40</v>
      </c>
      <c r="E356" s="1" cm="1">
        <f t="array" ref="E356">SUMPRODUCT($G356:$FZZ356,$G$2:$FZZ$2)/SUMPRODUCT(--($G356:$FZZ356&lt;&gt;""),$G$2:$FZZ$2)</f>
        <v>2.143407540316717</v>
      </c>
      <c r="F356" s="1" cm="1">
        <f t="array" ref="F356">SUMPRODUCT($G356:$FZZ356,$F$2:$FZY$2)/SUMPRODUCT(--($G356:$FZZ356&lt;&gt;""),$F$2:$FZY$2)</f>
        <v>1.9989496755024192</v>
      </c>
      <c r="G356">
        <v>2.6989035579206999</v>
      </c>
      <c r="H356">
        <v>2.00102616991447</v>
      </c>
      <c r="I356">
        <v>2.3087812845000801</v>
      </c>
      <c r="J356">
        <v>2.22927666909434</v>
      </c>
      <c r="K356">
        <v>2.1638460060364002</v>
      </c>
      <c r="L356">
        <v>2.01212675039665</v>
      </c>
      <c r="M356">
        <v>2.4528104657518202</v>
      </c>
      <c r="N356">
        <v>2.0285279777280398</v>
      </c>
      <c r="O356">
        <v>2.7199325628398299</v>
      </c>
      <c r="P356">
        <v>1.9234300917596201</v>
      </c>
      <c r="Q356">
        <v>2.3569693564942198</v>
      </c>
      <c r="R356">
        <v>1.88320463378708</v>
      </c>
      <c r="S356">
        <v>2.4789911597633698</v>
      </c>
      <c r="T356">
        <v>1.9793402708844401</v>
      </c>
      <c r="U356">
        <v>2.50770692997519</v>
      </c>
      <c r="V356">
        <v>1.9240379770623699</v>
      </c>
      <c r="W356">
        <v>1.9891585277305901</v>
      </c>
      <c r="X356">
        <v>2.0585873840001101</v>
      </c>
      <c r="Y356">
        <v>1.96259786438131</v>
      </c>
      <c r="Z356">
        <v>2.0084782125393499</v>
      </c>
      <c r="AA356">
        <v>1.87188447237758</v>
      </c>
      <c r="AB356">
        <v>1.98569605802917</v>
      </c>
      <c r="AC356">
        <v>1.8989544829885501</v>
      </c>
      <c r="AD356">
        <v>1.9839970157876201</v>
      </c>
      <c r="AE356">
        <v>1.86364206312512</v>
      </c>
      <c r="AF356">
        <v>1.7715966034295301</v>
      </c>
      <c r="AG356">
        <v>1.83622715315848</v>
      </c>
      <c r="AH356">
        <v>1.7345297829911599</v>
      </c>
      <c r="AI356">
        <v>2.1322847857398699</v>
      </c>
      <c r="AJ356">
        <v>1.99012933152292</v>
      </c>
      <c r="AK356">
        <v>2.14627482812829</v>
      </c>
      <c r="AL356">
        <v>1.87954270340588</v>
      </c>
      <c r="AM356">
        <v>2.3181978082921999</v>
      </c>
      <c r="AN356">
        <v>1.9859746204467199</v>
      </c>
      <c r="AO356">
        <v>2.4437653195973001</v>
      </c>
      <c r="AP356">
        <v>1.9536430309364801</v>
      </c>
      <c r="AQ356">
        <v>1.89280934124134</v>
      </c>
      <c r="AR356">
        <v>1.9870156501983101</v>
      </c>
      <c r="AS356">
        <v>1.94431812864389</v>
      </c>
      <c r="AT356">
        <v>1.94486195362895</v>
      </c>
      <c r="AU356">
        <v>1.9559572902712901</v>
      </c>
      <c r="AV356">
        <v>1.9774493088173399</v>
      </c>
      <c r="AW356">
        <v>2.4404571652852498</v>
      </c>
      <c r="AX356">
        <v>2.1787694254535599</v>
      </c>
      <c r="AY356">
        <v>1.8136709534397899</v>
      </c>
      <c r="AZ356">
        <v>1.8624417426173401</v>
      </c>
      <c r="BA356">
        <v>2.4104026136018799</v>
      </c>
      <c r="BB356">
        <v>2.1247484048079399</v>
      </c>
      <c r="BC356">
        <v>2.4732386677689</v>
      </c>
      <c r="BD356">
        <v>2.03803309201369</v>
      </c>
      <c r="BE356">
        <v>1.99837406485011</v>
      </c>
      <c r="BF356">
        <v>2.0760319946443402</v>
      </c>
      <c r="BG356">
        <v>2.0230747569908498</v>
      </c>
      <c r="BH356">
        <v>2.02826089686996</v>
      </c>
      <c r="BI356">
        <v>1.9032916137948901</v>
      </c>
      <c r="BJ356">
        <v>1.9947969964821699</v>
      </c>
      <c r="BK356">
        <v>1.9009782593254501</v>
      </c>
      <c r="BL356">
        <v>1.9313830472845499</v>
      </c>
    </row>
    <row r="357" spans="1:64" x14ac:dyDescent="0.45">
      <c r="A357" t="s">
        <v>68</v>
      </c>
      <c r="B357" t="s">
        <v>43</v>
      </c>
      <c r="C357" t="s">
        <v>207</v>
      </c>
      <c r="D357">
        <v>40</v>
      </c>
      <c r="E357" s="1" cm="1">
        <f t="array" ref="E357">SUMPRODUCT($G357:$FZZ357,$G$2:$FZZ$2)/SUMPRODUCT(--($G357:$FZZ357&lt;&gt;""),$G$2:$FZZ$2)</f>
        <v>1.4604735871535548</v>
      </c>
      <c r="F357" s="1" cm="1">
        <f t="array" ref="F357">SUMPRODUCT($G357:$FZZ357,$F$2:$FZY$2)/SUMPRODUCT(--($G357:$FZZ357&lt;&gt;""),$F$2:$FZY$2)</f>
        <v>1.3938029778176182</v>
      </c>
      <c r="G357">
        <v>1.6131353225342</v>
      </c>
      <c r="H357">
        <v>1.3864810076003899</v>
      </c>
      <c r="I357">
        <v>1.5114368824308699</v>
      </c>
      <c r="J357">
        <v>1.44316544876871</v>
      </c>
      <c r="K357">
        <v>1.4113873749932899</v>
      </c>
      <c r="L357">
        <v>1.32847749315485</v>
      </c>
      <c r="M357">
        <v>1.48296009486819</v>
      </c>
      <c r="N357">
        <v>1.3120091435543899</v>
      </c>
      <c r="O357">
        <v>1.5399149969429</v>
      </c>
      <c r="P357">
        <v>1.29469116315085</v>
      </c>
      <c r="Q357">
        <v>1.45508276214549</v>
      </c>
      <c r="R357">
        <v>1.25515094866761</v>
      </c>
      <c r="S357">
        <v>1.57413584280678</v>
      </c>
      <c r="T357">
        <v>1.39624717249786</v>
      </c>
      <c r="U357">
        <v>1.51139528577797</v>
      </c>
      <c r="V357">
        <v>1.3700828525022399</v>
      </c>
      <c r="W357">
        <v>1.4164615469628401</v>
      </c>
      <c r="X357">
        <v>1.43582682018028</v>
      </c>
      <c r="Y357">
        <v>1.4070476659098901</v>
      </c>
      <c r="Z357">
        <v>1.3981302864518299</v>
      </c>
      <c r="AA357">
        <v>1.3778083495648299</v>
      </c>
      <c r="AB357">
        <v>1.4387265020381499</v>
      </c>
      <c r="AC357">
        <v>1.4104110995208601</v>
      </c>
      <c r="AD357">
        <v>1.4085552561134</v>
      </c>
      <c r="AE357">
        <v>1.4044177433032701</v>
      </c>
      <c r="AF357">
        <v>1.33713357370228</v>
      </c>
      <c r="AG357">
        <v>1.3729836737176599</v>
      </c>
      <c r="AH357">
        <v>1.31491835795398</v>
      </c>
      <c r="AI357">
        <v>1.4266586710128499</v>
      </c>
      <c r="AJ357">
        <v>1.31009803105072</v>
      </c>
      <c r="AK357">
        <v>1.4139148549717899</v>
      </c>
      <c r="AL357">
        <v>1.27795759398066</v>
      </c>
      <c r="AM357">
        <v>1.50997754099814</v>
      </c>
      <c r="AN357">
        <v>1.39230573348908</v>
      </c>
      <c r="AO357">
        <v>1.5317802715467901</v>
      </c>
      <c r="AP357">
        <v>1.3670975436597901</v>
      </c>
      <c r="AQ357">
        <v>1.3822616062717501</v>
      </c>
      <c r="AR357">
        <v>1.41068139921667</v>
      </c>
      <c r="AS357">
        <v>1.4006052358357901</v>
      </c>
      <c r="AT357">
        <v>1.38472670520255</v>
      </c>
      <c r="AU357">
        <v>1.3723493199036101</v>
      </c>
      <c r="AV357">
        <v>1.3682803756009201</v>
      </c>
      <c r="AW357">
        <v>1.56510179341893</v>
      </c>
      <c r="AX357">
        <v>1.4070781444115501</v>
      </c>
      <c r="AY357">
        <v>1.3349792934789999</v>
      </c>
      <c r="AZ357">
        <v>1.3450508524951901</v>
      </c>
      <c r="BA357">
        <v>1.5763423326580699</v>
      </c>
      <c r="BB357">
        <v>1.42052982288924</v>
      </c>
      <c r="BC357">
        <v>1.5631737680003299</v>
      </c>
      <c r="BD357">
        <v>1.4299859366643</v>
      </c>
      <c r="BE357">
        <v>1.4243918903249799</v>
      </c>
      <c r="BF357">
        <v>1.4296627397631201</v>
      </c>
      <c r="BG357">
        <v>1.44032880126833</v>
      </c>
      <c r="BH357">
        <v>1.4057293069979999</v>
      </c>
      <c r="BI357">
        <v>1.4272760745108699</v>
      </c>
      <c r="BJ357">
        <v>1.45275926429785</v>
      </c>
      <c r="BK357">
        <v>1.4275136570228799</v>
      </c>
      <c r="BL357">
        <v>1.4197045859541499</v>
      </c>
    </row>
    <row r="358" spans="1:64" x14ac:dyDescent="0.45">
      <c r="A358" t="s">
        <v>68</v>
      </c>
      <c r="B358" t="s">
        <v>43</v>
      </c>
      <c r="C358" t="s">
        <v>47</v>
      </c>
      <c r="D358">
        <v>40</v>
      </c>
      <c r="E358" s="1" cm="1">
        <f t="array" ref="E358">SUMPRODUCT($G358:$FZZ358,$G$2:$FZZ$2)/SUMPRODUCT(--($G358:$FZZ358&lt;&gt;""),$G$2:$FZZ$2)</f>
        <v>1.5977639421695973</v>
      </c>
      <c r="F358" s="1" cm="1">
        <f t="array" ref="F358">SUMPRODUCT($G358:$FZZ358,$F$2:$FZY$2)/SUMPRODUCT(--($G358:$FZZ358&lt;&gt;""),$F$2:$FZY$2)</f>
        <v>1.4489497828790359</v>
      </c>
      <c r="G358">
        <v>1.82428773900511</v>
      </c>
      <c r="H358">
        <v>1.4273357903200401</v>
      </c>
      <c r="I358">
        <v>1.70609348388711</v>
      </c>
      <c r="J358">
        <v>1.5658227816502099</v>
      </c>
      <c r="K358">
        <v>1.54689934576136</v>
      </c>
      <c r="L358">
        <v>1.44562783128351</v>
      </c>
      <c r="M358">
        <v>1.72961405276015</v>
      </c>
      <c r="N358">
        <v>1.40535760496595</v>
      </c>
      <c r="O358">
        <v>1.89955787431624</v>
      </c>
      <c r="P358">
        <v>1.3555130228818</v>
      </c>
      <c r="Q358">
        <v>1.8697519760514401</v>
      </c>
      <c r="R358">
        <v>1.3608634706698299</v>
      </c>
      <c r="S358">
        <v>1.73151545845072</v>
      </c>
      <c r="T358">
        <v>1.43234641162837</v>
      </c>
      <c r="U358">
        <v>1.68378660138286</v>
      </c>
      <c r="V358">
        <v>1.4170346276869901</v>
      </c>
      <c r="W358">
        <v>1.53590720982994</v>
      </c>
      <c r="X358">
        <v>1.5138990132494301</v>
      </c>
      <c r="Y358">
        <v>1.5528718273737701</v>
      </c>
      <c r="Z358">
        <v>1.46028072602623</v>
      </c>
      <c r="AA358">
        <v>1.4889019821593501</v>
      </c>
      <c r="AB358">
        <v>1.45325054963156</v>
      </c>
      <c r="AC358">
        <v>1.4576192741799401</v>
      </c>
      <c r="AD358">
        <v>1.4556827968788599</v>
      </c>
      <c r="AE358">
        <v>1.5931856171941099</v>
      </c>
      <c r="AF358">
        <v>1.4022602225824401</v>
      </c>
      <c r="AG358">
        <v>1.5205615193000701</v>
      </c>
      <c r="AH358">
        <v>1.3584485884386699</v>
      </c>
      <c r="AI358">
        <v>1.6329329680873801</v>
      </c>
      <c r="AJ358">
        <v>1.39069342737274</v>
      </c>
      <c r="AK358">
        <v>1.6470323949610299</v>
      </c>
      <c r="AL358">
        <v>1.3158371866742</v>
      </c>
      <c r="AM358">
        <v>1.66768724876125</v>
      </c>
      <c r="AN358">
        <v>1.42381924331117</v>
      </c>
      <c r="AO358">
        <v>1.68412857613109</v>
      </c>
      <c r="AP358">
        <v>1.3926901004449601</v>
      </c>
      <c r="AQ358">
        <v>1.43218756306179</v>
      </c>
      <c r="AR358">
        <v>1.4260574635702099</v>
      </c>
      <c r="AS358">
        <v>1.46397137666167</v>
      </c>
      <c r="AT358">
        <v>1.43501169927799</v>
      </c>
      <c r="AU358">
        <v>1.40846918390624</v>
      </c>
      <c r="AV358">
        <v>1.39978925140539</v>
      </c>
      <c r="AW358">
        <v>1.7702681018011199</v>
      </c>
      <c r="AX358">
        <v>1.5421137303717101</v>
      </c>
      <c r="AY358">
        <v>1.3528957652975999</v>
      </c>
      <c r="AZ358">
        <v>1.3452144306898799</v>
      </c>
      <c r="BA358">
        <v>1.85417391347653</v>
      </c>
      <c r="BB358">
        <v>1.5388667164174501</v>
      </c>
      <c r="BC358">
        <v>1.7463075881772001</v>
      </c>
      <c r="BD358">
        <v>1.4983398029410999</v>
      </c>
      <c r="BE358">
        <v>1.5571070575113199</v>
      </c>
      <c r="BF358">
        <v>1.4999277090129299</v>
      </c>
      <c r="BG358">
        <v>1.4915594357966</v>
      </c>
      <c r="BH358">
        <v>1.41547130869403</v>
      </c>
      <c r="BI358">
        <v>1.46951443850782</v>
      </c>
      <c r="BJ358">
        <v>1.4966022614269201</v>
      </c>
      <c r="BK358">
        <v>1.46093316216267</v>
      </c>
      <c r="BL358">
        <v>1.43281335996496</v>
      </c>
    </row>
    <row r="359" spans="1:64" x14ac:dyDescent="0.45">
      <c r="A359" t="s">
        <v>68</v>
      </c>
      <c r="B359" t="s">
        <v>43</v>
      </c>
      <c r="C359" t="s">
        <v>54</v>
      </c>
      <c r="D359">
        <v>40</v>
      </c>
      <c r="E359" s="1" cm="1">
        <f t="array" ref="E359">SUMPRODUCT($G359:$FZZ359,$G$2:$FZZ$2)/SUMPRODUCT(--($G359:$FZZ359&lt;&gt;""),$G$2:$FZZ$2)</f>
        <v>1.6388482026004891</v>
      </c>
      <c r="F359" s="1" cm="1">
        <f t="array" ref="F359">SUMPRODUCT($G359:$FZZ359,$F$2:$FZY$2)/SUMPRODUCT(--($G359:$FZZ359&lt;&gt;""),$F$2:$FZY$2)</f>
        <v>1.5271083124279559</v>
      </c>
      <c r="G359">
        <v>1.8656257259309901</v>
      </c>
      <c r="H359">
        <v>1.5223355674285599</v>
      </c>
      <c r="I359">
        <v>1.7716558357064001</v>
      </c>
      <c r="J359">
        <v>1.6258320430417501</v>
      </c>
      <c r="K359">
        <v>1.66072006743559</v>
      </c>
      <c r="L359">
        <v>1.53146433474566</v>
      </c>
      <c r="M359">
        <v>1.71021799036482</v>
      </c>
      <c r="N359">
        <v>1.51358287211861</v>
      </c>
      <c r="O359">
        <v>1.7856315868463599</v>
      </c>
      <c r="P359">
        <v>1.4319380475108401</v>
      </c>
      <c r="Q359">
        <v>1.74846758334293</v>
      </c>
      <c r="R359">
        <v>1.4186580047658099</v>
      </c>
      <c r="S359">
        <v>1.76991330381824</v>
      </c>
      <c r="T359">
        <v>1.5254324244242601</v>
      </c>
      <c r="U359">
        <v>1.69601181411196</v>
      </c>
      <c r="V359">
        <v>1.49302577519866</v>
      </c>
      <c r="W359">
        <v>1.5815635704542801</v>
      </c>
      <c r="X359">
        <v>1.59213308076672</v>
      </c>
      <c r="Y359">
        <v>1.5673611442366899</v>
      </c>
      <c r="Z359">
        <v>1.54595737049006</v>
      </c>
      <c r="AA359">
        <v>1.48696910060007</v>
      </c>
      <c r="AB359">
        <v>1.5409370315200801</v>
      </c>
      <c r="AC359">
        <v>1.5494976148228801</v>
      </c>
      <c r="AD359">
        <v>1.52835371435038</v>
      </c>
      <c r="AE359">
        <v>1.5204504195202899</v>
      </c>
      <c r="AF359">
        <v>1.45576755749606</v>
      </c>
      <c r="AG359">
        <v>1.4784136482122301</v>
      </c>
      <c r="AH359">
        <v>1.4238164604453101</v>
      </c>
      <c r="AI359">
        <v>1.60639301469897</v>
      </c>
      <c r="AJ359">
        <v>1.42995329826089</v>
      </c>
      <c r="AK359">
        <v>1.5942207132627499</v>
      </c>
      <c r="AL359">
        <v>1.3966846794475201</v>
      </c>
      <c r="AM359">
        <v>1.7461225453021401</v>
      </c>
      <c r="AN359">
        <v>1.5059537282879301</v>
      </c>
      <c r="AO359">
        <v>1.74076154634908</v>
      </c>
      <c r="AP359">
        <v>1.49113116560632</v>
      </c>
      <c r="AQ359">
        <v>1.5128726906354899</v>
      </c>
      <c r="AR359">
        <v>1.5343482073633501</v>
      </c>
      <c r="AS359">
        <v>1.56939678481546</v>
      </c>
      <c r="AT359">
        <v>1.52614481608241</v>
      </c>
      <c r="AU359">
        <v>1.5553333920511001</v>
      </c>
      <c r="AV359">
        <v>1.4902646813049101</v>
      </c>
      <c r="AW359">
        <v>1.9109752395320301</v>
      </c>
      <c r="AX359">
        <v>1.60681068548516</v>
      </c>
      <c r="AY359">
        <v>1.4547868382803499</v>
      </c>
      <c r="AZ359">
        <v>1.4397955411359999</v>
      </c>
      <c r="BA359">
        <v>1.77507916581109</v>
      </c>
      <c r="BB359">
        <v>1.5664866393088399</v>
      </c>
      <c r="BC359">
        <v>1.77891292419403</v>
      </c>
      <c r="BD359">
        <v>1.5723829061467101</v>
      </c>
      <c r="BE359">
        <v>1.6095438656337</v>
      </c>
      <c r="BF359">
        <v>1.59774112087481</v>
      </c>
      <c r="BG359">
        <v>1.5483446530289999</v>
      </c>
      <c r="BH359">
        <v>1.5045058236704301</v>
      </c>
      <c r="BI359">
        <v>1.5491575028954001</v>
      </c>
      <c r="BJ359">
        <v>1.5763554636302399</v>
      </c>
      <c r="BK359">
        <v>1.5401390510333199</v>
      </c>
      <c r="BL359">
        <v>1.51240143738517</v>
      </c>
    </row>
    <row r="360" spans="1:64" x14ac:dyDescent="0.45">
      <c r="A360" t="s">
        <v>68</v>
      </c>
      <c r="B360" t="s">
        <v>43</v>
      </c>
      <c r="C360" t="s">
        <v>44</v>
      </c>
      <c r="D360">
        <v>40</v>
      </c>
      <c r="E360" s="1" cm="1">
        <f t="array" ref="E360">SUMPRODUCT($G360:$FZZ360,$G$2:$FZZ$2)/SUMPRODUCT(--($G360:$FZZ360&lt;&gt;""),$G$2:$FZZ$2)</f>
        <v>1.5357410087675267</v>
      </c>
      <c r="F360" s="1" cm="1">
        <f t="array" ref="F360">SUMPRODUCT($G360:$FZZ360,$F$2:$FZY$2)/SUMPRODUCT(--($G360:$FZZ360&lt;&gt;""),$F$2:$FZY$2)</f>
        <v>1.408664070431382</v>
      </c>
      <c r="G360">
        <v>1.79449972312378</v>
      </c>
      <c r="H360">
        <v>1.39912534517507</v>
      </c>
      <c r="I360">
        <v>1.66660394632636</v>
      </c>
      <c r="J360">
        <v>1.50187405880484</v>
      </c>
      <c r="K360">
        <v>1.57398225801053</v>
      </c>
      <c r="L360">
        <v>1.4250540879517</v>
      </c>
      <c r="M360">
        <v>1.6740739548310499</v>
      </c>
      <c r="N360">
        <v>1.41845363423338</v>
      </c>
      <c r="O360">
        <v>1.72375629887486</v>
      </c>
      <c r="P360">
        <v>1.35323605517139</v>
      </c>
      <c r="Q360">
        <v>1.71298723946563</v>
      </c>
      <c r="R360">
        <v>1.31657584181692</v>
      </c>
      <c r="S360">
        <v>1.68615147354809</v>
      </c>
      <c r="T360">
        <v>1.40525915245439</v>
      </c>
      <c r="U360">
        <v>1.6151387462621201</v>
      </c>
      <c r="V360">
        <v>1.3736291889837799</v>
      </c>
      <c r="W360">
        <v>1.47042564927293</v>
      </c>
      <c r="X360">
        <v>1.4549145125399501</v>
      </c>
      <c r="Y360">
        <v>1.47109006802869</v>
      </c>
      <c r="Z360">
        <v>1.4237109900980001</v>
      </c>
      <c r="AA360">
        <v>1.3584958380922101</v>
      </c>
      <c r="AB360">
        <v>1.4032479494054999</v>
      </c>
      <c r="AC360">
        <v>1.4212454258749201</v>
      </c>
      <c r="AD360">
        <v>1.3997830341611499</v>
      </c>
      <c r="AE360">
        <v>1.4476805740900001</v>
      </c>
      <c r="AF360">
        <v>1.3548148328654599</v>
      </c>
      <c r="AG360">
        <v>1.3794002289363201</v>
      </c>
      <c r="AH360">
        <v>1.3046103211914499</v>
      </c>
      <c r="AI360">
        <v>1.5242577520464</v>
      </c>
      <c r="AJ360">
        <v>1.3319015489235999</v>
      </c>
      <c r="AK360">
        <v>1.5105356158581</v>
      </c>
      <c r="AL360">
        <v>1.2962770226898901</v>
      </c>
      <c r="AM360">
        <v>1.6243231114033601</v>
      </c>
      <c r="AN360">
        <v>1.3942922371600099</v>
      </c>
      <c r="AO360">
        <v>1.6341926314525299</v>
      </c>
      <c r="AP360">
        <v>1.3673590146430501</v>
      </c>
      <c r="AQ360">
        <v>1.3992207857763099</v>
      </c>
      <c r="AR360">
        <v>1.40848782053138</v>
      </c>
      <c r="AS360">
        <v>1.4632109687655099</v>
      </c>
      <c r="AT360">
        <v>1.40663728175735</v>
      </c>
      <c r="AU360">
        <v>1.4481729133172301</v>
      </c>
      <c r="AV360">
        <v>1.38463886161141</v>
      </c>
      <c r="AW360">
        <v>1.8053417779093099</v>
      </c>
      <c r="AX360">
        <v>1.4950294552532899</v>
      </c>
      <c r="AY360">
        <v>1.3387773808831001</v>
      </c>
      <c r="AZ360">
        <v>1.32597466084539</v>
      </c>
      <c r="BA360">
        <v>1.6964694116943899</v>
      </c>
      <c r="BB360">
        <v>1.4461558514893</v>
      </c>
      <c r="BC360">
        <v>1.67541684809923</v>
      </c>
      <c r="BD360">
        <v>1.44675688867657</v>
      </c>
      <c r="BE360">
        <v>1.4958929810484001</v>
      </c>
      <c r="BF360">
        <v>1.48338623224611</v>
      </c>
      <c r="BG360">
        <v>1.4222868040696599</v>
      </c>
      <c r="BH360">
        <v>1.38707071018108</v>
      </c>
      <c r="BI360">
        <v>1.4311062981414</v>
      </c>
      <c r="BJ360">
        <v>1.43632011679544</v>
      </c>
      <c r="BK360">
        <v>1.4119003587641601</v>
      </c>
      <c r="BL360">
        <v>1.3947649096216901</v>
      </c>
    </row>
    <row r="361" spans="1:64" x14ac:dyDescent="0.45">
      <c r="A361" t="s">
        <v>49</v>
      </c>
      <c r="B361" t="s">
        <v>43</v>
      </c>
      <c r="C361" t="s">
        <v>50</v>
      </c>
      <c r="D361">
        <v>40</v>
      </c>
      <c r="E361" s="1" cm="1">
        <f t="array" ref="E361">SUMPRODUCT($G361:$FZZ361,$G$2:$FZZ$2)/SUMPRODUCT(--($G361:$FZZ361&lt;&gt;""),$G$2:$FZZ$2)</f>
        <v>1.6835726825778441</v>
      </c>
      <c r="F361" s="1" cm="1">
        <f t="array" ref="F361">SUMPRODUCT($G361:$FZZ361,$F$2:$FZY$2)/SUMPRODUCT(--($G361:$FZZ361&lt;&gt;""),$F$2:$FZY$2)</f>
        <v>1.6108371008176512</v>
      </c>
      <c r="G361">
        <v>1.8513051523514401</v>
      </c>
      <c r="H361">
        <v>1.5756145568180999</v>
      </c>
      <c r="I361">
        <v>1.84778291398076</v>
      </c>
      <c r="J361">
        <v>1.6289258720467601</v>
      </c>
      <c r="K361">
        <v>1.58697530276132</v>
      </c>
      <c r="L361">
        <v>1.5462241325574799</v>
      </c>
      <c r="M361">
        <v>1.6789875498518101</v>
      </c>
      <c r="N361">
        <v>1.4965248135245599</v>
      </c>
      <c r="O361">
        <v>1.78891059320524</v>
      </c>
      <c r="P361">
        <v>1.4746938377455301</v>
      </c>
      <c r="Q361">
        <v>1.7192555721362099</v>
      </c>
      <c r="R361">
        <v>1.4903086435769799</v>
      </c>
      <c r="S361">
        <v>1.8368325214566601</v>
      </c>
      <c r="T361">
        <v>1.63350501181043</v>
      </c>
      <c r="U361">
        <v>1.79750266156647</v>
      </c>
      <c r="V361">
        <v>1.6033450215020799</v>
      </c>
      <c r="W361">
        <v>1.78296562578378</v>
      </c>
      <c r="X361">
        <v>1.7070335181391001</v>
      </c>
      <c r="Y361">
        <v>1.7683258297111699</v>
      </c>
      <c r="Z361">
        <v>1.6533506652102199</v>
      </c>
      <c r="AA361">
        <v>1.62333535635606</v>
      </c>
      <c r="AB361">
        <v>1.6540824533090701</v>
      </c>
      <c r="AC361">
        <v>1.63522180734806</v>
      </c>
      <c r="AD361">
        <v>1.61821462783508</v>
      </c>
      <c r="AE361">
        <v>1.6927377514269399</v>
      </c>
      <c r="AF361">
        <v>1.57380487736631</v>
      </c>
      <c r="AG361">
        <v>1.6826447803198099</v>
      </c>
      <c r="AH361">
        <v>1.5590093803490701</v>
      </c>
      <c r="AI361">
        <v>1.59037310002739</v>
      </c>
      <c r="AJ361">
        <v>1.5096365886169301</v>
      </c>
      <c r="AK361">
        <v>1.5389251110286499</v>
      </c>
      <c r="AL361">
        <v>1.4560625311395701</v>
      </c>
      <c r="AM361">
        <v>1.7546491730978799</v>
      </c>
      <c r="AN361">
        <v>1.62972021800321</v>
      </c>
      <c r="AO361">
        <v>1.7700532247224201</v>
      </c>
      <c r="AP361">
        <v>1.5644859430901199</v>
      </c>
      <c r="AQ361">
        <v>1.6169517656063399</v>
      </c>
      <c r="AR361">
        <v>1.6438023022069399</v>
      </c>
      <c r="AS361">
        <v>1.6404130502793199</v>
      </c>
      <c r="AT361">
        <v>1.60228205861683</v>
      </c>
      <c r="AU361">
        <v>1.6134163313399901</v>
      </c>
      <c r="AV361">
        <v>1.6016758446047299</v>
      </c>
      <c r="AW361">
        <v>1.6755655263931</v>
      </c>
      <c r="AX361">
        <v>1.60490819381643</v>
      </c>
      <c r="AY361">
        <v>1.5105503474351201</v>
      </c>
      <c r="AZ361">
        <v>1.53340489796735</v>
      </c>
      <c r="BA361">
        <v>1.6581167079894401</v>
      </c>
      <c r="BB361">
        <v>1.6404156885069501</v>
      </c>
      <c r="BC361">
        <v>1.80294197077289</v>
      </c>
      <c r="BD361">
        <v>1.6422860343660399</v>
      </c>
      <c r="BE361">
        <v>1.7982617655961599</v>
      </c>
      <c r="BF361">
        <v>1.7154953860600499</v>
      </c>
      <c r="BG361">
        <v>1.5999975041701799</v>
      </c>
      <c r="BH361">
        <v>1.6122893687778901</v>
      </c>
      <c r="BI361">
        <v>1.64636458927764</v>
      </c>
      <c r="BJ361">
        <v>1.6429720877185801</v>
      </c>
      <c r="BK361">
        <v>1.59207781241573</v>
      </c>
      <c r="BL361">
        <v>1.6102035849655201</v>
      </c>
    </row>
    <row r="362" spans="1:64" x14ac:dyDescent="0.45">
      <c r="A362" t="s">
        <v>59</v>
      </c>
      <c r="B362" t="s">
        <v>43</v>
      </c>
      <c r="C362" t="s">
        <v>44</v>
      </c>
      <c r="D362">
        <v>40</v>
      </c>
      <c r="E362" s="1" cm="1">
        <f t="array" ref="E362">SUMPRODUCT($G362:$FZZ362,$G$2:$FZZ$2)/SUMPRODUCT(--($G362:$FZZ362&lt;&gt;""),$G$2:$FZZ$2)</f>
        <v>1.225398593657238</v>
      </c>
      <c r="F362" s="1" cm="1">
        <f t="array" ref="F362">SUMPRODUCT($G362:$FZZ362,$F$2:$FZY$2)/SUMPRODUCT(--($G362:$FZZ362&lt;&gt;""),$F$2:$FZY$2)</f>
        <v>1.1931235022584252</v>
      </c>
      <c r="G362">
        <v>1.2235761119217901</v>
      </c>
      <c r="H362">
        <v>1.20035690243814</v>
      </c>
      <c r="I362">
        <v>1.18778994115521</v>
      </c>
      <c r="J362">
        <v>1.18445877338985</v>
      </c>
      <c r="K362">
        <v>1.1774604133956399</v>
      </c>
      <c r="L362">
        <v>1.1511235599046199</v>
      </c>
      <c r="M362">
        <v>1.3282743561991801</v>
      </c>
      <c r="N362">
        <v>1.1238750571602401</v>
      </c>
      <c r="O362">
        <v>1.24310728336513</v>
      </c>
      <c r="P362">
        <v>1.1310384376629601</v>
      </c>
      <c r="Q362">
        <v>1.46532172271739</v>
      </c>
      <c r="R362">
        <v>1.11219289665397</v>
      </c>
      <c r="S362">
        <v>1.26089056140096</v>
      </c>
      <c r="T362">
        <v>1.1946226854552799</v>
      </c>
      <c r="U362">
        <v>1.1721570849203899</v>
      </c>
      <c r="V362">
        <v>1.1721293918932001</v>
      </c>
      <c r="W362">
        <v>1.30290295320837</v>
      </c>
      <c r="X362">
        <v>1.24252471457415</v>
      </c>
      <c r="Y362">
        <v>1.19102113945293</v>
      </c>
      <c r="Z362">
        <v>1.19839773032882</v>
      </c>
      <c r="AA362">
        <v>1.1622652382383301</v>
      </c>
      <c r="AB362">
        <v>1.1981545984787101</v>
      </c>
      <c r="AC362">
        <v>1.21065528877771</v>
      </c>
      <c r="AD362">
        <v>1.2441522891147201</v>
      </c>
      <c r="AE362">
        <v>1.21292796793831</v>
      </c>
      <c r="AF362">
        <v>1.1811081909201</v>
      </c>
      <c r="AG362">
        <v>1.23023419607703</v>
      </c>
      <c r="AH362">
        <v>1.1426926370299999</v>
      </c>
      <c r="AI362">
        <v>1.20617021818781</v>
      </c>
      <c r="AJ362">
        <v>1.10430432588368</v>
      </c>
      <c r="AK362">
        <v>1.15681378013703</v>
      </c>
      <c r="AL362">
        <v>1.07870156599953</v>
      </c>
      <c r="AM362">
        <v>1.4156425392109999</v>
      </c>
      <c r="AN362">
        <v>1.19757071859443</v>
      </c>
      <c r="AO362">
        <v>1.1678462902100299</v>
      </c>
      <c r="AP362">
        <v>1.1527716036879401</v>
      </c>
      <c r="AQ362">
        <v>1.18369606036941</v>
      </c>
      <c r="AR362">
        <v>1.2220207311974001</v>
      </c>
      <c r="AS362">
        <v>1.1846068369044001</v>
      </c>
      <c r="AT362">
        <v>1.1886294470138501</v>
      </c>
      <c r="AU362">
        <v>1.26597451999318</v>
      </c>
      <c r="AV362">
        <v>1.1867006002796501</v>
      </c>
      <c r="AW362">
        <v>1.16284780117043</v>
      </c>
      <c r="AX362">
        <v>1.16900399266244</v>
      </c>
      <c r="AY362">
        <v>1.1329225504834499</v>
      </c>
      <c r="AZ362">
        <v>1.15921511811485</v>
      </c>
      <c r="BA362">
        <v>1.2141728254973201</v>
      </c>
      <c r="BB362">
        <v>1.20788428651549</v>
      </c>
      <c r="BC362">
        <v>1.2932606490513501</v>
      </c>
      <c r="BD362">
        <v>1.1978454351380601</v>
      </c>
      <c r="BE362">
        <v>1.33728087687131</v>
      </c>
      <c r="BF362">
        <v>1.25285707514202</v>
      </c>
      <c r="BG362">
        <v>1.1736319793591601</v>
      </c>
      <c r="BH362">
        <v>1.20294799638752</v>
      </c>
      <c r="BI362">
        <v>1.2249012592109201</v>
      </c>
      <c r="BJ362">
        <v>1.2352033285738699</v>
      </c>
      <c r="BK362">
        <v>1.1709073340798799</v>
      </c>
      <c r="BL362">
        <v>1.2037305859837699</v>
      </c>
    </row>
    <row r="363" spans="1:64" x14ac:dyDescent="0.45">
      <c r="A363" t="s">
        <v>113</v>
      </c>
      <c r="B363" t="s">
        <v>43</v>
      </c>
      <c r="C363" t="s">
        <v>44</v>
      </c>
      <c r="D363">
        <v>40</v>
      </c>
      <c r="E363" s="1" cm="1">
        <f t="array" ref="E363">SUMPRODUCT($G363:$FZZ363,$G$2:$FZZ$2)/SUMPRODUCT(--($G363:$FZZ363&lt;&gt;""),$G$2:$FZZ$2)</f>
        <v>1.6688800876978462</v>
      </c>
      <c r="F363" s="1" cm="1">
        <f t="array" ref="F363">SUMPRODUCT($G363:$FZZ363,$F$2:$FZY$2)/SUMPRODUCT(--($G363:$FZZ363&lt;&gt;""),$F$2:$FZY$2)</f>
        <v>1.6026591480761607</v>
      </c>
      <c r="G363">
        <v>1.6213181495834901</v>
      </c>
      <c r="H363">
        <v>1.55633561895943</v>
      </c>
      <c r="I363">
        <v>1.59067520162561</v>
      </c>
      <c r="J363">
        <v>1.58087971986162</v>
      </c>
      <c r="K363">
        <v>1.5683226376813999</v>
      </c>
      <c r="L363">
        <v>1.58010455488072</v>
      </c>
      <c r="M363">
        <v>1.58392750937451</v>
      </c>
      <c r="N363">
        <v>1.4896661633303101</v>
      </c>
      <c r="O363">
        <v>1.49140479873675</v>
      </c>
      <c r="P363">
        <v>1.42570694267549</v>
      </c>
      <c r="Q363">
        <v>1.3784075611008499</v>
      </c>
      <c r="R363">
        <v>1.3858134018497199</v>
      </c>
      <c r="S363">
        <v>1.8812268512086101</v>
      </c>
      <c r="T363">
        <v>1.6367671319069601</v>
      </c>
      <c r="U363">
        <v>1.81752151158316</v>
      </c>
      <c r="V363">
        <v>1.6370186565603999</v>
      </c>
      <c r="W363">
        <v>1.83232305258203</v>
      </c>
      <c r="X363">
        <v>1.6783808460905001</v>
      </c>
      <c r="Y363">
        <v>1.63647049309508</v>
      </c>
      <c r="Z363">
        <v>1.6017522566289499</v>
      </c>
      <c r="AA363">
        <v>1.52766266662881</v>
      </c>
      <c r="AB363">
        <v>1.61025141234441</v>
      </c>
      <c r="AC363">
        <v>1.64744296084118</v>
      </c>
      <c r="AD363">
        <v>1.6313346975796099</v>
      </c>
      <c r="AE363">
        <v>1.5710064552547001</v>
      </c>
      <c r="AF363">
        <v>1.51318759293727</v>
      </c>
      <c r="AG363">
        <v>1.55117494699839</v>
      </c>
      <c r="AH363">
        <v>1.48826717277673</v>
      </c>
      <c r="AI363">
        <v>1.7438664811732201</v>
      </c>
      <c r="AJ363">
        <v>1.48839740091782</v>
      </c>
      <c r="AK363">
        <v>1.4717200765271199</v>
      </c>
      <c r="AL363">
        <v>1.4467221433766999</v>
      </c>
      <c r="AM363">
        <v>2.0183281054746902</v>
      </c>
      <c r="AN363">
        <v>1.66828834235713</v>
      </c>
      <c r="AO363">
        <v>1.94051867461586</v>
      </c>
      <c r="AP363">
        <v>1.6534409401149199</v>
      </c>
      <c r="AQ363">
        <v>1.57528289711706</v>
      </c>
      <c r="AR363">
        <v>1.58912761966657</v>
      </c>
      <c r="AS363">
        <v>1.56834595892488</v>
      </c>
      <c r="AT363">
        <v>1.56696334246998</v>
      </c>
      <c r="AU363">
        <v>1.55178261016264</v>
      </c>
      <c r="AV363">
        <v>1.52459343421396</v>
      </c>
      <c r="AW363">
        <v>1.56287340097508</v>
      </c>
      <c r="AX363">
        <v>1.5569839341068501</v>
      </c>
      <c r="AY363">
        <v>1.8082401573761</v>
      </c>
      <c r="AZ363">
        <v>1.7522258283228</v>
      </c>
      <c r="BA363">
        <v>1.6077522732636</v>
      </c>
      <c r="BB363">
        <v>1.5990734362980501</v>
      </c>
      <c r="BC363">
        <v>1.88287116238505</v>
      </c>
      <c r="BD363">
        <v>1.6832969452547399</v>
      </c>
      <c r="BE363">
        <v>1.79559703004414</v>
      </c>
      <c r="BF363">
        <v>1.6304582670524199</v>
      </c>
      <c r="BG363">
        <v>1.5085726649101301</v>
      </c>
      <c r="BH363">
        <v>1.55633853662528</v>
      </c>
      <c r="BI363">
        <v>1.5664106950661301</v>
      </c>
      <c r="BJ363">
        <v>1.59223258522287</v>
      </c>
      <c r="BK363">
        <v>1.5188112139746199</v>
      </c>
      <c r="BL363">
        <v>1.56547666395163</v>
      </c>
    </row>
    <row r="364" spans="1:64" x14ac:dyDescent="0.45">
      <c r="A364" t="s">
        <v>78</v>
      </c>
      <c r="B364" t="s">
        <v>43</v>
      </c>
      <c r="C364" t="s">
        <v>207</v>
      </c>
      <c r="D364">
        <v>40</v>
      </c>
      <c r="E364" s="1" cm="1">
        <f t="array" ref="E364">SUMPRODUCT($G364:$FZZ364,$G$2:$FZZ$2)/SUMPRODUCT(--($G364:$FZZ364&lt;&gt;""),$G$2:$FZZ$2)</f>
        <v>1.2142999732754327</v>
      </c>
      <c r="F364" s="1" cm="1">
        <f t="array" ref="F364">SUMPRODUCT($G364:$FZZ364,$F$2:$FZY$2)/SUMPRODUCT(--($G364:$FZZ364&lt;&gt;""),$F$2:$FZY$2)</f>
        <v>1.1631162073076724</v>
      </c>
      <c r="G364">
        <v>1.34184018803044</v>
      </c>
      <c r="H364">
        <v>1.1578243500565999</v>
      </c>
      <c r="I364">
        <v>1.36784431126513</v>
      </c>
      <c r="J364">
        <v>1.1992774991247199</v>
      </c>
      <c r="K364">
        <v>1.21653080210449</v>
      </c>
      <c r="L364">
        <v>1.1645399336304401</v>
      </c>
      <c r="M364">
        <v>1.23439229301853</v>
      </c>
      <c r="N364">
        <v>1.0835814933819701</v>
      </c>
      <c r="O364">
        <v>1.3099030079846501</v>
      </c>
      <c r="P364">
        <v>1.0718658918517701</v>
      </c>
      <c r="Q364">
        <v>1.23860539856229</v>
      </c>
      <c r="R364">
        <v>1.0529732642456999</v>
      </c>
      <c r="S364">
        <v>1.33469501770424</v>
      </c>
      <c r="T364">
        <v>1.1978053031934099</v>
      </c>
      <c r="U364">
        <v>1.2849691479437999</v>
      </c>
      <c r="V364">
        <v>1.1573735498615401</v>
      </c>
      <c r="W364">
        <v>1.2139410440590499</v>
      </c>
      <c r="X364">
        <v>1.19877355500481</v>
      </c>
      <c r="Y364">
        <v>1.1945505460549899</v>
      </c>
      <c r="Z364">
        <v>1.1757589777178901</v>
      </c>
      <c r="AA364">
        <v>1.18192924405384</v>
      </c>
      <c r="AB364">
        <v>1.1925191074449899</v>
      </c>
      <c r="AC364">
        <v>1.1778917029935201</v>
      </c>
      <c r="AD364">
        <v>1.18318396578595</v>
      </c>
      <c r="AE364">
        <v>1.1535505805683099</v>
      </c>
      <c r="AF364">
        <v>1.13047629137771</v>
      </c>
      <c r="AG364">
        <v>1.13752630938647</v>
      </c>
      <c r="AH364">
        <v>1.09957151006094</v>
      </c>
      <c r="AI364">
        <v>1.13315181689093</v>
      </c>
      <c r="AJ364">
        <v>1.07461883385888</v>
      </c>
      <c r="AK364">
        <v>1.11730922144356</v>
      </c>
      <c r="AL364">
        <v>1.0605067216658901</v>
      </c>
      <c r="AM364">
        <v>1.2721587820590099</v>
      </c>
      <c r="AN364">
        <v>1.1455378980511099</v>
      </c>
      <c r="AO364">
        <v>1.28524726863648</v>
      </c>
      <c r="AP364">
        <v>1.1531015685780499</v>
      </c>
      <c r="AQ364">
        <v>1.15514325668211</v>
      </c>
      <c r="AR364">
        <v>1.17048450500905</v>
      </c>
      <c r="AS364">
        <v>1.19387180023827</v>
      </c>
      <c r="AT364">
        <v>1.14650245079514</v>
      </c>
      <c r="AU364">
        <v>1.17441872693739</v>
      </c>
      <c r="AV364">
        <v>1.1453615371435899</v>
      </c>
      <c r="AW364">
        <v>1.2654821405727299</v>
      </c>
      <c r="AX364">
        <v>1.1597838155529701</v>
      </c>
      <c r="AY364">
        <v>1.15293222836428</v>
      </c>
      <c r="AZ364">
        <v>1.1459268186846701</v>
      </c>
      <c r="BA364">
        <v>1.1886486034024599</v>
      </c>
      <c r="BB364">
        <v>1.1756935101274</v>
      </c>
      <c r="BC364">
        <v>1.31898104732869</v>
      </c>
      <c r="BD364">
        <v>1.20383193401153</v>
      </c>
      <c r="BE364">
        <v>1.20952172269354</v>
      </c>
      <c r="BF364">
        <v>1.18340515847537</v>
      </c>
      <c r="BG364">
        <v>1.14607613820576</v>
      </c>
      <c r="BH364">
        <v>1.15245662989234</v>
      </c>
      <c r="BI364">
        <v>1.1925152435231501</v>
      </c>
      <c r="BJ364">
        <v>1.1947008441023099</v>
      </c>
      <c r="BK364">
        <v>1.16878189221713</v>
      </c>
      <c r="BL364">
        <v>1.1782733965968499</v>
      </c>
    </row>
    <row r="365" spans="1:64" x14ac:dyDescent="0.45">
      <c r="A365" t="s">
        <v>104</v>
      </c>
      <c r="B365" t="s">
        <v>45</v>
      </c>
      <c r="C365" t="s">
        <v>207</v>
      </c>
      <c r="D365">
        <v>40</v>
      </c>
      <c r="E365" s="1" cm="1">
        <f t="array" ref="E365">SUMPRODUCT($G365:$FZZ365,$G$2:$FZZ$2)/SUMPRODUCT(--($G365:$FZZ365&lt;&gt;""),$G$2:$FZZ$2)</f>
        <v>1.3304346449276094</v>
      </c>
      <c r="F365" s="1" cm="1">
        <f t="array" ref="F365">SUMPRODUCT($G365:$FZZ365,$F$2:$FZY$2)/SUMPRODUCT(--($G365:$FZZ365&lt;&gt;""),$F$2:$FZY$2)</f>
        <v>1.3185096384917969</v>
      </c>
      <c r="G365">
        <v>1.29292373716635</v>
      </c>
      <c r="H365">
        <v>1.28392157941316</v>
      </c>
      <c r="I365">
        <v>1.2888593073552499</v>
      </c>
      <c r="J365">
        <v>1.30686472564375</v>
      </c>
      <c r="K365">
        <v>1.2512419589485999</v>
      </c>
      <c r="L365">
        <v>1.2739353873095001</v>
      </c>
      <c r="M365">
        <v>1.4055181197900299</v>
      </c>
      <c r="N365">
        <v>1.2008383830551901</v>
      </c>
      <c r="O365">
        <v>1.3668716994596499</v>
      </c>
      <c r="P365">
        <v>1.1912659884408401</v>
      </c>
      <c r="Q365">
        <v>1.33185963955276</v>
      </c>
      <c r="R365">
        <v>1.13939322443201</v>
      </c>
      <c r="S365">
        <v>1.46243217141523</v>
      </c>
      <c r="T365">
        <v>1.35140541016133</v>
      </c>
      <c r="U365">
        <v>1.2645510938079301</v>
      </c>
      <c r="V365">
        <v>1.28391464090856</v>
      </c>
      <c r="W365">
        <v>1.3200719877824301</v>
      </c>
      <c r="X365">
        <v>1.3592636061862</v>
      </c>
      <c r="Y365">
        <v>1.26546067304695</v>
      </c>
      <c r="Z365">
        <v>1.2893141159907799</v>
      </c>
      <c r="AA365">
        <v>1.3356261611414899</v>
      </c>
      <c r="AB365">
        <v>1.39610072910338</v>
      </c>
      <c r="AC365">
        <v>1.3792234134538901</v>
      </c>
      <c r="AD365">
        <v>1.43037955245787</v>
      </c>
      <c r="AE365">
        <v>1.27016343428824</v>
      </c>
      <c r="AF365">
        <v>1.24441519217747</v>
      </c>
      <c r="AG365">
        <v>1.26146383129323</v>
      </c>
      <c r="AH365">
        <v>1.22400911236341</v>
      </c>
      <c r="AI365">
        <v>1.2557317183466501</v>
      </c>
      <c r="AJ365">
        <v>1.2076883770082201</v>
      </c>
      <c r="AK365">
        <v>1.2451980542318299</v>
      </c>
      <c r="AL365">
        <v>1.1763836398091501</v>
      </c>
      <c r="AM365">
        <v>1.42096646680468</v>
      </c>
      <c r="AN365">
        <v>1.30786604097583</v>
      </c>
      <c r="AO365">
        <v>1.4402742144548699</v>
      </c>
      <c r="AP365">
        <v>1.27793453018925</v>
      </c>
      <c r="AQ365">
        <v>1.35460708987255</v>
      </c>
      <c r="AR365">
        <v>1.4065049407772601</v>
      </c>
      <c r="AS365">
        <v>1.2413464503487699</v>
      </c>
      <c r="AT365">
        <v>1.27816847371542</v>
      </c>
      <c r="AU365">
        <v>1.31677273111686</v>
      </c>
      <c r="AV365">
        <v>1.30702218523879</v>
      </c>
      <c r="AW365">
        <v>1.3153214902801</v>
      </c>
      <c r="AX365">
        <v>1.32858616296003</v>
      </c>
      <c r="AY365">
        <v>1.3341655663141501</v>
      </c>
      <c r="AZ365">
        <v>1.31789726872992</v>
      </c>
      <c r="BA365">
        <v>1.29815629664136</v>
      </c>
      <c r="BB365">
        <v>1.3156034223841699</v>
      </c>
      <c r="BC365">
        <v>1.37653189906634</v>
      </c>
      <c r="BD365">
        <v>1.2680659521216999</v>
      </c>
      <c r="BE365">
        <v>1.3019989648039401</v>
      </c>
      <c r="BF365">
        <v>1.3214365014807401</v>
      </c>
      <c r="BG365">
        <v>1.3498149398914201</v>
      </c>
      <c r="BH365">
        <v>1.3919327649377999</v>
      </c>
      <c r="BI365">
        <v>1.3820762894491601</v>
      </c>
      <c r="BJ365">
        <v>1.40909607131649</v>
      </c>
      <c r="BK365">
        <v>1.36809023411921</v>
      </c>
      <c r="BL365">
        <v>1.41582368333492</v>
      </c>
    </row>
    <row r="366" spans="1:64" x14ac:dyDescent="0.45">
      <c r="A366" t="s">
        <v>104</v>
      </c>
      <c r="B366" t="s">
        <v>45</v>
      </c>
      <c r="C366" t="s">
        <v>54</v>
      </c>
      <c r="D366">
        <v>40</v>
      </c>
      <c r="E366" s="1" cm="1">
        <f t="array" ref="E366">SUMPRODUCT($G366:$FZZ366,$G$2:$FZZ$2)/SUMPRODUCT(--($G366:$FZZ366&lt;&gt;""),$G$2:$FZZ$2)</f>
        <v>1.4428288026179872</v>
      </c>
      <c r="F366" s="1" cm="1">
        <f t="array" ref="F366">SUMPRODUCT($G366:$FZZ366,$F$2:$FZY$2)/SUMPRODUCT(--($G366:$FZZ366&lt;&gt;""),$F$2:$FZY$2)</f>
        <v>1.3794646228441334</v>
      </c>
      <c r="G366">
        <v>1.40823828408726</v>
      </c>
      <c r="H366">
        <v>1.3533436381452799</v>
      </c>
      <c r="I366">
        <v>1.42147912660834</v>
      </c>
      <c r="J366">
        <v>1.3749639124012101</v>
      </c>
      <c r="K366">
        <v>1.3771654586581801</v>
      </c>
      <c r="L366">
        <v>1.35196136153742</v>
      </c>
      <c r="M366">
        <v>1.5984417091169101</v>
      </c>
      <c r="N366">
        <v>1.2894737771645399</v>
      </c>
      <c r="O366">
        <v>1.6279903340849</v>
      </c>
      <c r="P366">
        <v>1.2904035776499601</v>
      </c>
      <c r="Q366">
        <v>1.5788358690070501</v>
      </c>
      <c r="R366">
        <v>1.2143930886623899</v>
      </c>
      <c r="S366">
        <v>1.62462254621215</v>
      </c>
      <c r="T366">
        <v>1.4087051768591501</v>
      </c>
      <c r="U366">
        <v>1.3816680156939001</v>
      </c>
      <c r="V366">
        <v>1.3492701850698801</v>
      </c>
      <c r="W366">
        <v>1.4171538885943</v>
      </c>
      <c r="X366">
        <v>1.43834791718441</v>
      </c>
      <c r="Y366">
        <v>1.35271777131166</v>
      </c>
      <c r="Z366">
        <v>1.34809090333489</v>
      </c>
      <c r="AA366">
        <v>1.3930753028279399</v>
      </c>
      <c r="AB366">
        <v>1.4406105836790599</v>
      </c>
      <c r="AC366">
        <v>1.47106902027481</v>
      </c>
      <c r="AD366">
        <v>1.4699286446914801</v>
      </c>
      <c r="AE366">
        <v>1.3744891754825701</v>
      </c>
      <c r="AF366">
        <v>1.3342616852103799</v>
      </c>
      <c r="AG366">
        <v>1.36697776399565</v>
      </c>
      <c r="AH366">
        <v>1.30045170472913</v>
      </c>
      <c r="AI366">
        <v>1.3787265033695599</v>
      </c>
      <c r="AJ366">
        <v>1.27719751683007</v>
      </c>
      <c r="AK366">
        <v>1.34710124476993</v>
      </c>
      <c r="AL366">
        <v>1.23024375897437</v>
      </c>
      <c r="AM366">
        <v>1.5977297022227099</v>
      </c>
      <c r="AN366">
        <v>1.37095198933996</v>
      </c>
      <c r="AO366">
        <v>1.61914858694141</v>
      </c>
      <c r="AP366">
        <v>1.3384887765749001</v>
      </c>
      <c r="AQ366">
        <v>1.411479745354</v>
      </c>
      <c r="AR366">
        <v>1.43659849448289</v>
      </c>
      <c r="AS366">
        <v>1.3414683810446</v>
      </c>
      <c r="AT366">
        <v>1.3396411963875501</v>
      </c>
      <c r="AU366">
        <v>1.4353104351556401</v>
      </c>
      <c r="AV366">
        <v>1.3607237491033399</v>
      </c>
      <c r="AW366">
        <v>1.4474249051399799</v>
      </c>
      <c r="AX366">
        <v>1.39403549028485</v>
      </c>
      <c r="AY366">
        <v>1.4452151345718101</v>
      </c>
      <c r="AZ366">
        <v>1.37177030964559</v>
      </c>
      <c r="BA366">
        <v>1.37899765318287</v>
      </c>
      <c r="BB366">
        <v>1.37436244035268</v>
      </c>
      <c r="BC366">
        <v>1.5494615334964901</v>
      </c>
      <c r="BD366">
        <v>1.3618755489974399</v>
      </c>
      <c r="BE366">
        <v>1.4049465668955801</v>
      </c>
      <c r="BF366">
        <v>1.39099454240451</v>
      </c>
      <c r="BG366">
        <v>1.41398499341805</v>
      </c>
      <c r="BH366">
        <v>1.43096652225157</v>
      </c>
      <c r="BI366">
        <v>1.45595442473507</v>
      </c>
      <c r="BJ366">
        <v>1.4535988519502101</v>
      </c>
      <c r="BK366">
        <v>1.4410978696795</v>
      </c>
      <c r="BL366">
        <v>1.44071348726557</v>
      </c>
    </row>
    <row r="367" spans="1:64" x14ac:dyDescent="0.45">
      <c r="A367" t="s">
        <v>104</v>
      </c>
      <c r="B367" t="s">
        <v>45</v>
      </c>
      <c r="C367" t="s">
        <v>44</v>
      </c>
      <c r="D367">
        <v>40</v>
      </c>
      <c r="E367" s="1" cm="1">
        <f t="array" ref="E367">SUMPRODUCT($G367:$FZZ367,$G$2:$FZZ$2)/SUMPRODUCT(--($G367:$FZZ367&lt;&gt;""),$G$2:$FZZ$2)</f>
        <v>1.3355355484144327</v>
      </c>
      <c r="F367" s="1" cm="1">
        <f t="array" ref="F367">SUMPRODUCT($G367:$FZZ367,$F$2:$FZY$2)/SUMPRODUCT(--($G367:$FZZ367&lt;&gt;""),$F$2:$FZY$2)</f>
        <v>1.2651252503642854</v>
      </c>
      <c r="G367">
        <v>1.3091494195005899</v>
      </c>
      <c r="H367">
        <v>1.23880609299441</v>
      </c>
      <c r="I367">
        <v>1.3156528126484099</v>
      </c>
      <c r="J367">
        <v>1.25698208444966</v>
      </c>
      <c r="K367">
        <v>1.27062834773589</v>
      </c>
      <c r="L367">
        <v>1.2428179166836799</v>
      </c>
      <c r="M367">
        <v>1.51567709258317</v>
      </c>
      <c r="N367">
        <v>1.18185756301321</v>
      </c>
      <c r="O367">
        <v>1.5251572492319201</v>
      </c>
      <c r="P367">
        <v>1.17852627497285</v>
      </c>
      <c r="Q367">
        <v>1.49790480316723</v>
      </c>
      <c r="R367">
        <v>1.1170706466677001</v>
      </c>
      <c r="S367">
        <v>1.5329325522664901</v>
      </c>
      <c r="T367">
        <v>1.28519864310299</v>
      </c>
      <c r="U367">
        <v>1.2668335225031999</v>
      </c>
      <c r="V367">
        <v>1.2409466138165799</v>
      </c>
      <c r="W367">
        <v>1.29419841691585</v>
      </c>
      <c r="X367">
        <v>1.3059309323281001</v>
      </c>
      <c r="Y367">
        <v>1.2443261782635799</v>
      </c>
      <c r="Z367">
        <v>1.2456702364793599</v>
      </c>
      <c r="AA367">
        <v>1.2827444781739801</v>
      </c>
      <c r="AB367">
        <v>1.3195784654056</v>
      </c>
      <c r="AC367">
        <v>1.35786389946647</v>
      </c>
      <c r="AD367">
        <v>1.34375909777497</v>
      </c>
      <c r="AE367">
        <v>1.27674581834421</v>
      </c>
      <c r="AF367">
        <v>1.2197214241561201</v>
      </c>
      <c r="AG367">
        <v>1.26574681650043</v>
      </c>
      <c r="AH367">
        <v>1.20337198282169</v>
      </c>
      <c r="AI367">
        <v>1.2720568074149701</v>
      </c>
      <c r="AJ367">
        <v>1.1740162535551699</v>
      </c>
      <c r="AK367">
        <v>1.2579433486174201</v>
      </c>
      <c r="AL367">
        <v>1.1313729208613901</v>
      </c>
      <c r="AM367">
        <v>1.5030958574761999</v>
      </c>
      <c r="AN367">
        <v>1.2546683800054299</v>
      </c>
      <c r="AO367">
        <v>1.5344167236885899</v>
      </c>
      <c r="AP367">
        <v>1.2304585644533199</v>
      </c>
      <c r="AQ367">
        <v>1.2981211852366901</v>
      </c>
      <c r="AR367">
        <v>1.31305264104349</v>
      </c>
      <c r="AS367">
        <v>1.2305266510069801</v>
      </c>
      <c r="AT367">
        <v>1.23082180441603</v>
      </c>
      <c r="AU367">
        <v>1.33200889705679</v>
      </c>
      <c r="AV367">
        <v>1.24859909916423</v>
      </c>
      <c r="AW367">
        <v>1.33310665939755</v>
      </c>
      <c r="AX367">
        <v>1.2671618217932501</v>
      </c>
      <c r="AY367">
        <v>1.3265907062404201</v>
      </c>
      <c r="AZ367">
        <v>1.2571416504881201</v>
      </c>
      <c r="BA367">
        <v>1.27014226860521</v>
      </c>
      <c r="BB367">
        <v>1.26490445320616</v>
      </c>
      <c r="BC367">
        <v>1.4573831506037001</v>
      </c>
      <c r="BD367">
        <v>1.2521580213636601</v>
      </c>
      <c r="BE367">
        <v>1.29142278659517</v>
      </c>
      <c r="BF367">
        <v>1.2752739457774001</v>
      </c>
      <c r="BG367">
        <v>1.3124299374786501</v>
      </c>
      <c r="BH367">
        <v>1.30595129809486</v>
      </c>
      <c r="BI367">
        <v>1.32831141813523</v>
      </c>
      <c r="BJ367">
        <v>1.3363943780554199</v>
      </c>
      <c r="BK367">
        <v>1.3234311925720701</v>
      </c>
      <c r="BL367">
        <v>1.32774865247854</v>
      </c>
    </row>
    <row r="368" spans="1:64" x14ac:dyDescent="0.45">
      <c r="A368" t="s">
        <v>56</v>
      </c>
      <c r="B368" t="s">
        <v>45</v>
      </c>
      <c r="C368" t="s">
        <v>44</v>
      </c>
      <c r="D368">
        <v>40</v>
      </c>
      <c r="E368" s="1" cm="1">
        <f t="array" ref="E368">SUMPRODUCT($G368:$FZZ368,$G$2:$FZZ$2)/SUMPRODUCT(--($G368:$FZZ368&lt;&gt;""),$G$2:$FZZ$2)</f>
        <v>1.4556427286799585</v>
      </c>
      <c r="F368" s="1" cm="1">
        <f t="array" ref="F368">SUMPRODUCT($G368:$FZZ368,$F$2:$FZY$2)/SUMPRODUCT(--($G368:$FZZ368&lt;&gt;""),$F$2:$FZY$2)</f>
        <v>1.4142837124288958</v>
      </c>
      <c r="G368">
        <v>1.4329149278404101</v>
      </c>
      <c r="H368">
        <v>1.40389374047087</v>
      </c>
      <c r="I368">
        <v>1.3987422231458599</v>
      </c>
      <c r="J368">
        <v>1.4008619210147999</v>
      </c>
      <c r="K368">
        <v>1.3409953020401599</v>
      </c>
      <c r="L368">
        <v>1.3340452111258501</v>
      </c>
      <c r="M368">
        <v>1.6018239857672201</v>
      </c>
      <c r="N368">
        <v>1.2964892362128999</v>
      </c>
      <c r="O368">
        <v>1.4764055783402199</v>
      </c>
      <c r="P368">
        <v>1.3012494094576701</v>
      </c>
      <c r="Q368">
        <v>1.57215787412526</v>
      </c>
      <c r="R368">
        <v>1.23571760883745</v>
      </c>
      <c r="S368">
        <v>1.4782598596757499</v>
      </c>
      <c r="T368">
        <v>1.4055259945957801</v>
      </c>
      <c r="U368">
        <v>1.3752033968928601</v>
      </c>
      <c r="V368">
        <v>1.37938129235805</v>
      </c>
      <c r="W368">
        <v>1.50611257671768</v>
      </c>
      <c r="X368">
        <v>1.5008551823873699</v>
      </c>
      <c r="Y368">
        <v>1.40213185733127</v>
      </c>
      <c r="Z368">
        <v>1.3969263672774701</v>
      </c>
      <c r="AA368">
        <v>1.3721778059882701</v>
      </c>
      <c r="AB368">
        <v>1.39128409845102</v>
      </c>
      <c r="AC368">
        <v>1.4625926665748601</v>
      </c>
      <c r="AD368">
        <v>1.5132284768327</v>
      </c>
      <c r="AE368">
        <v>1.44149544051945</v>
      </c>
      <c r="AF368">
        <v>1.3924737913532399</v>
      </c>
      <c r="AG368">
        <v>1.40871472372804</v>
      </c>
      <c r="AH368">
        <v>1.3317519520416199</v>
      </c>
      <c r="AI368">
        <v>1.51576936704512</v>
      </c>
      <c r="AJ368">
        <v>1.3421127031145199</v>
      </c>
      <c r="AK368">
        <v>1.4313741823433599</v>
      </c>
      <c r="AL368">
        <v>1.2846285399555599</v>
      </c>
      <c r="AM368">
        <v>1.75433311964788</v>
      </c>
      <c r="AN368">
        <v>1.44572103832404</v>
      </c>
      <c r="AO368">
        <v>1.43130776497847</v>
      </c>
      <c r="AP368">
        <v>1.39089624727742</v>
      </c>
      <c r="AQ368">
        <v>1.4103073241089199</v>
      </c>
      <c r="AR368">
        <v>1.4238632651821801</v>
      </c>
      <c r="AS368">
        <v>1.45846184635934</v>
      </c>
      <c r="AT368">
        <v>1.41899316237281</v>
      </c>
      <c r="AU368">
        <v>1.4819647710905199</v>
      </c>
      <c r="AV368">
        <v>1.41794991286545</v>
      </c>
      <c r="AW368">
        <v>1.4282635665466401</v>
      </c>
      <c r="AX368">
        <v>1.4206238678151599</v>
      </c>
      <c r="AY368">
        <v>1.41504844046036</v>
      </c>
      <c r="AZ368">
        <v>1.40142336822571</v>
      </c>
      <c r="BA368">
        <v>1.42513572923721</v>
      </c>
      <c r="BB368">
        <v>1.40596909832573</v>
      </c>
      <c r="BC368">
        <v>1.5238232079170599</v>
      </c>
      <c r="BD368">
        <v>1.4163075263990399</v>
      </c>
      <c r="BE368">
        <v>1.48524233564222</v>
      </c>
      <c r="BF368">
        <v>1.44450347414978</v>
      </c>
      <c r="BG368">
        <v>1.43841949145846</v>
      </c>
      <c r="BH368">
        <v>1.4703954472174501</v>
      </c>
      <c r="BI368">
        <v>1.4787404519803899</v>
      </c>
      <c r="BJ368">
        <v>1.4636182028173099</v>
      </c>
      <c r="BK368">
        <v>1.41747118858749</v>
      </c>
      <c r="BL368">
        <v>1.4716759294805899</v>
      </c>
    </row>
    <row r="369" spans="1:64" x14ac:dyDescent="0.45">
      <c r="A369" t="s">
        <v>65</v>
      </c>
      <c r="B369" t="s">
        <v>45</v>
      </c>
      <c r="C369" t="s">
        <v>207</v>
      </c>
      <c r="D369">
        <v>40</v>
      </c>
      <c r="E369" s="1" cm="1">
        <f t="array" ref="E369">SUMPRODUCT($G369:$FZZ369,$G$2:$FZZ$2)/SUMPRODUCT(--($G369:$FZZ369&lt;&gt;""),$G$2:$FZZ$2)</f>
        <v>1.2952133821528664</v>
      </c>
      <c r="F369" s="1" cm="1">
        <f t="array" ref="F369">SUMPRODUCT($G369:$FZZ369,$F$2:$FZY$2)/SUMPRODUCT(--($G369:$FZZ369&lt;&gt;""),$F$2:$FZY$2)</f>
        <v>1.2789589470953557</v>
      </c>
      <c r="G369">
        <v>1.29013856488964</v>
      </c>
      <c r="H369">
        <v>1.2886664075127101</v>
      </c>
      <c r="I369">
        <v>1.2664492361536199</v>
      </c>
      <c r="J369">
        <v>1.28582489105071</v>
      </c>
      <c r="K369">
        <v>1.2584279857432701</v>
      </c>
      <c r="L369">
        <v>1.2829359872913499</v>
      </c>
      <c r="M369">
        <v>1.36808880754799</v>
      </c>
      <c r="N369">
        <v>1.1861712541459799</v>
      </c>
      <c r="O369">
        <v>1.2678689495325</v>
      </c>
      <c r="P369">
        <v>1.18103595577925</v>
      </c>
      <c r="Q369">
        <v>1.33550122222832</v>
      </c>
      <c r="R369">
        <v>1.13295466682436</v>
      </c>
      <c r="S369">
        <v>1.4053025367241601</v>
      </c>
      <c r="T369">
        <v>1.2353654095605699</v>
      </c>
      <c r="U369">
        <v>1.23351318333716</v>
      </c>
      <c r="V369">
        <v>1.2613105653538901</v>
      </c>
      <c r="W369">
        <v>1.30416119330851</v>
      </c>
      <c r="X369">
        <v>1.3234129074669301</v>
      </c>
      <c r="Y369">
        <v>1.2564391723897701</v>
      </c>
      <c r="Z369">
        <v>1.2799175054635099</v>
      </c>
      <c r="AA369">
        <v>1.2332551204073301</v>
      </c>
      <c r="AB369">
        <v>1.2834636023166399</v>
      </c>
      <c r="AC369">
        <v>1.2858256041807199</v>
      </c>
      <c r="AD369">
        <v>1.3174766823652</v>
      </c>
      <c r="AE369">
        <v>1.26097767364256</v>
      </c>
      <c r="AF369">
        <v>1.2384943996417299</v>
      </c>
      <c r="AG369">
        <v>1.24678597984067</v>
      </c>
      <c r="AH369">
        <v>1.2033985155295499</v>
      </c>
      <c r="AI369">
        <v>1.2144561082443801</v>
      </c>
      <c r="AJ369">
        <v>1.1631742146803701</v>
      </c>
      <c r="AK369">
        <v>1.25826711161185</v>
      </c>
      <c r="AL369">
        <v>1.1708776880642799</v>
      </c>
      <c r="AM369">
        <v>1.3605993629089399</v>
      </c>
      <c r="AN369">
        <v>1.25476169528564</v>
      </c>
      <c r="AO369">
        <v>1.4539001647233301</v>
      </c>
      <c r="AP369">
        <v>1.27133540136866</v>
      </c>
      <c r="AQ369">
        <v>1.2792607013930799</v>
      </c>
      <c r="AR369">
        <v>1.2975342704065</v>
      </c>
      <c r="AS369">
        <v>1.2749343101413699</v>
      </c>
      <c r="AT369">
        <v>1.2783033707242</v>
      </c>
      <c r="AU369">
        <v>1.29631177909147</v>
      </c>
      <c r="AV369">
        <v>1.30587883193703</v>
      </c>
      <c r="AW369">
        <v>1.24647442960345</v>
      </c>
      <c r="AX369">
        <v>1.2473730864128001</v>
      </c>
      <c r="AY369">
        <v>1.2831276824965001</v>
      </c>
      <c r="AZ369">
        <v>1.29567393175259</v>
      </c>
      <c r="BA369">
        <v>1.2713694057181699</v>
      </c>
      <c r="BB369">
        <v>1.28930794178851</v>
      </c>
      <c r="BC369">
        <v>1.3823074576883201</v>
      </c>
      <c r="BD369">
        <v>1.2644274703917</v>
      </c>
      <c r="BE369">
        <v>1.2955770021084001</v>
      </c>
      <c r="BF369">
        <v>1.3099749797017299</v>
      </c>
      <c r="BG369">
        <v>1.26464821562348</v>
      </c>
      <c r="BH369">
        <v>1.29350958645801</v>
      </c>
      <c r="BI369">
        <v>1.33884076588019</v>
      </c>
      <c r="BJ369">
        <v>1.32112759934475</v>
      </c>
      <c r="BK369">
        <v>1.28829363097715</v>
      </c>
      <c r="BL369">
        <v>1.3333863843042999</v>
      </c>
    </row>
    <row r="370" spans="1:64" x14ac:dyDescent="0.45">
      <c r="A370" t="s">
        <v>65</v>
      </c>
      <c r="B370" t="s">
        <v>45</v>
      </c>
      <c r="C370" t="s">
        <v>50</v>
      </c>
      <c r="D370">
        <v>40</v>
      </c>
      <c r="E370" s="1" cm="1">
        <f t="array" ref="E370">SUMPRODUCT($G370:$FZZ370,$G$2:$FZZ$2)/SUMPRODUCT(--($G370:$FZZ370&lt;&gt;""),$G$2:$FZZ$2)</f>
        <v>1.3180479787075239</v>
      </c>
      <c r="F370" s="1" cm="1">
        <f t="array" ref="F370">SUMPRODUCT($G370:$FZZ370,$F$2:$FZY$2)/SUMPRODUCT(--($G370:$FZZ370&lt;&gt;""),$F$2:$FZY$2)</f>
        <v>1.2920271955679064</v>
      </c>
      <c r="G370">
        <v>1.3096430525745799</v>
      </c>
      <c r="H370">
        <v>1.3005370662408899</v>
      </c>
      <c r="I370">
        <v>1.2951469434599501</v>
      </c>
      <c r="J370">
        <v>1.30442624618451</v>
      </c>
      <c r="K370">
        <v>1.27232933877873</v>
      </c>
      <c r="L370">
        <v>1.2820557630515901</v>
      </c>
      <c r="M370">
        <v>1.3952998920115001</v>
      </c>
      <c r="N370">
        <v>1.2044566257618301</v>
      </c>
      <c r="O370">
        <v>1.2936558964593099</v>
      </c>
      <c r="P370">
        <v>1.1911704505173699</v>
      </c>
      <c r="Q370">
        <v>1.35498120646697</v>
      </c>
      <c r="R370">
        <v>1.1475377726178599</v>
      </c>
      <c r="S370">
        <v>1.4419894548558201</v>
      </c>
      <c r="T370">
        <v>1.2501431194463399</v>
      </c>
      <c r="U370">
        <v>1.24770119490229</v>
      </c>
      <c r="V370">
        <v>1.27002705672928</v>
      </c>
      <c r="W370">
        <v>1.32787223893656</v>
      </c>
      <c r="X370">
        <v>1.3446366768632401</v>
      </c>
      <c r="Y370">
        <v>1.27998771745986</v>
      </c>
      <c r="Z370">
        <v>1.29947604867629</v>
      </c>
      <c r="AA370">
        <v>1.24647764944061</v>
      </c>
      <c r="AB370">
        <v>1.29963301674292</v>
      </c>
      <c r="AC370">
        <v>1.3126982394701501</v>
      </c>
      <c r="AD370">
        <v>1.33458850900031</v>
      </c>
      <c r="AE370">
        <v>1.2725501556653001</v>
      </c>
      <c r="AF370">
        <v>1.2488726342561101</v>
      </c>
      <c r="AG370">
        <v>1.27478511165218</v>
      </c>
      <c r="AH370">
        <v>1.2174011388114701</v>
      </c>
      <c r="AI370">
        <v>1.2371866702348899</v>
      </c>
      <c r="AJ370">
        <v>1.17972874594737</v>
      </c>
      <c r="AK370">
        <v>1.28583320310182</v>
      </c>
      <c r="AL370">
        <v>1.1798347833946801</v>
      </c>
      <c r="AM370">
        <v>1.39772373362456</v>
      </c>
      <c r="AN370">
        <v>1.26620877123705</v>
      </c>
      <c r="AO370">
        <v>1.4863022325183299</v>
      </c>
      <c r="AP370">
        <v>1.27803727104954</v>
      </c>
      <c r="AQ370">
        <v>1.3116637181961499</v>
      </c>
      <c r="AR370">
        <v>1.31792260318416</v>
      </c>
      <c r="AS370">
        <v>1.3098920132309899</v>
      </c>
      <c r="AT370">
        <v>1.2900221511480701</v>
      </c>
      <c r="AU370">
        <v>1.3147494876436301</v>
      </c>
      <c r="AV370">
        <v>1.3148743724538201</v>
      </c>
      <c r="AW370">
        <v>1.27403899765966</v>
      </c>
      <c r="AX370">
        <v>1.2672844935230501</v>
      </c>
      <c r="AY370">
        <v>1.2978101638369399</v>
      </c>
      <c r="AZ370">
        <v>1.30121457305248</v>
      </c>
      <c r="BA370">
        <v>1.2985637142077799</v>
      </c>
      <c r="BB370">
        <v>1.3068578317646999</v>
      </c>
      <c r="BC370">
        <v>1.4244754929833801</v>
      </c>
      <c r="BD370">
        <v>1.2828535737809901</v>
      </c>
      <c r="BE370">
        <v>1.3203600594404601</v>
      </c>
      <c r="BF370">
        <v>1.3248305055180101</v>
      </c>
      <c r="BG370">
        <v>1.27760547818438</v>
      </c>
      <c r="BH370">
        <v>1.3041192131491299</v>
      </c>
      <c r="BI370">
        <v>1.34778355922721</v>
      </c>
      <c r="BJ370">
        <v>1.32823302344657</v>
      </c>
      <c r="BK370">
        <v>1.2914784269497199</v>
      </c>
      <c r="BL370">
        <v>1.3403340486489601</v>
      </c>
    </row>
    <row r="371" spans="1:64" x14ac:dyDescent="0.45">
      <c r="A371" t="s">
        <v>65</v>
      </c>
      <c r="B371" t="s">
        <v>45</v>
      </c>
      <c r="C371" t="s">
        <v>44</v>
      </c>
      <c r="D371">
        <v>40</v>
      </c>
      <c r="E371" s="1" cm="1">
        <f t="array" ref="E371">SUMPRODUCT($G371:$FZZ371,$G$2:$FZZ$2)/SUMPRODUCT(--($G371:$FZZ371&lt;&gt;""),$G$2:$FZZ$2)</f>
        <v>1.3018060950843793</v>
      </c>
      <c r="F371" s="1" cm="1">
        <f t="array" ref="F371">SUMPRODUCT($G371:$FZZ371,$F$2:$FZY$2)/SUMPRODUCT(--($G371:$FZZ371&lt;&gt;""),$F$2:$FZY$2)</f>
        <v>1.2271158356781398</v>
      </c>
      <c r="G371">
        <v>1.3198602245437401</v>
      </c>
      <c r="H371">
        <v>1.2461342129844699</v>
      </c>
      <c r="I371">
        <v>1.29488208263982</v>
      </c>
      <c r="J371">
        <v>1.2302205946137801</v>
      </c>
      <c r="K371">
        <v>1.25290312895881</v>
      </c>
      <c r="L371">
        <v>1.22226523015572</v>
      </c>
      <c r="M371">
        <v>1.4804943509146999</v>
      </c>
      <c r="N371">
        <v>1.15875385138585</v>
      </c>
      <c r="O371">
        <v>1.35482860695079</v>
      </c>
      <c r="P371">
        <v>1.1451212881969199</v>
      </c>
      <c r="Q371">
        <v>1.51381760648411</v>
      </c>
      <c r="R371">
        <v>1.09602526883894</v>
      </c>
      <c r="S371">
        <v>1.50915055423936</v>
      </c>
      <c r="T371">
        <v>1.19381227824086</v>
      </c>
      <c r="U371">
        <v>1.2275543942145299</v>
      </c>
      <c r="V371">
        <v>1.2054277148557999</v>
      </c>
      <c r="W371">
        <v>1.2777585152473301</v>
      </c>
      <c r="X371">
        <v>1.2663394772375101</v>
      </c>
      <c r="Y371">
        <v>1.2267094070796301</v>
      </c>
      <c r="Z371">
        <v>1.2260593192206</v>
      </c>
      <c r="AA371">
        <v>1.1901705270419201</v>
      </c>
      <c r="AB371">
        <v>1.2344575773820201</v>
      </c>
      <c r="AC371">
        <v>1.2886430510045299</v>
      </c>
      <c r="AD371">
        <v>1.25935683347919</v>
      </c>
      <c r="AE371">
        <v>1.26207063794106</v>
      </c>
      <c r="AF371">
        <v>1.1899086225359099</v>
      </c>
      <c r="AG371">
        <v>1.23470748301055</v>
      </c>
      <c r="AH371">
        <v>1.17253209660075</v>
      </c>
      <c r="AI371">
        <v>1.2699677768772499</v>
      </c>
      <c r="AJ371">
        <v>1.1358202459340401</v>
      </c>
      <c r="AK371">
        <v>1.2935718215372001</v>
      </c>
      <c r="AL371">
        <v>1.12029064544402</v>
      </c>
      <c r="AM371">
        <v>1.45203291692207</v>
      </c>
      <c r="AN371">
        <v>1.2176025249579601</v>
      </c>
      <c r="AO371">
        <v>1.56064211685826</v>
      </c>
      <c r="AP371">
        <v>1.2195007785549099</v>
      </c>
      <c r="AQ371">
        <v>1.2562199845569999</v>
      </c>
      <c r="AR371">
        <v>1.24386266125369</v>
      </c>
      <c r="AS371">
        <v>1.2734561753887901</v>
      </c>
      <c r="AT371">
        <v>1.23226392509421</v>
      </c>
      <c r="AU371">
        <v>1.3023076741058499</v>
      </c>
      <c r="AV371">
        <v>1.2484410212860599</v>
      </c>
      <c r="AW371">
        <v>1.2659196985385399</v>
      </c>
      <c r="AX371">
        <v>1.2002567035528899</v>
      </c>
      <c r="AY371">
        <v>1.23737783559082</v>
      </c>
      <c r="AZ371">
        <v>1.22651594604854</v>
      </c>
      <c r="BA371">
        <v>1.2507794949631099</v>
      </c>
      <c r="BB371">
        <v>1.2347372606828799</v>
      </c>
      <c r="BC371">
        <v>1.46306791490593</v>
      </c>
      <c r="BD371">
        <v>1.2308166320098599</v>
      </c>
      <c r="BE371">
        <v>1.28640927402915</v>
      </c>
      <c r="BF371">
        <v>1.25785011772957</v>
      </c>
      <c r="BG371">
        <v>1.2349591206575701</v>
      </c>
      <c r="BH371">
        <v>1.22725899947206</v>
      </c>
      <c r="BI371">
        <v>1.30475729550162</v>
      </c>
      <c r="BJ371">
        <v>1.2722289574369201</v>
      </c>
      <c r="BK371">
        <v>1.2440618499454901</v>
      </c>
      <c r="BL371">
        <v>1.2574691850028401</v>
      </c>
    </row>
    <row r="372" spans="1:64" x14ac:dyDescent="0.45">
      <c r="A372" t="s">
        <v>65</v>
      </c>
      <c r="B372" t="s">
        <v>97</v>
      </c>
      <c r="C372" t="s">
        <v>50</v>
      </c>
      <c r="D372">
        <v>40</v>
      </c>
      <c r="E372" s="1" cm="1">
        <f t="array" ref="E372">SUMPRODUCT($G372:$FZZ372,$G$2:$FZZ$2)/SUMPRODUCT(--($G372:$FZZ372&lt;&gt;""),$G$2:$FZZ$2)</f>
        <v>1.9740075693197514</v>
      </c>
      <c r="F372" s="1" cm="1">
        <f t="array" ref="F372">SUMPRODUCT($G372:$FZZ372,$F$2:$FZY$2)/SUMPRODUCT(--($G372:$FZZ372&lt;&gt;""),$F$2:$FZY$2)</f>
        <v>1.9195648302210644</v>
      </c>
      <c r="G372">
        <v>1.8866683693667701</v>
      </c>
      <c r="H372">
        <v>1.9114137720764801</v>
      </c>
      <c r="I372">
        <v>1.8558911249782299</v>
      </c>
      <c r="J372">
        <v>1.94242210352163</v>
      </c>
      <c r="K372">
        <v>1.7752813407038901</v>
      </c>
      <c r="L372">
        <v>1.83193022338378</v>
      </c>
      <c r="M372">
        <v>2.3269945226342901</v>
      </c>
      <c r="N372">
        <v>1.7626510957250301</v>
      </c>
      <c r="O372">
        <v>1.9237839791778699</v>
      </c>
      <c r="P372">
        <v>1.8146220324700399</v>
      </c>
      <c r="Q372">
        <v>2.14284895357825</v>
      </c>
      <c r="R372">
        <v>1.74279899035673</v>
      </c>
      <c r="S372">
        <v>2.5047259059666098</v>
      </c>
      <c r="T372">
        <v>1.9040847065250199</v>
      </c>
      <c r="U372">
        <v>1.79722035065296</v>
      </c>
      <c r="V372">
        <v>1.8855184077921101</v>
      </c>
      <c r="W372">
        <v>1.9465764574211799</v>
      </c>
      <c r="X372">
        <v>1.97169602190412</v>
      </c>
      <c r="Y372">
        <v>1.84599232261454</v>
      </c>
      <c r="Z372">
        <v>1.9209627774406799</v>
      </c>
      <c r="AA372">
        <v>1.81074998109565</v>
      </c>
      <c r="AB372">
        <v>1.97937264556557</v>
      </c>
      <c r="AC372">
        <v>1.8887784982518601</v>
      </c>
      <c r="AD372">
        <v>1.9488485372563</v>
      </c>
      <c r="AE372">
        <v>1.8941375404927101</v>
      </c>
      <c r="AF372">
        <v>1.83424007551962</v>
      </c>
      <c r="AG372">
        <v>1.87317222077595</v>
      </c>
      <c r="AH372">
        <v>1.80597518707951</v>
      </c>
      <c r="AI372">
        <v>1.9250973087145999</v>
      </c>
      <c r="AJ372">
        <v>1.79569112758083</v>
      </c>
      <c r="AK372">
        <v>1.9101380718070899</v>
      </c>
      <c r="AL372">
        <v>1.7256924154595901</v>
      </c>
      <c r="AM372">
        <v>2.4740362538296701</v>
      </c>
      <c r="AN372">
        <v>1.9434486339827</v>
      </c>
      <c r="AO372">
        <v>2.4729488496966501</v>
      </c>
      <c r="AP372">
        <v>1.91666370009942</v>
      </c>
      <c r="AQ372">
        <v>1.9275515668733001</v>
      </c>
      <c r="AR372">
        <v>2.00953069010209</v>
      </c>
      <c r="AS372">
        <v>1.8493867108439299</v>
      </c>
      <c r="AT372">
        <v>1.9002593947978099</v>
      </c>
      <c r="AU372">
        <v>1.8884942967078999</v>
      </c>
      <c r="AV372">
        <v>1.95009537255768</v>
      </c>
      <c r="AW372">
        <v>1.8172495745544199</v>
      </c>
      <c r="AX372">
        <v>1.8802656246096701</v>
      </c>
      <c r="AY372">
        <v>1.86194327524589</v>
      </c>
      <c r="AZ372">
        <v>1.9064965228728401</v>
      </c>
      <c r="BA372">
        <v>1.85400631104559</v>
      </c>
      <c r="BB372">
        <v>1.9238188529940801</v>
      </c>
      <c r="BC372">
        <v>2.4339961216177599</v>
      </c>
      <c r="BD372">
        <v>1.9449911376301801</v>
      </c>
      <c r="BE372">
        <v>1.9158016740634001</v>
      </c>
      <c r="BF372">
        <v>1.9316309519947701</v>
      </c>
      <c r="BG372">
        <v>1.9206507633147001</v>
      </c>
      <c r="BH372">
        <v>1.9734425880134501</v>
      </c>
      <c r="BI372">
        <v>1.9448597603895501</v>
      </c>
      <c r="BJ372">
        <v>1.96109287854381</v>
      </c>
      <c r="BK372">
        <v>1.92325380234707</v>
      </c>
      <c r="BL372">
        <v>2.0177659136295998</v>
      </c>
    </row>
    <row r="373" spans="1:64" x14ac:dyDescent="0.45">
      <c r="A373" t="s">
        <v>65</v>
      </c>
      <c r="B373" t="s">
        <v>90</v>
      </c>
      <c r="C373" t="s">
        <v>50</v>
      </c>
      <c r="D373">
        <v>40</v>
      </c>
      <c r="E373" s="1" cm="1">
        <f t="array" ref="E373">SUMPRODUCT($G373:$FZZ373,$G$2:$FZZ$2)/SUMPRODUCT(--($G373:$FZZ373&lt;&gt;""),$G$2:$FZZ$2)</f>
        <v>1.6285969051512241</v>
      </c>
      <c r="F373" s="1" cm="1">
        <f t="array" ref="F373">SUMPRODUCT($G373:$FZZ373,$F$2:$FZY$2)/SUMPRODUCT(--($G373:$FZZ373&lt;&gt;""),$F$2:$FZY$2)</f>
        <v>1.5925430001278342</v>
      </c>
      <c r="G373">
        <v>1.55632380980035</v>
      </c>
      <c r="H373">
        <v>1.55540300212339</v>
      </c>
      <c r="I373">
        <v>1.3592467567967299</v>
      </c>
      <c r="J373">
        <v>1.36925099432022</v>
      </c>
      <c r="K373">
        <v>1.2943094024958699</v>
      </c>
      <c r="L373">
        <v>1.30468554753433</v>
      </c>
      <c r="M373">
        <v>1.70676199965569</v>
      </c>
      <c r="N373">
        <v>1.4344828808218499</v>
      </c>
      <c r="O373">
        <v>1.54766589056703</v>
      </c>
      <c r="P373">
        <v>1.43408321259699</v>
      </c>
      <c r="Q373">
        <v>1.68024624385793</v>
      </c>
      <c r="R373">
        <v>1.3867447814682301</v>
      </c>
      <c r="S373">
        <v>2.1075513985027201</v>
      </c>
      <c r="T373">
        <v>1.70565697435123</v>
      </c>
      <c r="U373">
        <v>1.64216580797714</v>
      </c>
      <c r="V373">
        <v>1.7264887063046801</v>
      </c>
      <c r="W373">
        <v>1.7533697657612599</v>
      </c>
      <c r="X373">
        <v>1.8048182468113201</v>
      </c>
      <c r="Y373">
        <v>1.6712283377896799</v>
      </c>
      <c r="Z373">
        <v>1.7377902221702399</v>
      </c>
      <c r="AA373">
        <v>1.4899705766851601</v>
      </c>
      <c r="AB373">
        <v>1.59539667221662</v>
      </c>
      <c r="AC373">
        <v>1.6929818369626899</v>
      </c>
      <c r="AD373">
        <v>1.7654786585275299</v>
      </c>
      <c r="AE373">
        <v>1.5024586113665199</v>
      </c>
      <c r="AF373">
        <v>1.47665306088133</v>
      </c>
      <c r="AG373">
        <v>1.5233538874085799</v>
      </c>
      <c r="AH373">
        <v>1.4700389366158499</v>
      </c>
      <c r="AI373">
        <v>1.5215664764184</v>
      </c>
      <c r="AJ373">
        <v>1.44110578382125</v>
      </c>
      <c r="AK373">
        <v>1.55038119170011</v>
      </c>
      <c r="AL373">
        <v>1.4134779234922601</v>
      </c>
      <c r="AM373">
        <v>1.7696353110803</v>
      </c>
      <c r="AN373">
        <v>1.56381384885499</v>
      </c>
      <c r="AO373">
        <v>1.8681708589518899</v>
      </c>
      <c r="AP373">
        <v>1.56122127339635</v>
      </c>
      <c r="AQ373">
        <v>1.57148389398215</v>
      </c>
      <c r="AR373">
        <v>1.6012594275095899</v>
      </c>
      <c r="AS373">
        <v>1.5096835802177</v>
      </c>
      <c r="AT373">
        <v>1.53279140666799</v>
      </c>
      <c r="AU373">
        <v>1.5295618777942901</v>
      </c>
      <c r="AV373">
        <v>1.55413636019057</v>
      </c>
      <c r="AW373">
        <v>1.32749198008369</v>
      </c>
      <c r="AX373">
        <v>1.33116982828333</v>
      </c>
      <c r="AY373">
        <v>1.50170790506</v>
      </c>
      <c r="AZ373">
        <v>1.5233037957378199</v>
      </c>
      <c r="BA373">
        <v>1.5396564590720601</v>
      </c>
      <c r="BB373">
        <v>1.5750665429537201</v>
      </c>
      <c r="BC373">
        <v>2.1090104892318302</v>
      </c>
      <c r="BD373">
        <v>1.7707363478035101</v>
      </c>
      <c r="BE373">
        <v>1.74716213671483</v>
      </c>
      <c r="BF373">
        <v>1.7777064388827299</v>
      </c>
      <c r="BG373">
        <v>1.54227323907254</v>
      </c>
      <c r="BH373">
        <v>1.58704092229015</v>
      </c>
      <c r="BI373">
        <v>1.5907995897070399</v>
      </c>
      <c r="BJ373">
        <v>1.5939054801238199</v>
      </c>
      <c r="BK373">
        <v>1.5500800803936099</v>
      </c>
      <c r="BL373">
        <v>1.59603089534472</v>
      </c>
    </row>
    <row r="374" spans="1:64" x14ac:dyDescent="0.45">
      <c r="A374" t="s">
        <v>70</v>
      </c>
      <c r="B374" t="s">
        <v>43</v>
      </c>
      <c r="C374" t="s">
        <v>207</v>
      </c>
      <c r="D374">
        <v>40</v>
      </c>
      <c r="E374" s="1" cm="1">
        <f t="array" ref="E374">SUMPRODUCT($G374:$FZZ374,$G$2:$FZZ$2)/SUMPRODUCT(--($G374:$FZZ374&lt;&gt;""),$G$2:$FZZ$2)</f>
        <v>1.1832349591653795</v>
      </c>
      <c r="F374" s="1" cm="1">
        <f t="array" ref="F374">SUMPRODUCT($G374:$FZZ374,$F$2:$FZY$2)/SUMPRODUCT(--($G374:$FZZ374&lt;&gt;""),$F$2:$FZY$2)</f>
        <v>1.1557868903993838</v>
      </c>
      <c r="G374">
        <v>1.1435405842456201</v>
      </c>
      <c r="H374">
        <v>1.12742374043815</v>
      </c>
      <c r="I374">
        <v>1.15769478722202</v>
      </c>
      <c r="J374">
        <v>1.16708517671845</v>
      </c>
      <c r="K374">
        <v>1.1488327540801699</v>
      </c>
      <c r="L374">
        <v>1.15483461600002</v>
      </c>
      <c r="M374">
        <v>1.16547491744517</v>
      </c>
      <c r="N374">
        <v>1.05400351013261</v>
      </c>
      <c r="O374">
        <v>1.0676140454762799</v>
      </c>
      <c r="P374">
        <v>1.04872399058869</v>
      </c>
      <c r="Q374">
        <v>1.09692816700749</v>
      </c>
      <c r="R374">
        <v>1.00757045387483</v>
      </c>
      <c r="S374">
        <v>1.33101936373426</v>
      </c>
      <c r="T374">
        <v>1.17914663171765</v>
      </c>
      <c r="U374">
        <v>1.15025900878609</v>
      </c>
      <c r="V374">
        <v>1.14928432282921</v>
      </c>
      <c r="W374">
        <v>1.2818865820934999</v>
      </c>
      <c r="X374">
        <v>1.20173206733175</v>
      </c>
      <c r="Y374">
        <v>1.1617433068790199</v>
      </c>
      <c r="Z374">
        <v>1.1612917730746</v>
      </c>
      <c r="AA374">
        <v>1.1337062104361499</v>
      </c>
      <c r="AB374">
        <v>1.19281944058314</v>
      </c>
      <c r="AC374">
        <v>1.1593826224227499</v>
      </c>
      <c r="AD374">
        <v>1.18786540787637</v>
      </c>
      <c r="AE374">
        <v>1.14202112087823</v>
      </c>
      <c r="AF374">
        <v>1.12976698119385</v>
      </c>
      <c r="AG374">
        <v>1.10419532624489</v>
      </c>
      <c r="AH374">
        <v>1.0719297456433099</v>
      </c>
      <c r="AI374">
        <v>1.09638801676444</v>
      </c>
      <c r="AJ374">
        <v>1.05658467704285</v>
      </c>
      <c r="AK374">
        <v>1.1084660243812099</v>
      </c>
      <c r="AL374">
        <v>1.0360663426916801</v>
      </c>
      <c r="AM374">
        <v>1.2476293581781199</v>
      </c>
      <c r="AN374">
        <v>1.14083798842684</v>
      </c>
      <c r="AO374">
        <v>1.2044046313597001</v>
      </c>
      <c r="AP374">
        <v>1.1419620710484499</v>
      </c>
      <c r="AQ374">
        <v>1.1612126253052999</v>
      </c>
      <c r="AR374">
        <v>1.17463273880554</v>
      </c>
      <c r="AS374">
        <v>1.1319038528891101</v>
      </c>
      <c r="AT374">
        <v>1.1311658759043399</v>
      </c>
      <c r="AU374">
        <v>1.17354891518919</v>
      </c>
      <c r="AV374">
        <v>1.1510042491508901</v>
      </c>
      <c r="AW374">
        <v>1.1346812489565801</v>
      </c>
      <c r="AX374">
        <v>1.1357104964454301</v>
      </c>
      <c r="AY374">
        <v>1.15849091283473</v>
      </c>
      <c r="AZ374">
        <v>1.1573201886522499</v>
      </c>
      <c r="BA374">
        <v>1.1256162980817801</v>
      </c>
      <c r="BB374">
        <v>1.1375423124308499</v>
      </c>
      <c r="BC374">
        <v>1.3085426636722</v>
      </c>
      <c r="BD374">
        <v>1.1744127853609101</v>
      </c>
      <c r="BE374">
        <v>1.2980104133024599</v>
      </c>
      <c r="BF374">
        <v>1.20566353979244</v>
      </c>
      <c r="BG374">
        <v>1.15952379891228</v>
      </c>
      <c r="BH374">
        <v>1.18687890403899</v>
      </c>
      <c r="BI374">
        <v>1.20062338525401</v>
      </c>
      <c r="BJ374">
        <v>1.1950272043815899</v>
      </c>
      <c r="BK374">
        <v>1.1545936717743399</v>
      </c>
      <c r="BL374">
        <v>1.18365042782744</v>
      </c>
    </row>
    <row r="375" spans="1:64" x14ac:dyDescent="0.45">
      <c r="A375" t="s">
        <v>70</v>
      </c>
      <c r="B375" t="s">
        <v>43</v>
      </c>
      <c r="C375" t="s">
        <v>47</v>
      </c>
      <c r="D375">
        <v>40</v>
      </c>
      <c r="E375" s="1" cm="1">
        <f t="array" ref="E375">SUMPRODUCT($G375:$FZZ375,$G$2:$FZZ$2)/SUMPRODUCT(--($G375:$FZZ375&lt;&gt;""),$G$2:$FZZ$2)</f>
        <v>1.2574524758436081</v>
      </c>
      <c r="F375" s="1" cm="1">
        <f t="array" ref="F375">SUMPRODUCT($G375:$FZZ375,$F$2:$FZY$2)/SUMPRODUCT(--($G375:$FZZ375&lt;&gt;""),$F$2:$FZY$2)</f>
        <v>1.1747025531669817</v>
      </c>
      <c r="G375">
        <v>1.17024344453641</v>
      </c>
      <c r="H375">
        <v>1.1355537585639399</v>
      </c>
      <c r="I375">
        <v>1.19041277472913</v>
      </c>
      <c r="J375">
        <v>1.21527780118088</v>
      </c>
      <c r="K375">
        <v>1.1713958545308201</v>
      </c>
      <c r="L375">
        <v>1.1660086768485001</v>
      </c>
      <c r="M375">
        <v>1.2900618103674799</v>
      </c>
      <c r="N375">
        <v>1.11051028716461</v>
      </c>
      <c r="O375">
        <v>1.11434739013868</v>
      </c>
      <c r="P375">
        <v>1.07157133605347</v>
      </c>
      <c r="Q375">
        <v>1.23377598253459</v>
      </c>
      <c r="R375">
        <v>1.0264305441827499</v>
      </c>
      <c r="S375">
        <v>1.46939998308408</v>
      </c>
      <c r="T375">
        <v>1.2292550376677001</v>
      </c>
      <c r="U375">
        <v>1.19391304300608</v>
      </c>
      <c r="V375">
        <v>1.1665205419322999</v>
      </c>
      <c r="W375">
        <v>1.4541435062971699</v>
      </c>
      <c r="X375">
        <v>1.2333768935337801</v>
      </c>
      <c r="Y375">
        <v>1.2064861295118401</v>
      </c>
      <c r="Z375">
        <v>1.19904422780168</v>
      </c>
      <c r="AA375">
        <v>1.19776678530256</v>
      </c>
      <c r="AB375">
        <v>1.1945895058249201</v>
      </c>
      <c r="AC375">
        <v>1.2386733550669899</v>
      </c>
      <c r="AD375">
        <v>1.1979494472249499</v>
      </c>
      <c r="AE375">
        <v>1.2287286585419901</v>
      </c>
      <c r="AF375">
        <v>1.1523387958121301</v>
      </c>
      <c r="AG375">
        <v>1.2044766792917601</v>
      </c>
      <c r="AH375">
        <v>1.1012430706563301</v>
      </c>
      <c r="AI375">
        <v>1.1923772597330899</v>
      </c>
      <c r="AJ375">
        <v>1.08097477330215</v>
      </c>
      <c r="AK375">
        <v>1.1984650475145999</v>
      </c>
      <c r="AL375">
        <v>1.0512252378128</v>
      </c>
      <c r="AM375">
        <v>1.3534466485804999</v>
      </c>
      <c r="AN375">
        <v>1.1619893372061001</v>
      </c>
      <c r="AO375">
        <v>1.2898784368338601</v>
      </c>
      <c r="AP375">
        <v>1.1528839765038801</v>
      </c>
      <c r="AQ375">
        <v>1.1615970100131501</v>
      </c>
      <c r="AR375">
        <v>1.1730484969222701</v>
      </c>
      <c r="AS375">
        <v>1.1481779152598699</v>
      </c>
      <c r="AT375">
        <v>1.14052299289918</v>
      </c>
      <c r="AU375">
        <v>1.20038490813078</v>
      </c>
      <c r="AV375">
        <v>1.1624628686785801</v>
      </c>
      <c r="AW375">
        <v>1.17831329395119</v>
      </c>
      <c r="AX375">
        <v>1.17552899123883</v>
      </c>
      <c r="AY375">
        <v>1.2267818349686299</v>
      </c>
      <c r="AZ375">
        <v>1.1783563444893299</v>
      </c>
      <c r="BA375">
        <v>1.14117459231426</v>
      </c>
      <c r="BB375">
        <v>1.1496990434977099</v>
      </c>
      <c r="BC375">
        <v>1.4736661670090501</v>
      </c>
      <c r="BD375">
        <v>1.24606761778375</v>
      </c>
      <c r="BE375">
        <v>1.52160422609166</v>
      </c>
      <c r="BF375">
        <v>1.2370102175115401</v>
      </c>
      <c r="BG375">
        <v>1.1410302672037</v>
      </c>
      <c r="BH375">
        <v>1.1461099453551</v>
      </c>
      <c r="BI375">
        <v>1.2195041250012999</v>
      </c>
      <c r="BJ375">
        <v>1.203868528074</v>
      </c>
      <c r="BK375">
        <v>1.1493607622275399</v>
      </c>
      <c r="BL375">
        <v>1.1496328665731199</v>
      </c>
    </row>
    <row r="376" spans="1:64" x14ac:dyDescent="0.45">
      <c r="A376" t="s">
        <v>70</v>
      </c>
      <c r="B376" t="s">
        <v>43</v>
      </c>
      <c r="C376" t="s">
        <v>44</v>
      </c>
      <c r="D376">
        <v>40</v>
      </c>
      <c r="E376" s="1" cm="1">
        <f t="array" ref="E376">SUMPRODUCT($G376:$FZZ376,$G$2:$FZZ$2)/SUMPRODUCT(--($G376:$FZZ376&lt;&gt;""),$G$2:$FZZ$2)</f>
        <v>1.2194432114921314</v>
      </c>
      <c r="F376" s="1" cm="1">
        <f t="array" ref="F376">SUMPRODUCT($G376:$FZZ376,$F$2:$FZY$2)/SUMPRODUCT(--($G376:$FZZ376&lt;&gt;""),$F$2:$FZY$2)</f>
        <v>1.1510041656762615</v>
      </c>
      <c r="G376">
        <v>1.17400029078137</v>
      </c>
      <c r="H376">
        <v>1.1381122563325701</v>
      </c>
      <c r="I376">
        <v>1.2141990113277299</v>
      </c>
      <c r="J376">
        <v>1.16867271902348</v>
      </c>
      <c r="K376">
        <v>1.1625687426772999</v>
      </c>
      <c r="L376">
        <v>1.1391960891061099</v>
      </c>
      <c r="M376">
        <v>1.28281872369521</v>
      </c>
      <c r="N376">
        <v>1.0743516014683201</v>
      </c>
      <c r="O376">
        <v>1.13399672624939</v>
      </c>
      <c r="P376">
        <v>1.06773048962017</v>
      </c>
      <c r="Q376">
        <v>1.1322770858890701</v>
      </c>
      <c r="R376">
        <v>1.01997291848572</v>
      </c>
      <c r="S376">
        <v>1.46236486043186</v>
      </c>
      <c r="T376">
        <v>1.1740917410396201</v>
      </c>
      <c r="U376">
        <v>1.16296053171007</v>
      </c>
      <c r="V376">
        <v>1.14166735816961</v>
      </c>
      <c r="W376">
        <v>1.3652765816239401</v>
      </c>
      <c r="X376">
        <v>1.23345548656674</v>
      </c>
      <c r="Y376">
        <v>1.19327749769916</v>
      </c>
      <c r="Z376">
        <v>1.1696444360782701</v>
      </c>
      <c r="AA376">
        <v>1.11374653783413</v>
      </c>
      <c r="AB376">
        <v>1.1680456110573401</v>
      </c>
      <c r="AC376">
        <v>1.18078630811209</v>
      </c>
      <c r="AD376">
        <v>1.1748543455507301</v>
      </c>
      <c r="AE376">
        <v>1.1691961937255499</v>
      </c>
      <c r="AF376">
        <v>1.11971752258885</v>
      </c>
      <c r="AG376">
        <v>1.1168471209831901</v>
      </c>
      <c r="AH376">
        <v>1.0650818079419</v>
      </c>
      <c r="AI376">
        <v>1.1504790313750899</v>
      </c>
      <c r="AJ376">
        <v>1.05703099907302</v>
      </c>
      <c r="AK376">
        <v>1.14731445607243</v>
      </c>
      <c r="AL376">
        <v>1.02906975713761</v>
      </c>
      <c r="AM376">
        <v>1.36122100583063</v>
      </c>
      <c r="AN376">
        <v>1.15265230182739</v>
      </c>
      <c r="AO376">
        <v>1.2882386949567499</v>
      </c>
      <c r="AP376">
        <v>1.1471336426524099</v>
      </c>
      <c r="AQ376">
        <v>1.15169049836832</v>
      </c>
      <c r="AR376">
        <v>1.1508064079065901</v>
      </c>
      <c r="AS376">
        <v>1.15057640276844</v>
      </c>
      <c r="AT376">
        <v>1.12870003335351</v>
      </c>
      <c r="AU376">
        <v>1.2044699560011001</v>
      </c>
      <c r="AV376">
        <v>1.14133641207254</v>
      </c>
      <c r="AW376">
        <v>1.16767216930484</v>
      </c>
      <c r="AX376">
        <v>1.1535386438625801</v>
      </c>
      <c r="AY376">
        <v>1.1751079789576899</v>
      </c>
      <c r="AZ376">
        <v>1.1466883991038199</v>
      </c>
      <c r="BA376">
        <v>1.12806051616185</v>
      </c>
      <c r="BB376">
        <v>1.12717021204868</v>
      </c>
      <c r="BC376">
        <v>1.4462783176315701</v>
      </c>
      <c r="BD376">
        <v>1.2014081617552199</v>
      </c>
      <c r="BE376">
        <v>1.3635795286886001</v>
      </c>
      <c r="BF376">
        <v>1.2171460756024901</v>
      </c>
      <c r="BG376">
        <v>1.1349983813571201</v>
      </c>
      <c r="BH376">
        <v>1.13902891961766</v>
      </c>
      <c r="BI376">
        <v>1.1944007692190299</v>
      </c>
      <c r="BJ376">
        <v>1.17449562137472</v>
      </c>
      <c r="BK376">
        <v>1.1333525032187901</v>
      </c>
      <c r="BL376">
        <v>1.1345549363837899</v>
      </c>
    </row>
    <row r="377" spans="1:64" x14ac:dyDescent="0.45">
      <c r="A377" t="s">
        <v>51</v>
      </c>
      <c r="B377" t="s">
        <v>43</v>
      </c>
      <c r="C377" t="s">
        <v>209</v>
      </c>
      <c r="D377">
        <v>40</v>
      </c>
      <c r="E377" s="1" cm="1">
        <f t="array" ref="E377">SUMPRODUCT($G377:$FZZ377,$G$2:$FZZ$2)/SUMPRODUCT(--($G377:$FZZ377&lt;&gt;""),$G$2:$FZZ$2)</f>
        <v>1.1744217498758807</v>
      </c>
      <c r="F377" s="1" cm="1">
        <f t="array" ref="F377">SUMPRODUCT($G377:$FZZ377,$F$2:$FZY$2)/SUMPRODUCT(--($G377:$FZZ377&lt;&gt;""),$F$2:$FZY$2)</f>
        <v>1.1380075518585362</v>
      </c>
      <c r="G377">
        <v>1.2128047274261999</v>
      </c>
      <c r="H377">
        <v>1.1303611537354099</v>
      </c>
      <c r="I377">
        <v>1.1862649943738901</v>
      </c>
      <c r="J377">
        <v>1.1643101293037501</v>
      </c>
      <c r="K377">
        <v>1.1525770275951499</v>
      </c>
      <c r="L377">
        <v>1.1342476405228299</v>
      </c>
      <c r="M377">
        <v>1.2658472342433</v>
      </c>
      <c r="N377">
        <v>1.0779194082399799</v>
      </c>
      <c r="O377">
        <v>1.24662285703941</v>
      </c>
      <c r="P377">
        <v>1.0521179227626101</v>
      </c>
      <c r="Q377">
        <v>1.21617329996819</v>
      </c>
      <c r="R377">
        <v>1.03435695583987</v>
      </c>
      <c r="S377">
        <v>1.31544745113006</v>
      </c>
      <c r="T377">
        <v>1.1738958277709499</v>
      </c>
      <c r="U377">
        <v>1.1693083560328099</v>
      </c>
      <c r="V377">
        <v>1.1365924751874601</v>
      </c>
      <c r="W377">
        <v>1.16087564377571</v>
      </c>
      <c r="X377">
        <v>1.1661225518771201</v>
      </c>
      <c r="Y377">
        <v>1.1427865237875301</v>
      </c>
      <c r="Z377">
        <v>1.14070102233111</v>
      </c>
      <c r="AA377">
        <v>1.1181268364975001</v>
      </c>
      <c r="AB377">
        <v>1.15135047308653</v>
      </c>
      <c r="AC377">
        <v>1.1639211226108399</v>
      </c>
      <c r="AD377">
        <v>1.1596024698490199</v>
      </c>
      <c r="AE377">
        <v>1.11690458454515</v>
      </c>
      <c r="AF377">
        <v>1.0970766423479901</v>
      </c>
      <c r="AG377">
        <v>1.1161698722856801</v>
      </c>
      <c r="AH377">
        <v>1.07954622795286</v>
      </c>
      <c r="AI377">
        <v>1.1629013900064</v>
      </c>
      <c r="AJ377">
        <v>1.0658539791444499</v>
      </c>
      <c r="AK377">
        <v>1.1043057924019699</v>
      </c>
      <c r="AL377">
        <v>1.04799396740559</v>
      </c>
      <c r="AM377">
        <v>1.2315353120716299</v>
      </c>
      <c r="AN377">
        <v>1.1319365505660699</v>
      </c>
      <c r="AO377">
        <v>1.2920631446228501</v>
      </c>
      <c r="AP377">
        <v>1.13642262633126</v>
      </c>
      <c r="AQ377">
        <v>1.15987536313172</v>
      </c>
      <c r="AR377">
        <v>1.1615185894483999</v>
      </c>
      <c r="AS377">
        <v>1.1414698889003101</v>
      </c>
      <c r="AT377">
        <v>1.11983976104599</v>
      </c>
      <c r="AU377">
        <v>1.13215902174441</v>
      </c>
      <c r="AV377">
        <v>1.1280775889607</v>
      </c>
      <c r="AW377">
        <v>1.1510325842462801</v>
      </c>
      <c r="AX377">
        <v>1.1247163306236301</v>
      </c>
      <c r="AY377">
        <v>1.15757556891256</v>
      </c>
      <c r="AZ377">
        <v>1.13498393315144</v>
      </c>
      <c r="BA377">
        <v>1.1631553159276999</v>
      </c>
      <c r="BB377">
        <v>1.1573574210908599</v>
      </c>
      <c r="BC377">
        <v>1.2939530955090499</v>
      </c>
      <c r="BD377">
        <v>1.1756156982819701</v>
      </c>
      <c r="BE377">
        <v>1.1501198853871599</v>
      </c>
      <c r="BF377">
        <v>1.1484807229588301</v>
      </c>
      <c r="BG377">
        <v>1.1245298338773999</v>
      </c>
      <c r="BH377">
        <v>1.1237883779415601</v>
      </c>
      <c r="BI377">
        <v>1.1532918947075199</v>
      </c>
      <c r="BJ377">
        <v>1.16357993850421</v>
      </c>
      <c r="BK377">
        <v>1.1436156613764701</v>
      </c>
      <c r="BL377">
        <v>1.1425280694084801</v>
      </c>
    </row>
    <row r="378" spans="1:64" x14ac:dyDescent="0.45">
      <c r="A378" t="s">
        <v>105</v>
      </c>
      <c r="B378" t="s">
        <v>45</v>
      </c>
      <c r="C378" t="s">
        <v>207</v>
      </c>
      <c r="D378">
        <v>40</v>
      </c>
      <c r="E378" s="1" cm="1">
        <f t="array" ref="E378">SUMPRODUCT($G378:$FZZ378,$G$2:$FZZ$2)/SUMPRODUCT(--($G378:$FZZ378&lt;&gt;""),$G$2:$FZZ$2)</f>
        <v>1.2363815792046544</v>
      </c>
      <c r="F378" s="1" cm="1">
        <f t="array" ref="F378">SUMPRODUCT($G378:$FZZ378,$F$2:$FZY$2)/SUMPRODUCT(--($G378:$FZZ378&lt;&gt;""),$F$2:$FZY$2)</f>
        <v>1.2443122705012533</v>
      </c>
      <c r="G378">
        <v>1.2470398374568901</v>
      </c>
      <c r="H378">
        <v>1.25090915188357</v>
      </c>
      <c r="I378">
        <v>1.2295616253866899</v>
      </c>
      <c r="J378">
        <v>1.2650170905126199</v>
      </c>
      <c r="K378">
        <v>1.21093051461557</v>
      </c>
      <c r="L378">
        <v>1.2442827724918</v>
      </c>
      <c r="M378">
        <v>1.22228147270382</v>
      </c>
      <c r="N378">
        <v>1.0986679180491901</v>
      </c>
      <c r="O378">
        <v>1.1013860590548099</v>
      </c>
      <c r="P378">
        <v>1.1011107159562901</v>
      </c>
      <c r="Q378">
        <v>1.1889572229137999</v>
      </c>
      <c r="R378">
        <v>1.10423697773197</v>
      </c>
      <c r="S378">
        <v>1.2842668085771001</v>
      </c>
      <c r="T378">
        <v>1.2089721466907499</v>
      </c>
      <c r="U378">
        <v>1.2110695397581701</v>
      </c>
      <c r="V378">
        <v>1.24723816353863</v>
      </c>
      <c r="W378">
        <v>1.26106561988572</v>
      </c>
      <c r="X378">
        <v>1.27914491639075</v>
      </c>
      <c r="Y378">
        <v>1.23538503386845</v>
      </c>
      <c r="Z378">
        <v>1.2692969151914799</v>
      </c>
      <c r="AA378">
        <v>1.20222849212468</v>
      </c>
      <c r="AB378">
        <v>1.2517844718997</v>
      </c>
      <c r="AC378">
        <v>1.2287150692045401</v>
      </c>
      <c r="AD378">
        <v>1.2921997261101701</v>
      </c>
      <c r="AE378">
        <v>1.23063083679225</v>
      </c>
      <c r="AF378">
        <v>1.1786817970408601</v>
      </c>
      <c r="AG378">
        <v>1.2297190149017001</v>
      </c>
      <c r="AH378">
        <v>1.1976785635287599</v>
      </c>
      <c r="AI378">
        <v>1.1841083581627201</v>
      </c>
      <c r="AJ378">
        <v>1.1487514129815399</v>
      </c>
      <c r="AK378">
        <v>1.1965929978576699</v>
      </c>
      <c r="AL378">
        <v>1.14433631609526</v>
      </c>
      <c r="AM378">
        <v>1.31539057074392</v>
      </c>
      <c r="AN378">
        <v>1.2376080336918001</v>
      </c>
      <c r="AO378">
        <v>1.23284283960416</v>
      </c>
      <c r="AP378">
        <v>1.24048351516137</v>
      </c>
      <c r="AQ378">
        <v>1.25009405397475</v>
      </c>
      <c r="AR378">
        <v>1.2814872369967401</v>
      </c>
      <c r="AS378">
        <v>1.2263620407668101</v>
      </c>
      <c r="AT378">
        <v>1.25032217954187</v>
      </c>
      <c r="AU378">
        <v>1.2416033588317399</v>
      </c>
      <c r="AV378">
        <v>1.2373434722271499</v>
      </c>
      <c r="AW378">
        <v>1.1938828129347501</v>
      </c>
      <c r="AX378">
        <v>1.21590958747959</v>
      </c>
      <c r="AY378">
        <v>1.19221459000513</v>
      </c>
      <c r="AZ378">
        <v>1.2081501794551901</v>
      </c>
      <c r="BA378">
        <v>1.2269900059149199</v>
      </c>
      <c r="BB378">
        <v>1.25889394271406</v>
      </c>
      <c r="BC378">
        <v>1.26842739625791</v>
      </c>
      <c r="BD378">
        <v>1.2416350771107301</v>
      </c>
      <c r="BE378">
        <v>1.2864692558265101</v>
      </c>
      <c r="BF378">
        <v>1.28196654063008</v>
      </c>
      <c r="BG378">
        <v>1.2315254098569799</v>
      </c>
      <c r="BH378">
        <v>1.27530736995045</v>
      </c>
      <c r="BI378">
        <v>1.2850426465501099</v>
      </c>
      <c r="BJ378">
        <v>1.2967958302934499</v>
      </c>
      <c r="BK378">
        <v>1.24995986965926</v>
      </c>
      <c r="BL378">
        <v>1.3142541058823201</v>
      </c>
    </row>
    <row r="379" spans="1:64" x14ac:dyDescent="0.45">
      <c r="A379" t="s">
        <v>105</v>
      </c>
      <c r="B379" t="s">
        <v>45</v>
      </c>
      <c r="C379" t="s">
        <v>47</v>
      </c>
      <c r="D379">
        <v>40</v>
      </c>
      <c r="E379" s="1" cm="1">
        <f t="array" ref="E379">SUMPRODUCT($G379:$FZZ379,$G$2:$FZZ$2)/SUMPRODUCT(--($G379:$FZZ379&lt;&gt;""),$G$2:$FZZ$2)</f>
        <v>1.2843709693426695</v>
      </c>
      <c r="F379" s="1" cm="1">
        <f t="array" ref="F379">SUMPRODUCT($G379:$FZZ379,$F$2:$FZY$2)/SUMPRODUCT(--($G379:$FZZ379&lt;&gt;""),$F$2:$FZY$2)</f>
        <v>1.2357228232469311</v>
      </c>
      <c r="G379">
        <v>1.2745918836416399</v>
      </c>
      <c r="H379">
        <v>1.2300088318195701</v>
      </c>
      <c r="I379">
        <v>1.2622742457800999</v>
      </c>
      <c r="J379">
        <v>1.2661465559044101</v>
      </c>
      <c r="K379">
        <v>1.23951162468891</v>
      </c>
      <c r="L379">
        <v>1.23632295176419</v>
      </c>
      <c r="M379">
        <v>1.3582032484795501</v>
      </c>
      <c r="N379">
        <v>1.1480996509844801</v>
      </c>
      <c r="O379">
        <v>1.1351403782624301</v>
      </c>
      <c r="P379">
        <v>1.09731185715562</v>
      </c>
      <c r="Q379">
        <v>1.35618376328053</v>
      </c>
      <c r="R379">
        <v>1.09970595316611</v>
      </c>
      <c r="S379">
        <v>1.3237807576079099</v>
      </c>
      <c r="T379">
        <v>1.2138885238907999</v>
      </c>
      <c r="U379">
        <v>1.20960556095731</v>
      </c>
      <c r="V379">
        <v>1.22652437156697</v>
      </c>
      <c r="W379">
        <v>1.3631553570958099</v>
      </c>
      <c r="X379">
        <v>1.28728874364527</v>
      </c>
      <c r="Y379">
        <v>1.2514479087111801</v>
      </c>
      <c r="Z379">
        <v>1.26695188010572</v>
      </c>
      <c r="AA379">
        <v>1.1923583713083401</v>
      </c>
      <c r="AB379">
        <v>1.2282213076297901</v>
      </c>
      <c r="AC379">
        <v>1.3097423374261701</v>
      </c>
      <c r="AD379">
        <v>1.26981781732265</v>
      </c>
      <c r="AE379">
        <v>1.3674236604832499</v>
      </c>
      <c r="AF379">
        <v>1.21099150318782</v>
      </c>
      <c r="AG379">
        <v>1.3597899524091399</v>
      </c>
      <c r="AH379">
        <v>1.2155223678703</v>
      </c>
      <c r="AI379">
        <v>1.2865018047988399</v>
      </c>
      <c r="AJ379">
        <v>1.1596117421422401</v>
      </c>
      <c r="AK379">
        <v>1.3277664273360801</v>
      </c>
      <c r="AL379">
        <v>1.13509637774316</v>
      </c>
      <c r="AM379">
        <v>1.4050479332816701</v>
      </c>
      <c r="AN379">
        <v>1.2290646084571999</v>
      </c>
      <c r="AO379">
        <v>1.2436230820861101</v>
      </c>
      <c r="AP379">
        <v>1.2086420159198701</v>
      </c>
      <c r="AQ379">
        <v>1.2720949096152201</v>
      </c>
      <c r="AR379">
        <v>1.25911303862449</v>
      </c>
      <c r="AS379">
        <v>1.24753601111476</v>
      </c>
      <c r="AT379">
        <v>1.2374936920850199</v>
      </c>
      <c r="AU379">
        <v>1.2691418836047199</v>
      </c>
      <c r="AV379">
        <v>1.2310124696387399</v>
      </c>
      <c r="AW379">
        <v>1.1914595423379799</v>
      </c>
      <c r="AX379">
        <v>1.2231544905736</v>
      </c>
      <c r="AY379">
        <v>1.21819130301333</v>
      </c>
      <c r="AZ379">
        <v>1.19128596155079</v>
      </c>
      <c r="BA379">
        <v>1.2304448187671799</v>
      </c>
      <c r="BB379">
        <v>1.2495840586528</v>
      </c>
      <c r="BC379">
        <v>1.34880879837212</v>
      </c>
      <c r="BD379">
        <v>1.24673599591962</v>
      </c>
      <c r="BE379">
        <v>1.4377251570118701</v>
      </c>
      <c r="BF379">
        <v>1.28564783843488</v>
      </c>
      <c r="BG379">
        <v>1.20489182644096</v>
      </c>
      <c r="BH379">
        <v>1.23133757435324</v>
      </c>
      <c r="BI379">
        <v>1.3077361732797499</v>
      </c>
      <c r="BJ379">
        <v>1.2802219851854699</v>
      </c>
      <c r="BK379">
        <v>1.2438211113439099</v>
      </c>
      <c r="BL379">
        <v>1.2892540005333899</v>
      </c>
    </row>
    <row r="380" spans="1:64" x14ac:dyDescent="0.45">
      <c r="A380" t="s">
        <v>61</v>
      </c>
      <c r="B380" t="s">
        <v>43</v>
      </c>
      <c r="C380" t="s">
        <v>62</v>
      </c>
      <c r="D380">
        <v>40</v>
      </c>
      <c r="E380" s="1" cm="1">
        <f t="array" ref="E380">SUMPRODUCT($G380:$FZZ380,$G$2:$FZZ$2)/SUMPRODUCT(--($G380:$FZZ380&lt;&gt;""),$G$2:$FZZ$2)</f>
        <v>1.2476118557481317</v>
      </c>
      <c r="F380" s="1" cm="1">
        <f t="array" ref="F380">SUMPRODUCT($G380:$FZZ380,$F$2:$FZY$2)/SUMPRODUCT(--($G380:$FZZ380&lt;&gt;""),$F$2:$FZY$2)</f>
        <v>1.1735290797923741</v>
      </c>
      <c r="G380">
        <v>1.3337652793137</v>
      </c>
      <c r="H380">
        <v>1.17130069656657</v>
      </c>
      <c r="I380">
        <v>1.27740451374261</v>
      </c>
      <c r="J380">
        <v>1.19605067803496</v>
      </c>
      <c r="K380">
        <v>1.2286826960693</v>
      </c>
      <c r="L380">
        <v>1.1625329336511001</v>
      </c>
      <c r="M380">
        <v>1.4947643040741401</v>
      </c>
      <c r="N380">
        <v>1.1853087475425499</v>
      </c>
      <c r="O380">
        <v>1.48580193166469</v>
      </c>
      <c r="P380">
        <v>1.1208679702103801</v>
      </c>
      <c r="Q380">
        <v>1.4165215943095</v>
      </c>
      <c r="R380">
        <v>1.1002944088862101</v>
      </c>
      <c r="S380">
        <v>1.4306058724242201</v>
      </c>
      <c r="T380">
        <v>1.18223159684575</v>
      </c>
      <c r="U380">
        <v>1.22577577128659</v>
      </c>
      <c r="V380">
        <v>1.1651710868802301</v>
      </c>
      <c r="W380">
        <v>1.2395089395638099</v>
      </c>
      <c r="X380">
        <v>1.22260220386889</v>
      </c>
      <c r="Y380">
        <v>1.19829480592509</v>
      </c>
      <c r="Z380">
        <v>1.1599326124407701</v>
      </c>
      <c r="AA380">
        <v>1.14452674901746</v>
      </c>
      <c r="AB380">
        <v>1.17221699209784</v>
      </c>
      <c r="AC380">
        <v>1.1943571314328001</v>
      </c>
      <c r="AD380">
        <v>1.1862738995606199</v>
      </c>
      <c r="AE380">
        <v>1.1614327316928299</v>
      </c>
      <c r="AF380">
        <v>1.150099171403</v>
      </c>
      <c r="AG380">
        <v>1.1800018248547699</v>
      </c>
      <c r="AH380">
        <v>1.1271309645952601</v>
      </c>
      <c r="AI380">
        <v>1.34600570259871</v>
      </c>
      <c r="AJ380">
        <v>1.12713027724786</v>
      </c>
      <c r="AK380">
        <v>1.1819828473899701</v>
      </c>
      <c r="AL380">
        <v>1.0815952596635501</v>
      </c>
      <c r="AM380">
        <v>1.3879163699578001</v>
      </c>
      <c r="AN380">
        <v>1.18400833566019</v>
      </c>
      <c r="AO380">
        <v>1.4520174835203401</v>
      </c>
      <c r="AP380">
        <v>1.16559900287291</v>
      </c>
      <c r="AQ380">
        <v>1.18854309350874</v>
      </c>
      <c r="AR380">
        <v>1.17511019159743</v>
      </c>
      <c r="AS380">
        <v>1.21526627890682</v>
      </c>
      <c r="AT380">
        <v>1.1616754669570499</v>
      </c>
      <c r="AU380">
        <v>1.17963102454183</v>
      </c>
      <c r="AV380">
        <v>1.15489528737309</v>
      </c>
      <c r="AW380">
        <v>1.22439150250623</v>
      </c>
      <c r="AX380">
        <v>1.1722312526245</v>
      </c>
      <c r="AY380">
        <v>1.2129396498574001</v>
      </c>
      <c r="AZ380">
        <v>1.16457701306018</v>
      </c>
      <c r="BA380">
        <v>1.1844387176555999</v>
      </c>
      <c r="BB380">
        <v>1.1740738002347499</v>
      </c>
      <c r="BC380">
        <v>1.4063115693739401</v>
      </c>
      <c r="BD380">
        <v>1.21045080637683</v>
      </c>
      <c r="BE380">
        <v>1.2514640625045601</v>
      </c>
      <c r="BF380">
        <v>1.21941225863362</v>
      </c>
      <c r="BG380">
        <v>1.1501146825697399</v>
      </c>
      <c r="BH380">
        <v>1.15113996621716</v>
      </c>
      <c r="BI380">
        <v>1.18780393743192</v>
      </c>
      <c r="BJ380">
        <v>1.1880088631947401</v>
      </c>
      <c r="BK380">
        <v>1.1531166145779499</v>
      </c>
      <c r="BL380">
        <v>1.15357702199464</v>
      </c>
    </row>
    <row r="381" spans="1:64" x14ac:dyDescent="0.45">
      <c r="A381" t="s">
        <v>52</v>
      </c>
      <c r="B381" t="s">
        <v>45</v>
      </c>
      <c r="C381" t="s">
        <v>207</v>
      </c>
      <c r="D381">
        <v>40</v>
      </c>
      <c r="E381" s="1" cm="1">
        <f t="array" ref="E381">SUMPRODUCT($G381:$FZZ381,$G$2:$FZZ$2)/SUMPRODUCT(--($G381:$FZZ381&lt;&gt;""),$G$2:$FZZ$2)</f>
        <v>1.2406922977776393</v>
      </c>
      <c r="F381" s="1" cm="1">
        <f t="array" ref="F381">SUMPRODUCT($G381:$FZZ381,$F$2:$FZY$2)/SUMPRODUCT(--($G381:$FZZ381&lt;&gt;""),$F$2:$FZY$2)</f>
        <v>1.2439728466681115</v>
      </c>
      <c r="G381">
        <v>1.2470398374568901</v>
      </c>
      <c r="H381">
        <v>1.25090915188357</v>
      </c>
      <c r="I381">
        <v>1.23363095851033</v>
      </c>
      <c r="J381">
        <v>1.2652886290207299</v>
      </c>
      <c r="K381">
        <v>1.20838530771354</v>
      </c>
      <c r="L381">
        <v>1.24479668310235</v>
      </c>
      <c r="M381">
        <v>1.28282989951088</v>
      </c>
      <c r="N381">
        <v>1.0977263700551101</v>
      </c>
      <c r="O381">
        <v>1.17113026152046</v>
      </c>
      <c r="P381">
        <v>1.0987594085291501</v>
      </c>
      <c r="Q381">
        <v>1.3184198950168899</v>
      </c>
      <c r="R381">
        <v>1.11308843309182</v>
      </c>
      <c r="S381">
        <v>1.27035477752625</v>
      </c>
      <c r="T381">
        <v>1.2169751915550799</v>
      </c>
      <c r="U381">
        <v>1.2178521100531701</v>
      </c>
      <c r="V381">
        <v>1.24594912963678</v>
      </c>
      <c r="W381">
        <v>1.26406779500875</v>
      </c>
      <c r="X381">
        <v>1.2732336180052199</v>
      </c>
      <c r="Y381">
        <v>1.24526372497778</v>
      </c>
      <c r="Z381">
        <v>1.27079199758771</v>
      </c>
      <c r="AA381">
        <v>1.20222849212468</v>
      </c>
      <c r="AB381">
        <v>1.2517844718997</v>
      </c>
      <c r="AC381">
        <v>1.2287150692045401</v>
      </c>
      <c r="AD381">
        <v>1.2921997261101701</v>
      </c>
      <c r="AE381">
        <v>1.1899310532635501</v>
      </c>
      <c r="AF381">
        <v>1.1710689788554101</v>
      </c>
      <c r="AG381">
        <v>1.2294014731554901</v>
      </c>
      <c r="AH381">
        <v>1.1831315677756999</v>
      </c>
      <c r="AI381">
        <v>1.1792421006712299</v>
      </c>
      <c r="AJ381">
        <v>1.13853778537117</v>
      </c>
      <c r="AK381">
        <v>1.2103033259441001</v>
      </c>
      <c r="AL381">
        <v>1.14606074108624</v>
      </c>
      <c r="AM381">
        <v>1.3120653662695301</v>
      </c>
      <c r="AN381">
        <v>1.2410298922816001</v>
      </c>
      <c r="AO381">
        <v>1.21731471891249</v>
      </c>
      <c r="AP381">
        <v>1.23813590903468</v>
      </c>
      <c r="AQ381">
        <v>1.24360869580403</v>
      </c>
      <c r="AR381">
        <v>1.2828446676776399</v>
      </c>
      <c r="AS381">
        <v>1.2263620407668101</v>
      </c>
      <c r="AT381">
        <v>1.25032217954187</v>
      </c>
      <c r="AU381">
        <v>1.2416033588317399</v>
      </c>
      <c r="AV381">
        <v>1.2373434722271499</v>
      </c>
      <c r="AW381">
        <v>1.19509822773185</v>
      </c>
      <c r="AX381">
        <v>1.2144401903686699</v>
      </c>
      <c r="AY381">
        <v>1.1807564827277699</v>
      </c>
      <c r="AZ381">
        <v>1.2061143744685501</v>
      </c>
      <c r="BA381">
        <v>1.24376825429905</v>
      </c>
      <c r="BB381">
        <v>1.25859513152289</v>
      </c>
      <c r="BC381">
        <v>1.2743745360173999</v>
      </c>
      <c r="BD381">
        <v>1.2362447793615501</v>
      </c>
      <c r="BE381">
        <v>1.2966762943572001</v>
      </c>
      <c r="BF381">
        <v>1.29330653466318</v>
      </c>
      <c r="BG381">
        <v>1.2333672026083</v>
      </c>
      <c r="BH381">
        <v>1.27267629532959</v>
      </c>
      <c r="BI381">
        <v>1.2850426465501099</v>
      </c>
      <c r="BJ381">
        <v>1.2967958302934499</v>
      </c>
      <c r="BK381">
        <v>1.24853522627191</v>
      </c>
      <c r="BL381">
        <v>1.3131422945205999</v>
      </c>
    </row>
    <row r="382" spans="1:64" x14ac:dyDescent="0.45">
      <c r="A382" t="s">
        <v>52</v>
      </c>
      <c r="B382" t="s">
        <v>45</v>
      </c>
      <c r="C382" t="s">
        <v>44</v>
      </c>
      <c r="D382">
        <v>40</v>
      </c>
      <c r="E382" s="1" cm="1">
        <f t="array" ref="E382">SUMPRODUCT($G382:$FZZ382,$G$2:$FZZ$2)/SUMPRODUCT(--($G382:$FZZ382&lt;&gt;""),$G$2:$FZZ$2)</f>
        <v>1.2366239328860051</v>
      </c>
      <c r="F382" s="1" cm="1">
        <f t="array" ref="F382">SUMPRODUCT($G382:$FZZ382,$F$2:$FZY$2)/SUMPRODUCT(--($G382:$FZZ382&lt;&gt;""),$F$2:$FZY$2)</f>
        <v>1.1880916098236916</v>
      </c>
      <c r="G382">
        <v>1.2365248804156399</v>
      </c>
      <c r="H382">
        <v>1.1887688966993999</v>
      </c>
      <c r="I382">
        <v>1.2484004440974501</v>
      </c>
      <c r="J382">
        <v>1.2029536599658801</v>
      </c>
      <c r="K382">
        <v>1.19328583499833</v>
      </c>
      <c r="L382">
        <v>1.1913710364086501</v>
      </c>
      <c r="M382">
        <v>1.39886005522011</v>
      </c>
      <c r="N382">
        <v>1.07792670436834</v>
      </c>
      <c r="O382">
        <v>1.23360125997936</v>
      </c>
      <c r="P382">
        <v>1.0757293380261299</v>
      </c>
      <c r="Q382">
        <v>1.49543482183103</v>
      </c>
      <c r="R382">
        <v>1.0710673725077899</v>
      </c>
      <c r="S382">
        <v>1.33408289514815</v>
      </c>
      <c r="T382">
        <v>1.1684274640243399</v>
      </c>
      <c r="U382">
        <v>1.2034417644516</v>
      </c>
      <c r="V382">
        <v>1.1849561998492699</v>
      </c>
      <c r="W382">
        <v>1.2473372852219899</v>
      </c>
      <c r="X382">
        <v>1.2340834076793801</v>
      </c>
      <c r="Y382">
        <v>1.2198773011169599</v>
      </c>
      <c r="Z382">
        <v>1.2104764733106901</v>
      </c>
      <c r="AA382">
        <v>1.1792791498694399</v>
      </c>
      <c r="AB382">
        <v>1.2067627241711101</v>
      </c>
      <c r="AC382">
        <v>1.1806795124379299</v>
      </c>
      <c r="AD382">
        <v>1.21802709715897</v>
      </c>
      <c r="AE382">
        <v>1.19866652444118</v>
      </c>
      <c r="AF382">
        <v>1.1248211863772699</v>
      </c>
      <c r="AG382">
        <v>1.2021192561738701</v>
      </c>
      <c r="AH382">
        <v>1.13678498871907</v>
      </c>
      <c r="AI382">
        <v>1.2201982491249499</v>
      </c>
      <c r="AJ382">
        <v>1.10187184803779</v>
      </c>
      <c r="AK382">
        <v>1.2190449267939001</v>
      </c>
      <c r="AL382">
        <v>1.08109713067066</v>
      </c>
      <c r="AM382">
        <v>1.42148202426211</v>
      </c>
      <c r="AN382">
        <v>1.18009590924536</v>
      </c>
      <c r="AO382">
        <v>1.2124934463272501</v>
      </c>
      <c r="AP382">
        <v>1.1725090016539901</v>
      </c>
      <c r="AQ382">
        <v>1.2132207832974999</v>
      </c>
      <c r="AR382">
        <v>1.21102433144496</v>
      </c>
      <c r="AS382">
        <v>1.20724866117055</v>
      </c>
      <c r="AT382">
        <v>1.1883021426318101</v>
      </c>
      <c r="AU382">
        <v>1.24760396441352</v>
      </c>
      <c r="AV382">
        <v>1.18123502751628</v>
      </c>
      <c r="AW382">
        <v>1.1823855058455801</v>
      </c>
      <c r="AX382">
        <v>1.16923133850911</v>
      </c>
      <c r="AY382">
        <v>1.14604856051684</v>
      </c>
      <c r="AZ382">
        <v>1.1442373037792799</v>
      </c>
      <c r="BA382">
        <v>1.2079046861256599</v>
      </c>
      <c r="BB382">
        <v>1.19686658156932</v>
      </c>
      <c r="BC382">
        <v>1.34923909300388</v>
      </c>
      <c r="BD382">
        <v>1.20210868689469</v>
      </c>
      <c r="BE382">
        <v>1.2915737611871601</v>
      </c>
      <c r="BF382">
        <v>1.24375548345498</v>
      </c>
      <c r="BG382">
        <v>1.1907480885225401</v>
      </c>
      <c r="BH382">
        <v>1.2072594613626499</v>
      </c>
      <c r="BI382">
        <v>1.2417178930910699</v>
      </c>
      <c r="BJ382">
        <v>1.2296582136043499</v>
      </c>
      <c r="BK382">
        <v>1.1954119301822801</v>
      </c>
      <c r="BL382">
        <v>1.2297817478565101</v>
      </c>
    </row>
    <row r="383" spans="1:64" x14ac:dyDescent="0.45">
      <c r="A383" t="s">
        <v>46</v>
      </c>
      <c r="B383" t="s">
        <v>89</v>
      </c>
      <c r="C383" t="s">
        <v>44</v>
      </c>
      <c r="D383">
        <v>40</v>
      </c>
      <c r="E383" s="1" cm="1">
        <f t="array" ref="E383">SUMPRODUCT($G383:$FZZ383,$G$2:$FZZ$2)/SUMPRODUCT(--($G383:$FZZ383&lt;&gt;""),$G$2:$FZZ$2)</f>
        <v>1.7195415235850093</v>
      </c>
      <c r="F383" s="1" cm="1">
        <f t="array" ref="F383">SUMPRODUCT($G383:$FZZ383,$F$2:$FZY$2)/SUMPRODUCT(--($G383:$FZZ383&lt;&gt;""),$F$2:$FZY$2)</f>
        <v>1.6449893495842147</v>
      </c>
      <c r="G383">
        <v>1.69287582572094</v>
      </c>
      <c r="H383">
        <v>1.65310574749216</v>
      </c>
      <c r="I383">
        <v>1.6847876651245499</v>
      </c>
      <c r="J383">
        <v>1.6657698594128201</v>
      </c>
      <c r="K383">
        <v>1.60561107255957</v>
      </c>
      <c r="L383">
        <v>1.6054018750822101</v>
      </c>
      <c r="M383">
        <v>1.9570161915564901</v>
      </c>
      <c r="N383">
        <v>1.5761040330623399</v>
      </c>
      <c r="O383">
        <v>1.8862336042382399</v>
      </c>
      <c r="P383">
        <v>1.56480642183029</v>
      </c>
      <c r="Q383">
        <v>1.9050741030606</v>
      </c>
      <c r="R383">
        <v>1.51661337457511</v>
      </c>
      <c r="S383">
        <v>1.8586622577465799</v>
      </c>
      <c r="T383">
        <v>1.6603877538276199</v>
      </c>
      <c r="U383">
        <v>1.6248165460357999</v>
      </c>
      <c r="V383">
        <v>1.61883119925073</v>
      </c>
      <c r="W383">
        <v>1.9131829720248801</v>
      </c>
      <c r="X383">
        <v>1.76436337782262</v>
      </c>
      <c r="Y383">
        <v>1.6858147090598901</v>
      </c>
      <c r="Z383">
        <v>1.6647089373659401</v>
      </c>
      <c r="AA383">
        <v>1.60641572751654</v>
      </c>
      <c r="AB383">
        <v>1.61014284939237</v>
      </c>
      <c r="AC383">
        <v>1.6305373952004201</v>
      </c>
      <c r="AD383">
        <v>1.6222679976145999</v>
      </c>
      <c r="AE383">
        <v>1.82554660858892</v>
      </c>
      <c r="AF383">
        <v>1.65255709309855</v>
      </c>
      <c r="AG383">
        <v>1.65994788316845</v>
      </c>
      <c r="AH383">
        <v>1.5802912706434</v>
      </c>
      <c r="AI383">
        <v>1.6879330294346999</v>
      </c>
      <c r="AJ383">
        <v>1.5216417855315501</v>
      </c>
      <c r="AK383">
        <v>1.61052724420508</v>
      </c>
      <c r="AL383">
        <v>1.47983771295196</v>
      </c>
      <c r="AM383">
        <v>1.99215387500392</v>
      </c>
      <c r="AN383">
        <v>1.67373308759506</v>
      </c>
      <c r="AO383">
        <v>1.7177683220637501</v>
      </c>
      <c r="AP383">
        <v>1.65241679849115</v>
      </c>
      <c r="AQ383">
        <v>1.68867999147739</v>
      </c>
      <c r="AR383">
        <v>1.68258814454577</v>
      </c>
      <c r="AS383">
        <v>1.6286069139171999</v>
      </c>
      <c r="AT383">
        <v>1.6259856126888099</v>
      </c>
      <c r="AU383">
        <v>1.7138228423519799</v>
      </c>
      <c r="AV383">
        <v>1.63342627392365</v>
      </c>
      <c r="AW383">
        <v>1.61608600728068</v>
      </c>
      <c r="AX383">
        <v>1.6178587001648701</v>
      </c>
      <c r="AY383">
        <v>1.7241684006781399</v>
      </c>
      <c r="AZ383">
        <v>1.63736736658636</v>
      </c>
      <c r="BA383">
        <v>1.61696370286828</v>
      </c>
      <c r="BB383">
        <v>1.60029137922051</v>
      </c>
      <c r="BC383">
        <v>1.86426551099213</v>
      </c>
      <c r="BD383">
        <v>1.6823445553304801</v>
      </c>
      <c r="BE383">
        <v>1.8646582829523599</v>
      </c>
      <c r="BF383">
        <v>1.7463872698223999</v>
      </c>
      <c r="BG383">
        <v>1.6148308204189601</v>
      </c>
      <c r="BH383">
        <v>1.6461472450455099</v>
      </c>
      <c r="BI383">
        <v>1.66770193003028</v>
      </c>
      <c r="BJ383">
        <v>1.6992749243742999</v>
      </c>
      <c r="BK383">
        <v>1.60657273944107</v>
      </c>
      <c r="BL383">
        <v>1.6469761185482601</v>
      </c>
    </row>
    <row r="384" spans="1:64" x14ac:dyDescent="0.45">
      <c r="A384" t="s">
        <v>18</v>
      </c>
      <c r="B384" t="s">
        <v>106</v>
      </c>
      <c r="C384" t="s">
        <v>44</v>
      </c>
      <c r="D384">
        <v>40</v>
      </c>
      <c r="E384" s="1" cm="1">
        <f t="array" ref="E384">SUMPRODUCT($G384:$FZZ384,$G$2:$FZZ$2)/SUMPRODUCT(--($G384:$FZZ384&lt;&gt;""),$G$2:$FZZ$2)</f>
        <v>1.6348214418399274</v>
      </c>
      <c r="F384" s="1" cm="1">
        <f t="array" ref="F384">SUMPRODUCT($G384:$FZZ384,$F$2:$FZY$2)/SUMPRODUCT(--($G384:$FZZ384&lt;&gt;""),$F$2:$FZY$2)</f>
        <v>1.6448411980023103</v>
      </c>
      <c r="G384">
        <v>1.63276449653516</v>
      </c>
      <c r="H384">
        <v>1.64888757721451</v>
      </c>
      <c r="I384">
        <v>1.63543287332176</v>
      </c>
      <c r="J384">
        <v>1.6617410916833999</v>
      </c>
      <c r="K384">
        <v>1.6044013654078799</v>
      </c>
      <c r="L384">
        <v>1.6338300554451799</v>
      </c>
      <c r="M384">
        <v>1.70548158703299</v>
      </c>
      <c r="N384">
        <v>1.5728534341573299</v>
      </c>
      <c r="O384">
        <v>1.6939261589958901</v>
      </c>
      <c r="P384">
        <v>1.5592620104192301</v>
      </c>
      <c r="Q384">
        <v>1.7283900317338801</v>
      </c>
      <c r="R384">
        <v>1.5057127633704399</v>
      </c>
      <c r="S384">
        <v>1.6142250058418199</v>
      </c>
      <c r="T384">
        <v>1.6613803932165301</v>
      </c>
      <c r="U384">
        <v>1.6077431283652699</v>
      </c>
      <c r="V384">
        <v>1.61629242494017</v>
      </c>
      <c r="W384">
        <v>1.70622790376204</v>
      </c>
      <c r="X384">
        <v>1.7089803420070999</v>
      </c>
      <c r="Y384">
        <v>1.63595661194975</v>
      </c>
      <c r="Z384">
        <v>1.64345197052076</v>
      </c>
      <c r="AA384">
        <v>1.63282604094077</v>
      </c>
      <c r="AB384">
        <v>1.6894243886587399</v>
      </c>
      <c r="AC384">
        <v>1.60505525222705</v>
      </c>
      <c r="AD384">
        <v>1.6829610535134101</v>
      </c>
      <c r="AE384">
        <v>1.59417818510256</v>
      </c>
      <c r="AF384">
        <v>1.5379052038696901</v>
      </c>
      <c r="AG384">
        <v>1.5502076463542001</v>
      </c>
      <c r="AH384">
        <v>1.4725202499327901</v>
      </c>
      <c r="AI384">
        <v>1.67508839952285</v>
      </c>
      <c r="AJ384">
        <v>1.5271762893585701</v>
      </c>
      <c r="AK384">
        <v>1.6590617201422</v>
      </c>
      <c r="AL384">
        <v>1.50921981719354</v>
      </c>
      <c r="AM384">
        <v>1.7695299828776201</v>
      </c>
      <c r="AN384">
        <v>1.7659534363980101</v>
      </c>
      <c r="AO384">
        <v>1.61633628119993</v>
      </c>
      <c r="AP384">
        <v>1.6626531452785001</v>
      </c>
      <c r="AQ384">
        <v>1.63737790025106</v>
      </c>
      <c r="AR384">
        <v>1.6950661972099099</v>
      </c>
      <c r="AS384">
        <v>1.6141346145039099</v>
      </c>
      <c r="AT384">
        <v>1.653905243481</v>
      </c>
      <c r="AU384">
        <v>1.62506797458309</v>
      </c>
      <c r="AV384">
        <v>1.6325255696171399</v>
      </c>
      <c r="AW384">
        <v>1.60154120038751</v>
      </c>
      <c r="AX384">
        <v>1.6446079043644199</v>
      </c>
      <c r="AY384">
        <v>1.59709124262819</v>
      </c>
      <c r="AZ384">
        <v>1.63228375284861</v>
      </c>
      <c r="BA384">
        <v>1.63746914199814</v>
      </c>
      <c r="BB384">
        <v>1.6399984063403099</v>
      </c>
      <c r="BC384">
        <v>1.6859704298442899</v>
      </c>
      <c r="BD384">
        <v>1.6767840741396001</v>
      </c>
      <c r="BE384">
        <v>1.6768929850607901</v>
      </c>
      <c r="BF384">
        <v>1.6843048514325001</v>
      </c>
      <c r="BG384">
        <v>1.5924059515817099</v>
      </c>
      <c r="BH384">
        <v>1.6464428550186201</v>
      </c>
      <c r="BI384">
        <v>1.6284131887676601</v>
      </c>
      <c r="BJ384">
        <v>1.68626734535157</v>
      </c>
      <c r="BK384">
        <v>1.57129366273388</v>
      </c>
      <c r="BL384">
        <v>1.63310885394567</v>
      </c>
    </row>
    <row r="385" spans="1:64" x14ac:dyDescent="0.45">
      <c r="A385" t="s">
        <v>18</v>
      </c>
      <c r="B385" t="s">
        <v>45</v>
      </c>
      <c r="C385" t="s">
        <v>207</v>
      </c>
      <c r="D385">
        <v>40</v>
      </c>
      <c r="E385" s="1" cm="1">
        <f t="array" ref="E385">SUMPRODUCT($G385:$FZZ385,$G$2:$FZZ$2)/SUMPRODUCT(--($G385:$FZZ385&lt;&gt;""),$G$2:$FZZ$2)</f>
        <v>1.44312533752773</v>
      </c>
      <c r="F385" s="1" cm="1">
        <f t="array" ref="F385">SUMPRODUCT($G385:$FZZ385,$F$2:$FZY$2)/SUMPRODUCT(--($G385:$FZZ385&lt;&gt;""),$F$2:$FZY$2)</f>
        <v>1.4696726434681076</v>
      </c>
      <c r="G385">
        <v>1.449748960794</v>
      </c>
      <c r="H385">
        <v>1.4582746113099601</v>
      </c>
      <c r="I385">
        <v>1.39152670045451</v>
      </c>
      <c r="J385">
        <v>1.4438832066132801</v>
      </c>
      <c r="K385">
        <v>1.3235295180381601</v>
      </c>
      <c r="L385">
        <v>1.3457039522524299</v>
      </c>
      <c r="M385">
        <v>1.4140400556289201</v>
      </c>
      <c r="N385">
        <v>1.3201695156986299</v>
      </c>
      <c r="O385">
        <v>1.39563579728908</v>
      </c>
      <c r="P385">
        <v>1.3241296325819301</v>
      </c>
      <c r="Q385">
        <v>1.3285856606761</v>
      </c>
      <c r="R385">
        <v>1.2681563510917899</v>
      </c>
      <c r="S385">
        <v>1.3997478300720501</v>
      </c>
      <c r="T385">
        <v>1.4585696032963</v>
      </c>
      <c r="U385">
        <v>1.40432224475235</v>
      </c>
      <c r="V385">
        <v>1.4429811677048701</v>
      </c>
      <c r="W385">
        <v>1.5122931528718899</v>
      </c>
      <c r="X385">
        <v>1.5640888963075801</v>
      </c>
      <c r="Y385">
        <v>1.4310605106019201</v>
      </c>
      <c r="Z385">
        <v>1.4689433590365</v>
      </c>
      <c r="AA385">
        <v>1.4100496348017599</v>
      </c>
      <c r="AB385">
        <v>1.45442557070745</v>
      </c>
      <c r="AC385">
        <v>1.4855055204832499</v>
      </c>
      <c r="AD385">
        <v>1.5464190557353901</v>
      </c>
      <c r="AE385">
        <v>1.4573223057789599</v>
      </c>
      <c r="AF385">
        <v>1.4324003223456401</v>
      </c>
      <c r="AG385">
        <v>1.3964859635063001</v>
      </c>
      <c r="AH385">
        <v>1.35945895820784</v>
      </c>
      <c r="AI385">
        <v>1.4405064677803101</v>
      </c>
      <c r="AJ385">
        <v>1.3919190717985801</v>
      </c>
      <c r="AK385">
        <v>1.37077076443617</v>
      </c>
      <c r="AL385">
        <v>1.31384941429184</v>
      </c>
      <c r="AM385">
        <v>1.48998022445784</v>
      </c>
      <c r="AN385">
        <v>1.54469643585884</v>
      </c>
      <c r="AO385">
        <v>1.39003990446001</v>
      </c>
      <c r="AP385">
        <v>1.41951481529964</v>
      </c>
      <c r="AQ385">
        <v>1.53153210910869</v>
      </c>
      <c r="AR385">
        <v>1.5892886860420199</v>
      </c>
      <c r="AS385">
        <v>1.4132621891285899</v>
      </c>
      <c r="AT385">
        <v>1.4278872056636001</v>
      </c>
      <c r="AU385">
        <v>1.44476027155654</v>
      </c>
      <c r="AV385">
        <v>1.4583824656468101</v>
      </c>
      <c r="AW385">
        <v>1.42904934232762</v>
      </c>
      <c r="AX385">
        <v>1.45645437954273</v>
      </c>
      <c r="AY385">
        <v>1.4302492168322101</v>
      </c>
      <c r="AZ385">
        <v>1.4714333484783599</v>
      </c>
      <c r="BA385">
        <v>1.4365500294214</v>
      </c>
      <c r="BB385">
        <v>1.45432354892688</v>
      </c>
      <c r="BC385">
        <v>1.4176270910123301</v>
      </c>
      <c r="BD385">
        <v>1.4495874183672199</v>
      </c>
      <c r="BE385">
        <v>1.4679893061024101</v>
      </c>
      <c r="BF385">
        <v>1.4887946589813801</v>
      </c>
      <c r="BG385">
        <v>1.51829252827155</v>
      </c>
      <c r="BH385">
        <v>1.5698440552048301</v>
      </c>
      <c r="BI385">
        <v>1.508856773887</v>
      </c>
      <c r="BJ385">
        <v>1.5545322242902699</v>
      </c>
      <c r="BK385">
        <v>1.4803807054103599</v>
      </c>
      <c r="BL385">
        <v>1.56090995064326</v>
      </c>
    </row>
    <row r="386" spans="1:64" x14ac:dyDescent="0.45">
      <c r="A386" t="s">
        <v>18</v>
      </c>
      <c r="B386" t="s">
        <v>45</v>
      </c>
      <c r="C386" t="s">
        <v>44</v>
      </c>
      <c r="D386">
        <v>40</v>
      </c>
      <c r="E386" s="1" cm="1">
        <f t="array" ref="E386">SUMPRODUCT($G386:$FZZ386,$G$2:$FZZ$2)/SUMPRODUCT(--($G386:$FZZ386&lt;&gt;""),$G$2:$FZZ$2)</f>
        <v>1.4200524914449586</v>
      </c>
      <c r="F386" s="1" cm="1">
        <f t="array" ref="F386">SUMPRODUCT($G386:$FZZ386,$F$2:$FZY$2)/SUMPRODUCT(--($G386:$FZZ386&lt;&gt;""),$F$2:$FZY$2)</f>
        <v>1.4019603524216704</v>
      </c>
      <c r="G386">
        <v>1.4430085381753801</v>
      </c>
      <c r="H386">
        <v>1.39630530776202</v>
      </c>
      <c r="I386">
        <v>1.39295241804074</v>
      </c>
      <c r="J386">
        <v>1.3996614973872701</v>
      </c>
      <c r="K386">
        <v>1.33845767060365</v>
      </c>
      <c r="L386">
        <v>1.3263846462059401</v>
      </c>
      <c r="M386">
        <v>1.5300565455738999</v>
      </c>
      <c r="N386">
        <v>1.28380375893059</v>
      </c>
      <c r="O386">
        <v>1.44710031306773</v>
      </c>
      <c r="P386">
        <v>1.29186520276405</v>
      </c>
      <c r="Q386">
        <v>1.4047298516369799</v>
      </c>
      <c r="R386">
        <v>1.22483956556134</v>
      </c>
      <c r="S386">
        <v>1.38762397883552</v>
      </c>
      <c r="T386">
        <v>1.3930461004838</v>
      </c>
      <c r="U386">
        <v>1.39712289686637</v>
      </c>
      <c r="V386">
        <v>1.3808472457062999</v>
      </c>
      <c r="W386">
        <v>1.4859125925221801</v>
      </c>
      <c r="X386">
        <v>1.49345279951532</v>
      </c>
      <c r="Y386">
        <v>1.39643397145893</v>
      </c>
      <c r="Z386">
        <v>1.4006825951014901</v>
      </c>
      <c r="AA386">
        <v>1.38536024937432</v>
      </c>
      <c r="AB386">
        <v>1.3773496415763999</v>
      </c>
      <c r="AC386">
        <v>1.4091398518421701</v>
      </c>
      <c r="AD386">
        <v>1.46728327160775</v>
      </c>
      <c r="AE386">
        <v>1.43071667127213</v>
      </c>
      <c r="AF386">
        <v>1.3803344326250799</v>
      </c>
      <c r="AG386">
        <v>1.39809079354384</v>
      </c>
      <c r="AH386">
        <v>1.30603080473968</v>
      </c>
      <c r="AI386">
        <v>1.4712597610162601</v>
      </c>
      <c r="AJ386">
        <v>1.3226960675527299</v>
      </c>
      <c r="AK386">
        <v>1.38120827661442</v>
      </c>
      <c r="AL386">
        <v>1.2629922477241899</v>
      </c>
      <c r="AM386">
        <v>1.5044915250036699</v>
      </c>
      <c r="AN386">
        <v>1.45797604354777</v>
      </c>
      <c r="AO386">
        <v>1.3750309518107</v>
      </c>
      <c r="AP386">
        <v>1.3606788872714199</v>
      </c>
      <c r="AQ386">
        <v>1.4551617463583699</v>
      </c>
      <c r="AR386">
        <v>1.4983531681401101</v>
      </c>
      <c r="AS386">
        <v>1.4182654039143501</v>
      </c>
      <c r="AT386">
        <v>1.38588015251275</v>
      </c>
      <c r="AU386">
        <v>1.43429580084685</v>
      </c>
      <c r="AV386">
        <v>1.3893177696186301</v>
      </c>
      <c r="AW386">
        <v>1.4161675868606101</v>
      </c>
      <c r="AX386">
        <v>1.39623033517818</v>
      </c>
      <c r="AY386">
        <v>1.3677018720979099</v>
      </c>
      <c r="AZ386">
        <v>1.3779282851384</v>
      </c>
      <c r="BA386">
        <v>1.39872120302917</v>
      </c>
      <c r="BB386">
        <v>1.3821599758499199</v>
      </c>
      <c r="BC386">
        <v>1.43706750225022</v>
      </c>
      <c r="BD386">
        <v>1.40634463885678</v>
      </c>
      <c r="BE386">
        <v>1.46324812585786</v>
      </c>
      <c r="BF386">
        <v>1.4345019854859</v>
      </c>
      <c r="BG386">
        <v>1.42435393459872</v>
      </c>
      <c r="BH386">
        <v>1.47248951326051</v>
      </c>
      <c r="BI386">
        <v>1.44489557674974</v>
      </c>
      <c r="BJ386">
        <v>1.4696443806638999</v>
      </c>
      <c r="BK386">
        <v>1.41118815653834</v>
      </c>
      <c r="BL386">
        <v>1.46633645460136</v>
      </c>
    </row>
    <row r="387" spans="1:64" x14ac:dyDescent="0.45">
      <c r="A387" t="s">
        <v>135</v>
      </c>
      <c r="B387" t="s">
        <v>45</v>
      </c>
      <c r="C387" t="s">
        <v>212</v>
      </c>
      <c r="D387">
        <v>45</v>
      </c>
      <c r="E387" s="1" cm="1">
        <f t="array" ref="E387">SUMPRODUCT($G387:$FZZ387,$G$2:$FZZ$2)/SUMPRODUCT(--($G387:$FZZ387&lt;&gt;""),$G$2:$FZZ$2)</f>
        <v>1.5141713328836774</v>
      </c>
      <c r="F387" s="1" cm="1">
        <f t="array" ref="F387">SUMPRODUCT($G387:$FZZ387,$F$2:$FZY$2)/SUMPRODUCT(--($G387:$FZZ387&lt;&gt;""),$F$2:$FZY$2)</f>
        <v>1.5160827170924036</v>
      </c>
      <c r="G387">
        <v>1.3963929818218599</v>
      </c>
      <c r="H387">
        <v>1.3991026470511201</v>
      </c>
      <c r="I387">
        <v>1.4210077567274499</v>
      </c>
      <c r="J387">
        <v>1.4657409019621701</v>
      </c>
      <c r="K387">
        <v>1.2914190135263599</v>
      </c>
      <c r="L387">
        <v>1.30881881123651</v>
      </c>
      <c r="M387">
        <v>1.75494586301704</v>
      </c>
      <c r="N387">
        <v>1.6508365387560699</v>
      </c>
      <c r="O387">
        <v>1.7911424782280401</v>
      </c>
      <c r="P387">
        <v>1.6472332252399899</v>
      </c>
      <c r="Q387">
        <v>1.8067171568754601</v>
      </c>
      <c r="R387">
        <v>1.6321825902309799</v>
      </c>
      <c r="S387">
        <v>1.3471861607158799</v>
      </c>
      <c r="T387">
        <v>1.3895717106104399</v>
      </c>
      <c r="U387">
        <v>1.35721255513985</v>
      </c>
      <c r="V387">
        <v>1.38538110270277</v>
      </c>
      <c r="W387">
        <v>1.46382451449833</v>
      </c>
      <c r="X387">
        <v>1.48720171868217</v>
      </c>
      <c r="Y387">
        <v>1.3622809073692299</v>
      </c>
      <c r="Z387">
        <v>1.39935033386887</v>
      </c>
      <c r="AA387">
        <v>1.40921964264179</v>
      </c>
      <c r="AB387">
        <v>1.4763905376508499</v>
      </c>
      <c r="AC387">
        <v>1.40443085773166</v>
      </c>
      <c r="AD387">
        <v>1.47241142294113</v>
      </c>
      <c r="AE387">
        <v>1.7838659815584601</v>
      </c>
      <c r="AF387">
        <v>1.7612323921251101</v>
      </c>
      <c r="AG387">
        <v>1.86458195086759</v>
      </c>
      <c r="AH387">
        <v>1.7782655223253301</v>
      </c>
      <c r="AI387">
        <v>1.85783956639915</v>
      </c>
      <c r="AJ387">
        <v>1.72159935987904</v>
      </c>
      <c r="AK387">
        <v>1.73746506555066</v>
      </c>
      <c r="AL387">
        <v>1.62745664489793</v>
      </c>
      <c r="AM387">
        <v>1.6375805932855401</v>
      </c>
      <c r="AN387">
        <v>1.4552991238345701</v>
      </c>
      <c r="AO387">
        <v>1.35565855426936</v>
      </c>
      <c r="AP387">
        <v>1.36879902017663</v>
      </c>
      <c r="AQ387">
        <v>1.4538883135668801</v>
      </c>
      <c r="AR387">
        <v>1.5080039679002899</v>
      </c>
      <c r="AS387">
        <v>1.41023638379812</v>
      </c>
      <c r="AT387">
        <v>1.43207923146214</v>
      </c>
      <c r="AU387">
        <v>1.44536201915513</v>
      </c>
      <c r="AV387">
        <v>1.44280056596919</v>
      </c>
      <c r="AW387">
        <v>1.37004632801542</v>
      </c>
      <c r="AX387">
        <v>1.39709940391186</v>
      </c>
      <c r="AY387">
        <v>1.41081850662228</v>
      </c>
      <c r="AZ387">
        <v>1.39809747654363</v>
      </c>
      <c r="BA387">
        <v>1.8201519608143599</v>
      </c>
      <c r="BB387">
        <v>1.81378699512401</v>
      </c>
      <c r="BC387">
        <v>1.3884805209983799</v>
      </c>
      <c r="BD387">
        <v>1.4005163591488901</v>
      </c>
      <c r="BE387">
        <v>1.4308758750150701</v>
      </c>
      <c r="BF387">
        <v>1.42690146888077</v>
      </c>
      <c r="BG387">
        <v>1.8621271195814399</v>
      </c>
      <c r="BH387">
        <v>1.8837296611141201</v>
      </c>
      <c r="BI387">
        <v>1.4393840709697601</v>
      </c>
      <c r="BJ387">
        <v>1.4822519401030001</v>
      </c>
      <c r="BK387">
        <v>1.40788654271868</v>
      </c>
      <c r="BL387">
        <v>1.4825691394182501</v>
      </c>
    </row>
    <row r="388" spans="1:64" x14ac:dyDescent="0.45">
      <c r="A388" t="s">
        <v>135</v>
      </c>
      <c r="B388" t="s">
        <v>45</v>
      </c>
      <c r="C388" t="s">
        <v>50</v>
      </c>
      <c r="D388">
        <v>45</v>
      </c>
      <c r="E388" s="1" cm="1">
        <f t="array" ref="E388">SUMPRODUCT($G388:$FZZ388,$G$2:$FZZ$2)/SUMPRODUCT(--($G388:$FZZ388&lt;&gt;""),$G$2:$FZZ$2)</f>
        <v>1.5070453723317372</v>
      </c>
      <c r="F388" s="1" cm="1">
        <f t="array" ref="F388">SUMPRODUCT($G388:$FZZ388,$F$2:$FZY$2)/SUMPRODUCT(--($G388:$FZZ388&lt;&gt;""),$F$2:$FZY$2)</f>
        <v>1.5237891572980802</v>
      </c>
      <c r="G388">
        <v>1.49690993670699</v>
      </c>
      <c r="H388">
        <v>1.50569538872275</v>
      </c>
      <c r="I388">
        <v>1.5275708006547799</v>
      </c>
      <c r="J388">
        <v>1.57542336229702</v>
      </c>
      <c r="K388">
        <v>1.3848955234904501</v>
      </c>
      <c r="L388">
        <v>1.39840758730717</v>
      </c>
      <c r="M388">
        <v>1.38573426238139</v>
      </c>
      <c r="N388">
        <v>1.35835166099547</v>
      </c>
      <c r="O388">
        <v>1.45654718002533</v>
      </c>
      <c r="P388">
        <v>1.3671501376131501</v>
      </c>
      <c r="Q388">
        <v>1.472104893801</v>
      </c>
      <c r="R388">
        <v>1.35734782186301</v>
      </c>
      <c r="S388">
        <v>1.4505539110204699</v>
      </c>
      <c r="T388">
        <v>1.4839955824050901</v>
      </c>
      <c r="U388">
        <v>1.4479713426038601</v>
      </c>
      <c r="V388">
        <v>1.4790119187136099</v>
      </c>
      <c r="W388">
        <v>1.56579868845549</v>
      </c>
      <c r="X388">
        <v>1.6057018314896601</v>
      </c>
      <c r="Y388">
        <v>1.4638144638878099</v>
      </c>
      <c r="Z388">
        <v>1.50438320613393</v>
      </c>
      <c r="AA388">
        <v>1.53390107278299</v>
      </c>
      <c r="AB388">
        <v>1.59963450660218</v>
      </c>
      <c r="AC388">
        <v>1.5175063702987699</v>
      </c>
      <c r="AD388">
        <v>1.5803932241999501</v>
      </c>
      <c r="AE388">
        <v>1.4790930182898701</v>
      </c>
      <c r="AF388">
        <v>1.4635770632771801</v>
      </c>
      <c r="AG388">
        <v>1.55205015415556</v>
      </c>
      <c r="AH388">
        <v>1.48676554912389</v>
      </c>
      <c r="AI388">
        <v>1.5308595038196899</v>
      </c>
      <c r="AJ388">
        <v>1.4311718153333299</v>
      </c>
      <c r="AK388">
        <v>1.4492024671251</v>
      </c>
      <c r="AL388">
        <v>1.3724904458379501</v>
      </c>
      <c r="AM388">
        <v>1.6764612945703501</v>
      </c>
      <c r="AN388">
        <v>1.56501827341053</v>
      </c>
      <c r="AO388">
        <v>1.45444513063522</v>
      </c>
      <c r="AP388">
        <v>1.4798029155422801</v>
      </c>
      <c r="AQ388">
        <v>1.5566824067406499</v>
      </c>
      <c r="AR388">
        <v>1.6171177896036999</v>
      </c>
      <c r="AS388">
        <v>1.5225710111250399</v>
      </c>
      <c r="AT388">
        <v>1.5448429122775</v>
      </c>
      <c r="AU388">
        <v>1.55691921004441</v>
      </c>
      <c r="AV388">
        <v>1.55366858989274</v>
      </c>
      <c r="AW388">
        <v>1.4622317572775601</v>
      </c>
      <c r="AX388">
        <v>1.4928819080867599</v>
      </c>
      <c r="AY388">
        <v>1.50922774337733</v>
      </c>
      <c r="AZ388">
        <v>1.5030109788727299</v>
      </c>
      <c r="BA388">
        <v>1.4866444805742001</v>
      </c>
      <c r="BB388">
        <v>1.51819262135565</v>
      </c>
      <c r="BC388">
        <v>1.4880825606614601</v>
      </c>
      <c r="BD388">
        <v>1.51174499162961</v>
      </c>
      <c r="BE388">
        <v>1.5114004178731799</v>
      </c>
      <c r="BF388">
        <v>1.52923405352974</v>
      </c>
      <c r="BG388">
        <v>1.5480656711168801</v>
      </c>
      <c r="BH388">
        <v>1.5959236940550201</v>
      </c>
      <c r="BI388">
        <v>1.55656717543956</v>
      </c>
      <c r="BJ388">
        <v>1.59720279243205</v>
      </c>
      <c r="BK388">
        <v>1.5162630079322701</v>
      </c>
      <c r="BL388">
        <v>1.5991611705295901</v>
      </c>
    </row>
    <row r="389" spans="1:64" x14ac:dyDescent="0.45">
      <c r="A389" t="s">
        <v>135</v>
      </c>
      <c r="B389" t="s">
        <v>45</v>
      </c>
      <c r="C389" t="s">
        <v>44</v>
      </c>
      <c r="D389">
        <v>45</v>
      </c>
      <c r="E389" s="1" cm="1">
        <f t="array" ref="E389">SUMPRODUCT($G389:$FZZ389,$G$2:$FZZ$2)/SUMPRODUCT(--($G389:$FZZ389&lt;&gt;""),$G$2:$FZZ$2)</f>
        <v>1.4748507557804429</v>
      </c>
      <c r="F389" s="1" cm="1">
        <f t="array" ref="F389">SUMPRODUCT($G389:$FZZ389,$F$2:$FZY$2)/SUMPRODUCT(--($G389:$FZZ389&lt;&gt;""),$F$2:$FZY$2)</f>
        <v>1.4444598056686779</v>
      </c>
      <c r="G389">
        <v>1.4833215821124</v>
      </c>
      <c r="H389">
        <v>1.4346484714960599</v>
      </c>
      <c r="I389">
        <v>1.49101975784331</v>
      </c>
      <c r="J389">
        <v>1.4847240086597699</v>
      </c>
      <c r="K389">
        <v>1.35632330960526</v>
      </c>
      <c r="L389">
        <v>1.3465345123382499</v>
      </c>
      <c r="M389">
        <v>1.4213858671561399</v>
      </c>
      <c r="N389">
        <v>1.3103164417731601</v>
      </c>
      <c r="O389">
        <v>1.4993047221779301</v>
      </c>
      <c r="P389">
        <v>1.31477077030078</v>
      </c>
      <c r="Q389">
        <v>1.4931864768627401</v>
      </c>
      <c r="R389">
        <v>1.28299820361702</v>
      </c>
      <c r="S389">
        <v>1.4465302708193799</v>
      </c>
      <c r="T389">
        <v>1.4184783424934799</v>
      </c>
      <c r="U389">
        <v>1.4259271005987899</v>
      </c>
      <c r="V389">
        <v>1.4095070606606099</v>
      </c>
      <c r="W389">
        <v>1.51678265461783</v>
      </c>
      <c r="X389">
        <v>1.5131004135510899</v>
      </c>
      <c r="Y389">
        <v>1.40629528053995</v>
      </c>
      <c r="Z389">
        <v>1.4251832194012599</v>
      </c>
      <c r="AA389">
        <v>1.4691922685862</v>
      </c>
      <c r="AB389">
        <v>1.49050355275212</v>
      </c>
      <c r="AC389">
        <v>1.4456619502368799</v>
      </c>
      <c r="AD389">
        <v>1.5007225138109199</v>
      </c>
      <c r="AE389">
        <v>1.43561169316787</v>
      </c>
      <c r="AF389">
        <v>1.39095428197336</v>
      </c>
      <c r="AG389">
        <v>1.5157659051619901</v>
      </c>
      <c r="AH389">
        <v>1.3865836272668099</v>
      </c>
      <c r="AI389">
        <v>1.5761685775947301</v>
      </c>
      <c r="AJ389">
        <v>1.3568895943341499</v>
      </c>
      <c r="AK389">
        <v>1.42903507159639</v>
      </c>
      <c r="AL389">
        <v>1.31080251833501</v>
      </c>
      <c r="AM389">
        <v>1.7401550142007201</v>
      </c>
      <c r="AN389">
        <v>1.4704529608377299</v>
      </c>
      <c r="AO389">
        <v>1.4266833560482199</v>
      </c>
      <c r="AP389">
        <v>1.40168161553694</v>
      </c>
      <c r="AQ389">
        <v>1.4791524111563099</v>
      </c>
      <c r="AR389">
        <v>1.51758868481389</v>
      </c>
      <c r="AS389">
        <v>1.4412866221234399</v>
      </c>
      <c r="AT389">
        <v>1.4650310503006301</v>
      </c>
      <c r="AU389">
        <v>1.5378977197786401</v>
      </c>
      <c r="AV389">
        <v>1.4662593011796501</v>
      </c>
      <c r="AW389">
        <v>1.4482941898450099</v>
      </c>
      <c r="AX389">
        <v>1.4215917074486499</v>
      </c>
      <c r="AY389">
        <v>1.4682641944482699</v>
      </c>
      <c r="AZ389">
        <v>1.4271718648677501</v>
      </c>
      <c r="BA389">
        <v>1.4544146288765001</v>
      </c>
      <c r="BB389">
        <v>1.45514010797044</v>
      </c>
      <c r="BC389">
        <v>1.48087436383525</v>
      </c>
      <c r="BD389">
        <v>1.44045848000636</v>
      </c>
      <c r="BE389">
        <v>1.5033585726127601</v>
      </c>
      <c r="BF389">
        <v>1.4639530139867001</v>
      </c>
      <c r="BG389">
        <v>1.4773310989713999</v>
      </c>
      <c r="BH389">
        <v>1.5003444326180599</v>
      </c>
      <c r="BI389">
        <v>1.47032972721778</v>
      </c>
      <c r="BJ389">
        <v>1.48935622048912</v>
      </c>
      <c r="BK389">
        <v>1.4437751878979601</v>
      </c>
      <c r="BL389">
        <v>1.49182429292511</v>
      </c>
    </row>
    <row r="390" spans="1:64" x14ac:dyDescent="0.45">
      <c r="A390" t="s">
        <v>135</v>
      </c>
      <c r="B390" t="s">
        <v>45</v>
      </c>
      <c r="C390" t="s">
        <v>236</v>
      </c>
      <c r="D390">
        <v>45</v>
      </c>
      <c r="E390" s="1" cm="1">
        <f t="array" ref="E390">SUMPRODUCT($G390:$FZZ390,$G$2:$FZZ$2)/SUMPRODUCT(--($G390:$FZZ390&lt;&gt;""),$G$2:$FZZ$2)</f>
        <v>1.471479026035607</v>
      </c>
      <c r="F390" s="1" cm="1">
        <f t="array" ref="F390">SUMPRODUCT($G390:$FZZ390,$F$2:$FZY$2)/SUMPRODUCT(--($G390:$FZZ390&lt;&gt;""),$F$2:$FZY$2)</f>
        <v>1.4444598056686779</v>
      </c>
      <c r="G390">
        <v>1.4833215821124</v>
      </c>
      <c r="H390">
        <v>1.4346484714960599</v>
      </c>
      <c r="I390">
        <v>1.49101975784331</v>
      </c>
      <c r="J390">
        <v>1.4847240086597699</v>
      </c>
      <c r="K390">
        <v>1.35632330960526</v>
      </c>
      <c r="L390">
        <v>1.3465345123382499</v>
      </c>
      <c r="M390">
        <v>1.38573426238139</v>
      </c>
      <c r="N390">
        <v>1.3103164417731601</v>
      </c>
      <c r="O390">
        <v>1.45654718002533</v>
      </c>
      <c r="P390">
        <v>1.31477077030078</v>
      </c>
      <c r="Q390">
        <v>1.472104893801</v>
      </c>
      <c r="R390">
        <v>1.28299820361702</v>
      </c>
      <c r="S390">
        <v>1.4465302708193799</v>
      </c>
      <c r="T390">
        <v>1.4184783424934799</v>
      </c>
      <c r="U390">
        <v>1.4259271005987899</v>
      </c>
      <c r="V390">
        <v>1.4095070606606099</v>
      </c>
      <c r="W390">
        <v>1.51678265461783</v>
      </c>
      <c r="X390">
        <v>1.5131004135510899</v>
      </c>
      <c r="Y390">
        <v>1.40629528053995</v>
      </c>
      <c r="Z390">
        <v>1.4251832194012599</v>
      </c>
      <c r="AA390">
        <v>1.4691922685862</v>
      </c>
      <c r="AB390">
        <v>1.49050355275212</v>
      </c>
      <c r="AC390">
        <v>1.4456619502368799</v>
      </c>
      <c r="AD390">
        <v>1.5007225138109199</v>
      </c>
      <c r="AE390">
        <v>1.43561169316787</v>
      </c>
      <c r="AF390">
        <v>1.39095428197336</v>
      </c>
      <c r="AG390">
        <v>1.5157659051619901</v>
      </c>
      <c r="AH390">
        <v>1.3865836272668099</v>
      </c>
      <c r="AI390">
        <v>1.5308595038196899</v>
      </c>
      <c r="AJ390">
        <v>1.3568895943341499</v>
      </c>
      <c r="AK390">
        <v>1.42903507159639</v>
      </c>
      <c r="AL390">
        <v>1.31080251833501</v>
      </c>
      <c r="AM390">
        <v>1.6764612945703501</v>
      </c>
      <c r="AN390">
        <v>1.4704529608377299</v>
      </c>
      <c r="AO390">
        <v>1.4266833560482199</v>
      </c>
      <c r="AP390">
        <v>1.40168161553694</v>
      </c>
      <c r="AQ390">
        <v>1.4791524111563099</v>
      </c>
      <c r="AR390">
        <v>1.51758868481389</v>
      </c>
      <c r="AS390">
        <v>1.4412866221234399</v>
      </c>
      <c r="AT390">
        <v>1.4650310503006301</v>
      </c>
      <c r="AU390">
        <v>1.5378977197786401</v>
      </c>
      <c r="AV390">
        <v>1.4662593011796501</v>
      </c>
      <c r="AW390">
        <v>1.4482941898450099</v>
      </c>
      <c r="AX390">
        <v>1.4215917074486499</v>
      </c>
      <c r="AY390">
        <v>1.4682641944482699</v>
      </c>
      <c r="AZ390">
        <v>1.4271718648677501</v>
      </c>
      <c r="BA390">
        <v>1.4544146288765001</v>
      </c>
      <c r="BB390">
        <v>1.45514010797044</v>
      </c>
      <c r="BC390">
        <v>1.48087436383525</v>
      </c>
      <c r="BD390">
        <v>1.44045848000636</v>
      </c>
      <c r="BE390">
        <v>1.5033585726127601</v>
      </c>
      <c r="BF390">
        <v>1.4639530139867001</v>
      </c>
      <c r="BG390">
        <v>1.4773310989713999</v>
      </c>
      <c r="BH390">
        <v>1.5003444326180599</v>
      </c>
      <c r="BI390">
        <v>1.47032972721778</v>
      </c>
      <c r="BJ390">
        <v>1.48935622048912</v>
      </c>
      <c r="BK390">
        <v>1.4437751878979601</v>
      </c>
      <c r="BL390">
        <v>1.49182429292511</v>
      </c>
    </row>
    <row r="391" spans="1:64" x14ac:dyDescent="0.45">
      <c r="A391" t="s">
        <v>135</v>
      </c>
      <c r="B391" t="s">
        <v>213</v>
      </c>
      <c r="C391" t="s">
        <v>212</v>
      </c>
      <c r="D391">
        <v>45</v>
      </c>
      <c r="E391" s="1" cm="1">
        <f t="array" ref="E391">SUMPRODUCT($G391:$FZZ391,$G$2:$FZZ$2)/SUMPRODUCT(--($G391:$FZZ391&lt;&gt;""),$G$2:$FZZ$2)</f>
        <v>1.6871292120127468</v>
      </c>
      <c r="F391" s="1" cm="1">
        <f t="array" ref="F391">SUMPRODUCT($G391:$FZZ391,$F$2:$FZY$2)/SUMPRODUCT(--($G391:$FZZ391&lt;&gt;""),$F$2:$FZY$2)</f>
        <v>1.7062286491478917</v>
      </c>
      <c r="G391">
        <v>1.4739107558843301</v>
      </c>
      <c r="H391">
        <v>1.48484659953474</v>
      </c>
      <c r="I391">
        <v>1.4634218095785501</v>
      </c>
      <c r="J391">
        <v>1.51391779953331</v>
      </c>
      <c r="K391">
        <v>1.38259995808076</v>
      </c>
      <c r="L391">
        <v>1.4407562587237699</v>
      </c>
      <c r="M391">
        <v>2.21697898245993</v>
      </c>
      <c r="N391">
        <v>2.2165517536099699</v>
      </c>
      <c r="O391">
        <v>2.3446060491389602</v>
      </c>
      <c r="P391">
        <v>2.1925697657510499</v>
      </c>
      <c r="Q391">
        <v>2.3335484929873398</v>
      </c>
      <c r="R391">
        <v>2.0997728725050799</v>
      </c>
      <c r="S391">
        <v>1.4257353116884599</v>
      </c>
      <c r="T391">
        <v>1.49609584135476</v>
      </c>
      <c r="U391">
        <v>1.4232051376538399</v>
      </c>
      <c r="V391">
        <v>1.4564723614949999</v>
      </c>
      <c r="W391">
        <v>1.5313322793182</v>
      </c>
      <c r="X391">
        <v>1.57658518854883</v>
      </c>
      <c r="Y391">
        <v>1.4273035419045601</v>
      </c>
      <c r="Z391">
        <v>1.4774349072959401</v>
      </c>
      <c r="AA391">
        <v>1.4344215958753901</v>
      </c>
      <c r="AB391">
        <v>1.5035653456487501</v>
      </c>
      <c r="AC391">
        <v>1.4014740709897999</v>
      </c>
      <c r="AD391">
        <v>1.53319358055626</v>
      </c>
      <c r="AE391">
        <v>2.2951384567041901</v>
      </c>
      <c r="AF391">
        <v>2.2662829512479399</v>
      </c>
      <c r="AG391">
        <v>2.3302106090846202</v>
      </c>
      <c r="AH391">
        <v>2.2064727471338199</v>
      </c>
      <c r="AI391">
        <v>2.45444584615728</v>
      </c>
      <c r="AJ391">
        <v>2.2518459763958298</v>
      </c>
      <c r="AK391">
        <v>2.3224868125613898</v>
      </c>
      <c r="AL391">
        <v>2.21073233406586</v>
      </c>
      <c r="AM391">
        <v>1.73528406672052</v>
      </c>
      <c r="AN391">
        <v>1.5241160623168399</v>
      </c>
      <c r="AO391">
        <v>1.4148971093092899</v>
      </c>
      <c r="AP391">
        <v>1.4646192921650401</v>
      </c>
      <c r="AQ391">
        <v>1.4493202029965799</v>
      </c>
      <c r="AR391">
        <v>1.5255064013602799</v>
      </c>
      <c r="AS391">
        <v>1.4315340356991599</v>
      </c>
      <c r="AT391">
        <v>1.46184305701918</v>
      </c>
      <c r="AU391">
        <v>1.47478411360048</v>
      </c>
      <c r="AV391">
        <v>1.4701144076318999</v>
      </c>
      <c r="AW391">
        <v>1.4207331493209301</v>
      </c>
      <c r="AX391">
        <v>1.4665302351618399</v>
      </c>
      <c r="AY391">
        <v>1.46845642361161</v>
      </c>
      <c r="AZ391">
        <v>1.4583678128078501</v>
      </c>
      <c r="BA391">
        <v>2.3663389767785299</v>
      </c>
      <c r="BB391">
        <v>2.42482398871566</v>
      </c>
      <c r="BC391">
        <v>1.47458221684227</v>
      </c>
      <c r="BD391">
        <v>1.5081101439087099</v>
      </c>
      <c r="BE391">
        <v>1.52551868443188</v>
      </c>
      <c r="BF391">
        <v>1.55395257262404</v>
      </c>
      <c r="BG391">
        <v>2.30024638216097</v>
      </c>
      <c r="BH391">
        <v>2.3658836270727801</v>
      </c>
      <c r="BI391">
        <v>1.47088228235892</v>
      </c>
      <c r="BJ391">
        <v>1.52101493331535</v>
      </c>
      <c r="BK391">
        <v>1.43564926633917</v>
      </c>
      <c r="BL391">
        <v>1.49561576841967</v>
      </c>
    </row>
    <row r="392" spans="1:64" x14ac:dyDescent="0.45">
      <c r="A392" t="s">
        <v>135</v>
      </c>
      <c r="B392" t="s">
        <v>213</v>
      </c>
      <c r="C392" t="s">
        <v>50</v>
      </c>
      <c r="D392">
        <v>45</v>
      </c>
      <c r="E392" s="1" cm="1">
        <f t="array" ref="E392">SUMPRODUCT($G392:$FZZ392,$G$2:$FZZ$2)/SUMPRODUCT(--($G392:$FZZ392&lt;&gt;""),$G$2:$FZZ$2)</f>
        <v>1.6284539263823388</v>
      </c>
      <c r="F392" s="1" cm="1">
        <f t="array" ref="F392">SUMPRODUCT($G392:$FZZ392,$F$2:$FZY$2)/SUMPRODUCT(--($G392:$FZZ392&lt;&gt;""),$F$2:$FZY$2)</f>
        <v>1.6471755767329268</v>
      </c>
      <c r="G392">
        <v>1.59007770937894</v>
      </c>
      <c r="H392">
        <v>1.6075904366873599</v>
      </c>
      <c r="I392">
        <v>1.57271128485581</v>
      </c>
      <c r="J392">
        <v>1.6187756615123601</v>
      </c>
      <c r="K392">
        <v>1.52680799013255</v>
      </c>
      <c r="L392">
        <v>1.5607184651249599</v>
      </c>
      <c r="M392">
        <v>1.6249630199208001</v>
      </c>
      <c r="N392">
        <v>1.6026547020970501</v>
      </c>
      <c r="O392">
        <v>1.7051553104427699</v>
      </c>
      <c r="P392">
        <v>1.60529920130062</v>
      </c>
      <c r="Q392">
        <v>1.6924416145361501</v>
      </c>
      <c r="R392">
        <v>1.5343772911124001</v>
      </c>
      <c r="S392">
        <v>1.5440291357446001</v>
      </c>
      <c r="T392">
        <v>1.6117812583967699</v>
      </c>
      <c r="U392">
        <v>1.53700200618951</v>
      </c>
      <c r="V392">
        <v>1.5690298559957601</v>
      </c>
      <c r="W392">
        <v>1.6554730169646401</v>
      </c>
      <c r="X392">
        <v>1.6879764971042199</v>
      </c>
      <c r="Y392">
        <v>1.5504878679426299</v>
      </c>
      <c r="Z392">
        <v>1.6019622087348999</v>
      </c>
      <c r="AA392">
        <v>1.57430656187427</v>
      </c>
      <c r="AB392">
        <v>1.6408678514514701</v>
      </c>
      <c r="AC392">
        <v>1.54694267050229</v>
      </c>
      <c r="AD392">
        <v>1.64802408097109</v>
      </c>
      <c r="AE392">
        <v>1.7101067538428301</v>
      </c>
      <c r="AF392">
        <v>1.69044860207304</v>
      </c>
      <c r="AG392">
        <v>1.76355268385518</v>
      </c>
      <c r="AH392">
        <v>1.6694229311506501</v>
      </c>
      <c r="AI392">
        <v>1.79920774422421</v>
      </c>
      <c r="AJ392">
        <v>1.6465110645001699</v>
      </c>
      <c r="AK392">
        <v>1.72631007247474</v>
      </c>
      <c r="AL392">
        <v>1.6377240133933899</v>
      </c>
      <c r="AM392">
        <v>1.79581728627186</v>
      </c>
      <c r="AN392">
        <v>1.62467499709486</v>
      </c>
      <c r="AO392">
        <v>1.55081386082353</v>
      </c>
      <c r="AP392">
        <v>1.59163673625632</v>
      </c>
      <c r="AQ392">
        <v>1.59358474711001</v>
      </c>
      <c r="AR392">
        <v>1.65272641600104</v>
      </c>
      <c r="AS392">
        <v>1.57093909689786</v>
      </c>
      <c r="AT392">
        <v>1.59369681420619</v>
      </c>
      <c r="AU392">
        <v>1.610825738365</v>
      </c>
      <c r="AV392">
        <v>1.6061015870011099</v>
      </c>
      <c r="AW392">
        <v>1.5456335595297299</v>
      </c>
      <c r="AX392">
        <v>1.5728097390986799</v>
      </c>
      <c r="AY392">
        <v>1.5972660234507601</v>
      </c>
      <c r="AZ392">
        <v>1.58288323719066</v>
      </c>
      <c r="BA392">
        <v>1.7498330679787699</v>
      </c>
      <c r="BB392">
        <v>1.8072955135415101</v>
      </c>
      <c r="BC392">
        <v>1.59735508990356</v>
      </c>
      <c r="BD392">
        <v>1.63260374823439</v>
      </c>
      <c r="BE392">
        <v>1.61189757312423</v>
      </c>
      <c r="BF392">
        <v>1.63438530660865</v>
      </c>
      <c r="BG392">
        <v>1.7600504352103199</v>
      </c>
      <c r="BH392">
        <v>1.8087265717143799</v>
      </c>
      <c r="BI392">
        <v>1.61877313014521</v>
      </c>
      <c r="BJ392">
        <v>1.6530909017215101</v>
      </c>
      <c r="BK392">
        <v>1.5701819599793001</v>
      </c>
      <c r="BL392">
        <v>1.6511015392977799</v>
      </c>
    </row>
    <row r="393" spans="1:64" x14ac:dyDescent="0.45">
      <c r="A393" t="s">
        <v>135</v>
      </c>
      <c r="B393" t="s">
        <v>213</v>
      </c>
      <c r="C393" t="s">
        <v>44</v>
      </c>
      <c r="D393">
        <v>45</v>
      </c>
      <c r="E393" s="1" cm="1">
        <f t="array" ref="E393">SUMPRODUCT($G393:$FZZ393,$G$2:$FZZ$2)/SUMPRODUCT(--($G393:$FZZ393&lt;&gt;""),$G$2:$FZZ$2)</f>
        <v>1.5682592441990602</v>
      </c>
      <c r="F393" s="1" cm="1">
        <f t="array" ref="F393">SUMPRODUCT($G393:$FZZ393,$F$2:$FZY$2)/SUMPRODUCT(--($G393:$FZZ393&lt;&gt;""),$F$2:$FZY$2)</f>
        <v>1.5704933026001802</v>
      </c>
      <c r="G393">
        <v>1.56025968494186</v>
      </c>
      <c r="H393">
        <v>1.5548439841382999</v>
      </c>
      <c r="I393">
        <v>1.5491238810972101</v>
      </c>
      <c r="J393">
        <v>1.5623883281503199</v>
      </c>
      <c r="K393">
        <v>1.4711742696721599</v>
      </c>
      <c r="L393">
        <v>1.4916221207281499</v>
      </c>
      <c r="M393">
        <v>1.6366556446873499</v>
      </c>
      <c r="N393">
        <v>1.5664339993096399</v>
      </c>
      <c r="O393">
        <v>1.69890400015416</v>
      </c>
      <c r="P393">
        <v>1.58169899831173</v>
      </c>
      <c r="Q393">
        <v>1.69071607313215</v>
      </c>
      <c r="R393">
        <v>1.4904737997814399</v>
      </c>
      <c r="S393">
        <v>1.52532455659725</v>
      </c>
      <c r="T393">
        <v>1.53848434028517</v>
      </c>
      <c r="U393">
        <v>1.4967196597341399</v>
      </c>
      <c r="V393">
        <v>1.51131689624646</v>
      </c>
      <c r="W393">
        <v>1.6055125067426801</v>
      </c>
      <c r="X393">
        <v>1.61231638720568</v>
      </c>
      <c r="Y393">
        <v>1.4910648110867</v>
      </c>
      <c r="Z393">
        <v>1.49856945906956</v>
      </c>
      <c r="AA393">
        <v>1.4466463127529401</v>
      </c>
      <c r="AB393">
        <v>1.53800588803623</v>
      </c>
      <c r="AC393">
        <v>1.4724579959659001</v>
      </c>
      <c r="AD393">
        <v>1.5721249640828401</v>
      </c>
      <c r="AE393">
        <v>1.6156810425408099</v>
      </c>
      <c r="AF393">
        <v>1.59060164991631</v>
      </c>
      <c r="AG393">
        <v>1.62734700145307</v>
      </c>
      <c r="AH393">
        <v>1.5632067590238801</v>
      </c>
      <c r="AI393">
        <v>1.7771757279574401</v>
      </c>
      <c r="AJ393">
        <v>1.58974846398211</v>
      </c>
      <c r="AK393">
        <v>1.6499046642826301</v>
      </c>
      <c r="AL393">
        <v>1.55341948664356</v>
      </c>
      <c r="AM393">
        <v>1.88472220615909</v>
      </c>
      <c r="AN393">
        <v>1.5802081836020601</v>
      </c>
      <c r="AO393">
        <v>1.5049021584818301</v>
      </c>
      <c r="AP393">
        <v>1.5310176009062799</v>
      </c>
      <c r="AQ393">
        <v>1.51683366153165</v>
      </c>
      <c r="AR393">
        <v>1.55292317725425</v>
      </c>
      <c r="AS393">
        <v>1.4899792084143799</v>
      </c>
      <c r="AT393">
        <v>1.5179776589368701</v>
      </c>
      <c r="AU393">
        <v>1.5826004566840299</v>
      </c>
      <c r="AV393">
        <v>1.5287160570754199</v>
      </c>
      <c r="AW393">
        <v>1.5114146260553101</v>
      </c>
      <c r="AX393">
        <v>1.5268552101397601</v>
      </c>
      <c r="AY393">
        <v>1.53444803115797</v>
      </c>
      <c r="AZ393">
        <v>1.50971104258892</v>
      </c>
      <c r="BA393">
        <v>1.6343213767993701</v>
      </c>
      <c r="BB393">
        <v>1.69727773427563</v>
      </c>
      <c r="BC393">
        <v>1.5867041726223601</v>
      </c>
      <c r="BD393">
        <v>1.56563362876243</v>
      </c>
      <c r="BE393">
        <v>1.5941297678303199</v>
      </c>
      <c r="BF393">
        <v>1.60502605297807</v>
      </c>
      <c r="BG393">
        <v>1.61650456603151</v>
      </c>
      <c r="BH393">
        <v>1.67779469125653</v>
      </c>
      <c r="BI393">
        <v>1.52646644418386</v>
      </c>
      <c r="BJ393">
        <v>1.5615425394019999</v>
      </c>
      <c r="BK393">
        <v>1.4553795574328201</v>
      </c>
      <c r="BL393">
        <v>1.53760661474868</v>
      </c>
    </row>
    <row r="394" spans="1:64" x14ac:dyDescent="0.45">
      <c r="A394" t="s">
        <v>135</v>
      </c>
      <c r="B394" t="s">
        <v>237</v>
      </c>
      <c r="C394" t="s">
        <v>238</v>
      </c>
      <c r="D394">
        <v>45</v>
      </c>
      <c r="E394" s="1" cm="1">
        <f t="array" ref="E394">SUMPRODUCT($G394:$FZZ394,$G$2:$FZZ$2)/SUMPRODUCT(--($G394:$FZZ394&lt;&gt;""),$G$2:$FZZ$2)</f>
        <v>1.4237902553863211</v>
      </c>
      <c r="F394" s="1" cm="1">
        <f t="array" ref="F394">SUMPRODUCT($G394:$FZZ394,$F$2:$FZY$2)/SUMPRODUCT(--($G394:$FZZ394&lt;&gt;""),$F$2:$FZY$2)</f>
        <v>1.4246709199068783</v>
      </c>
      <c r="G394">
        <v>1.3963929818218599</v>
      </c>
      <c r="H394">
        <v>1.3991026470511201</v>
      </c>
      <c r="I394">
        <v>1.4210077567274499</v>
      </c>
      <c r="J394">
        <v>1.4657409019621701</v>
      </c>
      <c r="K394">
        <v>1.2914190135263599</v>
      </c>
      <c r="L394">
        <v>1.30881881123651</v>
      </c>
      <c r="M394">
        <v>1.38573426238139</v>
      </c>
      <c r="N394">
        <v>1.3103164417731601</v>
      </c>
      <c r="O394">
        <v>1.45654718002533</v>
      </c>
      <c r="P394">
        <v>1.31477077030078</v>
      </c>
      <c r="Q394">
        <v>1.472104893801</v>
      </c>
      <c r="R394">
        <v>1.28299820361702</v>
      </c>
      <c r="S394">
        <v>1.3471861607158799</v>
      </c>
      <c r="T394">
        <v>1.3895717106104399</v>
      </c>
      <c r="U394">
        <v>1.35721255513985</v>
      </c>
      <c r="V394">
        <v>1.38538110270277</v>
      </c>
      <c r="W394">
        <v>1.46382451449833</v>
      </c>
      <c r="X394">
        <v>1.48720171868217</v>
      </c>
      <c r="Y394">
        <v>1.3622809073692299</v>
      </c>
      <c r="Z394">
        <v>1.39935033386887</v>
      </c>
      <c r="AA394">
        <v>1.40921964264179</v>
      </c>
      <c r="AB394">
        <v>1.4763905376508499</v>
      </c>
      <c r="AC394">
        <v>1.4014740709897999</v>
      </c>
      <c r="AD394">
        <v>1.47241142294113</v>
      </c>
      <c r="AE394">
        <v>1.43561169316787</v>
      </c>
      <c r="AF394">
        <v>1.39095428197336</v>
      </c>
      <c r="AG394">
        <v>1.5157659051619901</v>
      </c>
      <c r="AH394">
        <v>1.3865836272668099</v>
      </c>
      <c r="AI394">
        <v>1.5308595038196899</v>
      </c>
      <c r="AJ394">
        <v>1.3568895943341499</v>
      </c>
      <c r="AK394">
        <v>1.42903507159639</v>
      </c>
      <c r="AL394">
        <v>1.31080251833501</v>
      </c>
      <c r="AM394">
        <v>1.6375805932855401</v>
      </c>
      <c r="AN394">
        <v>1.4552991238345701</v>
      </c>
      <c r="AO394">
        <v>1.35565855426936</v>
      </c>
      <c r="AP394">
        <v>1.36879902017663</v>
      </c>
      <c r="AQ394">
        <v>1.4493202029965799</v>
      </c>
      <c r="AR394">
        <v>1.5080039679002899</v>
      </c>
      <c r="AS394">
        <v>1.41023638379812</v>
      </c>
      <c r="AT394">
        <v>1.43207923146214</v>
      </c>
      <c r="AU394">
        <v>1.44536201915513</v>
      </c>
      <c r="AV394">
        <v>1.44280056596919</v>
      </c>
      <c r="AW394">
        <v>1.37004632801542</v>
      </c>
      <c r="AX394">
        <v>1.39709940391186</v>
      </c>
      <c r="AY394">
        <v>1.41081850662228</v>
      </c>
      <c r="AZ394">
        <v>1.39809747654363</v>
      </c>
      <c r="BA394">
        <v>1.4544146288765001</v>
      </c>
      <c r="BB394">
        <v>1.45514010797044</v>
      </c>
      <c r="BC394">
        <v>1.3884805209983799</v>
      </c>
      <c r="BD394">
        <v>1.4005163591488901</v>
      </c>
      <c r="BE394">
        <v>1.4308758750150701</v>
      </c>
      <c r="BF394">
        <v>1.42690146888077</v>
      </c>
      <c r="BG394">
        <v>1.4773310989713999</v>
      </c>
      <c r="BH394">
        <v>1.5003444326180599</v>
      </c>
      <c r="BI394">
        <v>1.4393840709697601</v>
      </c>
      <c r="BJ394">
        <v>1.4822519401030001</v>
      </c>
      <c r="BK394">
        <v>1.40788654271868</v>
      </c>
      <c r="BL394">
        <v>1.4825691394182501</v>
      </c>
    </row>
    <row r="395" spans="1:64" x14ac:dyDescent="0.45">
      <c r="A395" t="s">
        <v>66</v>
      </c>
      <c r="B395" t="s">
        <v>45</v>
      </c>
      <c r="C395" t="s">
        <v>207</v>
      </c>
      <c r="D395">
        <v>45</v>
      </c>
      <c r="E395" s="1" cm="1">
        <f t="array" ref="E395">SUMPRODUCT($G395:$FZZ395,$G$2:$FZZ$2)/SUMPRODUCT(--($G395:$FZZ395&lt;&gt;""),$G$2:$FZZ$2)</f>
        <v>1.366330001596054</v>
      </c>
      <c r="F395" s="1" cm="1">
        <f t="array" ref="F395">SUMPRODUCT($G395:$FZZ395,$F$2:$FZY$2)/SUMPRODUCT(--($G395:$FZZ395&lt;&gt;""),$F$2:$FZY$2)</f>
        <v>1.4150441792610566</v>
      </c>
      <c r="G395">
        <v>1.4019353115736699</v>
      </c>
      <c r="H395">
        <v>1.4178393349081599</v>
      </c>
      <c r="I395">
        <v>1.3494039695422499</v>
      </c>
      <c r="J395">
        <v>1.40057340744942</v>
      </c>
      <c r="K395">
        <v>1.2561726649942</v>
      </c>
      <c r="L395">
        <v>1.2905103563715701</v>
      </c>
      <c r="M395">
        <v>1.2682920742099599</v>
      </c>
      <c r="N395">
        <v>1.28004329962657</v>
      </c>
      <c r="O395">
        <v>1.27519768933706</v>
      </c>
      <c r="P395">
        <v>1.29729976892202</v>
      </c>
      <c r="Q395">
        <v>1.2197997367879501</v>
      </c>
      <c r="R395">
        <v>1.20477565125671</v>
      </c>
      <c r="S395">
        <v>1.3533133451533901</v>
      </c>
      <c r="T395">
        <v>1.4761917342720401</v>
      </c>
      <c r="U395">
        <v>1.3507615607158201</v>
      </c>
      <c r="V395">
        <v>1.39030345189881</v>
      </c>
      <c r="W395">
        <v>1.36508850949816</v>
      </c>
      <c r="X395">
        <v>1.45397003615565</v>
      </c>
      <c r="Y395">
        <v>1.3578508267491001</v>
      </c>
      <c r="Z395">
        <v>1.4099878502471499</v>
      </c>
      <c r="AA395">
        <v>1.3300226599160101</v>
      </c>
      <c r="AB395">
        <v>1.43406290523117</v>
      </c>
      <c r="AC395">
        <v>1.3924081925299701</v>
      </c>
      <c r="AD395">
        <v>1.4393446385506701</v>
      </c>
      <c r="AE395">
        <v>1.29766596948593</v>
      </c>
      <c r="AF395">
        <v>1.3106476792144499</v>
      </c>
      <c r="AG395">
        <v>1.3101707579145001</v>
      </c>
      <c r="AH395">
        <v>1.32539675703313</v>
      </c>
      <c r="AI395">
        <v>1.2689235056958399</v>
      </c>
      <c r="AJ395">
        <v>1.27172715918371</v>
      </c>
      <c r="AK395">
        <v>1.26809416034978</v>
      </c>
      <c r="AL395">
        <v>1.2830981329754201</v>
      </c>
      <c r="AM395">
        <v>1.35957230966987</v>
      </c>
      <c r="AN395">
        <v>1.4290624192827901</v>
      </c>
      <c r="AO395">
        <v>1.3633071719654399</v>
      </c>
      <c r="AP395">
        <v>1.3899431906129101</v>
      </c>
      <c r="AQ395">
        <v>1.38423152860497</v>
      </c>
      <c r="AR395">
        <v>1.4526567952151701</v>
      </c>
      <c r="AS395">
        <v>1.3509964714307101</v>
      </c>
      <c r="AT395">
        <v>1.38594744524692</v>
      </c>
      <c r="AU395">
        <v>1.3910278151336699</v>
      </c>
      <c r="AV395">
        <v>1.4318605470480501</v>
      </c>
      <c r="AW395">
        <v>1.3594779857157899</v>
      </c>
      <c r="AX395">
        <v>1.4049594654161801</v>
      </c>
      <c r="AY395">
        <v>1.3951757717098701</v>
      </c>
      <c r="AZ395">
        <v>1.4480852874896599</v>
      </c>
      <c r="BA395">
        <v>1.39352916703698</v>
      </c>
      <c r="BB395">
        <v>1.4284728372965401</v>
      </c>
      <c r="BC395">
        <v>1.3768990458014501</v>
      </c>
      <c r="BD395">
        <v>1.393682577076</v>
      </c>
      <c r="BE395">
        <v>1.3914592313176199</v>
      </c>
      <c r="BF395">
        <v>1.4333748785487599</v>
      </c>
      <c r="BG395">
        <v>1.36778728074884</v>
      </c>
      <c r="BH395">
        <v>1.4388751424669</v>
      </c>
      <c r="BI395">
        <v>1.37746169756304</v>
      </c>
      <c r="BJ395">
        <v>1.4653850830578301</v>
      </c>
      <c r="BK395">
        <v>1.43566106107531</v>
      </c>
      <c r="BL395">
        <v>1.5508489103857599</v>
      </c>
    </row>
    <row r="396" spans="1:64" x14ac:dyDescent="0.45">
      <c r="A396" t="s">
        <v>66</v>
      </c>
      <c r="B396" t="s">
        <v>45</v>
      </c>
      <c r="C396" t="s">
        <v>47</v>
      </c>
      <c r="D396">
        <v>45</v>
      </c>
      <c r="E396" s="1" cm="1">
        <f t="array" ref="E396">SUMPRODUCT($G396:$FZZ396,$G$2:$FZZ$2)/SUMPRODUCT(--($G396:$FZZ396&lt;&gt;""),$G$2:$FZZ$2)</f>
        <v>1.3651862719047265</v>
      </c>
      <c r="F396" s="1" cm="1">
        <f t="array" ref="F396">SUMPRODUCT($G396:$FZZ396,$F$2:$FZY$2)/SUMPRODUCT(--($G396:$FZZ396&lt;&gt;""),$F$2:$FZY$2)</f>
        <v>1.3740596705977701</v>
      </c>
      <c r="G396">
        <v>1.3887810841605499</v>
      </c>
      <c r="H396">
        <v>1.3633550444637801</v>
      </c>
      <c r="I396">
        <v>1.3654020248996599</v>
      </c>
      <c r="J396">
        <v>1.35944003529813</v>
      </c>
      <c r="K396">
        <v>1.2694247458113499</v>
      </c>
      <c r="L396">
        <v>1.27303886585113</v>
      </c>
      <c r="M396">
        <v>1.28113893490307</v>
      </c>
      <c r="N396">
        <v>1.2586551046580301</v>
      </c>
      <c r="O396">
        <v>1.32500249648302</v>
      </c>
      <c r="P396">
        <v>1.2611216128856999</v>
      </c>
      <c r="Q396">
        <v>1.2338981148538599</v>
      </c>
      <c r="R396">
        <v>1.1736152554369701</v>
      </c>
      <c r="S396">
        <v>1.3627062979792099</v>
      </c>
      <c r="T396">
        <v>1.4367441233467899</v>
      </c>
      <c r="U396">
        <v>1.33524749248524</v>
      </c>
      <c r="V396">
        <v>1.3437747728567</v>
      </c>
      <c r="W396">
        <v>1.3820642109374</v>
      </c>
      <c r="X396">
        <v>1.4183338935532499</v>
      </c>
      <c r="Y396">
        <v>1.3329359972631001</v>
      </c>
      <c r="Z396">
        <v>1.3592320426122899</v>
      </c>
      <c r="AA396">
        <v>1.29665745858683</v>
      </c>
      <c r="AB396">
        <v>1.37416842662147</v>
      </c>
      <c r="AC396">
        <v>1.3578653528987199</v>
      </c>
      <c r="AD396">
        <v>1.38173481799963</v>
      </c>
      <c r="AE396">
        <v>1.33265419351813</v>
      </c>
      <c r="AF396">
        <v>1.30937911154745</v>
      </c>
      <c r="AG396">
        <v>1.3310358347881099</v>
      </c>
      <c r="AH396">
        <v>1.2953002120064301</v>
      </c>
      <c r="AI396">
        <v>1.3270710583791101</v>
      </c>
      <c r="AJ396">
        <v>1.2714593138936201</v>
      </c>
      <c r="AK396">
        <v>1.2878660656452201</v>
      </c>
      <c r="AL396">
        <v>1.2528083872495199</v>
      </c>
      <c r="AM396">
        <v>1.36190519167529</v>
      </c>
      <c r="AN396">
        <v>1.39283812280635</v>
      </c>
      <c r="AO396">
        <v>1.3734993582075801</v>
      </c>
      <c r="AP396">
        <v>1.34603166806771</v>
      </c>
      <c r="AQ396">
        <v>1.3412561577326001</v>
      </c>
      <c r="AR396">
        <v>1.3933289338194601</v>
      </c>
      <c r="AS396">
        <v>1.3670774410392501</v>
      </c>
      <c r="AT396">
        <v>1.3476687211096801</v>
      </c>
      <c r="AU396">
        <v>1.3979306586950699</v>
      </c>
      <c r="AV396">
        <v>1.3810976104058399</v>
      </c>
      <c r="AW396">
        <v>1.3480151620530201</v>
      </c>
      <c r="AX396">
        <v>1.35655222176572</v>
      </c>
      <c r="AY396">
        <v>1.38579451267527</v>
      </c>
      <c r="AZ396">
        <v>1.40966701526997</v>
      </c>
      <c r="BA396">
        <v>1.4306378776130599</v>
      </c>
      <c r="BB396">
        <v>1.40117882930372</v>
      </c>
      <c r="BC396">
        <v>1.37637465828783</v>
      </c>
      <c r="BD396">
        <v>1.3567067021722401</v>
      </c>
      <c r="BE396">
        <v>1.3924847704380301</v>
      </c>
      <c r="BF396">
        <v>1.4002024963716699</v>
      </c>
      <c r="BG396">
        <v>1.3558635996591699</v>
      </c>
      <c r="BH396">
        <v>1.39376159233942</v>
      </c>
      <c r="BI396">
        <v>1.3420947975783699</v>
      </c>
      <c r="BJ396">
        <v>1.38946128181235</v>
      </c>
      <c r="BK396">
        <v>1.4050941009246201</v>
      </c>
      <c r="BL396">
        <v>1.5023008424048101</v>
      </c>
    </row>
    <row r="397" spans="1:64" x14ac:dyDescent="0.45">
      <c r="A397" t="s">
        <v>66</v>
      </c>
      <c r="B397" t="s">
        <v>45</v>
      </c>
      <c r="C397" t="s">
        <v>44</v>
      </c>
      <c r="D397">
        <v>45</v>
      </c>
      <c r="E397" s="1" cm="1">
        <f t="array" ref="E397">SUMPRODUCT($G397:$FZZ397,$G$2:$FZZ$2)/SUMPRODUCT(--($G397:$FZZ397&lt;&gt;""),$G$2:$FZZ$2)</f>
        <v>1.3193829057175848</v>
      </c>
      <c r="F397" s="1" cm="1">
        <f t="array" ref="F397">SUMPRODUCT($G397:$FZZ397,$F$2:$FZY$2)/SUMPRODUCT(--($G397:$FZZ397&lt;&gt;""),$F$2:$FZY$2)</f>
        <v>1.3374135269039573</v>
      </c>
      <c r="G397">
        <v>1.34572882653562</v>
      </c>
      <c r="H397">
        <v>1.33218407892239</v>
      </c>
      <c r="I397">
        <v>1.29773202001309</v>
      </c>
      <c r="J397">
        <v>1.3291898591507101</v>
      </c>
      <c r="K397">
        <v>1.24149228497396</v>
      </c>
      <c r="L397">
        <v>1.25779815057468</v>
      </c>
      <c r="M397">
        <v>1.2321506444363199</v>
      </c>
      <c r="N397">
        <v>1.2050731486088699</v>
      </c>
      <c r="O397">
        <v>1.23905071743958</v>
      </c>
      <c r="P397">
        <v>1.2309833690432599</v>
      </c>
      <c r="Q397">
        <v>1.1912090677212801</v>
      </c>
      <c r="R397">
        <v>1.1504014255207</v>
      </c>
      <c r="S397">
        <v>1.3161373735084001</v>
      </c>
      <c r="T397">
        <v>1.3940633658422401</v>
      </c>
      <c r="U397">
        <v>1.29755752930216</v>
      </c>
      <c r="V397">
        <v>1.3111732183054099</v>
      </c>
      <c r="W397">
        <v>1.3255965483199701</v>
      </c>
      <c r="X397">
        <v>1.37421850752832</v>
      </c>
      <c r="Y397">
        <v>1.30487262706106</v>
      </c>
      <c r="Z397">
        <v>1.3276957431526599</v>
      </c>
      <c r="AA397">
        <v>1.27228842101061</v>
      </c>
      <c r="AB397">
        <v>1.35252380752929</v>
      </c>
      <c r="AC397">
        <v>1.3250240400854001</v>
      </c>
      <c r="AD397">
        <v>1.3424300919624499</v>
      </c>
      <c r="AE397">
        <v>1.27850214760259</v>
      </c>
      <c r="AF397">
        <v>1.2643315436261799</v>
      </c>
      <c r="AG397">
        <v>1.2665012174205901</v>
      </c>
      <c r="AH397">
        <v>1.25661318438434</v>
      </c>
      <c r="AI397">
        <v>1.23642202563093</v>
      </c>
      <c r="AJ397">
        <v>1.22036676709725</v>
      </c>
      <c r="AK397">
        <v>1.2299534617410699</v>
      </c>
      <c r="AL397">
        <v>1.21581344787728</v>
      </c>
      <c r="AM397">
        <v>1.3301502875115701</v>
      </c>
      <c r="AN397">
        <v>1.3592566692716399</v>
      </c>
      <c r="AO397">
        <v>1.3131870935849801</v>
      </c>
      <c r="AP397">
        <v>1.3117292886479599</v>
      </c>
      <c r="AQ397">
        <v>1.3233323827468899</v>
      </c>
      <c r="AR397">
        <v>1.37035937012512</v>
      </c>
      <c r="AS397">
        <v>1.30337988349758</v>
      </c>
      <c r="AT397">
        <v>1.3055029692607401</v>
      </c>
      <c r="AU397">
        <v>1.33017812955856</v>
      </c>
      <c r="AV397">
        <v>1.3325469972214199</v>
      </c>
      <c r="AW397">
        <v>1.28925864304765</v>
      </c>
      <c r="AX397">
        <v>1.3121267700022401</v>
      </c>
      <c r="AY397">
        <v>1.3397464577637599</v>
      </c>
      <c r="AZ397">
        <v>1.3584776481302101</v>
      </c>
      <c r="BA397">
        <v>1.35607940945714</v>
      </c>
      <c r="BB397">
        <v>1.36244514133003</v>
      </c>
      <c r="BC397">
        <v>1.3502103797754701</v>
      </c>
      <c r="BD397">
        <v>1.3301999602327499</v>
      </c>
      <c r="BE397">
        <v>1.3474254853680101</v>
      </c>
      <c r="BF397">
        <v>1.35577019790116</v>
      </c>
      <c r="BG397">
        <v>1.3275610516033001</v>
      </c>
      <c r="BH397">
        <v>1.37357442941319</v>
      </c>
      <c r="BI397">
        <v>1.3241202017113101</v>
      </c>
      <c r="BJ397">
        <v>1.3786386211524</v>
      </c>
      <c r="BK397">
        <v>1.3622726923012201</v>
      </c>
      <c r="BL397">
        <v>1.4444919299025101</v>
      </c>
    </row>
    <row r="398" spans="1:64" x14ac:dyDescent="0.45">
      <c r="A398" t="s">
        <v>66</v>
      </c>
      <c r="B398" t="s">
        <v>88</v>
      </c>
      <c r="C398" t="s">
        <v>47</v>
      </c>
      <c r="D398">
        <v>45</v>
      </c>
      <c r="E398" s="1" cm="1">
        <f t="array" ref="E398">SUMPRODUCT($G398:$FZZ398,$G$2:$FZZ$2)/SUMPRODUCT(--($G398:$FZZ398&lt;&gt;""),$G$2:$FZZ$2)</f>
        <v>1.6695589064222036</v>
      </c>
      <c r="F398" s="1" cm="1">
        <f t="array" ref="F398">SUMPRODUCT($G398:$FZZ398,$F$2:$FZY$2)/SUMPRODUCT(--($G398:$FZZ398&lt;&gt;""),$F$2:$FZY$2)</f>
        <v>1.6809004610552873</v>
      </c>
      <c r="G398">
        <v>1.59741165726568</v>
      </c>
      <c r="H398">
        <v>1.56273147996675</v>
      </c>
      <c r="I398">
        <v>1.63102416386921</v>
      </c>
      <c r="J398">
        <v>1.6496533531042801</v>
      </c>
      <c r="K398">
        <v>1.57316296144583</v>
      </c>
      <c r="L398">
        <v>1.5648372507170301</v>
      </c>
      <c r="M398">
        <v>1.24852854173035</v>
      </c>
      <c r="N398">
        <v>1.21875338929772</v>
      </c>
      <c r="O398">
        <v>1.27783514335652</v>
      </c>
      <c r="P398">
        <v>1.2200080705018399</v>
      </c>
      <c r="Q398">
        <v>1.2340554869332201</v>
      </c>
      <c r="R398">
        <v>1.1596581381217499</v>
      </c>
      <c r="S398">
        <v>1.55546543599245</v>
      </c>
      <c r="T398">
        <v>1.6154556962694899</v>
      </c>
      <c r="U398">
        <v>1.5449936905806201</v>
      </c>
      <c r="V398">
        <v>1.5352147939804099</v>
      </c>
      <c r="W398">
        <v>1.6114012579466199</v>
      </c>
      <c r="X398">
        <v>1.7063882392755501</v>
      </c>
      <c r="Y398">
        <v>1.5321322180796</v>
      </c>
      <c r="Z398">
        <v>1.5579384321718199</v>
      </c>
      <c r="AA398">
        <v>1.74154596229868</v>
      </c>
      <c r="AB398">
        <v>1.88576580030882</v>
      </c>
      <c r="AC398">
        <v>1.64684844385748</v>
      </c>
      <c r="AD398">
        <v>1.6585328385007301</v>
      </c>
      <c r="AE398">
        <v>1.8364125391117301</v>
      </c>
      <c r="AF398">
        <v>1.8152004600959299</v>
      </c>
      <c r="AG398">
        <v>1.8384846665407499</v>
      </c>
      <c r="AH398">
        <v>1.7561478251474301</v>
      </c>
      <c r="AI398">
        <v>1.7913048436419701</v>
      </c>
      <c r="AJ398">
        <v>1.7380887686156099</v>
      </c>
      <c r="AK398">
        <v>1.8030621275695999</v>
      </c>
      <c r="AL398">
        <v>1.6927583533302499</v>
      </c>
      <c r="AM398">
        <v>1.80416093213118</v>
      </c>
      <c r="AN398">
        <v>1.9317092550583601</v>
      </c>
      <c r="AO398">
        <v>1.8398153390752501</v>
      </c>
      <c r="AP398">
        <v>1.82438032728822</v>
      </c>
      <c r="AQ398">
        <v>1.6353728238715799</v>
      </c>
      <c r="AR398">
        <v>1.7015842869525599</v>
      </c>
      <c r="AS398">
        <v>1.5771569455354399</v>
      </c>
      <c r="AT398">
        <v>1.5483007618845901</v>
      </c>
      <c r="AU398">
        <v>1.5569278643426601</v>
      </c>
      <c r="AV398">
        <v>1.5740982111674999</v>
      </c>
      <c r="AW398">
        <v>1.5047759545555901</v>
      </c>
      <c r="AX398">
        <v>1.5327564834420799</v>
      </c>
      <c r="AY398">
        <v>1.78865578280146</v>
      </c>
      <c r="AZ398">
        <v>1.78310899492699</v>
      </c>
      <c r="BA398">
        <v>1.9622238486574901</v>
      </c>
      <c r="BB398">
        <v>1.9028400088264199</v>
      </c>
      <c r="BC398">
        <v>1.60665720277516</v>
      </c>
      <c r="BD398">
        <v>1.60359725529442</v>
      </c>
      <c r="BE398">
        <v>1.5904827453382999</v>
      </c>
      <c r="BF398">
        <v>1.6160172412984</v>
      </c>
      <c r="BG398">
        <v>1.81075840407889</v>
      </c>
      <c r="BH398">
        <v>1.85371925236931</v>
      </c>
      <c r="BI398">
        <v>1.6223465996328801</v>
      </c>
      <c r="BJ398">
        <v>1.67349069657503</v>
      </c>
      <c r="BK398">
        <v>1.57753277405286</v>
      </c>
      <c r="BL398">
        <v>1.6736116737564599</v>
      </c>
    </row>
    <row r="399" spans="1:64" x14ac:dyDescent="0.45">
      <c r="A399" t="s">
        <v>66</v>
      </c>
      <c r="B399" t="s">
        <v>67</v>
      </c>
      <c r="C399" t="s">
        <v>47</v>
      </c>
      <c r="D399">
        <v>45</v>
      </c>
      <c r="E399" s="1" cm="1">
        <f t="array" ref="E399">SUMPRODUCT($G399:$FZZ399,$G$2:$FZZ$2)/SUMPRODUCT(--($G399:$FZZ399&lt;&gt;""),$G$2:$FZZ$2)</f>
        <v>1.3641634802855058</v>
      </c>
      <c r="F399" s="1" cm="1">
        <f t="array" ref="F399">SUMPRODUCT($G399:$FZZ399,$F$2:$FZY$2)/SUMPRODUCT(--($G399:$FZZ399&lt;&gt;""),$F$2:$FZY$2)</f>
        <v>1.3728420760457265</v>
      </c>
      <c r="G399">
        <v>1.3887810841605499</v>
      </c>
      <c r="H399">
        <v>1.3633550444637801</v>
      </c>
      <c r="I399">
        <v>1.3654020248996599</v>
      </c>
      <c r="J399">
        <v>1.35944003529813</v>
      </c>
      <c r="K399">
        <v>1.2694247458113499</v>
      </c>
      <c r="L399">
        <v>1.27303886585113</v>
      </c>
      <c r="M399">
        <v>1.24852854173035</v>
      </c>
      <c r="N399">
        <v>1.21875338929772</v>
      </c>
      <c r="O399">
        <v>1.27783514335652</v>
      </c>
      <c r="P399">
        <v>1.2200080705018399</v>
      </c>
      <c r="Q399">
        <v>1.2338981148538599</v>
      </c>
      <c r="R399">
        <v>1.1596581381217499</v>
      </c>
      <c r="S399">
        <v>1.3627062979792099</v>
      </c>
      <c r="T399">
        <v>1.4367441233467899</v>
      </c>
      <c r="U399">
        <v>1.33524749248524</v>
      </c>
      <c r="V399">
        <v>1.3437747728567</v>
      </c>
      <c r="W399">
        <v>1.3820642109374</v>
      </c>
      <c r="X399">
        <v>1.4183338935532499</v>
      </c>
      <c r="Y399">
        <v>1.3329359972631001</v>
      </c>
      <c r="Z399">
        <v>1.3592320426122899</v>
      </c>
      <c r="AA399">
        <v>1.29665745858683</v>
      </c>
      <c r="AB399">
        <v>1.37416842662147</v>
      </c>
      <c r="AC399">
        <v>1.3578653528987199</v>
      </c>
      <c r="AD399">
        <v>1.38173481799963</v>
      </c>
      <c r="AE399">
        <v>1.33265419351813</v>
      </c>
      <c r="AF399">
        <v>1.30937911154745</v>
      </c>
      <c r="AG399">
        <v>1.3310358347881099</v>
      </c>
      <c r="AH399">
        <v>1.2953002120064301</v>
      </c>
      <c r="AI399">
        <v>1.3270710583791101</v>
      </c>
      <c r="AJ399">
        <v>1.2714593138936201</v>
      </c>
      <c r="AK399">
        <v>1.2878660656452201</v>
      </c>
      <c r="AL399">
        <v>1.2528083872495199</v>
      </c>
      <c r="AM399">
        <v>1.36190519167529</v>
      </c>
      <c r="AN399">
        <v>1.39283812280635</v>
      </c>
      <c r="AO399">
        <v>1.3734993582075801</v>
      </c>
      <c r="AP399">
        <v>1.34603166806771</v>
      </c>
      <c r="AQ399">
        <v>1.3412561577326001</v>
      </c>
      <c r="AR399">
        <v>1.3933289338194601</v>
      </c>
      <c r="AS399">
        <v>1.3670774410392501</v>
      </c>
      <c r="AT399">
        <v>1.3476687211096801</v>
      </c>
      <c r="AU399">
        <v>1.3979306586950699</v>
      </c>
      <c r="AV399">
        <v>1.3810976104058399</v>
      </c>
      <c r="AW399">
        <v>1.3480151620530201</v>
      </c>
      <c r="AX399">
        <v>1.35655222176572</v>
      </c>
      <c r="AY399">
        <v>1.38579451267527</v>
      </c>
      <c r="AZ399">
        <v>1.40966701526997</v>
      </c>
      <c r="BA399">
        <v>1.4306378776130599</v>
      </c>
      <c r="BB399">
        <v>1.40117882930372</v>
      </c>
      <c r="BC399">
        <v>1.37637465828783</v>
      </c>
      <c r="BD399">
        <v>1.3567067021722401</v>
      </c>
      <c r="BE399">
        <v>1.3924847704380301</v>
      </c>
      <c r="BF399">
        <v>1.4002024963716699</v>
      </c>
      <c r="BG399">
        <v>1.3558635996591699</v>
      </c>
      <c r="BH399">
        <v>1.39376159233942</v>
      </c>
      <c r="BI399">
        <v>1.3420947975783699</v>
      </c>
      <c r="BJ399">
        <v>1.38946128181235</v>
      </c>
      <c r="BK399">
        <v>1.4050941009246201</v>
      </c>
      <c r="BL399">
        <v>1.5023008424048101</v>
      </c>
    </row>
    <row r="400" spans="1:64" x14ac:dyDescent="0.45">
      <c r="A400" t="s">
        <v>109</v>
      </c>
      <c r="B400" t="s">
        <v>43</v>
      </c>
      <c r="C400" t="s">
        <v>44</v>
      </c>
      <c r="D400">
        <v>45</v>
      </c>
      <c r="E400" s="1" cm="1">
        <f t="array" ref="E400">SUMPRODUCT($G400:$FZZ400,$G$2:$FZZ$2)/SUMPRODUCT(--($G400:$FZZ400&lt;&gt;""),$G$2:$FZZ$2)</f>
        <v>1.4108706506775661</v>
      </c>
      <c r="F400" s="1" cm="1">
        <f t="array" ref="F400">SUMPRODUCT($G400:$FZZ400,$F$2:$FZY$2)/SUMPRODUCT(--($G400:$FZZ400&lt;&gt;""),$F$2:$FZY$2)</f>
        <v>1.363005642483202</v>
      </c>
      <c r="G400">
        <v>1.3934124216403501</v>
      </c>
      <c r="H400">
        <v>1.35686389223339</v>
      </c>
      <c r="I400">
        <v>1.39267676058491</v>
      </c>
      <c r="J400">
        <v>1.3786327090631201</v>
      </c>
      <c r="K400">
        <v>1.31395901379101</v>
      </c>
      <c r="L400">
        <v>1.3150486597817801</v>
      </c>
      <c r="M400">
        <v>1.6227637004642801</v>
      </c>
      <c r="N400">
        <v>1.3003342958625199</v>
      </c>
      <c r="O400">
        <v>1.4353629302345401</v>
      </c>
      <c r="P400">
        <v>1.2883100941422201</v>
      </c>
      <c r="Q400">
        <v>1.61818021637454</v>
      </c>
      <c r="R400">
        <v>1.2497195602995099</v>
      </c>
      <c r="S400">
        <v>1.55379348467379</v>
      </c>
      <c r="T400">
        <v>1.3909752692636901</v>
      </c>
      <c r="U400">
        <v>1.35877442212772</v>
      </c>
      <c r="V400">
        <v>1.36978874366805</v>
      </c>
      <c r="W400">
        <v>1.4469090820333701</v>
      </c>
      <c r="X400">
        <v>1.42935030332043</v>
      </c>
      <c r="Y400">
        <v>1.3753343547127099</v>
      </c>
      <c r="Z400">
        <v>1.3553098021702901</v>
      </c>
      <c r="AA400">
        <v>1.2724415110770999</v>
      </c>
      <c r="AB400">
        <v>1.3334085759109899</v>
      </c>
      <c r="AC400">
        <v>1.2744610278255799</v>
      </c>
      <c r="AD400">
        <v>1.3410158391887099</v>
      </c>
      <c r="AE400">
        <v>1.42774878714789</v>
      </c>
      <c r="AF400">
        <v>1.3485324885279799</v>
      </c>
      <c r="AG400">
        <v>1.3713264163255099</v>
      </c>
      <c r="AH400">
        <v>1.2899613951759099</v>
      </c>
      <c r="AI400">
        <v>1.4341423920888501</v>
      </c>
      <c r="AJ400">
        <v>1.2925354511792</v>
      </c>
      <c r="AK400">
        <v>1.4082112363013199</v>
      </c>
      <c r="AL400">
        <v>1.2564366595832499</v>
      </c>
      <c r="AM400">
        <v>1.6463079298230501</v>
      </c>
      <c r="AN400">
        <v>1.3851629324032499</v>
      </c>
      <c r="AO400">
        <v>1.4465316623223301</v>
      </c>
      <c r="AP400">
        <v>1.3719866342251801</v>
      </c>
      <c r="AQ400">
        <v>1.4049194594885099</v>
      </c>
      <c r="AR400">
        <v>1.4085617341671299</v>
      </c>
      <c r="AS400">
        <v>1.44182159936012</v>
      </c>
      <c r="AT400">
        <v>1.3971134906292599</v>
      </c>
      <c r="AU400">
        <v>1.44111735973354</v>
      </c>
      <c r="AV400">
        <v>1.38113770500279</v>
      </c>
      <c r="AW400">
        <v>1.3622316204957099</v>
      </c>
      <c r="AX400">
        <v>1.35202063879863</v>
      </c>
      <c r="AY400">
        <v>1.32285190353962</v>
      </c>
      <c r="AZ400">
        <v>1.3214808208532201</v>
      </c>
      <c r="BA400">
        <v>1.36608651963112</v>
      </c>
      <c r="BB400">
        <v>1.3529087545549501</v>
      </c>
      <c r="BC400">
        <v>1.56230364645139</v>
      </c>
      <c r="BD400">
        <v>1.3977443370048099</v>
      </c>
      <c r="BE400">
        <v>1.4681925437457299</v>
      </c>
      <c r="BF400">
        <v>1.4133438825129301</v>
      </c>
      <c r="BG400">
        <v>1.36135076254488</v>
      </c>
      <c r="BH400">
        <v>1.3756536501308401</v>
      </c>
      <c r="BI400">
        <v>1.40641556288068</v>
      </c>
      <c r="BJ400">
        <v>1.4123562630273201</v>
      </c>
      <c r="BK400">
        <v>1.3532044299725601</v>
      </c>
      <c r="BL400">
        <v>1.3812864586046201</v>
      </c>
    </row>
    <row r="401" spans="1:64" x14ac:dyDescent="0.45">
      <c r="A401" t="s">
        <v>79</v>
      </c>
      <c r="B401" t="s">
        <v>75</v>
      </c>
      <c r="C401" t="s">
        <v>76</v>
      </c>
      <c r="D401">
        <v>45</v>
      </c>
      <c r="E401" s="1" cm="1">
        <f t="array" ref="E401">SUMPRODUCT($G401:$FZZ401,$G$2:$FZZ$2)/SUMPRODUCT(--($G401:$FZZ401&lt;&gt;""),$G$2:$FZZ$2)</f>
        <v>1.3826034724044525</v>
      </c>
      <c r="F401" s="1" cm="1">
        <f t="array" ref="F401">SUMPRODUCT($G401:$FZZ401,$F$2:$FZY$2)/SUMPRODUCT(--($G401:$FZZ401&lt;&gt;""),$F$2:$FZY$2)</f>
        <v>1.3674369193274369</v>
      </c>
      <c r="G401">
        <v>1.38197921301719</v>
      </c>
      <c r="H401">
        <v>1.36034329992278</v>
      </c>
      <c r="I401">
        <v>1.3923216573646999</v>
      </c>
      <c r="J401">
        <v>1.40210353411955</v>
      </c>
      <c r="K401">
        <v>1.3216774163934599</v>
      </c>
      <c r="L401">
        <v>1.32176672714496</v>
      </c>
      <c r="M401">
        <v>1.4170288624994201</v>
      </c>
      <c r="N401">
        <v>1.3023147314680199</v>
      </c>
      <c r="O401">
        <v>1.4066424551611201</v>
      </c>
      <c r="P401">
        <v>1.3062572668095001</v>
      </c>
      <c r="Q401">
        <v>1.4933062558418599</v>
      </c>
      <c r="R401">
        <v>1.27447850887541</v>
      </c>
      <c r="S401">
        <v>1.3700434687885199</v>
      </c>
      <c r="T401">
        <v>1.3745339079230701</v>
      </c>
      <c r="U401">
        <v>1.3923142322364901</v>
      </c>
      <c r="V401">
        <v>1.3686525890981101</v>
      </c>
      <c r="W401">
        <v>1.42473539629785</v>
      </c>
      <c r="X401">
        <v>1.4381818911917299</v>
      </c>
      <c r="Y401">
        <v>1.35805126148218</v>
      </c>
      <c r="Z401">
        <v>1.3590925874539701</v>
      </c>
      <c r="AA401">
        <v>1.34134300411285</v>
      </c>
      <c r="AB401">
        <v>1.3720275269769899</v>
      </c>
      <c r="AC401">
        <v>1.34867327860381</v>
      </c>
      <c r="AD401">
        <v>1.4203197791086299</v>
      </c>
      <c r="AE401">
        <v>1.3940122502643899</v>
      </c>
      <c r="AF401">
        <v>1.3307514569627901</v>
      </c>
      <c r="AG401">
        <v>1.3833950763801599</v>
      </c>
      <c r="AH401">
        <v>1.3086601482343501</v>
      </c>
      <c r="AI401">
        <v>1.3851963828323399</v>
      </c>
      <c r="AJ401">
        <v>1.27409409141426</v>
      </c>
      <c r="AK401">
        <v>1.3584264857833499</v>
      </c>
      <c r="AL401">
        <v>1.23797851998557</v>
      </c>
      <c r="AM401">
        <v>1.4848259923018099</v>
      </c>
      <c r="AN401">
        <v>1.38562410471027</v>
      </c>
      <c r="AO401">
        <v>1.35261215257648</v>
      </c>
      <c r="AP401">
        <v>1.36420857656368</v>
      </c>
      <c r="AQ401">
        <v>1.3797452187961901</v>
      </c>
      <c r="AR401">
        <v>1.4000473565565601</v>
      </c>
      <c r="AS401">
        <v>1.3839252985850199</v>
      </c>
      <c r="AT401">
        <v>1.3555016576754999</v>
      </c>
      <c r="AU401">
        <v>1.3784052472653501</v>
      </c>
      <c r="AV401">
        <v>1.3554381638339701</v>
      </c>
      <c r="AW401">
        <v>1.38493841684789</v>
      </c>
      <c r="AX401">
        <v>1.3548045095682799</v>
      </c>
      <c r="AY401">
        <v>1.3851488249285999</v>
      </c>
      <c r="AZ401">
        <v>1.3781773205475301</v>
      </c>
      <c r="BA401">
        <v>1.3662950170552199</v>
      </c>
      <c r="BB401">
        <v>1.3575703049100001</v>
      </c>
      <c r="BC401">
        <v>1.40194125411834</v>
      </c>
      <c r="BD401">
        <v>1.3849481802881101</v>
      </c>
      <c r="BE401">
        <v>1.4080346093610601</v>
      </c>
      <c r="BF401">
        <v>1.38821715396436</v>
      </c>
      <c r="BG401">
        <v>1.3543770574895699</v>
      </c>
      <c r="BH401">
        <v>1.37715566968664</v>
      </c>
      <c r="BI401">
        <v>1.38979235741075</v>
      </c>
      <c r="BJ401">
        <v>1.39099466346265</v>
      </c>
      <c r="BK401">
        <v>1.3562056798670501</v>
      </c>
      <c r="BL401">
        <v>1.3877734331540099</v>
      </c>
    </row>
    <row r="402" spans="1:64" x14ac:dyDescent="0.45">
      <c r="A402" t="s">
        <v>114</v>
      </c>
      <c r="B402" t="s">
        <v>43</v>
      </c>
      <c r="C402" t="s">
        <v>44</v>
      </c>
      <c r="D402">
        <v>45</v>
      </c>
      <c r="E402" s="1" cm="1">
        <f t="array" ref="E402">SUMPRODUCT($G402:$FZZ402,$G$2:$FZZ$2)/SUMPRODUCT(--($G402:$FZZ402&lt;&gt;""),$G$2:$FZZ$2)</f>
        <v>1.6934214403361489</v>
      </c>
      <c r="F402" s="1" cm="1">
        <f t="array" ref="F402">SUMPRODUCT($G402:$FZZ402,$F$2:$FZY$2)/SUMPRODUCT(--($G402:$FZZ402&lt;&gt;""),$F$2:$FZY$2)</f>
        <v>1.5965506159944818</v>
      </c>
      <c r="G402">
        <v>1.67478056435306</v>
      </c>
      <c r="H402">
        <v>1.5849888820090099</v>
      </c>
      <c r="I402">
        <v>1.6692212255616901</v>
      </c>
      <c r="J402">
        <v>1.6336383226895901</v>
      </c>
      <c r="K402">
        <v>1.56319965435941</v>
      </c>
      <c r="L402">
        <v>1.53204769543</v>
      </c>
      <c r="M402">
        <v>1.9193276351342801</v>
      </c>
      <c r="N402">
        <v>1.5293833329675599</v>
      </c>
      <c r="O402">
        <v>1.9419278922266801</v>
      </c>
      <c r="P402">
        <v>1.54054475303505</v>
      </c>
      <c r="Q402">
        <v>1.86453691395041</v>
      </c>
      <c r="R402">
        <v>1.4795355954765099</v>
      </c>
      <c r="S402">
        <v>1.95470578867768</v>
      </c>
      <c r="T402">
        <v>1.6044627242779701</v>
      </c>
      <c r="U402">
        <v>1.60379674858191</v>
      </c>
      <c r="V402">
        <v>1.56152391026333</v>
      </c>
      <c r="W402">
        <v>1.7162732099971401</v>
      </c>
      <c r="X402">
        <v>1.6946721868847801</v>
      </c>
      <c r="Y402">
        <v>1.6413253220989501</v>
      </c>
      <c r="Z402">
        <v>1.59283396532678</v>
      </c>
      <c r="AA402">
        <v>1.5879198275811099</v>
      </c>
      <c r="AB402">
        <v>1.6188499242279999</v>
      </c>
      <c r="AC402">
        <v>1.6716541089066801</v>
      </c>
      <c r="AD402">
        <v>1.64440408677344</v>
      </c>
      <c r="AE402">
        <v>1.63475767030718</v>
      </c>
      <c r="AF402">
        <v>1.55920224378214</v>
      </c>
      <c r="AG402">
        <v>1.6027688342878701</v>
      </c>
      <c r="AH402">
        <v>1.5494200130844999</v>
      </c>
      <c r="AI402">
        <v>1.64073595554197</v>
      </c>
      <c r="AJ402">
        <v>1.4972281592425101</v>
      </c>
      <c r="AK402">
        <v>1.57859303684893</v>
      </c>
      <c r="AL402">
        <v>1.4381513638652901</v>
      </c>
      <c r="AM402">
        <v>1.8793332573318</v>
      </c>
      <c r="AN402">
        <v>1.6161422767854401</v>
      </c>
      <c r="AO402">
        <v>1.8827240680153501</v>
      </c>
      <c r="AP402">
        <v>1.5648023894459899</v>
      </c>
      <c r="AQ402">
        <v>1.57011964657113</v>
      </c>
      <c r="AR402">
        <v>1.5820426709278099</v>
      </c>
      <c r="AS402">
        <v>1.5102933894671</v>
      </c>
      <c r="AT402">
        <v>1.51769914178709</v>
      </c>
      <c r="AU402">
        <v>1.67651733948905</v>
      </c>
      <c r="AV402">
        <v>1.58125170073392</v>
      </c>
      <c r="AW402">
        <v>1.63206198435489</v>
      </c>
      <c r="AX402">
        <v>1.5939434720893999</v>
      </c>
      <c r="AY402">
        <v>1.6488643360772499</v>
      </c>
      <c r="AZ402">
        <v>1.5776264288431301</v>
      </c>
      <c r="BA402">
        <v>1.60808086980106</v>
      </c>
      <c r="BB402">
        <v>1.5832517668169399</v>
      </c>
      <c r="BC402">
        <v>1.99454196991191</v>
      </c>
      <c r="BD402">
        <v>1.67639962393037</v>
      </c>
      <c r="BE402">
        <v>1.7322375842269899</v>
      </c>
      <c r="BF402">
        <v>1.6681213272625199</v>
      </c>
      <c r="BG402">
        <v>1.5711746242175699</v>
      </c>
      <c r="BH402">
        <v>1.5635813699269501</v>
      </c>
      <c r="BI402">
        <v>1.6424032396449499</v>
      </c>
      <c r="BJ402">
        <v>1.62244941365508</v>
      </c>
      <c r="BK402">
        <v>1.6060593751796</v>
      </c>
      <c r="BL402">
        <v>1.5821795742712701</v>
      </c>
    </row>
    <row r="403" spans="1:64" x14ac:dyDescent="0.45">
      <c r="A403" t="s">
        <v>91</v>
      </c>
      <c r="B403" t="s">
        <v>43</v>
      </c>
      <c r="C403" t="s">
        <v>50</v>
      </c>
      <c r="D403">
        <v>45</v>
      </c>
      <c r="E403" s="1" cm="1">
        <f t="array" ref="E403">SUMPRODUCT($G403:$FZZ403,$G$2:$FZZ$2)/SUMPRODUCT(--($G403:$FZZ403&lt;&gt;""),$G$2:$FZZ$2)</f>
        <v>1.5658018777889042</v>
      </c>
      <c r="F403" s="1" cm="1">
        <f t="array" ref="F403">SUMPRODUCT($G403:$FZZ403,$F$2:$FZY$2)/SUMPRODUCT(--($G403:$FZZ403&lt;&gt;""),$F$2:$FZY$2)</f>
        <v>1.56352435128481</v>
      </c>
      <c r="G403">
        <v>1.5936918743988</v>
      </c>
      <c r="H403">
        <v>1.56433389594689</v>
      </c>
      <c r="I403">
        <v>1.5888840834498801</v>
      </c>
      <c r="J403">
        <v>1.5708228097339401</v>
      </c>
      <c r="K403">
        <v>1.4881047623089201</v>
      </c>
      <c r="L403">
        <v>1.4896019135227201</v>
      </c>
      <c r="M403">
        <v>1.42080889395731</v>
      </c>
      <c r="N403">
        <v>1.41490238851501</v>
      </c>
      <c r="O403">
        <v>1.52460276721273</v>
      </c>
      <c r="P403">
        <v>1.4181286713629699</v>
      </c>
      <c r="Q403">
        <v>1.35807434020488</v>
      </c>
      <c r="R403">
        <v>1.36860692521628</v>
      </c>
      <c r="S403">
        <v>1.5628543213377699</v>
      </c>
      <c r="T403">
        <v>1.59094759697053</v>
      </c>
      <c r="U403">
        <v>1.53120325413308</v>
      </c>
      <c r="V403">
        <v>1.5364263268970799</v>
      </c>
      <c r="W403">
        <v>1.5719549279692699</v>
      </c>
      <c r="X403">
        <v>1.6314818494472401</v>
      </c>
      <c r="Y403">
        <v>1.5371120267165701</v>
      </c>
      <c r="Z403">
        <v>1.5594785368709001</v>
      </c>
      <c r="AA403">
        <v>1.5809794447210199</v>
      </c>
      <c r="AB403">
        <v>1.5915061155911501</v>
      </c>
      <c r="AC403">
        <v>1.58044624288078</v>
      </c>
      <c r="AD403">
        <v>1.5994600435991699</v>
      </c>
      <c r="AE403">
        <v>1.59688672009624</v>
      </c>
      <c r="AF403">
        <v>1.5340029797727299</v>
      </c>
      <c r="AG403">
        <v>1.53087274636815</v>
      </c>
      <c r="AH403">
        <v>1.49459493115745</v>
      </c>
      <c r="AI403">
        <v>1.6009186540185101</v>
      </c>
      <c r="AJ403">
        <v>1.4731802084916801</v>
      </c>
      <c r="AK403">
        <v>1.5059178099672199</v>
      </c>
      <c r="AL403">
        <v>1.46012278285422</v>
      </c>
      <c r="AM403">
        <v>1.5457089290228301</v>
      </c>
      <c r="AN403">
        <v>1.5817259079291</v>
      </c>
      <c r="AO403">
        <v>1.5698733042970201</v>
      </c>
      <c r="AP403">
        <v>1.5641025799897299</v>
      </c>
      <c r="AQ403">
        <v>1.5790660696638199</v>
      </c>
      <c r="AR403">
        <v>1.6250931385048</v>
      </c>
      <c r="AS403">
        <v>1.54437927780066</v>
      </c>
      <c r="AT403">
        <v>1.5616730743264999</v>
      </c>
      <c r="AU403">
        <v>1.5511221447936301</v>
      </c>
      <c r="AV403">
        <v>1.5463730164677001</v>
      </c>
      <c r="AW403">
        <v>1.52306923228158</v>
      </c>
      <c r="AX403">
        <v>1.5235235640226501</v>
      </c>
      <c r="AY403">
        <v>1.6065660882178101</v>
      </c>
      <c r="AZ403">
        <v>1.5549922627513899</v>
      </c>
      <c r="BA403">
        <v>1.63327285599139</v>
      </c>
      <c r="BB403">
        <v>1.6040225924245901</v>
      </c>
      <c r="BC403">
        <v>1.5526614182816301</v>
      </c>
      <c r="BD403">
        <v>1.5583195704556501</v>
      </c>
      <c r="BE403">
        <v>1.5749834012957</v>
      </c>
      <c r="BF403">
        <v>1.5879221958560701</v>
      </c>
      <c r="BG403">
        <v>1.5797463410365</v>
      </c>
      <c r="BH403">
        <v>1.6081976664801501</v>
      </c>
      <c r="BI403">
        <v>1.5621828195441301</v>
      </c>
      <c r="BJ403">
        <v>1.60167391822553</v>
      </c>
      <c r="BK403">
        <v>1.53818664207685</v>
      </c>
      <c r="BL403">
        <v>1.59382408500759</v>
      </c>
    </row>
    <row r="404" spans="1:64" x14ac:dyDescent="0.45">
      <c r="A404" t="s">
        <v>91</v>
      </c>
      <c r="B404" t="s">
        <v>43</v>
      </c>
      <c r="C404" t="s">
        <v>44</v>
      </c>
      <c r="D404">
        <v>45</v>
      </c>
      <c r="E404" s="1" cm="1">
        <f t="array" ref="E404">SUMPRODUCT($G404:$FZZ404,$G$2:$FZZ$2)/SUMPRODUCT(--($G404:$FZZ404&lt;&gt;""),$G$2:$FZZ$2)</f>
        <v>1.5322460758785512</v>
      </c>
      <c r="F404" s="1" cm="1">
        <f t="array" ref="F404">SUMPRODUCT($G404:$FZZ404,$F$2:$FZY$2)/SUMPRODUCT(--($G404:$FZZ404&lt;&gt;""),$F$2:$FZY$2)</f>
        <v>1.5036349099979158</v>
      </c>
      <c r="G404">
        <v>1.5600055579730501</v>
      </c>
      <c r="H404">
        <v>1.4986074394225899</v>
      </c>
      <c r="I404">
        <v>1.5556788119456899</v>
      </c>
      <c r="J404">
        <v>1.5109712541134801</v>
      </c>
      <c r="K404">
        <v>1.4790158483473499</v>
      </c>
      <c r="L404">
        <v>1.4487890929842699</v>
      </c>
      <c r="M404">
        <v>1.42648586088495</v>
      </c>
      <c r="N404">
        <v>1.3868378886556301</v>
      </c>
      <c r="O404">
        <v>1.52994547447484</v>
      </c>
      <c r="P404">
        <v>1.3808340764385101</v>
      </c>
      <c r="Q404">
        <v>1.3200796032389199</v>
      </c>
      <c r="R404">
        <v>1.32847722600332</v>
      </c>
      <c r="S404">
        <v>1.52586033864782</v>
      </c>
      <c r="T404">
        <v>1.5194291907000399</v>
      </c>
      <c r="U404">
        <v>1.5014564014752401</v>
      </c>
      <c r="V404">
        <v>1.47179929199641</v>
      </c>
      <c r="W404">
        <v>1.5360296088156999</v>
      </c>
      <c r="X404">
        <v>1.5785995823832499</v>
      </c>
      <c r="Y404">
        <v>1.50259439595428</v>
      </c>
      <c r="Z404">
        <v>1.4874133313546301</v>
      </c>
      <c r="AA404">
        <v>1.5206333982031099</v>
      </c>
      <c r="AB404">
        <v>1.50125915595818</v>
      </c>
      <c r="AC404">
        <v>1.52795654818939</v>
      </c>
      <c r="AD404">
        <v>1.52430660064882</v>
      </c>
      <c r="AE404">
        <v>1.6058440354396299</v>
      </c>
      <c r="AF404">
        <v>1.4847951851244401</v>
      </c>
      <c r="AG404">
        <v>1.5062977163367399</v>
      </c>
      <c r="AH404">
        <v>1.4400886139270801</v>
      </c>
      <c r="AI404">
        <v>1.66145897965654</v>
      </c>
      <c r="AJ404">
        <v>1.42436857751011</v>
      </c>
      <c r="AK404">
        <v>1.4854838872785501</v>
      </c>
      <c r="AL404">
        <v>1.40692561937461</v>
      </c>
      <c r="AM404">
        <v>1.5168503783278799</v>
      </c>
      <c r="AN404">
        <v>1.5252053831110199</v>
      </c>
      <c r="AO404">
        <v>1.5419571367834499</v>
      </c>
      <c r="AP404">
        <v>1.5032672044189299</v>
      </c>
      <c r="AQ404">
        <v>1.51934069712952</v>
      </c>
      <c r="AR404">
        <v>1.55531106091644</v>
      </c>
      <c r="AS404">
        <v>1.5034429891282901</v>
      </c>
      <c r="AT404">
        <v>1.51390333311504</v>
      </c>
      <c r="AU404">
        <v>1.5042522182390501</v>
      </c>
      <c r="AV404">
        <v>1.4783338000081501</v>
      </c>
      <c r="AW404">
        <v>1.4817607511080499</v>
      </c>
      <c r="AX404">
        <v>1.46995086147734</v>
      </c>
      <c r="AY404">
        <v>1.57714719430184</v>
      </c>
      <c r="AZ404">
        <v>1.4864211757822099</v>
      </c>
      <c r="BA404">
        <v>1.6192706785006099</v>
      </c>
      <c r="BB404">
        <v>1.56092980465409</v>
      </c>
      <c r="BC404">
        <v>1.53039984191501</v>
      </c>
      <c r="BD404">
        <v>1.50897830868352</v>
      </c>
      <c r="BE404">
        <v>1.5336407094418401</v>
      </c>
      <c r="BF404">
        <v>1.5290221450483601</v>
      </c>
      <c r="BG404">
        <v>1.51678506326888</v>
      </c>
      <c r="BH404">
        <v>1.54008728111349</v>
      </c>
      <c r="BI404">
        <v>1.51107698691509</v>
      </c>
      <c r="BJ404">
        <v>1.5334061298346</v>
      </c>
      <c r="BK404">
        <v>1.4760512769963099</v>
      </c>
      <c r="BL404">
        <v>1.52424417788582</v>
      </c>
    </row>
    <row r="405" spans="1:64" x14ac:dyDescent="0.45">
      <c r="A405" t="s">
        <v>5</v>
      </c>
      <c r="B405" t="s">
        <v>43</v>
      </c>
      <c r="C405" t="s">
        <v>54</v>
      </c>
      <c r="D405">
        <v>45</v>
      </c>
      <c r="E405" s="1" cm="1">
        <f t="array" ref="E405">SUMPRODUCT($G405:$FZZ405,$G$2:$FZZ$2)/SUMPRODUCT(--($G405:$FZZ405&lt;&gt;""),$G$2:$FZZ$2)</f>
        <v>1.3704234491148595</v>
      </c>
      <c r="F405" s="1" cm="1">
        <f t="array" ref="F405">SUMPRODUCT($G405:$FZZ405,$F$2:$FZY$2)/SUMPRODUCT(--($G405:$FZZ405&lt;&gt;""),$F$2:$FZY$2)</f>
        <v>1.3754553457692689</v>
      </c>
      <c r="G405">
        <v>1.41727801643753</v>
      </c>
      <c r="H405">
        <v>1.3733482002637001</v>
      </c>
      <c r="I405">
        <v>1.370145492467</v>
      </c>
      <c r="J405">
        <v>1.3623772194731301</v>
      </c>
      <c r="K405">
        <v>1.3178514075925101</v>
      </c>
      <c r="L405">
        <v>1.3265970831915901</v>
      </c>
      <c r="M405">
        <v>1.3161036613072301</v>
      </c>
      <c r="N405">
        <v>1.27473056005949</v>
      </c>
      <c r="O405">
        <v>1.2793115429783399</v>
      </c>
      <c r="P405">
        <v>1.26688583159747</v>
      </c>
      <c r="Q405">
        <v>1.20931186523929</v>
      </c>
      <c r="R405">
        <v>1.2328109320494101</v>
      </c>
      <c r="S405">
        <v>1.3912924882341</v>
      </c>
      <c r="T405">
        <v>1.39964494824381</v>
      </c>
      <c r="U405">
        <v>1.3818719864395901</v>
      </c>
      <c r="V405">
        <v>1.3656470317838401</v>
      </c>
      <c r="W405">
        <v>1.4162922641550399</v>
      </c>
      <c r="X405">
        <v>1.4743749849685399</v>
      </c>
      <c r="Y405">
        <v>1.3980314083563301</v>
      </c>
      <c r="Z405">
        <v>1.3803925819430101</v>
      </c>
      <c r="AA405">
        <v>1.370829230364</v>
      </c>
      <c r="AB405">
        <v>1.3819588163545999</v>
      </c>
      <c r="AC405">
        <v>1.3766943781430001</v>
      </c>
      <c r="AD405">
        <v>1.4060779124365199</v>
      </c>
      <c r="AE405">
        <v>1.3981049549181701</v>
      </c>
      <c r="AF405">
        <v>1.3338407560212699</v>
      </c>
      <c r="AG405">
        <v>1.3423036218050099</v>
      </c>
      <c r="AH405">
        <v>1.3086994953361899</v>
      </c>
      <c r="AI405">
        <v>1.3719259016907499</v>
      </c>
      <c r="AJ405">
        <v>1.28029837119145</v>
      </c>
      <c r="AK405">
        <v>1.2461572496690601</v>
      </c>
      <c r="AL405">
        <v>1.2375940807513099</v>
      </c>
      <c r="AM405">
        <v>1.3600733414732</v>
      </c>
      <c r="AN405">
        <v>1.41224350173178</v>
      </c>
      <c r="AO405">
        <v>1.35836947100398</v>
      </c>
      <c r="AP405">
        <v>1.3416948096263599</v>
      </c>
      <c r="AQ405">
        <v>1.3556337119641899</v>
      </c>
      <c r="AR405">
        <v>1.4207224990290299</v>
      </c>
      <c r="AS405">
        <v>1.3374105045578</v>
      </c>
      <c r="AT405">
        <v>1.3536064325872199</v>
      </c>
      <c r="AU405">
        <v>1.3542687380893801</v>
      </c>
      <c r="AV405">
        <v>1.36391039317681</v>
      </c>
      <c r="AW405">
        <v>1.32727694460428</v>
      </c>
      <c r="AX405">
        <v>1.3247911862953701</v>
      </c>
      <c r="AY405">
        <v>1.33341964974636</v>
      </c>
      <c r="AZ405">
        <v>1.3581213450806899</v>
      </c>
      <c r="BA405">
        <v>1.3506835689089201</v>
      </c>
      <c r="BB405">
        <v>1.3634713470714901</v>
      </c>
      <c r="BC405">
        <v>1.46945379137986</v>
      </c>
      <c r="BD405">
        <v>1.4294543370403101</v>
      </c>
      <c r="BE405">
        <v>1.4147084343995999</v>
      </c>
      <c r="BF405">
        <v>1.4006063874085499</v>
      </c>
      <c r="BG405">
        <v>1.36065883424489</v>
      </c>
      <c r="BH405">
        <v>1.41497003586134</v>
      </c>
      <c r="BI405">
        <v>1.37785296872479</v>
      </c>
      <c r="BJ405">
        <v>1.4218115212703</v>
      </c>
      <c r="BK405">
        <v>1.35832221594376</v>
      </c>
      <c r="BL405">
        <v>1.4130119963544401</v>
      </c>
    </row>
    <row r="406" spans="1:64" x14ac:dyDescent="0.45">
      <c r="A406" t="s">
        <v>5</v>
      </c>
      <c r="B406" t="s">
        <v>43</v>
      </c>
      <c r="C406" t="s">
        <v>44</v>
      </c>
      <c r="D406">
        <v>45</v>
      </c>
      <c r="E406" s="1" cm="1">
        <f t="array" ref="E406">SUMPRODUCT($G406:$FZZ406,$G$2:$FZZ$2)/SUMPRODUCT(--($G406:$FZZ406&lt;&gt;""),$G$2:$FZZ$2)</f>
        <v>1.260542293562025</v>
      </c>
      <c r="F406" s="1" cm="1">
        <f t="array" ref="F406">SUMPRODUCT($G406:$FZZ406,$F$2:$FZY$2)/SUMPRODUCT(--($G406:$FZZ406&lt;&gt;""),$F$2:$FZY$2)</f>
        <v>1.2633757966243775</v>
      </c>
      <c r="G406">
        <v>1.3033932468378</v>
      </c>
      <c r="H406">
        <v>1.26498076180629</v>
      </c>
      <c r="I406">
        <v>1.26827730004225</v>
      </c>
      <c r="J406">
        <v>1.25591065877576</v>
      </c>
      <c r="K406">
        <v>1.2176643060535901</v>
      </c>
      <c r="L406">
        <v>1.2210119391579399</v>
      </c>
      <c r="M406">
        <v>1.2042091943609201</v>
      </c>
      <c r="N406">
        <v>1.1685996291829599</v>
      </c>
      <c r="O406">
        <v>1.17803375245049</v>
      </c>
      <c r="P406">
        <v>1.1625233808044599</v>
      </c>
      <c r="Q406">
        <v>1.1047124731251501</v>
      </c>
      <c r="R406">
        <v>1.1293342038680401</v>
      </c>
      <c r="S406">
        <v>1.2728148206745999</v>
      </c>
      <c r="T406">
        <v>1.2712043126700301</v>
      </c>
      <c r="U406">
        <v>1.2699363262765799</v>
      </c>
      <c r="V406">
        <v>1.2492845350930599</v>
      </c>
      <c r="W406">
        <v>1.31241679016318</v>
      </c>
      <c r="X406">
        <v>1.3483570334036099</v>
      </c>
      <c r="Y406">
        <v>1.2961827527080401</v>
      </c>
      <c r="Z406">
        <v>1.2683560060521299</v>
      </c>
      <c r="AA406">
        <v>1.24547421517446</v>
      </c>
      <c r="AB406">
        <v>1.2580120273808</v>
      </c>
      <c r="AC406">
        <v>1.2599194381460599</v>
      </c>
      <c r="AD406">
        <v>1.29419737395124</v>
      </c>
      <c r="AE406">
        <v>1.30246318946818</v>
      </c>
      <c r="AF406">
        <v>1.2314951258981199</v>
      </c>
      <c r="AG406">
        <v>1.2386362379576501</v>
      </c>
      <c r="AH406">
        <v>1.2042130005376701</v>
      </c>
      <c r="AI406">
        <v>1.27374452564745</v>
      </c>
      <c r="AJ406">
        <v>1.1766248323566699</v>
      </c>
      <c r="AK406">
        <v>1.1442894536042001</v>
      </c>
      <c r="AL406">
        <v>1.13442961676073</v>
      </c>
      <c r="AM406">
        <v>1.24833608976551</v>
      </c>
      <c r="AN406">
        <v>1.29521598615009</v>
      </c>
      <c r="AO406">
        <v>1.2471504619621101</v>
      </c>
      <c r="AP406">
        <v>1.2273877167443401</v>
      </c>
      <c r="AQ406">
        <v>1.2438879563927501</v>
      </c>
      <c r="AR406">
        <v>1.3022912213022699</v>
      </c>
      <c r="AS406">
        <v>1.2212237420480001</v>
      </c>
      <c r="AT406">
        <v>1.24022745941079</v>
      </c>
      <c r="AU406">
        <v>1.2493706462854599</v>
      </c>
      <c r="AV406">
        <v>1.2549890386192</v>
      </c>
      <c r="AW406">
        <v>1.2301384282799801</v>
      </c>
      <c r="AX406">
        <v>1.2219539778000099</v>
      </c>
      <c r="AY406">
        <v>1.22083274387352</v>
      </c>
      <c r="AZ406">
        <v>1.2478163054546101</v>
      </c>
      <c r="BA406">
        <v>1.2413998882905799</v>
      </c>
      <c r="BB406">
        <v>1.25030254633105</v>
      </c>
      <c r="BC406">
        <v>1.34220963351772</v>
      </c>
      <c r="BD406">
        <v>1.30265937065727</v>
      </c>
      <c r="BE406">
        <v>1.3140818286369</v>
      </c>
      <c r="BF406">
        <v>1.2997807944133399</v>
      </c>
      <c r="BG406">
        <v>1.24884734394682</v>
      </c>
      <c r="BH406">
        <v>1.2993333784419401</v>
      </c>
      <c r="BI406">
        <v>1.2711776820534499</v>
      </c>
      <c r="BJ406">
        <v>1.30751505491039</v>
      </c>
      <c r="BK406">
        <v>1.2494602767840099</v>
      </c>
      <c r="BL406">
        <v>1.3034402660475399</v>
      </c>
    </row>
    <row r="407" spans="1:64" x14ac:dyDescent="0.45">
      <c r="A407" t="s">
        <v>48</v>
      </c>
      <c r="B407" t="s">
        <v>110</v>
      </c>
      <c r="C407" t="s">
        <v>47</v>
      </c>
      <c r="D407">
        <v>45</v>
      </c>
      <c r="E407" s="1" cm="1">
        <f t="array" ref="E407">SUMPRODUCT($G407:$FZZ407,$G$2:$FZZ$2)/SUMPRODUCT(--($G407:$FZZ407&lt;&gt;""),$G$2:$FZZ$2)</f>
        <v>2.5903434821868139</v>
      </c>
      <c r="F407" s="1" cm="1">
        <f t="array" ref="F407">SUMPRODUCT($G407:$FZZ407,$F$2:$FZY$2)/SUMPRODUCT(--($G407:$FZZ407&lt;&gt;""),$F$2:$FZY$2)</f>
        <v>2.3301418539600487</v>
      </c>
      <c r="G407">
        <v>2.4523670155770398</v>
      </c>
      <c r="H407">
        <v>2.30293396768114</v>
      </c>
      <c r="I407">
        <v>2.73483250548724</v>
      </c>
      <c r="J407">
        <v>2.5992351238898301</v>
      </c>
      <c r="K407">
        <v>2.6100339483024801</v>
      </c>
      <c r="L407">
        <v>2.5305381593268401</v>
      </c>
      <c r="M407">
        <v>4.3517013558001496</v>
      </c>
      <c r="N407">
        <v>2.3544629403872102</v>
      </c>
      <c r="O407">
        <v>2.9148957404451799</v>
      </c>
      <c r="P407">
        <v>2.2763753285576001</v>
      </c>
      <c r="Q407">
        <v>4.7318542087678201</v>
      </c>
      <c r="R407">
        <v>2.1896436137891202</v>
      </c>
      <c r="S407">
        <v>2.50298399865305</v>
      </c>
      <c r="T407">
        <v>2.2707317676770198</v>
      </c>
      <c r="U407">
        <v>2.31513988656324</v>
      </c>
      <c r="V407">
        <v>2.28749538387842</v>
      </c>
      <c r="W407">
        <v>2.6080563656634599</v>
      </c>
      <c r="X407">
        <v>2.4669637263805702</v>
      </c>
      <c r="Y407">
        <v>2.2854724597718601</v>
      </c>
      <c r="Z407">
        <v>2.2672328420716199</v>
      </c>
      <c r="AA407">
        <v>2.15113003013732</v>
      </c>
      <c r="AB407">
        <v>2.2644688525244501</v>
      </c>
      <c r="AC407">
        <v>2.22494808877134</v>
      </c>
      <c r="AD407">
        <v>2.3516606506156701</v>
      </c>
      <c r="AE407">
        <v>2.14123397639788</v>
      </c>
      <c r="AF407">
        <v>2.0232299577835899</v>
      </c>
      <c r="AG407">
        <v>2.2586207904981599</v>
      </c>
      <c r="AH407">
        <v>1.97130123418033</v>
      </c>
      <c r="AI407">
        <v>4.0683424669228101</v>
      </c>
      <c r="AJ407">
        <v>2.4069150559092001</v>
      </c>
      <c r="AK407">
        <v>3.0211909161205099</v>
      </c>
      <c r="AL407">
        <v>2.20022809887474</v>
      </c>
      <c r="AM407">
        <v>3.85983322070788</v>
      </c>
      <c r="AN407">
        <v>2.3101453295134302</v>
      </c>
      <c r="AO407">
        <v>2.24144102167674</v>
      </c>
      <c r="AP407">
        <v>2.2017163581699601</v>
      </c>
      <c r="AQ407">
        <v>2.2916868117003899</v>
      </c>
      <c r="AR407">
        <v>2.2974114002543899</v>
      </c>
      <c r="AS407">
        <v>2.3014402950512198</v>
      </c>
      <c r="AT407">
        <v>2.3198702795471</v>
      </c>
      <c r="AU407">
        <v>2.3875469249196901</v>
      </c>
      <c r="AV407">
        <v>2.2836222773468098</v>
      </c>
      <c r="AW407">
        <v>3.8040203931672099</v>
      </c>
      <c r="AX407">
        <v>2.6239845116862401</v>
      </c>
      <c r="AY407">
        <v>2.1300738114383502</v>
      </c>
      <c r="AZ407">
        <v>2.14892267896668</v>
      </c>
      <c r="BA407">
        <v>2.70145524881011</v>
      </c>
      <c r="BB407">
        <v>2.46252629921573</v>
      </c>
      <c r="BC407">
        <v>2.50625559724757</v>
      </c>
      <c r="BD407">
        <v>2.3120379374896198</v>
      </c>
      <c r="BE407">
        <v>2.6251669476358201</v>
      </c>
      <c r="BF407">
        <v>2.45978223887295</v>
      </c>
      <c r="BG407">
        <v>2.3520157269691802</v>
      </c>
      <c r="BH407">
        <v>2.3656517093800602</v>
      </c>
      <c r="BI407">
        <v>2.3726733411507301</v>
      </c>
      <c r="BJ407">
        <v>2.30491440592195</v>
      </c>
      <c r="BK407">
        <v>2.2318994568904098</v>
      </c>
      <c r="BL407">
        <v>2.2987256515266701</v>
      </c>
    </row>
    <row r="408" spans="1:64" x14ac:dyDescent="0.45">
      <c r="A408" t="s">
        <v>48</v>
      </c>
      <c r="B408" t="s">
        <v>110</v>
      </c>
      <c r="C408" t="s">
        <v>54</v>
      </c>
      <c r="D408">
        <v>45</v>
      </c>
      <c r="E408" s="1" cm="1">
        <f t="array" ref="E408">SUMPRODUCT($G408:$FZZ408,$G$2:$FZZ$2)/SUMPRODUCT(--($G408:$FZZ408&lt;&gt;""),$G$2:$FZZ$2)</f>
        <v>2.2763771977135319</v>
      </c>
      <c r="F408" s="1" cm="1">
        <f t="array" ref="F408">SUMPRODUCT($G408:$FZZ408,$F$2:$FZY$2)/SUMPRODUCT(--($G408:$FZZ408&lt;&gt;""),$F$2:$FZY$2)</f>
        <v>2.241314192023411</v>
      </c>
      <c r="G408">
        <v>2.2319714527126502</v>
      </c>
      <c r="H408">
        <v>2.2610830747246702</v>
      </c>
      <c r="I408">
        <v>2.3550913626290302</v>
      </c>
      <c r="J408">
        <v>2.3818244566889502</v>
      </c>
      <c r="K408">
        <v>2.2690826786557001</v>
      </c>
      <c r="L408">
        <v>2.2928835952222402</v>
      </c>
      <c r="M408">
        <v>2.8105447932193202</v>
      </c>
      <c r="N408">
        <v>2.1970752021794802</v>
      </c>
      <c r="O408">
        <v>2.2510811377422</v>
      </c>
      <c r="P408">
        <v>2.1525351712120102</v>
      </c>
      <c r="Q408">
        <v>2.6109246876846002</v>
      </c>
      <c r="R408">
        <v>2.0564550611596899</v>
      </c>
      <c r="S408">
        <v>2.4194376608174601</v>
      </c>
      <c r="T408">
        <v>2.2068167359061701</v>
      </c>
      <c r="U408">
        <v>2.1775838322479801</v>
      </c>
      <c r="V408">
        <v>2.1810450657368698</v>
      </c>
      <c r="W408">
        <v>2.3292220635409602</v>
      </c>
      <c r="X408">
        <v>2.3526996205774502</v>
      </c>
      <c r="Y408">
        <v>2.1425984559401701</v>
      </c>
      <c r="Z408">
        <v>2.1790775773601401</v>
      </c>
      <c r="AA408">
        <v>2.0405568363035398</v>
      </c>
      <c r="AB408">
        <v>2.2454530198182199</v>
      </c>
      <c r="AC408">
        <v>2.1121401341239898</v>
      </c>
      <c r="AD408">
        <v>2.2671840716969198</v>
      </c>
      <c r="AE408">
        <v>2.0696835677875298</v>
      </c>
      <c r="AF408">
        <v>1.99691638251674</v>
      </c>
      <c r="AG408">
        <v>2.0800196692971702</v>
      </c>
      <c r="AH408">
        <v>1.9553203555957099</v>
      </c>
      <c r="AI408">
        <v>2.5121551479685702</v>
      </c>
      <c r="AJ408">
        <v>2.1917918729490302</v>
      </c>
      <c r="AK408">
        <v>2.3212910110652798</v>
      </c>
      <c r="AL408">
        <v>2.0609891603252799</v>
      </c>
      <c r="AM408">
        <v>2.8964209339045501</v>
      </c>
      <c r="AN408">
        <v>2.2988855381210902</v>
      </c>
      <c r="AO408">
        <v>2.1852921839665198</v>
      </c>
      <c r="AP408">
        <v>2.1811681861123602</v>
      </c>
      <c r="AQ408">
        <v>2.1262688836100199</v>
      </c>
      <c r="AR408">
        <v>2.21424447588528</v>
      </c>
      <c r="AS408">
        <v>2.13495588992429</v>
      </c>
      <c r="AT408">
        <v>2.2103944718769601</v>
      </c>
      <c r="AU408">
        <v>2.2793605284248701</v>
      </c>
      <c r="AV408">
        <v>2.2353033583497299</v>
      </c>
      <c r="AW408">
        <v>2.5590510679387499</v>
      </c>
      <c r="AX408">
        <v>2.4689363000406499</v>
      </c>
      <c r="AY408">
        <v>2.0709811390375901</v>
      </c>
      <c r="AZ408">
        <v>2.1383241007486999</v>
      </c>
      <c r="BA408">
        <v>2.3678812064616701</v>
      </c>
      <c r="BB408">
        <v>2.3149171143726601</v>
      </c>
      <c r="BC408">
        <v>2.4206914552118302</v>
      </c>
      <c r="BD408">
        <v>2.2329494599065698</v>
      </c>
      <c r="BE408">
        <v>2.2921643642701302</v>
      </c>
      <c r="BF408">
        <v>2.2958319587504699</v>
      </c>
      <c r="BG408">
        <v>2.2329884685369401</v>
      </c>
      <c r="BH408">
        <v>2.3182776181193998</v>
      </c>
      <c r="BI408">
        <v>2.2077246558619601</v>
      </c>
      <c r="BJ408">
        <v>2.25554280747291</v>
      </c>
      <c r="BK408">
        <v>2.1558251464903999</v>
      </c>
      <c r="BL408">
        <v>2.2528901773654599</v>
      </c>
    </row>
    <row r="409" spans="1:64" x14ac:dyDescent="0.45">
      <c r="A409" t="s">
        <v>48</v>
      </c>
      <c r="B409" t="s">
        <v>43</v>
      </c>
      <c r="C409" t="s">
        <v>207</v>
      </c>
      <c r="D409">
        <v>45</v>
      </c>
      <c r="E409" s="1" cm="1">
        <f t="array" ref="E409">SUMPRODUCT($G409:$FZZ409,$G$2:$FZZ$2)/SUMPRODUCT(--($G409:$FZZ409&lt;&gt;""),$G$2:$FZZ$2)</f>
        <v>1.5995763323768735</v>
      </c>
      <c r="F409" s="1" cm="1">
        <f t="array" ref="F409">SUMPRODUCT($G409:$FZZ409,$F$2:$FZY$2)/SUMPRODUCT(--($G409:$FZZ409&lt;&gt;""),$F$2:$FZY$2)</f>
        <v>1.5809856965619198</v>
      </c>
      <c r="G409">
        <v>1.5711366361625601</v>
      </c>
      <c r="H409">
        <v>1.56881938264374</v>
      </c>
      <c r="I409">
        <v>1.6196065031943601</v>
      </c>
      <c r="J409">
        <v>1.61164800970573</v>
      </c>
      <c r="K409">
        <v>1.49598748273933</v>
      </c>
      <c r="L409">
        <v>1.4879334919978</v>
      </c>
      <c r="M409">
        <v>1.6982469546047001</v>
      </c>
      <c r="N409">
        <v>1.4678527662141501</v>
      </c>
      <c r="O409">
        <v>1.5354460295408301</v>
      </c>
      <c r="P409">
        <v>1.46879372860105</v>
      </c>
      <c r="Q409">
        <v>1.6806613971961399</v>
      </c>
      <c r="R409">
        <v>1.4318858280046201</v>
      </c>
      <c r="S409">
        <v>1.63155986424219</v>
      </c>
      <c r="T409">
        <v>1.5694206384960501</v>
      </c>
      <c r="U409">
        <v>1.5723358406958801</v>
      </c>
      <c r="V409">
        <v>1.5873650094504299</v>
      </c>
      <c r="W409">
        <v>1.6380205321077499</v>
      </c>
      <c r="X409">
        <v>1.64213281592681</v>
      </c>
      <c r="Y409">
        <v>1.54447391410622</v>
      </c>
      <c r="Z409">
        <v>1.5503188348410299</v>
      </c>
      <c r="AA409">
        <v>1.5480223523865699</v>
      </c>
      <c r="AB409">
        <v>1.61583293111818</v>
      </c>
      <c r="AC409">
        <v>1.56596026278307</v>
      </c>
      <c r="AD409">
        <v>1.6345314270284399</v>
      </c>
      <c r="AE409">
        <v>1.5431703491922399</v>
      </c>
      <c r="AF409">
        <v>1.5235078295062301</v>
      </c>
      <c r="AG409">
        <v>1.5674369978459</v>
      </c>
      <c r="AH409">
        <v>1.5108160929221099</v>
      </c>
      <c r="AI409">
        <v>1.61184641640413</v>
      </c>
      <c r="AJ409">
        <v>1.4751091827552001</v>
      </c>
      <c r="AK409">
        <v>1.53160226036716</v>
      </c>
      <c r="AL409">
        <v>1.4232814627936301</v>
      </c>
      <c r="AM409">
        <v>1.7207332853091799</v>
      </c>
      <c r="AN409">
        <v>1.58547765720337</v>
      </c>
      <c r="AO409">
        <v>1.53810514310382</v>
      </c>
      <c r="AP409">
        <v>1.5268934340704401</v>
      </c>
      <c r="AQ409">
        <v>1.5747508541475499</v>
      </c>
      <c r="AR409">
        <v>1.6048742662578701</v>
      </c>
      <c r="AS409">
        <v>1.51363646757758</v>
      </c>
      <c r="AT409">
        <v>1.5305032667818499</v>
      </c>
      <c r="AU409">
        <v>1.59995845936839</v>
      </c>
      <c r="AV409">
        <v>1.5706116244534001</v>
      </c>
      <c r="AW409">
        <v>1.73211201051982</v>
      </c>
      <c r="AX409">
        <v>1.6255388575302401</v>
      </c>
      <c r="AY409">
        <v>1.53465582503438</v>
      </c>
      <c r="AZ409">
        <v>1.5684749723875</v>
      </c>
      <c r="BA409">
        <v>1.6692007834982601</v>
      </c>
      <c r="BB409">
        <v>1.6354106010548799</v>
      </c>
      <c r="BC409">
        <v>1.65841122296063</v>
      </c>
      <c r="BD409">
        <v>1.6051237627491799</v>
      </c>
      <c r="BE409">
        <v>1.6071510543637</v>
      </c>
      <c r="BF409">
        <v>1.58610216994692</v>
      </c>
      <c r="BG409">
        <v>1.5774997700676201</v>
      </c>
      <c r="BH409">
        <v>1.5958466312577499</v>
      </c>
      <c r="BI409">
        <v>1.60886066653343</v>
      </c>
      <c r="BJ409">
        <v>1.6223475627619</v>
      </c>
      <c r="BK409">
        <v>1.5552671577244599</v>
      </c>
      <c r="BL409">
        <v>1.60534178603931</v>
      </c>
    </row>
    <row r="410" spans="1:64" x14ac:dyDescent="0.45">
      <c r="A410" t="s">
        <v>48</v>
      </c>
      <c r="B410" t="s">
        <v>43</v>
      </c>
      <c r="C410" t="s">
        <v>47</v>
      </c>
      <c r="D410">
        <v>45</v>
      </c>
      <c r="E410" s="1" cm="1">
        <f t="array" ref="E410">SUMPRODUCT($G410:$FZZ410,$G$2:$FZZ$2)/SUMPRODUCT(--($G410:$FZZ410&lt;&gt;""),$G$2:$FZZ$2)</f>
        <v>1.6981139305376556</v>
      </c>
      <c r="F410" s="1" cm="1">
        <f t="array" ref="F410">SUMPRODUCT($G410:$FZZ410,$F$2:$FZY$2)/SUMPRODUCT(--($G410:$FZZ410&lt;&gt;""),$F$2:$FZY$2)</f>
        <v>1.6123957845402319</v>
      </c>
      <c r="G410">
        <v>1.62537467241085</v>
      </c>
      <c r="H410">
        <v>1.56947435643661</v>
      </c>
      <c r="I410">
        <v>1.70357262547344</v>
      </c>
      <c r="J410">
        <v>1.7136460738003001</v>
      </c>
      <c r="K410">
        <v>1.5821081907553001</v>
      </c>
      <c r="L410">
        <v>1.54704437605537</v>
      </c>
      <c r="M410">
        <v>1.9662647291315201</v>
      </c>
      <c r="N410">
        <v>1.5382844937642099</v>
      </c>
      <c r="O410">
        <v>1.71770564158445</v>
      </c>
      <c r="P410">
        <v>1.51771802180437</v>
      </c>
      <c r="Q410">
        <v>2.0330366716770598</v>
      </c>
      <c r="R410">
        <v>1.49410802072628</v>
      </c>
      <c r="S410">
        <v>1.70970353798567</v>
      </c>
      <c r="T410">
        <v>1.6102185734169701</v>
      </c>
      <c r="U410">
        <v>1.61985204025292</v>
      </c>
      <c r="V410">
        <v>1.59162361454031</v>
      </c>
      <c r="W410">
        <v>1.76050670030658</v>
      </c>
      <c r="X410">
        <v>1.6979285009545599</v>
      </c>
      <c r="Y410">
        <v>1.5822145148598901</v>
      </c>
      <c r="Z410">
        <v>1.57787966495883</v>
      </c>
      <c r="AA410">
        <v>1.63251789306914</v>
      </c>
      <c r="AB410">
        <v>1.6256984418039799</v>
      </c>
      <c r="AC410">
        <v>1.7022451926306399</v>
      </c>
      <c r="AD410">
        <v>1.6638706632346201</v>
      </c>
      <c r="AE410">
        <v>1.67345727662328</v>
      </c>
      <c r="AF410">
        <v>1.56912243834029</v>
      </c>
      <c r="AG410">
        <v>1.7197786608543499</v>
      </c>
      <c r="AH410">
        <v>1.5307492283714199</v>
      </c>
      <c r="AI410">
        <v>1.8457290538880899</v>
      </c>
      <c r="AJ410">
        <v>1.5333635155595799</v>
      </c>
      <c r="AK410">
        <v>1.6810985589601499</v>
      </c>
      <c r="AL410">
        <v>1.43881228658409</v>
      </c>
      <c r="AM410">
        <v>1.8714279626689301</v>
      </c>
      <c r="AN410">
        <v>1.6224779402815199</v>
      </c>
      <c r="AO410">
        <v>1.5758114331200901</v>
      </c>
      <c r="AP410">
        <v>1.5191140245555099</v>
      </c>
      <c r="AQ410">
        <v>1.6083843752433</v>
      </c>
      <c r="AR410">
        <v>1.59661340340406</v>
      </c>
      <c r="AS410">
        <v>1.5553787113578399</v>
      </c>
      <c r="AT410">
        <v>1.5540410813418899</v>
      </c>
      <c r="AU410">
        <v>1.6210944466573101</v>
      </c>
      <c r="AV410">
        <v>1.5869682481465499</v>
      </c>
      <c r="AW410">
        <v>1.9122406876931</v>
      </c>
      <c r="AX410">
        <v>1.7172670034427899</v>
      </c>
      <c r="AY410">
        <v>1.5492083360637601</v>
      </c>
      <c r="AZ410">
        <v>1.5447869661687501</v>
      </c>
      <c r="BA410">
        <v>1.77560122344028</v>
      </c>
      <c r="BB410">
        <v>1.67648172041692</v>
      </c>
      <c r="BC410">
        <v>1.8031351043797801</v>
      </c>
      <c r="BD410">
        <v>1.6807043313447001</v>
      </c>
      <c r="BE410">
        <v>1.77143657288764</v>
      </c>
      <c r="BF410">
        <v>1.66141101669758</v>
      </c>
      <c r="BG410">
        <v>1.6024193342535999</v>
      </c>
      <c r="BH410">
        <v>1.57173920037016</v>
      </c>
      <c r="BI410">
        <v>1.6549617597651201</v>
      </c>
      <c r="BJ410">
        <v>1.64350000280912</v>
      </c>
      <c r="BK410">
        <v>1.5974005617943601</v>
      </c>
      <c r="BL410">
        <v>1.5996008991455299</v>
      </c>
    </row>
    <row r="411" spans="1:64" x14ac:dyDescent="0.45">
      <c r="A411" t="s">
        <v>48</v>
      </c>
      <c r="B411" t="s">
        <v>43</v>
      </c>
      <c r="C411" t="s">
        <v>54</v>
      </c>
      <c r="D411">
        <v>45</v>
      </c>
      <c r="E411" s="1" cm="1">
        <f t="array" ref="E411">SUMPRODUCT($G411:$FZZ411,$G$2:$FZZ$2)/SUMPRODUCT(--($G411:$FZZ411&lt;&gt;""),$G$2:$FZZ$2)</f>
        <v>1.7747667385563199</v>
      </c>
      <c r="F411" s="1" cm="1">
        <f t="array" ref="F411">SUMPRODUCT($G411:$FZZ411,$F$2:$FZY$2)/SUMPRODUCT(--($G411:$FZZ411&lt;&gt;""),$F$2:$FZY$2)</f>
        <v>1.7168137647841721</v>
      </c>
      <c r="G411">
        <v>1.74574952068105</v>
      </c>
      <c r="H411">
        <v>1.7006667522788099</v>
      </c>
      <c r="I411">
        <v>1.8616079123737499</v>
      </c>
      <c r="J411">
        <v>1.81120815601575</v>
      </c>
      <c r="K411">
        <v>1.7069314786932399</v>
      </c>
      <c r="L411">
        <v>1.6688477694502699</v>
      </c>
      <c r="M411">
        <v>1.94654508923367</v>
      </c>
      <c r="N411">
        <v>1.63845935185017</v>
      </c>
      <c r="O411">
        <v>1.74329345384192</v>
      </c>
      <c r="P411">
        <v>1.60795306495118</v>
      </c>
      <c r="Q411">
        <v>1.93036056188107</v>
      </c>
      <c r="R411">
        <v>1.58050583537842</v>
      </c>
      <c r="S411">
        <v>1.8849817643175499</v>
      </c>
      <c r="T411">
        <v>1.7050728220321301</v>
      </c>
      <c r="U411">
        <v>1.7313744770102699</v>
      </c>
      <c r="V411">
        <v>1.70510855395157</v>
      </c>
      <c r="W411">
        <v>1.8134595794170401</v>
      </c>
      <c r="X411">
        <v>1.8110354352937399</v>
      </c>
      <c r="Y411">
        <v>1.6931083791121799</v>
      </c>
      <c r="Z411">
        <v>1.6901782820503599</v>
      </c>
      <c r="AA411">
        <v>1.6806960060246501</v>
      </c>
      <c r="AB411">
        <v>1.74491428108809</v>
      </c>
      <c r="AC411">
        <v>1.7054057758512899</v>
      </c>
      <c r="AD411">
        <v>1.7619813845661001</v>
      </c>
      <c r="AE411">
        <v>1.67766308731806</v>
      </c>
      <c r="AF411">
        <v>1.64409985489979</v>
      </c>
      <c r="AG411">
        <v>1.6985484003382501</v>
      </c>
      <c r="AH411">
        <v>1.62491715839909</v>
      </c>
      <c r="AI411">
        <v>1.81797338229662</v>
      </c>
      <c r="AJ411">
        <v>1.6306043738582601</v>
      </c>
      <c r="AK411">
        <v>1.6938332714929101</v>
      </c>
      <c r="AL411">
        <v>1.5582566444392101</v>
      </c>
      <c r="AM411">
        <v>1.96763856372535</v>
      </c>
      <c r="AN411">
        <v>1.73253844272871</v>
      </c>
      <c r="AO411">
        <v>1.7320815771443001</v>
      </c>
      <c r="AP411">
        <v>1.6578788495997701</v>
      </c>
      <c r="AQ411">
        <v>1.7087629234780899</v>
      </c>
      <c r="AR411">
        <v>1.7145587215104301</v>
      </c>
      <c r="AS411">
        <v>1.7023296557646399</v>
      </c>
      <c r="AT411">
        <v>1.6742297676761899</v>
      </c>
      <c r="AU411">
        <v>1.79297111041876</v>
      </c>
      <c r="AV411">
        <v>1.6904083645654899</v>
      </c>
      <c r="AW411">
        <v>2.0076020477252001</v>
      </c>
      <c r="AX411">
        <v>1.79256685627271</v>
      </c>
      <c r="AY411">
        <v>1.63514161261729</v>
      </c>
      <c r="AZ411">
        <v>1.65571677536024</v>
      </c>
      <c r="BA411">
        <v>1.8405939983389099</v>
      </c>
      <c r="BB411">
        <v>1.78480441658264</v>
      </c>
      <c r="BC411">
        <v>1.8974717443911699</v>
      </c>
      <c r="BD411">
        <v>1.75221352386424</v>
      </c>
      <c r="BE411">
        <v>1.80744163284869</v>
      </c>
      <c r="BF411">
        <v>1.7537808764292599</v>
      </c>
      <c r="BG411">
        <v>1.69172676984113</v>
      </c>
      <c r="BH411">
        <v>1.70597179955407</v>
      </c>
      <c r="BI411">
        <v>1.7519417082216699</v>
      </c>
      <c r="BJ411">
        <v>1.7499410083479201</v>
      </c>
      <c r="BK411">
        <v>1.67709103403257</v>
      </c>
      <c r="BL411">
        <v>1.71336188948284</v>
      </c>
    </row>
    <row r="412" spans="1:64" x14ac:dyDescent="0.45">
      <c r="A412" t="s">
        <v>48</v>
      </c>
      <c r="B412" t="s">
        <v>43</v>
      </c>
      <c r="C412" t="s">
        <v>44</v>
      </c>
      <c r="D412">
        <v>45</v>
      </c>
      <c r="E412" s="1" cm="1">
        <f t="array" ref="E412">SUMPRODUCT($G412:$FZZ412,$G$2:$FZZ$2)/SUMPRODUCT(--($G412:$FZZ412&lt;&gt;""),$G$2:$FZZ$2)</f>
        <v>1.6489557441250153</v>
      </c>
      <c r="F412" s="1" cm="1">
        <f t="array" ref="F412">SUMPRODUCT($G412:$FZZ412,$F$2:$FZY$2)/SUMPRODUCT(--($G412:$FZZ412&lt;&gt;""),$F$2:$FZY$2)</f>
        <v>1.5829496958689988</v>
      </c>
      <c r="G412">
        <v>1.6143781981861101</v>
      </c>
      <c r="H412">
        <v>1.56727069578133</v>
      </c>
      <c r="I412">
        <v>1.7227545650110301</v>
      </c>
      <c r="J412">
        <v>1.6599571504620301</v>
      </c>
      <c r="K412">
        <v>1.6096132358533699</v>
      </c>
      <c r="L412">
        <v>1.55020588694908</v>
      </c>
      <c r="M412">
        <v>1.86837506477485</v>
      </c>
      <c r="N412">
        <v>1.51521940529257</v>
      </c>
      <c r="O412">
        <v>1.6449414246245999</v>
      </c>
      <c r="P412">
        <v>1.49948137390074</v>
      </c>
      <c r="Q412">
        <v>1.8812596886712001</v>
      </c>
      <c r="R412">
        <v>1.44343807306095</v>
      </c>
      <c r="S412">
        <v>1.73993349650521</v>
      </c>
      <c r="T412">
        <v>1.57728474424836</v>
      </c>
      <c r="U412">
        <v>1.59446232259987</v>
      </c>
      <c r="V412">
        <v>1.56150475715362</v>
      </c>
      <c r="W412">
        <v>1.6784444076690701</v>
      </c>
      <c r="X412">
        <v>1.6791027137930901</v>
      </c>
      <c r="Y412">
        <v>1.5643828904079</v>
      </c>
      <c r="Z412">
        <v>1.5580533815197299</v>
      </c>
      <c r="AA412">
        <v>1.5284083833537101</v>
      </c>
      <c r="AB412">
        <v>1.60676233062338</v>
      </c>
      <c r="AC412">
        <v>1.5598760689915201</v>
      </c>
      <c r="AD412">
        <v>1.60555099901033</v>
      </c>
      <c r="AE412">
        <v>1.5694441862739501</v>
      </c>
      <c r="AF412">
        <v>1.5161839834620801</v>
      </c>
      <c r="AG412">
        <v>1.5575950115531501</v>
      </c>
      <c r="AH412">
        <v>1.4881459411656599</v>
      </c>
      <c r="AI412">
        <v>1.7212753744765099</v>
      </c>
      <c r="AJ412">
        <v>1.49238253527641</v>
      </c>
      <c r="AK412">
        <v>1.5673733015995901</v>
      </c>
      <c r="AL412">
        <v>1.4184777186317601</v>
      </c>
      <c r="AM412">
        <v>1.8556588506256</v>
      </c>
      <c r="AN412">
        <v>1.59595106685766</v>
      </c>
      <c r="AO412">
        <v>1.5947521951283199</v>
      </c>
      <c r="AP412">
        <v>1.5281895235415099</v>
      </c>
      <c r="AQ412">
        <v>1.5790660696638199</v>
      </c>
      <c r="AR412">
        <v>1.5788569481578001</v>
      </c>
      <c r="AS412">
        <v>1.55633102816257</v>
      </c>
      <c r="AT412">
        <v>1.5448940049090001</v>
      </c>
      <c r="AU412">
        <v>1.67890559716191</v>
      </c>
      <c r="AV412">
        <v>1.56622915354828</v>
      </c>
      <c r="AW412">
        <v>1.86776023522448</v>
      </c>
      <c r="AX412">
        <v>1.6758037427979799</v>
      </c>
      <c r="AY412">
        <v>1.5072982146481</v>
      </c>
      <c r="AZ412">
        <v>1.5268419425198101</v>
      </c>
      <c r="BA412">
        <v>1.7163516570996</v>
      </c>
      <c r="BB412">
        <v>1.65025883561706</v>
      </c>
      <c r="BC412">
        <v>1.78242351675752</v>
      </c>
      <c r="BD412">
        <v>1.6245229419606999</v>
      </c>
      <c r="BE412">
        <v>1.6923296270431101</v>
      </c>
      <c r="BF412">
        <v>1.62315660533221</v>
      </c>
      <c r="BG412">
        <v>1.5560144515029</v>
      </c>
      <c r="BH412">
        <v>1.5617893317050999</v>
      </c>
      <c r="BI412">
        <v>1.60726708931978</v>
      </c>
      <c r="BJ412">
        <v>1.6039166845246799</v>
      </c>
      <c r="BK412">
        <v>1.5528095952068199</v>
      </c>
      <c r="BL412">
        <v>1.5712620363327301</v>
      </c>
    </row>
    <row r="413" spans="1:64" x14ac:dyDescent="0.45">
      <c r="A413" t="s">
        <v>81</v>
      </c>
      <c r="B413" t="s">
        <v>43</v>
      </c>
      <c r="C413" t="s">
        <v>44</v>
      </c>
      <c r="D413">
        <v>45</v>
      </c>
      <c r="E413" s="1" cm="1">
        <f t="array" ref="E413">SUMPRODUCT($G413:$FZZ413,$G$2:$FZZ$2)/SUMPRODUCT(--($G413:$FZZ413&lt;&gt;""),$G$2:$FZZ$2)</f>
        <v>1.3601335134246648</v>
      </c>
      <c r="F413" s="1" cm="1">
        <f t="array" ref="F413">SUMPRODUCT($G413:$FZZ413,$F$2:$FZY$2)/SUMPRODUCT(--($G413:$FZZ413&lt;&gt;""),$F$2:$FZY$2)</f>
        <v>1.3549295814989959</v>
      </c>
      <c r="G413">
        <v>1.36859524378194</v>
      </c>
      <c r="H413">
        <v>1.3415743541463501</v>
      </c>
      <c r="I413">
        <v>1.37799620682359</v>
      </c>
      <c r="J413">
        <v>1.37201293599217</v>
      </c>
      <c r="K413">
        <v>1.3581522363060801</v>
      </c>
      <c r="L413">
        <v>1.3589084372170901</v>
      </c>
      <c r="M413">
        <v>1.4053669277966401</v>
      </c>
      <c r="N413">
        <v>1.2912123403240801</v>
      </c>
      <c r="O413">
        <v>1.4215936730068499</v>
      </c>
      <c r="P413">
        <v>1.2939120268580599</v>
      </c>
      <c r="Q413">
        <v>1.42477898213814</v>
      </c>
      <c r="R413">
        <v>1.2671612502632399</v>
      </c>
      <c r="S413">
        <v>1.3293264347378599</v>
      </c>
      <c r="T413">
        <v>1.34729804166385</v>
      </c>
      <c r="U413">
        <v>1.3402971012607601</v>
      </c>
      <c r="V413">
        <v>1.33804068722739</v>
      </c>
      <c r="W413">
        <v>1.3893002457141701</v>
      </c>
      <c r="X413">
        <v>1.41683919435985</v>
      </c>
      <c r="Y413">
        <v>1.3635015816790901</v>
      </c>
      <c r="Z413">
        <v>1.36081209748137</v>
      </c>
      <c r="AA413">
        <v>1.33533712844526</v>
      </c>
      <c r="AB413">
        <v>1.34073559130405</v>
      </c>
      <c r="AC413">
        <v>1.34948612638882</v>
      </c>
      <c r="AD413">
        <v>1.39768787997379</v>
      </c>
      <c r="AE413">
        <v>1.3777243892158799</v>
      </c>
      <c r="AF413">
        <v>1.3127966939931801</v>
      </c>
      <c r="AG413">
        <v>1.4011772546527399</v>
      </c>
      <c r="AH413">
        <v>1.3195343047175601</v>
      </c>
      <c r="AI413">
        <v>1.3921566502454299</v>
      </c>
      <c r="AJ413">
        <v>1.2506601344960799</v>
      </c>
      <c r="AK413">
        <v>1.28588402727178</v>
      </c>
      <c r="AL413">
        <v>1.21159191412998</v>
      </c>
      <c r="AM413">
        <v>1.3740155255147499</v>
      </c>
      <c r="AN413">
        <v>1.3935508436444799</v>
      </c>
      <c r="AO413">
        <v>1.3237930033023499</v>
      </c>
      <c r="AP413">
        <v>1.3149517692494299</v>
      </c>
      <c r="AQ413">
        <v>1.32689139191206</v>
      </c>
      <c r="AR413">
        <v>1.39326527344721</v>
      </c>
      <c r="AS413">
        <v>1.3340436247580101</v>
      </c>
      <c r="AT413">
        <v>1.34413404563107</v>
      </c>
      <c r="AU413">
        <v>1.3717546929301601</v>
      </c>
      <c r="AV413">
        <v>1.34167618639474</v>
      </c>
      <c r="AW413">
        <v>1.3570733606460299</v>
      </c>
      <c r="AX413">
        <v>1.3349449355833001</v>
      </c>
      <c r="AY413">
        <v>1.30859948414377</v>
      </c>
      <c r="AZ413">
        <v>1.3318064713318301</v>
      </c>
      <c r="BA413">
        <v>1.37426599712528</v>
      </c>
      <c r="BB413">
        <v>1.3727490514660099</v>
      </c>
      <c r="BC413">
        <v>1.3739746748141799</v>
      </c>
      <c r="BD413">
        <v>1.3556494850623</v>
      </c>
      <c r="BE413">
        <v>1.3855183131159901</v>
      </c>
      <c r="BF413">
        <v>1.38343357162156</v>
      </c>
      <c r="BG413">
        <v>1.34877382231069</v>
      </c>
      <c r="BH413">
        <v>1.38163077358164</v>
      </c>
      <c r="BI413">
        <v>1.3781743327723099</v>
      </c>
      <c r="BJ413">
        <v>1.40997420419458</v>
      </c>
      <c r="BK413">
        <v>1.3465002411295801</v>
      </c>
      <c r="BL413">
        <v>1.38991733823171</v>
      </c>
    </row>
    <row r="414" spans="1:64" x14ac:dyDescent="0.45">
      <c r="A414" t="s">
        <v>13</v>
      </c>
      <c r="B414" t="s">
        <v>71</v>
      </c>
      <c r="C414" t="s">
        <v>54</v>
      </c>
      <c r="D414">
        <v>45</v>
      </c>
      <c r="E414" s="1" cm="1">
        <f t="array" ref="E414">SUMPRODUCT($G414:$FZZ414,$G$2:$FZZ$2)/SUMPRODUCT(--($G414:$FZZ414&lt;&gt;""),$G$2:$FZZ$2)</f>
        <v>1.6332696909518927</v>
      </c>
      <c r="F414" s="1" cm="1">
        <f t="array" ref="F414">SUMPRODUCT($G414:$FZZ414,$F$2:$FZY$2)/SUMPRODUCT(--($G414:$FZZ414&lt;&gt;""),$F$2:$FZY$2)</f>
        <v>1.662644682053976</v>
      </c>
      <c r="G414">
        <v>1.65045246971947</v>
      </c>
      <c r="H414">
        <v>1.6360434552515599</v>
      </c>
      <c r="I414">
        <v>1.6685326748009599</v>
      </c>
      <c r="J414">
        <v>1.65972455473239</v>
      </c>
      <c r="K414">
        <v>1.5914241444091</v>
      </c>
      <c r="L414">
        <v>1.6369941330262201</v>
      </c>
      <c r="M414">
        <v>1.5245940037521699</v>
      </c>
      <c r="N414">
        <v>1.5199584143845299</v>
      </c>
      <c r="O414">
        <v>1.49950841183385</v>
      </c>
      <c r="P414">
        <v>1.4992916411908599</v>
      </c>
      <c r="Q414">
        <v>1.4539651669453399</v>
      </c>
      <c r="R414">
        <v>1.4837699181580699</v>
      </c>
      <c r="S414">
        <v>1.6408322410246301</v>
      </c>
      <c r="T414">
        <v>1.6769934099081401</v>
      </c>
      <c r="U414">
        <v>1.63002678424174</v>
      </c>
      <c r="V414">
        <v>1.6283703857974301</v>
      </c>
      <c r="W414">
        <v>1.6576592704276001</v>
      </c>
      <c r="X414">
        <v>1.7445216790792999</v>
      </c>
      <c r="Y414">
        <v>1.61778555352841</v>
      </c>
      <c r="Z414">
        <v>1.6662934944653001</v>
      </c>
      <c r="AA414">
        <v>1.6217624023052899</v>
      </c>
      <c r="AB414">
        <v>1.7105595321054801</v>
      </c>
      <c r="AC414">
        <v>1.5922618255829399</v>
      </c>
      <c r="AD414">
        <v>1.68080036848931</v>
      </c>
      <c r="AE414">
        <v>1.68396470960155</v>
      </c>
      <c r="AF414">
        <v>1.60403578380877</v>
      </c>
      <c r="AG414">
        <v>1.60325854619051</v>
      </c>
      <c r="AH414">
        <v>1.5618031840950899</v>
      </c>
      <c r="AI414">
        <v>1.6593562476768899</v>
      </c>
      <c r="AJ414">
        <v>1.5441665980780901</v>
      </c>
      <c r="AK414">
        <v>1.5270084851863901</v>
      </c>
      <c r="AL414">
        <v>1.5265698856315399</v>
      </c>
      <c r="AM414">
        <v>1.64924792909608</v>
      </c>
      <c r="AN414">
        <v>1.7035870586472901</v>
      </c>
      <c r="AO414">
        <v>1.67164432240712</v>
      </c>
      <c r="AP414">
        <v>1.65987824081511</v>
      </c>
      <c r="AQ414">
        <v>1.67382813930421</v>
      </c>
      <c r="AR414">
        <v>1.7530538105915701</v>
      </c>
      <c r="AS414">
        <v>1.64199548876987</v>
      </c>
      <c r="AT414">
        <v>1.6796462096962399</v>
      </c>
      <c r="AU414">
        <v>1.6109271798862701</v>
      </c>
      <c r="AV414">
        <v>1.65092351221658</v>
      </c>
      <c r="AW414">
        <v>1.61262988967247</v>
      </c>
      <c r="AX414">
        <v>1.6315823839652399</v>
      </c>
      <c r="AY414">
        <v>1.59235847933348</v>
      </c>
      <c r="AZ414">
        <v>1.62712796642859</v>
      </c>
      <c r="BA414">
        <v>1.6397177919845001</v>
      </c>
      <c r="BB414">
        <v>1.6737206858559599</v>
      </c>
      <c r="BC414">
        <v>1.69176689799557</v>
      </c>
      <c r="BD414">
        <v>1.6757081279058199</v>
      </c>
      <c r="BE414">
        <v>1.64511606375779</v>
      </c>
      <c r="BF414">
        <v>1.6757283044920801</v>
      </c>
      <c r="BG414">
        <v>1.67062728387673</v>
      </c>
      <c r="BH414">
        <v>1.7348385023886601</v>
      </c>
      <c r="BI414">
        <v>1.6671743159175501</v>
      </c>
      <c r="BJ414">
        <v>1.73433777656851</v>
      </c>
      <c r="BK414">
        <v>1.6480633846948101</v>
      </c>
      <c r="BL414">
        <v>1.73165298383148</v>
      </c>
    </row>
    <row r="415" spans="1:64" x14ac:dyDescent="0.45">
      <c r="A415" t="s">
        <v>57</v>
      </c>
      <c r="B415" t="s">
        <v>43</v>
      </c>
      <c r="C415" t="s">
        <v>207</v>
      </c>
      <c r="D415">
        <v>45</v>
      </c>
      <c r="E415" s="1" cm="1">
        <f t="array" ref="E415">SUMPRODUCT($G415:$FZZ415,$G$2:$FZZ$2)/SUMPRODUCT(--($G415:$FZZ415&lt;&gt;""),$G$2:$FZZ$2)</f>
        <v>1.3440702730656426</v>
      </c>
      <c r="F415" s="1" cm="1">
        <f t="array" ref="F415">SUMPRODUCT($G415:$FZZ415,$F$2:$FZY$2)/SUMPRODUCT(--($G415:$FZZ415&lt;&gt;""),$F$2:$FZY$2)</f>
        <v>1.3220414066530355</v>
      </c>
      <c r="G415">
        <v>1.3322361210173901</v>
      </c>
      <c r="H415">
        <v>1.3236947249559901</v>
      </c>
      <c r="I415">
        <v>1.32092631389751</v>
      </c>
      <c r="J415">
        <v>1.33122680361543</v>
      </c>
      <c r="K415">
        <v>1.29386274906118</v>
      </c>
      <c r="L415">
        <v>1.3070773014208199</v>
      </c>
      <c r="M415">
        <v>1.40718690648384</v>
      </c>
      <c r="N415">
        <v>1.2201790296184001</v>
      </c>
      <c r="O415">
        <v>1.2987792052015601</v>
      </c>
      <c r="P415">
        <v>1.21748600947554</v>
      </c>
      <c r="Q415">
        <v>1.37213928877233</v>
      </c>
      <c r="R415">
        <v>1.16596840852053</v>
      </c>
      <c r="S415">
        <v>1.5255443357746601</v>
      </c>
      <c r="T415">
        <v>1.34745491821046</v>
      </c>
      <c r="U415">
        <v>1.2864901911643201</v>
      </c>
      <c r="V415">
        <v>1.2975420784688001</v>
      </c>
      <c r="W415">
        <v>1.3965315563195599</v>
      </c>
      <c r="X415">
        <v>1.3926742345983401</v>
      </c>
      <c r="Y415">
        <v>1.32382804238638</v>
      </c>
      <c r="Z415">
        <v>1.33051641892147</v>
      </c>
      <c r="AA415">
        <v>1.3003783961412001</v>
      </c>
      <c r="AB415">
        <v>1.3723073956332501</v>
      </c>
      <c r="AC415">
        <v>1.3202826913091199</v>
      </c>
      <c r="AD415">
        <v>1.34845798105242</v>
      </c>
      <c r="AE415">
        <v>1.2874553906030399</v>
      </c>
      <c r="AF415">
        <v>1.26225494430052</v>
      </c>
      <c r="AG415">
        <v>1.2872889293845</v>
      </c>
      <c r="AH415">
        <v>1.24355319005033</v>
      </c>
      <c r="AI415">
        <v>1.2830239817867799</v>
      </c>
      <c r="AJ415">
        <v>1.2413898234997101</v>
      </c>
      <c r="AK415">
        <v>1.28200830638957</v>
      </c>
      <c r="AL415">
        <v>1.2053307412832901</v>
      </c>
      <c r="AM415">
        <v>1.4460840764134699</v>
      </c>
      <c r="AN415">
        <v>1.3347475193487199</v>
      </c>
      <c r="AO415">
        <v>1.38828925427484</v>
      </c>
      <c r="AP415">
        <v>1.3115044303616299</v>
      </c>
      <c r="AQ415">
        <v>1.33169938377886</v>
      </c>
      <c r="AR415">
        <v>1.3510726998070901</v>
      </c>
      <c r="AS415">
        <v>1.3141819873426099</v>
      </c>
      <c r="AT415">
        <v>1.3139965584751101</v>
      </c>
      <c r="AU415">
        <v>1.3295296049301799</v>
      </c>
      <c r="AV415">
        <v>1.3077390678685401</v>
      </c>
      <c r="AW415">
        <v>1.3041813278221199</v>
      </c>
      <c r="AX415">
        <v>1.3111736884113501</v>
      </c>
      <c r="AY415">
        <v>1.28230255442717</v>
      </c>
      <c r="AZ415">
        <v>1.2952083782966799</v>
      </c>
      <c r="BA415">
        <v>1.3143940032424799</v>
      </c>
      <c r="BB415">
        <v>1.3314316044168799</v>
      </c>
      <c r="BC415">
        <v>1.4782205867566101</v>
      </c>
      <c r="BD415">
        <v>1.33304443892758</v>
      </c>
      <c r="BE415">
        <v>1.3739670566639599</v>
      </c>
      <c r="BF415">
        <v>1.35043831256378</v>
      </c>
      <c r="BG415">
        <v>1.3299819416988701</v>
      </c>
      <c r="BH415">
        <v>1.35511478588737</v>
      </c>
      <c r="BI415">
        <v>1.37555109038243</v>
      </c>
      <c r="BJ415">
        <v>1.3771639301763501</v>
      </c>
      <c r="BK415">
        <v>1.30987595630221</v>
      </c>
      <c r="BL415">
        <v>1.3391001411328101</v>
      </c>
    </row>
    <row r="416" spans="1:64" x14ac:dyDescent="0.45">
      <c r="A416" t="s">
        <v>73</v>
      </c>
      <c r="B416" t="s">
        <v>93</v>
      </c>
      <c r="C416" t="s">
        <v>54</v>
      </c>
      <c r="D416">
        <v>45</v>
      </c>
      <c r="E416" s="1" cm="1">
        <f t="array" ref="E416">SUMPRODUCT($G416:$FZZ416,$G$2:$FZZ$2)/SUMPRODUCT(--($G416:$FZZ416&lt;&gt;""),$G$2:$FZZ$2)</f>
        <v>1.7667270865667248</v>
      </c>
      <c r="F416" s="1" cm="1">
        <f t="array" ref="F416">SUMPRODUCT($G416:$FZZ416,$F$2:$FZY$2)/SUMPRODUCT(--($G416:$FZZ416&lt;&gt;""),$F$2:$FZY$2)</f>
        <v>1.7594519882687643</v>
      </c>
      <c r="G416">
        <v>1.9048727759928199</v>
      </c>
      <c r="H416">
        <v>1.88558274468168</v>
      </c>
      <c r="I416">
        <v>1.8611052759351701</v>
      </c>
      <c r="J416">
        <v>1.90123449855868</v>
      </c>
      <c r="K416">
        <v>1.8600480837722799</v>
      </c>
      <c r="L416">
        <v>1.87093514910596</v>
      </c>
      <c r="M416">
        <v>1.91058947911028</v>
      </c>
      <c r="N416">
        <v>1.64123020136214</v>
      </c>
      <c r="O416">
        <v>1.9266482481696801</v>
      </c>
      <c r="P416">
        <v>1.66418419898517</v>
      </c>
      <c r="Q416">
        <v>1.8824601335128299</v>
      </c>
      <c r="R416">
        <v>1.6272022587238</v>
      </c>
      <c r="S416">
        <v>1.54923330236136</v>
      </c>
      <c r="T416">
        <v>1.5732075653653701</v>
      </c>
      <c r="U416">
        <v>1.5310782652831001</v>
      </c>
      <c r="V416">
        <v>1.51990193212917</v>
      </c>
      <c r="W416">
        <v>1.59879273084591</v>
      </c>
      <c r="X416">
        <v>1.71057510773973</v>
      </c>
      <c r="Y416">
        <v>1.5284410731288101</v>
      </c>
      <c r="Z416">
        <v>1.5288572159837801</v>
      </c>
      <c r="AA416">
        <v>1.8103471006636001</v>
      </c>
      <c r="AB416">
        <v>1.83121581229797</v>
      </c>
      <c r="AC416">
        <v>1.60286594090685</v>
      </c>
      <c r="AD416">
        <v>1.64924262593247</v>
      </c>
      <c r="AE416">
        <v>1.8401843825516899</v>
      </c>
      <c r="AF416">
        <v>1.75560369167083</v>
      </c>
      <c r="AG416">
        <v>1.81479893418272</v>
      </c>
      <c r="AH416">
        <v>1.7112870245593901</v>
      </c>
      <c r="AI416">
        <v>1.8692115028454199</v>
      </c>
      <c r="AJ416">
        <v>1.7096415159288301</v>
      </c>
      <c r="AK416">
        <v>1.8156270091836899</v>
      </c>
      <c r="AL416">
        <v>1.66263927256069</v>
      </c>
      <c r="AM416">
        <v>2.0241581591769302</v>
      </c>
      <c r="AN416">
        <v>1.87455252724351</v>
      </c>
      <c r="AO416">
        <v>1.7797123864245901</v>
      </c>
      <c r="AP416">
        <v>1.8090690100895499</v>
      </c>
      <c r="AQ416">
        <v>1.59982768883666</v>
      </c>
      <c r="AR416">
        <v>1.6617318235271299</v>
      </c>
      <c r="AS416">
        <v>1.5736218962083</v>
      </c>
      <c r="AT416">
        <v>1.58477691305922</v>
      </c>
      <c r="AU416">
        <v>1.88958725789326</v>
      </c>
      <c r="AV416">
        <v>1.85515355792442</v>
      </c>
      <c r="AW416">
        <v>1.8927554640572899</v>
      </c>
      <c r="AX416">
        <v>1.8631894894516301</v>
      </c>
      <c r="AY416">
        <v>1.8236764863482999</v>
      </c>
      <c r="AZ416">
        <v>1.83291042586938</v>
      </c>
      <c r="BA416">
        <v>1.8401720233042</v>
      </c>
      <c r="BB416">
        <v>1.85907901410695</v>
      </c>
      <c r="BC416">
        <v>1.5930656453274701</v>
      </c>
      <c r="BD416">
        <v>1.55791200235774</v>
      </c>
      <c r="BE416">
        <v>1.56059151029065</v>
      </c>
      <c r="BF416">
        <v>1.56141030942922</v>
      </c>
      <c r="BG416">
        <v>1.8792695808180799</v>
      </c>
      <c r="BH416">
        <v>1.9551935341800999</v>
      </c>
      <c r="BI416">
        <v>1.8902855597264301</v>
      </c>
      <c r="BJ416">
        <v>1.9591153740271301</v>
      </c>
      <c r="BK416">
        <v>1.84210949312045</v>
      </c>
      <c r="BL416">
        <v>1.9198611322955299</v>
      </c>
    </row>
    <row r="417" spans="1:64" x14ac:dyDescent="0.45">
      <c r="A417" t="s">
        <v>73</v>
      </c>
      <c r="B417" t="s">
        <v>45</v>
      </c>
      <c r="C417" t="s">
        <v>207</v>
      </c>
      <c r="D417">
        <v>45</v>
      </c>
      <c r="E417" s="1" cm="1">
        <f t="array" ref="E417">SUMPRODUCT($G417:$FZZ417,$G$2:$FZZ$2)/SUMPRODUCT(--($G417:$FZZ417&lt;&gt;""),$G$2:$FZZ$2)</f>
        <v>1.4704953181094218</v>
      </c>
      <c r="F417" s="1" cm="1">
        <f t="array" ref="F417">SUMPRODUCT($G417:$FZZ417,$F$2:$FZY$2)/SUMPRODUCT(--($G417:$FZZ417&lt;&gt;""),$F$2:$FZY$2)</f>
        <v>1.4988577358643131</v>
      </c>
      <c r="G417">
        <v>1.45443162466218</v>
      </c>
      <c r="H417">
        <v>1.46631557508457</v>
      </c>
      <c r="I417">
        <v>1.50444715296461</v>
      </c>
      <c r="J417">
        <v>1.5602991479394901</v>
      </c>
      <c r="K417">
        <v>1.3173364005329999</v>
      </c>
      <c r="L417">
        <v>1.3426392278985799</v>
      </c>
      <c r="M417">
        <v>1.43655961374064</v>
      </c>
      <c r="N417">
        <v>1.33788717904056</v>
      </c>
      <c r="O417">
        <v>1.4518934436808</v>
      </c>
      <c r="P417">
        <v>1.34628222580002</v>
      </c>
      <c r="Q417">
        <v>1.4536988774567501</v>
      </c>
      <c r="R417">
        <v>1.3592884223509301</v>
      </c>
      <c r="S417">
        <v>1.42595582052423</v>
      </c>
      <c r="T417">
        <v>1.49902365631437</v>
      </c>
      <c r="U417">
        <v>1.40822972595207</v>
      </c>
      <c r="V417">
        <v>1.44496030592057</v>
      </c>
      <c r="W417">
        <v>1.5125792515538199</v>
      </c>
      <c r="X417">
        <v>1.63592507578716</v>
      </c>
      <c r="Y417">
        <v>1.4273718732224301</v>
      </c>
      <c r="Z417">
        <v>1.4644866069762099</v>
      </c>
      <c r="AA417">
        <v>1.5268482477146801</v>
      </c>
      <c r="AB417">
        <v>1.5835861362130501</v>
      </c>
      <c r="AC417">
        <v>1.5079365931965001</v>
      </c>
      <c r="AD417">
        <v>1.5753908895454001</v>
      </c>
      <c r="AE417">
        <v>1.46751968238877</v>
      </c>
      <c r="AF417">
        <v>1.4488867429539101</v>
      </c>
      <c r="AG417">
        <v>1.4158040080446701</v>
      </c>
      <c r="AH417">
        <v>1.3812907508362799</v>
      </c>
      <c r="AI417">
        <v>1.44669606976578</v>
      </c>
      <c r="AJ417">
        <v>1.41869025736026</v>
      </c>
      <c r="AK417">
        <v>1.3985046017506599</v>
      </c>
      <c r="AL417">
        <v>1.33361266644655</v>
      </c>
      <c r="AM417">
        <v>1.54043047154541</v>
      </c>
      <c r="AN417">
        <v>1.5636804675525799</v>
      </c>
      <c r="AO417">
        <v>1.4094065002970599</v>
      </c>
      <c r="AP417">
        <v>1.4449826072791401</v>
      </c>
      <c r="AQ417">
        <v>1.52470028077041</v>
      </c>
      <c r="AR417">
        <v>1.60555312243985</v>
      </c>
      <c r="AS417">
        <v>1.49509968702024</v>
      </c>
      <c r="AT417">
        <v>1.5332435141487</v>
      </c>
      <c r="AU417">
        <v>1.5202199462513299</v>
      </c>
      <c r="AV417">
        <v>1.53873663896853</v>
      </c>
      <c r="AW417">
        <v>1.46005023061781</v>
      </c>
      <c r="AX417">
        <v>1.4756638797482999</v>
      </c>
      <c r="AY417">
        <v>1.4600628794580299</v>
      </c>
      <c r="AZ417">
        <v>1.4856059615428601</v>
      </c>
      <c r="BA417">
        <v>1.45140506385365</v>
      </c>
      <c r="BB417">
        <v>1.47290941347194</v>
      </c>
      <c r="BC417">
        <v>1.4349477567862801</v>
      </c>
      <c r="BD417">
        <v>1.4627951685457601</v>
      </c>
      <c r="BE417">
        <v>1.4665480428014299</v>
      </c>
      <c r="BF417">
        <v>1.4937444833918001</v>
      </c>
      <c r="BG417">
        <v>1.5242365414605501</v>
      </c>
      <c r="BH417">
        <v>1.58079191545619</v>
      </c>
      <c r="BI417">
        <v>1.5429457220618299</v>
      </c>
      <c r="BJ417">
        <v>1.58932118667125</v>
      </c>
      <c r="BK417">
        <v>1.50549033020612</v>
      </c>
      <c r="BL417">
        <v>1.58942649474821</v>
      </c>
    </row>
    <row r="418" spans="1:64" x14ac:dyDescent="0.45">
      <c r="A418" t="s">
        <v>73</v>
      </c>
      <c r="B418" t="s">
        <v>45</v>
      </c>
      <c r="C418" t="s">
        <v>54</v>
      </c>
      <c r="D418">
        <v>45</v>
      </c>
      <c r="E418" s="1" cm="1">
        <f t="array" ref="E418">SUMPRODUCT($G418:$FZZ418,$G$2:$FZZ$2)/SUMPRODUCT(--($G418:$FZZ418&lt;&gt;""),$G$2:$FZZ$2)</f>
        <v>1.5833465383563414</v>
      </c>
      <c r="F418" s="1" cm="1">
        <f t="array" ref="F418">SUMPRODUCT($G418:$FZZ418,$F$2:$FZY$2)/SUMPRODUCT(--($G418:$FZZ418&lt;&gt;""),$F$2:$FZY$2)</f>
        <v>1.5648257961714096</v>
      </c>
      <c r="G418">
        <v>1.57902034897036</v>
      </c>
      <c r="H418">
        <v>1.5367969307228699</v>
      </c>
      <c r="I418">
        <v>1.6164282981693701</v>
      </c>
      <c r="J418">
        <v>1.62389295478955</v>
      </c>
      <c r="K418">
        <v>1.4747644671892199</v>
      </c>
      <c r="L418">
        <v>1.4523402170475499</v>
      </c>
      <c r="M418">
        <v>1.63852148475285</v>
      </c>
      <c r="N418">
        <v>1.4242201814037501</v>
      </c>
      <c r="O418">
        <v>1.6594866646928299</v>
      </c>
      <c r="P418">
        <v>1.4286836847972599</v>
      </c>
      <c r="Q418">
        <v>1.6328342240826299</v>
      </c>
      <c r="R418">
        <v>1.41847516833924</v>
      </c>
      <c r="S418">
        <v>1.54923330236136</v>
      </c>
      <c r="T418">
        <v>1.5732075653653701</v>
      </c>
      <c r="U418">
        <v>1.5310782652831001</v>
      </c>
      <c r="V418">
        <v>1.51990193212917</v>
      </c>
      <c r="W418">
        <v>1.59879273084591</v>
      </c>
      <c r="X418">
        <v>1.71057510773973</v>
      </c>
      <c r="Y418">
        <v>1.5284410731288101</v>
      </c>
      <c r="Z418">
        <v>1.5288572159837801</v>
      </c>
      <c r="AA418">
        <v>1.6151908298881501</v>
      </c>
      <c r="AB418">
        <v>1.61762171798763</v>
      </c>
      <c r="AC418">
        <v>1.60286594090685</v>
      </c>
      <c r="AD418">
        <v>1.64924262593247</v>
      </c>
      <c r="AE418">
        <v>1.5932930088183901</v>
      </c>
      <c r="AF418">
        <v>1.52452640786314</v>
      </c>
      <c r="AG418">
        <v>1.5325776988283399</v>
      </c>
      <c r="AH418">
        <v>1.4455863079742299</v>
      </c>
      <c r="AI418">
        <v>1.58863402579639</v>
      </c>
      <c r="AJ418">
        <v>1.4782546563015999</v>
      </c>
      <c r="AK418">
        <v>1.5145142361367001</v>
      </c>
      <c r="AL418">
        <v>1.3990874898208301</v>
      </c>
      <c r="AM418">
        <v>1.73132290019622</v>
      </c>
      <c r="AN418">
        <v>1.6132950764779099</v>
      </c>
      <c r="AO418">
        <v>1.52373618039672</v>
      </c>
      <c r="AP418">
        <v>1.51466220224583</v>
      </c>
      <c r="AQ418">
        <v>1.59982768883666</v>
      </c>
      <c r="AR418">
        <v>1.6617318235271299</v>
      </c>
      <c r="AS418">
        <v>1.5736218962083</v>
      </c>
      <c r="AT418">
        <v>1.58477691305922</v>
      </c>
      <c r="AU418">
        <v>1.6398040535418399</v>
      </c>
      <c r="AV418">
        <v>1.58161561945275</v>
      </c>
      <c r="AW418">
        <v>1.62487805717352</v>
      </c>
      <c r="AX418">
        <v>1.5618021830528499</v>
      </c>
      <c r="AY418">
        <v>1.5521126916950501</v>
      </c>
      <c r="AZ418">
        <v>1.53740631802436</v>
      </c>
      <c r="BA418">
        <v>1.5719585234743001</v>
      </c>
      <c r="BB418">
        <v>1.5554070651224501</v>
      </c>
      <c r="BC418">
        <v>1.5930656453274701</v>
      </c>
      <c r="BD418">
        <v>1.55791200235774</v>
      </c>
      <c r="BE418">
        <v>1.56059151029065</v>
      </c>
      <c r="BF418">
        <v>1.56141030942922</v>
      </c>
      <c r="BG418">
        <v>1.59080902566612</v>
      </c>
      <c r="BH418">
        <v>1.63472590642988</v>
      </c>
      <c r="BI418">
        <v>1.6009904979296701</v>
      </c>
      <c r="BJ418">
        <v>1.6299651106514801</v>
      </c>
      <c r="BK418">
        <v>1.5787171784314999</v>
      </c>
      <c r="BL418">
        <v>1.6327258834246501</v>
      </c>
    </row>
    <row r="419" spans="1:64" x14ac:dyDescent="0.45">
      <c r="A419" t="s">
        <v>73</v>
      </c>
      <c r="B419" t="s">
        <v>45</v>
      </c>
      <c r="C419" t="s">
        <v>44</v>
      </c>
      <c r="D419">
        <v>45</v>
      </c>
      <c r="E419" s="1" cm="1">
        <f t="array" ref="E419">SUMPRODUCT($G419:$FZZ419,$G$2:$FZZ$2)/SUMPRODUCT(--($G419:$FZZ419&lt;&gt;""),$G$2:$FZZ$2)</f>
        <v>1.4548675161163815</v>
      </c>
      <c r="F419" s="1" cm="1">
        <f t="array" ref="F419">SUMPRODUCT($G419:$FZZ419,$F$2:$FZY$2)/SUMPRODUCT(--($G419:$FZZ419&lt;&gt;""),$F$2:$FZY$2)</f>
        <v>1.4360777426142113</v>
      </c>
      <c r="G419">
        <v>1.44832639166083</v>
      </c>
      <c r="H419">
        <v>1.4184257031101699</v>
      </c>
      <c r="I419">
        <v>1.4701639029151501</v>
      </c>
      <c r="J419">
        <v>1.47750255718004</v>
      </c>
      <c r="K419">
        <v>1.3630492763847999</v>
      </c>
      <c r="L419">
        <v>1.34448397835141</v>
      </c>
      <c r="M419">
        <v>1.54887963026927</v>
      </c>
      <c r="N419">
        <v>1.30119025911273</v>
      </c>
      <c r="O419">
        <v>1.54219523490007</v>
      </c>
      <c r="P419">
        <v>1.3060371091252101</v>
      </c>
      <c r="Q419">
        <v>1.5063968009056099</v>
      </c>
      <c r="R419">
        <v>1.29447146092339</v>
      </c>
      <c r="S419">
        <v>1.4297744875320499</v>
      </c>
      <c r="T419">
        <v>1.44854260776126</v>
      </c>
      <c r="U419">
        <v>1.39995429910058</v>
      </c>
      <c r="V419">
        <v>1.3934944192132901</v>
      </c>
      <c r="W419">
        <v>1.45518293136838</v>
      </c>
      <c r="X419">
        <v>1.54180322623684</v>
      </c>
      <c r="Y419">
        <v>1.4015192120709401</v>
      </c>
      <c r="Z419">
        <v>1.4077012301745799</v>
      </c>
      <c r="AA419">
        <v>1.46566759890627</v>
      </c>
      <c r="AB419">
        <v>1.4785989026202599</v>
      </c>
      <c r="AC419">
        <v>1.47044164308367</v>
      </c>
      <c r="AD419">
        <v>1.50301767291467</v>
      </c>
      <c r="AE419">
        <v>1.4778266510017199</v>
      </c>
      <c r="AF419">
        <v>1.3948822209454901</v>
      </c>
      <c r="AG419">
        <v>1.41288014617554</v>
      </c>
      <c r="AH419">
        <v>1.3321278232077201</v>
      </c>
      <c r="AI419">
        <v>1.4970553453311699</v>
      </c>
      <c r="AJ419">
        <v>1.3556601746891499</v>
      </c>
      <c r="AK419">
        <v>1.40357143266714</v>
      </c>
      <c r="AL419">
        <v>1.2844753897901</v>
      </c>
      <c r="AM419">
        <v>1.6218887563451601</v>
      </c>
      <c r="AN419">
        <v>1.47551663139204</v>
      </c>
      <c r="AO419">
        <v>1.40423695647324</v>
      </c>
      <c r="AP419">
        <v>1.3888663830327901</v>
      </c>
      <c r="AQ419">
        <v>1.4596017474715799</v>
      </c>
      <c r="AR419">
        <v>1.5189112994681899</v>
      </c>
      <c r="AS419">
        <v>1.4441771565966099</v>
      </c>
      <c r="AT419">
        <v>1.4403533715934</v>
      </c>
      <c r="AU419">
        <v>1.5062706415967999</v>
      </c>
      <c r="AV419">
        <v>1.4620113553156799</v>
      </c>
      <c r="AW419">
        <v>1.4866503425917601</v>
      </c>
      <c r="AX419">
        <v>1.4326167571742601</v>
      </c>
      <c r="AY419">
        <v>1.4225939555973399</v>
      </c>
      <c r="AZ419">
        <v>1.41705975828694</v>
      </c>
      <c r="BA419">
        <v>1.44714748324358</v>
      </c>
      <c r="BB419">
        <v>1.4245358083072499</v>
      </c>
      <c r="BC419">
        <v>1.46523154801827</v>
      </c>
      <c r="BD419">
        <v>1.4399906432651699</v>
      </c>
      <c r="BE419">
        <v>1.4272067843901199</v>
      </c>
      <c r="BF419">
        <v>1.4355752312172401</v>
      </c>
      <c r="BG419">
        <v>1.46170872774669</v>
      </c>
      <c r="BH419">
        <v>1.49683082284997</v>
      </c>
      <c r="BI419">
        <v>1.47055481849432</v>
      </c>
      <c r="BJ419">
        <v>1.5032380397435099</v>
      </c>
      <c r="BK419">
        <v>1.44258885031211</v>
      </c>
      <c r="BL419">
        <v>1.4876862954679999</v>
      </c>
    </row>
    <row r="420" spans="1:64" x14ac:dyDescent="0.45">
      <c r="A420" t="s">
        <v>117</v>
      </c>
      <c r="B420" t="s">
        <v>43</v>
      </c>
      <c r="C420" t="s">
        <v>44</v>
      </c>
      <c r="D420">
        <v>45</v>
      </c>
      <c r="E420" s="1" cm="1">
        <f t="array" ref="E420">SUMPRODUCT($G420:$FZZ420,$G$2:$FZZ$2)/SUMPRODUCT(--($G420:$FZZ420&lt;&gt;""),$G$2:$FZZ$2)</f>
        <v>1.6447949159910795</v>
      </c>
      <c r="F420" s="1" cm="1">
        <f t="array" ref="F420">SUMPRODUCT($G420:$FZZ420,$F$2:$FZY$2)/SUMPRODUCT(--($G420:$FZZ420&lt;&gt;""),$F$2:$FZY$2)</f>
        <v>1.6235853002005154</v>
      </c>
      <c r="G420">
        <v>1.68843190112942</v>
      </c>
      <c r="H420">
        <v>1.63031729114454</v>
      </c>
      <c r="I420">
        <v>1.61585545239463</v>
      </c>
      <c r="J420">
        <v>1.6199871314087799</v>
      </c>
      <c r="K420">
        <v>1.62621098115062</v>
      </c>
      <c r="L420">
        <v>1.6108056240953801</v>
      </c>
      <c r="M420">
        <v>1.6999987781880199</v>
      </c>
      <c r="N420">
        <v>1.5156642374998599</v>
      </c>
      <c r="O420">
        <v>1.6645688033641399</v>
      </c>
      <c r="P420">
        <v>1.4998084569749399</v>
      </c>
      <c r="Q420">
        <v>1.53803039912045</v>
      </c>
      <c r="R420">
        <v>1.43510712826729</v>
      </c>
      <c r="S420">
        <v>1.6932696556432101</v>
      </c>
      <c r="T420">
        <v>1.6658718964361801</v>
      </c>
      <c r="U420">
        <v>1.66528904140512</v>
      </c>
      <c r="V420">
        <v>1.6392840054207201</v>
      </c>
      <c r="W420">
        <v>1.7512817178003299</v>
      </c>
      <c r="X420">
        <v>1.73690649376008</v>
      </c>
      <c r="Y420">
        <v>1.6690600294901701</v>
      </c>
      <c r="Z420">
        <v>1.65163862090645</v>
      </c>
      <c r="AA420">
        <v>1.6037509596239701</v>
      </c>
      <c r="AB420">
        <v>1.62271163942707</v>
      </c>
      <c r="AC420">
        <v>1.6224883505825101</v>
      </c>
      <c r="AD420">
        <v>1.67607620812922</v>
      </c>
      <c r="AE420">
        <v>1.68252001310243</v>
      </c>
      <c r="AF420">
        <v>1.5620893378770999</v>
      </c>
      <c r="AG420">
        <v>1.58608008007241</v>
      </c>
      <c r="AH420">
        <v>1.5155127544162299</v>
      </c>
      <c r="AI420">
        <v>1.5752745340997101</v>
      </c>
      <c r="AJ420">
        <v>1.4612301427947301</v>
      </c>
      <c r="AK420">
        <v>1.5582146819194</v>
      </c>
      <c r="AL420">
        <v>1.4410270735922499</v>
      </c>
      <c r="AM420">
        <v>1.61933024480752</v>
      </c>
      <c r="AN420">
        <v>1.60098833651933</v>
      </c>
      <c r="AO420">
        <v>1.5876208866761501</v>
      </c>
      <c r="AP420">
        <v>1.5780824905466</v>
      </c>
      <c r="AQ420">
        <v>1.6053819718107301</v>
      </c>
      <c r="AR420">
        <v>1.6591197764833601</v>
      </c>
      <c r="AS420">
        <v>1.62828409571743</v>
      </c>
      <c r="AT420">
        <v>1.5876413404438401</v>
      </c>
      <c r="AU420">
        <v>1.6394475840923901</v>
      </c>
      <c r="AV420">
        <v>1.59827689635393</v>
      </c>
      <c r="AW420">
        <v>1.62871291654845</v>
      </c>
      <c r="AX420">
        <v>1.58902184485467</v>
      </c>
      <c r="AY420">
        <v>1.5644738497453901</v>
      </c>
      <c r="AZ420">
        <v>1.5432356500533</v>
      </c>
      <c r="BA420">
        <v>1.6297959196182501</v>
      </c>
      <c r="BB420">
        <v>1.62686220666701</v>
      </c>
      <c r="BC420">
        <v>1.74396627997362</v>
      </c>
      <c r="BD420">
        <v>1.69728502900344</v>
      </c>
      <c r="BE420">
        <v>1.7548768023526999</v>
      </c>
      <c r="BF420">
        <v>1.7456770431775701</v>
      </c>
      <c r="BG420">
        <v>1.6025039331603801</v>
      </c>
      <c r="BH420">
        <v>1.6350910430907399</v>
      </c>
      <c r="BI420">
        <v>1.63158308713347</v>
      </c>
      <c r="BJ420">
        <v>1.6551189504462001</v>
      </c>
      <c r="BK420">
        <v>1.6035809383683499</v>
      </c>
      <c r="BL420">
        <v>1.63554651963402</v>
      </c>
    </row>
    <row r="421" spans="1:64" x14ac:dyDescent="0.45">
      <c r="A421" t="s">
        <v>9</v>
      </c>
      <c r="B421" t="s">
        <v>45</v>
      </c>
      <c r="C421" t="s">
        <v>235</v>
      </c>
      <c r="D421">
        <v>45</v>
      </c>
      <c r="E421" s="1" cm="1">
        <f t="array" ref="E421">SUMPRODUCT($G421:$FZZ421,$G$2:$FZZ$2)/SUMPRODUCT(--($G421:$FZZ421&lt;&gt;""),$G$2:$FZZ$2)</f>
        <v>1.4035849876984245</v>
      </c>
      <c r="F421" s="1" cm="1">
        <f t="array" ref="F421">SUMPRODUCT($G421:$FZZ421,$F$2:$FZY$2)/SUMPRODUCT(--($G421:$FZZ421&lt;&gt;""),$F$2:$FZY$2)</f>
        <v>1.4160155068242717</v>
      </c>
      <c r="G421">
        <v>1.33070036799589</v>
      </c>
      <c r="H421">
        <v>1.3122547171200201</v>
      </c>
      <c r="I421">
        <v>1.3230303472834599</v>
      </c>
      <c r="J421">
        <v>1.38773227588711</v>
      </c>
      <c r="K421">
        <v>1.36432863296463</v>
      </c>
      <c r="L421">
        <v>1.4068134634064</v>
      </c>
      <c r="M421">
        <v>1.42689178040761</v>
      </c>
      <c r="N421">
        <v>1.42678697094455</v>
      </c>
      <c r="O421">
        <v>1.50553997321901</v>
      </c>
      <c r="P421">
        <v>1.4330101044785399</v>
      </c>
      <c r="Q421">
        <v>1.4683096802534801</v>
      </c>
      <c r="R421">
        <v>1.3452314992768</v>
      </c>
      <c r="S421">
        <v>1.3237891486790101</v>
      </c>
      <c r="T421">
        <v>1.3637454530883399</v>
      </c>
      <c r="U421">
        <v>1.38399798161765</v>
      </c>
      <c r="V421">
        <v>1.3862273937154199</v>
      </c>
      <c r="W421">
        <v>1.4360432373343499</v>
      </c>
      <c r="X421">
        <v>1.45544938179207</v>
      </c>
      <c r="Y421">
        <v>1.35536878708605</v>
      </c>
      <c r="Z421">
        <v>1.3961842971439999</v>
      </c>
      <c r="AA421">
        <v>1.3584842565447599</v>
      </c>
      <c r="AB421">
        <v>1.3952367231754299</v>
      </c>
      <c r="AC421">
        <v>1.2794206442104601</v>
      </c>
      <c r="AD421">
        <v>1.37472655725944</v>
      </c>
      <c r="AE421">
        <v>1.55255414393407</v>
      </c>
      <c r="AF421">
        <v>1.52991815707302</v>
      </c>
      <c r="AG421">
        <v>1.55109375372202</v>
      </c>
      <c r="AH421">
        <v>1.4742265848587199</v>
      </c>
      <c r="AI421">
        <v>1.5544036255382201</v>
      </c>
      <c r="AJ421">
        <v>1.4633924321110601</v>
      </c>
      <c r="AK421">
        <v>1.53725375168384</v>
      </c>
      <c r="AL421">
        <v>1.4314038428076701</v>
      </c>
      <c r="AM421">
        <v>1.4305490614637499</v>
      </c>
      <c r="AN421">
        <v>1.43106744144164</v>
      </c>
      <c r="AO421">
        <v>1.3817919087516899</v>
      </c>
      <c r="AP421">
        <v>1.36507849424256</v>
      </c>
      <c r="AQ421">
        <v>1.3556667815557899</v>
      </c>
      <c r="AR421">
        <v>1.39804588572028</v>
      </c>
      <c r="AS421">
        <v>1.3335179314263299</v>
      </c>
      <c r="AT421">
        <v>1.3462553244597</v>
      </c>
      <c r="AU421">
        <v>1.3272768582312</v>
      </c>
      <c r="AV421">
        <v>1.3552354998875999</v>
      </c>
      <c r="AW421">
        <v>1.37016583216534</v>
      </c>
      <c r="AX421">
        <v>1.3756589196061699</v>
      </c>
      <c r="AY421">
        <v>1.3195594214645701</v>
      </c>
      <c r="AZ421">
        <v>1.3103471932311499</v>
      </c>
      <c r="BA421">
        <v>1.5834163045177101</v>
      </c>
      <c r="BB421">
        <v>1.60059622409919</v>
      </c>
      <c r="BC421">
        <v>1.4001957277303101</v>
      </c>
      <c r="BD421">
        <v>1.43860021547437</v>
      </c>
      <c r="BE421">
        <v>1.35356590085144</v>
      </c>
      <c r="BF421">
        <v>1.3367171703879499</v>
      </c>
      <c r="BG421">
        <v>1.5391494649564801</v>
      </c>
      <c r="BH421">
        <v>1.5581816583249499</v>
      </c>
      <c r="BI421">
        <v>1.33825341770343</v>
      </c>
      <c r="BJ421">
        <v>1.40279801017545</v>
      </c>
      <c r="BK421">
        <v>1.39142471854349</v>
      </c>
      <c r="BL421">
        <v>1.46025189125227</v>
      </c>
    </row>
    <row r="422" spans="1:64" x14ac:dyDescent="0.45">
      <c r="A422" t="s">
        <v>7</v>
      </c>
      <c r="B422" t="s">
        <v>43</v>
      </c>
      <c r="C422" t="s">
        <v>44</v>
      </c>
      <c r="D422">
        <v>45</v>
      </c>
      <c r="E422" s="1" cm="1">
        <f t="array" ref="E422">SUMPRODUCT($G422:$FZZ422,$G$2:$FZZ$2)/SUMPRODUCT(--($G422:$FZZ422&lt;&gt;""),$G$2:$FZZ$2)</f>
        <v>1.161026304178528</v>
      </c>
      <c r="F422" s="1" cm="1">
        <f t="array" ref="F422">SUMPRODUCT($G422:$FZZ422,$F$2:$FZY$2)/SUMPRODUCT(--($G422:$FZZ422&lt;&gt;""),$F$2:$FZY$2)</f>
        <v>1.1592608568119365</v>
      </c>
      <c r="G422">
        <v>1.1713947608640101</v>
      </c>
      <c r="H422">
        <v>1.1528106207589199</v>
      </c>
      <c r="I422">
        <v>1.1562752480573799</v>
      </c>
      <c r="J422">
        <v>1.17316761433668</v>
      </c>
      <c r="K422">
        <v>1.13308007189814</v>
      </c>
      <c r="L422">
        <v>1.1330265950921401</v>
      </c>
      <c r="M422">
        <v>1.1178552880109001</v>
      </c>
      <c r="N422">
        <v>1.0826832010060701</v>
      </c>
      <c r="O422">
        <v>1.1107799596942001</v>
      </c>
      <c r="P422">
        <v>1.0817210140801601</v>
      </c>
      <c r="Q422">
        <v>1.0570093632766699</v>
      </c>
      <c r="R422">
        <v>1.01915733527071</v>
      </c>
      <c r="S422">
        <v>1.1533647009407</v>
      </c>
      <c r="T422">
        <v>1.16163890509169</v>
      </c>
      <c r="U422">
        <v>1.14989544524735</v>
      </c>
      <c r="V422">
        <v>1.14444949544637</v>
      </c>
      <c r="W422">
        <v>1.1824208715609399</v>
      </c>
      <c r="X422">
        <v>1.2151582697622101</v>
      </c>
      <c r="Y422">
        <v>1.1428151898866901</v>
      </c>
      <c r="Z422">
        <v>1.1500436060949699</v>
      </c>
      <c r="AA422">
        <v>1.14294204475593</v>
      </c>
      <c r="AB422">
        <v>1.15374273728749</v>
      </c>
      <c r="AC422">
        <v>1.1658693537553599</v>
      </c>
      <c r="AD422">
        <v>1.2117267843108399</v>
      </c>
      <c r="AE422">
        <v>1.1917879102778699</v>
      </c>
      <c r="AF422">
        <v>1.11354089496041</v>
      </c>
      <c r="AG422">
        <v>1.17811417422981</v>
      </c>
      <c r="AH422">
        <v>1.10743412444403</v>
      </c>
      <c r="AI422">
        <v>1.19786190463126</v>
      </c>
      <c r="AJ422">
        <v>1.0778589807891099</v>
      </c>
      <c r="AK422">
        <v>1.16828815750968</v>
      </c>
      <c r="AL422">
        <v>1.0678758614175501</v>
      </c>
      <c r="AM422">
        <v>1.1717889905730501</v>
      </c>
      <c r="AN422">
        <v>1.1759074609817499</v>
      </c>
      <c r="AO422">
        <v>1.1595096917751599</v>
      </c>
      <c r="AP422">
        <v>1.1453751629828199</v>
      </c>
      <c r="AQ422">
        <v>1.14869339057734</v>
      </c>
      <c r="AR422">
        <v>1.18887063457447</v>
      </c>
      <c r="AS422">
        <v>1.14880118305611</v>
      </c>
      <c r="AT422">
        <v>1.1435673660396299</v>
      </c>
      <c r="AU422">
        <v>1.1693996721444999</v>
      </c>
      <c r="AV422">
        <v>1.1517174071459499</v>
      </c>
      <c r="AW422">
        <v>1.16481486827439</v>
      </c>
      <c r="AX422">
        <v>1.1466259047130001</v>
      </c>
      <c r="AY422">
        <v>1.12018774018111</v>
      </c>
      <c r="AZ422">
        <v>1.1343319005535699</v>
      </c>
      <c r="BA422">
        <v>1.1769091545022401</v>
      </c>
      <c r="BB422">
        <v>1.1672792934570999</v>
      </c>
      <c r="BC422">
        <v>1.18058640774929</v>
      </c>
      <c r="BD422">
        <v>1.1733934178534799</v>
      </c>
      <c r="BE422">
        <v>1.1874909933794899</v>
      </c>
      <c r="BF422">
        <v>1.1912855221282801</v>
      </c>
      <c r="BG422">
        <v>1.15946318590245</v>
      </c>
      <c r="BH422">
        <v>1.19321182909886</v>
      </c>
      <c r="BI422">
        <v>1.16832473339385</v>
      </c>
      <c r="BJ422">
        <v>1.1914020269050001</v>
      </c>
      <c r="BK422">
        <v>1.1510031195013499</v>
      </c>
      <c r="BL422">
        <v>1.19092775830548</v>
      </c>
    </row>
    <row r="423" spans="1:64" x14ac:dyDescent="0.45">
      <c r="A423" t="s">
        <v>8</v>
      </c>
      <c r="B423" t="s">
        <v>45</v>
      </c>
      <c r="C423" t="s">
        <v>54</v>
      </c>
      <c r="D423">
        <v>45</v>
      </c>
      <c r="E423" s="1" cm="1">
        <f t="array" ref="E423">SUMPRODUCT($G423:$FZZ423,$G$2:$FZZ$2)/SUMPRODUCT(--($G423:$FZZ423&lt;&gt;""),$G$2:$FZZ$2)</f>
        <v>1.3021830301372914</v>
      </c>
      <c r="F423" s="1" cm="1">
        <f t="array" ref="F423">SUMPRODUCT($G423:$FZZ423,$F$2:$FZY$2)/SUMPRODUCT(--($G423:$FZZ423&lt;&gt;""),$F$2:$FZY$2)</f>
        <v>1.3062167871211223</v>
      </c>
      <c r="G423">
        <v>1.3273566889530799</v>
      </c>
      <c r="H423">
        <v>1.31386147846172</v>
      </c>
      <c r="I423">
        <v>1.3138024065888101</v>
      </c>
      <c r="J423">
        <v>1.3186551510873701</v>
      </c>
      <c r="K423">
        <v>1.29308212724155</v>
      </c>
      <c r="L423">
        <v>1.2978084203143301</v>
      </c>
      <c r="M423">
        <v>1.2459918052897201</v>
      </c>
      <c r="N423">
        <v>1.20450022881469</v>
      </c>
      <c r="O423">
        <v>1.23670647608135</v>
      </c>
      <c r="P423">
        <v>1.2090758691410699</v>
      </c>
      <c r="Q423">
        <v>1.1638592726730701</v>
      </c>
      <c r="R423">
        <v>1.1542269911218701</v>
      </c>
      <c r="S423">
        <v>1.30758790574249</v>
      </c>
      <c r="T423">
        <v>1.33939359188493</v>
      </c>
      <c r="U423">
        <v>1.2831704833598201</v>
      </c>
      <c r="V423">
        <v>1.2790232427429</v>
      </c>
      <c r="W423">
        <v>1.33358705473968</v>
      </c>
      <c r="X423">
        <v>1.3581658447562801</v>
      </c>
      <c r="Y423">
        <v>1.2873319378699</v>
      </c>
      <c r="Z423">
        <v>1.3120278107893799</v>
      </c>
      <c r="AA423">
        <v>1.27304414509205</v>
      </c>
      <c r="AB423">
        <v>1.2975197216605501</v>
      </c>
      <c r="AC423">
        <v>1.2829852184044199</v>
      </c>
      <c r="AD423">
        <v>1.3149676791423099</v>
      </c>
      <c r="AE423">
        <v>1.3175878383024999</v>
      </c>
      <c r="AF423">
        <v>1.24808158164019</v>
      </c>
      <c r="AG423">
        <v>1.29879040628328</v>
      </c>
      <c r="AH423">
        <v>1.2307703269254899</v>
      </c>
      <c r="AI423">
        <v>1.32231073483892</v>
      </c>
      <c r="AJ423">
        <v>1.2066957547302599</v>
      </c>
      <c r="AK423">
        <v>1.2912204087347501</v>
      </c>
      <c r="AL423">
        <v>1.1949552085287001</v>
      </c>
      <c r="AM423">
        <v>1.3155285644578301</v>
      </c>
      <c r="AN423">
        <v>1.3378325342158299</v>
      </c>
      <c r="AO423">
        <v>1.3009369921396401</v>
      </c>
      <c r="AP423">
        <v>1.2904816450974601</v>
      </c>
      <c r="AQ423">
        <v>1.29369397253454</v>
      </c>
      <c r="AR423">
        <v>1.33565207319297</v>
      </c>
      <c r="AS423">
        <v>1.29469974387014</v>
      </c>
      <c r="AT423">
        <v>1.2845966744553801</v>
      </c>
      <c r="AU423">
        <v>1.3163239126367201</v>
      </c>
      <c r="AV423">
        <v>1.3052648149535699</v>
      </c>
      <c r="AW423">
        <v>1.2944676561658199</v>
      </c>
      <c r="AX423">
        <v>1.27831573442751</v>
      </c>
      <c r="AY423">
        <v>1.297883922732</v>
      </c>
      <c r="AZ423">
        <v>1.318490512316</v>
      </c>
      <c r="BA423">
        <v>1.32390759608695</v>
      </c>
      <c r="BB423">
        <v>1.32341110980008</v>
      </c>
      <c r="BC423">
        <v>1.3071799102584201</v>
      </c>
      <c r="BD423">
        <v>1.2997711440836199</v>
      </c>
      <c r="BE423">
        <v>1.3183947714914499</v>
      </c>
      <c r="BF423">
        <v>1.3250728469408</v>
      </c>
      <c r="BG423">
        <v>1.29140847050605</v>
      </c>
      <c r="BH423">
        <v>1.32949509281772</v>
      </c>
      <c r="BI423">
        <v>1.3194382911201901</v>
      </c>
      <c r="BJ423">
        <v>1.35283789976876</v>
      </c>
      <c r="BK423">
        <v>1.2988752252892299</v>
      </c>
      <c r="BL423">
        <v>1.3665309613126999</v>
      </c>
    </row>
    <row r="424" spans="1:64" x14ac:dyDescent="0.45">
      <c r="A424" t="s">
        <v>14</v>
      </c>
      <c r="B424" t="s">
        <v>45</v>
      </c>
      <c r="C424" t="s">
        <v>44</v>
      </c>
      <c r="D424">
        <v>45</v>
      </c>
      <c r="E424" s="1" cm="1">
        <f t="array" ref="E424">SUMPRODUCT($G424:$FZZ424,$G$2:$FZZ$2)/SUMPRODUCT(--($G424:$FZZ424&lt;&gt;""),$G$2:$FZZ$2)</f>
        <v>1.6195180721883351</v>
      </c>
      <c r="F424" s="1" cm="1">
        <f t="array" ref="F424">SUMPRODUCT($G424:$FZZ424,$F$2:$FZY$2)/SUMPRODUCT(--($G424:$FZZ424&lt;&gt;""),$F$2:$FZY$2)</f>
        <v>1.6079469063146909</v>
      </c>
      <c r="G424">
        <v>1.65403596159886</v>
      </c>
      <c r="H424">
        <v>1.6067080215578999</v>
      </c>
      <c r="I424">
        <v>1.6955848000843701</v>
      </c>
      <c r="J424">
        <v>1.6720833949615199</v>
      </c>
      <c r="K424">
        <v>1.63291103186387</v>
      </c>
      <c r="L424">
        <v>1.6145213400988501</v>
      </c>
      <c r="M424">
        <v>1.6151982523108801</v>
      </c>
      <c r="N424">
        <v>1.46251032098158</v>
      </c>
      <c r="O424">
        <v>1.5096987927533601</v>
      </c>
      <c r="P424">
        <v>1.4540045631621801</v>
      </c>
      <c r="Q424">
        <v>1.4539913553971999</v>
      </c>
      <c r="R424">
        <v>1.4585958162439601</v>
      </c>
      <c r="S424">
        <v>1.56467147466933</v>
      </c>
      <c r="T424">
        <v>1.5924741942641101</v>
      </c>
      <c r="U424">
        <v>1.59718700054749</v>
      </c>
      <c r="V424">
        <v>1.5875188266923399</v>
      </c>
      <c r="W424">
        <v>1.6291209805890901</v>
      </c>
      <c r="X424">
        <v>1.6927284050968301</v>
      </c>
      <c r="Y424">
        <v>1.5932147172322899</v>
      </c>
      <c r="Z424">
        <v>1.58395414244794</v>
      </c>
      <c r="AA424">
        <v>1.5903793322225901</v>
      </c>
      <c r="AB424">
        <v>1.57902705443861</v>
      </c>
      <c r="AC424">
        <v>1.64285978340952</v>
      </c>
      <c r="AD424">
        <v>1.65850617117855</v>
      </c>
      <c r="AE424">
        <v>1.6297198865182501</v>
      </c>
      <c r="AF424">
        <v>1.5450291766950801</v>
      </c>
      <c r="AG424">
        <v>1.5771665790395999</v>
      </c>
      <c r="AH424">
        <v>1.4995983405306601</v>
      </c>
      <c r="AI424">
        <v>1.6712065304261601</v>
      </c>
      <c r="AJ424">
        <v>1.47915852838442</v>
      </c>
      <c r="AK424">
        <v>1.52163107949598</v>
      </c>
      <c r="AL424">
        <v>1.45327350920198</v>
      </c>
      <c r="AM424">
        <v>1.6053894031842399</v>
      </c>
      <c r="AN424">
        <v>1.6387007552789301</v>
      </c>
      <c r="AO424">
        <v>1.59320218252229</v>
      </c>
      <c r="AP424">
        <v>1.5757807911091299</v>
      </c>
      <c r="AQ424">
        <v>1.59161893734951</v>
      </c>
      <c r="AR424">
        <v>1.6271888604939799</v>
      </c>
      <c r="AS424">
        <v>1.6383539549217101</v>
      </c>
      <c r="AT424">
        <v>1.59348739672512</v>
      </c>
      <c r="AU424">
        <v>1.6609565825907</v>
      </c>
      <c r="AV424">
        <v>1.6016403510271</v>
      </c>
      <c r="AW424">
        <v>1.6416836522138301</v>
      </c>
      <c r="AX424">
        <v>1.5911496666374101</v>
      </c>
      <c r="AY424">
        <v>1.60231206377289</v>
      </c>
      <c r="AZ424">
        <v>1.5966561246303199</v>
      </c>
      <c r="BA424">
        <v>1.60185985065569</v>
      </c>
      <c r="BB424">
        <v>1.59191326890248</v>
      </c>
      <c r="BC424">
        <v>1.6353208688870999</v>
      </c>
      <c r="BD424">
        <v>1.6322860240230901</v>
      </c>
      <c r="BE424">
        <v>1.62709534201899</v>
      </c>
      <c r="BF424">
        <v>1.6334140707367599</v>
      </c>
      <c r="BG424">
        <v>1.6545103818011799</v>
      </c>
      <c r="BH424">
        <v>1.70304098225489</v>
      </c>
      <c r="BI424">
        <v>1.65013114606734</v>
      </c>
      <c r="BJ424">
        <v>1.67834470628176</v>
      </c>
      <c r="BK424">
        <v>1.62557475445118</v>
      </c>
      <c r="BL424">
        <v>1.6570805799430399</v>
      </c>
    </row>
    <row r="425" spans="1:64" x14ac:dyDescent="0.45">
      <c r="A425" t="s">
        <v>15</v>
      </c>
      <c r="B425" t="s">
        <v>45</v>
      </c>
      <c r="C425" t="s">
        <v>50</v>
      </c>
      <c r="D425">
        <v>45</v>
      </c>
      <c r="E425" s="1" cm="1">
        <f t="array" ref="E425">SUMPRODUCT($G425:$FZZ425,$G$2:$FZZ$2)/SUMPRODUCT(--($G425:$FZZ425&lt;&gt;""),$G$2:$FZZ$2)</f>
        <v>1.4646495118703486</v>
      </c>
      <c r="F425" s="1" cm="1">
        <f t="array" ref="F425">SUMPRODUCT($G425:$FZZ425,$F$2:$FZY$2)/SUMPRODUCT(--($G425:$FZZ425&lt;&gt;""),$F$2:$FZY$2)</f>
        <v>1.4773169973319802</v>
      </c>
      <c r="G425">
        <v>1.4666191880533399</v>
      </c>
      <c r="H425">
        <v>1.46117935771261</v>
      </c>
      <c r="I425">
        <v>1.4373019394627</v>
      </c>
      <c r="J425">
        <v>1.46855751330388</v>
      </c>
      <c r="K425">
        <v>1.36982931803341</v>
      </c>
      <c r="L425">
        <v>1.38372563737138</v>
      </c>
      <c r="M425">
        <v>1.46011643810193</v>
      </c>
      <c r="N425">
        <v>1.34876825429068</v>
      </c>
      <c r="O425">
        <v>1.4217079564519901</v>
      </c>
      <c r="P425">
        <v>1.3358693513056701</v>
      </c>
      <c r="Q425">
        <v>1.40493459222951</v>
      </c>
      <c r="R425">
        <v>1.2858917861791299</v>
      </c>
      <c r="S425">
        <v>1.41885679196096</v>
      </c>
      <c r="T425">
        <v>1.4806434103064099</v>
      </c>
      <c r="U425">
        <v>1.4291759221518801</v>
      </c>
      <c r="V425">
        <v>1.45434103503898</v>
      </c>
      <c r="W425">
        <v>1.5143581883919299</v>
      </c>
      <c r="X425">
        <v>1.6084346930548299</v>
      </c>
      <c r="Y425">
        <v>1.4344531405877201</v>
      </c>
      <c r="Z425">
        <v>1.45992710148294</v>
      </c>
      <c r="AA425">
        <v>1.4324660572111501</v>
      </c>
      <c r="AB425">
        <v>1.47045280196144</v>
      </c>
      <c r="AC425">
        <v>1.49895179097925</v>
      </c>
      <c r="AD425">
        <v>1.5556024726294999</v>
      </c>
      <c r="AE425">
        <v>1.4617758725635099</v>
      </c>
      <c r="AF425">
        <v>1.4445913078729999</v>
      </c>
      <c r="AG425">
        <v>1.4335130751482801</v>
      </c>
      <c r="AH425">
        <v>1.38412257239015</v>
      </c>
      <c r="AI425">
        <v>1.4452118228277899</v>
      </c>
      <c r="AJ425">
        <v>1.31955658228498</v>
      </c>
      <c r="AK425">
        <v>1.4268682417537299</v>
      </c>
      <c r="AL425">
        <v>1.3361148836835399</v>
      </c>
      <c r="AM425">
        <v>1.51789416016385</v>
      </c>
      <c r="AN425">
        <v>1.4407757415243101</v>
      </c>
      <c r="AO425">
        <v>1.4217669467781999</v>
      </c>
      <c r="AP425">
        <v>1.4482502623158899</v>
      </c>
      <c r="AQ425">
        <v>1.4490280413235801</v>
      </c>
      <c r="AR425">
        <v>1.4945671224260999</v>
      </c>
      <c r="AS425">
        <v>1.4705196450856499</v>
      </c>
      <c r="AT425">
        <v>1.4622569696424399</v>
      </c>
      <c r="AU425">
        <v>1.4868153409377201</v>
      </c>
      <c r="AV425">
        <v>1.480637596112</v>
      </c>
      <c r="AW425">
        <v>1.47978554908305</v>
      </c>
      <c r="AX425">
        <v>1.47541990410727</v>
      </c>
      <c r="AY425">
        <v>1.4530155342776101</v>
      </c>
      <c r="AZ425">
        <v>1.4766550618677501</v>
      </c>
      <c r="BA425">
        <v>1.45434710904003</v>
      </c>
      <c r="BB425">
        <v>1.4651135061125999</v>
      </c>
      <c r="BC425">
        <v>1.4443390706043999</v>
      </c>
      <c r="BD425">
        <v>1.4712903636729</v>
      </c>
      <c r="BE425">
        <v>1.47220187125526</v>
      </c>
      <c r="BF425">
        <v>1.4993932793592299</v>
      </c>
      <c r="BG425">
        <v>1.5238926517664999</v>
      </c>
      <c r="BH425">
        <v>1.5696727505219501</v>
      </c>
      <c r="BI425">
        <v>1.5426544959263599</v>
      </c>
      <c r="BJ425">
        <v>1.55626238523715</v>
      </c>
      <c r="BK425">
        <v>1.4893547836213299</v>
      </c>
      <c r="BL425">
        <v>1.5661254830465701</v>
      </c>
    </row>
    <row r="426" spans="1:64" x14ac:dyDescent="0.45">
      <c r="A426" t="s">
        <v>58</v>
      </c>
      <c r="B426" t="s">
        <v>45</v>
      </c>
      <c r="C426" t="s">
        <v>44</v>
      </c>
      <c r="D426">
        <v>45</v>
      </c>
      <c r="E426" s="1" cm="1">
        <f t="array" ref="E426">SUMPRODUCT($G426:$FZZ426,$G$2:$FZZ$2)/SUMPRODUCT(--($G426:$FZZ426&lt;&gt;""),$G$2:$FZZ$2)</f>
        <v>1.6493346741630162</v>
      </c>
      <c r="F426" s="1" cm="1">
        <f t="array" ref="F426">SUMPRODUCT($G426:$FZZ426,$F$2:$FZY$2)/SUMPRODUCT(--($G426:$FZZ426&lt;&gt;""),$F$2:$FZY$2)</f>
        <v>1.6483129222504769</v>
      </c>
      <c r="G426">
        <v>1.6448028862198201</v>
      </c>
      <c r="H426">
        <v>1.6409335717931399</v>
      </c>
      <c r="I426">
        <v>1.6848678597885201</v>
      </c>
      <c r="J426">
        <v>1.6878947870972001</v>
      </c>
      <c r="K426">
        <v>1.6102242569545999</v>
      </c>
      <c r="L426">
        <v>1.62653580415448</v>
      </c>
      <c r="M426">
        <v>1.70762375348397</v>
      </c>
      <c r="N426">
        <v>1.48434508533082</v>
      </c>
      <c r="O426">
        <v>1.6881165656102</v>
      </c>
      <c r="P426">
        <v>1.48315122146636</v>
      </c>
      <c r="Q426">
        <v>1.4561636090341701</v>
      </c>
      <c r="R426">
        <v>1.4464865536781799</v>
      </c>
      <c r="S426">
        <v>1.59890309243196</v>
      </c>
      <c r="T426">
        <v>1.6420146523910599</v>
      </c>
      <c r="U426">
        <v>1.62698035379644</v>
      </c>
      <c r="V426">
        <v>1.6194595989585601</v>
      </c>
      <c r="W426">
        <v>1.7091868455590999</v>
      </c>
      <c r="X426">
        <v>1.7140875649501901</v>
      </c>
      <c r="Y426">
        <v>1.6220985191708599</v>
      </c>
      <c r="Z426">
        <v>1.6209047442622</v>
      </c>
      <c r="AA426">
        <v>1.7043823507336699</v>
      </c>
      <c r="AB426">
        <v>1.72224638168001</v>
      </c>
      <c r="AC426">
        <v>1.72711335526667</v>
      </c>
      <c r="AD426">
        <v>1.76313888537291</v>
      </c>
      <c r="AE426">
        <v>1.54497748421293</v>
      </c>
      <c r="AF426">
        <v>1.5632254887156301</v>
      </c>
      <c r="AG426">
        <v>1.5100550987037999</v>
      </c>
      <c r="AH426">
        <v>1.4841636422569999</v>
      </c>
      <c r="AI426">
        <v>1.5279044184807</v>
      </c>
      <c r="AJ426">
        <v>1.5167130091090499</v>
      </c>
      <c r="AK426">
        <v>1.4695342202003201</v>
      </c>
      <c r="AL426">
        <v>1.4572108967437301</v>
      </c>
      <c r="AM426">
        <v>1.61164290379803</v>
      </c>
      <c r="AN426">
        <v>1.69012642413367</v>
      </c>
      <c r="AO426">
        <v>1.5786918948050701</v>
      </c>
      <c r="AP426">
        <v>1.58135082151006</v>
      </c>
      <c r="AQ426">
        <v>1.70971991351653</v>
      </c>
      <c r="AR426">
        <v>1.7453632432672299</v>
      </c>
      <c r="AS426">
        <v>1.64241687836358</v>
      </c>
      <c r="AT426">
        <v>1.64948598008845</v>
      </c>
      <c r="AU426">
        <v>1.5795677276617199</v>
      </c>
      <c r="AV426">
        <v>1.6161589770488001</v>
      </c>
      <c r="AW426">
        <v>1.75793505755744</v>
      </c>
      <c r="AX426">
        <v>1.59926608614046</v>
      </c>
      <c r="AY426">
        <v>1.62505746303702</v>
      </c>
      <c r="AZ426">
        <v>1.6282510050888599</v>
      </c>
      <c r="BA426">
        <v>1.6473826821292501</v>
      </c>
      <c r="BB426">
        <v>1.61777585636222</v>
      </c>
      <c r="BC426">
        <v>1.6706167693362699</v>
      </c>
      <c r="BD426">
        <v>1.6598453986302499</v>
      </c>
      <c r="BE426">
        <v>1.7245716452986599</v>
      </c>
      <c r="BF426">
        <v>1.67987898366352</v>
      </c>
      <c r="BG426">
        <v>1.66864358537297</v>
      </c>
      <c r="BH426">
        <v>1.7301466664667799</v>
      </c>
      <c r="BI426">
        <v>1.63564408048869</v>
      </c>
      <c r="BJ426">
        <v>1.6978361300192</v>
      </c>
      <c r="BK426">
        <v>1.6642831018183699</v>
      </c>
      <c r="BL426">
        <v>1.7729495481138999</v>
      </c>
    </row>
    <row r="427" spans="1:64" x14ac:dyDescent="0.45">
      <c r="A427" t="s">
        <v>20</v>
      </c>
      <c r="B427" t="s">
        <v>43</v>
      </c>
      <c r="C427" t="s">
        <v>54</v>
      </c>
      <c r="D427">
        <v>45</v>
      </c>
      <c r="E427" s="1" cm="1">
        <f t="array" ref="E427">SUMPRODUCT($G427:$FZZ427,$G$2:$FZZ$2)/SUMPRODUCT(--($G427:$FZZ427&lt;&gt;""),$G$2:$FZZ$2)</f>
        <v>1.3444853485162767</v>
      </c>
      <c r="F427" s="1" cm="1">
        <f t="array" ref="F427">SUMPRODUCT($G427:$FZZ427,$F$2:$FZY$2)/SUMPRODUCT(--($G427:$FZZ427&lt;&gt;""),$F$2:$FZY$2)</f>
        <v>1.3343349942033049</v>
      </c>
      <c r="G427">
        <v>1.3575592523278801</v>
      </c>
      <c r="H427">
        <v>1.3224606933929199</v>
      </c>
      <c r="I427">
        <v>1.3422342545422301</v>
      </c>
      <c r="J427">
        <v>1.3466887716861</v>
      </c>
      <c r="K427">
        <v>1.3365352217905599</v>
      </c>
      <c r="L427">
        <v>1.3496616346055399</v>
      </c>
      <c r="M427">
        <v>1.35943895783955</v>
      </c>
      <c r="N427">
        <v>1.2406260819333199</v>
      </c>
      <c r="O427">
        <v>1.3670730532250099</v>
      </c>
      <c r="P427">
        <v>1.2397539372895101</v>
      </c>
      <c r="Q427">
        <v>1.2754062076285599</v>
      </c>
      <c r="R427">
        <v>1.20995523222941</v>
      </c>
      <c r="S427">
        <v>1.3305902942183101</v>
      </c>
      <c r="T427">
        <v>1.3467304282674899</v>
      </c>
      <c r="U427">
        <v>1.34270131016649</v>
      </c>
      <c r="V427">
        <v>1.3284872839394699</v>
      </c>
      <c r="W427">
        <v>1.3971716815416</v>
      </c>
      <c r="X427">
        <v>1.40144311983132</v>
      </c>
      <c r="Y427">
        <v>1.3376547905240399</v>
      </c>
      <c r="Z427">
        <v>1.3401384259142901</v>
      </c>
      <c r="AA427">
        <v>1.31804025599717</v>
      </c>
      <c r="AB427">
        <v>1.3383310709024001</v>
      </c>
      <c r="AC427">
        <v>1.3503847898693999</v>
      </c>
      <c r="AD427">
        <v>1.4080442166951199</v>
      </c>
      <c r="AE427">
        <v>1.3343136732658101</v>
      </c>
      <c r="AF427">
        <v>1.28711354368648</v>
      </c>
      <c r="AG427">
        <v>1.35645039372624</v>
      </c>
      <c r="AH427">
        <v>1.2851732250841299</v>
      </c>
      <c r="AI427">
        <v>1.3449086759841</v>
      </c>
      <c r="AJ427">
        <v>1.22798733986765</v>
      </c>
      <c r="AK427">
        <v>1.30316382803686</v>
      </c>
      <c r="AL427">
        <v>1.2129713081661699</v>
      </c>
      <c r="AM427">
        <v>1.37975832202948</v>
      </c>
      <c r="AN427">
        <v>1.3386337513968001</v>
      </c>
      <c r="AO427">
        <v>1.3103293317720901</v>
      </c>
      <c r="AP427">
        <v>1.29682949816271</v>
      </c>
      <c r="AQ427">
        <v>1.3499683331900501</v>
      </c>
      <c r="AR427">
        <v>1.3709600874254</v>
      </c>
      <c r="AS427">
        <v>1.3429052055353701</v>
      </c>
      <c r="AT427">
        <v>1.3315440735320101</v>
      </c>
      <c r="AU427">
        <v>1.34918373535287</v>
      </c>
      <c r="AV427">
        <v>1.32301007009762</v>
      </c>
      <c r="AW427">
        <v>1.3394748627699999</v>
      </c>
      <c r="AX427">
        <v>1.3284531965956199</v>
      </c>
      <c r="AY427">
        <v>1.27071338631746</v>
      </c>
      <c r="AZ427">
        <v>1.2799839078711699</v>
      </c>
      <c r="BA427">
        <v>1.33670523884974</v>
      </c>
      <c r="BB427">
        <v>1.3138854495805901</v>
      </c>
      <c r="BC427">
        <v>1.3848258259969899</v>
      </c>
      <c r="BD427">
        <v>1.36912606805274</v>
      </c>
      <c r="BE427">
        <v>1.40652554350683</v>
      </c>
      <c r="BF427">
        <v>1.3962650518097799</v>
      </c>
      <c r="BG427">
        <v>1.3291160346126201</v>
      </c>
      <c r="BH427">
        <v>1.3525773697114001</v>
      </c>
      <c r="BI427">
        <v>1.3679353483597501</v>
      </c>
      <c r="BJ427">
        <v>1.3766830679511599</v>
      </c>
      <c r="BK427">
        <v>1.31945556279941</v>
      </c>
      <c r="BL427">
        <v>1.3613549619108201</v>
      </c>
    </row>
    <row r="428" spans="1:64" x14ac:dyDescent="0.45">
      <c r="A428" t="s">
        <v>20</v>
      </c>
      <c r="B428" t="s">
        <v>43</v>
      </c>
      <c r="C428" t="s">
        <v>44</v>
      </c>
      <c r="D428">
        <v>45</v>
      </c>
      <c r="E428" s="1" cm="1">
        <f t="array" ref="E428">SUMPRODUCT($G428:$FZZ428,$G$2:$FZZ$2)/SUMPRODUCT(--($G428:$FZZ428&lt;&gt;""),$G$2:$FZZ$2)</f>
        <v>1.2426440914025292</v>
      </c>
      <c r="F428" s="1" cm="1">
        <f t="array" ref="F428">SUMPRODUCT($G428:$FZZ428,$F$2:$FZY$2)/SUMPRODUCT(--($G428:$FZZ428&lt;&gt;""),$F$2:$FZY$2)</f>
        <v>1.2293802232573128</v>
      </c>
      <c r="G428">
        <v>1.2554059365204999</v>
      </c>
      <c r="H428">
        <v>1.21521895919081</v>
      </c>
      <c r="I428">
        <v>1.2404355849623401</v>
      </c>
      <c r="J428">
        <v>1.25109897893782</v>
      </c>
      <c r="K428">
        <v>1.23277618857745</v>
      </c>
      <c r="L428">
        <v>1.23826640754255</v>
      </c>
      <c r="M428">
        <v>1.2920196048127299</v>
      </c>
      <c r="N428">
        <v>1.14420004408946</v>
      </c>
      <c r="O428">
        <v>1.2690569834659799</v>
      </c>
      <c r="P428">
        <v>1.1376390803832399</v>
      </c>
      <c r="Q428">
        <v>1.2039403965317801</v>
      </c>
      <c r="R428">
        <v>1.10243395712938</v>
      </c>
      <c r="S428">
        <v>1.2316613901219899</v>
      </c>
      <c r="T428">
        <v>1.2295205421021</v>
      </c>
      <c r="U428">
        <v>1.23802926940709</v>
      </c>
      <c r="V428">
        <v>1.21633995229592</v>
      </c>
      <c r="W428">
        <v>1.2813221509810799</v>
      </c>
      <c r="X428">
        <v>1.2871222166041101</v>
      </c>
      <c r="Y428">
        <v>1.22798633077293</v>
      </c>
      <c r="Z428">
        <v>1.2269539522714501</v>
      </c>
      <c r="AA428">
        <v>1.2175297402613099</v>
      </c>
      <c r="AB428">
        <v>1.22118546133491</v>
      </c>
      <c r="AC428">
        <v>1.22715452531502</v>
      </c>
      <c r="AD428">
        <v>1.2843511287575999</v>
      </c>
      <c r="AE428">
        <v>1.264052391086</v>
      </c>
      <c r="AF428">
        <v>1.19287768895326</v>
      </c>
      <c r="AG428">
        <v>1.2532801658278201</v>
      </c>
      <c r="AH428">
        <v>1.18269598472396</v>
      </c>
      <c r="AI428">
        <v>1.25690437952434</v>
      </c>
      <c r="AJ428">
        <v>1.13239006879132</v>
      </c>
      <c r="AK428">
        <v>1.2221248714930399</v>
      </c>
      <c r="AL428">
        <v>1.1176448173473099</v>
      </c>
      <c r="AM428">
        <v>1.2883002946986699</v>
      </c>
      <c r="AN428">
        <v>1.23011203891718</v>
      </c>
      <c r="AO428">
        <v>1.2069773210816299</v>
      </c>
      <c r="AP428">
        <v>1.18837024156043</v>
      </c>
      <c r="AQ428">
        <v>1.2465081722453599</v>
      </c>
      <c r="AR428">
        <v>1.26349084411738</v>
      </c>
      <c r="AS428">
        <v>1.24629308939135</v>
      </c>
      <c r="AT428">
        <v>1.2241383897509099</v>
      </c>
      <c r="AU428">
        <v>1.2475902709036299</v>
      </c>
      <c r="AV428">
        <v>1.2198982692717999</v>
      </c>
      <c r="AW428">
        <v>1.23674196843924</v>
      </c>
      <c r="AX428">
        <v>1.2310794874654101</v>
      </c>
      <c r="AY428">
        <v>1.17382096554953</v>
      </c>
      <c r="AZ428">
        <v>1.1781137530696899</v>
      </c>
      <c r="BA428">
        <v>1.22871516167984</v>
      </c>
      <c r="BB428">
        <v>1.22346326767659</v>
      </c>
      <c r="BC428">
        <v>1.2835743934636099</v>
      </c>
      <c r="BD428">
        <v>1.2585951653198699</v>
      </c>
      <c r="BE428">
        <v>1.2925299676064199</v>
      </c>
      <c r="BF428">
        <v>1.28448142369856</v>
      </c>
      <c r="BG428">
        <v>1.22971171950114</v>
      </c>
      <c r="BH428">
        <v>1.25265249580955</v>
      </c>
      <c r="BI428">
        <v>1.2561255005261001</v>
      </c>
      <c r="BJ428">
        <v>1.28500020867795</v>
      </c>
      <c r="BK428">
        <v>1.2253822895542099</v>
      </c>
      <c r="BL428">
        <v>1.2503961011250699</v>
      </c>
    </row>
    <row r="429" spans="1:64" x14ac:dyDescent="0.45">
      <c r="A429" t="s">
        <v>21</v>
      </c>
      <c r="B429" t="s">
        <v>100</v>
      </c>
      <c r="C429" t="s">
        <v>50</v>
      </c>
      <c r="D429">
        <v>45</v>
      </c>
      <c r="E429" s="1" cm="1">
        <f t="array" ref="E429">SUMPRODUCT($G429:$FZZ429,$G$2:$FZZ$2)/SUMPRODUCT(--($G429:$FZZ429&lt;&gt;""),$G$2:$FZZ$2)</f>
        <v>1.855507716811132</v>
      </c>
      <c r="F429" s="1" cm="1">
        <f t="array" ref="F429">SUMPRODUCT($G429:$FZZ429,$F$2:$FZY$2)/SUMPRODUCT(--($G429:$FZZ429&lt;&gt;""),$F$2:$FZY$2)</f>
        <v>1.8956658331964884</v>
      </c>
      <c r="G429">
        <v>1.79216958688596</v>
      </c>
      <c r="H429">
        <v>1.83086068627675</v>
      </c>
      <c r="I429">
        <v>1.7829732686533699</v>
      </c>
      <c r="J429">
        <v>1.85555911282858</v>
      </c>
      <c r="K429">
        <v>1.6932984566210001</v>
      </c>
      <c r="L429">
        <v>1.7375501398009801</v>
      </c>
      <c r="M429">
        <v>1.6688513745645199</v>
      </c>
      <c r="N429">
        <v>1.68800191644971</v>
      </c>
      <c r="O429">
        <v>1.65306413362695</v>
      </c>
      <c r="P429">
        <v>1.6900286672167599</v>
      </c>
      <c r="Q429">
        <v>1.8504577246579901</v>
      </c>
      <c r="R429">
        <v>1.6151438041682999</v>
      </c>
      <c r="S429">
        <v>1.77176706167735</v>
      </c>
      <c r="T429">
        <v>1.8336262810292501</v>
      </c>
      <c r="U429">
        <v>1.8249058745598601</v>
      </c>
      <c r="V429">
        <v>1.87177072029563</v>
      </c>
      <c r="W429">
        <v>1.8576597857917501</v>
      </c>
      <c r="X429">
        <v>1.9466535830978799</v>
      </c>
      <c r="Y429">
        <v>1.7820468039322499</v>
      </c>
      <c r="Z429">
        <v>1.84147054467127</v>
      </c>
      <c r="AA429">
        <v>2.0044192598885102</v>
      </c>
      <c r="AB429">
        <v>2.1117427052414599</v>
      </c>
      <c r="AC429">
        <v>1.8292035741036501</v>
      </c>
      <c r="AD429">
        <v>1.96141775617738</v>
      </c>
      <c r="AE429">
        <v>1.84510107982114</v>
      </c>
      <c r="AF429">
        <v>1.80169351665269</v>
      </c>
      <c r="AG429">
        <v>1.80177057704545</v>
      </c>
      <c r="AH429">
        <v>1.72738200973936</v>
      </c>
      <c r="AI429">
        <v>1.82533776088432</v>
      </c>
      <c r="AJ429">
        <v>1.7571844454591901</v>
      </c>
      <c r="AK429">
        <v>1.82105831455792</v>
      </c>
      <c r="AL429">
        <v>1.6772144977013399</v>
      </c>
      <c r="AM429">
        <v>2.4434235066663801</v>
      </c>
      <c r="AN429">
        <v>2.0686224943590799</v>
      </c>
      <c r="AO429">
        <v>1.94155678539169</v>
      </c>
      <c r="AP429">
        <v>2.0593735150735002</v>
      </c>
      <c r="AQ429">
        <v>1.8430450705294901</v>
      </c>
      <c r="AR429">
        <v>1.94435080673465</v>
      </c>
      <c r="AS429">
        <v>1.78634899594567</v>
      </c>
      <c r="AT429">
        <v>1.8310475715391801</v>
      </c>
      <c r="AU429">
        <v>1.8445344053270101</v>
      </c>
      <c r="AV429">
        <v>1.88227306129477</v>
      </c>
      <c r="AW429">
        <v>1.81783485692725</v>
      </c>
      <c r="AX429">
        <v>1.85907977053187</v>
      </c>
      <c r="AY429">
        <v>2.0364551356068099</v>
      </c>
      <c r="AZ429">
        <v>2.0959251283766598</v>
      </c>
      <c r="BA429">
        <v>1.7947628741652399</v>
      </c>
      <c r="BB429">
        <v>1.8418118454885599</v>
      </c>
      <c r="BC429">
        <v>1.8331410616388599</v>
      </c>
      <c r="BD429">
        <v>1.90191680841864</v>
      </c>
      <c r="BE429">
        <v>1.81609002873345</v>
      </c>
      <c r="BF429">
        <v>1.85258463401004</v>
      </c>
      <c r="BG429">
        <v>1.8686178977738901</v>
      </c>
      <c r="BH429">
        <v>1.9464981603384199</v>
      </c>
      <c r="BI429">
        <v>1.83885457072938</v>
      </c>
      <c r="BJ429">
        <v>1.8963629038018699</v>
      </c>
      <c r="BK429">
        <v>1.83310150775826</v>
      </c>
      <c r="BL429">
        <v>1.9271037084866001</v>
      </c>
    </row>
    <row r="430" spans="1:64" x14ac:dyDescent="0.45">
      <c r="A430" t="s">
        <v>21</v>
      </c>
      <c r="B430" t="s">
        <v>45</v>
      </c>
      <c r="C430" t="s">
        <v>207</v>
      </c>
      <c r="D430">
        <v>45</v>
      </c>
      <c r="E430" s="1" cm="1">
        <f t="array" ref="E430">SUMPRODUCT($G430:$FZZ430,$G$2:$FZZ$2)/SUMPRODUCT(--($G430:$FZZ430&lt;&gt;""),$G$2:$FZZ$2)</f>
        <v>1.4206954776747323</v>
      </c>
      <c r="F430" s="1" cm="1">
        <f t="array" ref="F430">SUMPRODUCT($G430:$FZZ430,$F$2:$FZY$2)/SUMPRODUCT(--($G430:$FZZ430&lt;&gt;""),$F$2:$FZY$2)</f>
        <v>1.4387411506465964</v>
      </c>
      <c r="G430">
        <v>1.4396986507089899</v>
      </c>
      <c r="H430">
        <v>1.4474013408661099</v>
      </c>
      <c r="I430">
        <v>1.3914001988328399</v>
      </c>
      <c r="J430">
        <v>1.4343992670769301</v>
      </c>
      <c r="K430">
        <v>1.2956812096583099</v>
      </c>
      <c r="L430">
        <v>1.31796237321094</v>
      </c>
      <c r="M430">
        <v>1.33147092901081</v>
      </c>
      <c r="N430">
        <v>1.3121483490511801</v>
      </c>
      <c r="O430">
        <v>1.31973190984163</v>
      </c>
      <c r="P430">
        <v>1.3143606463175499</v>
      </c>
      <c r="Q430">
        <v>1.37070411333686</v>
      </c>
      <c r="R430">
        <v>1.25734878733589</v>
      </c>
      <c r="S430">
        <v>1.40681642580137</v>
      </c>
      <c r="T430">
        <v>1.4374526824156499</v>
      </c>
      <c r="U430">
        <v>1.40287228523798</v>
      </c>
      <c r="V430">
        <v>1.42607884456594</v>
      </c>
      <c r="W430">
        <v>1.43696480864529</v>
      </c>
      <c r="X430">
        <v>1.45653594120954</v>
      </c>
      <c r="Y430">
        <v>1.4203847537613401</v>
      </c>
      <c r="Z430">
        <v>1.4614473735726701</v>
      </c>
      <c r="AA430">
        <v>1.4054393356014701</v>
      </c>
      <c r="AB430">
        <v>1.4435684884084701</v>
      </c>
      <c r="AC430">
        <v>1.3960240160089801</v>
      </c>
      <c r="AD430">
        <v>1.44953168201101</v>
      </c>
      <c r="AE430">
        <v>1.4364875753145301</v>
      </c>
      <c r="AF430">
        <v>1.42715750922632</v>
      </c>
      <c r="AG430">
        <v>1.4146379513644201</v>
      </c>
      <c r="AH430">
        <v>1.3604138166603701</v>
      </c>
      <c r="AI430">
        <v>1.3542794859179901</v>
      </c>
      <c r="AJ430">
        <v>1.2791672699694601</v>
      </c>
      <c r="AK430">
        <v>1.3868543466863099</v>
      </c>
      <c r="AL430">
        <v>1.3106946668399999</v>
      </c>
      <c r="AM430">
        <v>1.5265411237101001</v>
      </c>
      <c r="AN430">
        <v>1.39253797184969</v>
      </c>
      <c r="AO430">
        <v>1.38358593090091</v>
      </c>
      <c r="AP430">
        <v>1.4113186406392799</v>
      </c>
      <c r="AQ430">
        <v>1.41348172321979</v>
      </c>
      <c r="AR430">
        <v>1.46099917714743</v>
      </c>
      <c r="AS430">
        <v>1.40393610156118</v>
      </c>
      <c r="AT430">
        <v>1.4182835978758099</v>
      </c>
      <c r="AU430">
        <v>1.4539652680006101</v>
      </c>
      <c r="AV430">
        <v>1.449474125401</v>
      </c>
      <c r="AW430">
        <v>1.42600817768337</v>
      </c>
      <c r="AX430">
        <v>1.44829829330076</v>
      </c>
      <c r="AY430">
        <v>1.44974714280941</v>
      </c>
      <c r="AZ430">
        <v>1.4654755332128599</v>
      </c>
      <c r="BA430">
        <v>1.4254079155850701</v>
      </c>
      <c r="BB430">
        <v>1.4486873186062801</v>
      </c>
      <c r="BC430">
        <v>1.40910089499214</v>
      </c>
      <c r="BD430">
        <v>1.4390583801605601</v>
      </c>
      <c r="BE430">
        <v>1.4430035891829001</v>
      </c>
      <c r="BF430">
        <v>1.4709920343220999</v>
      </c>
      <c r="BG430">
        <v>1.4121584997793799</v>
      </c>
      <c r="BH430">
        <v>1.4625809068208599</v>
      </c>
      <c r="BI430">
        <v>1.4256907842197699</v>
      </c>
      <c r="BJ430">
        <v>1.46568551911449</v>
      </c>
      <c r="BK430">
        <v>1.4774075630454699</v>
      </c>
      <c r="BL430">
        <v>1.5540927886461899</v>
      </c>
    </row>
    <row r="431" spans="1:64" x14ac:dyDescent="0.45">
      <c r="A431" t="s">
        <v>21</v>
      </c>
      <c r="B431" t="s">
        <v>45</v>
      </c>
      <c r="C431" t="s">
        <v>50</v>
      </c>
      <c r="D431">
        <v>45</v>
      </c>
      <c r="E431" s="1" cm="1">
        <f t="array" ref="E431">SUMPRODUCT($G431:$FZZ431,$G$2:$FZZ$2)/SUMPRODUCT(--($G431:$FZZ431&lt;&gt;""),$G$2:$FZZ$2)</f>
        <v>1.4451583299726389</v>
      </c>
      <c r="F431" s="1" cm="1">
        <f t="array" ref="F431">SUMPRODUCT($G431:$FZZ431,$F$2:$FZY$2)/SUMPRODUCT(--($G431:$FZZ431&lt;&gt;""),$F$2:$FZY$2)</f>
        <v>1.454663984372923</v>
      </c>
      <c r="G431">
        <v>1.45856048497915</v>
      </c>
      <c r="H431">
        <v>1.4567818006851101</v>
      </c>
      <c r="I431">
        <v>1.42924402955407</v>
      </c>
      <c r="J431">
        <v>1.4608929004943301</v>
      </c>
      <c r="K431">
        <v>1.33864581127716</v>
      </c>
      <c r="L431">
        <v>1.3579771035043</v>
      </c>
      <c r="M431">
        <v>1.3489202569650001</v>
      </c>
      <c r="N431">
        <v>1.3253680650661701</v>
      </c>
      <c r="O431">
        <v>1.3384480576778</v>
      </c>
      <c r="P431">
        <v>1.32005689061433</v>
      </c>
      <c r="Q431">
        <v>1.40043198877155</v>
      </c>
      <c r="R431">
        <v>1.25971685094124</v>
      </c>
      <c r="S431">
        <v>1.43795818364442</v>
      </c>
      <c r="T431">
        <v>1.4570476879771601</v>
      </c>
      <c r="U431">
        <v>1.43247420611717</v>
      </c>
      <c r="V431">
        <v>1.4437731093005199</v>
      </c>
      <c r="W431">
        <v>1.4580671811527799</v>
      </c>
      <c r="X431">
        <v>1.47339507729889</v>
      </c>
      <c r="Y431">
        <v>1.44042594745874</v>
      </c>
      <c r="Z431">
        <v>1.4720423752194001</v>
      </c>
      <c r="AA431">
        <v>1.42417400656606</v>
      </c>
      <c r="AB431">
        <v>1.4606930993935701</v>
      </c>
      <c r="AC431">
        <v>1.4264094074729501</v>
      </c>
      <c r="AD431">
        <v>1.47344418134512</v>
      </c>
      <c r="AE431">
        <v>1.46429415689069</v>
      </c>
      <c r="AF431">
        <v>1.4424383192757499</v>
      </c>
      <c r="AG431">
        <v>1.4274403816966601</v>
      </c>
      <c r="AH431">
        <v>1.3708038442756501</v>
      </c>
      <c r="AI431">
        <v>1.3876726011484499</v>
      </c>
      <c r="AJ431">
        <v>1.3151040041959601</v>
      </c>
      <c r="AK431">
        <v>1.41559257385377</v>
      </c>
      <c r="AL431">
        <v>1.31866071692</v>
      </c>
      <c r="AM431">
        <v>1.5875200949688599</v>
      </c>
      <c r="AN431">
        <v>1.4186232240838901</v>
      </c>
      <c r="AO431">
        <v>1.40001297779287</v>
      </c>
      <c r="AP431">
        <v>1.4240621685846799</v>
      </c>
      <c r="AQ431">
        <v>1.43413726055108</v>
      </c>
      <c r="AR431">
        <v>1.47595068878832</v>
      </c>
      <c r="AS431">
        <v>1.4233886863841401</v>
      </c>
      <c r="AT431">
        <v>1.4323152544964399</v>
      </c>
      <c r="AU431">
        <v>1.48050690525361</v>
      </c>
      <c r="AV431">
        <v>1.4613654598412</v>
      </c>
      <c r="AW431">
        <v>1.4573574277696399</v>
      </c>
      <c r="AX431">
        <v>1.4637018023025501</v>
      </c>
      <c r="AY431">
        <v>1.45601119628302</v>
      </c>
      <c r="AZ431">
        <v>1.4686364587640599</v>
      </c>
      <c r="BA431">
        <v>1.43799121878189</v>
      </c>
      <c r="BB431">
        <v>1.45734451091503</v>
      </c>
      <c r="BC431">
        <v>1.4500353239661801</v>
      </c>
      <c r="BD431">
        <v>1.47211975636596</v>
      </c>
      <c r="BE431">
        <v>1.4870193813972501</v>
      </c>
      <c r="BF431">
        <v>1.4968479973526401</v>
      </c>
      <c r="BG431">
        <v>1.4201633553028401</v>
      </c>
      <c r="BH431">
        <v>1.4669682190917199</v>
      </c>
      <c r="BI431">
        <v>1.44735296029741</v>
      </c>
      <c r="BJ431">
        <v>1.4822980900349001</v>
      </c>
      <c r="BK431">
        <v>1.4866500312375801</v>
      </c>
      <c r="BL431">
        <v>1.5592042536814401</v>
      </c>
    </row>
    <row r="432" spans="1:64" x14ac:dyDescent="0.45">
      <c r="A432" t="s">
        <v>21</v>
      </c>
      <c r="B432" t="s">
        <v>45</v>
      </c>
      <c r="C432" t="s">
        <v>44</v>
      </c>
      <c r="D432">
        <v>45</v>
      </c>
      <c r="E432" s="1" cm="1">
        <f t="array" ref="E432">SUMPRODUCT($G432:$FZZ432,$G$2:$FZZ$2)/SUMPRODUCT(--($G432:$FZZ432&lt;&gt;""),$G$2:$FZZ$2)</f>
        <v>1.4021838589297724</v>
      </c>
      <c r="F432" s="1" cm="1">
        <f t="array" ref="F432">SUMPRODUCT($G432:$FZZ432,$F$2:$FZY$2)/SUMPRODUCT(--($G432:$FZZ432&lt;&gt;""),$F$2:$FZY$2)</f>
        <v>1.3783968263903794</v>
      </c>
      <c r="G432">
        <v>1.4120699216730599</v>
      </c>
      <c r="H432">
        <v>1.3828582029793</v>
      </c>
      <c r="I432">
        <v>1.3630127231798701</v>
      </c>
      <c r="J432">
        <v>1.38357388612108</v>
      </c>
      <c r="K432">
        <v>1.3098453366543099</v>
      </c>
      <c r="L432">
        <v>1.29652405495631</v>
      </c>
      <c r="M432">
        <v>1.3641124175877599</v>
      </c>
      <c r="N432">
        <v>1.2603046087268699</v>
      </c>
      <c r="O432">
        <v>1.31067922441426</v>
      </c>
      <c r="P432">
        <v>1.2637746005773101</v>
      </c>
      <c r="Q432">
        <v>1.41469051465135</v>
      </c>
      <c r="R432">
        <v>1.19284644938297</v>
      </c>
      <c r="S432">
        <v>1.39463170889696</v>
      </c>
      <c r="T432">
        <v>1.37629746176787</v>
      </c>
      <c r="U432">
        <v>1.3782437556049301</v>
      </c>
      <c r="V432">
        <v>1.3691161140986201</v>
      </c>
      <c r="W432">
        <v>1.44608736252661</v>
      </c>
      <c r="X432">
        <v>1.40742621130617</v>
      </c>
      <c r="Y432">
        <v>1.3721358335414899</v>
      </c>
      <c r="Z432">
        <v>1.3886169598786799</v>
      </c>
      <c r="AA432">
        <v>1.3616141416316401</v>
      </c>
      <c r="AB432">
        <v>1.3711692556016599</v>
      </c>
      <c r="AC432">
        <v>1.3867217336337601</v>
      </c>
      <c r="AD432">
        <v>1.4098411645000299</v>
      </c>
      <c r="AE432">
        <v>1.4449698058760001</v>
      </c>
      <c r="AF432">
        <v>1.3790723347287199</v>
      </c>
      <c r="AG432">
        <v>1.42867205232781</v>
      </c>
      <c r="AH432">
        <v>1.3116798787854</v>
      </c>
      <c r="AI432">
        <v>1.40251897592754</v>
      </c>
      <c r="AJ432">
        <v>1.2541657183869399</v>
      </c>
      <c r="AK432">
        <v>1.4321818435631</v>
      </c>
      <c r="AL432">
        <v>1.2523187550153001</v>
      </c>
      <c r="AM432">
        <v>1.6297261728329699</v>
      </c>
      <c r="AN432">
        <v>1.34543506192747</v>
      </c>
      <c r="AO432">
        <v>1.3691027929066399</v>
      </c>
      <c r="AP432">
        <v>1.35233519160607</v>
      </c>
      <c r="AQ432">
        <v>1.38024869910311</v>
      </c>
      <c r="AR432">
        <v>1.4077594444669099</v>
      </c>
      <c r="AS432">
        <v>1.3923985130548799</v>
      </c>
      <c r="AT432">
        <v>1.35870853030737</v>
      </c>
      <c r="AU432">
        <v>1.44850341987193</v>
      </c>
      <c r="AV432">
        <v>1.38077247170701</v>
      </c>
      <c r="AW432">
        <v>1.39819862611982</v>
      </c>
      <c r="AX432">
        <v>1.3878262418298899</v>
      </c>
      <c r="AY432">
        <v>1.39801033397809</v>
      </c>
      <c r="AZ432">
        <v>1.3857954049199701</v>
      </c>
      <c r="BA432">
        <v>1.3803156786998101</v>
      </c>
      <c r="BB432">
        <v>1.3775385543054799</v>
      </c>
      <c r="BC432">
        <v>1.4189249913405699</v>
      </c>
      <c r="BD432">
        <v>1.4042445729498301</v>
      </c>
      <c r="BE432">
        <v>1.4386338268366301</v>
      </c>
      <c r="BF432">
        <v>1.41226835856139</v>
      </c>
      <c r="BG432">
        <v>1.34725768673041</v>
      </c>
      <c r="BH432">
        <v>1.39031618031073</v>
      </c>
      <c r="BI432">
        <v>1.38839742555614</v>
      </c>
      <c r="BJ432">
        <v>1.4058303817442099</v>
      </c>
      <c r="BK432">
        <v>1.4127956509180299</v>
      </c>
      <c r="BL432">
        <v>1.4586291701506</v>
      </c>
    </row>
    <row r="433" spans="1:64" x14ac:dyDescent="0.45">
      <c r="A433" t="s">
        <v>21</v>
      </c>
      <c r="B433" t="s">
        <v>102</v>
      </c>
      <c r="C433" t="s">
        <v>50</v>
      </c>
      <c r="D433">
        <v>45</v>
      </c>
      <c r="E433" s="1" cm="1">
        <f t="array" ref="E433">SUMPRODUCT($G433:$FZZ433,$G$2:$FZZ$2)/SUMPRODUCT(--($G433:$FZZ433&lt;&gt;""),$G$2:$FZZ$2)</f>
        <v>1.8818450955961972</v>
      </c>
      <c r="F433" s="1" cm="1">
        <f t="array" ref="F433">SUMPRODUCT($G433:$FZZ433,$F$2:$FZY$2)/SUMPRODUCT(--($G433:$FZZ433&lt;&gt;""),$F$2:$FZY$2)</f>
        <v>1.9242126992049917</v>
      </c>
      <c r="G433">
        <v>1.84457924835264</v>
      </c>
      <c r="H433">
        <v>1.88386709369131</v>
      </c>
      <c r="I433">
        <v>1.8457972691376601</v>
      </c>
      <c r="J433">
        <v>1.92300750584609</v>
      </c>
      <c r="K433">
        <v>1.7393214780121899</v>
      </c>
      <c r="L433">
        <v>1.7768329156568801</v>
      </c>
      <c r="M433">
        <v>1.5434614442755501</v>
      </c>
      <c r="N433">
        <v>1.5468126255216299</v>
      </c>
      <c r="O433">
        <v>1.5270897314835401</v>
      </c>
      <c r="P433">
        <v>1.53851001717463</v>
      </c>
      <c r="Q433">
        <v>1.7266675074326301</v>
      </c>
      <c r="R433">
        <v>1.5230369070110801</v>
      </c>
      <c r="S433">
        <v>1.8608486790113099</v>
      </c>
      <c r="T433">
        <v>1.93747177514264</v>
      </c>
      <c r="U433">
        <v>1.8270241196393999</v>
      </c>
      <c r="V433">
        <v>1.8715948374866</v>
      </c>
      <c r="W433">
        <v>1.91312309673156</v>
      </c>
      <c r="X433">
        <v>2.0190919870609201</v>
      </c>
      <c r="Y433">
        <v>1.8740695984392399</v>
      </c>
      <c r="Z433">
        <v>1.9440889107275501</v>
      </c>
      <c r="AA433">
        <v>1.88061549740356</v>
      </c>
      <c r="AB433">
        <v>1.95759663775308</v>
      </c>
      <c r="AC433">
        <v>1.8630699990034501</v>
      </c>
      <c r="AD433">
        <v>1.9877393510652399</v>
      </c>
      <c r="AE433">
        <v>1.98527966256829</v>
      </c>
      <c r="AF433">
        <v>1.93523910663042</v>
      </c>
      <c r="AG433">
        <v>1.9447752259586999</v>
      </c>
      <c r="AH433">
        <v>1.88295024144232</v>
      </c>
      <c r="AI433">
        <v>1.98860287372936</v>
      </c>
      <c r="AJ433">
        <v>1.8959834043969499</v>
      </c>
      <c r="AK433">
        <v>1.96767191835855</v>
      </c>
      <c r="AL433">
        <v>1.81654710910557</v>
      </c>
      <c r="AM433">
        <v>2.2901171373529299</v>
      </c>
      <c r="AN433">
        <v>1.94446591166309</v>
      </c>
      <c r="AO433">
        <v>1.8180828870902701</v>
      </c>
      <c r="AP433">
        <v>1.8975704602903101</v>
      </c>
      <c r="AQ433">
        <v>1.89528325091099</v>
      </c>
      <c r="AR433">
        <v>1.99993566358839</v>
      </c>
      <c r="AS433">
        <v>1.84076925315221</v>
      </c>
      <c r="AT433">
        <v>1.8840673921778801</v>
      </c>
      <c r="AU433">
        <v>1.8695328387894801</v>
      </c>
      <c r="AV433">
        <v>1.91805737953107</v>
      </c>
      <c r="AW433">
        <v>1.8416354762035101</v>
      </c>
      <c r="AX433">
        <v>1.8823620585554399</v>
      </c>
      <c r="AY433">
        <v>1.82788748477111</v>
      </c>
      <c r="AZ433">
        <v>1.8684701443523</v>
      </c>
      <c r="BA433">
        <v>1.9523410516008599</v>
      </c>
      <c r="BB433">
        <v>2.0083554121602298</v>
      </c>
      <c r="BC433">
        <v>1.86491225279688</v>
      </c>
      <c r="BD433">
        <v>1.9404351524633101</v>
      </c>
      <c r="BE433">
        <v>1.8607933333972499</v>
      </c>
      <c r="BF433">
        <v>1.9162281092792099</v>
      </c>
      <c r="BG433">
        <v>2.0296634235735098</v>
      </c>
      <c r="BH433">
        <v>2.1226465358003601</v>
      </c>
      <c r="BI433">
        <v>1.9018774193600101</v>
      </c>
      <c r="BJ433">
        <v>1.97097269609507</v>
      </c>
      <c r="BK433">
        <v>1.8823692935795799</v>
      </c>
      <c r="BL433">
        <v>1.9876708732531501</v>
      </c>
    </row>
    <row r="434" spans="1:64" x14ac:dyDescent="0.45">
      <c r="A434" t="s">
        <v>21</v>
      </c>
      <c r="B434" t="s">
        <v>101</v>
      </c>
      <c r="C434" t="s">
        <v>50</v>
      </c>
      <c r="D434">
        <v>45</v>
      </c>
      <c r="E434" s="1" cm="1">
        <f t="array" ref="E434">SUMPRODUCT($G434:$FZZ434,$G$2:$FZZ$2)/SUMPRODUCT(--($G434:$FZZ434&lt;&gt;""),$G$2:$FZZ$2)</f>
        <v>1.8786826222060837</v>
      </c>
      <c r="F434" s="1" cm="1">
        <f t="array" ref="F434">SUMPRODUCT($G434:$FZZ434,$F$2:$FZY$2)/SUMPRODUCT(--($G434:$FZZ434&lt;&gt;""),$F$2:$FZY$2)</f>
        <v>1.9171119305666708</v>
      </c>
      <c r="G434">
        <v>1.8211847929931</v>
      </c>
      <c r="H434">
        <v>1.8566011767852499</v>
      </c>
      <c r="I434">
        <v>1.8342770092195699</v>
      </c>
      <c r="J434">
        <v>1.92135992675762</v>
      </c>
      <c r="K434">
        <v>1.7162489773433001</v>
      </c>
      <c r="L434">
        <v>1.7554050635059499</v>
      </c>
      <c r="M434">
        <v>1.5274108883597901</v>
      </c>
      <c r="N434">
        <v>1.5231308404856101</v>
      </c>
      <c r="O434">
        <v>1.5010286678007401</v>
      </c>
      <c r="P434">
        <v>1.5169011608792</v>
      </c>
      <c r="Q434">
        <v>1.65804700525398</v>
      </c>
      <c r="R434">
        <v>1.4687684608974401</v>
      </c>
      <c r="S434">
        <v>1.8380559153007701</v>
      </c>
      <c r="T434">
        <v>1.90320528579106</v>
      </c>
      <c r="U434">
        <v>1.8538109776640599</v>
      </c>
      <c r="V434">
        <v>1.9096659376802201</v>
      </c>
      <c r="W434">
        <v>1.90697619819301</v>
      </c>
      <c r="X434">
        <v>1.9877412763164899</v>
      </c>
      <c r="Y434">
        <v>1.8516244987208199</v>
      </c>
      <c r="Z434">
        <v>1.9211074757026301</v>
      </c>
      <c r="AA434">
        <v>1.85226386925444</v>
      </c>
      <c r="AB434">
        <v>1.9280872484070399</v>
      </c>
      <c r="AC434">
        <v>1.84644203892278</v>
      </c>
      <c r="AD434">
        <v>1.9819557017862801</v>
      </c>
      <c r="AE434">
        <v>2.0610440922422399</v>
      </c>
      <c r="AF434">
        <v>1.9987407264705099</v>
      </c>
      <c r="AG434">
        <v>1.99829557925739</v>
      </c>
      <c r="AH434">
        <v>1.9202334282768201</v>
      </c>
      <c r="AI434">
        <v>2.0578936041050602</v>
      </c>
      <c r="AJ434">
        <v>1.9550891142108899</v>
      </c>
      <c r="AK434">
        <v>2.0302255769533701</v>
      </c>
      <c r="AL434">
        <v>1.8687252870731501</v>
      </c>
      <c r="AM434">
        <v>2.2346737827226502</v>
      </c>
      <c r="AN434">
        <v>1.92539080205292</v>
      </c>
      <c r="AO434">
        <v>1.8023504112225399</v>
      </c>
      <c r="AP434">
        <v>1.8937399272838</v>
      </c>
      <c r="AQ434">
        <v>1.86822871943612</v>
      </c>
      <c r="AR434">
        <v>1.9702689160599101</v>
      </c>
      <c r="AS434">
        <v>1.83383604536552</v>
      </c>
      <c r="AT434">
        <v>1.8905372147200801</v>
      </c>
      <c r="AU434">
        <v>1.86684759627413</v>
      </c>
      <c r="AV434">
        <v>1.9003845356673199</v>
      </c>
      <c r="AW434">
        <v>1.85208906572303</v>
      </c>
      <c r="AX434">
        <v>1.89364879357321</v>
      </c>
      <c r="AY434">
        <v>1.8251788281436501</v>
      </c>
      <c r="AZ434">
        <v>1.8584218828365699</v>
      </c>
      <c r="BA434">
        <v>1.99218551271403</v>
      </c>
      <c r="BB434">
        <v>2.0468782083893902</v>
      </c>
      <c r="BC434">
        <v>1.8185165790344</v>
      </c>
      <c r="BD434">
        <v>1.87970155169113</v>
      </c>
      <c r="BE434">
        <v>1.83979324369658</v>
      </c>
      <c r="BF434">
        <v>1.88169154925161</v>
      </c>
      <c r="BG434">
        <v>2.0756050057594502</v>
      </c>
      <c r="BH434">
        <v>2.1727720363337699</v>
      </c>
      <c r="BI434">
        <v>1.8645819739168601</v>
      </c>
      <c r="BJ434">
        <v>1.9267793206569499</v>
      </c>
      <c r="BK434">
        <v>1.9012201057199301</v>
      </c>
      <c r="BL434">
        <v>1.9996540645160299</v>
      </c>
    </row>
    <row r="435" spans="1:64" x14ac:dyDescent="0.45">
      <c r="A435" t="s">
        <v>21</v>
      </c>
      <c r="B435" t="s">
        <v>99</v>
      </c>
      <c r="C435" t="s">
        <v>50</v>
      </c>
      <c r="D435">
        <v>45</v>
      </c>
      <c r="E435" s="1" cm="1">
        <f t="array" ref="E435">SUMPRODUCT($G435:$FZZ435,$G$2:$FZZ$2)/SUMPRODUCT(--($G435:$FZZ435&lt;&gt;""),$G$2:$FZZ$2)</f>
        <v>1.7253163665441376</v>
      </c>
      <c r="F435" s="1" cm="1">
        <f t="array" ref="F435">SUMPRODUCT($G435:$FZZ435,$F$2:$FZY$2)/SUMPRODUCT(--($G435:$FZZ435&lt;&gt;""),$F$2:$FZY$2)</f>
        <v>1.7616312370523566</v>
      </c>
      <c r="G435">
        <v>1.69188186260396</v>
      </c>
      <c r="H435">
        <v>1.7338232924467101</v>
      </c>
      <c r="I435">
        <v>1.6979867706888101</v>
      </c>
      <c r="J435">
        <v>1.7732328934172299</v>
      </c>
      <c r="K435">
        <v>1.60472980170944</v>
      </c>
      <c r="L435">
        <v>1.6362071817057799</v>
      </c>
      <c r="M435">
        <v>1.5390318257698401</v>
      </c>
      <c r="N435">
        <v>1.5464354851719799</v>
      </c>
      <c r="O435">
        <v>1.53812757349441</v>
      </c>
      <c r="P435">
        <v>1.54241042881694</v>
      </c>
      <c r="Q435">
        <v>1.6967134699758999</v>
      </c>
      <c r="R435">
        <v>1.5167988057100401</v>
      </c>
      <c r="S435">
        <v>1.6835482349473101</v>
      </c>
      <c r="T435">
        <v>1.74110326046012</v>
      </c>
      <c r="U435">
        <v>1.6833418345825799</v>
      </c>
      <c r="V435">
        <v>1.7230461322886499</v>
      </c>
      <c r="W435">
        <v>1.6825791313021801</v>
      </c>
      <c r="X435">
        <v>1.7609966541413999</v>
      </c>
      <c r="Y435">
        <v>1.6800326485782999</v>
      </c>
      <c r="Z435">
        <v>1.72654199820036</v>
      </c>
      <c r="AA435">
        <v>1.8064298390136699</v>
      </c>
      <c r="AB435">
        <v>1.8871389445555899</v>
      </c>
      <c r="AC435">
        <v>1.72012980287477</v>
      </c>
      <c r="AD435">
        <v>1.8254989016791601</v>
      </c>
      <c r="AE435">
        <v>1.7299749596887299</v>
      </c>
      <c r="AF435">
        <v>1.67533922452475</v>
      </c>
      <c r="AG435">
        <v>1.68087708518371</v>
      </c>
      <c r="AH435">
        <v>1.6184528549406301</v>
      </c>
      <c r="AI435">
        <v>1.6558838922236101</v>
      </c>
      <c r="AJ435">
        <v>1.5862220187509199</v>
      </c>
      <c r="AK435">
        <v>1.66473974428196</v>
      </c>
      <c r="AL435">
        <v>1.5589115203849699</v>
      </c>
      <c r="AM435">
        <v>2.1586170104083502</v>
      </c>
      <c r="AN435">
        <v>1.8797297870360099</v>
      </c>
      <c r="AO435">
        <v>1.7443848514910101</v>
      </c>
      <c r="AP435">
        <v>1.8241696071356199</v>
      </c>
      <c r="AQ435">
        <v>1.75097927116873</v>
      </c>
      <c r="AR435">
        <v>1.8401350028050001</v>
      </c>
      <c r="AS435">
        <v>1.7038728401602501</v>
      </c>
      <c r="AT435">
        <v>1.73855825690882</v>
      </c>
      <c r="AU435">
        <v>1.7059396530305599</v>
      </c>
      <c r="AV435">
        <v>1.7256147071363499</v>
      </c>
      <c r="AW435">
        <v>1.7023076035379201</v>
      </c>
      <c r="AX435">
        <v>1.7329616418315199</v>
      </c>
      <c r="AY435">
        <v>1.8180864741751099</v>
      </c>
      <c r="AZ435">
        <v>1.86077978815929</v>
      </c>
      <c r="BA435">
        <v>1.6829171749010801</v>
      </c>
      <c r="BB435">
        <v>1.7168355971473399</v>
      </c>
      <c r="BC435">
        <v>1.7271149045445</v>
      </c>
      <c r="BD435">
        <v>1.7946219907923699</v>
      </c>
      <c r="BE435">
        <v>1.7051736884473301</v>
      </c>
      <c r="BF435">
        <v>1.76999265733031</v>
      </c>
      <c r="BG435">
        <v>1.7395911133872499</v>
      </c>
      <c r="BH435">
        <v>1.80542300061139</v>
      </c>
      <c r="BI435">
        <v>1.76508861990835</v>
      </c>
      <c r="BJ435">
        <v>1.8126001754500001</v>
      </c>
      <c r="BK435">
        <v>1.73088328498215</v>
      </c>
      <c r="BL435">
        <v>1.82217932143384</v>
      </c>
    </row>
    <row r="436" spans="1:64" x14ac:dyDescent="0.45">
      <c r="A436" t="s">
        <v>98</v>
      </c>
      <c r="B436" t="s">
        <v>100</v>
      </c>
      <c r="C436" t="s">
        <v>50</v>
      </c>
      <c r="D436">
        <v>45</v>
      </c>
      <c r="E436" s="1" cm="1">
        <f t="array" ref="E436">SUMPRODUCT($G436:$FZZ436,$G$2:$FZZ$2)/SUMPRODUCT(--($G436:$FZZ436&lt;&gt;""),$G$2:$FZZ$2)</f>
        <v>1.7274818135764696</v>
      </c>
      <c r="F436" s="1" cm="1">
        <f t="array" ref="F436">SUMPRODUCT($G436:$FZZ436,$F$2:$FZY$2)/SUMPRODUCT(--($G436:$FZZ436&lt;&gt;""),$F$2:$FZY$2)</f>
        <v>1.7596297453092618</v>
      </c>
      <c r="G436">
        <v>1.65431789888169</v>
      </c>
      <c r="H436">
        <v>1.6809276661911601</v>
      </c>
      <c r="I436">
        <v>1.67328893606956</v>
      </c>
      <c r="J436">
        <v>1.7472862063305701</v>
      </c>
      <c r="K436">
        <v>1.61022906637844</v>
      </c>
      <c r="L436">
        <v>1.66249387265697</v>
      </c>
      <c r="M436">
        <v>1.7000054373528</v>
      </c>
      <c r="N436">
        <v>1.6162147303851799</v>
      </c>
      <c r="O436">
        <v>1.5344657730717299</v>
      </c>
      <c r="P436">
        <v>1.5548007514559801</v>
      </c>
      <c r="Q436">
        <v>1.4861335164513501</v>
      </c>
      <c r="R436">
        <v>1.4897820988052799</v>
      </c>
      <c r="S436">
        <v>1.6887310286547099</v>
      </c>
      <c r="T436">
        <v>1.7375881617309601</v>
      </c>
      <c r="U436">
        <v>1.6506478712132999</v>
      </c>
      <c r="V436">
        <v>1.6782575231366299</v>
      </c>
      <c r="W436">
        <v>1.70549386773923</v>
      </c>
      <c r="X436">
        <v>1.7723722440902001</v>
      </c>
      <c r="Y436">
        <v>1.6618454619142899</v>
      </c>
      <c r="Z436">
        <v>1.72354795807044</v>
      </c>
      <c r="AA436">
        <v>1.93207444911048</v>
      </c>
      <c r="AB436">
        <v>2.0172222108218301</v>
      </c>
      <c r="AC436">
        <v>1.6941839518203601</v>
      </c>
      <c r="AD436">
        <v>1.80113703900841</v>
      </c>
      <c r="AE436">
        <v>1.7779034803490701</v>
      </c>
      <c r="AF436">
        <v>1.65419851003481</v>
      </c>
      <c r="AG436">
        <v>1.7619853930796701</v>
      </c>
      <c r="AH436">
        <v>1.68297035100167</v>
      </c>
      <c r="AI436">
        <v>1.7392640984827099</v>
      </c>
      <c r="AJ436">
        <v>1.6160971179033099</v>
      </c>
      <c r="AK436">
        <v>1.73586298345905</v>
      </c>
      <c r="AL436">
        <v>1.62564673104672</v>
      </c>
      <c r="AM436">
        <v>1.88470671671752</v>
      </c>
      <c r="AN436">
        <v>1.9733282142449899</v>
      </c>
      <c r="AO436">
        <v>1.87675225551111</v>
      </c>
      <c r="AP436">
        <v>1.91735004734866</v>
      </c>
      <c r="AQ436">
        <v>1.7245245556083399</v>
      </c>
      <c r="AR436">
        <v>1.7522591826706699</v>
      </c>
      <c r="AS436">
        <v>1.6196330539667101</v>
      </c>
      <c r="AT436">
        <v>1.6648668560292501</v>
      </c>
      <c r="AU436">
        <v>1.6331289604369299</v>
      </c>
      <c r="AV436">
        <v>1.6864033963409999</v>
      </c>
      <c r="AW436">
        <v>1.62423230282121</v>
      </c>
      <c r="AX436">
        <v>1.67355418516131</v>
      </c>
      <c r="AY436">
        <v>2.0156038726988799</v>
      </c>
      <c r="AZ436">
        <v>1.99938782099866</v>
      </c>
      <c r="BA436">
        <v>1.68648950100063</v>
      </c>
      <c r="BB436">
        <v>1.7248315739228199</v>
      </c>
      <c r="BC436">
        <v>1.6963091577895899</v>
      </c>
      <c r="BD436">
        <v>1.71375558823244</v>
      </c>
      <c r="BE436">
        <v>1.70252575051883</v>
      </c>
      <c r="BF436">
        <v>1.7278288541144</v>
      </c>
      <c r="BG436">
        <v>1.7042652354001</v>
      </c>
      <c r="BH436">
        <v>1.7780432613202699</v>
      </c>
      <c r="BI436">
        <v>1.68731755728009</v>
      </c>
      <c r="BJ436">
        <v>1.7800552434750001</v>
      </c>
      <c r="BK436">
        <v>1.6799621725652001</v>
      </c>
      <c r="BL436">
        <v>1.77358954830852</v>
      </c>
    </row>
    <row r="437" spans="1:64" x14ac:dyDescent="0.45">
      <c r="A437" t="s">
        <v>98</v>
      </c>
      <c r="B437" t="s">
        <v>45</v>
      </c>
      <c r="C437" t="s">
        <v>207</v>
      </c>
      <c r="D437">
        <v>45</v>
      </c>
      <c r="E437" s="1" cm="1">
        <f t="array" ref="E437">SUMPRODUCT($G437:$FZZ437,$G$2:$FZZ$2)/SUMPRODUCT(--($G437:$FZZ437&lt;&gt;""),$G$2:$FZZ$2)</f>
        <v>1.4666843544507346</v>
      </c>
      <c r="F437" s="1" cm="1">
        <f t="array" ref="F437">SUMPRODUCT($G437:$FZZ437,$F$2:$FZY$2)/SUMPRODUCT(--($G437:$FZZ437&lt;&gt;""),$F$2:$FZY$2)</f>
        <v>1.4912233313630778</v>
      </c>
      <c r="G437">
        <v>1.4447250071161599</v>
      </c>
      <c r="H437">
        <v>1.4448322608640101</v>
      </c>
      <c r="I437">
        <v>1.4950877803926801</v>
      </c>
      <c r="J437">
        <v>1.5434118367323999</v>
      </c>
      <c r="K437">
        <v>1.3054595408216201</v>
      </c>
      <c r="L437">
        <v>1.3324639323738099</v>
      </c>
      <c r="M437">
        <v>1.43265595344097</v>
      </c>
      <c r="N437">
        <v>1.34629920970769</v>
      </c>
      <c r="O437">
        <v>1.3225668050097801</v>
      </c>
      <c r="P437">
        <v>1.3267232302563201</v>
      </c>
      <c r="Q437">
        <v>1.31502173219109</v>
      </c>
      <c r="R437">
        <v>1.3102026949968499</v>
      </c>
      <c r="S437">
        <v>1.4502207611759399</v>
      </c>
      <c r="T437">
        <v>1.5042969276579601</v>
      </c>
      <c r="U437">
        <v>1.4397797352892101</v>
      </c>
      <c r="V437">
        <v>1.45371905261018</v>
      </c>
      <c r="W437">
        <v>1.50061933171012</v>
      </c>
      <c r="X437">
        <v>1.5765565572071301</v>
      </c>
      <c r="Y437">
        <v>1.4191386617969599</v>
      </c>
      <c r="Z437">
        <v>1.46322244910043</v>
      </c>
      <c r="AA437">
        <v>1.52387825544789</v>
      </c>
      <c r="AB437">
        <v>1.57184047936362</v>
      </c>
      <c r="AC437">
        <v>1.5143206363808801</v>
      </c>
      <c r="AD437">
        <v>1.57621157322603</v>
      </c>
      <c r="AE437">
        <v>1.53207354309796</v>
      </c>
      <c r="AF437">
        <v>1.4583989478642201</v>
      </c>
      <c r="AG437">
        <v>1.4685610807394001</v>
      </c>
      <c r="AH437">
        <v>1.3966059189951601</v>
      </c>
      <c r="AI437">
        <v>1.48776977073321</v>
      </c>
      <c r="AJ437">
        <v>1.4342900487208301</v>
      </c>
      <c r="AK437">
        <v>1.4448924732584001</v>
      </c>
      <c r="AL437">
        <v>1.3469171309563099</v>
      </c>
      <c r="AM437">
        <v>1.4837256912146</v>
      </c>
      <c r="AN437">
        <v>1.5425571374520599</v>
      </c>
      <c r="AO437">
        <v>1.4544509323395101</v>
      </c>
      <c r="AP437">
        <v>1.44188669395457</v>
      </c>
      <c r="AQ437">
        <v>1.5609933406743599</v>
      </c>
      <c r="AR437">
        <v>1.58343700208997</v>
      </c>
      <c r="AS437">
        <v>1.4000446499752801</v>
      </c>
      <c r="AT437">
        <v>1.4193508107933299</v>
      </c>
      <c r="AU437">
        <v>1.42186121748229</v>
      </c>
      <c r="AV437">
        <v>1.4578093100968701</v>
      </c>
      <c r="AW437">
        <v>1.41617334609676</v>
      </c>
      <c r="AX437">
        <v>1.4548948503862</v>
      </c>
      <c r="AY437">
        <v>1.53677649240565</v>
      </c>
      <c r="AZ437">
        <v>1.5191509914970001</v>
      </c>
      <c r="BA437">
        <v>1.4364624930660399</v>
      </c>
      <c r="BB437">
        <v>1.45243864410208</v>
      </c>
      <c r="BC437">
        <v>1.4638976709999001</v>
      </c>
      <c r="BD437">
        <v>1.47252156595713</v>
      </c>
      <c r="BE437">
        <v>1.47268893433088</v>
      </c>
      <c r="BF437">
        <v>1.5066274785590501</v>
      </c>
      <c r="BG437">
        <v>1.5015318317567601</v>
      </c>
      <c r="BH437">
        <v>1.5776431992486499</v>
      </c>
      <c r="BI437">
        <v>1.4781969663041199</v>
      </c>
      <c r="BJ437">
        <v>1.57365288348787</v>
      </c>
      <c r="BK437">
        <v>1.4739825280641901</v>
      </c>
      <c r="BL437">
        <v>1.58100292444292</v>
      </c>
    </row>
    <row r="438" spans="1:64" x14ac:dyDescent="0.45">
      <c r="A438" t="s">
        <v>98</v>
      </c>
      <c r="B438" t="s">
        <v>45</v>
      </c>
      <c r="C438" t="s">
        <v>50</v>
      </c>
      <c r="D438">
        <v>45</v>
      </c>
      <c r="E438" s="1" cm="1">
        <f t="array" ref="E438">SUMPRODUCT($G438:$FZZ438,$G$2:$FZZ$2)/SUMPRODUCT(--($G438:$FZZ438&lt;&gt;""),$G$2:$FZZ$2)</f>
        <v>1.4884319959566681</v>
      </c>
      <c r="F438" s="1" cm="1">
        <f t="array" ref="F438">SUMPRODUCT($G438:$FZZ438,$F$2:$FZY$2)/SUMPRODUCT(--($G438:$FZZ438&lt;&gt;""),$F$2:$FZY$2)</f>
        <v>1.5047912669554444</v>
      </c>
      <c r="G438">
        <v>1.46435995789191</v>
      </c>
      <c r="H438">
        <v>1.4592115735075599</v>
      </c>
      <c r="I438">
        <v>1.50067525779308</v>
      </c>
      <c r="J438">
        <v>1.5502139668524499</v>
      </c>
      <c r="K438">
        <v>1.3453692861272499</v>
      </c>
      <c r="L438">
        <v>1.36458106541795</v>
      </c>
      <c r="M438">
        <v>1.45381148298267</v>
      </c>
      <c r="N438">
        <v>1.3684925845567699</v>
      </c>
      <c r="O438">
        <v>1.34178522771137</v>
      </c>
      <c r="P438">
        <v>1.33969250336806</v>
      </c>
      <c r="Q438">
        <v>1.3323733918088001</v>
      </c>
      <c r="R438">
        <v>1.31893352658882</v>
      </c>
      <c r="S438">
        <v>1.4586902097421099</v>
      </c>
      <c r="T438">
        <v>1.5100010622609501</v>
      </c>
      <c r="U438">
        <v>1.4618122287372901</v>
      </c>
      <c r="V438">
        <v>1.46558065243686</v>
      </c>
      <c r="W438">
        <v>1.5271939767673799</v>
      </c>
      <c r="X438">
        <v>1.5983859868479</v>
      </c>
      <c r="Y438">
        <v>1.4449900121725401</v>
      </c>
      <c r="Z438">
        <v>1.48415462847225</v>
      </c>
      <c r="AA438">
        <v>1.5389718790470399</v>
      </c>
      <c r="AB438">
        <v>1.5797193048935101</v>
      </c>
      <c r="AC438">
        <v>1.52461586575493</v>
      </c>
      <c r="AD438">
        <v>1.5805342703210801</v>
      </c>
      <c r="AE438">
        <v>1.54861119640772</v>
      </c>
      <c r="AF438">
        <v>1.45687280450632</v>
      </c>
      <c r="AG438">
        <v>1.49676449844993</v>
      </c>
      <c r="AH438">
        <v>1.4185884003892999</v>
      </c>
      <c r="AI438">
        <v>1.5295778820063699</v>
      </c>
      <c r="AJ438">
        <v>1.4538632582425901</v>
      </c>
      <c r="AK438">
        <v>1.47600207800483</v>
      </c>
      <c r="AL438">
        <v>1.3503992903173501</v>
      </c>
      <c r="AM438">
        <v>1.5037643473534099</v>
      </c>
      <c r="AN438">
        <v>1.5564166078756301</v>
      </c>
      <c r="AO438">
        <v>1.4614699243029601</v>
      </c>
      <c r="AP438">
        <v>1.4504353643954699</v>
      </c>
      <c r="AQ438">
        <v>1.5740430409466799</v>
      </c>
      <c r="AR438">
        <v>1.5945015128070501</v>
      </c>
      <c r="AS438">
        <v>1.41703780998039</v>
      </c>
      <c r="AT438">
        <v>1.4253655973747299</v>
      </c>
      <c r="AU438">
        <v>1.43967296831036</v>
      </c>
      <c r="AV438">
        <v>1.4671880497944201</v>
      </c>
      <c r="AW438">
        <v>1.43258853691717</v>
      </c>
      <c r="AX438">
        <v>1.46388681776358</v>
      </c>
      <c r="AY438">
        <v>1.56965105003817</v>
      </c>
      <c r="AZ438">
        <v>1.53819565716746</v>
      </c>
      <c r="BA438">
        <v>1.4628297075021499</v>
      </c>
      <c r="BB438">
        <v>1.4761085129009801</v>
      </c>
      <c r="BC438">
        <v>1.4823893822304699</v>
      </c>
      <c r="BD438">
        <v>1.4821102064695799</v>
      </c>
      <c r="BE438">
        <v>1.50710420463558</v>
      </c>
      <c r="BF438">
        <v>1.52673056156223</v>
      </c>
      <c r="BG438">
        <v>1.51594494102184</v>
      </c>
      <c r="BH438">
        <v>1.5868193282571199</v>
      </c>
      <c r="BI438">
        <v>1.4917170904835599</v>
      </c>
      <c r="BJ438">
        <v>1.58169673635707</v>
      </c>
      <c r="BK438">
        <v>1.49236884915913</v>
      </c>
      <c r="BL438">
        <v>1.59250333521687</v>
      </c>
    </row>
    <row r="439" spans="1:64" x14ac:dyDescent="0.45">
      <c r="A439" t="s">
        <v>98</v>
      </c>
      <c r="B439" t="s">
        <v>45</v>
      </c>
      <c r="C439" t="s">
        <v>44</v>
      </c>
      <c r="D439">
        <v>45</v>
      </c>
      <c r="E439" s="1" cm="1">
        <f t="array" ref="E439">SUMPRODUCT($G439:$FZZ439,$G$2:$FZZ$2)/SUMPRODUCT(--($G439:$FZZ439&lt;&gt;""),$G$2:$FZZ$2)</f>
        <v>1.4481882192121935</v>
      </c>
      <c r="F439" s="1" cm="1">
        <f t="array" ref="F439">SUMPRODUCT($G439:$FZZ439,$F$2:$FZY$2)/SUMPRODUCT(--($G439:$FZZ439&lt;&gt;""),$F$2:$FZY$2)</f>
        <v>1.4228997982202551</v>
      </c>
      <c r="G439">
        <v>1.42019595229058</v>
      </c>
      <c r="H439">
        <v>1.38873936868951</v>
      </c>
      <c r="I439">
        <v>1.4286495280996401</v>
      </c>
      <c r="J439">
        <v>1.4575676615173501</v>
      </c>
      <c r="K439">
        <v>1.2994524956885201</v>
      </c>
      <c r="L439">
        <v>1.30741047238833</v>
      </c>
      <c r="M439">
        <v>1.5483968697756301</v>
      </c>
      <c r="N439">
        <v>1.3083767139314799</v>
      </c>
      <c r="O439">
        <v>1.3160857598856299</v>
      </c>
      <c r="P439">
        <v>1.2747535781463399</v>
      </c>
      <c r="Q439">
        <v>1.27648983025176</v>
      </c>
      <c r="R439">
        <v>1.2450708083844</v>
      </c>
      <c r="S439">
        <v>1.4334661331810099</v>
      </c>
      <c r="T439">
        <v>1.43481600114021</v>
      </c>
      <c r="U439">
        <v>1.3976311947290201</v>
      </c>
      <c r="V439">
        <v>1.38020981244416</v>
      </c>
      <c r="W439">
        <v>1.4925989771166801</v>
      </c>
      <c r="X439">
        <v>1.49657715888905</v>
      </c>
      <c r="Y439">
        <v>1.3925928281523201</v>
      </c>
      <c r="Z439">
        <v>1.4111283392657299</v>
      </c>
      <c r="AA439">
        <v>1.45254587431266</v>
      </c>
      <c r="AB439">
        <v>1.4674006144404399</v>
      </c>
      <c r="AC439">
        <v>1.4746732162958001</v>
      </c>
      <c r="AD439">
        <v>1.5076613257665501</v>
      </c>
      <c r="AE439">
        <v>1.61806191813526</v>
      </c>
      <c r="AF439">
        <v>1.4003656635544499</v>
      </c>
      <c r="AG439">
        <v>1.5593834968471201</v>
      </c>
      <c r="AH439">
        <v>1.3590219926903699</v>
      </c>
      <c r="AI439">
        <v>1.54455150770699</v>
      </c>
      <c r="AJ439">
        <v>1.3599835166120799</v>
      </c>
      <c r="AK439">
        <v>1.54892313748704</v>
      </c>
      <c r="AL439">
        <v>1.2990381564931901</v>
      </c>
      <c r="AM439">
        <v>1.4551299102906601</v>
      </c>
      <c r="AN439">
        <v>1.4724815957897299</v>
      </c>
      <c r="AO439">
        <v>1.4532176477254699</v>
      </c>
      <c r="AP439">
        <v>1.3828985134343801</v>
      </c>
      <c r="AQ439">
        <v>1.5038566354895999</v>
      </c>
      <c r="AR439">
        <v>1.49149024199166</v>
      </c>
      <c r="AS439">
        <v>1.36747172661504</v>
      </c>
      <c r="AT439">
        <v>1.35923110823469</v>
      </c>
      <c r="AU439">
        <v>1.38580631549058</v>
      </c>
      <c r="AV439">
        <v>1.3773295946764801</v>
      </c>
      <c r="AW439">
        <v>1.3622781983179999</v>
      </c>
      <c r="AX439">
        <v>1.38494201637048</v>
      </c>
      <c r="AY439">
        <v>1.58076485000028</v>
      </c>
      <c r="AZ439">
        <v>1.47495493916427</v>
      </c>
      <c r="BA439">
        <v>1.4114299686171601</v>
      </c>
      <c r="BB439">
        <v>1.39119096946609</v>
      </c>
      <c r="BC439">
        <v>1.44841441613647</v>
      </c>
      <c r="BD439">
        <v>1.4131277684335599</v>
      </c>
      <c r="BE439">
        <v>1.45332324659843</v>
      </c>
      <c r="BF439">
        <v>1.43682315183127</v>
      </c>
      <c r="BG439">
        <v>1.4317233745401801</v>
      </c>
      <c r="BH439">
        <v>1.48776123660264</v>
      </c>
      <c r="BI439">
        <v>1.42065333856633</v>
      </c>
      <c r="BJ439">
        <v>1.4745532084636499</v>
      </c>
      <c r="BK439">
        <v>1.3944540759675701</v>
      </c>
      <c r="BL439">
        <v>1.4861658605771799</v>
      </c>
    </row>
    <row r="440" spans="1:64" x14ac:dyDescent="0.45">
      <c r="A440" t="s">
        <v>98</v>
      </c>
      <c r="B440" t="s">
        <v>102</v>
      </c>
      <c r="C440" t="s">
        <v>50</v>
      </c>
      <c r="D440">
        <v>45</v>
      </c>
      <c r="E440" s="1" cm="1">
        <f t="array" ref="E440">SUMPRODUCT($G440:$FZZ440,$G$2:$FZZ$2)/SUMPRODUCT(--($G440:$FZZ440&lt;&gt;""),$G$2:$FZZ$2)</f>
        <v>1.8897478560454779</v>
      </c>
      <c r="F440" s="1" cm="1">
        <f t="array" ref="F440">SUMPRODUCT($G440:$FZZ440,$F$2:$FZY$2)/SUMPRODUCT(--($G440:$FZZ440&lt;&gt;""),$F$2:$FZY$2)</f>
        <v>1.9300420982395881</v>
      </c>
      <c r="G440">
        <v>1.79910734004161</v>
      </c>
      <c r="H440">
        <v>1.8429591441948401</v>
      </c>
      <c r="I440">
        <v>1.8152925295394</v>
      </c>
      <c r="J440">
        <v>1.8996082631083899</v>
      </c>
      <c r="K440">
        <v>1.76119904867104</v>
      </c>
      <c r="L440">
        <v>1.8259941982400101</v>
      </c>
      <c r="M440">
        <v>1.68989983631772</v>
      </c>
      <c r="N440">
        <v>1.5874848351998501</v>
      </c>
      <c r="O440">
        <v>1.5114507106655</v>
      </c>
      <c r="P440">
        <v>1.53009695697698</v>
      </c>
      <c r="Q440">
        <v>1.45818506787576</v>
      </c>
      <c r="R440">
        <v>1.45964100097814</v>
      </c>
      <c r="S440">
        <v>1.87355577049399</v>
      </c>
      <c r="T440">
        <v>1.9450128854625399</v>
      </c>
      <c r="U440">
        <v>1.8770289400032201</v>
      </c>
      <c r="V440">
        <v>1.9269627753882701</v>
      </c>
      <c r="W440">
        <v>1.87532772149492</v>
      </c>
      <c r="X440">
        <v>1.95399172439699</v>
      </c>
      <c r="Y440">
        <v>1.83780652708271</v>
      </c>
      <c r="Z440">
        <v>1.91898413271571</v>
      </c>
      <c r="AA440">
        <v>1.8680485064442001</v>
      </c>
      <c r="AB440">
        <v>1.93290309196395</v>
      </c>
      <c r="AC440">
        <v>1.84066230759163</v>
      </c>
      <c r="AD440">
        <v>1.96538638453735</v>
      </c>
      <c r="AE440">
        <v>2.1237334110318802</v>
      </c>
      <c r="AF440">
        <v>1.95299734621174</v>
      </c>
      <c r="AG440">
        <v>2.10116315350218</v>
      </c>
      <c r="AH440">
        <v>2.01649244408032</v>
      </c>
      <c r="AI440">
        <v>2.0865440026363999</v>
      </c>
      <c r="AJ440">
        <v>1.93876132390817</v>
      </c>
      <c r="AK440">
        <v>2.0684886705887902</v>
      </c>
      <c r="AL440">
        <v>1.9279860607285699</v>
      </c>
      <c r="AM440">
        <v>1.83491797204796</v>
      </c>
      <c r="AN440">
        <v>1.9151527630685401</v>
      </c>
      <c r="AO440">
        <v>1.8579966974220801</v>
      </c>
      <c r="AP440">
        <v>1.88783897442991</v>
      </c>
      <c r="AQ440">
        <v>1.93310184994788</v>
      </c>
      <c r="AR440">
        <v>1.9713594802068599</v>
      </c>
      <c r="AS440">
        <v>1.78378227660167</v>
      </c>
      <c r="AT440">
        <v>1.8505760476123501</v>
      </c>
      <c r="AU440">
        <v>1.8021005186882399</v>
      </c>
      <c r="AV440">
        <v>1.8511019222182299</v>
      </c>
      <c r="AW440">
        <v>1.7846680639053401</v>
      </c>
      <c r="AX440">
        <v>1.8483102869100201</v>
      </c>
      <c r="AY440">
        <v>1.98653860509834</v>
      </c>
      <c r="AZ440">
        <v>1.9622127430586001</v>
      </c>
      <c r="BA440">
        <v>1.9984789361095701</v>
      </c>
      <c r="BB440">
        <v>2.0626201948861902</v>
      </c>
      <c r="BC440">
        <v>1.85848956101533</v>
      </c>
      <c r="BD440">
        <v>1.87136429619041</v>
      </c>
      <c r="BE440">
        <v>1.8442454300093001</v>
      </c>
      <c r="BF440">
        <v>1.89673970368584</v>
      </c>
      <c r="BG440">
        <v>2.0980311711316699</v>
      </c>
      <c r="BH440">
        <v>2.1963103045763201</v>
      </c>
      <c r="BI440">
        <v>1.8720967880449999</v>
      </c>
      <c r="BJ440">
        <v>1.97839159862561</v>
      </c>
      <c r="BK440">
        <v>1.8614664145648601</v>
      </c>
      <c r="BL440">
        <v>1.9944535198989799</v>
      </c>
    </row>
    <row r="441" spans="1:64" x14ac:dyDescent="0.45">
      <c r="A441" t="s">
        <v>98</v>
      </c>
      <c r="B441" t="s">
        <v>101</v>
      </c>
      <c r="C441" t="s">
        <v>50</v>
      </c>
      <c r="D441">
        <v>45</v>
      </c>
      <c r="E441" s="1" cm="1">
        <f t="array" ref="E441">SUMPRODUCT($G441:$FZZ441,$G$2:$FZZ$2)/SUMPRODUCT(--($G441:$FZZ441&lt;&gt;""),$G$2:$FZZ$2)</f>
        <v>1.8685895144154485</v>
      </c>
      <c r="F441" s="1" cm="1">
        <f t="array" ref="F441">SUMPRODUCT($G441:$FZZ441,$F$2:$FZY$2)/SUMPRODUCT(--($G441:$FZZ441&lt;&gt;""),$F$2:$FZY$2)</f>
        <v>1.9132089991106094</v>
      </c>
      <c r="G441">
        <v>1.7732330635187501</v>
      </c>
      <c r="H441">
        <v>1.82326136460303</v>
      </c>
      <c r="I441">
        <v>1.8052065371444801</v>
      </c>
      <c r="J441">
        <v>1.8952607137886699</v>
      </c>
      <c r="K441">
        <v>1.73022411640978</v>
      </c>
      <c r="L441">
        <v>1.7987030852852599</v>
      </c>
      <c r="M441">
        <v>1.6135210692788799</v>
      </c>
      <c r="N441">
        <v>1.5116386276260401</v>
      </c>
      <c r="O441">
        <v>1.4525087172515401</v>
      </c>
      <c r="P441">
        <v>1.46961473573194</v>
      </c>
      <c r="Q441">
        <v>1.4082704217125099</v>
      </c>
      <c r="R441">
        <v>1.4128480906868599</v>
      </c>
      <c r="S441">
        <v>1.79969275910761</v>
      </c>
      <c r="T441">
        <v>1.8822304658753</v>
      </c>
      <c r="U441">
        <v>1.84082635400761</v>
      </c>
      <c r="V441">
        <v>1.88677762602832</v>
      </c>
      <c r="W441">
        <v>1.8342189484509801</v>
      </c>
      <c r="X441">
        <v>1.9125847201400801</v>
      </c>
      <c r="Y441">
        <v>1.81879503334471</v>
      </c>
      <c r="Z441">
        <v>1.90384450003274</v>
      </c>
      <c r="AA441">
        <v>1.8453222495300601</v>
      </c>
      <c r="AB441">
        <v>1.90946929245459</v>
      </c>
      <c r="AC441">
        <v>1.8328986412367401</v>
      </c>
      <c r="AD441">
        <v>1.9585450789279999</v>
      </c>
      <c r="AE441">
        <v>2.1871563755385899</v>
      </c>
      <c r="AF441">
        <v>2.03649660015195</v>
      </c>
      <c r="AG441">
        <v>2.1548369073262998</v>
      </c>
      <c r="AH441">
        <v>2.0604660206935899</v>
      </c>
      <c r="AI441">
        <v>2.1092558512560999</v>
      </c>
      <c r="AJ441">
        <v>1.94071574835599</v>
      </c>
      <c r="AK441">
        <v>2.03918913607564</v>
      </c>
      <c r="AL441">
        <v>1.91270951416993</v>
      </c>
      <c r="AM441">
        <v>1.7907474199409199</v>
      </c>
      <c r="AN441">
        <v>1.8757092098980399</v>
      </c>
      <c r="AO441">
        <v>1.7939342787445101</v>
      </c>
      <c r="AP441">
        <v>1.82410663329691</v>
      </c>
      <c r="AQ441">
        <v>1.90584873191355</v>
      </c>
      <c r="AR441">
        <v>1.9466606641883799</v>
      </c>
      <c r="AS441">
        <v>1.7847670559198201</v>
      </c>
      <c r="AT441">
        <v>1.8564069630284299</v>
      </c>
      <c r="AU441">
        <v>1.77847318898402</v>
      </c>
      <c r="AV441">
        <v>1.8400362516503399</v>
      </c>
      <c r="AW441">
        <v>1.7544797318442</v>
      </c>
      <c r="AX441">
        <v>1.8201880088240101</v>
      </c>
      <c r="AY441">
        <v>1.9144374015494701</v>
      </c>
      <c r="AZ441">
        <v>1.89285806696772</v>
      </c>
      <c r="BA441">
        <v>2.0268861115623</v>
      </c>
      <c r="BB441">
        <v>2.1103017456702999</v>
      </c>
      <c r="BC441">
        <v>1.87143809452913</v>
      </c>
      <c r="BD441">
        <v>1.90561938847845</v>
      </c>
      <c r="BE441">
        <v>1.82300619519477</v>
      </c>
      <c r="BF441">
        <v>1.8657648519044601</v>
      </c>
      <c r="BG441">
        <v>2.05947756933727</v>
      </c>
      <c r="BH441">
        <v>2.1584227976226402</v>
      </c>
      <c r="BI441">
        <v>1.83178450148843</v>
      </c>
      <c r="BJ441">
        <v>1.9359103856609301</v>
      </c>
      <c r="BK441">
        <v>1.83086530832721</v>
      </c>
      <c r="BL441">
        <v>1.96244338798169</v>
      </c>
    </row>
    <row r="442" spans="1:64" x14ac:dyDescent="0.45">
      <c r="A442" t="s">
        <v>98</v>
      </c>
      <c r="B442" t="s">
        <v>99</v>
      </c>
      <c r="C442" t="s">
        <v>50</v>
      </c>
      <c r="D442">
        <v>45</v>
      </c>
      <c r="E442" s="1" cm="1">
        <f t="array" ref="E442">SUMPRODUCT($G442:$FZZ442,$G$2:$FZZ$2)/SUMPRODUCT(--($G442:$FZZ442&lt;&gt;""),$G$2:$FZZ$2)</f>
        <v>1.6558376206501273</v>
      </c>
      <c r="F442" s="1" cm="1">
        <f t="array" ref="F442">SUMPRODUCT($G442:$FZZ442,$F$2:$FZY$2)/SUMPRODUCT(--($G442:$FZZ442&lt;&gt;""),$F$2:$FZY$2)</f>
        <v>1.6797047178477389</v>
      </c>
      <c r="G442">
        <v>1.5973392686541701</v>
      </c>
      <c r="H442">
        <v>1.61294985227815</v>
      </c>
      <c r="I442">
        <v>1.6241873971433201</v>
      </c>
      <c r="J442">
        <v>1.6806330198564401</v>
      </c>
      <c r="K442">
        <v>1.5025462410527499</v>
      </c>
      <c r="L442">
        <v>1.53813612697895</v>
      </c>
      <c r="M442">
        <v>1.61082966649802</v>
      </c>
      <c r="N442">
        <v>1.51583679672633</v>
      </c>
      <c r="O442">
        <v>1.4620168429388001</v>
      </c>
      <c r="P442">
        <v>1.47359071343353</v>
      </c>
      <c r="Q442">
        <v>1.44234437331457</v>
      </c>
      <c r="R442">
        <v>1.4387039371380601</v>
      </c>
      <c r="S442">
        <v>1.60619450758184</v>
      </c>
      <c r="T442">
        <v>1.6604882946686299</v>
      </c>
      <c r="U442">
        <v>1.60941793946403</v>
      </c>
      <c r="V442">
        <v>1.62513114079919</v>
      </c>
      <c r="W442">
        <v>1.65552691546539</v>
      </c>
      <c r="X442">
        <v>1.7287557591943801</v>
      </c>
      <c r="Y442">
        <v>1.58413212301985</v>
      </c>
      <c r="Z442">
        <v>1.6368008086233501</v>
      </c>
      <c r="AA442">
        <v>1.7839923336902399</v>
      </c>
      <c r="AB442">
        <v>1.8547709931711001</v>
      </c>
      <c r="AC442">
        <v>1.64974766204363</v>
      </c>
      <c r="AD442">
        <v>1.73986305255781</v>
      </c>
      <c r="AE442">
        <v>1.71870540743429</v>
      </c>
      <c r="AF442">
        <v>1.6164556744190699</v>
      </c>
      <c r="AG442">
        <v>1.66628686079037</v>
      </c>
      <c r="AH442">
        <v>1.5813935212125501</v>
      </c>
      <c r="AI442">
        <v>1.6904726779416099</v>
      </c>
      <c r="AJ442">
        <v>1.58541434966659</v>
      </c>
      <c r="AK442">
        <v>1.6564514429007899</v>
      </c>
      <c r="AL442">
        <v>1.52038789423526</v>
      </c>
      <c r="AM442">
        <v>1.77533060664088</v>
      </c>
      <c r="AN442">
        <v>1.86579875539239</v>
      </c>
      <c r="AO442">
        <v>1.78736990382238</v>
      </c>
      <c r="AP442">
        <v>1.7979504099608099</v>
      </c>
      <c r="AQ442">
        <v>1.7069950242377001</v>
      </c>
      <c r="AR442">
        <v>1.7299115188429599</v>
      </c>
      <c r="AS442">
        <v>1.5534080934840599</v>
      </c>
      <c r="AT442">
        <v>1.57957811318774</v>
      </c>
      <c r="AU442">
        <v>1.5732922659494299</v>
      </c>
      <c r="AV442">
        <v>1.5993228614133499</v>
      </c>
      <c r="AW442">
        <v>1.56416584555557</v>
      </c>
      <c r="AX442">
        <v>1.6015770516324801</v>
      </c>
      <c r="AY442">
        <v>1.9067106616004299</v>
      </c>
      <c r="AZ442">
        <v>1.87963470312391</v>
      </c>
      <c r="BA442">
        <v>1.6023089293978099</v>
      </c>
      <c r="BB442">
        <v>1.62667793976579</v>
      </c>
      <c r="BC442">
        <v>1.6389842296024999</v>
      </c>
      <c r="BD442">
        <v>1.6416666873991499</v>
      </c>
      <c r="BE442">
        <v>1.6343944874959999</v>
      </c>
      <c r="BF442">
        <v>1.6718419668697799</v>
      </c>
      <c r="BG442">
        <v>1.65524665159714</v>
      </c>
      <c r="BH442">
        <v>1.7244940981323</v>
      </c>
      <c r="BI442">
        <v>1.62068969668659</v>
      </c>
      <c r="BJ442">
        <v>1.7130094250200001</v>
      </c>
      <c r="BK442">
        <v>1.63153166095994</v>
      </c>
      <c r="BL442">
        <v>1.7157917788994801</v>
      </c>
    </row>
    <row r="443" spans="1:64" x14ac:dyDescent="0.45">
      <c r="A443" t="s">
        <v>103</v>
      </c>
      <c r="B443" t="s">
        <v>43</v>
      </c>
      <c r="C443" t="s">
        <v>44</v>
      </c>
      <c r="D443">
        <v>45</v>
      </c>
      <c r="E443" s="1" cm="1">
        <f t="array" ref="E443">SUMPRODUCT($G443:$FZZ443,$G$2:$FZZ$2)/SUMPRODUCT(--($G443:$FZZ443&lt;&gt;""),$G$2:$FZZ$2)</f>
        <v>1.0503478087086313</v>
      </c>
      <c r="F443" s="1" cm="1">
        <f t="array" ref="F443">SUMPRODUCT($G443:$FZZ443,$F$2:$FZY$2)/SUMPRODUCT(--($G443:$FZZ443&lt;&gt;""),$F$2:$FZY$2)</f>
        <v>1.047804303744299</v>
      </c>
      <c r="G443">
        <v>1.0861093207085399</v>
      </c>
      <c r="H443">
        <v>1.0470637420577</v>
      </c>
      <c r="I443">
        <v>1.0611303640712899</v>
      </c>
      <c r="J443">
        <v>1.0531370467519201</v>
      </c>
      <c r="K443">
        <v>1.0012077385274201</v>
      </c>
      <c r="L443">
        <v>1.0156589357961101</v>
      </c>
      <c r="M443">
        <v>1.10306204031134</v>
      </c>
      <c r="N443">
        <v>0.99130666305025705</v>
      </c>
      <c r="O443">
        <v>1.1109778680210101</v>
      </c>
      <c r="P443">
        <v>0.98953164810509597</v>
      </c>
      <c r="Q443">
        <v>1.12796449956221</v>
      </c>
      <c r="R443">
        <v>0.97429633621144796</v>
      </c>
      <c r="S443">
        <v>1.05061852834841</v>
      </c>
      <c r="T443">
        <v>1.0452798005697701</v>
      </c>
      <c r="U443">
        <v>1.0316643849948799</v>
      </c>
      <c r="V443">
        <v>1.0373740849638799</v>
      </c>
      <c r="W443">
        <v>1.0809046559142601</v>
      </c>
      <c r="X443">
        <v>1.0998261075461899</v>
      </c>
      <c r="Y443">
        <v>1.0415950797803699</v>
      </c>
      <c r="Z443">
        <v>1.0492062425531501</v>
      </c>
      <c r="AA443">
        <v>1.0463808929204399</v>
      </c>
      <c r="AB443">
        <v>1.0518151124014401</v>
      </c>
      <c r="AC443">
        <v>1.0570850051227101</v>
      </c>
      <c r="AD443">
        <v>1.07703279404466</v>
      </c>
      <c r="AE443">
        <v>1.0880013275837901</v>
      </c>
      <c r="AF443">
        <v>1.0251566686159099</v>
      </c>
      <c r="AG443">
        <v>1.04541655181566</v>
      </c>
      <c r="AH443">
        <v>1.01499991279831</v>
      </c>
      <c r="AI443">
        <v>1.0574025001649201</v>
      </c>
      <c r="AJ443">
        <v>0.97214848340496596</v>
      </c>
      <c r="AK443">
        <v>0.95200525068409303</v>
      </c>
      <c r="AL443">
        <v>0.94002158906484801</v>
      </c>
      <c r="AM443">
        <v>1.0488007592442301</v>
      </c>
      <c r="AN443">
        <v>1.0690263557323001</v>
      </c>
      <c r="AO443">
        <v>1.03302059706408</v>
      </c>
      <c r="AP443">
        <v>1.02357947805389</v>
      </c>
      <c r="AQ443">
        <v>1.0353479005541599</v>
      </c>
      <c r="AR443">
        <v>1.0995678080426801</v>
      </c>
      <c r="AS443">
        <v>1.0162239043605701</v>
      </c>
      <c r="AT443">
        <v>1.0261787428358899</v>
      </c>
      <c r="AU443">
        <v>1.0358045298568901</v>
      </c>
      <c r="AV443">
        <v>1.0294649715635</v>
      </c>
      <c r="AW443">
        <v>1.02797145808957</v>
      </c>
      <c r="AX443">
        <v>1.02394956752096</v>
      </c>
      <c r="AY443">
        <v>1.0005923513413699</v>
      </c>
      <c r="AZ443">
        <v>1.0179140924993999</v>
      </c>
      <c r="BA443">
        <v>1.0393815910853099</v>
      </c>
      <c r="BB443">
        <v>1.0338595219633799</v>
      </c>
      <c r="BC443">
        <v>1.08721445738527</v>
      </c>
      <c r="BD443">
        <v>1.0701513869489201</v>
      </c>
      <c r="BE443">
        <v>1.07856928587861</v>
      </c>
      <c r="BF443">
        <v>1.08448150530645</v>
      </c>
      <c r="BG443">
        <v>1.0499053326888399</v>
      </c>
      <c r="BH443">
        <v>1.08613376108182</v>
      </c>
      <c r="BI443">
        <v>1.06474815380207</v>
      </c>
      <c r="BJ443">
        <v>1.0897732553519801</v>
      </c>
      <c r="BK443">
        <v>1.04067100883831</v>
      </c>
      <c r="BL443">
        <v>1.0728509806117501</v>
      </c>
    </row>
    <row r="444" spans="1:64" x14ac:dyDescent="0.45">
      <c r="A444" t="s">
        <v>92</v>
      </c>
      <c r="B444" t="s">
        <v>93</v>
      </c>
      <c r="C444" t="s">
        <v>54</v>
      </c>
      <c r="D444">
        <v>45</v>
      </c>
      <c r="E444" s="1" cm="1">
        <f t="array" ref="E444">SUMPRODUCT($G444:$FZZ444,$G$2:$FZZ$2)/SUMPRODUCT(--($G444:$FZZ444&lt;&gt;""),$G$2:$FZZ$2)</f>
        <v>1.6985165641650855</v>
      </c>
      <c r="F444" s="1" cm="1">
        <f t="array" ref="F444">SUMPRODUCT($G444:$FZZ444,$F$2:$FZY$2)/SUMPRODUCT(--($G444:$FZZ444&lt;&gt;""),$F$2:$FZY$2)</f>
        <v>1.7197354714317457</v>
      </c>
      <c r="G444">
        <v>1.74932156125467</v>
      </c>
      <c r="H444">
        <v>1.7841185520968901</v>
      </c>
      <c r="I444">
        <v>1.7737259813860999</v>
      </c>
      <c r="J444">
        <v>1.8170021424768901</v>
      </c>
      <c r="K444">
        <v>1.64686658436488</v>
      </c>
      <c r="L444">
        <v>1.65830578650688</v>
      </c>
      <c r="M444">
        <v>1.60755596318651</v>
      </c>
      <c r="N444">
        <v>1.6257379729838199</v>
      </c>
      <c r="O444">
        <v>1.6374930288266401</v>
      </c>
      <c r="P444">
        <v>1.6477152946521501</v>
      </c>
      <c r="Q444">
        <v>1.5223363960948999</v>
      </c>
      <c r="R444">
        <v>1.53727781301083</v>
      </c>
      <c r="S444">
        <v>1.5140389612024201</v>
      </c>
      <c r="T444">
        <v>1.6038428795042701</v>
      </c>
      <c r="U444">
        <v>1.5261129203175801</v>
      </c>
      <c r="V444">
        <v>1.5434507792477199</v>
      </c>
      <c r="W444">
        <v>1.66560228460927</v>
      </c>
      <c r="X444">
        <v>1.5784100786903701</v>
      </c>
      <c r="Y444">
        <v>1.45024485578872</v>
      </c>
      <c r="Z444">
        <v>1.4711904848611299</v>
      </c>
      <c r="AA444">
        <v>1.8700683058304299</v>
      </c>
      <c r="AB444">
        <v>1.9257937084648999</v>
      </c>
      <c r="AC444">
        <v>1.55167390844552</v>
      </c>
      <c r="AD444">
        <v>1.5699462059446501</v>
      </c>
      <c r="AE444">
        <v>1.7313561736160601</v>
      </c>
      <c r="AF444">
        <v>1.8570295305948199</v>
      </c>
      <c r="AG444">
        <v>1.73936415934172</v>
      </c>
      <c r="AH444">
        <v>1.73971030749441</v>
      </c>
      <c r="AI444">
        <v>1.6138796973693199</v>
      </c>
      <c r="AJ444">
        <v>1.6439849221652301</v>
      </c>
      <c r="AK444">
        <v>1.59547703461662</v>
      </c>
      <c r="AL444">
        <v>1.5907521070137001</v>
      </c>
      <c r="AM444">
        <v>1.76018733687897</v>
      </c>
      <c r="AN444">
        <v>1.8408149057168</v>
      </c>
      <c r="AO444">
        <v>1.7537030081667699</v>
      </c>
      <c r="AP444">
        <v>1.7500199398380101</v>
      </c>
      <c r="AQ444">
        <v>1.51057218505946</v>
      </c>
      <c r="AR444">
        <v>1.5873390448893501</v>
      </c>
      <c r="AS444">
        <v>1.41938869411034</v>
      </c>
      <c r="AT444">
        <v>1.4495126604113899</v>
      </c>
      <c r="AU444">
        <v>1.7928323130025201</v>
      </c>
      <c r="AV444">
        <v>1.8583770101524699</v>
      </c>
      <c r="AW444">
        <v>1.7410388985288101</v>
      </c>
      <c r="AX444">
        <v>1.7884784465266801</v>
      </c>
      <c r="AY444">
        <v>1.81405551090476</v>
      </c>
      <c r="AZ444">
        <v>1.8283676115570999</v>
      </c>
      <c r="BA444">
        <v>1.7500034478214299</v>
      </c>
      <c r="BB444">
        <v>1.76084493078306</v>
      </c>
      <c r="BC444">
        <v>1.57051223007593</v>
      </c>
      <c r="BD444">
        <v>1.56301023759067</v>
      </c>
      <c r="BE444">
        <v>1.6248373537799099</v>
      </c>
      <c r="BF444">
        <v>1.4864390473068001</v>
      </c>
      <c r="BG444">
        <v>1.8279117237959099</v>
      </c>
      <c r="BH444">
        <v>1.9094289290175399</v>
      </c>
      <c r="BI444">
        <v>1.8588134130162</v>
      </c>
      <c r="BJ444">
        <v>1.9486800718173201</v>
      </c>
      <c r="BK444">
        <v>1.80516166760278</v>
      </c>
      <c r="BL444">
        <v>1.9220393572316199</v>
      </c>
    </row>
    <row r="445" spans="1:64" x14ac:dyDescent="0.45">
      <c r="A445" t="s">
        <v>92</v>
      </c>
      <c r="B445" t="s">
        <v>93</v>
      </c>
      <c r="C445" t="s">
        <v>44</v>
      </c>
      <c r="D445">
        <v>45</v>
      </c>
      <c r="E445" s="1" cm="1">
        <f t="array" ref="E445">SUMPRODUCT($G445:$FZZ445,$G$2:$FZZ$2)/SUMPRODUCT(--($G445:$FZZ445&lt;&gt;""),$G$2:$FZZ$2)</f>
        <v>1.5541070194131839</v>
      </c>
      <c r="F445" s="1" cm="1">
        <f t="array" ref="F445">SUMPRODUCT($G445:$FZZ445,$F$2:$FZY$2)/SUMPRODUCT(--($G445:$FZZ445&lt;&gt;""),$F$2:$FZY$2)</f>
        <v>1.5676664000890652</v>
      </c>
      <c r="G445">
        <v>1.5850929661990101</v>
      </c>
      <c r="H445">
        <v>1.61639112302955</v>
      </c>
      <c r="I445">
        <v>1.6142149878522201</v>
      </c>
      <c r="J445">
        <v>1.64197794365903</v>
      </c>
      <c r="K445">
        <v>1.4963963086849601</v>
      </c>
      <c r="L445">
        <v>1.5138553644774499</v>
      </c>
      <c r="M445">
        <v>1.4530274387120801</v>
      </c>
      <c r="N445">
        <v>1.47558666228358</v>
      </c>
      <c r="O445">
        <v>1.48449453372412</v>
      </c>
      <c r="P445">
        <v>1.4916906533427401</v>
      </c>
      <c r="Q445">
        <v>1.3907745445834201</v>
      </c>
      <c r="R445">
        <v>1.39010939411146</v>
      </c>
      <c r="S445">
        <v>1.4131162656474401</v>
      </c>
      <c r="T445">
        <v>1.4902439509346099</v>
      </c>
      <c r="U445">
        <v>1.4108084848473399</v>
      </c>
      <c r="V445">
        <v>1.42579021510077</v>
      </c>
      <c r="W445">
        <v>1.56717929175222</v>
      </c>
      <c r="X445">
        <v>1.4582064010518001</v>
      </c>
      <c r="Y445">
        <v>1.34993693173234</v>
      </c>
      <c r="Z445">
        <v>1.3636372184902099</v>
      </c>
      <c r="AA445">
        <v>1.6772976089445499</v>
      </c>
      <c r="AB445">
        <v>1.71417662928056</v>
      </c>
      <c r="AC445">
        <v>1.4302084266084001</v>
      </c>
      <c r="AD445">
        <v>1.4366465627496301</v>
      </c>
      <c r="AE445">
        <v>1.5608849424528599</v>
      </c>
      <c r="AF445">
        <v>1.6548042710469999</v>
      </c>
      <c r="AG445">
        <v>1.5574998872758701</v>
      </c>
      <c r="AH445">
        <v>1.57640430869906</v>
      </c>
      <c r="AI445">
        <v>1.4593122663737299</v>
      </c>
      <c r="AJ445">
        <v>1.4752990176977301</v>
      </c>
      <c r="AK445">
        <v>1.4499671754053101</v>
      </c>
      <c r="AL445">
        <v>1.4439737807750701</v>
      </c>
      <c r="AM445">
        <v>1.59961679809974</v>
      </c>
      <c r="AN445">
        <v>1.6605707108841301</v>
      </c>
      <c r="AO445">
        <v>1.5843517671315299</v>
      </c>
      <c r="AP445">
        <v>1.5757841707426901</v>
      </c>
      <c r="AQ445">
        <v>1.3984833958538201</v>
      </c>
      <c r="AR445">
        <v>1.4651683681638099</v>
      </c>
      <c r="AS445">
        <v>1.3112224778169099</v>
      </c>
      <c r="AT445">
        <v>1.34133946561219</v>
      </c>
      <c r="AU445">
        <v>1.6199088077970101</v>
      </c>
      <c r="AV445">
        <v>1.68772991403104</v>
      </c>
      <c r="AW445">
        <v>1.58262743695778</v>
      </c>
      <c r="AX445">
        <v>1.6171601048209701</v>
      </c>
      <c r="AY445">
        <v>1.6476183659252099</v>
      </c>
      <c r="AZ445">
        <v>1.65928912485566</v>
      </c>
      <c r="BA445">
        <v>1.5992940010971699</v>
      </c>
      <c r="BB445">
        <v>1.60558024153138</v>
      </c>
      <c r="BC445">
        <v>1.45164334504052</v>
      </c>
      <c r="BD445">
        <v>1.4414577766019701</v>
      </c>
      <c r="BE445">
        <v>1.5498018934526001</v>
      </c>
      <c r="BF445">
        <v>1.3854306866467201</v>
      </c>
      <c r="BG445">
        <v>1.6583602803270601</v>
      </c>
      <c r="BH445">
        <v>1.7329452371990399</v>
      </c>
      <c r="BI445">
        <v>1.67878523747952</v>
      </c>
      <c r="BJ445">
        <v>1.7630273833630701</v>
      </c>
      <c r="BK445">
        <v>1.63775656646412</v>
      </c>
      <c r="BL445">
        <v>1.7597836684653001</v>
      </c>
    </row>
    <row r="446" spans="1:64" x14ac:dyDescent="0.45">
      <c r="A446" t="s">
        <v>92</v>
      </c>
      <c r="B446" t="s">
        <v>45</v>
      </c>
      <c r="C446" t="s">
        <v>54</v>
      </c>
      <c r="D446">
        <v>45</v>
      </c>
      <c r="E446" s="1" cm="1">
        <f t="array" ref="E446">SUMPRODUCT($G446:$FZZ446,$G$2:$FZZ$2)/SUMPRODUCT(--($G446:$FZZ446&lt;&gt;""),$G$2:$FZZ$2)</f>
        <v>1.6523540818346418</v>
      </c>
      <c r="F446" s="1" cm="1">
        <f t="array" ref="F446">SUMPRODUCT($G446:$FZZ446,$F$2:$FZY$2)/SUMPRODUCT(--($G446:$FZZ446&lt;&gt;""),$F$2:$FZY$2)</f>
        <v>1.6607081932899399</v>
      </c>
      <c r="G446">
        <v>1.54155729988025</v>
      </c>
      <c r="H446">
        <v>1.5491085158453299</v>
      </c>
      <c r="I446">
        <v>1.60290629206709</v>
      </c>
      <c r="J446">
        <v>1.62152374854198</v>
      </c>
      <c r="K446">
        <v>1.64686658436488</v>
      </c>
      <c r="L446">
        <v>1.65830578650688</v>
      </c>
      <c r="M446">
        <v>1.4573109609331101</v>
      </c>
      <c r="N446">
        <v>1.4586118722021699</v>
      </c>
      <c r="O446">
        <v>1.4826487130118999</v>
      </c>
      <c r="P446">
        <v>1.47365424965647</v>
      </c>
      <c r="Q446">
        <v>1.3918851401051999</v>
      </c>
      <c r="R446">
        <v>1.38691729940339</v>
      </c>
      <c r="S446">
        <v>1.61312626196692</v>
      </c>
      <c r="T446">
        <v>1.6936449736602399</v>
      </c>
      <c r="U446">
        <v>1.6240553580157999</v>
      </c>
      <c r="V446">
        <v>1.65137124665073</v>
      </c>
      <c r="W446">
        <v>1.8738694198946499</v>
      </c>
      <c r="X446">
        <v>1.78640546675385</v>
      </c>
      <c r="Y446">
        <v>1.61094096669951</v>
      </c>
      <c r="Z446">
        <v>1.6510318456425701</v>
      </c>
      <c r="AA446">
        <v>1.6528909032285799</v>
      </c>
      <c r="AB446">
        <v>1.6859933271171501</v>
      </c>
      <c r="AC446">
        <v>1.6276014620517301</v>
      </c>
      <c r="AD446">
        <v>1.6561969832939301</v>
      </c>
      <c r="AE446">
        <v>1.5426097452086001</v>
      </c>
      <c r="AF446">
        <v>1.62541985363079</v>
      </c>
      <c r="AG446">
        <v>1.5454747748920299</v>
      </c>
      <c r="AH446">
        <v>1.52985689990777</v>
      </c>
      <c r="AI446">
        <v>1.5154383844691599</v>
      </c>
      <c r="AJ446">
        <v>1.5557016174828799</v>
      </c>
      <c r="AK446">
        <v>1.5028732076139699</v>
      </c>
      <c r="AL446">
        <v>1.4968631843578699</v>
      </c>
      <c r="AM446">
        <v>1.6494627160191899</v>
      </c>
      <c r="AN446">
        <v>1.7399300042461701</v>
      </c>
      <c r="AO446">
        <v>1.6586722749056999</v>
      </c>
      <c r="AP446">
        <v>1.6480129669780501</v>
      </c>
      <c r="AQ446">
        <v>1.6037973355711701</v>
      </c>
      <c r="AR446">
        <v>1.68798665678597</v>
      </c>
      <c r="AS446">
        <v>1.56388688066462</v>
      </c>
      <c r="AT446">
        <v>1.61258189697096</v>
      </c>
      <c r="AU446">
        <v>1.58935464350206</v>
      </c>
      <c r="AV446">
        <v>1.62148706697287</v>
      </c>
      <c r="AW446">
        <v>1.60315112286027</v>
      </c>
      <c r="AX446">
        <v>1.62298499625397</v>
      </c>
      <c r="AY446">
        <v>1.7248784291813899</v>
      </c>
      <c r="AZ446">
        <v>1.7255223324386699</v>
      </c>
      <c r="BA446">
        <v>1.6491326430539399</v>
      </c>
      <c r="BB446">
        <v>1.6530484104776899</v>
      </c>
      <c r="BC446">
        <v>1.68681153522823</v>
      </c>
      <c r="BD446">
        <v>1.6892565524608401</v>
      </c>
      <c r="BE446">
        <v>1.87138902949247</v>
      </c>
      <c r="BF446">
        <v>1.6844848648311499</v>
      </c>
      <c r="BG446">
        <v>1.6182487296996</v>
      </c>
      <c r="BH446">
        <v>1.69264487866661</v>
      </c>
      <c r="BI446">
        <v>1.68829011693188</v>
      </c>
      <c r="BJ446">
        <v>1.7633004103732199</v>
      </c>
      <c r="BK446">
        <v>1.65879257611938</v>
      </c>
      <c r="BL446">
        <v>1.74565939591054</v>
      </c>
    </row>
    <row r="447" spans="1:64" x14ac:dyDescent="0.45">
      <c r="A447" t="s">
        <v>92</v>
      </c>
      <c r="B447" t="s">
        <v>45</v>
      </c>
      <c r="C447" t="s">
        <v>44</v>
      </c>
      <c r="D447">
        <v>45</v>
      </c>
      <c r="E447" s="1" cm="1">
        <f t="array" ref="E447">SUMPRODUCT($G447:$FZZ447,$G$2:$FZZ$2)/SUMPRODUCT(--($G447:$FZZ447&lt;&gt;""),$G$2:$FZZ$2)</f>
        <v>1.5179685355849639</v>
      </c>
      <c r="F447" s="1" cm="1">
        <f t="array" ref="F447">SUMPRODUCT($G447:$FZZ447,$F$2:$FZY$2)/SUMPRODUCT(--($G447:$FZZ447&lt;&gt;""),$F$2:$FZY$2)</f>
        <v>1.520580650463671</v>
      </c>
      <c r="G447">
        <v>1.41440404541915</v>
      </c>
      <c r="H447">
        <v>1.4297810530784301</v>
      </c>
      <c r="I447">
        <v>1.47658865005232</v>
      </c>
      <c r="J447">
        <v>1.4885687343160099</v>
      </c>
      <c r="K447">
        <v>1.4963963086849601</v>
      </c>
      <c r="L447">
        <v>1.5138553644774499</v>
      </c>
      <c r="M447">
        <v>1.33759602877523</v>
      </c>
      <c r="N447">
        <v>1.34165273405328</v>
      </c>
      <c r="O447">
        <v>1.36265138760658</v>
      </c>
      <c r="P447">
        <v>1.3524061132591501</v>
      </c>
      <c r="Q447">
        <v>1.2848060515840001</v>
      </c>
      <c r="R447">
        <v>1.2716615003810601</v>
      </c>
      <c r="S447">
        <v>1.4940201761480301</v>
      </c>
      <c r="T447">
        <v>1.5667612162018401</v>
      </c>
      <c r="U447">
        <v>1.48929778035697</v>
      </c>
      <c r="V447">
        <v>1.5118627598732599</v>
      </c>
      <c r="W447">
        <v>1.74941434590554</v>
      </c>
      <c r="X447">
        <v>1.6232120442892399</v>
      </c>
      <c r="Y447">
        <v>1.47884216770648</v>
      </c>
      <c r="Z447">
        <v>1.51226324893817</v>
      </c>
      <c r="AA447">
        <v>1.5053692559952001</v>
      </c>
      <c r="AB447">
        <v>1.52456010499853</v>
      </c>
      <c r="AC447">
        <v>1.4912693272523401</v>
      </c>
      <c r="AD447">
        <v>1.5025652131354099</v>
      </c>
      <c r="AE447">
        <v>1.4195059709414599</v>
      </c>
      <c r="AF447">
        <v>1.47479295256094</v>
      </c>
      <c r="AG447">
        <v>1.4078657302481801</v>
      </c>
      <c r="AH447">
        <v>1.40885009902708</v>
      </c>
      <c r="AI447">
        <v>1.3919722828616701</v>
      </c>
      <c r="AJ447">
        <v>1.4166077032761</v>
      </c>
      <c r="AK447">
        <v>1.3784328077888199</v>
      </c>
      <c r="AL447">
        <v>1.36473936896502</v>
      </c>
      <c r="AM447">
        <v>1.51276405711569</v>
      </c>
      <c r="AN447">
        <v>1.5695476614935999</v>
      </c>
      <c r="AO447">
        <v>1.5091407822409699</v>
      </c>
      <c r="AP447">
        <v>1.49520959473462</v>
      </c>
      <c r="AQ447">
        <v>1.4742911811906001</v>
      </c>
      <c r="AR447">
        <v>1.54900085327433</v>
      </c>
      <c r="AS447">
        <v>1.4291015902830699</v>
      </c>
      <c r="AT447">
        <v>1.4710447153364601</v>
      </c>
      <c r="AU447">
        <v>1.45361646691669</v>
      </c>
      <c r="AV447">
        <v>1.4945294975730701</v>
      </c>
      <c r="AW447">
        <v>1.4728060747846801</v>
      </c>
      <c r="AX447">
        <v>1.4841227578303799</v>
      </c>
      <c r="AY447">
        <v>1.57401710076188</v>
      </c>
      <c r="AZ447">
        <v>1.57439035646067</v>
      </c>
      <c r="BA447">
        <v>1.5201041510237701</v>
      </c>
      <c r="BB447">
        <v>1.51714180200004</v>
      </c>
      <c r="BC447">
        <v>1.5463361458979701</v>
      </c>
      <c r="BD447">
        <v>1.54463501032883</v>
      </c>
      <c r="BE447">
        <v>1.74771472412351</v>
      </c>
      <c r="BF447">
        <v>1.5467933846742099</v>
      </c>
      <c r="BG447">
        <v>1.4881127596463199</v>
      </c>
      <c r="BH447">
        <v>1.5526071089822699</v>
      </c>
      <c r="BI447">
        <v>1.5454485331946399</v>
      </c>
      <c r="BJ447">
        <v>1.61537623431002</v>
      </c>
      <c r="BK447">
        <v>1.5160210963734999</v>
      </c>
      <c r="BL447">
        <v>1.6229690300638899</v>
      </c>
    </row>
    <row r="448" spans="1:64" x14ac:dyDescent="0.45">
      <c r="A448" t="s">
        <v>92</v>
      </c>
      <c r="B448" t="s">
        <v>45</v>
      </c>
      <c r="C448" t="s">
        <v>95</v>
      </c>
      <c r="D448">
        <v>45</v>
      </c>
      <c r="E448" s="1" cm="1">
        <f t="array" ref="E448">SUMPRODUCT($G448:$FZZ448,$G$2:$FZZ$2)/SUMPRODUCT(--($G448:$FZZ448&lt;&gt;""),$G$2:$FZZ$2)</f>
        <v>2.0365824681779001</v>
      </c>
      <c r="F448" s="1" cm="1">
        <f t="array" ref="F448">SUMPRODUCT($G448:$FZZ448,$F$2:$FZY$2)/SUMPRODUCT(--($G448:$FZZ448&lt;&gt;""),$F$2:$FZY$2)</f>
        <v>2.0591825166582742</v>
      </c>
      <c r="G448">
        <v>1.89702132110442</v>
      </c>
      <c r="H448">
        <v>1.8932484737045201</v>
      </c>
      <c r="I448">
        <v>1.9840836995140201</v>
      </c>
      <c r="J448">
        <v>2.0019460155733602</v>
      </c>
      <c r="K448">
        <v>2.0505285045953698</v>
      </c>
      <c r="L448">
        <v>2.0625889447493599</v>
      </c>
      <c r="M448">
        <v>1.8175677221133999</v>
      </c>
      <c r="N448">
        <v>1.8175505820023099</v>
      </c>
      <c r="O448">
        <v>1.8494395906585399</v>
      </c>
      <c r="P448">
        <v>1.83179176236518</v>
      </c>
      <c r="Q448">
        <v>1.7375698685569001</v>
      </c>
      <c r="R448">
        <v>1.71727345631446</v>
      </c>
      <c r="S448">
        <v>2.0223806891537999</v>
      </c>
      <c r="T448">
        <v>2.1327375632317298</v>
      </c>
      <c r="U448">
        <v>2.01339118296467</v>
      </c>
      <c r="V448">
        <v>2.0498007015270701</v>
      </c>
      <c r="W448">
        <v>2.1688582407872898</v>
      </c>
      <c r="X448">
        <v>2.2332955805233499</v>
      </c>
      <c r="Y448">
        <v>2.0001218451689802</v>
      </c>
      <c r="Z448">
        <v>2.0357456568152701</v>
      </c>
      <c r="AA448">
        <v>2.0630305480180202</v>
      </c>
      <c r="AB448">
        <v>2.0878672327382199</v>
      </c>
      <c r="AC448">
        <v>2.0279819200610998</v>
      </c>
      <c r="AD448">
        <v>2.05477632277975</v>
      </c>
      <c r="AE448">
        <v>1.91968341343259</v>
      </c>
      <c r="AF448">
        <v>2.0479356144190102</v>
      </c>
      <c r="AG448">
        <v>1.91271589861123</v>
      </c>
      <c r="AH448">
        <v>1.8993114576208301</v>
      </c>
      <c r="AI448">
        <v>1.8777445395767101</v>
      </c>
      <c r="AJ448">
        <v>1.94868546380829</v>
      </c>
      <c r="AK448">
        <v>1.85400864042165</v>
      </c>
      <c r="AL448">
        <v>1.84110696397468</v>
      </c>
      <c r="AM448">
        <v>2.0333731033350899</v>
      </c>
      <c r="AN448">
        <v>2.1819267268180198</v>
      </c>
      <c r="AO448">
        <v>2.0304991651178499</v>
      </c>
      <c r="AP448">
        <v>2.03857074395422</v>
      </c>
      <c r="AQ448">
        <v>1.97761149212814</v>
      </c>
      <c r="AR448">
        <v>2.07947017218609</v>
      </c>
      <c r="AS448">
        <v>1.9263279146274499</v>
      </c>
      <c r="AT448">
        <v>1.9781353445054599</v>
      </c>
      <c r="AU448">
        <v>1.96365370011782</v>
      </c>
      <c r="AV448">
        <v>1.9881357239353299</v>
      </c>
      <c r="AW448">
        <v>2.0168515249485401</v>
      </c>
      <c r="AX448">
        <v>2.0115487802621699</v>
      </c>
      <c r="AY448">
        <v>2.1387854903960202</v>
      </c>
      <c r="AZ448">
        <v>2.1462508026484599</v>
      </c>
      <c r="BA448">
        <v>2.0389790579325902</v>
      </c>
      <c r="BB448">
        <v>2.03476888486728</v>
      </c>
      <c r="BC448">
        <v>2.0969994462049599</v>
      </c>
      <c r="BD448">
        <v>2.1032971001194301</v>
      </c>
      <c r="BE448">
        <v>2.20591254585938</v>
      </c>
      <c r="BF448">
        <v>2.1036736742679598</v>
      </c>
      <c r="BG448">
        <v>2.0017854907202501</v>
      </c>
      <c r="BH448">
        <v>2.0688327174116901</v>
      </c>
      <c r="BI448">
        <v>2.1027050682256498</v>
      </c>
      <c r="BJ448">
        <v>2.1994678310896401</v>
      </c>
      <c r="BK448">
        <v>2.0507987773268002</v>
      </c>
      <c r="BL448">
        <v>2.16707652107675</v>
      </c>
    </row>
    <row r="449" spans="1:64" x14ac:dyDescent="0.45">
      <c r="A449" t="s">
        <v>92</v>
      </c>
      <c r="B449" t="s">
        <v>43</v>
      </c>
      <c r="C449" t="s">
        <v>54</v>
      </c>
      <c r="D449">
        <v>45</v>
      </c>
      <c r="E449" s="1" cm="1">
        <f t="array" ref="E449">SUMPRODUCT($G449:$FZZ449,$G$2:$FZZ$2)/SUMPRODUCT(--($G449:$FZZ449&lt;&gt;""),$G$2:$FZZ$2)</f>
        <v>1.5712683613781595</v>
      </c>
      <c r="F449" s="1" cm="1">
        <f t="array" ref="F449">SUMPRODUCT($G449:$FZZ449,$F$2:$FZY$2)/SUMPRODUCT(--($G449:$FZZ449&lt;&gt;""),$F$2:$FZY$2)</f>
        <v>1.5761954101481004</v>
      </c>
      <c r="G449">
        <v>1.504105139755</v>
      </c>
      <c r="H449">
        <v>1.5055548034955899</v>
      </c>
      <c r="I449">
        <v>1.54267398341561</v>
      </c>
      <c r="J449">
        <v>1.5597395327240999</v>
      </c>
      <c r="K449">
        <v>1.51256818323914</v>
      </c>
      <c r="L449">
        <v>1.50489139585851</v>
      </c>
      <c r="M449">
        <v>1.3837119029906699</v>
      </c>
      <c r="N449">
        <v>1.38836845425092</v>
      </c>
      <c r="O449">
        <v>1.4049280866895699</v>
      </c>
      <c r="P449">
        <v>1.3941911073814699</v>
      </c>
      <c r="Q449">
        <v>1.35747441949434</v>
      </c>
      <c r="R449">
        <v>1.3351786336024301</v>
      </c>
      <c r="S449">
        <v>1.5844377067251301</v>
      </c>
      <c r="T449">
        <v>1.6811503039665501</v>
      </c>
      <c r="U449">
        <v>1.5240189621709701</v>
      </c>
      <c r="V449">
        <v>1.5506612833264699</v>
      </c>
      <c r="W449">
        <v>1.78285145830875</v>
      </c>
      <c r="X449">
        <v>1.68472505036253</v>
      </c>
      <c r="Y449">
        <v>1.53945780267568</v>
      </c>
      <c r="Z449">
        <v>1.56180277051294</v>
      </c>
      <c r="AA449">
        <v>1.60459191489923</v>
      </c>
      <c r="AB449">
        <v>1.6319981851827501</v>
      </c>
      <c r="AC449">
        <v>1.5671827256922699</v>
      </c>
      <c r="AD449">
        <v>1.5921328492687701</v>
      </c>
      <c r="AE449">
        <v>1.4733905887235099</v>
      </c>
      <c r="AF449">
        <v>1.5373804627771099</v>
      </c>
      <c r="AG449">
        <v>1.4733187302413699</v>
      </c>
      <c r="AH449">
        <v>1.46473255455847</v>
      </c>
      <c r="AI449">
        <v>1.4483239703016499</v>
      </c>
      <c r="AJ449">
        <v>1.4781388937625</v>
      </c>
      <c r="AK449">
        <v>1.43020345410441</v>
      </c>
      <c r="AL449">
        <v>1.42063787617313</v>
      </c>
      <c r="AM449">
        <v>1.5796616472614899</v>
      </c>
      <c r="AN449">
        <v>1.6747347725709301</v>
      </c>
      <c r="AO449">
        <v>1.5869407354217799</v>
      </c>
      <c r="AP449">
        <v>1.5766539757671201</v>
      </c>
      <c r="AQ449">
        <v>1.5550426169573399</v>
      </c>
      <c r="AR449">
        <v>1.62591717413748</v>
      </c>
      <c r="AS449">
        <v>1.4965210591053799</v>
      </c>
      <c r="AT449">
        <v>1.5360013947042199</v>
      </c>
      <c r="AU449">
        <v>1.5377665907279301</v>
      </c>
      <c r="AV449">
        <v>1.55033131721048</v>
      </c>
      <c r="AW449">
        <v>1.5395047963998401</v>
      </c>
      <c r="AX449">
        <v>1.5631039144016201</v>
      </c>
      <c r="AY449">
        <v>1.6287061490232999</v>
      </c>
      <c r="AZ449">
        <v>1.6231306110418799</v>
      </c>
      <c r="BA449">
        <v>1.56882397492437</v>
      </c>
      <c r="BB449">
        <v>1.5723283023233701</v>
      </c>
      <c r="BC449">
        <v>1.56625149417176</v>
      </c>
      <c r="BD449">
        <v>1.5673563168009399</v>
      </c>
      <c r="BE449">
        <v>1.7631021633502899</v>
      </c>
      <c r="BF449">
        <v>1.6023441117630901</v>
      </c>
      <c r="BG449">
        <v>1.57826034989427</v>
      </c>
      <c r="BH449">
        <v>1.63678431776127</v>
      </c>
      <c r="BI449">
        <v>1.5710471379417399</v>
      </c>
      <c r="BJ449">
        <v>1.62305618493361</v>
      </c>
      <c r="BK449">
        <v>1.54640177354601</v>
      </c>
      <c r="BL449">
        <v>1.6294356299125401</v>
      </c>
    </row>
    <row r="450" spans="1:64" x14ac:dyDescent="0.45">
      <c r="A450" t="s">
        <v>92</v>
      </c>
      <c r="B450" t="s">
        <v>43</v>
      </c>
      <c r="C450" t="s">
        <v>44</v>
      </c>
      <c r="D450">
        <v>45</v>
      </c>
      <c r="E450" s="1" cm="1">
        <f t="array" ref="E450">SUMPRODUCT($G450:$FZZ450,$G$2:$FZZ$2)/SUMPRODUCT(--($G450:$FZZ450&lt;&gt;""),$G$2:$FZZ$2)</f>
        <v>1.4535570958237654</v>
      </c>
      <c r="F450" s="1" cm="1">
        <f t="array" ref="F450">SUMPRODUCT($G450:$FZZ450,$F$2:$FZY$2)/SUMPRODUCT(--($G450:$FZZ450&lt;&gt;""),$F$2:$FZY$2)</f>
        <v>1.4510020531749328</v>
      </c>
      <c r="G450">
        <v>1.38864857619371</v>
      </c>
      <c r="H450">
        <v>1.3901907705747201</v>
      </c>
      <c r="I450">
        <v>1.4225509891403301</v>
      </c>
      <c r="J450">
        <v>1.44157853054667</v>
      </c>
      <c r="K450">
        <v>1.38883710797931</v>
      </c>
      <c r="L450">
        <v>1.3879099357886999</v>
      </c>
      <c r="M450">
        <v>1.27942729793155</v>
      </c>
      <c r="N450">
        <v>1.27834642862912</v>
      </c>
      <c r="O450">
        <v>1.29849200745849</v>
      </c>
      <c r="P450">
        <v>1.29897238335</v>
      </c>
      <c r="Q450">
        <v>1.25645481979147</v>
      </c>
      <c r="R450">
        <v>1.23481193493436</v>
      </c>
      <c r="S450">
        <v>1.4726395141740001</v>
      </c>
      <c r="T450">
        <v>1.5576659335829599</v>
      </c>
      <c r="U450">
        <v>1.4141140746379901</v>
      </c>
      <c r="V450">
        <v>1.4298786142053701</v>
      </c>
      <c r="W450">
        <v>1.67592341803247</v>
      </c>
      <c r="X450">
        <v>1.5511881147864801</v>
      </c>
      <c r="Y450">
        <v>1.4206650888344099</v>
      </c>
      <c r="Z450">
        <v>1.4418678579454001</v>
      </c>
      <c r="AA450">
        <v>1.4654766158156101</v>
      </c>
      <c r="AB450">
        <v>1.4789460679381401</v>
      </c>
      <c r="AC450">
        <v>1.4388653850638</v>
      </c>
      <c r="AD450">
        <v>1.4668680323326699</v>
      </c>
      <c r="AE450">
        <v>1.36854073042462</v>
      </c>
      <c r="AF450">
        <v>1.39879922370634</v>
      </c>
      <c r="AG450">
        <v>1.3454374589514</v>
      </c>
      <c r="AH450">
        <v>1.3478918673581499</v>
      </c>
      <c r="AI450">
        <v>1.3358186642473999</v>
      </c>
      <c r="AJ450">
        <v>1.36438942518155</v>
      </c>
      <c r="AK450">
        <v>1.3148211724213299</v>
      </c>
      <c r="AL450">
        <v>1.3087270677435601</v>
      </c>
      <c r="AM450">
        <v>1.4556224745326001</v>
      </c>
      <c r="AN450">
        <v>1.52693486531483</v>
      </c>
      <c r="AO450">
        <v>1.4554154234309</v>
      </c>
      <c r="AP450">
        <v>1.44241757805995</v>
      </c>
      <c r="AQ450">
        <v>1.4332331705918799</v>
      </c>
      <c r="AR450">
        <v>1.4978815743559299</v>
      </c>
      <c r="AS450">
        <v>1.3741469166126501</v>
      </c>
      <c r="AT450">
        <v>1.40462198898505</v>
      </c>
      <c r="AU450">
        <v>1.41516498159811</v>
      </c>
      <c r="AV450">
        <v>1.4281730491568501</v>
      </c>
      <c r="AW450">
        <v>1.42404413417839</v>
      </c>
      <c r="AX450">
        <v>1.43380474360924</v>
      </c>
      <c r="AY450">
        <v>1.5008881304588599</v>
      </c>
      <c r="AZ450">
        <v>1.49743554002961</v>
      </c>
      <c r="BA450">
        <v>1.4573526516045301</v>
      </c>
      <c r="BB450">
        <v>1.4504775998872099</v>
      </c>
      <c r="BC450">
        <v>1.4557805525891001</v>
      </c>
      <c r="BD450">
        <v>1.44140846589383</v>
      </c>
      <c r="BE450">
        <v>1.65881823209976</v>
      </c>
      <c r="BF450">
        <v>1.4837395263927</v>
      </c>
      <c r="BG450">
        <v>1.4560800804823999</v>
      </c>
      <c r="BH450">
        <v>1.51160451469683</v>
      </c>
      <c r="BI450">
        <v>1.4413614952256799</v>
      </c>
      <c r="BJ450">
        <v>1.4944515742744999</v>
      </c>
      <c r="BK450">
        <v>1.43145609645148</v>
      </c>
      <c r="BL450">
        <v>1.49030553058435</v>
      </c>
    </row>
    <row r="451" spans="1:64" x14ac:dyDescent="0.45">
      <c r="A451" t="s">
        <v>92</v>
      </c>
      <c r="B451" t="s">
        <v>43</v>
      </c>
      <c r="C451" t="s">
        <v>95</v>
      </c>
      <c r="D451">
        <v>45</v>
      </c>
      <c r="E451" s="1" cm="1">
        <f t="array" ref="E451">SUMPRODUCT($G451:$FZZ451,$G$2:$FZZ$2)/SUMPRODUCT(--($G451:$FZZ451&lt;&gt;""),$G$2:$FZZ$2)</f>
        <v>1.9317295516257627</v>
      </c>
      <c r="F451" s="1" cm="1">
        <f t="array" ref="F451">SUMPRODUCT($G451:$FZZ451,$F$2:$FZY$2)/SUMPRODUCT(--($G451:$FZZ451&lt;&gt;""),$F$2:$FZY$2)</f>
        <v>1.9404402526822693</v>
      </c>
      <c r="G451">
        <v>1.85512278253643</v>
      </c>
      <c r="H451">
        <v>1.8414730305389899</v>
      </c>
      <c r="I451">
        <v>1.90784977823211</v>
      </c>
      <c r="J451">
        <v>1.9197663308476101</v>
      </c>
      <c r="K451">
        <v>1.8694287777532099</v>
      </c>
      <c r="L451">
        <v>1.8558754226654901</v>
      </c>
      <c r="M451">
        <v>1.7180831588390799</v>
      </c>
      <c r="N451">
        <v>1.7142026029459101</v>
      </c>
      <c r="O451">
        <v>1.7489016934622501</v>
      </c>
      <c r="P451">
        <v>1.72020994984259</v>
      </c>
      <c r="Q451">
        <v>1.6815431153033999</v>
      </c>
      <c r="R451">
        <v>1.6438925694190001</v>
      </c>
      <c r="S451">
        <v>1.98864979943819</v>
      </c>
      <c r="T451">
        <v>2.1057870237922698</v>
      </c>
      <c r="U451">
        <v>1.8943779551261399</v>
      </c>
      <c r="V451">
        <v>1.91847893505945</v>
      </c>
      <c r="W451">
        <v>2.0562895756720598</v>
      </c>
      <c r="X451">
        <v>2.0979043003129898</v>
      </c>
      <c r="Y451">
        <v>1.90394206735233</v>
      </c>
      <c r="Z451">
        <v>1.9262257706635699</v>
      </c>
      <c r="AA451">
        <v>2.0115375263220101</v>
      </c>
      <c r="AB451">
        <v>2.0114265458624998</v>
      </c>
      <c r="AC451">
        <v>1.9511651818803</v>
      </c>
      <c r="AD451">
        <v>1.96265235208625</v>
      </c>
      <c r="AE451">
        <v>1.8235339516157001</v>
      </c>
      <c r="AF451">
        <v>1.9103820507938001</v>
      </c>
      <c r="AG451">
        <v>1.8188639151770001</v>
      </c>
      <c r="AH451">
        <v>1.80428762178459</v>
      </c>
      <c r="AI451">
        <v>1.7905024793914499</v>
      </c>
      <c r="AJ451">
        <v>1.8331616422242301</v>
      </c>
      <c r="AK451">
        <v>1.7628228338243499</v>
      </c>
      <c r="AL451">
        <v>1.74578052528317</v>
      </c>
      <c r="AM451">
        <v>1.9531631642629801</v>
      </c>
      <c r="AN451">
        <v>2.0627735779591099</v>
      </c>
      <c r="AO451">
        <v>1.94396657677592</v>
      </c>
      <c r="AP451">
        <v>1.9288022736372099</v>
      </c>
      <c r="AQ451">
        <v>1.92108536315087</v>
      </c>
      <c r="AR451">
        <v>2.0050527181119802</v>
      </c>
      <c r="AS451">
        <v>1.84967476113104</v>
      </c>
      <c r="AT451">
        <v>1.87528045648898</v>
      </c>
      <c r="AU451">
        <v>1.8906605004243799</v>
      </c>
      <c r="AV451">
        <v>1.8939249236340301</v>
      </c>
      <c r="AW451">
        <v>1.9295392013566399</v>
      </c>
      <c r="AX451">
        <v>1.9214463947217699</v>
      </c>
      <c r="AY451">
        <v>2.0078307360255301</v>
      </c>
      <c r="AZ451">
        <v>1.9987515513904599</v>
      </c>
      <c r="BA451">
        <v>1.93798882446145</v>
      </c>
      <c r="BB451">
        <v>1.92512203372429</v>
      </c>
      <c r="BC451">
        <v>1.9459978979214101</v>
      </c>
      <c r="BD451">
        <v>1.93526172119585</v>
      </c>
      <c r="BE451">
        <v>2.0717556393260499</v>
      </c>
      <c r="BF451">
        <v>1.97908699271602</v>
      </c>
      <c r="BG451">
        <v>1.9536098167145199</v>
      </c>
      <c r="BH451">
        <v>2.0134272402807398</v>
      </c>
      <c r="BI451">
        <v>1.92356620187665</v>
      </c>
      <c r="BJ451">
        <v>2.0044718682054201</v>
      </c>
      <c r="BK451">
        <v>1.90094926121726</v>
      </c>
      <c r="BL451">
        <v>1.9828854251511401</v>
      </c>
    </row>
    <row r="452" spans="1:64" x14ac:dyDescent="0.45">
      <c r="A452" t="s">
        <v>92</v>
      </c>
      <c r="B452" t="s">
        <v>94</v>
      </c>
      <c r="C452" t="s">
        <v>44</v>
      </c>
      <c r="D452">
        <v>45</v>
      </c>
      <c r="E452" s="1" cm="1">
        <f t="array" ref="E452">SUMPRODUCT($G452:$FZZ452,$G$2:$FZZ$2)/SUMPRODUCT(--($G452:$FZZ452&lt;&gt;""),$G$2:$FZZ$2)</f>
        <v>1.886239910294391</v>
      </c>
      <c r="F452" s="1" cm="1">
        <f t="array" ref="F452">SUMPRODUCT($G452:$FZZ452,$F$2:$FZY$2)/SUMPRODUCT(--($G452:$FZZ452&lt;&gt;""),$F$2:$FZY$2)</f>
        <v>1.9051765876004179</v>
      </c>
      <c r="G452">
        <v>1.8478428193769101</v>
      </c>
      <c r="H452">
        <v>1.9001592344965601</v>
      </c>
      <c r="I452">
        <v>1.84809046207728</v>
      </c>
      <c r="J452">
        <v>1.91017261511366</v>
      </c>
      <c r="K452">
        <v>1.83778750355691</v>
      </c>
      <c r="L452">
        <v>1.88273453473073</v>
      </c>
      <c r="M452">
        <v>1.6665997661880301</v>
      </c>
      <c r="N452">
        <v>1.7150454794896799</v>
      </c>
      <c r="O452">
        <v>1.6844064122531399</v>
      </c>
      <c r="P452">
        <v>1.74737226912495</v>
      </c>
      <c r="Q452">
        <v>1.6428791246057399</v>
      </c>
      <c r="R452">
        <v>1.64669503547811</v>
      </c>
      <c r="S452">
        <v>1.9413130311570801</v>
      </c>
      <c r="T452">
        <v>2.07701416260789</v>
      </c>
      <c r="U452">
        <v>1.8214384212466801</v>
      </c>
      <c r="V452">
        <v>1.9007723787673501</v>
      </c>
      <c r="W452">
        <v>2.54465576681031</v>
      </c>
      <c r="X452">
        <v>2.0694050206775501</v>
      </c>
      <c r="Y452">
        <v>1.8420548087837201</v>
      </c>
      <c r="Z452">
        <v>1.92565552615428</v>
      </c>
      <c r="AA452">
        <v>1.9851927104840801</v>
      </c>
      <c r="AB452">
        <v>2.0228860372920199</v>
      </c>
      <c r="AC452">
        <v>1.89931259605686</v>
      </c>
      <c r="AD452">
        <v>1.96822835013132</v>
      </c>
      <c r="AE452">
        <v>1.91197699704249</v>
      </c>
      <c r="AF452">
        <v>2.0333741968863501</v>
      </c>
      <c r="AG452">
        <v>1.9311468255183599</v>
      </c>
      <c r="AH452">
        <v>1.96652550628022</v>
      </c>
      <c r="AI452">
        <v>1.50707669712454</v>
      </c>
      <c r="AJ452">
        <v>1.55387942334048</v>
      </c>
      <c r="AK452">
        <v>1.5030832287224201</v>
      </c>
      <c r="AL452">
        <v>1.51491837951069</v>
      </c>
      <c r="AM452">
        <v>1.87583815089387</v>
      </c>
      <c r="AN452">
        <v>2.0025503881860498</v>
      </c>
      <c r="AO452">
        <v>1.84466111400382</v>
      </c>
      <c r="AP452">
        <v>1.9204560432466899</v>
      </c>
      <c r="AQ452">
        <v>1.9083818513630499</v>
      </c>
      <c r="AR452">
        <v>2.0532084095238998</v>
      </c>
      <c r="AS452">
        <v>1.78965026532964</v>
      </c>
      <c r="AT452">
        <v>1.8889615055029501</v>
      </c>
      <c r="AU452">
        <v>1.84126286149222</v>
      </c>
      <c r="AV452">
        <v>1.9223676582520499</v>
      </c>
      <c r="AW452">
        <v>1.8360703983109301</v>
      </c>
      <c r="AX452">
        <v>1.9288304553590401</v>
      </c>
      <c r="AY452">
        <v>1.9109941301204001</v>
      </c>
      <c r="AZ452">
        <v>2.0025820570185999</v>
      </c>
      <c r="BA452">
        <v>1.65984789744186</v>
      </c>
      <c r="BB452">
        <v>1.68007396726255</v>
      </c>
      <c r="BC452">
        <v>1.8728267612232099</v>
      </c>
      <c r="BD452">
        <v>1.9008466206915999</v>
      </c>
      <c r="BE452">
        <v>2.3594378263847902</v>
      </c>
      <c r="BF452">
        <v>1.96105419981052</v>
      </c>
      <c r="BG452">
        <v>1.68061157554524</v>
      </c>
      <c r="BH452">
        <v>1.75753742630515</v>
      </c>
      <c r="BI452">
        <v>1.91865179595469</v>
      </c>
      <c r="BJ452">
        <v>2.0342081353902501</v>
      </c>
      <c r="BK452">
        <v>1.91018488715912</v>
      </c>
      <c r="BL452">
        <v>2.03548603848611</v>
      </c>
    </row>
    <row r="453" spans="1:64" x14ac:dyDescent="0.45">
      <c r="A453" t="s">
        <v>22</v>
      </c>
      <c r="B453" t="s">
        <v>45</v>
      </c>
      <c r="C453" t="s">
        <v>44</v>
      </c>
      <c r="D453">
        <v>45</v>
      </c>
      <c r="E453" s="1" cm="1">
        <f t="array" ref="E453">SUMPRODUCT($G453:$FZZ453,$G$2:$FZZ$2)/SUMPRODUCT(--($G453:$FZZ453&lt;&gt;""),$G$2:$FZZ$2)</f>
        <v>1.2810466962255611</v>
      </c>
      <c r="F453" s="1" cm="1">
        <f t="array" ref="F453">SUMPRODUCT($G453:$FZZ453,$F$2:$FZY$2)/SUMPRODUCT(--($G453:$FZZ453&lt;&gt;""),$F$2:$FZY$2)</f>
        <v>1.2870104511623575</v>
      </c>
      <c r="G453">
        <v>1.30057745254251</v>
      </c>
      <c r="H453">
        <v>1.2458353543524701</v>
      </c>
      <c r="I453">
        <v>1.31783423232487</v>
      </c>
      <c r="J453">
        <v>1.30508034756429</v>
      </c>
      <c r="K453">
        <v>1.24267221356872</v>
      </c>
      <c r="L453">
        <v>1.2362748575258</v>
      </c>
      <c r="M453">
        <v>1.16621269499699</v>
      </c>
      <c r="N453">
        <v>1.15814862016604</v>
      </c>
      <c r="O453">
        <v>1.1914332382041899</v>
      </c>
      <c r="P453">
        <v>1.1515279936043299</v>
      </c>
      <c r="Q453">
        <v>1.14345358096908</v>
      </c>
      <c r="R453">
        <v>1.1380393297445901</v>
      </c>
      <c r="S453">
        <v>1.27067813778783</v>
      </c>
      <c r="T453">
        <v>1.3181636043614799</v>
      </c>
      <c r="U453">
        <v>1.2951545051248601</v>
      </c>
      <c r="V453">
        <v>1.29053776650157</v>
      </c>
      <c r="W453">
        <v>1.2647590271757201</v>
      </c>
      <c r="X453">
        <v>1.30464194932481</v>
      </c>
      <c r="Y453">
        <v>1.30697967083453</v>
      </c>
      <c r="Z453">
        <v>1.31045413882906</v>
      </c>
      <c r="AA453">
        <v>1.2980194148338799</v>
      </c>
      <c r="AB453">
        <v>1.31014057243765</v>
      </c>
      <c r="AC453">
        <v>1.30133353672959</v>
      </c>
      <c r="AD453">
        <v>1.30977235396181</v>
      </c>
      <c r="AE453">
        <v>1.26099586781989</v>
      </c>
      <c r="AF453">
        <v>1.2059119450422799</v>
      </c>
      <c r="AG453">
        <v>1.2391843856237099</v>
      </c>
      <c r="AH453">
        <v>1.2286602056598499</v>
      </c>
      <c r="AI453">
        <v>1.2656800391763601</v>
      </c>
      <c r="AJ453">
        <v>1.16425740967308</v>
      </c>
      <c r="AK453">
        <v>1.19541471115242</v>
      </c>
      <c r="AL453">
        <v>1.1940659680002601</v>
      </c>
      <c r="AM453">
        <v>1.26335582262565</v>
      </c>
      <c r="AN453">
        <v>1.2852540722774499</v>
      </c>
      <c r="AO453">
        <v>1.31107211890181</v>
      </c>
      <c r="AP453">
        <v>1.289261710036</v>
      </c>
      <c r="AQ453">
        <v>1.29855396309478</v>
      </c>
      <c r="AR453">
        <v>1.3393089953908699</v>
      </c>
      <c r="AS453">
        <v>1.2894646183838301</v>
      </c>
      <c r="AT453">
        <v>1.2934872284932799</v>
      </c>
      <c r="AU453">
        <v>1.2857297632928899</v>
      </c>
      <c r="AV453">
        <v>1.2885176523583699</v>
      </c>
      <c r="AW453">
        <v>1.2760708561702001</v>
      </c>
      <c r="AX453">
        <v>1.2714894558104901</v>
      </c>
      <c r="AY453">
        <v>1.2582547753183999</v>
      </c>
      <c r="AZ453">
        <v>1.2700064311015</v>
      </c>
      <c r="BA453">
        <v>1.3138633260596999</v>
      </c>
      <c r="BB453">
        <v>1.31391322369771</v>
      </c>
      <c r="BC453">
        <v>1.3102095556940201</v>
      </c>
      <c r="BD453">
        <v>1.31047288158444</v>
      </c>
      <c r="BE453">
        <v>1.2569821498387399</v>
      </c>
      <c r="BF453">
        <v>1.2606168631410499</v>
      </c>
      <c r="BG453">
        <v>1.2996400737890399</v>
      </c>
      <c r="BH453">
        <v>1.3333635317936701</v>
      </c>
      <c r="BI453">
        <v>1.3079195690960701</v>
      </c>
      <c r="BJ453">
        <v>1.3486561139830999</v>
      </c>
      <c r="BK453">
        <v>1.29676377202699</v>
      </c>
      <c r="BL453">
        <v>1.3771735928412701</v>
      </c>
    </row>
    <row r="454" spans="1:64" x14ac:dyDescent="0.45">
      <c r="A454" t="s">
        <v>23</v>
      </c>
      <c r="B454" t="s">
        <v>45</v>
      </c>
      <c r="C454" t="s">
        <v>207</v>
      </c>
      <c r="D454">
        <v>45</v>
      </c>
      <c r="E454" s="1" cm="1">
        <f t="array" ref="E454">SUMPRODUCT($G454:$FZZ454,$G$2:$FZZ$2)/SUMPRODUCT(--($G454:$FZZ454&lt;&gt;""),$G$2:$FZZ$2)</f>
        <v>1.162664209242922</v>
      </c>
      <c r="F454" s="1" cm="1">
        <f t="array" ref="F454">SUMPRODUCT($G454:$FZZ454,$F$2:$FZY$2)/SUMPRODUCT(--($G454:$FZZ454&lt;&gt;""),$F$2:$FZY$2)</f>
        <v>1.1858117575048612</v>
      </c>
      <c r="G454">
        <v>1.16221398318948</v>
      </c>
      <c r="H454">
        <v>1.1520109208649301</v>
      </c>
      <c r="I454">
        <v>1.1472890771123101</v>
      </c>
      <c r="J454">
        <v>1.17847849815677</v>
      </c>
      <c r="K454">
        <v>1.05536910247205</v>
      </c>
      <c r="L454">
        <v>1.0703440036340299</v>
      </c>
      <c r="M454">
        <v>1.0967057806703899</v>
      </c>
      <c r="N454">
        <v>1.07266075267207</v>
      </c>
      <c r="O454">
        <v>1.0931021736045501</v>
      </c>
      <c r="P454">
        <v>1.07343292402691</v>
      </c>
      <c r="Q454">
        <v>1.01773615919199</v>
      </c>
      <c r="R454">
        <v>1.04616118931776</v>
      </c>
      <c r="S454">
        <v>1.1283225221273401</v>
      </c>
      <c r="T454">
        <v>1.16233451272472</v>
      </c>
      <c r="U454">
        <v>1.18599604587011</v>
      </c>
      <c r="V454">
        <v>1.2106915126597799</v>
      </c>
      <c r="W454">
        <v>1.1914718112988401</v>
      </c>
      <c r="X454">
        <v>1.25371602604993</v>
      </c>
      <c r="Y454">
        <v>1.13215761293801</v>
      </c>
      <c r="Z454">
        <v>1.15872225336739</v>
      </c>
      <c r="AA454">
        <v>1.20923566565646</v>
      </c>
      <c r="AB454">
        <v>1.2485260653688399</v>
      </c>
      <c r="AC454">
        <v>1.2036295868505</v>
      </c>
      <c r="AD454">
        <v>1.2446026003419599</v>
      </c>
      <c r="AE454">
        <v>1.1443166414783399</v>
      </c>
      <c r="AF454">
        <v>1.1247463734965</v>
      </c>
      <c r="AG454">
        <v>1.13252858939151</v>
      </c>
      <c r="AH454">
        <v>1.09418739089155</v>
      </c>
      <c r="AI454">
        <v>1.1534193412873901</v>
      </c>
      <c r="AJ454">
        <v>1.1056820856055001</v>
      </c>
      <c r="AK454">
        <v>1.0792773126222299</v>
      </c>
      <c r="AL454">
        <v>1.0627179118866299</v>
      </c>
      <c r="AM454">
        <v>1.1633819412662401</v>
      </c>
      <c r="AN454">
        <v>1.21543617165991</v>
      </c>
      <c r="AO454">
        <v>1.1313810016377699</v>
      </c>
      <c r="AP454">
        <v>1.1517228470663901</v>
      </c>
      <c r="AQ454">
        <v>1.20464161858242</v>
      </c>
      <c r="AR454">
        <v>1.2513337974719001</v>
      </c>
      <c r="AS454">
        <v>1.1632899941124999</v>
      </c>
      <c r="AT454">
        <v>1.1697879799101201</v>
      </c>
      <c r="AU454">
        <v>1.1907104981676899</v>
      </c>
      <c r="AV454">
        <v>1.20310060501213</v>
      </c>
      <c r="AW454">
        <v>1.1936827514693</v>
      </c>
      <c r="AX454">
        <v>1.20252994604819</v>
      </c>
      <c r="AY454">
        <v>1.1595981885053299</v>
      </c>
      <c r="AZ454">
        <v>1.1869791955303599</v>
      </c>
      <c r="BA454">
        <v>1.1502005099710899</v>
      </c>
      <c r="BB454">
        <v>1.1660853895118799</v>
      </c>
      <c r="BC454">
        <v>1.17431514233169</v>
      </c>
      <c r="BD454">
        <v>1.20768102054604</v>
      </c>
      <c r="BE454">
        <v>1.1368683966042601</v>
      </c>
      <c r="BF454">
        <v>1.1672351676134201</v>
      </c>
      <c r="BG454">
        <v>1.2133340518297899</v>
      </c>
      <c r="BH454">
        <v>1.2568105969044401</v>
      </c>
      <c r="BI454">
        <v>1.2024671753592999</v>
      </c>
      <c r="BJ454">
        <v>1.23749938801177</v>
      </c>
      <c r="BK454">
        <v>1.1853216094380099</v>
      </c>
      <c r="BL454">
        <v>1.24041590802764</v>
      </c>
    </row>
    <row r="455" spans="1:64" x14ac:dyDescent="0.45">
      <c r="A455" t="s">
        <v>23</v>
      </c>
      <c r="B455" t="s">
        <v>45</v>
      </c>
      <c r="C455" t="s">
        <v>50</v>
      </c>
      <c r="D455">
        <v>45</v>
      </c>
      <c r="E455" s="1" cm="1">
        <f t="array" ref="E455">SUMPRODUCT($G455:$FZZ455,$G$2:$FZZ$2)/SUMPRODUCT(--($G455:$FZZ455&lt;&gt;""),$G$2:$FZZ$2)</f>
        <v>1.1774598915643197</v>
      </c>
      <c r="F455" s="1" cm="1">
        <f t="array" ref="F455">SUMPRODUCT($G455:$FZZ455,$F$2:$FZY$2)/SUMPRODUCT(--($G455:$FZZ455&lt;&gt;""),$F$2:$FZY$2)</f>
        <v>1.1954435664716381</v>
      </c>
      <c r="G455">
        <v>1.18222871856616</v>
      </c>
      <c r="H455">
        <v>1.16099099395698</v>
      </c>
      <c r="I455">
        <v>1.17014330817654</v>
      </c>
      <c r="J455">
        <v>1.1934944965241601</v>
      </c>
      <c r="K455">
        <v>1.08626992475145</v>
      </c>
      <c r="L455">
        <v>1.09610532109918</v>
      </c>
      <c r="M455">
        <v>1.1177580642051099</v>
      </c>
      <c r="N455">
        <v>1.08662675838865</v>
      </c>
      <c r="O455">
        <v>1.11106155129995</v>
      </c>
      <c r="P455">
        <v>1.08193579921619</v>
      </c>
      <c r="Q455">
        <v>1.0425683026805701</v>
      </c>
      <c r="R455">
        <v>1.05682151845953</v>
      </c>
      <c r="S455">
        <v>1.14082740703802</v>
      </c>
      <c r="T455">
        <v>1.1736584151832601</v>
      </c>
      <c r="U455">
        <v>1.1973816810477</v>
      </c>
      <c r="V455">
        <v>1.2140905479058</v>
      </c>
      <c r="W455">
        <v>1.1985369527548499</v>
      </c>
      <c r="X455">
        <v>1.26130665999365</v>
      </c>
      <c r="Y455">
        <v>1.1519058767155901</v>
      </c>
      <c r="Z455">
        <v>1.1699554888997501</v>
      </c>
      <c r="AA455">
        <v>1.2131862102000199</v>
      </c>
      <c r="AB455">
        <v>1.25247318042504</v>
      </c>
      <c r="AC455">
        <v>1.2120307412295901</v>
      </c>
      <c r="AD455">
        <v>1.2492331723035699</v>
      </c>
      <c r="AE455">
        <v>1.1749285418759301</v>
      </c>
      <c r="AF455">
        <v>1.14171136008306</v>
      </c>
      <c r="AG455">
        <v>1.1464246032961301</v>
      </c>
      <c r="AH455">
        <v>1.1029403132114299</v>
      </c>
      <c r="AI455">
        <v>1.1750214056553301</v>
      </c>
      <c r="AJ455">
        <v>1.1201635333812201</v>
      </c>
      <c r="AK455">
        <v>1.1229215129901799</v>
      </c>
      <c r="AL455">
        <v>1.0729452987017201</v>
      </c>
      <c r="AM455">
        <v>1.1855907370110299</v>
      </c>
      <c r="AN455">
        <v>1.23153840995994</v>
      </c>
      <c r="AO455">
        <v>1.15292171574532</v>
      </c>
      <c r="AP455">
        <v>1.15971798985704</v>
      </c>
      <c r="AQ455">
        <v>1.21099328997141</v>
      </c>
      <c r="AR455">
        <v>1.2531405126383801</v>
      </c>
      <c r="AS455">
        <v>1.18098779627573</v>
      </c>
      <c r="AT455">
        <v>1.18755967946476</v>
      </c>
      <c r="AU455">
        <v>1.2007506891669599</v>
      </c>
      <c r="AV455">
        <v>1.20679566172079</v>
      </c>
      <c r="AW455">
        <v>1.20261079132552</v>
      </c>
      <c r="AX455">
        <v>1.2044073130492501</v>
      </c>
      <c r="AY455">
        <v>1.16816294450267</v>
      </c>
      <c r="AZ455">
        <v>1.1930238559464901</v>
      </c>
      <c r="BA455">
        <v>1.1621190540403801</v>
      </c>
      <c r="BB455">
        <v>1.17736072333761</v>
      </c>
      <c r="BC455">
        <v>1.1853105077680699</v>
      </c>
      <c r="BD455">
        <v>1.21155367223189</v>
      </c>
      <c r="BE455">
        <v>1.16614842257733</v>
      </c>
      <c r="BF455">
        <v>1.18847661264156</v>
      </c>
      <c r="BG455">
        <v>1.22181429810661</v>
      </c>
      <c r="BH455">
        <v>1.2653584088598699</v>
      </c>
      <c r="BI455">
        <v>1.2081235517950699</v>
      </c>
      <c r="BJ455">
        <v>1.2453086788358001</v>
      </c>
      <c r="BK455">
        <v>1.19644630464834</v>
      </c>
      <c r="BL455">
        <v>1.25136872156746</v>
      </c>
    </row>
    <row r="456" spans="1:64" x14ac:dyDescent="0.45">
      <c r="A456" t="s">
        <v>23</v>
      </c>
      <c r="B456" t="s">
        <v>45</v>
      </c>
      <c r="C456" t="s">
        <v>44</v>
      </c>
      <c r="D456">
        <v>45</v>
      </c>
      <c r="E456" s="1" cm="1">
        <f t="array" ref="E456">SUMPRODUCT($G456:$FZZ456,$G$2:$FZZ$2)/SUMPRODUCT(--($G456:$FZZ456&lt;&gt;""),$G$2:$FZZ$2)</f>
        <v>1.1364911136285611</v>
      </c>
      <c r="F456" s="1" cm="1">
        <f t="array" ref="F456">SUMPRODUCT($G456:$FZZ456,$F$2:$FZY$2)/SUMPRODUCT(--($G456:$FZZ456&lt;&gt;""),$F$2:$FZY$2)</f>
        <v>1.1264970034419135</v>
      </c>
      <c r="G456">
        <v>1.14058788550002</v>
      </c>
      <c r="H456">
        <v>1.0979014561971101</v>
      </c>
      <c r="I456">
        <v>1.1341382755713301</v>
      </c>
      <c r="J456">
        <v>1.1210845813432799</v>
      </c>
      <c r="K456">
        <v>1.0700154178167001</v>
      </c>
      <c r="L456">
        <v>1.0565939605548</v>
      </c>
      <c r="M456">
        <v>1.1466361981890101</v>
      </c>
      <c r="N456">
        <v>1.04179199166527</v>
      </c>
      <c r="O456">
        <v>1.13118402204146</v>
      </c>
      <c r="P456">
        <v>1.03108439630952</v>
      </c>
      <c r="Q456">
        <v>1.00592450364134</v>
      </c>
      <c r="R456">
        <v>1.0031624667590699</v>
      </c>
      <c r="S456">
        <v>1.1181192836968199</v>
      </c>
      <c r="T456">
        <v>1.1151347378000001</v>
      </c>
      <c r="U456">
        <v>1.13012765893169</v>
      </c>
      <c r="V456">
        <v>1.1315483457809601</v>
      </c>
      <c r="W456">
        <v>1.1469931651261001</v>
      </c>
      <c r="X456">
        <v>1.1706785499141601</v>
      </c>
      <c r="Y456">
        <v>1.1069353210167101</v>
      </c>
      <c r="Z456">
        <v>1.09732607984141</v>
      </c>
      <c r="AA456">
        <v>1.1598417713245901</v>
      </c>
      <c r="AB456">
        <v>1.1528045757232199</v>
      </c>
      <c r="AC456">
        <v>1.15350190914645</v>
      </c>
      <c r="AD456">
        <v>1.1679790422652401</v>
      </c>
      <c r="AE456">
        <v>1.1523247725021699</v>
      </c>
      <c r="AF456">
        <v>1.0908967962549601</v>
      </c>
      <c r="AG456">
        <v>1.14081716273791</v>
      </c>
      <c r="AH456">
        <v>1.0580856805474701</v>
      </c>
      <c r="AI456">
        <v>1.1914110314442199</v>
      </c>
      <c r="AJ456">
        <v>1.0572186209560499</v>
      </c>
      <c r="AK456">
        <v>1.1032809686263101</v>
      </c>
      <c r="AL456">
        <v>1.0213251961839001</v>
      </c>
      <c r="AM456">
        <v>1.14213201079662</v>
      </c>
      <c r="AN456">
        <v>1.1457003995036701</v>
      </c>
      <c r="AO456">
        <v>1.11775910692957</v>
      </c>
      <c r="AP456">
        <v>1.10101955658757</v>
      </c>
      <c r="AQ456">
        <v>1.1588241782769799</v>
      </c>
      <c r="AR456">
        <v>1.18460606567294</v>
      </c>
      <c r="AS456">
        <v>1.15912021230109</v>
      </c>
      <c r="AT456">
        <v>1.12799090501312</v>
      </c>
      <c r="AU456">
        <v>1.1706122598322599</v>
      </c>
      <c r="AV456">
        <v>1.13876268950174</v>
      </c>
      <c r="AW456">
        <v>1.1699145278963301</v>
      </c>
      <c r="AX456">
        <v>1.14227041039092</v>
      </c>
      <c r="AY456">
        <v>1.11525114854198</v>
      </c>
      <c r="AZ456">
        <v>1.1211111143055601</v>
      </c>
      <c r="BA456">
        <v>1.1254187187589</v>
      </c>
      <c r="BB456">
        <v>1.11828508043384</v>
      </c>
      <c r="BC456">
        <v>1.1408887718427301</v>
      </c>
      <c r="BD456">
        <v>1.1390268453477199</v>
      </c>
      <c r="BE456">
        <v>1.1143892659513299</v>
      </c>
      <c r="BF456">
        <v>1.1248139255155201</v>
      </c>
      <c r="BG456">
        <v>1.15246692113866</v>
      </c>
      <c r="BH456">
        <v>1.19349243167969</v>
      </c>
      <c r="BI456">
        <v>1.16154031216616</v>
      </c>
      <c r="BJ456">
        <v>1.1625872133386901</v>
      </c>
      <c r="BK456">
        <v>1.1440298890343401</v>
      </c>
      <c r="BL456">
        <v>1.16652712096399</v>
      </c>
    </row>
    <row r="457" spans="1:64" x14ac:dyDescent="0.45">
      <c r="A457" t="s">
        <v>23</v>
      </c>
      <c r="B457" t="s">
        <v>90</v>
      </c>
      <c r="C457" t="s">
        <v>50</v>
      </c>
      <c r="D457">
        <v>45</v>
      </c>
      <c r="E457" s="1" cm="1">
        <f t="array" ref="E457">SUMPRODUCT($G457:$FZZ457,$G$2:$FZZ$2)/SUMPRODUCT(--($G457:$FZZ457&lt;&gt;""),$G$2:$FZZ$2)</f>
        <v>1.4294551972717175</v>
      </c>
      <c r="F457" s="1" cm="1">
        <f t="array" ref="F457">SUMPRODUCT($G457:$FZZ457,$F$2:$FZY$2)/SUMPRODUCT(--($G457:$FZZ457&lt;&gt;""),$F$2:$FZY$2)</f>
        <v>1.4647576398892626</v>
      </c>
      <c r="G457">
        <v>1.41105596989288</v>
      </c>
      <c r="H457">
        <v>1.40404460120009</v>
      </c>
      <c r="I457">
        <v>1.2119159909408099</v>
      </c>
      <c r="J457">
        <v>1.2345942930106999</v>
      </c>
      <c r="K457">
        <v>1.1625129982155</v>
      </c>
      <c r="L457">
        <v>1.1691971005802699</v>
      </c>
      <c r="M457">
        <v>1.33204749686917</v>
      </c>
      <c r="N457">
        <v>1.3068526916894101</v>
      </c>
      <c r="O457">
        <v>1.3219519402198801</v>
      </c>
      <c r="P457">
        <v>1.3001566798586</v>
      </c>
      <c r="Q457">
        <v>1.22738600028119</v>
      </c>
      <c r="R457">
        <v>1.26669034086623</v>
      </c>
      <c r="S457">
        <v>1.53434298186926</v>
      </c>
      <c r="T457">
        <v>1.60330840475827</v>
      </c>
      <c r="U457">
        <v>1.53422485464492</v>
      </c>
      <c r="V457">
        <v>1.5720117187413201</v>
      </c>
      <c r="W457">
        <v>1.5845278806279099</v>
      </c>
      <c r="X457">
        <v>1.68290563596508</v>
      </c>
      <c r="Y457">
        <v>1.52246752538445</v>
      </c>
      <c r="Z457">
        <v>1.57114324563729</v>
      </c>
      <c r="AA457">
        <v>1.45115979921194</v>
      </c>
      <c r="AB457">
        <v>1.47729046886433</v>
      </c>
      <c r="AC457">
        <v>1.56668843234124</v>
      </c>
      <c r="AD457">
        <v>1.65760188354709</v>
      </c>
      <c r="AE457">
        <v>1.3958602400803799</v>
      </c>
      <c r="AF457">
        <v>1.34791910829351</v>
      </c>
      <c r="AG457">
        <v>1.4027867638050899</v>
      </c>
      <c r="AH457">
        <v>1.3417335142023801</v>
      </c>
      <c r="AI457">
        <v>1.41275782590726</v>
      </c>
      <c r="AJ457">
        <v>1.33887333726411</v>
      </c>
      <c r="AK457">
        <v>1.3713895682531001</v>
      </c>
      <c r="AL457">
        <v>1.3091704630149601</v>
      </c>
      <c r="AM457">
        <v>1.3923229784006901</v>
      </c>
      <c r="AN457">
        <v>1.4682540452913999</v>
      </c>
      <c r="AO457">
        <v>1.38820797408767</v>
      </c>
      <c r="AP457">
        <v>1.41717599622021</v>
      </c>
      <c r="AQ457">
        <v>1.4345025471472601</v>
      </c>
      <c r="AR457">
        <v>1.5065573563616299</v>
      </c>
      <c r="AS457">
        <v>1.4248455117709</v>
      </c>
      <c r="AT457">
        <v>1.4523186428102199</v>
      </c>
      <c r="AU457">
        <v>1.4081507276402501</v>
      </c>
      <c r="AV457">
        <v>1.43402455980295</v>
      </c>
      <c r="AW457">
        <v>1.22691786342993</v>
      </c>
      <c r="AX457">
        <v>1.2256512634216199</v>
      </c>
      <c r="AY457">
        <v>1.4020235514927799</v>
      </c>
      <c r="AZ457">
        <v>1.43164260563607</v>
      </c>
      <c r="BA457">
        <v>1.4028419242827701</v>
      </c>
      <c r="BB457">
        <v>1.42738974250137</v>
      </c>
      <c r="BC457">
        <v>1.51792772699467</v>
      </c>
      <c r="BD457">
        <v>1.58855748931119</v>
      </c>
      <c r="BE457">
        <v>1.5445213190745299</v>
      </c>
      <c r="BF457">
        <v>1.6158508632176301</v>
      </c>
      <c r="BG457">
        <v>1.4290747156638</v>
      </c>
      <c r="BH457">
        <v>1.47392923431101</v>
      </c>
      <c r="BI457">
        <v>1.4317169620663599</v>
      </c>
      <c r="BJ457">
        <v>1.4763204699427499</v>
      </c>
      <c r="BK457">
        <v>1.42658819380363</v>
      </c>
      <c r="BL457">
        <v>1.5050915247631</v>
      </c>
    </row>
    <row r="458" spans="1:64" x14ac:dyDescent="0.45">
      <c r="A458" t="s">
        <v>87</v>
      </c>
      <c r="B458" t="s">
        <v>43</v>
      </c>
      <c r="C458" t="s">
        <v>209</v>
      </c>
      <c r="D458">
        <v>45</v>
      </c>
      <c r="E458" s="1" cm="1">
        <f t="array" ref="E458">SUMPRODUCT($G458:$FZZ458,$G$2:$FZZ$2)/SUMPRODUCT(--($G458:$FZZ458&lt;&gt;""),$G$2:$FZZ$2)</f>
        <v>0.96178853121126295</v>
      </c>
      <c r="F458" s="1" cm="1">
        <f t="array" ref="F458">SUMPRODUCT($G458:$FZZ458,$F$2:$FZY$2)/SUMPRODUCT(--($G458:$FZZ458&lt;&gt;""),$F$2:$FZY$2)</f>
        <v>0.96159251907002408</v>
      </c>
      <c r="G458">
        <v>0.962050832755315</v>
      </c>
      <c r="H458">
        <v>0.95102542353472297</v>
      </c>
      <c r="I458">
        <v>0.96942224269214405</v>
      </c>
      <c r="J458">
        <v>0.96636691960750098</v>
      </c>
      <c r="K458">
        <v>0.93713517374118305</v>
      </c>
      <c r="L458">
        <v>0.938177946538992</v>
      </c>
      <c r="M458">
        <v>0.95229976571900099</v>
      </c>
      <c r="N458">
        <v>0.90138303903781902</v>
      </c>
      <c r="O458">
        <v>0.96715574375046998</v>
      </c>
      <c r="P458">
        <v>0.90529359516330499</v>
      </c>
      <c r="Q458">
        <v>0.96592447950451898</v>
      </c>
      <c r="R458">
        <v>0.88218726674024295</v>
      </c>
      <c r="S458">
        <v>0.97592747633733101</v>
      </c>
      <c r="T458">
        <v>0.98083227021097397</v>
      </c>
      <c r="U458">
        <v>0.95346682886257095</v>
      </c>
      <c r="V458">
        <v>0.95734291475873901</v>
      </c>
      <c r="W458">
        <v>0.96240157260507397</v>
      </c>
      <c r="X458">
        <v>0.99137623988025203</v>
      </c>
      <c r="Y458">
        <v>0.95811843019881804</v>
      </c>
      <c r="Z458">
        <v>0.96178518331970397</v>
      </c>
      <c r="AA458">
        <v>0.95613157200110299</v>
      </c>
      <c r="AB458">
        <v>0.95917605723083499</v>
      </c>
      <c r="AC458">
        <v>0.96572358081977405</v>
      </c>
      <c r="AD458">
        <v>0.99204258480666596</v>
      </c>
      <c r="AE458">
        <v>0.95805118948210999</v>
      </c>
      <c r="AF458">
        <v>0.92483551839710398</v>
      </c>
      <c r="AG458">
        <v>0.95726479365954398</v>
      </c>
      <c r="AH458">
        <v>0.91478550299633499</v>
      </c>
      <c r="AI458">
        <v>0.960606889911647</v>
      </c>
      <c r="AJ458">
        <v>0.89943821809916202</v>
      </c>
      <c r="AK458">
        <v>0.91407577211296998</v>
      </c>
      <c r="AL458">
        <v>0.87893406442294497</v>
      </c>
      <c r="AM458">
        <v>0.96063933255238998</v>
      </c>
      <c r="AN458">
        <v>0.97745890410204395</v>
      </c>
      <c r="AO458">
        <v>0.96780842704869396</v>
      </c>
      <c r="AP458">
        <v>0.95919813462252002</v>
      </c>
      <c r="AQ458">
        <v>0.96428827760158797</v>
      </c>
      <c r="AR458">
        <v>0.99366889147461401</v>
      </c>
      <c r="AS458">
        <v>0.94159950218330601</v>
      </c>
      <c r="AT458">
        <v>0.95315952160099804</v>
      </c>
      <c r="AU458">
        <v>0.96606058096413605</v>
      </c>
      <c r="AV458">
        <v>0.94267546206284203</v>
      </c>
      <c r="AW458">
        <v>0.96248375985396295</v>
      </c>
      <c r="AX458">
        <v>0.94911714869433395</v>
      </c>
      <c r="AY458">
        <v>0.95626315627199898</v>
      </c>
      <c r="AZ458">
        <v>0.95994445875891299</v>
      </c>
      <c r="BA458">
        <v>0.95614304091721203</v>
      </c>
      <c r="BB458">
        <v>0.95727928962619402</v>
      </c>
      <c r="BC458">
        <v>0.98340026572433603</v>
      </c>
      <c r="BD458">
        <v>0.98716277898043203</v>
      </c>
      <c r="BE458">
        <v>0.97541419573284505</v>
      </c>
      <c r="BF458">
        <v>0.98253237571917795</v>
      </c>
      <c r="BG458">
        <v>0.95570056038672402</v>
      </c>
      <c r="BH458">
        <v>0.98071363715739501</v>
      </c>
      <c r="BI458">
        <v>0.96386530560484895</v>
      </c>
      <c r="BJ458">
        <v>0.98038373066418105</v>
      </c>
      <c r="BK458">
        <v>0.95337890518174695</v>
      </c>
      <c r="BL458">
        <v>0.97710281139156896</v>
      </c>
    </row>
    <row r="459" spans="1:64" x14ac:dyDescent="0.45">
      <c r="A459" t="s">
        <v>108</v>
      </c>
      <c r="B459" t="s">
        <v>43</v>
      </c>
      <c r="C459" t="s">
        <v>62</v>
      </c>
      <c r="D459">
        <v>45</v>
      </c>
      <c r="E459" s="1" cm="1">
        <f t="array" ref="E459">SUMPRODUCT($G459:$FZZ459,$G$2:$FZZ$2)/SUMPRODUCT(--($G459:$FZZ459&lt;&gt;""),$G$2:$FZZ$2)</f>
        <v>1.1576173651472925</v>
      </c>
      <c r="F459" s="1" cm="1">
        <f t="array" ref="F459">SUMPRODUCT($G459:$FZZ459,$F$2:$FZY$2)/SUMPRODUCT(--($G459:$FZZ459&lt;&gt;""),$F$2:$FZY$2)</f>
        <v>1.1541392048889303</v>
      </c>
      <c r="G459">
        <v>1.17333862001949</v>
      </c>
      <c r="H459">
        <v>1.13525709817368</v>
      </c>
      <c r="I459">
        <v>1.1587525454784799</v>
      </c>
      <c r="J459">
        <v>1.16650315692379</v>
      </c>
      <c r="K459">
        <v>1.1135536366757299</v>
      </c>
      <c r="L459">
        <v>1.12451840036968</v>
      </c>
      <c r="M459">
        <v>1.2374084893232999</v>
      </c>
      <c r="N459">
        <v>1.0981744449861199</v>
      </c>
      <c r="O459">
        <v>1.2443753799471899</v>
      </c>
      <c r="P459">
        <v>1.0799176481786701</v>
      </c>
      <c r="Q459">
        <v>1.2179751137296799</v>
      </c>
      <c r="R459">
        <v>1.0716821373638601</v>
      </c>
      <c r="S459">
        <v>1.1693312979108099</v>
      </c>
      <c r="T459">
        <v>1.16721501505558</v>
      </c>
      <c r="U459">
        <v>1.1552119141030399</v>
      </c>
      <c r="V459">
        <v>1.1462866637045099</v>
      </c>
      <c r="W459">
        <v>1.170740751504</v>
      </c>
      <c r="X459">
        <v>1.1927500933381701</v>
      </c>
      <c r="Y459">
        <v>1.1241370321605699</v>
      </c>
      <c r="Z459">
        <v>1.1482280674848899</v>
      </c>
      <c r="AA459">
        <v>1.1437981235082</v>
      </c>
      <c r="AB459">
        <v>1.1558745291131101</v>
      </c>
      <c r="AC459">
        <v>1.1558495181966799</v>
      </c>
      <c r="AD459">
        <v>1.1829150176266501</v>
      </c>
      <c r="AE459">
        <v>1.16811337744293</v>
      </c>
      <c r="AF459">
        <v>1.1158505373949099</v>
      </c>
      <c r="AG459">
        <v>1.11854718164153</v>
      </c>
      <c r="AH459">
        <v>1.1007502216198899</v>
      </c>
      <c r="AI459">
        <v>1.1806984240054701</v>
      </c>
      <c r="AJ459">
        <v>1.0847146485956001</v>
      </c>
      <c r="AK459">
        <v>1.0695476899085501</v>
      </c>
      <c r="AL459">
        <v>1.0483252888663299</v>
      </c>
      <c r="AM459">
        <v>1.1634672708788001</v>
      </c>
      <c r="AN459">
        <v>1.1712468601180801</v>
      </c>
      <c r="AO459">
        <v>1.16424692413916</v>
      </c>
      <c r="AP459">
        <v>1.1400041929986999</v>
      </c>
      <c r="AQ459">
        <v>1.14691371698491</v>
      </c>
      <c r="AR459">
        <v>1.1871200306741501</v>
      </c>
      <c r="AS459">
        <v>1.1193254700942601</v>
      </c>
      <c r="AT459">
        <v>1.13252531375081</v>
      </c>
      <c r="AU459">
        <v>1.1426057456652901</v>
      </c>
      <c r="AV459">
        <v>1.13371756226603</v>
      </c>
      <c r="AW459">
        <v>1.14186100069175</v>
      </c>
      <c r="AX459">
        <v>1.14293243458533</v>
      </c>
      <c r="AY459">
        <v>1.13469395362449</v>
      </c>
      <c r="AZ459">
        <v>1.1372505321000299</v>
      </c>
      <c r="BA459">
        <v>1.15175356198263</v>
      </c>
      <c r="BB459">
        <v>1.1455658717778101</v>
      </c>
      <c r="BC459">
        <v>1.19388352659785</v>
      </c>
      <c r="BD459">
        <v>1.17445499577434</v>
      </c>
      <c r="BE459">
        <v>1.18019943063536</v>
      </c>
      <c r="BF459">
        <v>1.18096997911042</v>
      </c>
      <c r="BG459">
        <v>1.1484110356194599</v>
      </c>
      <c r="BH459">
        <v>1.1922045834942101</v>
      </c>
      <c r="BI459">
        <v>1.1586248805118</v>
      </c>
      <c r="BJ459">
        <v>1.19160548790911</v>
      </c>
      <c r="BK459">
        <v>1.14938335251407</v>
      </c>
      <c r="BL459">
        <v>1.19976394888287</v>
      </c>
    </row>
    <row r="460" spans="1:64" x14ac:dyDescent="0.45">
      <c r="A460" t="s">
        <v>111</v>
      </c>
      <c r="B460" t="s">
        <v>110</v>
      </c>
      <c r="C460" t="s">
        <v>207</v>
      </c>
      <c r="D460">
        <v>45</v>
      </c>
      <c r="E460" s="1" cm="1">
        <f t="array" ref="E460">SUMPRODUCT($G460:$FZZ460,$G$2:$FZZ$2)/SUMPRODUCT(--($G460:$FZZ460&lt;&gt;""),$G$2:$FZZ$2)</f>
        <v>1.7372049512029781</v>
      </c>
      <c r="F460" s="1" cm="1">
        <f t="array" ref="F460">SUMPRODUCT($G460:$FZZ460,$F$2:$FZY$2)/SUMPRODUCT(--($G460:$FZZ460&lt;&gt;""),$F$2:$FZY$2)</f>
        <v>1.7181730710631442</v>
      </c>
      <c r="G460">
        <v>1.6658520221370099</v>
      </c>
      <c r="H460">
        <v>1.68880739149069</v>
      </c>
      <c r="I460">
        <v>1.7469643667336301</v>
      </c>
      <c r="J460">
        <v>1.79307055695038</v>
      </c>
      <c r="K460">
        <v>1.6768872073238199</v>
      </c>
      <c r="L460">
        <v>1.69176592000901</v>
      </c>
      <c r="M460">
        <v>1.81647527165483</v>
      </c>
      <c r="N460">
        <v>1.55097055010433</v>
      </c>
      <c r="O460">
        <v>1.6853788434889001</v>
      </c>
      <c r="P460">
        <v>1.56969333844893</v>
      </c>
      <c r="Q460">
        <v>1.9199789526912201</v>
      </c>
      <c r="R460">
        <v>1.55075062499283</v>
      </c>
      <c r="S460">
        <v>1.9406654593658399</v>
      </c>
      <c r="T460">
        <v>1.7148922297647899</v>
      </c>
      <c r="U460">
        <v>1.65070918090985</v>
      </c>
      <c r="V460">
        <v>1.69677532222515</v>
      </c>
      <c r="W460">
        <v>1.73117904437743</v>
      </c>
      <c r="X460">
        <v>1.77327094611696</v>
      </c>
      <c r="Y460">
        <v>1.6478411891267799</v>
      </c>
      <c r="Z460">
        <v>1.68850299646221</v>
      </c>
      <c r="AA460">
        <v>1.6330056673683899</v>
      </c>
      <c r="AB460">
        <v>1.73755111552509</v>
      </c>
      <c r="AC460">
        <v>1.6974424837362501</v>
      </c>
      <c r="AD460">
        <v>1.78334854487102</v>
      </c>
      <c r="AE460">
        <v>1.5320552832376899</v>
      </c>
      <c r="AF460">
        <v>1.4884669605891101</v>
      </c>
      <c r="AG460">
        <v>1.49826245325138</v>
      </c>
      <c r="AH460">
        <v>1.4494483323634799</v>
      </c>
      <c r="AI460">
        <v>1.845689218817</v>
      </c>
      <c r="AJ460">
        <v>1.6756539013163501</v>
      </c>
      <c r="AK460">
        <v>1.83851211642998</v>
      </c>
      <c r="AL460">
        <v>1.6434624531362001</v>
      </c>
      <c r="AM460">
        <v>1.87285395508089</v>
      </c>
      <c r="AN460">
        <v>1.7289781085312801</v>
      </c>
      <c r="AO460">
        <v>1.7037897070330801</v>
      </c>
      <c r="AP460">
        <v>1.6671698565525801</v>
      </c>
      <c r="AQ460">
        <v>1.6831027231653699</v>
      </c>
      <c r="AR460">
        <v>1.7398400017667099</v>
      </c>
      <c r="AS460">
        <v>1.6011788939330001</v>
      </c>
      <c r="AT460">
        <v>1.6478523866583099</v>
      </c>
      <c r="AU460">
        <v>1.7087961191935599</v>
      </c>
      <c r="AV460">
        <v>1.7132049911857601</v>
      </c>
      <c r="AW460">
        <v>1.9735450207767999</v>
      </c>
      <c r="AX460">
        <v>1.82507673642229</v>
      </c>
      <c r="AY460">
        <v>1.6252435456257699</v>
      </c>
      <c r="AZ460">
        <v>1.6780790050956</v>
      </c>
      <c r="BA460">
        <v>1.84744156325756</v>
      </c>
      <c r="BB460">
        <v>1.86175950372824</v>
      </c>
      <c r="BC460">
        <v>1.8849753375176801</v>
      </c>
      <c r="BD460">
        <v>1.6932802391558099</v>
      </c>
      <c r="BE460">
        <v>1.6691222480035099</v>
      </c>
      <c r="BF460">
        <v>1.68881174903316</v>
      </c>
      <c r="BG460">
        <v>1.7770878771144101</v>
      </c>
      <c r="BH460">
        <v>1.8226121371069499</v>
      </c>
      <c r="BI460">
        <v>1.7080988716140999</v>
      </c>
      <c r="BJ460">
        <v>1.7422377821065</v>
      </c>
      <c r="BK460">
        <v>1.67683917405915</v>
      </c>
      <c r="BL460">
        <v>1.75853933466306</v>
      </c>
    </row>
    <row r="461" spans="1:64" x14ac:dyDescent="0.45">
      <c r="A461" t="s">
        <v>111</v>
      </c>
      <c r="B461" t="s">
        <v>110</v>
      </c>
      <c r="C461" t="s">
        <v>50</v>
      </c>
      <c r="D461">
        <v>45</v>
      </c>
      <c r="E461" s="1" cm="1">
        <f t="array" ref="E461">SUMPRODUCT($G461:$FZZ461,$G$2:$FZZ$2)/SUMPRODUCT(--($G461:$FZZ461&lt;&gt;""),$G$2:$FZZ$2)</f>
        <v>1.6686968112095193</v>
      </c>
      <c r="F461" s="1" cm="1">
        <f t="array" ref="F461">SUMPRODUCT($G461:$FZZ461,$F$2:$FZY$2)/SUMPRODUCT(--($G461:$FZZ461&lt;&gt;""),$F$2:$FZY$2)</f>
        <v>1.6307061162801648</v>
      </c>
      <c r="G461">
        <v>1.5858068324215899</v>
      </c>
      <c r="H461">
        <v>1.60429573242551</v>
      </c>
      <c r="I461">
        <v>1.6552422658955399</v>
      </c>
      <c r="J461">
        <v>1.6972819313620999</v>
      </c>
      <c r="K461">
        <v>1.6263281018347899</v>
      </c>
      <c r="L461">
        <v>1.6377877377982799</v>
      </c>
      <c r="M461">
        <v>1.8871742922885699</v>
      </c>
      <c r="N461">
        <v>1.5034988120339501</v>
      </c>
      <c r="O461">
        <v>1.58100827547624</v>
      </c>
      <c r="P461">
        <v>1.5079872857477301</v>
      </c>
      <c r="Q461">
        <v>1.8307871198676799</v>
      </c>
      <c r="R461">
        <v>1.4807846760144501</v>
      </c>
      <c r="S461">
        <v>2.02601572547528</v>
      </c>
      <c r="T461">
        <v>1.6305796898502001</v>
      </c>
      <c r="U461">
        <v>1.5533751506271101</v>
      </c>
      <c r="V461">
        <v>1.61463701376955</v>
      </c>
      <c r="W461">
        <v>1.6630569583322301</v>
      </c>
      <c r="X461">
        <v>1.6929637189364199</v>
      </c>
      <c r="Y461">
        <v>1.5766063886419699</v>
      </c>
      <c r="Z461">
        <v>1.6109691198863501</v>
      </c>
      <c r="AA461">
        <v>1.5324804779243599</v>
      </c>
      <c r="AB461">
        <v>1.6529201382027101</v>
      </c>
      <c r="AC461">
        <v>1.5955137222646401</v>
      </c>
      <c r="AD461">
        <v>1.6924172733219101</v>
      </c>
      <c r="AE461">
        <v>1.4853662983801701</v>
      </c>
      <c r="AF461">
        <v>1.4431476951425599</v>
      </c>
      <c r="AG461">
        <v>1.45061896181502</v>
      </c>
      <c r="AH461">
        <v>1.4075248460996499</v>
      </c>
      <c r="AI461">
        <v>1.7736866769228901</v>
      </c>
      <c r="AJ461">
        <v>1.5932587994419001</v>
      </c>
      <c r="AK461">
        <v>1.7033702315069601</v>
      </c>
      <c r="AL461">
        <v>1.54948454908744</v>
      </c>
      <c r="AM461">
        <v>1.8925603110665301</v>
      </c>
      <c r="AN461">
        <v>1.6528443364818799</v>
      </c>
      <c r="AO461">
        <v>1.61908167019688</v>
      </c>
      <c r="AP461">
        <v>1.58915225497037</v>
      </c>
      <c r="AQ461">
        <v>1.5971429675626101</v>
      </c>
      <c r="AR461">
        <v>1.6434899720266101</v>
      </c>
      <c r="AS461">
        <v>1.5352949456115801</v>
      </c>
      <c r="AT461">
        <v>1.57133525171626</v>
      </c>
      <c r="AU461">
        <v>1.6271417197208</v>
      </c>
      <c r="AV461">
        <v>1.6224587584346499</v>
      </c>
      <c r="AW461">
        <v>1.8673781818969699</v>
      </c>
      <c r="AX461">
        <v>1.7152309694860499</v>
      </c>
      <c r="AY461">
        <v>1.5362669215446201</v>
      </c>
      <c r="AZ461">
        <v>1.580860320183</v>
      </c>
      <c r="BA461">
        <v>1.7404409150671301</v>
      </c>
      <c r="BB461">
        <v>1.74065017867376</v>
      </c>
      <c r="BC461">
        <v>1.9150023720295499</v>
      </c>
      <c r="BD461">
        <v>1.6326019312298401</v>
      </c>
      <c r="BE461">
        <v>1.6303924366897899</v>
      </c>
      <c r="BF461">
        <v>1.6329486677546301</v>
      </c>
      <c r="BG461">
        <v>1.6472711787974299</v>
      </c>
      <c r="BH461">
        <v>1.6875240517365999</v>
      </c>
      <c r="BI461">
        <v>1.6169866662814101</v>
      </c>
      <c r="BJ461">
        <v>1.63510874127866</v>
      </c>
      <c r="BK461">
        <v>1.59136991103293</v>
      </c>
      <c r="BL461">
        <v>1.6472288256574199</v>
      </c>
    </row>
    <row r="462" spans="1:64" x14ac:dyDescent="0.45">
      <c r="A462" t="s">
        <v>111</v>
      </c>
      <c r="B462" t="s">
        <v>45</v>
      </c>
      <c r="C462" t="s">
        <v>50</v>
      </c>
      <c r="D462">
        <v>45</v>
      </c>
      <c r="E462" s="1" cm="1">
        <f t="array" ref="E462">SUMPRODUCT($G462:$FZZ462,$G$2:$FZZ$2)/SUMPRODUCT(--($G462:$FZZ462&lt;&gt;""),$G$2:$FZZ$2)</f>
        <v>1.3106521758716279</v>
      </c>
      <c r="F462" s="1" cm="1">
        <f t="array" ref="F462">SUMPRODUCT($G462:$FZZ462,$F$2:$FZY$2)/SUMPRODUCT(--($G462:$FZZ462&lt;&gt;""),$F$2:$FZY$2)</f>
        <v>1.2771457995777831</v>
      </c>
      <c r="G462">
        <v>1.30017752591266</v>
      </c>
      <c r="H462">
        <v>1.2968274055103599</v>
      </c>
      <c r="I462">
        <v>1.3281534445324401</v>
      </c>
      <c r="J462">
        <v>1.3087485201432101</v>
      </c>
      <c r="K462">
        <v>1.3134041358602899</v>
      </c>
      <c r="L462">
        <v>1.2920573212550801</v>
      </c>
      <c r="M462">
        <v>1.33886619207474</v>
      </c>
      <c r="N462">
        <v>1.1544571845526099</v>
      </c>
      <c r="O462">
        <v>1.23512624612461</v>
      </c>
      <c r="P462">
        <v>1.14843801918817</v>
      </c>
      <c r="Q462">
        <v>1.3555178283618501</v>
      </c>
      <c r="R462">
        <v>1.16203549440357</v>
      </c>
      <c r="S462">
        <v>1.44186976048295</v>
      </c>
      <c r="T462">
        <v>1.26289374721095</v>
      </c>
      <c r="U462">
        <v>1.2559114123261199</v>
      </c>
      <c r="V462">
        <v>1.2692465675085101</v>
      </c>
      <c r="W462">
        <v>1.3088636406583301</v>
      </c>
      <c r="X462">
        <v>1.31452387796635</v>
      </c>
      <c r="Y462">
        <v>1.2870051557375599</v>
      </c>
      <c r="Z462">
        <v>1.29857885106388</v>
      </c>
      <c r="AA462">
        <v>1.2513210975596301</v>
      </c>
      <c r="AB462">
        <v>1.28563761619145</v>
      </c>
      <c r="AC462">
        <v>1.2944735260790901</v>
      </c>
      <c r="AD462">
        <v>1.3265196218725299</v>
      </c>
      <c r="AE462">
        <v>1.21984592618904</v>
      </c>
      <c r="AF462">
        <v>1.1996385992690399</v>
      </c>
      <c r="AG462">
        <v>1.2573981590660801</v>
      </c>
      <c r="AH462">
        <v>1.2113656655913201</v>
      </c>
      <c r="AI462">
        <v>1.27371357535937</v>
      </c>
      <c r="AJ462">
        <v>1.1945687744528799</v>
      </c>
      <c r="AK462">
        <v>1.29126075530659</v>
      </c>
      <c r="AL462">
        <v>1.1771943244154199</v>
      </c>
      <c r="AM462">
        <v>1.3716830565611</v>
      </c>
      <c r="AN462">
        <v>1.2696605760805499</v>
      </c>
      <c r="AO462">
        <v>1.2944068078437201</v>
      </c>
      <c r="AP462">
        <v>1.2556625760333</v>
      </c>
      <c r="AQ462">
        <v>1.27692492909755</v>
      </c>
      <c r="AR462">
        <v>1.3033698984239599</v>
      </c>
      <c r="AS462">
        <v>1.2700990156506</v>
      </c>
      <c r="AT462">
        <v>1.27152661854446</v>
      </c>
      <c r="AU462">
        <v>1.2909558639553</v>
      </c>
      <c r="AV462">
        <v>1.2619458893836</v>
      </c>
      <c r="AW462">
        <v>1.39428529715246</v>
      </c>
      <c r="AX462">
        <v>1.27513706802039</v>
      </c>
      <c r="AY462">
        <v>1.20502167212803</v>
      </c>
      <c r="AZ462">
        <v>1.22064418282728</v>
      </c>
      <c r="BA462">
        <v>1.343644937219</v>
      </c>
      <c r="BB462">
        <v>1.3181862237314299</v>
      </c>
      <c r="BC462">
        <v>1.4323499993556601</v>
      </c>
      <c r="BD462">
        <v>1.2706009530105</v>
      </c>
      <c r="BE462">
        <v>1.3440141396546199</v>
      </c>
      <c r="BF462">
        <v>1.31685846900474</v>
      </c>
      <c r="BG462">
        <v>1.27974910427666</v>
      </c>
      <c r="BH462">
        <v>1.2909016873997401</v>
      </c>
      <c r="BI462">
        <v>1.3077011996574399</v>
      </c>
      <c r="BJ462">
        <v>1.3259132268915199</v>
      </c>
      <c r="BK462">
        <v>1.27885097809207</v>
      </c>
      <c r="BL462">
        <v>1.32773813930673</v>
      </c>
    </row>
    <row r="463" spans="1:64" x14ac:dyDescent="0.45">
      <c r="A463" t="s">
        <v>111</v>
      </c>
      <c r="B463" t="s">
        <v>45</v>
      </c>
      <c r="C463" t="s">
        <v>44</v>
      </c>
      <c r="D463">
        <v>45</v>
      </c>
      <c r="E463" s="1" cm="1">
        <f t="array" ref="E463">SUMPRODUCT($G463:$FZZ463,$G$2:$FZZ$2)/SUMPRODUCT(--($G463:$FZZ463&lt;&gt;""),$G$2:$FZZ$2)</f>
        <v>1.2991169880950972</v>
      </c>
      <c r="F463" s="1" cm="1">
        <f t="array" ref="F463">SUMPRODUCT($G463:$FZZ463,$F$2:$FZY$2)/SUMPRODUCT(--($G463:$FZZ463&lt;&gt;""),$F$2:$FZY$2)</f>
        <v>1.2169348380059628</v>
      </c>
      <c r="G463">
        <v>1.2758000986448099</v>
      </c>
      <c r="H463">
        <v>1.2340761413679999</v>
      </c>
      <c r="I463">
        <v>1.320488020415</v>
      </c>
      <c r="J463">
        <v>1.2524787640161199</v>
      </c>
      <c r="K463">
        <v>1.2567261225251301</v>
      </c>
      <c r="L463">
        <v>1.2267262822578</v>
      </c>
      <c r="M463">
        <v>1.41767207991136</v>
      </c>
      <c r="N463">
        <v>1.11188676547747</v>
      </c>
      <c r="O463">
        <v>1.32501721259348</v>
      </c>
      <c r="P463">
        <v>1.11007995169378</v>
      </c>
      <c r="Q463">
        <v>1.4995869586337101</v>
      </c>
      <c r="R463">
        <v>1.11200209507614</v>
      </c>
      <c r="S463">
        <v>1.50076829984677</v>
      </c>
      <c r="T463">
        <v>1.2037066583696401</v>
      </c>
      <c r="U463">
        <v>1.22276493205804</v>
      </c>
      <c r="V463">
        <v>1.1988963069892</v>
      </c>
      <c r="W463">
        <v>1.2548333999489201</v>
      </c>
      <c r="X463">
        <v>1.26123737214674</v>
      </c>
      <c r="Y463">
        <v>1.26233088212539</v>
      </c>
      <c r="Z463">
        <v>1.2292203408028699</v>
      </c>
      <c r="AA463">
        <v>1.16779104189793</v>
      </c>
      <c r="AB463">
        <v>1.2164831844083099</v>
      </c>
      <c r="AC463">
        <v>1.2672873917722201</v>
      </c>
      <c r="AD463">
        <v>1.2523255074010899</v>
      </c>
      <c r="AE463">
        <v>1.2316073123778</v>
      </c>
      <c r="AF463">
        <v>1.16312035658485</v>
      </c>
      <c r="AG463">
        <v>1.22672922005111</v>
      </c>
      <c r="AH463">
        <v>1.15401928518439</v>
      </c>
      <c r="AI463">
        <v>1.3515767544525501</v>
      </c>
      <c r="AJ463">
        <v>1.14739864781413</v>
      </c>
      <c r="AK463">
        <v>1.3378593255783799</v>
      </c>
      <c r="AL463">
        <v>1.1223984149948201</v>
      </c>
      <c r="AM463">
        <v>1.41563052628854</v>
      </c>
      <c r="AN463">
        <v>1.2065729410883499</v>
      </c>
      <c r="AO463">
        <v>1.31193054582659</v>
      </c>
      <c r="AP463">
        <v>1.1949124235555</v>
      </c>
      <c r="AQ463">
        <v>1.2064135177223101</v>
      </c>
      <c r="AR463">
        <v>1.23103487089845</v>
      </c>
      <c r="AS463">
        <v>1.2513563691731699</v>
      </c>
      <c r="AT463">
        <v>1.2177018397272701</v>
      </c>
      <c r="AU463">
        <v>1.2689377955333301</v>
      </c>
      <c r="AV463">
        <v>1.2068576659335699</v>
      </c>
      <c r="AW463">
        <v>1.50655771823671</v>
      </c>
      <c r="AX463">
        <v>1.22913761701957</v>
      </c>
      <c r="AY463">
        <v>1.15433017752992</v>
      </c>
      <c r="AZ463">
        <v>1.1562288742479201</v>
      </c>
      <c r="BA463">
        <v>1.3143177680796001</v>
      </c>
      <c r="BB463">
        <v>1.2623883097400099</v>
      </c>
      <c r="BC463">
        <v>1.4853904867176499</v>
      </c>
      <c r="BD463">
        <v>1.21856619164483</v>
      </c>
      <c r="BE463">
        <v>1.3020763902872701</v>
      </c>
      <c r="BF463">
        <v>1.26622012870788</v>
      </c>
      <c r="BG463">
        <v>1.2462812743480101</v>
      </c>
      <c r="BH463">
        <v>1.2182340464410699</v>
      </c>
      <c r="BI463">
        <v>1.26263886113204</v>
      </c>
      <c r="BJ463">
        <v>1.25929700410694</v>
      </c>
      <c r="BK463">
        <v>1.21677734531377</v>
      </c>
      <c r="BL463">
        <v>1.2379670340817399</v>
      </c>
    </row>
    <row r="464" spans="1:64" x14ac:dyDescent="0.45">
      <c r="A464" t="s">
        <v>111</v>
      </c>
      <c r="B464" t="s">
        <v>112</v>
      </c>
      <c r="C464" t="s">
        <v>207</v>
      </c>
      <c r="D464">
        <v>45</v>
      </c>
      <c r="E464" s="1" cm="1">
        <f t="array" ref="E464">SUMPRODUCT($G464:$FZZ464,$G$2:$FZZ$2)/SUMPRODUCT(--($G464:$FZZ464&lt;&gt;""),$G$2:$FZZ$2)</f>
        <v>1.4625710290201617</v>
      </c>
      <c r="F464" s="1" cm="1">
        <f t="array" ref="F464">SUMPRODUCT($G464:$FZZ464,$F$2:$FZY$2)/SUMPRODUCT(--($G464:$FZZ464&lt;&gt;""),$F$2:$FZY$2)</f>
        <v>1.4541017015476334</v>
      </c>
      <c r="G464">
        <v>1.4122972096439601</v>
      </c>
      <c r="H464">
        <v>1.41581823056059</v>
      </c>
      <c r="I464">
        <v>1.5502636438583</v>
      </c>
      <c r="J464">
        <v>1.58430462489179</v>
      </c>
      <c r="K464">
        <v>1.4702410171736999</v>
      </c>
      <c r="L464">
        <v>1.499040345509</v>
      </c>
      <c r="M464">
        <v>1.5555962954892599</v>
      </c>
      <c r="N464">
        <v>1.35318918692929</v>
      </c>
      <c r="O464">
        <v>1.4271214995950099</v>
      </c>
      <c r="P464">
        <v>1.35868370231644</v>
      </c>
      <c r="Q464">
        <v>1.55614592881206</v>
      </c>
      <c r="R464">
        <v>1.3461494829591001</v>
      </c>
      <c r="S464">
        <v>1.4533792393834499</v>
      </c>
      <c r="T464">
        <v>1.3090979945157599</v>
      </c>
      <c r="U464">
        <v>1.2542998854713101</v>
      </c>
      <c r="V464">
        <v>1.28305852652263</v>
      </c>
      <c r="W464">
        <v>1.3452435897288999</v>
      </c>
      <c r="X464">
        <v>1.35740804471986</v>
      </c>
      <c r="Y464">
        <v>1.31461516844695</v>
      </c>
      <c r="Z464">
        <v>1.3521088874082801</v>
      </c>
      <c r="AA464">
        <v>1.39721823598977</v>
      </c>
      <c r="AB464">
        <v>1.4694331197962001</v>
      </c>
      <c r="AC464">
        <v>1.3703567184052701</v>
      </c>
      <c r="AD464">
        <v>1.4176340258853699</v>
      </c>
      <c r="AE464">
        <v>1.4257985289777699</v>
      </c>
      <c r="AF464">
        <v>1.42197400781141</v>
      </c>
      <c r="AG464">
        <v>1.38135742822237</v>
      </c>
      <c r="AH464">
        <v>1.3585930029367801</v>
      </c>
      <c r="AI464">
        <v>1.5791889481891199</v>
      </c>
      <c r="AJ464">
        <v>1.46369184604408</v>
      </c>
      <c r="AK464">
        <v>1.5233620725335399</v>
      </c>
      <c r="AL464">
        <v>1.41012206870948</v>
      </c>
      <c r="AM464">
        <v>1.6087840003568701</v>
      </c>
      <c r="AN464">
        <v>1.53271345965007</v>
      </c>
      <c r="AO464">
        <v>1.4244462639390101</v>
      </c>
      <c r="AP464">
        <v>1.4123058879299899</v>
      </c>
      <c r="AQ464">
        <v>1.54667848909261</v>
      </c>
      <c r="AR464">
        <v>1.6160875619688599</v>
      </c>
      <c r="AS464">
        <v>1.50685616383687</v>
      </c>
      <c r="AT464">
        <v>1.5587447188444099</v>
      </c>
      <c r="AU464">
        <v>1.4735145609115801</v>
      </c>
      <c r="AV464">
        <v>1.4762570970722999</v>
      </c>
      <c r="AW464">
        <v>1.7132222919009801</v>
      </c>
      <c r="AX464">
        <v>1.5981865893162801</v>
      </c>
      <c r="AY464">
        <v>1.3884318888651701</v>
      </c>
      <c r="AZ464">
        <v>1.4297658184823301</v>
      </c>
      <c r="BA464">
        <v>1.5835347754931901</v>
      </c>
      <c r="BB464">
        <v>1.5937048910028699</v>
      </c>
      <c r="BC464">
        <v>1.4692382666861099</v>
      </c>
      <c r="BD464">
        <v>1.3462067360384</v>
      </c>
      <c r="BE464">
        <v>1.3231163658429901</v>
      </c>
      <c r="BF464">
        <v>1.31880318496543</v>
      </c>
      <c r="BG464">
        <v>1.57416307249615</v>
      </c>
      <c r="BH464">
        <v>1.6249553809645101</v>
      </c>
      <c r="BI464">
        <v>1.4679448592587601</v>
      </c>
      <c r="BJ464">
        <v>1.4962303531713801</v>
      </c>
      <c r="BK464">
        <v>1.4511189859498399</v>
      </c>
      <c r="BL464">
        <v>1.5370620585146599</v>
      </c>
    </row>
    <row r="465" spans="1:64" x14ac:dyDescent="0.45">
      <c r="A465" t="s">
        <v>111</v>
      </c>
      <c r="B465" t="s">
        <v>112</v>
      </c>
      <c r="C465" t="s">
        <v>50</v>
      </c>
      <c r="D465">
        <v>45</v>
      </c>
      <c r="E465" s="1" cm="1">
        <f t="array" ref="E465">SUMPRODUCT($G465:$FZZ465,$G$2:$FZZ$2)/SUMPRODUCT(--($G465:$FZZ465&lt;&gt;""),$G$2:$FZZ$2)</f>
        <v>1.4471015542135592</v>
      </c>
      <c r="F465" s="1" cm="1">
        <f t="array" ref="F465">SUMPRODUCT($G465:$FZZ465,$F$2:$FZY$2)/SUMPRODUCT(--($G465:$FZZ465&lt;&gt;""),$F$2:$FZY$2)</f>
        <v>1.4220171070480832</v>
      </c>
      <c r="G465">
        <v>1.3913420869023201</v>
      </c>
      <c r="H465">
        <v>1.3916871597326199</v>
      </c>
      <c r="I465">
        <v>1.49600243641998</v>
      </c>
      <c r="J465">
        <v>1.5253357722496499</v>
      </c>
      <c r="K465">
        <v>1.4684663646963101</v>
      </c>
      <c r="L465">
        <v>1.48134326061542</v>
      </c>
      <c r="M465">
        <v>1.5522985033729799</v>
      </c>
      <c r="N465">
        <v>1.32528664953852</v>
      </c>
      <c r="O465">
        <v>1.4410271144335201</v>
      </c>
      <c r="P465">
        <v>1.32767136823037</v>
      </c>
      <c r="Q465">
        <v>1.5920951907985601</v>
      </c>
      <c r="R465">
        <v>1.30945861711698</v>
      </c>
      <c r="S465">
        <v>1.4842994547080599</v>
      </c>
      <c r="T465">
        <v>1.3210255980568699</v>
      </c>
      <c r="U465">
        <v>1.2767150462041601</v>
      </c>
      <c r="V465">
        <v>1.30099867177133</v>
      </c>
      <c r="W465">
        <v>1.3761693039949801</v>
      </c>
      <c r="X465">
        <v>1.3741157210116199</v>
      </c>
      <c r="Y465">
        <v>1.32490937551843</v>
      </c>
      <c r="Z465">
        <v>1.3474190451977699</v>
      </c>
      <c r="AA465">
        <v>1.3737332190545599</v>
      </c>
      <c r="AB465">
        <v>1.4322844630448801</v>
      </c>
      <c r="AC465">
        <v>1.37489919973388</v>
      </c>
      <c r="AD465">
        <v>1.41955350434838</v>
      </c>
      <c r="AE465">
        <v>1.4049461626410999</v>
      </c>
      <c r="AF465">
        <v>1.3918093097831901</v>
      </c>
      <c r="AG465">
        <v>1.367136481697</v>
      </c>
      <c r="AH465">
        <v>1.3267349838698099</v>
      </c>
      <c r="AI465">
        <v>1.56293347286022</v>
      </c>
      <c r="AJ465">
        <v>1.4087537178179199</v>
      </c>
      <c r="AK465">
        <v>1.5083175969540099</v>
      </c>
      <c r="AL465">
        <v>1.36199736590055</v>
      </c>
      <c r="AM465">
        <v>1.60462777013173</v>
      </c>
      <c r="AN465">
        <v>1.47691343481189</v>
      </c>
      <c r="AO465">
        <v>1.42839733720924</v>
      </c>
      <c r="AP465">
        <v>1.3807500240517201</v>
      </c>
      <c r="AQ465">
        <v>1.4863688495489</v>
      </c>
      <c r="AR465">
        <v>1.54382825085071</v>
      </c>
      <c r="AS465">
        <v>1.4504965051082299</v>
      </c>
      <c r="AT465">
        <v>1.4795244098473901</v>
      </c>
      <c r="AU465">
        <v>1.45032564261998</v>
      </c>
      <c r="AV465">
        <v>1.43960811584753</v>
      </c>
      <c r="AW465">
        <v>1.69556260214095</v>
      </c>
      <c r="AX465">
        <v>1.5146362707621299</v>
      </c>
      <c r="AY465">
        <v>1.3579358573217399</v>
      </c>
      <c r="AZ465">
        <v>1.39159737477816</v>
      </c>
      <c r="BA465">
        <v>1.5338837524862601</v>
      </c>
      <c r="BB465">
        <v>1.5345141291722399</v>
      </c>
      <c r="BC465">
        <v>1.48600298497507</v>
      </c>
      <c r="BD465">
        <v>1.35363353248914</v>
      </c>
      <c r="BE465">
        <v>1.3603036520685701</v>
      </c>
      <c r="BF465">
        <v>1.3433705594513099</v>
      </c>
      <c r="BG465">
        <v>1.4913068707844801</v>
      </c>
      <c r="BH465">
        <v>1.5354253627360399</v>
      </c>
      <c r="BI465">
        <v>1.43717780324718</v>
      </c>
      <c r="BJ465">
        <v>1.4485915843392001</v>
      </c>
      <c r="BK465">
        <v>1.40703360735206</v>
      </c>
      <c r="BL465">
        <v>1.47829609983481</v>
      </c>
    </row>
    <row r="466" spans="1:64" x14ac:dyDescent="0.45">
      <c r="A466" t="s">
        <v>19</v>
      </c>
      <c r="B466" t="s">
        <v>43</v>
      </c>
      <c r="C466" t="s">
        <v>44</v>
      </c>
      <c r="D466">
        <v>45</v>
      </c>
      <c r="E466" s="1" cm="1">
        <f t="array" ref="E466">SUMPRODUCT($G466:$FZZ466,$G$2:$FZZ$2)/SUMPRODUCT(--($G466:$FZZ466&lt;&gt;""),$G$2:$FZZ$2)</f>
        <v>1.586057236629113</v>
      </c>
      <c r="F466" s="1" cm="1">
        <f t="array" ref="F466">SUMPRODUCT($G466:$FZZ466,$F$2:$FZY$2)/SUMPRODUCT(--($G466:$FZZ466&lt;&gt;""),$F$2:$FZY$2)</f>
        <v>1.4497879250250691</v>
      </c>
      <c r="G466">
        <v>1.7891200121383799</v>
      </c>
      <c r="H466">
        <v>1.48082039199455</v>
      </c>
      <c r="I466">
        <v>1.56673413003767</v>
      </c>
      <c r="J466">
        <v>1.4609077536694499</v>
      </c>
      <c r="K466">
        <v>1.4814956670206101</v>
      </c>
      <c r="L466">
        <v>1.42880491524113</v>
      </c>
      <c r="M466">
        <v>1.7058469725091701</v>
      </c>
      <c r="N466">
        <v>1.3816139765561399</v>
      </c>
      <c r="O466">
        <v>1.7676833630283399</v>
      </c>
      <c r="P466">
        <v>1.3877908840703299</v>
      </c>
      <c r="Q466">
        <v>1.7014131505854</v>
      </c>
      <c r="R466">
        <v>1.3196177451501501</v>
      </c>
      <c r="S466">
        <v>1.9116879594149401</v>
      </c>
      <c r="T466">
        <v>1.4938809330117</v>
      </c>
      <c r="U466">
        <v>1.5539855819536601</v>
      </c>
      <c r="V466">
        <v>1.4545134623900799</v>
      </c>
      <c r="W466">
        <v>1.8879337433532299</v>
      </c>
      <c r="X466">
        <v>1.55366222060105</v>
      </c>
      <c r="Y466">
        <v>1.5906329446198799</v>
      </c>
      <c r="Z466">
        <v>1.5010160507929</v>
      </c>
      <c r="AA466">
        <v>1.4106116771795401</v>
      </c>
      <c r="AB466">
        <v>1.44470286162608</v>
      </c>
      <c r="AC466">
        <v>1.5119189343738</v>
      </c>
      <c r="AD466">
        <v>1.4598610354466199</v>
      </c>
      <c r="AE466">
        <v>1.47518209120195</v>
      </c>
      <c r="AF466">
        <v>1.42850630861751</v>
      </c>
      <c r="AG466">
        <v>1.4608039059548901</v>
      </c>
      <c r="AH466">
        <v>1.3921959064551299</v>
      </c>
      <c r="AI466">
        <v>1.4592435313491099</v>
      </c>
      <c r="AJ466">
        <v>1.3487340469734199</v>
      </c>
      <c r="AK466">
        <v>1.40272321636615</v>
      </c>
      <c r="AL466">
        <v>1.29121342366934</v>
      </c>
      <c r="AM466">
        <v>1.6567216190748399</v>
      </c>
      <c r="AN466">
        <v>1.43829928960602</v>
      </c>
      <c r="AO466">
        <v>1.6805241406098701</v>
      </c>
      <c r="AP466">
        <v>1.4173441329899299</v>
      </c>
      <c r="AQ466">
        <v>1.4281384253668801</v>
      </c>
      <c r="AR466">
        <v>1.42828456254</v>
      </c>
      <c r="AS466">
        <v>1.5025719843773599</v>
      </c>
      <c r="AT466">
        <v>1.4301157790183801</v>
      </c>
      <c r="AU466">
        <v>1.4919020964434899</v>
      </c>
      <c r="AV466">
        <v>1.4265528330666899</v>
      </c>
      <c r="AW466">
        <v>1.49860954041943</v>
      </c>
      <c r="AX466">
        <v>1.4316934796303999</v>
      </c>
      <c r="AY466">
        <v>1.4090929053757599</v>
      </c>
      <c r="AZ466">
        <v>1.39237233886779</v>
      </c>
      <c r="BA466">
        <v>1.4815839406606901</v>
      </c>
      <c r="BB466">
        <v>1.43737041937767</v>
      </c>
      <c r="BC466">
        <v>1.9126624056139501</v>
      </c>
      <c r="BD466">
        <v>1.5232653595657699</v>
      </c>
      <c r="BE466">
        <v>1.8684159861418901</v>
      </c>
      <c r="BF466">
        <v>1.58144195152749</v>
      </c>
      <c r="BG466">
        <v>1.42313243659032</v>
      </c>
      <c r="BH466">
        <v>1.4024627843817701</v>
      </c>
      <c r="BI466">
        <v>1.4625020566817399</v>
      </c>
      <c r="BJ466">
        <v>1.45170415646351</v>
      </c>
      <c r="BK466">
        <v>1.4242978862920499</v>
      </c>
      <c r="BL466">
        <v>1.4175519923047</v>
      </c>
    </row>
    <row r="467" spans="1:64" x14ac:dyDescent="0.45">
      <c r="A467" t="s">
        <v>10</v>
      </c>
      <c r="B467" t="s">
        <v>60</v>
      </c>
      <c r="C467" t="s">
        <v>44</v>
      </c>
      <c r="D467">
        <v>45</v>
      </c>
      <c r="E467" s="1" cm="1">
        <f t="array" ref="E467">SUMPRODUCT($G467:$FZZ467,$G$2:$FZZ$2)/SUMPRODUCT(--($G467:$FZZ467&lt;&gt;""),$G$2:$FZZ$2)</f>
        <v>1.2402420230754589</v>
      </c>
      <c r="F467" s="1" cm="1">
        <f t="array" ref="F467">SUMPRODUCT($G467:$FZZ467,$F$2:$FZY$2)/SUMPRODUCT(--($G467:$FZZ467&lt;&gt;""),$F$2:$FZY$2)</f>
        <v>1.2286537999330613</v>
      </c>
      <c r="G467">
        <v>1.2170629261521599</v>
      </c>
      <c r="H467">
        <v>1.2022458566721801</v>
      </c>
      <c r="I467">
        <v>1.1503947636940901</v>
      </c>
      <c r="J467">
        <v>1.13669495634851</v>
      </c>
      <c r="K467">
        <v>1.12110834443259</v>
      </c>
      <c r="L467">
        <v>1.10131619477289</v>
      </c>
      <c r="M467">
        <v>1.3047514646253799</v>
      </c>
      <c r="N467">
        <v>1.1339212468643201</v>
      </c>
      <c r="O467">
        <v>1.22316829682628</v>
      </c>
      <c r="P467">
        <v>1.1232300811313101</v>
      </c>
      <c r="Q467">
        <v>1.2406004275838001</v>
      </c>
      <c r="R467">
        <v>1.09791017361012</v>
      </c>
      <c r="S467">
        <v>1.24871694138405</v>
      </c>
      <c r="T467">
        <v>1.24117987458753</v>
      </c>
      <c r="U467">
        <v>1.2637773674119801</v>
      </c>
      <c r="V467">
        <v>1.2635683615704301</v>
      </c>
      <c r="W467">
        <v>1.2965564226398301</v>
      </c>
      <c r="X467">
        <v>1.3180509729502501</v>
      </c>
      <c r="Y467">
        <v>1.22953709265002</v>
      </c>
      <c r="Z467">
        <v>1.2491472120451801</v>
      </c>
      <c r="AA467">
        <v>1.19352372235432</v>
      </c>
      <c r="AB467">
        <v>1.2176979538048001</v>
      </c>
      <c r="AC467">
        <v>1.24756829725545</v>
      </c>
      <c r="AD467">
        <v>1.3260145857613801</v>
      </c>
      <c r="AE467">
        <v>1.24385031880205</v>
      </c>
      <c r="AF467">
        <v>1.1868705561789199</v>
      </c>
      <c r="AG467">
        <v>1.2316197989511899</v>
      </c>
      <c r="AH467">
        <v>1.1613072191935501</v>
      </c>
      <c r="AI467">
        <v>1.2524928081261399</v>
      </c>
      <c r="AJ467">
        <v>1.1566964918743401</v>
      </c>
      <c r="AK467">
        <v>1.23601576873303</v>
      </c>
      <c r="AL467">
        <v>1.12793355805783</v>
      </c>
      <c r="AM467">
        <v>1.5363622557693599</v>
      </c>
      <c r="AN467">
        <v>1.24783939500581</v>
      </c>
      <c r="AO467">
        <v>1.21741064417843</v>
      </c>
      <c r="AP467">
        <v>1.22871073062946</v>
      </c>
      <c r="AQ467">
        <v>1.23090552203589</v>
      </c>
      <c r="AR467">
        <v>1.26416524970696</v>
      </c>
      <c r="AS467">
        <v>1.2735558683282999</v>
      </c>
      <c r="AT467">
        <v>1.2387238406505501</v>
      </c>
      <c r="AU467">
        <v>1.2481377922030601</v>
      </c>
      <c r="AV467">
        <v>1.2107202216552</v>
      </c>
      <c r="AW467">
        <v>1.1448318306646299</v>
      </c>
      <c r="AX467">
        <v>1.1313049687593799</v>
      </c>
      <c r="AY467">
        <v>1.21364263954137</v>
      </c>
      <c r="AZ467">
        <v>1.22330386513463</v>
      </c>
      <c r="BA467">
        <v>1.2336611573034</v>
      </c>
      <c r="BB467">
        <v>1.2195318892835501</v>
      </c>
      <c r="BC467">
        <v>1.2952145998384299</v>
      </c>
      <c r="BD467">
        <v>1.26948861077786</v>
      </c>
      <c r="BE467">
        <v>1.29689836982124</v>
      </c>
      <c r="BF467">
        <v>1.3188633707825099</v>
      </c>
      <c r="BG467">
        <v>1.1971928397235601</v>
      </c>
      <c r="BH467">
        <v>1.223191607205</v>
      </c>
      <c r="BI467">
        <v>1.23488348948062</v>
      </c>
      <c r="BJ467">
        <v>1.2411273746146401</v>
      </c>
      <c r="BK467">
        <v>1.1895925420428</v>
      </c>
      <c r="BL467">
        <v>1.2523017655655599</v>
      </c>
    </row>
    <row r="468" spans="1:64" x14ac:dyDescent="0.45">
      <c r="A468" t="s">
        <v>16</v>
      </c>
      <c r="B468" t="s">
        <v>45</v>
      </c>
      <c r="C468" t="s">
        <v>47</v>
      </c>
      <c r="D468">
        <v>45</v>
      </c>
      <c r="E468" s="1" cm="1">
        <f t="array" ref="E468">SUMPRODUCT($G468:$FZZ468,$G$2:$FZZ$2)/SUMPRODUCT(--($G468:$FZZ468&lt;&gt;""),$G$2:$FZZ$2)</f>
        <v>1.413501583019019</v>
      </c>
      <c r="F468" s="1" cm="1">
        <f t="array" ref="F468">SUMPRODUCT($G468:$FZZ468,$F$2:$FZY$2)/SUMPRODUCT(--($G468:$FZZ468&lt;&gt;""),$F$2:$FZY$2)</f>
        <v>1.3848460919147862</v>
      </c>
      <c r="G468">
        <v>1.41842825920521</v>
      </c>
      <c r="H468">
        <v>1.3792466962982799</v>
      </c>
      <c r="I468">
        <v>1.3916791639285</v>
      </c>
      <c r="J468">
        <v>1.3962377781147799</v>
      </c>
      <c r="K468">
        <v>1.3374298493825501</v>
      </c>
      <c r="L468">
        <v>1.3034944052570501</v>
      </c>
      <c r="M468">
        <v>1.3119413937909801</v>
      </c>
      <c r="N468">
        <v>1.2946293025370299</v>
      </c>
      <c r="O468">
        <v>1.29950782786121</v>
      </c>
      <c r="P468">
        <v>1.28526502722188</v>
      </c>
      <c r="Q468">
        <v>1.47928143474097</v>
      </c>
      <c r="R468">
        <v>1.21828629770718</v>
      </c>
      <c r="S468">
        <v>1.40635789632928</v>
      </c>
      <c r="T468">
        <v>1.4031448761596399</v>
      </c>
      <c r="U468">
        <v>1.4073268147929301</v>
      </c>
      <c r="V468">
        <v>1.40970540394624</v>
      </c>
      <c r="W468">
        <v>1.4537672188888899</v>
      </c>
      <c r="X468">
        <v>1.45429213874977</v>
      </c>
      <c r="Y468">
        <v>1.4462926384716399</v>
      </c>
      <c r="Z468">
        <v>1.42792165822954</v>
      </c>
      <c r="AA468">
        <v>1.33539020116754</v>
      </c>
      <c r="AB468">
        <v>1.3823158765868</v>
      </c>
      <c r="AC468">
        <v>1.45196384290267</v>
      </c>
      <c r="AD468">
        <v>1.41705025166179</v>
      </c>
      <c r="AE468">
        <v>1.4538093516889099</v>
      </c>
      <c r="AF468">
        <v>1.3299584338583501</v>
      </c>
      <c r="AG468">
        <v>1.4433373020734399</v>
      </c>
      <c r="AH468">
        <v>1.3180437939624099</v>
      </c>
      <c r="AI468">
        <v>1.4580463963368899</v>
      </c>
      <c r="AJ468">
        <v>1.25545733151302</v>
      </c>
      <c r="AK468">
        <v>1.4869332883509001</v>
      </c>
      <c r="AL468">
        <v>1.2657904440760499</v>
      </c>
      <c r="AM468">
        <v>1.5026446328327601</v>
      </c>
      <c r="AN468">
        <v>1.3701333207214801</v>
      </c>
      <c r="AO468">
        <v>1.3918109451009999</v>
      </c>
      <c r="AP468">
        <v>1.3783011978998501</v>
      </c>
      <c r="AQ468">
        <v>1.39683870478522</v>
      </c>
      <c r="AR468">
        <v>1.41033216855508</v>
      </c>
      <c r="AS468">
        <v>1.4344795882133199</v>
      </c>
      <c r="AT468">
        <v>1.38405203323438</v>
      </c>
      <c r="AU468">
        <v>1.3986076658240201</v>
      </c>
      <c r="AV468">
        <v>1.36263919726673</v>
      </c>
      <c r="AW468">
        <v>1.3860675150933299</v>
      </c>
      <c r="AX468">
        <v>1.3475615502164699</v>
      </c>
      <c r="AY468">
        <v>1.3734517943486999</v>
      </c>
      <c r="AZ468">
        <v>1.34516575378467</v>
      </c>
      <c r="BA468">
        <v>1.4078532369679999</v>
      </c>
      <c r="BB468">
        <v>1.3905866429865099</v>
      </c>
      <c r="BC468">
        <v>1.46675190561147</v>
      </c>
      <c r="BD468">
        <v>1.41505784657621</v>
      </c>
      <c r="BE468">
        <v>1.47149443287992</v>
      </c>
      <c r="BF468">
        <v>1.4890307778027301</v>
      </c>
      <c r="BG468">
        <v>1.3548171338716899</v>
      </c>
      <c r="BH468">
        <v>1.3793932135308</v>
      </c>
      <c r="BI468">
        <v>1.4144713344714299</v>
      </c>
      <c r="BJ468">
        <v>1.4247657790630199</v>
      </c>
      <c r="BK468">
        <v>1.36890424468442</v>
      </c>
      <c r="BL468">
        <v>1.4012670022859199</v>
      </c>
    </row>
    <row r="469" spans="1:64" x14ac:dyDescent="0.45">
      <c r="A469" t="s">
        <v>16</v>
      </c>
      <c r="B469" t="s">
        <v>43</v>
      </c>
      <c r="C469" t="s">
        <v>207</v>
      </c>
      <c r="D469">
        <v>45</v>
      </c>
      <c r="E469" s="1" cm="1">
        <f t="array" ref="E469">SUMPRODUCT($G469:$FZZ469,$G$2:$FZZ$2)/SUMPRODUCT(--($G469:$FZZ469&lt;&gt;""),$G$2:$FZZ$2)</f>
        <v>1.306735035226219</v>
      </c>
      <c r="F469" s="1" cm="1">
        <f t="array" ref="F469">SUMPRODUCT($G469:$FZZ469,$F$2:$FZY$2)/SUMPRODUCT(--($G469:$FZZ469&lt;&gt;""),$F$2:$FZY$2)</f>
        <v>1.3143775733774874</v>
      </c>
      <c r="G469">
        <v>1.2991577462357899</v>
      </c>
      <c r="H469">
        <v>1.29234324798293</v>
      </c>
      <c r="I469">
        <v>1.29076107544476</v>
      </c>
      <c r="J469">
        <v>1.3175527708972601</v>
      </c>
      <c r="K469">
        <v>1.26471350399245</v>
      </c>
      <c r="L469">
        <v>1.28038076283293</v>
      </c>
      <c r="M469">
        <v>1.19678914762285</v>
      </c>
      <c r="N469">
        <v>1.18296605337303</v>
      </c>
      <c r="O469">
        <v>1.1832410948552501</v>
      </c>
      <c r="P469">
        <v>1.1781278304423699</v>
      </c>
      <c r="Q469">
        <v>1.2548543071253699</v>
      </c>
      <c r="R469">
        <v>1.1598675250525099</v>
      </c>
      <c r="S469">
        <v>1.31008212122385</v>
      </c>
      <c r="T469">
        <v>1.33751320149582</v>
      </c>
      <c r="U469">
        <v>1.31135586393927</v>
      </c>
      <c r="V469">
        <v>1.32278237224789</v>
      </c>
      <c r="W469">
        <v>1.3591945688635301</v>
      </c>
      <c r="X469">
        <v>1.36343791264921</v>
      </c>
      <c r="Y469">
        <v>1.2969312627405201</v>
      </c>
      <c r="Z469">
        <v>1.3147777046592699</v>
      </c>
      <c r="AA469">
        <v>1.3081857084266699</v>
      </c>
      <c r="AB469">
        <v>1.3318996576977999</v>
      </c>
      <c r="AC469">
        <v>1.31923204936917</v>
      </c>
      <c r="AD469">
        <v>1.38474095824535</v>
      </c>
      <c r="AE469">
        <v>1.28003065554671</v>
      </c>
      <c r="AF469">
        <v>1.27732671835958</v>
      </c>
      <c r="AG469">
        <v>1.2661881421021599</v>
      </c>
      <c r="AH469">
        <v>1.22108716467761</v>
      </c>
      <c r="AI469">
        <v>1.2726132291555099</v>
      </c>
      <c r="AJ469">
        <v>1.22793770875375</v>
      </c>
      <c r="AK469">
        <v>1.24663176497068</v>
      </c>
      <c r="AL469">
        <v>1.18419012805918</v>
      </c>
      <c r="AM469">
        <v>1.3783077530368899</v>
      </c>
      <c r="AN469">
        <v>1.32584794022094</v>
      </c>
      <c r="AO469">
        <v>1.2821952342209899</v>
      </c>
      <c r="AP469">
        <v>1.29301676455963</v>
      </c>
      <c r="AQ469">
        <v>1.32216508813356</v>
      </c>
      <c r="AR469">
        <v>1.35777320750137</v>
      </c>
      <c r="AS469">
        <v>1.3129401871647699</v>
      </c>
      <c r="AT469">
        <v>1.3083457134310199</v>
      </c>
      <c r="AU469">
        <v>1.31199128610759</v>
      </c>
      <c r="AV469">
        <v>1.3069912926804701</v>
      </c>
      <c r="AW469">
        <v>1.2882689903072699</v>
      </c>
      <c r="AX469">
        <v>1.28822687589299</v>
      </c>
      <c r="AY469">
        <v>1.2929302793052999</v>
      </c>
      <c r="AZ469">
        <v>1.3159528692557101</v>
      </c>
      <c r="BA469">
        <v>1.29670964823027</v>
      </c>
      <c r="BB469">
        <v>1.3071549190451499</v>
      </c>
      <c r="BC469">
        <v>1.32376991657125</v>
      </c>
      <c r="BD469">
        <v>1.3217766066701999</v>
      </c>
      <c r="BE469">
        <v>1.34143359623994</v>
      </c>
      <c r="BF469">
        <v>1.3396943281361999</v>
      </c>
      <c r="BG469">
        <v>1.31483564190838</v>
      </c>
      <c r="BH469">
        <v>1.3523442203104601</v>
      </c>
      <c r="BI469">
        <v>1.3492729178555201</v>
      </c>
      <c r="BJ469">
        <v>1.3616637732665799</v>
      </c>
      <c r="BK469">
        <v>1.3242167480648199</v>
      </c>
      <c r="BL469">
        <v>1.36873003882097</v>
      </c>
    </row>
    <row r="470" spans="1:64" x14ac:dyDescent="0.45">
      <c r="A470" t="s">
        <v>16</v>
      </c>
      <c r="B470" t="s">
        <v>43</v>
      </c>
      <c r="C470" t="s">
        <v>47</v>
      </c>
      <c r="D470">
        <v>45</v>
      </c>
      <c r="E470" s="1" cm="1">
        <f t="array" ref="E470">SUMPRODUCT($G470:$FZZ470,$G$2:$FZZ$2)/SUMPRODUCT(--($G470:$FZZ470&lt;&gt;""),$G$2:$FZZ$2)</f>
        <v>1.3426714143188789</v>
      </c>
      <c r="F470" s="1" cm="1">
        <f t="array" ref="F470">SUMPRODUCT($G470:$FZZ470,$F$2:$FZY$2)/SUMPRODUCT(--($G470:$FZZ470&lt;&gt;""),$F$2:$FZY$2)</f>
        <v>1.3159381138677535</v>
      </c>
      <c r="G470">
        <v>1.30750324317338</v>
      </c>
      <c r="H470">
        <v>1.2819937725345301</v>
      </c>
      <c r="I470">
        <v>1.33897030051468</v>
      </c>
      <c r="J470">
        <v>1.31958409861509</v>
      </c>
      <c r="K470">
        <v>1.3199113112340799</v>
      </c>
      <c r="L470">
        <v>1.28009668287558</v>
      </c>
      <c r="M470">
        <v>1.23301535145942</v>
      </c>
      <c r="N470">
        <v>1.2049722767389</v>
      </c>
      <c r="O470">
        <v>1.20462459610992</v>
      </c>
      <c r="P470">
        <v>1.18532663633512</v>
      </c>
      <c r="Q470">
        <v>1.4314307885680699</v>
      </c>
      <c r="R470">
        <v>1.16510424995127</v>
      </c>
      <c r="S470">
        <v>1.33326215110701</v>
      </c>
      <c r="T470">
        <v>1.3366201604725401</v>
      </c>
      <c r="U470">
        <v>1.33752898327049</v>
      </c>
      <c r="V470">
        <v>1.33032045373914</v>
      </c>
      <c r="W470">
        <v>1.40178716119101</v>
      </c>
      <c r="X470">
        <v>1.4230162631747101</v>
      </c>
      <c r="Y470">
        <v>1.3569729488337401</v>
      </c>
      <c r="Z470">
        <v>1.3352577803240999</v>
      </c>
      <c r="AA470">
        <v>1.2808087855594901</v>
      </c>
      <c r="AB470">
        <v>1.30966696585664</v>
      </c>
      <c r="AC470">
        <v>1.39694637675453</v>
      </c>
      <c r="AD470">
        <v>1.3926357494664401</v>
      </c>
      <c r="AE470">
        <v>1.3710636782412899</v>
      </c>
      <c r="AF470">
        <v>1.2849504727563199</v>
      </c>
      <c r="AG470">
        <v>1.34190137744632</v>
      </c>
      <c r="AH470">
        <v>1.2264499619715501</v>
      </c>
      <c r="AI470">
        <v>1.36300089306714</v>
      </c>
      <c r="AJ470">
        <v>1.2375413455655599</v>
      </c>
      <c r="AK470">
        <v>1.3758183082317501</v>
      </c>
      <c r="AL470">
        <v>1.18740325814727</v>
      </c>
      <c r="AM470">
        <v>1.4336786170806199</v>
      </c>
      <c r="AN470">
        <v>1.34890834546328</v>
      </c>
      <c r="AO470">
        <v>1.3046204547589799</v>
      </c>
      <c r="AP470">
        <v>1.29734162530182</v>
      </c>
      <c r="AQ470">
        <v>1.3287542183447101</v>
      </c>
      <c r="AR470">
        <v>1.33567196001723</v>
      </c>
      <c r="AS470">
        <v>1.36856897203058</v>
      </c>
      <c r="AT470">
        <v>1.32547146504569</v>
      </c>
      <c r="AU470">
        <v>1.3429796989881699</v>
      </c>
      <c r="AV470">
        <v>1.3121774082940101</v>
      </c>
      <c r="AW470">
        <v>1.3431959772311399</v>
      </c>
      <c r="AX470">
        <v>1.2999709662508001</v>
      </c>
      <c r="AY470">
        <v>1.33364479282524</v>
      </c>
      <c r="AZ470">
        <v>1.3177061300878801</v>
      </c>
      <c r="BA470">
        <v>1.31767201947329</v>
      </c>
      <c r="BB470">
        <v>1.2958521941935599</v>
      </c>
      <c r="BC470">
        <v>1.37732878135489</v>
      </c>
      <c r="BD470">
        <v>1.3388215070610301</v>
      </c>
      <c r="BE470">
        <v>1.38547900531682</v>
      </c>
      <c r="BF470">
        <v>1.36733794594715</v>
      </c>
      <c r="BG470">
        <v>1.2867258075690899</v>
      </c>
      <c r="BH470">
        <v>1.3064510312922699</v>
      </c>
      <c r="BI470">
        <v>1.35962543110055</v>
      </c>
      <c r="BJ470">
        <v>1.35754178174051</v>
      </c>
      <c r="BK470">
        <v>1.3100174496930601</v>
      </c>
      <c r="BL470">
        <v>1.33303551805587</v>
      </c>
    </row>
    <row r="471" spans="1:64" x14ac:dyDescent="0.45">
      <c r="A471" t="s">
        <v>16</v>
      </c>
      <c r="B471" t="s">
        <v>43</v>
      </c>
      <c r="C471" t="s">
        <v>44</v>
      </c>
      <c r="D471">
        <v>45</v>
      </c>
      <c r="E471" s="1" cm="1">
        <f t="array" ref="E471">SUMPRODUCT($G471:$FZZ471,$G$2:$FZZ$2)/SUMPRODUCT(--($G471:$FZZ471&lt;&gt;""),$G$2:$FZZ$2)</f>
        <v>1.3131880882522955</v>
      </c>
      <c r="F471" s="1" cm="1">
        <f t="array" ref="F471">SUMPRODUCT($G471:$FZZ471,$F$2:$FZY$2)/SUMPRODUCT(--($G471:$FZZ471&lt;&gt;""),$F$2:$FZY$2)</f>
        <v>1.2974441552152447</v>
      </c>
      <c r="G471">
        <v>1.3175685830972099</v>
      </c>
      <c r="H471">
        <v>1.2777116487589999</v>
      </c>
      <c r="I471">
        <v>1.2959640553162199</v>
      </c>
      <c r="J471">
        <v>1.3099485693209501</v>
      </c>
      <c r="K471">
        <v>1.27999914875689</v>
      </c>
      <c r="L471">
        <v>1.2704271244327701</v>
      </c>
      <c r="M471">
        <v>1.2386825902159</v>
      </c>
      <c r="N471">
        <v>1.1883656516111401</v>
      </c>
      <c r="O471">
        <v>1.20113349088915</v>
      </c>
      <c r="P471">
        <v>1.17855138579626</v>
      </c>
      <c r="Q471">
        <v>1.316285053454</v>
      </c>
      <c r="R471">
        <v>1.1525576281710499</v>
      </c>
      <c r="S471">
        <v>1.32196247938639</v>
      </c>
      <c r="T471">
        <v>1.3241873293245401</v>
      </c>
      <c r="U471">
        <v>1.32321149076008</v>
      </c>
      <c r="V471">
        <v>1.3072446588122699</v>
      </c>
      <c r="W471">
        <v>1.38584140069104</v>
      </c>
      <c r="X471">
        <v>1.36242454209895</v>
      </c>
      <c r="Y471">
        <v>1.30419028271669</v>
      </c>
      <c r="Z471">
        <v>1.3060225764622599</v>
      </c>
      <c r="AA471">
        <v>1.29642284791938</v>
      </c>
      <c r="AB471">
        <v>1.3132917091018801</v>
      </c>
      <c r="AC471">
        <v>1.3007512159382599</v>
      </c>
      <c r="AD471">
        <v>1.3520785439844301</v>
      </c>
      <c r="AE471">
        <v>1.31289446306519</v>
      </c>
      <c r="AF471">
        <v>1.2516985118410899</v>
      </c>
      <c r="AG471">
        <v>1.26712050890052</v>
      </c>
      <c r="AH471">
        <v>1.20907157003869</v>
      </c>
      <c r="AI471">
        <v>1.3209078503827201</v>
      </c>
      <c r="AJ471">
        <v>1.21230768309495</v>
      </c>
      <c r="AK471">
        <v>1.2619559038033401</v>
      </c>
      <c r="AL471">
        <v>1.16743686569481</v>
      </c>
      <c r="AM471">
        <v>1.4571637083898501</v>
      </c>
      <c r="AN471">
        <v>1.3246126744661799</v>
      </c>
      <c r="AO471">
        <v>1.2953907881553299</v>
      </c>
      <c r="AP471">
        <v>1.2857735902365499</v>
      </c>
      <c r="AQ471">
        <v>1.30984415828199</v>
      </c>
      <c r="AR471">
        <v>1.3307102255346099</v>
      </c>
      <c r="AS471">
        <v>1.3169441671561399</v>
      </c>
      <c r="AT471">
        <v>1.28777482305905</v>
      </c>
      <c r="AU471">
        <v>1.3378978731459501</v>
      </c>
      <c r="AV471">
        <v>1.2810956604500301</v>
      </c>
      <c r="AW471">
        <v>1.3042703080205</v>
      </c>
      <c r="AX471">
        <v>1.28573204678717</v>
      </c>
      <c r="AY471">
        <v>1.2907215771237901</v>
      </c>
      <c r="AZ471">
        <v>1.2930618358291499</v>
      </c>
      <c r="BA471">
        <v>1.2839619031054901</v>
      </c>
      <c r="BB471">
        <v>1.2752791394544101</v>
      </c>
      <c r="BC471">
        <v>1.34712941094976</v>
      </c>
      <c r="BD471">
        <v>1.31758757256102</v>
      </c>
      <c r="BE471">
        <v>1.3620268026145199</v>
      </c>
      <c r="BF471">
        <v>1.34783393284527</v>
      </c>
      <c r="BG471">
        <v>1.2854022722585601</v>
      </c>
      <c r="BH471">
        <v>1.30974244737992</v>
      </c>
      <c r="BI471">
        <v>1.32807986586823</v>
      </c>
      <c r="BJ471">
        <v>1.3347918718332099</v>
      </c>
      <c r="BK471">
        <v>1.2992218993017901</v>
      </c>
      <c r="BL471">
        <v>1.3315042876146601</v>
      </c>
    </row>
    <row r="472" spans="1:64" x14ac:dyDescent="0.45">
      <c r="A472" t="s">
        <v>64</v>
      </c>
      <c r="B472" t="s">
        <v>43</v>
      </c>
      <c r="C472" t="s">
        <v>209</v>
      </c>
      <c r="D472">
        <v>45</v>
      </c>
      <c r="E472" s="1" cm="1">
        <f t="array" ref="E472">SUMPRODUCT($G472:$FZZ472,$G$2:$FZZ$2)/SUMPRODUCT(--($G472:$FZZ472&lt;&gt;""),$G$2:$FZZ$2)</f>
        <v>1.2963711602402812</v>
      </c>
      <c r="F472" s="1" cm="1">
        <f t="array" ref="F472">SUMPRODUCT($G472:$FZZ472,$F$2:$FZY$2)/SUMPRODUCT(--($G472:$FZZ472&lt;&gt;""),$F$2:$FZY$2)</f>
        <v>1.2889989044565371</v>
      </c>
      <c r="G472">
        <v>1.30005115257392</v>
      </c>
      <c r="H472">
        <v>1.2930013402117499</v>
      </c>
      <c r="I472">
        <v>1.2720893861582101</v>
      </c>
      <c r="J472">
        <v>1.30471475974989</v>
      </c>
      <c r="K472">
        <v>1.25847470942046</v>
      </c>
      <c r="L472">
        <v>1.2712331390135001</v>
      </c>
      <c r="M472">
        <v>1.3213639961427801</v>
      </c>
      <c r="N472">
        <v>1.2133133149188999</v>
      </c>
      <c r="O472">
        <v>1.2760939121436501</v>
      </c>
      <c r="P472">
        <v>1.20564608104722</v>
      </c>
      <c r="Q472">
        <v>1.3664243530879101</v>
      </c>
      <c r="R472">
        <v>1.1522197730052499</v>
      </c>
      <c r="S472">
        <v>1.32822103273046</v>
      </c>
      <c r="T472">
        <v>1.30387728897626</v>
      </c>
      <c r="U472">
        <v>1.25775874950333</v>
      </c>
      <c r="V472">
        <v>1.2696235086058401</v>
      </c>
      <c r="W472">
        <v>1.35371889634194</v>
      </c>
      <c r="X472">
        <v>1.35878055966256</v>
      </c>
      <c r="Y472">
        <v>1.27437024483983</v>
      </c>
      <c r="Z472">
        <v>1.2814513982246001</v>
      </c>
      <c r="AA472">
        <v>1.2574478486010601</v>
      </c>
      <c r="AB472">
        <v>1.31110650722736</v>
      </c>
      <c r="AC472">
        <v>1.2732439362964401</v>
      </c>
      <c r="AD472">
        <v>1.3241785848637899</v>
      </c>
      <c r="AE472">
        <v>1.2663882410178</v>
      </c>
      <c r="AF472">
        <v>1.24189447758112</v>
      </c>
      <c r="AG472">
        <v>1.2560691841155101</v>
      </c>
      <c r="AH472">
        <v>1.20592720488397</v>
      </c>
      <c r="AI472">
        <v>1.26634835060186</v>
      </c>
      <c r="AJ472">
        <v>1.2172632765914599</v>
      </c>
      <c r="AK472">
        <v>1.2578578597571899</v>
      </c>
      <c r="AL472">
        <v>1.18498986592114</v>
      </c>
      <c r="AM472">
        <v>1.44658510821681</v>
      </c>
      <c r="AN472">
        <v>1.30863903295216</v>
      </c>
      <c r="AO472">
        <v>1.2906307432647799</v>
      </c>
      <c r="AP472">
        <v>1.2887849563948399</v>
      </c>
      <c r="AQ472">
        <v>1.31028161207893</v>
      </c>
      <c r="AR472">
        <v>1.3206340843491999</v>
      </c>
      <c r="AS472">
        <v>1.27813800506078</v>
      </c>
      <c r="AT472">
        <v>1.2808244805483799</v>
      </c>
      <c r="AU472">
        <v>1.3015164083303801</v>
      </c>
      <c r="AV472">
        <v>1.27764062358272</v>
      </c>
      <c r="AW472">
        <v>1.26334452808855</v>
      </c>
      <c r="AX472">
        <v>1.2694859615379399</v>
      </c>
      <c r="AY472">
        <v>1.2832468467328799</v>
      </c>
      <c r="AZ472">
        <v>1.27753826515311</v>
      </c>
      <c r="BA472">
        <v>1.2893406960921601</v>
      </c>
      <c r="BB472">
        <v>1.2973606160720501</v>
      </c>
      <c r="BC472">
        <v>1.33468276204706</v>
      </c>
      <c r="BD472">
        <v>1.3053497673661101</v>
      </c>
      <c r="BE472">
        <v>1.3283509677777301</v>
      </c>
      <c r="BF472">
        <v>1.3144256018632701</v>
      </c>
      <c r="BG472">
        <v>1.27533558579273</v>
      </c>
      <c r="BH472">
        <v>1.30055594609169</v>
      </c>
      <c r="BI472">
        <v>1.32190982062524</v>
      </c>
      <c r="BJ472">
        <v>1.3328643296341101</v>
      </c>
      <c r="BK472">
        <v>1.2637144000434699</v>
      </c>
      <c r="BL472">
        <v>1.2980893439750301</v>
      </c>
    </row>
    <row r="473" spans="1:64" x14ac:dyDescent="0.45">
      <c r="A473" t="s">
        <v>17</v>
      </c>
      <c r="B473" t="s">
        <v>45</v>
      </c>
      <c r="C473" t="s">
        <v>207</v>
      </c>
      <c r="D473">
        <v>45</v>
      </c>
      <c r="E473" s="1" cm="1">
        <f t="array" ref="E473">SUMPRODUCT($G473:$FZZ473,$G$2:$FZZ$2)/SUMPRODUCT(--($G473:$FZZ473&lt;&gt;""),$G$2:$FZZ$2)</f>
        <v>1.3912763494650981</v>
      </c>
      <c r="F473" s="1" cm="1">
        <f t="array" ref="F473">SUMPRODUCT($G473:$FZZ473,$F$2:$FZY$2)/SUMPRODUCT(--($G473:$FZZ473&lt;&gt;""),$F$2:$FZY$2)</f>
        <v>1.4216890316294437</v>
      </c>
      <c r="G473">
        <v>1.43435574749216</v>
      </c>
      <c r="H473">
        <v>1.43031394777223</v>
      </c>
      <c r="I473">
        <v>1.37231212137665</v>
      </c>
      <c r="J473">
        <v>1.4190471376121701</v>
      </c>
      <c r="K473">
        <v>1.2825950913425399</v>
      </c>
      <c r="L473">
        <v>1.31201199455353</v>
      </c>
      <c r="M473">
        <v>1.27765323852844</v>
      </c>
      <c r="N473">
        <v>1.2962114621829199</v>
      </c>
      <c r="O473">
        <v>1.2957868710103699</v>
      </c>
      <c r="P473">
        <v>1.29795159917986</v>
      </c>
      <c r="Q473">
        <v>1.2362383607718701</v>
      </c>
      <c r="R473">
        <v>1.23493352417513</v>
      </c>
      <c r="S473">
        <v>1.36367735164175</v>
      </c>
      <c r="T473">
        <v>1.4230494696812599</v>
      </c>
      <c r="U473">
        <v>1.3883132562177101</v>
      </c>
      <c r="V473">
        <v>1.4094005338287601</v>
      </c>
      <c r="W473">
        <v>1.3812519397734</v>
      </c>
      <c r="X473">
        <v>1.4414974005604799</v>
      </c>
      <c r="Y473">
        <v>1.3960830254577099</v>
      </c>
      <c r="Z473">
        <v>1.42851230525075</v>
      </c>
      <c r="AA473">
        <v>1.38078019712805</v>
      </c>
      <c r="AB473">
        <v>1.4232415795544</v>
      </c>
      <c r="AC473">
        <v>1.37858971699209</v>
      </c>
      <c r="AD473">
        <v>1.43119391686784</v>
      </c>
      <c r="AE473">
        <v>1.37121566858905</v>
      </c>
      <c r="AF473">
        <v>1.3218719102329499</v>
      </c>
      <c r="AG473">
        <v>1.38811183679928</v>
      </c>
      <c r="AH473">
        <v>1.3440564820202801</v>
      </c>
      <c r="AI473">
        <v>1.34721754794764</v>
      </c>
      <c r="AJ473">
        <v>1.2826990525794599</v>
      </c>
      <c r="AK473">
        <v>1.3738357485847601</v>
      </c>
      <c r="AL473">
        <v>1.29697474732047</v>
      </c>
      <c r="AM473">
        <v>1.3604338668310001</v>
      </c>
      <c r="AN473">
        <v>1.4011399815944099</v>
      </c>
      <c r="AO473">
        <v>1.37145496153864</v>
      </c>
      <c r="AP473">
        <v>1.40416553355063</v>
      </c>
      <c r="AQ473">
        <v>1.3924966167047199</v>
      </c>
      <c r="AR473">
        <v>1.4487087817399</v>
      </c>
      <c r="AS473">
        <v>1.38008842888351</v>
      </c>
      <c r="AT473">
        <v>1.4047514028821599</v>
      </c>
      <c r="AU473">
        <v>1.4173815774309899</v>
      </c>
      <c r="AV473">
        <v>1.4385983016542101</v>
      </c>
      <c r="AW473">
        <v>1.4133880355180699</v>
      </c>
      <c r="AX473">
        <v>1.4367595197113801</v>
      </c>
      <c r="AY473">
        <v>1.4083649328402399</v>
      </c>
      <c r="AZ473">
        <v>1.4433875200147801</v>
      </c>
      <c r="BA473">
        <v>1.39358988700339</v>
      </c>
      <c r="BB473">
        <v>1.4239654811779501</v>
      </c>
      <c r="BC473">
        <v>1.3843944970703299</v>
      </c>
      <c r="BD473">
        <v>1.4223859657028299</v>
      </c>
      <c r="BE473">
        <v>1.4102997722935899</v>
      </c>
      <c r="BF473">
        <v>1.4585668934073801</v>
      </c>
      <c r="BG473">
        <v>1.3947567315487801</v>
      </c>
      <c r="BH473">
        <v>1.44535822248297</v>
      </c>
      <c r="BI473">
        <v>1.4206157765348</v>
      </c>
      <c r="BJ473">
        <v>1.46219086568443</v>
      </c>
      <c r="BK473">
        <v>1.46299409138022</v>
      </c>
      <c r="BL473">
        <v>1.5394530882941699</v>
      </c>
    </row>
    <row r="474" spans="1:64" x14ac:dyDescent="0.45">
      <c r="A474" t="s">
        <v>17</v>
      </c>
      <c r="B474" t="s">
        <v>45</v>
      </c>
      <c r="C474" t="s">
        <v>47</v>
      </c>
      <c r="D474">
        <v>45</v>
      </c>
      <c r="E474" s="1" cm="1">
        <f t="array" ref="E474">SUMPRODUCT($G474:$FZZ474,$G$2:$FZZ$2)/SUMPRODUCT(--($G474:$FZZ474&lt;&gt;""),$G$2:$FZZ$2)</f>
        <v>1.4053725186743089</v>
      </c>
      <c r="F474" s="1" cm="1">
        <f t="array" ref="F474">SUMPRODUCT($G474:$FZZ474,$F$2:$FZY$2)/SUMPRODUCT(--($G474:$FZZ474&lt;&gt;""),$F$2:$FZY$2)</f>
        <v>1.3953751986732568</v>
      </c>
      <c r="G474">
        <v>1.43176529853554</v>
      </c>
      <c r="H474">
        <v>1.3843361882529199</v>
      </c>
      <c r="I474">
        <v>1.3780768383456501</v>
      </c>
      <c r="J474">
        <v>1.3946461168620301</v>
      </c>
      <c r="K474">
        <v>1.3345906944825401</v>
      </c>
      <c r="L474">
        <v>1.3093604071832601</v>
      </c>
      <c r="M474">
        <v>1.28543861283691</v>
      </c>
      <c r="N474">
        <v>1.29029621296773</v>
      </c>
      <c r="O474">
        <v>1.3278851022156499</v>
      </c>
      <c r="P474">
        <v>1.2823136295125701</v>
      </c>
      <c r="Q474">
        <v>1.3358027514770201</v>
      </c>
      <c r="R474">
        <v>1.21671281828171</v>
      </c>
      <c r="S474">
        <v>1.3795462047945399</v>
      </c>
      <c r="T474">
        <v>1.4006220823926501</v>
      </c>
      <c r="U474">
        <v>1.39141329562474</v>
      </c>
      <c r="V474">
        <v>1.37282263573742</v>
      </c>
      <c r="W474">
        <v>1.3813809955461001</v>
      </c>
      <c r="X474">
        <v>1.43545128434472</v>
      </c>
      <c r="Y474">
        <v>1.4153325105079999</v>
      </c>
      <c r="Z474">
        <v>1.4181791738339</v>
      </c>
      <c r="AA474">
        <v>1.35928754368028</v>
      </c>
      <c r="AB474">
        <v>1.3812556027844001</v>
      </c>
      <c r="AC474">
        <v>1.3664782028449201</v>
      </c>
      <c r="AD474">
        <v>1.4005359120676</v>
      </c>
      <c r="AE474">
        <v>1.48248311242077</v>
      </c>
      <c r="AF474">
        <v>1.3417148281428499</v>
      </c>
      <c r="AG474">
        <v>1.5045848944561799</v>
      </c>
      <c r="AH474">
        <v>1.3364847171602701</v>
      </c>
      <c r="AI474">
        <v>1.46418457723387</v>
      </c>
      <c r="AJ474">
        <v>1.26978757525256</v>
      </c>
      <c r="AK474">
        <v>1.4756830585995899</v>
      </c>
      <c r="AL474">
        <v>1.2702614593386301</v>
      </c>
      <c r="AM474">
        <v>1.3829603338119201</v>
      </c>
      <c r="AN474">
        <v>1.3807444487218199</v>
      </c>
      <c r="AO474">
        <v>1.3693468024498201</v>
      </c>
      <c r="AP474">
        <v>1.3674578125975101</v>
      </c>
      <c r="AQ474">
        <v>1.41453516153903</v>
      </c>
      <c r="AR474">
        <v>1.4062537358216201</v>
      </c>
      <c r="AS474">
        <v>1.3808961286178401</v>
      </c>
      <c r="AT474">
        <v>1.3820720691475199</v>
      </c>
      <c r="AU474">
        <v>1.4222555905671199</v>
      </c>
      <c r="AV474">
        <v>1.4137599179353399</v>
      </c>
      <c r="AW474">
        <v>1.4249069397427601</v>
      </c>
      <c r="AX474">
        <v>1.4118049654838101</v>
      </c>
      <c r="AY474">
        <v>1.4115232807956499</v>
      </c>
      <c r="AZ474">
        <v>1.4059266263563699</v>
      </c>
      <c r="BA474">
        <v>1.3977593566211901</v>
      </c>
      <c r="BB474">
        <v>1.39589389367838</v>
      </c>
      <c r="BC474">
        <v>1.3977438058803999</v>
      </c>
      <c r="BD474">
        <v>1.4158971629095201</v>
      </c>
      <c r="BE474">
        <v>1.43565105854611</v>
      </c>
      <c r="BF474">
        <v>1.4456969895054199</v>
      </c>
      <c r="BG474">
        <v>1.3670339939314</v>
      </c>
      <c r="BH474">
        <v>1.39205604920674</v>
      </c>
      <c r="BI474">
        <v>1.41960260494293</v>
      </c>
      <c r="BJ474">
        <v>1.42426495197597</v>
      </c>
      <c r="BK474">
        <v>1.4472232475943601</v>
      </c>
      <c r="BL474">
        <v>1.4896462852033201</v>
      </c>
    </row>
    <row r="475" spans="1:64" x14ac:dyDescent="0.45">
      <c r="A475" t="s">
        <v>17</v>
      </c>
      <c r="B475" t="s">
        <v>96</v>
      </c>
      <c r="C475" t="s">
        <v>47</v>
      </c>
      <c r="D475">
        <v>45</v>
      </c>
      <c r="E475" s="1" cm="1">
        <f t="array" ref="E475">SUMPRODUCT($G475:$FZZ475,$G$2:$FZZ$2)/SUMPRODUCT(--($G475:$FZZ475&lt;&gt;""),$G$2:$FZZ$2)</f>
        <v>1.9610187911843582</v>
      </c>
      <c r="F475" s="1" cm="1">
        <f t="array" ref="F475">SUMPRODUCT($G475:$FZZ475,$F$2:$FZY$2)/SUMPRODUCT(--($G475:$FZZ475&lt;&gt;""),$F$2:$FZY$2)</f>
        <v>1.9311581069755037</v>
      </c>
      <c r="G475">
        <v>1.89563995622329</v>
      </c>
      <c r="H475">
        <v>1.82951643589559</v>
      </c>
      <c r="I475">
        <v>1.8794754083218901</v>
      </c>
      <c r="J475">
        <v>1.93264896392862</v>
      </c>
      <c r="K475">
        <v>1.8804313938555</v>
      </c>
      <c r="L475">
        <v>1.8548562235202899</v>
      </c>
      <c r="M475">
        <v>1.51814955360723</v>
      </c>
      <c r="N475">
        <v>1.4997277559720601</v>
      </c>
      <c r="O475">
        <v>1.5584974150451201</v>
      </c>
      <c r="P475">
        <v>1.4854767757001901</v>
      </c>
      <c r="Q475">
        <v>1.6104310896749301</v>
      </c>
      <c r="R475">
        <v>1.44053881834567</v>
      </c>
      <c r="S475">
        <v>1.8311428584110701</v>
      </c>
      <c r="T475">
        <v>1.8933592455283901</v>
      </c>
      <c r="U475">
        <v>1.8288154783980299</v>
      </c>
      <c r="V475">
        <v>1.8161841999975601</v>
      </c>
      <c r="W475">
        <v>1.91959939885634</v>
      </c>
      <c r="X475">
        <v>2.0129046467522298</v>
      </c>
      <c r="Y475">
        <v>1.93796257210478</v>
      </c>
      <c r="Z475">
        <v>1.9593687394421899</v>
      </c>
      <c r="AA475">
        <v>1.90267176742003</v>
      </c>
      <c r="AB475">
        <v>1.9037069666099999</v>
      </c>
      <c r="AC475">
        <v>1.83131452646766</v>
      </c>
      <c r="AD475">
        <v>1.97961390646506</v>
      </c>
      <c r="AE475">
        <v>2.58886059194394</v>
      </c>
      <c r="AF475">
        <v>2.10706360362546</v>
      </c>
      <c r="AG475">
        <v>2.5984891989015102</v>
      </c>
      <c r="AH475">
        <v>2.0525734706100498</v>
      </c>
      <c r="AI475">
        <v>2.6401659950844598</v>
      </c>
      <c r="AJ475">
        <v>2.0049721588977998</v>
      </c>
      <c r="AK475">
        <v>2.7890860542335001</v>
      </c>
      <c r="AL475">
        <v>1.9472076575499699</v>
      </c>
      <c r="AM475">
        <v>1.8945756939407501</v>
      </c>
      <c r="AN475">
        <v>1.9454589225516901</v>
      </c>
      <c r="AO475">
        <v>1.86000397444906</v>
      </c>
      <c r="AP475">
        <v>1.88966172346441</v>
      </c>
      <c r="AQ475">
        <v>1.9449327076063301</v>
      </c>
      <c r="AR475">
        <v>1.96136823829666</v>
      </c>
      <c r="AS475">
        <v>1.8782761670133299</v>
      </c>
      <c r="AT475">
        <v>1.88639528462365</v>
      </c>
      <c r="AU475">
        <v>1.87962210732819</v>
      </c>
      <c r="AV475">
        <v>1.9231436968445299</v>
      </c>
      <c r="AW475">
        <v>1.9162587627677701</v>
      </c>
      <c r="AX475">
        <v>1.90794098597114</v>
      </c>
      <c r="AY475">
        <v>1.85539122501132</v>
      </c>
      <c r="AZ475">
        <v>1.8177926282544701</v>
      </c>
      <c r="BA475">
        <v>2.1028839493951699</v>
      </c>
      <c r="BB475">
        <v>2.1268381676897699</v>
      </c>
      <c r="BC475">
        <v>1.8717153973776299</v>
      </c>
      <c r="BD475">
        <v>1.92717708523565</v>
      </c>
      <c r="BE475">
        <v>1.8901746891640501</v>
      </c>
      <c r="BF475">
        <v>1.8970971802366601</v>
      </c>
      <c r="BG475">
        <v>2.0804856495862998</v>
      </c>
      <c r="BH475">
        <v>2.1610840977149701</v>
      </c>
      <c r="BI475">
        <v>1.9623751042386499</v>
      </c>
      <c r="BJ475">
        <v>1.9654417270829401</v>
      </c>
      <c r="BK475">
        <v>1.8797064635545</v>
      </c>
      <c r="BL475">
        <v>1.9386052922177299</v>
      </c>
    </row>
    <row r="476" spans="1:64" x14ac:dyDescent="0.45">
      <c r="A476" t="s">
        <v>69</v>
      </c>
      <c r="B476" t="s">
        <v>43</v>
      </c>
      <c r="C476" t="s">
        <v>62</v>
      </c>
      <c r="D476">
        <v>45</v>
      </c>
      <c r="E476" s="1" cm="1">
        <f t="array" ref="E476">SUMPRODUCT($G476:$FZZ476,$G$2:$FZZ$2)/SUMPRODUCT(--($G476:$FZZ476&lt;&gt;""),$G$2:$FZZ$2)</f>
        <v>1.3553699125630823</v>
      </c>
      <c r="F476" s="1" cm="1">
        <f t="array" ref="F476">SUMPRODUCT($G476:$FZZ476,$F$2:$FZY$2)/SUMPRODUCT(--($G476:$FZZ476&lt;&gt;""),$F$2:$FZY$2)</f>
        <v>1.3210839725194119</v>
      </c>
      <c r="G476">
        <v>1.34529352355042</v>
      </c>
      <c r="H476">
        <v>1.3003292557142001</v>
      </c>
      <c r="I476">
        <v>1.3368692003187801</v>
      </c>
      <c r="J476">
        <v>1.3541162329601899</v>
      </c>
      <c r="K476">
        <v>1.2830866742652201</v>
      </c>
      <c r="L476">
        <v>1.2785651430353799</v>
      </c>
      <c r="M476">
        <v>1.5353035620798801</v>
      </c>
      <c r="N476">
        <v>1.2987620960109101</v>
      </c>
      <c r="O476">
        <v>1.4182837744954599</v>
      </c>
      <c r="P476">
        <v>1.2664300993512601</v>
      </c>
      <c r="Q476">
        <v>1.5538705506031401</v>
      </c>
      <c r="R476">
        <v>1.2190930709821599</v>
      </c>
      <c r="S476">
        <v>1.3677306038111301</v>
      </c>
      <c r="T476">
        <v>1.3251080973653599</v>
      </c>
      <c r="U476">
        <v>1.3249038753306299</v>
      </c>
      <c r="V476">
        <v>1.31600927978038</v>
      </c>
      <c r="W476">
        <v>1.3946960010032401</v>
      </c>
      <c r="X476">
        <v>1.3761141886622099</v>
      </c>
      <c r="Y476">
        <v>1.30768048002209</v>
      </c>
      <c r="Z476">
        <v>1.2953314892426</v>
      </c>
      <c r="AA476">
        <v>1.2745272015973499</v>
      </c>
      <c r="AB476">
        <v>1.3170174254501099</v>
      </c>
      <c r="AC476">
        <v>1.31896777747016</v>
      </c>
      <c r="AD476">
        <v>1.36245232189277</v>
      </c>
      <c r="AE476">
        <v>1.3314907842550801</v>
      </c>
      <c r="AF476">
        <v>1.29049546029002</v>
      </c>
      <c r="AG476">
        <v>1.3236947290196901</v>
      </c>
      <c r="AH476">
        <v>1.2460205191945699</v>
      </c>
      <c r="AI476">
        <v>1.3665842269455999</v>
      </c>
      <c r="AJ476">
        <v>1.2554856456566901</v>
      </c>
      <c r="AK476">
        <v>1.31019716337536</v>
      </c>
      <c r="AL476">
        <v>1.2020366574147501</v>
      </c>
      <c r="AM476">
        <v>1.61348005483124</v>
      </c>
      <c r="AN476">
        <v>1.33350987854625</v>
      </c>
      <c r="AO476">
        <v>1.3333920075271199</v>
      </c>
      <c r="AP476">
        <v>1.3088932128171</v>
      </c>
      <c r="AQ476">
        <v>1.3180506563046299</v>
      </c>
      <c r="AR476">
        <v>1.33341798848321</v>
      </c>
      <c r="AS476">
        <v>1.3016508340778601</v>
      </c>
      <c r="AT476">
        <v>1.29729942419227</v>
      </c>
      <c r="AU476">
        <v>1.3782756518877499</v>
      </c>
      <c r="AV476">
        <v>1.2999277420870099</v>
      </c>
      <c r="AW476">
        <v>1.3060255072249201</v>
      </c>
      <c r="AX476">
        <v>1.31699893979661</v>
      </c>
      <c r="AY476">
        <v>1.3282317425172101</v>
      </c>
      <c r="AZ476">
        <v>1.3251621233401301</v>
      </c>
      <c r="BA476">
        <v>1.31881324836879</v>
      </c>
      <c r="BB476">
        <v>1.31222063069082</v>
      </c>
      <c r="BC476">
        <v>1.4615159973413501</v>
      </c>
      <c r="BD476">
        <v>1.3660127285921</v>
      </c>
      <c r="BE476">
        <v>1.4139646465110101</v>
      </c>
      <c r="BF476">
        <v>1.36044973018732</v>
      </c>
      <c r="BG476">
        <v>1.2911511083145499</v>
      </c>
      <c r="BH476">
        <v>1.3182215429819499</v>
      </c>
      <c r="BI476">
        <v>1.3327749994181</v>
      </c>
      <c r="BJ476">
        <v>1.3477170631949</v>
      </c>
      <c r="BK476">
        <v>1.2941836137620499</v>
      </c>
      <c r="BL476">
        <v>1.31950732496557</v>
      </c>
    </row>
    <row r="477" spans="1:64" x14ac:dyDescent="0.45">
      <c r="A477" t="s">
        <v>63</v>
      </c>
      <c r="B477" t="s">
        <v>45</v>
      </c>
      <c r="C477" t="s">
        <v>207</v>
      </c>
      <c r="D477">
        <v>45</v>
      </c>
      <c r="E477" s="1" cm="1">
        <f t="array" ref="E477">SUMPRODUCT($G477:$FZZ477,$G$2:$FZZ$2)/SUMPRODUCT(--($G477:$FZZ477&lt;&gt;""),$G$2:$FZZ$2)</f>
        <v>1.1589570404281111</v>
      </c>
      <c r="F477" s="1" cm="1">
        <f t="array" ref="F477">SUMPRODUCT($G477:$FZZ477,$F$2:$FZY$2)/SUMPRODUCT(--($G477:$FZZ477&lt;&gt;""),$F$2:$FZY$2)</f>
        <v>1.187038519479757</v>
      </c>
      <c r="G477">
        <v>1.14528511910993</v>
      </c>
      <c r="H477">
        <v>1.1346072365708899</v>
      </c>
      <c r="I477">
        <v>1.1872820624195299</v>
      </c>
      <c r="J477">
        <v>1.2270101869066099</v>
      </c>
      <c r="K477">
        <v>1.1641865780343801</v>
      </c>
      <c r="L477">
        <v>1.2006066253376799</v>
      </c>
      <c r="M477">
        <v>1.04671450417625</v>
      </c>
      <c r="N477">
        <v>1.0711297817363199</v>
      </c>
      <c r="O477">
        <v>1.1515352348650301</v>
      </c>
      <c r="P477">
        <v>1.0790297761808001</v>
      </c>
      <c r="Q477">
        <v>1.0042567699260001</v>
      </c>
      <c r="R477">
        <v>1.0168705524134101</v>
      </c>
      <c r="S477">
        <v>1.12173413280377</v>
      </c>
      <c r="T477">
        <v>1.1624414380763499</v>
      </c>
      <c r="U477">
        <v>1.16951089523165</v>
      </c>
      <c r="V477">
        <v>1.1923235323547099</v>
      </c>
      <c r="W477">
        <v>1.16320236975888</v>
      </c>
      <c r="X477">
        <v>1.25309365225975</v>
      </c>
      <c r="Y477">
        <v>1.12050435921323</v>
      </c>
      <c r="Z477">
        <v>1.15190200137813</v>
      </c>
      <c r="AA477">
        <v>1.19314198105742</v>
      </c>
      <c r="AB477">
        <v>1.2451083844500199</v>
      </c>
      <c r="AC477">
        <v>1.2021372910841199</v>
      </c>
      <c r="AD477">
        <v>1.24598576230404</v>
      </c>
      <c r="AE477">
        <v>1.1492710079199799</v>
      </c>
      <c r="AF477">
        <v>1.13052318900446</v>
      </c>
      <c r="AG477">
        <v>1.1333794438829501</v>
      </c>
      <c r="AH477">
        <v>1.1548472226475901</v>
      </c>
      <c r="AI477">
        <v>1.1924976762061501</v>
      </c>
      <c r="AJ477">
        <v>1.0975242275502901</v>
      </c>
      <c r="AK477">
        <v>1.0359733996198599</v>
      </c>
      <c r="AL477">
        <v>1.06352208057366</v>
      </c>
      <c r="AM477">
        <v>1.1618788458562299</v>
      </c>
      <c r="AN477">
        <v>1.22433926172777</v>
      </c>
      <c r="AO477">
        <v>1.1226777129614101</v>
      </c>
      <c r="AP477">
        <v>1.1357604997892199</v>
      </c>
      <c r="AQ477">
        <v>1.18927073719725</v>
      </c>
      <c r="AR477">
        <v>1.2485445717814601</v>
      </c>
      <c r="AS477">
        <v>1.12350061040117</v>
      </c>
      <c r="AT477">
        <v>1.14913640056523</v>
      </c>
      <c r="AU477">
        <v>1.1661478469639599</v>
      </c>
      <c r="AV477">
        <v>1.1903794438726001</v>
      </c>
      <c r="AW477">
        <v>1.1407272230669501</v>
      </c>
      <c r="AX477">
        <v>1.1738331121666601</v>
      </c>
      <c r="AY477">
        <v>1.2008812601746801</v>
      </c>
      <c r="AZ477">
        <v>1.1817110854166599</v>
      </c>
      <c r="BA477">
        <v>1.15741785373881</v>
      </c>
      <c r="BB477">
        <v>1.1811240204356199</v>
      </c>
      <c r="BC477">
        <v>1.17369934551216</v>
      </c>
      <c r="BD477">
        <v>1.20385301126433</v>
      </c>
      <c r="BE477">
        <v>1.13707561263211</v>
      </c>
      <c r="BF477">
        <v>1.1602346049950401</v>
      </c>
      <c r="BG477">
        <v>1.1965786062816299</v>
      </c>
      <c r="BH477">
        <v>1.25775269162685</v>
      </c>
      <c r="BI477">
        <v>1.160724361305</v>
      </c>
      <c r="BJ477">
        <v>1.2337164178984601</v>
      </c>
      <c r="BK477">
        <v>1.16451471741962</v>
      </c>
      <c r="BL477">
        <v>1.25304952577123</v>
      </c>
    </row>
    <row r="478" spans="1:64" x14ac:dyDescent="0.45">
      <c r="A478" t="s">
        <v>63</v>
      </c>
      <c r="B478" t="s">
        <v>45</v>
      </c>
      <c r="C478" t="s">
        <v>47</v>
      </c>
      <c r="D478">
        <v>45</v>
      </c>
      <c r="E478" s="1" cm="1">
        <f t="array" ref="E478">SUMPRODUCT($G478:$FZZ478,$G$2:$FZZ$2)/SUMPRODUCT(--($G478:$FZZ478&lt;&gt;""),$G$2:$FZZ$2)</f>
        <v>1.1780392772884518</v>
      </c>
      <c r="F478" s="1" cm="1">
        <f t="array" ref="F478">SUMPRODUCT($G478:$FZZ478,$F$2:$FZY$2)/SUMPRODUCT(--($G478:$FZZ478&lt;&gt;""),$F$2:$FZY$2)</f>
        <v>1.1596437618053024</v>
      </c>
      <c r="G478">
        <v>1.13128012102394</v>
      </c>
      <c r="H478">
        <v>1.10830706349258</v>
      </c>
      <c r="I478">
        <v>1.2321103179016299</v>
      </c>
      <c r="J478">
        <v>1.1962561885629299</v>
      </c>
      <c r="K478">
        <v>1.1803578296062001</v>
      </c>
      <c r="L478">
        <v>1.1688325313016801</v>
      </c>
      <c r="M478">
        <v>1.0606762248650501</v>
      </c>
      <c r="N478">
        <v>1.05512983547288</v>
      </c>
      <c r="O478">
        <v>1.2725814919216101</v>
      </c>
      <c r="P478">
        <v>1.05158522292279</v>
      </c>
      <c r="Q478">
        <v>1.04502862928798</v>
      </c>
      <c r="R478">
        <v>0.99201747023175502</v>
      </c>
      <c r="S478">
        <v>1.12828968750131</v>
      </c>
      <c r="T478">
        <v>1.1447454899969001</v>
      </c>
      <c r="U478">
        <v>1.1714887993552301</v>
      </c>
      <c r="V478">
        <v>1.1557543222719</v>
      </c>
      <c r="W478">
        <v>1.1913106884234299</v>
      </c>
      <c r="X478">
        <v>1.24237046322075</v>
      </c>
      <c r="Y478">
        <v>1.11794583862559</v>
      </c>
      <c r="Z478">
        <v>1.1285033976736201</v>
      </c>
      <c r="AA478">
        <v>1.1748778807342299</v>
      </c>
      <c r="AB478">
        <v>1.1881200871539499</v>
      </c>
      <c r="AC478">
        <v>1.18803274216345</v>
      </c>
      <c r="AD478">
        <v>1.1934480411556401</v>
      </c>
      <c r="AE478">
        <v>1.2607675538834999</v>
      </c>
      <c r="AF478">
        <v>1.1363186584703899</v>
      </c>
      <c r="AG478">
        <v>1.17505610684035</v>
      </c>
      <c r="AH478">
        <v>1.14315751772108</v>
      </c>
      <c r="AI478">
        <v>1.39218411821929</v>
      </c>
      <c r="AJ478">
        <v>1.0972615894590401</v>
      </c>
      <c r="AK478">
        <v>1.0792543244592001</v>
      </c>
      <c r="AL478">
        <v>1.05891652461093</v>
      </c>
      <c r="AM478">
        <v>1.16680727637514</v>
      </c>
      <c r="AN478">
        <v>1.2063752613929299</v>
      </c>
      <c r="AO478">
        <v>1.1221330286856499</v>
      </c>
      <c r="AP478">
        <v>1.1042362354847499</v>
      </c>
      <c r="AQ478">
        <v>1.16354287661279</v>
      </c>
      <c r="AR478">
        <v>1.2046347455156901</v>
      </c>
      <c r="AS478">
        <v>1.1577392781645399</v>
      </c>
      <c r="AT478">
        <v>1.1269388952688899</v>
      </c>
      <c r="AU478">
        <v>1.1860988526810501</v>
      </c>
      <c r="AV478">
        <v>1.1526882222230901</v>
      </c>
      <c r="AW478">
        <v>1.13797704382872</v>
      </c>
      <c r="AX478">
        <v>1.1345626086920799</v>
      </c>
      <c r="AY478">
        <v>1.2633420571732501</v>
      </c>
      <c r="AZ478">
        <v>1.15291616795971</v>
      </c>
      <c r="BA478">
        <v>1.19770037972006</v>
      </c>
      <c r="BB478">
        <v>1.1699444594275601</v>
      </c>
      <c r="BC478">
        <v>1.1849365961852401</v>
      </c>
      <c r="BD478">
        <v>1.18411271041366</v>
      </c>
      <c r="BE478">
        <v>1.14237094443652</v>
      </c>
      <c r="BF478">
        <v>1.1350639442003301</v>
      </c>
      <c r="BG478">
        <v>1.1773644442301501</v>
      </c>
      <c r="BH478">
        <v>1.22203193770797</v>
      </c>
      <c r="BI478">
        <v>1.14748936344395</v>
      </c>
      <c r="BJ478">
        <v>1.19494746532534</v>
      </c>
      <c r="BK478">
        <v>1.15335316094367</v>
      </c>
      <c r="BL478">
        <v>1.2160323002867699</v>
      </c>
    </row>
    <row r="479" spans="1:64" x14ac:dyDescent="0.45">
      <c r="A479" t="s">
        <v>63</v>
      </c>
      <c r="B479" t="s">
        <v>45</v>
      </c>
      <c r="C479" t="s">
        <v>44</v>
      </c>
      <c r="D479">
        <v>45</v>
      </c>
      <c r="E479" s="1" cm="1">
        <f t="array" ref="E479">SUMPRODUCT($G479:$FZZ479,$G$2:$FZZ$2)/SUMPRODUCT(--($G479:$FZZ479&lt;&gt;""),$G$2:$FZZ$2)</f>
        <v>1.1290363120150897</v>
      </c>
      <c r="F479" s="1" cm="1">
        <f t="array" ref="F479">SUMPRODUCT($G479:$FZZ479,$F$2:$FZY$2)/SUMPRODUCT(--($G479:$FZZ479&lt;&gt;""),$F$2:$FZY$2)</f>
        <v>1.1246217799964813</v>
      </c>
      <c r="G479">
        <v>1.12737757736175</v>
      </c>
      <c r="H479">
        <v>1.0845449905444899</v>
      </c>
      <c r="I479">
        <v>1.1412767240136501</v>
      </c>
      <c r="J479">
        <v>1.14971938108441</v>
      </c>
      <c r="K479">
        <v>1.1280344131469999</v>
      </c>
      <c r="L479">
        <v>1.14201662929312</v>
      </c>
      <c r="M479">
        <v>1.03374812595179</v>
      </c>
      <c r="N479">
        <v>1.0087035862729199</v>
      </c>
      <c r="O479">
        <v>1.19654311557577</v>
      </c>
      <c r="P479">
        <v>1.03388507068112</v>
      </c>
      <c r="Q479">
        <v>0.971259260242611</v>
      </c>
      <c r="R479">
        <v>0.97109766421939403</v>
      </c>
      <c r="S479">
        <v>1.1104519728836999</v>
      </c>
      <c r="T479">
        <v>1.1147034489065499</v>
      </c>
      <c r="U479">
        <v>1.1151819148044999</v>
      </c>
      <c r="V479">
        <v>1.1188062459080499</v>
      </c>
      <c r="W479">
        <v>1.12706202922916</v>
      </c>
      <c r="X479">
        <v>1.18632088977047</v>
      </c>
      <c r="Y479">
        <v>1.0982764493633801</v>
      </c>
      <c r="Z479">
        <v>1.1000059326857301</v>
      </c>
      <c r="AA479">
        <v>1.14326334836591</v>
      </c>
      <c r="AB479">
        <v>1.1514821429123601</v>
      </c>
      <c r="AC479">
        <v>1.1555227487108499</v>
      </c>
      <c r="AD479">
        <v>1.1514020155061</v>
      </c>
      <c r="AE479">
        <v>1.1606630588773399</v>
      </c>
      <c r="AF479">
        <v>1.0733162290550999</v>
      </c>
      <c r="AG479">
        <v>1.09315405092238</v>
      </c>
      <c r="AH479">
        <v>1.09628177331645</v>
      </c>
      <c r="AI479">
        <v>1.28814467603135</v>
      </c>
      <c r="AJ479">
        <v>1.0494245182844699</v>
      </c>
      <c r="AK479">
        <v>1.02653480392243</v>
      </c>
      <c r="AL479">
        <v>1.02307631038002</v>
      </c>
      <c r="AM479">
        <v>1.12868624614691</v>
      </c>
      <c r="AN479">
        <v>1.14854677370765</v>
      </c>
      <c r="AO479">
        <v>1.1013693486612399</v>
      </c>
      <c r="AP479">
        <v>1.0840419673883299</v>
      </c>
      <c r="AQ479">
        <v>1.13880349823322</v>
      </c>
      <c r="AR479">
        <v>1.17406627416573</v>
      </c>
      <c r="AS479">
        <v>1.0951300559819399</v>
      </c>
      <c r="AT479">
        <v>1.0975176395752499</v>
      </c>
      <c r="AU479">
        <v>1.1274497689192799</v>
      </c>
      <c r="AV479">
        <v>1.1170255023546201</v>
      </c>
      <c r="AW479">
        <v>1.0949767870387801</v>
      </c>
      <c r="AX479">
        <v>1.1002888904838699</v>
      </c>
      <c r="AY479">
        <v>1.1832584360001299</v>
      </c>
      <c r="AZ479">
        <v>1.1224870547686501</v>
      </c>
      <c r="BA479">
        <v>1.1203954344714699</v>
      </c>
      <c r="BB479">
        <v>1.1325885592090501</v>
      </c>
      <c r="BC479">
        <v>1.1417701588198901</v>
      </c>
      <c r="BD479">
        <v>1.14459210665827</v>
      </c>
      <c r="BE479">
        <v>1.11661107469359</v>
      </c>
      <c r="BF479">
        <v>1.1118974031077999</v>
      </c>
      <c r="BG479">
        <v>1.1383239449345299</v>
      </c>
      <c r="BH479">
        <v>1.1818993994206899</v>
      </c>
      <c r="BI479">
        <v>1.1218633095199599</v>
      </c>
      <c r="BJ479">
        <v>1.16740598857568</v>
      </c>
      <c r="BK479">
        <v>1.1122403599536199</v>
      </c>
      <c r="BL479">
        <v>1.18002381798172</v>
      </c>
    </row>
    <row r="480" spans="1:64" x14ac:dyDescent="0.45">
      <c r="A480" t="s">
        <v>74</v>
      </c>
      <c r="B480" t="s">
        <v>75</v>
      </c>
      <c r="C480" t="s">
        <v>76</v>
      </c>
      <c r="D480">
        <v>45</v>
      </c>
      <c r="E480" s="1" cm="1">
        <f t="array" ref="E480">SUMPRODUCT($G480:$FZZ480,$G$2:$FZZ$2)/SUMPRODUCT(--($G480:$FZZ480&lt;&gt;""),$G$2:$FZZ$2)</f>
        <v>1.1997506553309489</v>
      </c>
      <c r="F480" s="1" cm="1">
        <f t="array" ref="F480">SUMPRODUCT($G480:$FZZ480,$F$2:$FZY$2)/SUMPRODUCT(--($G480:$FZZ480&lt;&gt;""),$F$2:$FZY$2)</f>
        <v>1.1710561433820703</v>
      </c>
      <c r="G480">
        <v>1.2007233953448799</v>
      </c>
      <c r="H480">
        <v>1.1580548075853401</v>
      </c>
      <c r="I480">
        <v>1.20242300220114</v>
      </c>
      <c r="J480">
        <v>1.1994486850883399</v>
      </c>
      <c r="K480">
        <v>1.1548448329107699</v>
      </c>
      <c r="L480">
        <v>1.1544101158181499</v>
      </c>
      <c r="M480">
        <v>1.3041598412640401</v>
      </c>
      <c r="N480">
        <v>1.1142236111631401</v>
      </c>
      <c r="O480">
        <v>1.1931355768394101</v>
      </c>
      <c r="P480">
        <v>1.10190567790755</v>
      </c>
      <c r="Q480">
        <v>1.2836838703876701</v>
      </c>
      <c r="R480">
        <v>1.09063334417478</v>
      </c>
      <c r="S480">
        <v>1.2845468149713399</v>
      </c>
      <c r="T480">
        <v>1.1789926129996</v>
      </c>
      <c r="U480">
        <v>1.1737356368337399</v>
      </c>
      <c r="V480">
        <v>1.17134663194293</v>
      </c>
      <c r="W480">
        <v>1.23683022702363</v>
      </c>
      <c r="X480">
        <v>1.23998085565337</v>
      </c>
      <c r="Y480">
        <v>1.1651124568790301</v>
      </c>
      <c r="Z480">
        <v>1.1621183027686</v>
      </c>
      <c r="AA480">
        <v>1.16009133680573</v>
      </c>
      <c r="AB480">
        <v>1.2005949317236799</v>
      </c>
      <c r="AC480">
        <v>1.1511640317730401</v>
      </c>
      <c r="AD480">
        <v>1.1933320193463199</v>
      </c>
      <c r="AE480">
        <v>1.1782274352298701</v>
      </c>
      <c r="AF480">
        <v>1.1381542670501901</v>
      </c>
      <c r="AG480">
        <v>1.1699981964139201</v>
      </c>
      <c r="AH480">
        <v>1.1005598135500301</v>
      </c>
      <c r="AI480">
        <v>1.18777914043662</v>
      </c>
      <c r="AJ480">
        <v>1.1072591508627301</v>
      </c>
      <c r="AK480">
        <v>1.1755618520765401</v>
      </c>
      <c r="AL480">
        <v>1.0763949305939899</v>
      </c>
      <c r="AM480">
        <v>1.3469791871471499</v>
      </c>
      <c r="AN480">
        <v>1.17097820435929</v>
      </c>
      <c r="AO480">
        <v>1.23721963404877</v>
      </c>
      <c r="AP480">
        <v>1.1839761546574299</v>
      </c>
      <c r="AQ480">
        <v>1.1972984791480701</v>
      </c>
      <c r="AR480">
        <v>1.1886218520931799</v>
      </c>
      <c r="AS480">
        <v>1.1482528095806901</v>
      </c>
      <c r="AT480">
        <v>1.1547178967082601</v>
      </c>
      <c r="AU480">
        <v>1.2177572616135199</v>
      </c>
      <c r="AV480">
        <v>1.1589614929737999</v>
      </c>
      <c r="AW480">
        <v>1.14843610462257</v>
      </c>
      <c r="AX480">
        <v>1.16854181396213</v>
      </c>
      <c r="AY480">
        <v>1.1788791007442401</v>
      </c>
      <c r="AZ480">
        <v>1.15985237910604</v>
      </c>
      <c r="BA480">
        <v>1.18213088006791</v>
      </c>
      <c r="BB480">
        <v>1.1706579669193</v>
      </c>
      <c r="BC480">
        <v>1.3061640649444299</v>
      </c>
      <c r="BD480">
        <v>1.21073378387032</v>
      </c>
      <c r="BE480">
        <v>1.2296219834239399</v>
      </c>
      <c r="BF480">
        <v>1.2065199125625801</v>
      </c>
      <c r="BG480">
        <v>1.1392278404953999</v>
      </c>
      <c r="BH480">
        <v>1.1547863087527801</v>
      </c>
      <c r="BI480">
        <v>1.1768190497287501</v>
      </c>
      <c r="BJ480">
        <v>1.1770741585262201</v>
      </c>
      <c r="BK480">
        <v>1.13426284832321</v>
      </c>
      <c r="BL480">
        <v>1.1689683924096099</v>
      </c>
    </row>
    <row r="481" spans="1:64" x14ac:dyDescent="0.45">
      <c r="A481" t="s">
        <v>68</v>
      </c>
      <c r="B481" t="s">
        <v>110</v>
      </c>
      <c r="C481" t="s">
        <v>47</v>
      </c>
      <c r="D481">
        <v>45</v>
      </c>
      <c r="E481" s="1" cm="1">
        <f t="array" ref="E481">SUMPRODUCT($G481:$FZZ481,$G$2:$FZZ$2)/SUMPRODUCT(--($G481:$FZZ481&lt;&gt;""),$G$2:$FZZ$2)</f>
        <v>2.4682926076433716</v>
      </c>
      <c r="F481" s="1" cm="1">
        <f t="array" ref="F481">SUMPRODUCT($G481:$FZZ481,$F$2:$FZY$2)/SUMPRODUCT(--($G481:$FZZ481&lt;&gt;""),$F$2:$FZY$2)</f>
        <v>2.0051726971114641</v>
      </c>
      <c r="G481">
        <v>2.5852411685893899</v>
      </c>
      <c r="H481">
        <v>1.9506338297746999</v>
      </c>
      <c r="I481">
        <v>2.5615979270459399</v>
      </c>
      <c r="J481">
        <v>2.27129861060404</v>
      </c>
      <c r="K481">
        <v>2.16666786694601</v>
      </c>
      <c r="L481">
        <v>2.0544378435171402</v>
      </c>
      <c r="M481">
        <v>3.4697423476497402</v>
      </c>
      <c r="N481">
        <v>1.96984376962463</v>
      </c>
      <c r="O481">
        <v>4.1435143706906397</v>
      </c>
      <c r="P481">
        <v>1.9611522130518999</v>
      </c>
      <c r="Q481">
        <v>4.1335512687218703</v>
      </c>
      <c r="R481">
        <v>1.9327091350026699</v>
      </c>
      <c r="S481">
        <v>3.0576737774103</v>
      </c>
      <c r="T481">
        <v>1.96110115296357</v>
      </c>
      <c r="U481">
        <v>2.1533750420270001</v>
      </c>
      <c r="V481">
        <v>1.94792669315094</v>
      </c>
      <c r="W481">
        <v>2.11297863013918</v>
      </c>
      <c r="X481">
        <v>2.0567098837682001</v>
      </c>
      <c r="Y481">
        <v>2.0888046116971699</v>
      </c>
      <c r="Z481">
        <v>1.9472068476757001</v>
      </c>
      <c r="AA481">
        <v>1.97960495116775</v>
      </c>
      <c r="AB481">
        <v>1.9704438909164399</v>
      </c>
      <c r="AC481">
        <v>2.05419160066557</v>
      </c>
      <c r="AD481">
        <v>1.9447613593787501</v>
      </c>
      <c r="AE481">
        <v>2.28732284240867</v>
      </c>
      <c r="AF481">
        <v>1.79649701001356</v>
      </c>
      <c r="AG481">
        <v>1.78268515895378</v>
      </c>
      <c r="AH481">
        <v>1.6842831617374301</v>
      </c>
      <c r="AI481">
        <v>3.46811679343429</v>
      </c>
      <c r="AJ481">
        <v>1.9879190057973299</v>
      </c>
      <c r="AK481">
        <v>2.68731782141439</v>
      </c>
      <c r="AL481">
        <v>1.91671341621513</v>
      </c>
      <c r="AM481">
        <v>3.1464859207171898</v>
      </c>
      <c r="AN481">
        <v>1.9781345535433501</v>
      </c>
      <c r="AO481">
        <v>3.2994742867339601</v>
      </c>
      <c r="AP481">
        <v>1.86977494569492</v>
      </c>
      <c r="AQ481">
        <v>1.98994284425304</v>
      </c>
      <c r="AR481">
        <v>2.0214483624805801</v>
      </c>
      <c r="AS481">
        <v>1.95934272694209</v>
      </c>
      <c r="AT481">
        <v>1.9452363629249101</v>
      </c>
      <c r="AU481">
        <v>2.0488677548734602</v>
      </c>
      <c r="AV481">
        <v>1.9695574651976699</v>
      </c>
      <c r="AW481">
        <v>3.0680984319687701</v>
      </c>
      <c r="AX481">
        <v>2.31608386916426</v>
      </c>
      <c r="AY481">
        <v>1.85938620107884</v>
      </c>
      <c r="AZ481">
        <v>1.8207102684179299</v>
      </c>
      <c r="BA481">
        <v>2.8574724250903301</v>
      </c>
      <c r="BB481">
        <v>2.17189056308287</v>
      </c>
      <c r="BC481">
        <v>3.37100999427979</v>
      </c>
      <c r="BD481">
        <v>2.1196789895263102</v>
      </c>
      <c r="BE481">
        <v>2.1645193251218098</v>
      </c>
      <c r="BF481">
        <v>2.0926037343361301</v>
      </c>
      <c r="BG481">
        <v>2.07515089438628</v>
      </c>
      <c r="BH481">
        <v>2.0179284855620701</v>
      </c>
      <c r="BI481">
        <v>2.0037907152757799</v>
      </c>
      <c r="BJ481">
        <v>1.96689223950771</v>
      </c>
      <c r="BK481">
        <v>1.93561648870227</v>
      </c>
      <c r="BL481">
        <v>1.8944002937084701</v>
      </c>
    </row>
    <row r="482" spans="1:64" x14ac:dyDescent="0.45">
      <c r="A482" t="s">
        <v>68</v>
      </c>
      <c r="B482" t="s">
        <v>110</v>
      </c>
      <c r="C482" t="s">
        <v>54</v>
      </c>
      <c r="D482">
        <v>45</v>
      </c>
      <c r="E482" s="1" cm="1">
        <f t="array" ref="E482">SUMPRODUCT($G482:$FZZ482,$G$2:$FZZ$2)/SUMPRODUCT(--($G482:$FZZ482&lt;&gt;""),$G$2:$FZZ$2)</f>
        <v>2.0236588709172394</v>
      </c>
      <c r="F482" s="1" cm="1">
        <f t="array" ref="F482">SUMPRODUCT($G482:$FZZ482,$F$2:$FZY$2)/SUMPRODUCT(--($G482:$FZZ482&lt;&gt;""),$F$2:$FZY$2)</f>
        <v>1.9142395585610394</v>
      </c>
      <c r="G482">
        <v>2.1430790557253201</v>
      </c>
      <c r="H482">
        <v>1.9316254801368899</v>
      </c>
      <c r="I482">
        <v>2.1835676452912001</v>
      </c>
      <c r="J482">
        <v>2.08292165699025</v>
      </c>
      <c r="K482">
        <v>1.9556863176152901</v>
      </c>
      <c r="L482">
        <v>1.9225135035787899</v>
      </c>
      <c r="M482">
        <v>2.3644919320744302</v>
      </c>
      <c r="N482">
        <v>1.8609099673394001</v>
      </c>
      <c r="O482">
        <v>2.5589581694560102</v>
      </c>
      <c r="P482">
        <v>1.85123297062792</v>
      </c>
      <c r="Q482">
        <v>2.2761800341415301</v>
      </c>
      <c r="R482">
        <v>1.7999333220292499</v>
      </c>
      <c r="S482">
        <v>2.3069049759234002</v>
      </c>
      <c r="T482">
        <v>1.8724090515821601</v>
      </c>
      <c r="U482">
        <v>2.01515381205872</v>
      </c>
      <c r="V482">
        <v>1.8466935241312099</v>
      </c>
      <c r="W482">
        <v>1.9197542586257601</v>
      </c>
      <c r="X482">
        <v>1.9663841564462301</v>
      </c>
      <c r="Y482">
        <v>1.8539785382671601</v>
      </c>
      <c r="Z482">
        <v>1.8847367497510501</v>
      </c>
      <c r="AA482">
        <v>1.7681641813658999</v>
      </c>
      <c r="AB482">
        <v>1.9056794278265701</v>
      </c>
      <c r="AC482">
        <v>1.8718056955712801</v>
      </c>
      <c r="AD482">
        <v>1.90522534803541</v>
      </c>
      <c r="AE482">
        <v>1.78093179278789</v>
      </c>
      <c r="AF482">
        <v>1.7044209092214899</v>
      </c>
      <c r="AG482">
        <v>1.7486208309086999</v>
      </c>
      <c r="AH482">
        <v>1.67765774784845</v>
      </c>
      <c r="AI482">
        <v>2.0071509159804402</v>
      </c>
      <c r="AJ482">
        <v>1.86780318337544</v>
      </c>
      <c r="AK482">
        <v>2.07568980387917</v>
      </c>
      <c r="AL482">
        <v>1.8170669752049899</v>
      </c>
      <c r="AM482">
        <v>2.2099268182401399</v>
      </c>
      <c r="AN482">
        <v>1.9230153412936599</v>
      </c>
      <c r="AO482">
        <v>2.3159004887175398</v>
      </c>
      <c r="AP482">
        <v>1.8455737840472699</v>
      </c>
      <c r="AQ482">
        <v>1.81645165422885</v>
      </c>
      <c r="AR482">
        <v>1.91298472162333</v>
      </c>
      <c r="AS482">
        <v>1.86197848987752</v>
      </c>
      <c r="AT482">
        <v>1.8894023975279599</v>
      </c>
      <c r="AU482">
        <v>1.8911319953569099</v>
      </c>
      <c r="AV482">
        <v>1.9193612207687301</v>
      </c>
      <c r="AW482">
        <v>2.26748369110308</v>
      </c>
      <c r="AX482">
        <v>2.1004060909393401</v>
      </c>
      <c r="AY482">
        <v>1.7388044852942699</v>
      </c>
      <c r="AZ482">
        <v>1.7941722343561901</v>
      </c>
      <c r="BA482">
        <v>2.30429073715954</v>
      </c>
      <c r="BB482">
        <v>2.0091226482026801</v>
      </c>
      <c r="BC482">
        <v>2.3691944712856299</v>
      </c>
      <c r="BD482">
        <v>1.95710482743726</v>
      </c>
      <c r="BE482">
        <v>1.92284994329271</v>
      </c>
      <c r="BF482">
        <v>1.9796095892260099</v>
      </c>
      <c r="BG482">
        <v>1.9155911976620199</v>
      </c>
      <c r="BH482">
        <v>1.94704594636315</v>
      </c>
      <c r="BI482">
        <v>1.8580060099250399</v>
      </c>
      <c r="BJ482">
        <v>1.89710780383309</v>
      </c>
      <c r="BK482">
        <v>1.8304785365560501</v>
      </c>
      <c r="BL482">
        <v>1.89066101480867</v>
      </c>
    </row>
    <row r="483" spans="1:64" x14ac:dyDescent="0.45">
      <c r="A483" t="s">
        <v>68</v>
      </c>
      <c r="B483" t="s">
        <v>43</v>
      </c>
      <c r="C483" t="s">
        <v>207</v>
      </c>
      <c r="D483">
        <v>45</v>
      </c>
      <c r="E483" s="1" cm="1">
        <f t="array" ref="E483">SUMPRODUCT($G483:$FZZ483,$G$2:$FZZ$2)/SUMPRODUCT(--($G483:$FZZ483&lt;&gt;""),$G$2:$FZZ$2)</f>
        <v>1.3859402116340116</v>
      </c>
      <c r="F483" s="1" cm="1">
        <f t="array" ref="F483">SUMPRODUCT($G483:$FZZ483,$F$2:$FZY$2)/SUMPRODUCT(--($G483:$FZZ483&lt;&gt;""),$F$2:$FZY$2)</f>
        <v>1.3334854243595604</v>
      </c>
      <c r="G483">
        <v>1.41551226598438</v>
      </c>
      <c r="H483">
        <v>1.3242967875815399</v>
      </c>
      <c r="I483">
        <v>1.42924315583789</v>
      </c>
      <c r="J483">
        <v>1.36708324206119</v>
      </c>
      <c r="K483">
        <v>1.36228388025411</v>
      </c>
      <c r="L483">
        <v>1.31817809954346</v>
      </c>
      <c r="M483">
        <v>1.41031636649564</v>
      </c>
      <c r="N483">
        <v>1.23213095647089</v>
      </c>
      <c r="O483">
        <v>1.45174750891872</v>
      </c>
      <c r="P483">
        <v>1.2245952923629799</v>
      </c>
      <c r="Q483">
        <v>1.39642980197547</v>
      </c>
      <c r="R483">
        <v>1.1997898286225199</v>
      </c>
      <c r="S483">
        <v>1.50186886786756</v>
      </c>
      <c r="T483">
        <v>1.3443566064149199</v>
      </c>
      <c r="U483">
        <v>1.36724118262159</v>
      </c>
      <c r="V483">
        <v>1.32433224386035</v>
      </c>
      <c r="W483">
        <v>1.3658439116597101</v>
      </c>
      <c r="X483">
        <v>1.38124284932241</v>
      </c>
      <c r="Y483">
        <v>1.3535816296238501</v>
      </c>
      <c r="Z483">
        <v>1.33793153521094</v>
      </c>
      <c r="AA483">
        <v>1.3148249148320501</v>
      </c>
      <c r="AB483">
        <v>1.3751123789594699</v>
      </c>
      <c r="AC483">
        <v>1.36764069587555</v>
      </c>
      <c r="AD483">
        <v>1.3779905237481</v>
      </c>
      <c r="AE483">
        <v>1.36310274041749</v>
      </c>
      <c r="AF483">
        <v>1.3058358776171599</v>
      </c>
      <c r="AG483">
        <v>1.3213017871666299</v>
      </c>
      <c r="AH483">
        <v>1.2746149620225999</v>
      </c>
      <c r="AI483">
        <v>1.3609974233152899</v>
      </c>
      <c r="AJ483">
        <v>1.2533044151546</v>
      </c>
      <c r="AK483">
        <v>1.3444975355750901</v>
      </c>
      <c r="AL483">
        <v>1.20924185663872</v>
      </c>
      <c r="AM483">
        <v>1.43710797944434</v>
      </c>
      <c r="AN483">
        <v>1.3317114855379499</v>
      </c>
      <c r="AO483">
        <v>1.45441437596981</v>
      </c>
      <c r="AP483">
        <v>1.29838356632902</v>
      </c>
      <c r="AQ483">
        <v>1.3276745835006001</v>
      </c>
      <c r="AR483">
        <v>1.35062668284503</v>
      </c>
      <c r="AS483">
        <v>1.3403968688690699</v>
      </c>
      <c r="AT483">
        <v>1.3193892611139399</v>
      </c>
      <c r="AU483">
        <v>1.33291442147878</v>
      </c>
      <c r="AV483">
        <v>1.3326757162143801</v>
      </c>
      <c r="AW483">
        <v>1.4772774017436501</v>
      </c>
      <c r="AX483">
        <v>1.34431082136714</v>
      </c>
      <c r="AY483">
        <v>1.2719081019684999</v>
      </c>
      <c r="AZ483">
        <v>1.28944457668392</v>
      </c>
      <c r="BA483">
        <v>1.4879286982865001</v>
      </c>
      <c r="BB483">
        <v>1.35491893022528</v>
      </c>
      <c r="BC483">
        <v>1.47149680334389</v>
      </c>
      <c r="BD483">
        <v>1.34543903763835</v>
      </c>
      <c r="BE483">
        <v>1.35546029194813</v>
      </c>
      <c r="BF483">
        <v>1.35704899349931</v>
      </c>
      <c r="BG483">
        <v>1.37541495804291</v>
      </c>
      <c r="BH483">
        <v>1.3509319047678801</v>
      </c>
      <c r="BI483">
        <v>1.3657860256401</v>
      </c>
      <c r="BJ483">
        <v>1.37710513917615</v>
      </c>
      <c r="BK483">
        <v>1.3603711983751601</v>
      </c>
      <c r="BL483">
        <v>1.36826489613268</v>
      </c>
    </row>
    <row r="484" spans="1:64" x14ac:dyDescent="0.45">
      <c r="A484" t="s">
        <v>68</v>
      </c>
      <c r="B484" t="s">
        <v>43</v>
      </c>
      <c r="C484" t="s">
        <v>47</v>
      </c>
      <c r="D484">
        <v>45</v>
      </c>
      <c r="E484" s="1" cm="1">
        <f t="array" ref="E484">SUMPRODUCT($G484:$FZZ484,$G$2:$FZZ$2)/SUMPRODUCT(--($G484:$FZZ484&lt;&gt;""),$G$2:$FZZ$2)</f>
        <v>1.4955393102136476</v>
      </c>
      <c r="F484" s="1" cm="1">
        <f t="array" ref="F484">SUMPRODUCT($G484:$FZZ484,$F$2:$FZY$2)/SUMPRODUCT(--($G484:$FZZ484&lt;&gt;""),$F$2:$FZY$2)</f>
        <v>1.3762114765771867</v>
      </c>
      <c r="G484">
        <v>1.5078104040020599</v>
      </c>
      <c r="H484">
        <v>1.34930465012989</v>
      </c>
      <c r="I484">
        <v>1.50876742985775</v>
      </c>
      <c r="J484">
        <v>1.4848857709702801</v>
      </c>
      <c r="K484">
        <v>1.4767303503326299</v>
      </c>
      <c r="L484">
        <v>1.4160033503492999</v>
      </c>
      <c r="M484">
        <v>1.6298054487370801</v>
      </c>
      <c r="N484">
        <v>1.30508899742105</v>
      </c>
      <c r="O484">
        <v>1.7464919887713699</v>
      </c>
      <c r="P484">
        <v>1.27539752477357</v>
      </c>
      <c r="Q484">
        <v>1.69181466058499</v>
      </c>
      <c r="R484">
        <v>1.27676981738683</v>
      </c>
      <c r="S484">
        <v>1.65646584016237</v>
      </c>
      <c r="T484">
        <v>1.38303597829825</v>
      </c>
      <c r="U484">
        <v>1.42662994074333</v>
      </c>
      <c r="V484">
        <v>1.36679843973239</v>
      </c>
      <c r="W484">
        <v>1.47353551402993</v>
      </c>
      <c r="X484">
        <v>1.44706608915341</v>
      </c>
      <c r="Y484">
        <v>1.49505464197324</v>
      </c>
      <c r="Z484">
        <v>1.3841190608529901</v>
      </c>
      <c r="AA484">
        <v>1.36598443293848</v>
      </c>
      <c r="AB484">
        <v>1.3881574179670799</v>
      </c>
      <c r="AC484">
        <v>1.41911248244901</v>
      </c>
      <c r="AD484">
        <v>1.43348635868521</v>
      </c>
      <c r="AE484">
        <v>1.5408657643449399</v>
      </c>
      <c r="AF484">
        <v>1.3646294420804701</v>
      </c>
      <c r="AG484">
        <v>1.4786901945320701</v>
      </c>
      <c r="AH484">
        <v>1.3249003986605801</v>
      </c>
      <c r="AI484">
        <v>1.53138852267635</v>
      </c>
      <c r="AJ484">
        <v>1.3176378922391601</v>
      </c>
      <c r="AK484">
        <v>1.5629245447170801</v>
      </c>
      <c r="AL484">
        <v>1.2540411470394801</v>
      </c>
      <c r="AM484">
        <v>1.5792554108405701</v>
      </c>
      <c r="AN484">
        <v>1.35994932267769</v>
      </c>
      <c r="AO484">
        <v>1.6014885370715299</v>
      </c>
      <c r="AP484">
        <v>1.3248699235369099</v>
      </c>
      <c r="AQ484">
        <v>1.34492423457979</v>
      </c>
      <c r="AR484">
        <v>1.3607972441931799</v>
      </c>
      <c r="AS484">
        <v>1.39671727350278</v>
      </c>
      <c r="AT484">
        <v>1.3545650425087501</v>
      </c>
      <c r="AU484">
        <v>1.36779420122579</v>
      </c>
      <c r="AV484">
        <v>1.36250598680252</v>
      </c>
      <c r="AW484">
        <v>1.64126078030018</v>
      </c>
      <c r="AX484">
        <v>1.45931592800983</v>
      </c>
      <c r="AY484">
        <v>1.28856799583698</v>
      </c>
      <c r="AZ484">
        <v>1.2809491183581401</v>
      </c>
      <c r="BA484">
        <v>1.7339395688843999</v>
      </c>
      <c r="BB484">
        <v>1.4312691162544</v>
      </c>
      <c r="BC484">
        <v>1.63924411716123</v>
      </c>
      <c r="BD484">
        <v>1.40590224017932</v>
      </c>
      <c r="BE484">
        <v>1.4687915796437501</v>
      </c>
      <c r="BF484">
        <v>1.42063928762842</v>
      </c>
      <c r="BG484">
        <v>1.38306060855299</v>
      </c>
      <c r="BH484">
        <v>1.3465116929221701</v>
      </c>
      <c r="BI484">
        <v>1.4091418199446299</v>
      </c>
      <c r="BJ484">
        <v>1.39783207685127</v>
      </c>
      <c r="BK484">
        <v>1.3685545296717501</v>
      </c>
      <c r="BL484">
        <v>1.35615463450806</v>
      </c>
    </row>
    <row r="485" spans="1:64" x14ac:dyDescent="0.45">
      <c r="A485" t="s">
        <v>68</v>
      </c>
      <c r="B485" t="s">
        <v>43</v>
      </c>
      <c r="C485" t="s">
        <v>54</v>
      </c>
      <c r="D485">
        <v>45</v>
      </c>
      <c r="E485" s="1" cm="1">
        <f t="array" ref="E485">SUMPRODUCT($G485:$FZZ485,$G$2:$FZZ$2)/SUMPRODUCT(--($G485:$FZZ485&lt;&gt;""),$G$2:$FZZ$2)</f>
        <v>1.5513242385559516</v>
      </c>
      <c r="F485" s="1" cm="1">
        <f t="array" ref="F485">SUMPRODUCT($G485:$FZZ485,$F$2:$FZY$2)/SUMPRODUCT(--($G485:$FZZ485&lt;&gt;""),$F$2:$FZY$2)</f>
        <v>1.4591284653460956</v>
      </c>
      <c r="G485">
        <v>1.65864086905595</v>
      </c>
      <c r="H485">
        <v>1.46068792288036</v>
      </c>
      <c r="I485">
        <v>1.6876696179551101</v>
      </c>
      <c r="J485">
        <v>1.5484259066833601</v>
      </c>
      <c r="K485">
        <v>1.54707477759467</v>
      </c>
      <c r="L485">
        <v>1.4764063995040799</v>
      </c>
      <c r="M485">
        <v>1.60711327349311</v>
      </c>
      <c r="N485">
        <v>1.3897299349665899</v>
      </c>
      <c r="O485">
        <v>1.6914255881626401</v>
      </c>
      <c r="P485">
        <v>1.38039341068634</v>
      </c>
      <c r="Q485">
        <v>1.6690521892399199</v>
      </c>
      <c r="R485">
        <v>1.37228501483509</v>
      </c>
      <c r="S485">
        <v>1.6752214041873701</v>
      </c>
      <c r="T485">
        <v>1.46174994085206</v>
      </c>
      <c r="U485">
        <v>1.57863050033007</v>
      </c>
      <c r="V485">
        <v>1.4530782132537801</v>
      </c>
      <c r="W485">
        <v>1.5376220124626501</v>
      </c>
      <c r="X485">
        <v>1.5204147908365899</v>
      </c>
      <c r="Y485">
        <v>1.50085397050264</v>
      </c>
      <c r="Z485">
        <v>1.4642855453503101</v>
      </c>
      <c r="AA485">
        <v>1.4289054622457</v>
      </c>
      <c r="AB485">
        <v>1.47501047820827</v>
      </c>
      <c r="AC485">
        <v>1.4765774021238101</v>
      </c>
      <c r="AD485">
        <v>1.4944670045917701</v>
      </c>
      <c r="AE485">
        <v>1.48137615765379</v>
      </c>
      <c r="AF485">
        <v>1.4182630524666799</v>
      </c>
      <c r="AG485">
        <v>1.4454241341085301</v>
      </c>
      <c r="AH485">
        <v>1.39249765618885</v>
      </c>
      <c r="AI485">
        <v>1.5379204654402601</v>
      </c>
      <c r="AJ485">
        <v>1.3670175960686599</v>
      </c>
      <c r="AK485">
        <v>1.51155783326607</v>
      </c>
      <c r="AL485">
        <v>1.33455121945167</v>
      </c>
      <c r="AM485">
        <v>1.65290309309691</v>
      </c>
      <c r="AN485">
        <v>1.45047020437251</v>
      </c>
      <c r="AO485">
        <v>1.66142357826138</v>
      </c>
      <c r="AP485">
        <v>1.42612470262041</v>
      </c>
      <c r="AQ485">
        <v>1.4438229890110901</v>
      </c>
      <c r="AR485">
        <v>1.4575976288145001</v>
      </c>
      <c r="AS485">
        <v>1.5016267706945801</v>
      </c>
      <c r="AT485">
        <v>1.45358038157597</v>
      </c>
      <c r="AU485">
        <v>1.5016426734463699</v>
      </c>
      <c r="AV485">
        <v>1.43980990340926</v>
      </c>
      <c r="AW485">
        <v>1.78392404258638</v>
      </c>
      <c r="AX485">
        <v>1.54555832950764</v>
      </c>
      <c r="AY485">
        <v>1.36985535424642</v>
      </c>
      <c r="AZ485">
        <v>1.3743556382280799</v>
      </c>
      <c r="BA485">
        <v>1.6751808382343401</v>
      </c>
      <c r="BB485">
        <v>1.5009603140429</v>
      </c>
      <c r="BC485">
        <v>1.6571352664565799</v>
      </c>
      <c r="BD485">
        <v>1.4799864635956199</v>
      </c>
      <c r="BE485">
        <v>1.53957180069368</v>
      </c>
      <c r="BF485">
        <v>1.50598719667453</v>
      </c>
      <c r="BG485">
        <v>1.4697069871485</v>
      </c>
      <c r="BH485">
        <v>1.44055050874816</v>
      </c>
      <c r="BI485">
        <v>1.49075345984032</v>
      </c>
      <c r="BJ485">
        <v>1.48586287129626</v>
      </c>
      <c r="BK485">
        <v>1.46057532333542</v>
      </c>
      <c r="BL485">
        <v>1.4538467630487</v>
      </c>
    </row>
    <row r="486" spans="1:64" x14ac:dyDescent="0.45">
      <c r="A486" t="s">
        <v>68</v>
      </c>
      <c r="B486" t="s">
        <v>43</v>
      </c>
      <c r="C486" t="s">
        <v>44</v>
      </c>
      <c r="D486">
        <v>45</v>
      </c>
      <c r="E486" s="1" cm="1">
        <f t="array" ref="E486">SUMPRODUCT($G486:$FZZ486,$G$2:$FZZ$2)/SUMPRODUCT(--($G486:$FZZ486&lt;&gt;""),$G$2:$FZZ$2)</f>
        <v>1.4534886552743487</v>
      </c>
      <c r="F486" s="1" cm="1">
        <f t="array" ref="F486">SUMPRODUCT($G486:$FZZ486,$F$2:$FZY$2)/SUMPRODUCT(--($G486:$FZZ486&lt;&gt;""),$F$2:$FZY$2)</f>
        <v>1.3453756811045081</v>
      </c>
      <c r="G486">
        <v>1.5450743844105099</v>
      </c>
      <c r="H486">
        <v>1.35144502187199</v>
      </c>
      <c r="I486">
        <v>1.59907710607725</v>
      </c>
      <c r="J486">
        <v>1.43731098866602</v>
      </c>
      <c r="K486">
        <v>1.4608343323686099</v>
      </c>
      <c r="L486">
        <v>1.3732833814445999</v>
      </c>
      <c r="M486">
        <v>1.5546963238457201</v>
      </c>
      <c r="N486">
        <v>1.29093114985303</v>
      </c>
      <c r="O486">
        <v>1.6445223658600201</v>
      </c>
      <c r="P486">
        <v>1.2935784032903299</v>
      </c>
      <c r="Q486">
        <v>1.6283339739648099</v>
      </c>
      <c r="R486">
        <v>1.2473923482653699</v>
      </c>
      <c r="S486">
        <v>1.5976103810440101</v>
      </c>
      <c r="T486">
        <v>1.3472481816761701</v>
      </c>
      <c r="U486">
        <v>1.4620623545283</v>
      </c>
      <c r="V486">
        <v>1.3274328756316001</v>
      </c>
      <c r="W486">
        <v>1.41156072020422</v>
      </c>
      <c r="X486">
        <v>1.4044597179927301</v>
      </c>
      <c r="Y486">
        <v>1.3977048541850099</v>
      </c>
      <c r="Z486">
        <v>1.3458123758787801</v>
      </c>
      <c r="AA486">
        <v>1.3150236564350799</v>
      </c>
      <c r="AB486">
        <v>1.3454103761107501</v>
      </c>
      <c r="AC486">
        <v>1.36005434825538</v>
      </c>
      <c r="AD486">
        <v>1.3610211334736699</v>
      </c>
      <c r="AE486">
        <v>1.41356879050954</v>
      </c>
      <c r="AF486">
        <v>1.31731985186392</v>
      </c>
      <c r="AG486">
        <v>1.35047138891441</v>
      </c>
      <c r="AH486">
        <v>1.2760671359393401</v>
      </c>
      <c r="AI486">
        <v>1.45275933208952</v>
      </c>
      <c r="AJ486">
        <v>1.26370247523871</v>
      </c>
      <c r="AK486">
        <v>1.4456626549107601</v>
      </c>
      <c r="AL486">
        <v>1.22953910140573</v>
      </c>
      <c r="AM486">
        <v>1.5519613970071899</v>
      </c>
      <c r="AN486">
        <v>1.35023699534022</v>
      </c>
      <c r="AO486">
        <v>1.5627786085417701</v>
      </c>
      <c r="AP486">
        <v>1.30521876255393</v>
      </c>
      <c r="AQ486">
        <v>1.3410675990901799</v>
      </c>
      <c r="AR486">
        <v>1.3457046093377001</v>
      </c>
      <c r="AS486">
        <v>1.39219115174069</v>
      </c>
      <c r="AT486">
        <v>1.3398635739507501</v>
      </c>
      <c r="AU486">
        <v>1.3952296412563301</v>
      </c>
      <c r="AV486">
        <v>1.3275372540152599</v>
      </c>
      <c r="AW486">
        <v>1.66414395325919</v>
      </c>
      <c r="AX486">
        <v>1.43732723641397</v>
      </c>
      <c r="AY486">
        <v>1.26785185843169</v>
      </c>
      <c r="AZ486">
        <v>1.2644060094068299</v>
      </c>
      <c r="BA486">
        <v>1.6097677164388999</v>
      </c>
      <c r="BB486">
        <v>1.37589557161814</v>
      </c>
      <c r="BC486">
        <v>1.5740723569788799</v>
      </c>
      <c r="BD486">
        <v>1.3723321026994399</v>
      </c>
      <c r="BE486">
        <v>1.4324922552414501</v>
      </c>
      <c r="BF486">
        <v>1.39242349651578</v>
      </c>
      <c r="BG486">
        <v>1.3536839623081001</v>
      </c>
      <c r="BH486">
        <v>1.3335098781783801</v>
      </c>
      <c r="BI486">
        <v>1.3681783377837899</v>
      </c>
      <c r="BJ486">
        <v>1.3673750079257401</v>
      </c>
      <c r="BK486">
        <v>1.3518457545661799</v>
      </c>
      <c r="BL486">
        <v>1.33882354045136</v>
      </c>
    </row>
    <row r="487" spans="1:64" x14ac:dyDescent="0.45">
      <c r="A487" t="s">
        <v>49</v>
      </c>
      <c r="B487" t="s">
        <v>43</v>
      </c>
      <c r="C487" t="s">
        <v>50</v>
      </c>
      <c r="D487">
        <v>45</v>
      </c>
      <c r="E487" s="1" cm="1">
        <f t="array" ref="E487">SUMPRODUCT($G487:$FZZ487,$G$2:$FZZ$2)/SUMPRODUCT(--($G487:$FZZ487&lt;&gt;""),$G$2:$FZZ$2)</f>
        <v>1.6123076822952975</v>
      </c>
      <c r="F487" s="1" cm="1">
        <f t="array" ref="F487">SUMPRODUCT($G487:$FZZ487,$F$2:$FZY$2)/SUMPRODUCT(--($G487:$FZZ487&lt;&gt;""),$F$2:$FZY$2)</f>
        <v>1.5524203760381405</v>
      </c>
      <c r="G487">
        <v>1.81962092292616</v>
      </c>
      <c r="H487">
        <v>1.5507365438977601</v>
      </c>
      <c r="I487">
        <v>1.6252812273964901</v>
      </c>
      <c r="J487">
        <v>1.5792070526370301</v>
      </c>
      <c r="K487">
        <v>1.53233077861556</v>
      </c>
      <c r="L487">
        <v>1.4956306384420399</v>
      </c>
      <c r="M487">
        <v>1.65465177692863</v>
      </c>
      <c r="N487">
        <v>1.45456894849993</v>
      </c>
      <c r="O487">
        <v>1.73502878109143</v>
      </c>
      <c r="P487">
        <v>1.43520922863638</v>
      </c>
      <c r="Q487">
        <v>1.6272514374986</v>
      </c>
      <c r="R487">
        <v>1.41633441325497</v>
      </c>
      <c r="S487">
        <v>1.7361250751168</v>
      </c>
      <c r="T487">
        <v>1.5362064381040199</v>
      </c>
      <c r="U487">
        <v>1.5683537216047101</v>
      </c>
      <c r="V487">
        <v>1.5015809460520499</v>
      </c>
      <c r="W487">
        <v>1.7272694346684301</v>
      </c>
      <c r="X487">
        <v>1.65165155599889</v>
      </c>
      <c r="Y487">
        <v>1.6782146593871801</v>
      </c>
      <c r="Z487">
        <v>1.5655711372616601</v>
      </c>
      <c r="AA487">
        <v>1.54220093816156</v>
      </c>
      <c r="AB487">
        <v>1.5903860787550801</v>
      </c>
      <c r="AC487">
        <v>1.6272550396341401</v>
      </c>
      <c r="AD487">
        <v>1.60183602617467</v>
      </c>
      <c r="AE487">
        <v>1.6666962021001299</v>
      </c>
      <c r="AF487">
        <v>1.54822530907276</v>
      </c>
      <c r="AG487">
        <v>1.5798805188032301</v>
      </c>
      <c r="AH487">
        <v>1.49009341001977</v>
      </c>
      <c r="AI487">
        <v>1.5035843590457301</v>
      </c>
      <c r="AJ487">
        <v>1.4429307442880299</v>
      </c>
      <c r="AK487">
        <v>1.46367859816618</v>
      </c>
      <c r="AL487">
        <v>1.3969984861173901</v>
      </c>
      <c r="AM487">
        <v>1.6734768578104999</v>
      </c>
      <c r="AN487">
        <v>1.57233046014518</v>
      </c>
      <c r="AO487">
        <v>1.69577073782582</v>
      </c>
      <c r="AP487">
        <v>1.5009184154205</v>
      </c>
      <c r="AQ487">
        <v>1.5370076898349401</v>
      </c>
      <c r="AR487">
        <v>1.5548538893050901</v>
      </c>
      <c r="AS487">
        <v>1.5552312904235399</v>
      </c>
      <c r="AT487">
        <v>1.52531667929547</v>
      </c>
      <c r="AU487">
        <v>1.53765014111983</v>
      </c>
      <c r="AV487">
        <v>1.54553037264312</v>
      </c>
      <c r="AW487">
        <v>1.5667842102766201</v>
      </c>
      <c r="AX487">
        <v>1.52524456776248</v>
      </c>
      <c r="AY487">
        <v>1.48194627120531</v>
      </c>
      <c r="AZ487">
        <v>1.51720540236319</v>
      </c>
      <c r="BA487">
        <v>1.5660853512027499</v>
      </c>
      <c r="BB487">
        <v>1.5545740331542499</v>
      </c>
      <c r="BC487">
        <v>1.7700732809117199</v>
      </c>
      <c r="BD487">
        <v>1.6038201598220401</v>
      </c>
      <c r="BE487">
        <v>1.68867651796281</v>
      </c>
      <c r="BF487">
        <v>1.6099956673012299</v>
      </c>
      <c r="BG487">
        <v>1.52976767308843</v>
      </c>
      <c r="BH487">
        <v>1.5406822934244999</v>
      </c>
      <c r="BI487">
        <v>1.59565105113492</v>
      </c>
      <c r="BJ487">
        <v>1.6048839469669001</v>
      </c>
      <c r="BK487">
        <v>1.55135013236821</v>
      </c>
      <c r="BL487">
        <v>1.57238646784492</v>
      </c>
    </row>
    <row r="488" spans="1:64" x14ac:dyDescent="0.45">
      <c r="A488" t="s">
        <v>59</v>
      </c>
      <c r="B488" t="s">
        <v>43</v>
      </c>
      <c r="C488" t="s">
        <v>44</v>
      </c>
      <c r="D488">
        <v>45</v>
      </c>
      <c r="E488" s="1" cm="1">
        <f t="array" ref="E488">SUMPRODUCT($G488:$FZZ488,$G$2:$FZZ$2)/SUMPRODUCT(--($G488:$FZZ488&lt;&gt;""),$G$2:$FZZ$2)</f>
        <v>1.1700716679134415</v>
      </c>
      <c r="F488" s="1" cm="1">
        <f t="array" ref="F488">SUMPRODUCT($G488:$FZZ488,$F$2:$FZY$2)/SUMPRODUCT(--($G488:$FZZ488&lt;&gt;""),$F$2:$FZY$2)</f>
        <v>1.1481100971410145</v>
      </c>
      <c r="G488">
        <v>1.16091129491365</v>
      </c>
      <c r="H488">
        <v>1.1452073626988399</v>
      </c>
      <c r="I488">
        <v>1.1670155290569899</v>
      </c>
      <c r="J488">
        <v>1.15561765181286</v>
      </c>
      <c r="K488">
        <v>1.1319925938859901</v>
      </c>
      <c r="L488">
        <v>1.1133494728958599</v>
      </c>
      <c r="M488">
        <v>1.2612971138079601</v>
      </c>
      <c r="N488">
        <v>1.0903039491800299</v>
      </c>
      <c r="O488">
        <v>1.2088273303866</v>
      </c>
      <c r="P488">
        <v>1.1048240227655799</v>
      </c>
      <c r="Q488">
        <v>1.4249642925889701</v>
      </c>
      <c r="R488">
        <v>1.0657134633382701</v>
      </c>
      <c r="S488">
        <v>1.18676204558017</v>
      </c>
      <c r="T488">
        <v>1.15797024368096</v>
      </c>
      <c r="U488">
        <v>1.1439763938909999</v>
      </c>
      <c r="V488">
        <v>1.13834730481932</v>
      </c>
      <c r="W488">
        <v>1.22759472249931</v>
      </c>
      <c r="X488">
        <v>1.19830997779353</v>
      </c>
      <c r="Y488">
        <v>1.1436467347232899</v>
      </c>
      <c r="Z488">
        <v>1.1615888062929001</v>
      </c>
      <c r="AA488">
        <v>1.13127104953276</v>
      </c>
      <c r="AB488">
        <v>1.17416623399841</v>
      </c>
      <c r="AC488">
        <v>1.14582987221613</v>
      </c>
      <c r="AD488">
        <v>1.18614631348599</v>
      </c>
      <c r="AE488">
        <v>1.1951359673203601</v>
      </c>
      <c r="AF488">
        <v>1.13757615856021</v>
      </c>
      <c r="AG488">
        <v>1.1722270502179599</v>
      </c>
      <c r="AH488">
        <v>1.1077243890777499</v>
      </c>
      <c r="AI488">
        <v>1.1623691166504599</v>
      </c>
      <c r="AJ488">
        <v>1.0575866397337299</v>
      </c>
      <c r="AK488">
        <v>1.1354147716201499</v>
      </c>
      <c r="AL488">
        <v>1.0484989772091899</v>
      </c>
      <c r="AM488">
        <v>1.3733465537438101</v>
      </c>
      <c r="AN488">
        <v>1.1566872325145501</v>
      </c>
      <c r="AO488">
        <v>1.1336437226348199</v>
      </c>
      <c r="AP488">
        <v>1.12487250332386</v>
      </c>
      <c r="AQ488">
        <v>1.13518201176466</v>
      </c>
      <c r="AR488">
        <v>1.17085243942602</v>
      </c>
      <c r="AS488">
        <v>1.1404529586091701</v>
      </c>
      <c r="AT488">
        <v>1.13602085975066</v>
      </c>
      <c r="AU488">
        <v>1.1942200899784099</v>
      </c>
      <c r="AV488">
        <v>1.13682094979937</v>
      </c>
      <c r="AW488">
        <v>1.1366259270300401</v>
      </c>
      <c r="AX488">
        <v>1.1232549964433101</v>
      </c>
      <c r="AY488">
        <v>1.0892008749153199</v>
      </c>
      <c r="AZ488">
        <v>1.10718307542669</v>
      </c>
      <c r="BA488">
        <v>1.15459303448127</v>
      </c>
      <c r="BB488">
        <v>1.15166343976119</v>
      </c>
      <c r="BC488">
        <v>1.2232310852691399</v>
      </c>
      <c r="BD488">
        <v>1.1697968669977501</v>
      </c>
      <c r="BE488">
        <v>1.23901426920714</v>
      </c>
      <c r="BF488">
        <v>1.18874299438789</v>
      </c>
      <c r="BG488">
        <v>1.1264965963931199</v>
      </c>
      <c r="BH488">
        <v>1.1533622433620401</v>
      </c>
      <c r="BI488">
        <v>1.15624520943641</v>
      </c>
      <c r="BJ488">
        <v>1.1871898624250401</v>
      </c>
      <c r="BK488">
        <v>1.1203526621762101</v>
      </c>
      <c r="BL488">
        <v>1.1681126549785901</v>
      </c>
    </row>
    <row r="489" spans="1:64" x14ac:dyDescent="0.45">
      <c r="A489" t="s">
        <v>113</v>
      </c>
      <c r="B489" t="s">
        <v>43</v>
      </c>
      <c r="C489" t="s">
        <v>44</v>
      </c>
      <c r="D489">
        <v>45</v>
      </c>
      <c r="E489" s="1" cm="1">
        <f t="array" ref="E489">SUMPRODUCT($G489:$FZZ489,$G$2:$FZZ$2)/SUMPRODUCT(--($G489:$FZZ489&lt;&gt;""),$G$2:$FZZ$2)</f>
        <v>1.5977225250941813</v>
      </c>
      <c r="F489" s="1" cm="1">
        <f t="array" ref="F489">SUMPRODUCT($G489:$FZZ489,$F$2:$FZY$2)/SUMPRODUCT(--($G489:$FZZ489&lt;&gt;""),$F$2:$FZY$2)</f>
        <v>1.5385769276296557</v>
      </c>
      <c r="G489">
        <v>1.5889953564954999</v>
      </c>
      <c r="H489">
        <v>1.50884654268719</v>
      </c>
      <c r="I489">
        <v>1.5137812501755199</v>
      </c>
      <c r="J489">
        <v>1.5220524716494599</v>
      </c>
      <c r="K489">
        <v>1.4568933459428199</v>
      </c>
      <c r="L489">
        <v>1.47021196127631</v>
      </c>
      <c r="M489">
        <v>1.4153670824050699</v>
      </c>
      <c r="N489">
        <v>1.41701977129185</v>
      </c>
      <c r="O489">
        <v>1.45354888931324</v>
      </c>
      <c r="P489">
        <v>1.3886400386823401</v>
      </c>
      <c r="Q489">
        <v>1.31008195054485</v>
      </c>
      <c r="R489">
        <v>1.3180328007342399</v>
      </c>
      <c r="S489">
        <v>1.83971844186565</v>
      </c>
      <c r="T489">
        <v>1.5917099683431599</v>
      </c>
      <c r="U489">
        <v>1.6877758782083301</v>
      </c>
      <c r="V489">
        <v>1.5467394866581501</v>
      </c>
      <c r="W489">
        <v>1.7160786242411199</v>
      </c>
      <c r="X489">
        <v>1.59259941374464</v>
      </c>
      <c r="Y489">
        <v>1.5335734446831699</v>
      </c>
      <c r="Z489">
        <v>1.5305545568012999</v>
      </c>
      <c r="AA489">
        <v>1.5039158280117699</v>
      </c>
      <c r="AB489">
        <v>1.5818623409399499</v>
      </c>
      <c r="AC489">
        <v>1.5274968844415799</v>
      </c>
      <c r="AD489">
        <v>1.5738607413477601</v>
      </c>
      <c r="AE489">
        <v>1.5264113443388601</v>
      </c>
      <c r="AF489">
        <v>1.4560469399265701</v>
      </c>
      <c r="AG489">
        <v>1.4448028221017499</v>
      </c>
      <c r="AH489">
        <v>1.4154324437910699</v>
      </c>
      <c r="AI489">
        <v>1.6086010297300699</v>
      </c>
      <c r="AJ489">
        <v>1.42481629897496</v>
      </c>
      <c r="AK489">
        <v>1.4175505815171201</v>
      </c>
      <c r="AL489">
        <v>1.3902130684735501</v>
      </c>
      <c r="AM489">
        <v>1.9237901920029801</v>
      </c>
      <c r="AN489">
        <v>1.6328692903164601</v>
      </c>
      <c r="AO489">
        <v>1.8960993058007301</v>
      </c>
      <c r="AP489">
        <v>1.60040249182635</v>
      </c>
      <c r="AQ489">
        <v>1.5335338616280401</v>
      </c>
      <c r="AR489">
        <v>1.54326454670491</v>
      </c>
      <c r="AS489">
        <v>1.4800351492381401</v>
      </c>
      <c r="AT489">
        <v>1.4994767055296701</v>
      </c>
      <c r="AU489">
        <v>1.48967268348536</v>
      </c>
      <c r="AV489">
        <v>1.46431975243886</v>
      </c>
      <c r="AW489">
        <v>1.4924605479726001</v>
      </c>
      <c r="AX489">
        <v>1.48672629251837</v>
      </c>
      <c r="AY489">
        <v>1.7623583573933701</v>
      </c>
      <c r="AZ489">
        <v>1.66575700667369</v>
      </c>
      <c r="BA489">
        <v>1.5220535109548701</v>
      </c>
      <c r="BB489">
        <v>1.5142383532591801</v>
      </c>
      <c r="BC489">
        <v>1.7719586886963199</v>
      </c>
      <c r="BD489">
        <v>1.5819410209826801</v>
      </c>
      <c r="BE489">
        <v>1.73160559914436</v>
      </c>
      <c r="BF489">
        <v>1.56754198606803</v>
      </c>
      <c r="BG489">
        <v>1.4732988752153899</v>
      </c>
      <c r="BH489">
        <v>1.52741186904834</v>
      </c>
      <c r="BI489">
        <v>1.5133167835664501</v>
      </c>
      <c r="BJ489">
        <v>1.5551126499772401</v>
      </c>
      <c r="BK489">
        <v>1.4851356131827</v>
      </c>
      <c r="BL489">
        <v>1.53675404864635</v>
      </c>
    </row>
    <row r="490" spans="1:64" x14ac:dyDescent="0.45">
      <c r="A490" t="s">
        <v>78</v>
      </c>
      <c r="B490" t="s">
        <v>43</v>
      </c>
      <c r="C490" t="s">
        <v>207</v>
      </c>
      <c r="D490">
        <v>45</v>
      </c>
      <c r="E490" s="1" cm="1">
        <f t="array" ref="E490">SUMPRODUCT($G490:$FZZ490,$G$2:$FZZ$2)/SUMPRODUCT(--($G490:$FZZ490&lt;&gt;""),$G$2:$FZZ$2)</f>
        <v>1.1534817675367932</v>
      </c>
      <c r="F490" s="1" cm="1">
        <f t="array" ref="F490">SUMPRODUCT($G490:$FZZ490,$F$2:$FZY$2)/SUMPRODUCT(--($G490:$FZZ490&lt;&gt;""),$F$2:$FZY$2)</f>
        <v>1.1156822665548463</v>
      </c>
      <c r="G490">
        <v>1.27934069924944</v>
      </c>
      <c r="H490">
        <v>1.09406133237578</v>
      </c>
      <c r="I490">
        <v>1.17834793999566</v>
      </c>
      <c r="J490">
        <v>1.13723815818132</v>
      </c>
      <c r="K490">
        <v>1.13254754657459</v>
      </c>
      <c r="L490">
        <v>1.0909563220337299</v>
      </c>
      <c r="M490">
        <v>1.21111144760803</v>
      </c>
      <c r="N490">
        <v>1.05576378795991</v>
      </c>
      <c r="O490">
        <v>1.26667309036567</v>
      </c>
      <c r="P490">
        <v>1.05124003669684</v>
      </c>
      <c r="Q490">
        <v>1.19512164656572</v>
      </c>
      <c r="R490">
        <v>1.00580828484346</v>
      </c>
      <c r="S490">
        <v>1.2577124128202599</v>
      </c>
      <c r="T490">
        <v>1.12050766831409</v>
      </c>
      <c r="U490">
        <v>1.1527602173325</v>
      </c>
      <c r="V490">
        <v>1.10643022712182</v>
      </c>
      <c r="W490">
        <v>1.15884875951848</v>
      </c>
      <c r="X490">
        <v>1.15276817832515</v>
      </c>
      <c r="Y490">
        <v>1.1495328024234901</v>
      </c>
      <c r="Z490">
        <v>1.1314891742163</v>
      </c>
      <c r="AA490">
        <v>1.0978932546762601</v>
      </c>
      <c r="AB490">
        <v>1.14034018827885</v>
      </c>
      <c r="AC490">
        <v>1.1425636939827399</v>
      </c>
      <c r="AD490">
        <v>1.14644701218879</v>
      </c>
      <c r="AE490">
        <v>1.10848176421252</v>
      </c>
      <c r="AF490">
        <v>1.0889556023320299</v>
      </c>
      <c r="AG490">
        <v>1.08938183363449</v>
      </c>
      <c r="AH490">
        <v>1.0512526309386401</v>
      </c>
      <c r="AI490">
        <v>1.08456253329962</v>
      </c>
      <c r="AJ490">
        <v>1.0358500343658801</v>
      </c>
      <c r="AK490">
        <v>1.06785845088138</v>
      </c>
      <c r="AL490">
        <v>1.01179808823972</v>
      </c>
      <c r="AM490">
        <v>1.2052341370219399</v>
      </c>
      <c r="AN490">
        <v>1.1048165003720201</v>
      </c>
      <c r="AO490">
        <v>1.2309636506891799</v>
      </c>
      <c r="AP490">
        <v>1.0983951584721401</v>
      </c>
      <c r="AQ490">
        <v>1.11289029019327</v>
      </c>
      <c r="AR490">
        <v>1.1274544876224499</v>
      </c>
      <c r="AS490">
        <v>1.1148898819828701</v>
      </c>
      <c r="AT490">
        <v>1.0980419621290201</v>
      </c>
      <c r="AU490">
        <v>1.11109303567805</v>
      </c>
      <c r="AV490">
        <v>1.10727922885163</v>
      </c>
      <c r="AW490">
        <v>1.1761308314155601</v>
      </c>
      <c r="AX490">
        <v>1.11468878059765</v>
      </c>
      <c r="AY490">
        <v>1.0875776835325</v>
      </c>
      <c r="AZ490">
        <v>1.0955292691455101</v>
      </c>
      <c r="BA490">
        <v>1.1297711144584699</v>
      </c>
      <c r="BB490">
        <v>1.1234597815460301</v>
      </c>
      <c r="BC490">
        <v>1.25657325856257</v>
      </c>
      <c r="BD490">
        <v>1.1402161167576901</v>
      </c>
      <c r="BE490">
        <v>1.17283054441777</v>
      </c>
      <c r="BF490">
        <v>1.16133886172366</v>
      </c>
      <c r="BG490">
        <v>1.0975392981775101</v>
      </c>
      <c r="BH490">
        <v>1.1081899277870499</v>
      </c>
      <c r="BI490">
        <v>1.14089963473332</v>
      </c>
      <c r="BJ490">
        <v>1.14597484307016</v>
      </c>
      <c r="BK490">
        <v>1.1198949916596199</v>
      </c>
      <c r="BL490">
        <v>1.13437645139875</v>
      </c>
    </row>
    <row r="491" spans="1:64" x14ac:dyDescent="0.45">
      <c r="A491" t="s">
        <v>104</v>
      </c>
      <c r="B491" t="s">
        <v>45</v>
      </c>
      <c r="C491" t="s">
        <v>207</v>
      </c>
      <c r="D491">
        <v>45</v>
      </c>
      <c r="E491" s="1" cm="1">
        <f t="array" ref="E491">SUMPRODUCT($G491:$FZZ491,$G$2:$FZZ$2)/SUMPRODUCT(--($G491:$FZZ491&lt;&gt;""),$G$2:$FZZ$2)</f>
        <v>1.2798177112883058</v>
      </c>
      <c r="F491" s="1" cm="1">
        <f t="array" ref="F491">SUMPRODUCT($G491:$FZZ491,$F$2:$FZY$2)/SUMPRODUCT(--($G491:$FZZ491&lt;&gt;""),$F$2:$FZY$2)</f>
        <v>1.2725404819538442</v>
      </c>
      <c r="G491">
        <v>1.2506769562102</v>
      </c>
      <c r="H491">
        <v>1.26555475850832</v>
      </c>
      <c r="I491">
        <v>1.2492804635189101</v>
      </c>
      <c r="J491">
        <v>1.2785655577335999</v>
      </c>
      <c r="K491">
        <v>1.2312124280894501</v>
      </c>
      <c r="L491">
        <v>1.2715722158538101</v>
      </c>
      <c r="M491">
        <v>1.38456022267783</v>
      </c>
      <c r="N491">
        <v>1.1769446628618301</v>
      </c>
      <c r="O491">
        <v>1.3277231082060399</v>
      </c>
      <c r="P491">
        <v>1.1732542283998699</v>
      </c>
      <c r="Q491">
        <v>1.3212168096069301</v>
      </c>
      <c r="R491">
        <v>1.12492682017283</v>
      </c>
      <c r="S491">
        <v>1.43619627153092</v>
      </c>
      <c r="T491">
        <v>1.32219159211027</v>
      </c>
      <c r="U491">
        <v>1.2198540542912599</v>
      </c>
      <c r="V491">
        <v>1.2456865641971999</v>
      </c>
      <c r="W491">
        <v>1.28488757617368</v>
      </c>
      <c r="X491">
        <v>1.3297784778777</v>
      </c>
      <c r="Y491">
        <v>1.2457869525252301</v>
      </c>
      <c r="Z491">
        <v>1.2734853001326301</v>
      </c>
      <c r="AA491">
        <v>1.2215912652643801</v>
      </c>
      <c r="AB491">
        <v>1.2743867050581801</v>
      </c>
      <c r="AC491">
        <v>1.2638625998452599</v>
      </c>
      <c r="AD491">
        <v>1.3155677570841999</v>
      </c>
      <c r="AE491">
        <v>1.2429783119494799</v>
      </c>
      <c r="AF491">
        <v>1.2216963791156801</v>
      </c>
      <c r="AG491">
        <v>1.23425972362595</v>
      </c>
      <c r="AH491">
        <v>1.19029348471545</v>
      </c>
      <c r="AI491">
        <v>1.2297278460783201</v>
      </c>
      <c r="AJ491">
        <v>1.1734151475396299</v>
      </c>
      <c r="AK491">
        <v>1.23257406019854</v>
      </c>
      <c r="AL491">
        <v>1.1637438511876601</v>
      </c>
      <c r="AM491">
        <v>1.3916239226921201</v>
      </c>
      <c r="AN491">
        <v>1.2723486137707001</v>
      </c>
      <c r="AO491">
        <v>1.2811723317962</v>
      </c>
      <c r="AP491">
        <v>1.2619982060905</v>
      </c>
      <c r="AQ491">
        <v>1.2468513748893899</v>
      </c>
      <c r="AR491">
        <v>1.30404807856658</v>
      </c>
      <c r="AS491">
        <v>1.22662560397565</v>
      </c>
      <c r="AT491">
        <v>1.2625609209533999</v>
      </c>
      <c r="AU491">
        <v>1.2866348495225599</v>
      </c>
      <c r="AV491">
        <v>1.2805793603531399</v>
      </c>
      <c r="AW491">
        <v>1.23891845576737</v>
      </c>
      <c r="AX491">
        <v>1.2442101139241699</v>
      </c>
      <c r="AY491">
        <v>1.3163589397317399</v>
      </c>
      <c r="AZ491">
        <v>1.2996059549997301</v>
      </c>
      <c r="BA491">
        <v>1.2627603871367099</v>
      </c>
      <c r="BB491">
        <v>1.28192462372775</v>
      </c>
      <c r="BC491">
        <v>1.3498920964858401</v>
      </c>
      <c r="BD491">
        <v>1.24426347203349</v>
      </c>
      <c r="BE491">
        <v>1.2701624017364499</v>
      </c>
      <c r="BF491">
        <v>1.28370346250705</v>
      </c>
      <c r="BG491">
        <v>1.2457553673508901</v>
      </c>
      <c r="BH491">
        <v>1.2880087451283699</v>
      </c>
      <c r="BI491">
        <v>1.2977998120293199</v>
      </c>
      <c r="BJ491">
        <v>1.32513148717553</v>
      </c>
      <c r="BK491">
        <v>1.2752451339328099</v>
      </c>
      <c r="BL491">
        <v>1.33884404548067</v>
      </c>
    </row>
    <row r="492" spans="1:64" x14ac:dyDescent="0.45">
      <c r="A492" t="s">
        <v>104</v>
      </c>
      <c r="B492" t="s">
        <v>45</v>
      </c>
      <c r="C492" t="s">
        <v>54</v>
      </c>
      <c r="D492">
        <v>45</v>
      </c>
      <c r="E492" s="1" cm="1">
        <f t="array" ref="E492">SUMPRODUCT($G492:$FZZ492,$G$2:$FZZ$2)/SUMPRODUCT(--($G492:$FZZ492&lt;&gt;""),$G$2:$FZZ$2)</f>
        <v>1.3849951553008912</v>
      </c>
      <c r="F492" s="1" cm="1">
        <f t="array" ref="F492">SUMPRODUCT($G492:$FZZ492,$F$2:$FZY$2)/SUMPRODUCT(--($G492:$FZZ492&lt;&gt;""),$F$2:$FZY$2)</f>
        <v>1.3304426269973513</v>
      </c>
      <c r="G492">
        <v>1.34057262050045</v>
      </c>
      <c r="H492">
        <v>1.3156663371689701</v>
      </c>
      <c r="I492">
        <v>1.3703711608754801</v>
      </c>
      <c r="J492">
        <v>1.3325131634704199</v>
      </c>
      <c r="K492">
        <v>1.3352346838104101</v>
      </c>
      <c r="L492">
        <v>1.3423554718920701</v>
      </c>
      <c r="M492">
        <v>1.5694006282661299</v>
      </c>
      <c r="N492">
        <v>1.25224516635838</v>
      </c>
      <c r="O492">
        <v>1.52230571084361</v>
      </c>
      <c r="P492">
        <v>1.24501214371099</v>
      </c>
      <c r="Q492">
        <v>1.5501447907609001</v>
      </c>
      <c r="R492">
        <v>1.18785127373026</v>
      </c>
      <c r="S492">
        <v>1.5847352553223499</v>
      </c>
      <c r="T492">
        <v>1.3690075059347</v>
      </c>
      <c r="U492">
        <v>1.31523713302234</v>
      </c>
      <c r="V492">
        <v>1.3073659947495699</v>
      </c>
      <c r="W492">
        <v>1.37540108930802</v>
      </c>
      <c r="X492">
        <v>1.3978360718257199</v>
      </c>
      <c r="Y492">
        <v>1.31411775748582</v>
      </c>
      <c r="Z492">
        <v>1.31375022731988</v>
      </c>
      <c r="AA492">
        <v>1.3047599878899701</v>
      </c>
      <c r="AB492">
        <v>1.34912839016771</v>
      </c>
      <c r="AC492">
        <v>1.3480154425280899</v>
      </c>
      <c r="AD492">
        <v>1.36950917782433</v>
      </c>
      <c r="AE492">
        <v>1.33872231291213</v>
      </c>
      <c r="AF492">
        <v>1.2906441008073</v>
      </c>
      <c r="AG492">
        <v>1.3268742938790301</v>
      </c>
      <c r="AH492">
        <v>1.2637768028203999</v>
      </c>
      <c r="AI492">
        <v>1.35056870584803</v>
      </c>
      <c r="AJ492">
        <v>1.2467018497564899</v>
      </c>
      <c r="AK492">
        <v>1.3223084848840501</v>
      </c>
      <c r="AL492">
        <v>1.2041267557926201</v>
      </c>
      <c r="AM492">
        <v>1.5792120748251499</v>
      </c>
      <c r="AN492">
        <v>1.3366544761319401</v>
      </c>
      <c r="AO492">
        <v>1.4038502137392901</v>
      </c>
      <c r="AP492">
        <v>1.3111108157061</v>
      </c>
      <c r="AQ492">
        <v>1.32031144456877</v>
      </c>
      <c r="AR492">
        <v>1.35011114650302</v>
      </c>
      <c r="AS492">
        <v>1.3188926033508901</v>
      </c>
      <c r="AT492">
        <v>1.30943772496724</v>
      </c>
      <c r="AU492">
        <v>1.3951996250826499</v>
      </c>
      <c r="AV492">
        <v>1.3301119625187801</v>
      </c>
      <c r="AW492">
        <v>1.3704992199474499</v>
      </c>
      <c r="AX492">
        <v>1.3087156464263801</v>
      </c>
      <c r="AY492">
        <v>1.4046299965331299</v>
      </c>
      <c r="AZ492">
        <v>1.3410497298530799</v>
      </c>
      <c r="BA492">
        <v>1.34965334070911</v>
      </c>
      <c r="BB492">
        <v>1.3379618739905501</v>
      </c>
      <c r="BC492">
        <v>1.5239236742918101</v>
      </c>
      <c r="BD492">
        <v>1.32975856789627</v>
      </c>
      <c r="BE492">
        <v>1.3678196025002201</v>
      </c>
      <c r="BF492">
        <v>1.3511621745264899</v>
      </c>
      <c r="BG492">
        <v>1.3163569960419199</v>
      </c>
      <c r="BH492">
        <v>1.33771810655653</v>
      </c>
      <c r="BI492">
        <v>1.3602841712154401</v>
      </c>
      <c r="BJ492">
        <v>1.3717007814989299</v>
      </c>
      <c r="BK492">
        <v>1.3471390466455899</v>
      </c>
      <c r="BL492">
        <v>1.3740158183268301</v>
      </c>
    </row>
    <row r="493" spans="1:64" x14ac:dyDescent="0.45">
      <c r="A493" t="s">
        <v>104</v>
      </c>
      <c r="B493" t="s">
        <v>45</v>
      </c>
      <c r="C493" t="s">
        <v>44</v>
      </c>
      <c r="D493">
        <v>45</v>
      </c>
      <c r="E493" s="1" cm="1">
        <f t="array" ref="E493">SUMPRODUCT($G493:$FZZ493,$G$2:$FZZ$2)/SUMPRODUCT(--($G493:$FZZ493&lt;&gt;""),$G$2:$FZZ$2)</f>
        <v>1.2796860014061489</v>
      </c>
      <c r="F493" s="1" cm="1">
        <f t="array" ref="F493">SUMPRODUCT($G493:$FZZ493,$F$2:$FZY$2)/SUMPRODUCT(--($G493:$FZZ493&lt;&gt;""),$F$2:$FZY$2)</f>
        <v>1.2199520074462671</v>
      </c>
      <c r="G493">
        <v>1.2366119410126799</v>
      </c>
      <c r="H493">
        <v>1.2000958228908301</v>
      </c>
      <c r="I493">
        <v>1.265781592173</v>
      </c>
      <c r="J493">
        <v>1.22291582805515</v>
      </c>
      <c r="K493">
        <v>1.21418654439333</v>
      </c>
      <c r="L493">
        <v>1.2130460879610701</v>
      </c>
      <c r="M493">
        <v>1.4982232479780799</v>
      </c>
      <c r="N493">
        <v>1.1459838895695</v>
      </c>
      <c r="O493">
        <v>1.4187834214840001</v>
      </c>
      <c r="P493">
        <v>1.14342362134279</v>
      </c>
      <c r="Q493">
        <v>1.47096823051147</v>
      </c>
      <c r="R493">
        <v>1.0852262736548399</v>
      </c>
      <c r="S493">
        <v>1.50819652593847</v>
      </c>
      <c r="T493">
        <v>1.24964239139932</v>
      </c>
      <c r="U493">
        <v>1.2231779580089699</v>
      </c>
      <c r="V493">
        <v>1.20986590503108</v>
      </c>
      <c r="W493">
        <v>1.24951244404004</v>
      </c>
      <c r="X493">
        <v>1.2755352915644</v>
      </c>
      <c r="Y493">
        <v>1.2029822545448099</v>
      </c>
      <c r="Z493">
        <v>1.20962845828988</v>
      </c>
      <c r="AA493">
        <v>1.18195403756075</v>
      </c>
      <c r="AB493">
        <v>1.23556518935408</v>
      </c>
      <c r="AC493">
        <v>1.23945587035283</v>
      </c>
      <c r="AD493">
        <v>1.24680278080769</v>
      </c>
      <c r="AE493">
        <v>1.23492127996891</v>
      </c>
      <c r="AF493">
        <v>1.16891566184341</v>
      </c>
      <c r="AG493">
        <v>1.2180256942955601</v>
      </c>
      <c r="AH493">
        <v>1.1578985372236299</v>
      </c>
      <c r="AI493">
        <v>1.2667073544165599</v>
      </c>
      <c r="AJ493">
        <v>1.1490315277338801</v>
      </c>
      <c r="AK493">
        <v>1.2365799952105301</v>
      </c>
      <c r="AL493">
        <v>1.10477212370905</v>
      </c>
      <c r="AM493">
        <v>1.47709276812429</v>
      </c>
      <c r="AN493">
        <v>1.2163434054631801</v>
      </c>
      <c r="AO493">
        <v>1.3069442907962801</v>
      </c>
      <c r="AP493">
        <v>1.20313135441518</v>
      </c>
      <c r="AQ493">
        <v>1.2125239557360901</v>
      </c>
      <c r="AR493">
        <v>1.2421176346780201</v>
      </c>
      <c r="AS493">
        <v>1.2183540807840501</v>
      </c>
      <c r="AT493">
        <v>1.1992885537987601</v>
      </c>
      <c r="AU493">
        <v>1.2924274233021</v>
      </c>
      <c r="AV493">
        <v>1.2166239867350399</v>
      </c>
      <c r="AW493">
        <v>1.2607109013917199</v>
      </c>
      <c r="AX493">
        <v>1.20769014964007</v>
      </c>
      <c r="AY493">
        <v>1.29357289376468</v>
      </c>
      <c r="AZ493">
        <v>1.22561705908414</v>
      </c>
      <c r="BA493">
        <v>1.2333058401498</v>
      </c>
      <c r="BB493">
        <v>1.23714680900295</v>
      </c>
      <c r="BC493">
        <v>1.4318994940425001</v>
      </c>
      <c r="BD493">
        <v>1.2164145507625299</v>
      </c>
      <c r="BE493">
        <v>1.26192554762802</v>
      </c>
      <c r="BF493">
        <v>1.24361749811842</v>
      </c>
      <c r="BG493">
        <v>1.2124630072237199</v>
      </c>
      <c r="BH493">
        <v>1.23446060296169</v>
      </c>
      <c r="BI493">
        <v>1.2452823533094299</v>
      </c>
      <c r="BJ493">
        <v>1.2599992856793101</v>
      </c>
      <c r="BK493">
        <v>1.23719548891092</v>
      </c>
      <c r="BL493">
        <v>1.25682414543661</v>
      </c>
    </row>
    <row r="494" spans="1:64" x14ac:dyDescent="0.45">
      <c r="A494" t="s">
        <v>56</v>
      </c>
      <c r="B494" t="s">
        <v>45</v>
      </c>
      <c r="C494" t="s">
        <v>44</v>
      </c>
      <c r="D494">
        <v>45</v>
      </c>
      <c r="E494" s="1" cm="1">
        <f t="array" ref="E494">SUMPRODUCT($G494:$FZZ494,$G$2:$FZZ$2)/SUMPRODUCT(--($G494:$FZZ494&lt;&gt;""),$G$2:$FZZ$2)</f>
        <v>1.390744877618127</v>
      </c>
      <c r="F494" s="1" cm="1">
        <f t="array" ref="F494">SUMPRODUCT($G494:$FZZ494,$F$2:$FZY$2)/SUMPRODUCT(--($G494:$FZZ494&lt;&gt;""),$F$2:$FZY$2)</f>
        <v>1.3631612801533968</v>
      </c>
      <c r="G494">
        <v>1.3925059792175101</v>
      </c>
      <c r="H494">
        <v>1.3695622656572</v>
      </c>
      <c r="I494">
        <v>1.3585001039098099</v>
      </c>
      <c r="J494">
        <v>1.36919850894092</v>
      </c>
      <c r="K494">
        <v>1.2991185771421701</v>
      </c>
      <c r="L494">
        <v>1.30139595146688</v>
      </c>
      <c r="M494">
        <v>1.53423693759951</v>
      </c>
      <c r="N494">
        <v>1.2658930377158299</v>
      </c>
      <c r="O494">
        <v>1.4133193647078399</v>
      </c>
      <c r="P494">
        <v>1.26226409695347</v>
      </c>
      <c r="Q494">
        <v>1.4578370752447301</v>
      </c>
      <c r="R494">
        <v>1.2131030358691199</v>
      </c>
      <c r="S494">
        <v>1.3765381882206</v>
      </c>
      <c r="T494">
        <v>1.3754628542179601</v>
      </c>
      <c r="U494">
        <v>1.35753292545436</v>
      </c>
      <c r="V494">
        <v>1.34711521340883</v>
      </c>
      <c r="W494">
        <v>1.39896117618696</v>
      </c>
      <c r="X494">
        <v>1.40256890418693</v>
      </c>
      <c r="Y494">
        <v>1.3536143420312401</v>
      </c>
      <c r="Z494">
        <v>1.3667992089068399</v>
      </c>
      <c r="AA494">
        <v>1.3430414436679901</v>
      </c>
      <c r="AB494">
        <v>1.3583902548586899</v>
      </c>
      <c r="AC494">
        <v>1.3783093309529</v>
      </c>
      <c r="AD494">
        <v>1.4131039303272599</v>
      </c>
      <c r="AE494">
        <v>1.37260289250637</v>
      </c>
      <c r="AF494">
        <v>1.31400039974643</v>
      </c>
      <c r="AG494">
        <v>1.36580309349041</v>
      </c>
      <c r="AH494">
        <v>1.2859622408195699</v>
      </c>
      <c r="AI494">
        <v>1.4409272745361801</v>
      </c>
      <c r="AJ494">
        <v>1.2483242501885901</v>
      </c>
      <c r="AK494">
        <v>1.3990295763307601</v>
      </c>
      <c r="AL494">
        <v>1.25499836163727</v>
      </c>
      <c r="AM494">
        <v>1.67474871306835</v>
      </c>
      <c r="AN494">
        <v>1.3494283088063099</v>
      </c>
      <c r="AO494">
        <v>1.3694748342345999</v>
      </c>
      <c r="AP494">
        <v>1.3564763129369399</v>
      </c>
      <c r="AQ494">
        <v>1.3669695961442301</v>
      </c>
      <c r="AR494">
        <v>1.3907154783603699</v>
      </c>
      <c r="AS494">
        <v>1.43710051559319</v>
      </c>
      <c r="AT494">
        <v>1.3735247080538899</v>
      </c>
      <c r="AU494">
        <v>1.43807564776874</v>
      </c>
      <c r="AV494">
        <v>1.3762880115402301</v>
      </c>
      <c r="AW494">
        <v>1.41983981980501</v>
      </c>
      <c r="AX494">
        <v>1.3920205495304701</v>
      </c>
      <c r="AY494">
        <v>1.3656752869731501</v>
      </c>
      <c r="AZ494">
        <v>1.36593473190376</v>
      </c>
      <c r="BA494">
        <v>1.37906344910862</v>
      </c>
      <c r="BB494">
        <v>1.3619634040570801</v>
      </c>
      <c r="BC494">
        <v>1.3988556169886299</v>
      </c>
      <c r="BD494">
        <v>1.37564883485421</v>
      </c>
      <c r="BE494">
        <v>1.4088388890963</v>
      </c>
      <c r="BF494">
        <v>1.4005651074187599</v>
      </c>
      <c r="BG494">
        <v>1.33361651817964</v>
      </c>
      <c r="BH494">
        <v>1.3782226207266499</v>
      </c>
      <c r="BI494">
        <v>1.4060054304424201</v>
      </c>
      <c r="BJ494">
        <v>1.3925366731437001</v>
      </c>
      <c r="BK494">
        <v>1.3387500568558399</v>
      </c>
      <c r="BL494">
        <v>1.37993395208417</v>
      </c>
    </row>
    <row r="495" spans="1:64" x14ac:dyDescent="0.45">
      <c r="A495" t="s">
        <v>65</v>
      </c>
      <c r="B495" t="s">
        <v>45</v>
      </c>
      <c r="C495" t="s">
        <v>207</v>
      </c>
      <c r="D495">
        <v>45</v>
      </c>
      <c r="E495" s="1" cm="1">
        <f t="array" ref="E495">SUMPRODUCT($G495:$FZZ495,$G$2:$FZZ$2)/SUMPRODUCT(--($G495:$FZZ495&lt;&gt;""),$G$2:$FZZ$2)</f>
        <v>1.2426102222613269</v>
      </c>
      <c r="F495" s="1" cm="1">
        <f t="array" ref="F495">SUMPRODUCT($G495:$FZZ495,$F$2:$FZY$2)/SUMPRODUCT(--($G495:$FZZ495&lt;&gt;""),$F$2:$FZY$2)</f>
        <v>1.244658828659758</v>
      </c>
      <c r="G495">
        <v>1.2482104267410801</v>
      </c>
      <c r="H495">
        <v>1.2684750970907099</v>
      </c>
      <c r="I495">
        <v>1.2359534209420999</v>
      </c>
      <c r="J495">
        <v>1.2721170330345799</v>
      </c>
      <c r="K495">
        <v>1.2133638089659899</v>
      </c>
      <c r="L495">
        <v>1.25032595060193</v>
      </c>
      <c r="M495">
        <v>1.2848556174368899</v>
      </c>
      <c r="N495">
        <v>1.1084099865930701</v>
      </c>
      <c r="O495">
        <v>1.1784229118160401</v>
      </c>
      <c r="P495">
        <v>1.10052394025025</v>
      </c>
      <c r="Q495">
        <v>1.317355280141</v>
      </c>
      <c r="R495">
        <v>1.11733301392272</v>
      </c>
      <c r="S495">
        <v>1.23649455586699</v>
      </c>
      <c r="T495">
        <v>1.20278725843824</v>
      </c>
      <c r="U495">
        <v>1.1985764796752101</v>
      </c>
      <c r="V495">
        <v>1.2308696592874</v>
      </c>
      <c r="W495">
        <v>1.25610770938959</v>
      </c>
      <c r="X495">
        <v>1.27490991148334</v>
      </c>
      <c r="Y495">
        <v>1.2310027680737601</v>
      </c>
      <c r="Z495">
        <v>1.2612436220066501</v>
      </c>
      <c r="AA495">
        <v>1.2087810055875301</v>
      </c>
      <c r="AB495">
        <v>1.2495074047410599</v>
      </c>
      <c r="AC495">
        <v>1.23413415975912</v>
      </c>
      <c r="AD495">
        <v>1.29637354118846</v>
      </c>
      <c r="AE495">
        <v>1.1882441180425001</v>
      </c>
      <c r="AF495">
        <v>1.1703591760494201</v>
      </c>
      <c r="AG495">
        <v>1.2166383899250901</v>
      </c>
      <c r="AH495">
        <v>1.1757082052957299</v>
      </c>
      <c r="AI495">
        <v>1.1914027324710701</v>
      </c>
      <c r="AJ495">
        <v>1.1284820009755001</v>
      </c>
      <c r="AK495">
        <v>1.23283751184463</v>
      </c>
      <c r="AL495">
        <v>1.1453953354150199</v>
      </c>
      <c r="AM495">
        <v>1.3355166217541701</v>
      </c>
      <c r="AN495">
        <v>1.2268579481900801</v>
      </c>
      <c r="AO495">
        <v>1.2684438995473699</v>
      </c>
      <c r="AP495">
        <v>1.2418479858848399</v>
      </c>
      <c r="AQ495">
        <v>1.23484598640507</v>
      </c>
      <c r="AR495">
        <v>1.2712477759713701</v>
      </c>
      <c r="AS495">
        <v>1.2462120888779999</v>
      </c>
      <c r="AT495">
        <v>1.2543259726089899</v>
      </c>
      <c r="AU495">
        <v>1.24282744906781</v>
      </c>
      <c r="AV495">
        <v>1.2430918981307999</v>
      </c>
      <c r="AW495">
        <v>1.21561205094245</v>
      </c>
      <c r="AX495">
        <v>1.2213933881521399</v>
      </c>
      <c r="AY495">
        <v>1.1838735891504599</v>
      </c>
      <c r="AZ495">
        <v>1.1973554065418699</v>
      </c>
      <c r="BA495">
        <v>1.24670206302311</v>
      </c>
      <c r="BB495">
        <v>1.2691954585295999</v>
      </c>
      <c r="BC495">
        <v>1.25951057221303</v>
      </c>
      <c r="BD495">
        <v>1.2381653252187901</v>
      </c>
      <c r="BE495">
        <v>1.2823823328172299</v>
      </c>
      <c r="BF495">
        <v>1.2897499949165001</v>
      </c>
      <c r="BG495">
        <v>1.2353681774405301</v>
      </c>
      <c r="BH495">
        <v>1.27399535759447</v>
      </c>
      <c r="BI495">
        <v>1.31435567872905</v>
      </c>
      <c r="BJ495">
        <v>1.3017378057834199</v>
      </c>
      <c r="BK495">
        <v>1.2525095310373799</v>
      </c>
      <c r="BL495">
        <v>1.31494612890026</v>
      </c>
    </row>
    <row r="496" spans="1:64" x14ac:dyDescent="0.45">
      <c r="A496" t="s">
        <v>65</v>
      </c>
      <c r="B496" t="s">
        <v>45</v>
      </c>
      <c r="C496" t="s">
        <v>50</v>
      </c>
      <c r="D496">
        <v>45</v>
      </c>
      <c r="E496" s="1" cm="1">
        <f t="array" ref="E496">SUMPRODUCT($G496:$FZZ496,$G$2:$FZZ$2)/SUMPRODUCT(--($G496:$FZZ496&lt;&gt;""),$G$2:$FZZ$2)</f>
        <v>1.2611044181027136</v>
      </c>
      <c r="F496" s="1" cm="1">
        <f t="array" ref="F496">SUMPRODUCT($G496:$FZZ496,$F$2:$FZY$2)/SUMPRODUCT(--($G496:$FZZ496&lt;&gt;""),$F$2:$FZY$2)</f>
        <v>1.254380740678634</v>
      </c>
      <c r="G496">
        <v>1.26292985339056</v>
      </c>
      <c r="H496">
        <v>1.2707747135537599</v>
      </c>
      <c r="I496">
        <v>1.24794430184148</v>
      </c>
      <c r="J496">
        <v>1.27427348939152</v>
      </c>
      <c r="K496">
        <v>1.2262316342619</v>
      </c>
      <c r="L496">
        <v>1.25341477191357</v>
      </c>
      <c r="M496">
        <v>1.32426374392257</v>
      </c>
      <c r="N496">
        <v>1.1383087678674799</v>
      </c>
      <c r="O496">
        <v>1.21339744184946</v>
      </c>
      <c r="P496">
        <v>1.1180795008669</v>
      </c>
      <c r="Q496">
        <v>1.3385018515959499</v>
      </c>
      <c r="R496">
        <v>1.1272365933530799</v>
      </c>
      <c r="S496">
        <v>1.28180968406218</v>
      </c>
      <c r="T496">
        <v>1.22782925483701</v>
      </c>
      <c r="U496">
        <v>1.21505032602986</v>
      </c>
      <c r="V496">
        <v>1.24345759637259</v>
      </c>
      <c r="W496">
        <v>1.2669860803005999</v>
      </c>
      <c r="X496">
        <v>1.2926720443007</v>
      </c>
      <c r="Y496">
        <v>1.23262049350256</v>
      </c>
      <c r="Z496">
        <v>1.2615615706491901</v>
      </c>
      <c r="AA496">
        <v>1.22554450842093</v>
      </c>
      <c r="AB496">
        <v>1.26251168344819</v>
      </c>
      <c r="AC496">
        <v>1.25733169681074</v>
      </c>
      <c r="AD496">
        <v>1.3067670352212699</v>
      </c>
      <c r="AE496">
        <v>1.1956926631684299</v>
      </c>
      <c r="AF496">
        <v>1.18200049380442</v>
      </c>
      <c r="AG496">
        <v>1.23310509887394</v>
      </c>
      <c r="AH496">
        <v>1.1802217964227699</v>
      </c>
      <c r="AI496">
        <v>1.2154607070796699</v>
      </c>
      <c r="AJ496">
        <v>1.14795074107063</v>
      </c>
      <c r="AK496">
        <v>1.26852139614151</v>
      </c>
      <c r="AL496">
        <v>1.15602988899063</v>
      </c>
      <c r="AM496">
        <v>1.3730890848039301</v>
      </c>
      <c r="AN496">
        <v>1.2362747714033699</v>
      </c>
      <c r="AO496">
        <v>1.29087554138913</v>
      </c>
      <c r="AP496">
        <v>1.2549149447621399</v>
      </c>
      <c r="AQ496">
        <v>1.2595088596646999</v>
      </c>
      <c r="AR496">
        <v>1.28582639557338</v>
      </c>
      <c r="AS496">
        <v>1.2733370423260699</v>
      </c>
      <c r="AT496">
        <v>1.26304979020555</v>
      </c>
      <c r="AU496">
        <v>1.2547136347482899</v>
      </c>
      <c r="AV496">
        <v>1.24760297848081</v>
      </c>
      <c r="AW496">
        <v>1.23727736142899</v>
      </c>
      <c r="AX496">
        <v>1.2361808748581999</v>
      </c>
      <c r="AY496">
        <v>1.2054546090833</v>
      </c>
      <c r="AZ496">
        <v>1.21201815936065</v>
      </c>
      <c r="BA496">
        <v>1.2606122028361</v>
      </c>
      <c r="BB496">
        <v>1.2779309930032201</v>
      </c>
      <c r="BC496">
        <v>1.2955784759653399</v>
      </c>
      <c r="BD496">
        <v>1.25482764831278</v>
      </c>
      <c r="BE496">
        <v>1.29524468798958</v>
      </c>
      <c r="BF496">
        <v>1.29672213078738</v>
      </c>
      <c r="BG496">
        <v>1.2421003704443501</v>
      </c>
      <c r="BH496">
        <v>1.27735074147619</v>
      </c>
      <c r="BI496">
        <v>1.31739234424799</v>
      </c>
      <c r="BJ496">
        <v>1.30461242484583</v>
      </c>
      <c r="BK496">
        <v>1.2592167608804701</v>
      </c>
      <c r="BL496">
        <v>1.3126815830039</v>
      </c>
    </row>
    <row r="497" spans="1:64" x14ac:dyDescent="0.45">
      <c r="A497" t="s">
        <v>65</v>
      </c>
      <c r="B497" t="s">
        <v>45</v>
      </c>
      <c r="C497" t="s">
        <v>44</v>
      </c>
      <c r="D497">
        <v>45</v>
      </c>
      <c r="E497" s="1" cm="1">
        <f t="array" ref="E497">SUMPRODUCT($G497:$FZZ497,$G$2:$FZZ$2)/SUMPRODUCT(--($G497:$FZZ497&lt;&gt;""),$G$2:$FZZ$2)</f>
        <v>1.2370760570850694</v>
      </c>
      <c r="F497" s="1" cm="1">
        <f t="array" ref="F497">SUMPRODUCT($G497:$FZZ497,$F$2:$FZY$2)/SUMPRODUCT(--($G497:$FZZ497&lt;&gt;""),$F$2:$FZY$2)</f>
        <v>1.1876032126974108</v>
      </c>
      <c r="G497">
        <v>1.23087095155443</v>
      </c>
      <c r="H497">
        <v>1.2090411330903399</v>
      </c>
      <c r="I497">
        <v>1.2360114606599899</v>
      </c>
      <c r="J497">
        <v>1.19857103718224</v>
      </c>
      <c r="K497">
        <v>1.17605140172651</v>
      </c>
      <c r="L497">
        <v>1.1833201107403399</v>
      </c>
      <c r="M497">
        <v>1.40582808943408</v>
      </c>
      <c r="N497">
        <v>1.08118674191561</v>
      </c>
      <c r="O497">
        <v>1.2340690804591601</v>
      </c>
      <c r="P497">
        <v>1.0801236737251401</v>
      </c>
      <c r="Q497">
        <v>1.4890089963969699</v>
      </c>
      <c r="R497">
        <v>1.0719585643176901</v>
      </c>
      <c r="S497">
        <v>1.3274765683899901</v>
      </c>
      <c r="T497">
        <v>1.1612749271816101</v>
      </c>
      <c r="U497">
        <v>1.1913893739830701</v>
      </c>
      <c r="V497">
        <v>1.17783079876316</v>
      </c>
      <c r="W497">
        <v>1.2226433972117601</v>
      </c>
      <c r="X497">
        <v>1.2187080908735799</v>
      </c>
      <c r="Y497">
        <v>1.19309803538057</v>
      </c>
      <c r="Z497">
        <v>1.1925235735922799</v>
      </c>
      <c r="AA497">
        <v>1.17359913172126</v>
      </c>
      <c r="AB497">
        <v>1.19807082903359</v>
      </c>
      <c r="AC497">
        <v>1.1764977982713101</v>
      </c>
      <c r="AD497">
        <v>1.22110584582458</v>
      </c>
      <c r="AE497">
        <v>1.1947884716700501</v>
      </c>
      <c r="AF497">
        <v>1.1239603127848301</v>
      </c>
      <c r="AG497">
        <v>1.2056735224206101</v>
      </c>
      <c r="AH497">
        <v>1.12883868198693</v>
      </c>
      <c r="AI497">
        <v>1.25061203299684</v>
      </c>
      <c r="AJ497">
        <v>1.1093264738902999</v>
      </c>
      <c r="AK497">
        <v>1.2620791849950701</v>
      </c>
      <c r="AL497">
        <v>1.0909205826211701</v>
      </c>
      <c r="AM497">
        <v>1.4363760172776801</v>
      </c>
      <c r="AN497">
        <v>1.18012251666388</v>
      </c>
      <c r="AO497">
        <v>1.3074618816763199</v>
      </c>
      <c r="AP497">
        <v>1.18664257288348</v>
      </c>
      <c r="AQ497">
        <v>1.2179513686585599</v>
      </c>
      <c r="AR497">
        <v>1.21453060954074</v>
      </c>
      <c r="AS497">
        <v>1.24777595955856</v>
      </c>
      <c r="AT497">
        <v>1.20785361038915</v>
      </c>
      <c r="AU497">
        <v>1.25089796560453</v>
      </c>
      <c r="AV497">
        <v>1.1836616270168301</v>
      </c>
      <c r="AW497">
        <v>1.20182386369731</v>
      </c>
      <c r="AX497">
        <v>1.17220382426238</v>
      </c>
      <c r="AY497">
        <v>1.17092612719503</v>
      </c>
      <c r="AZ497">
        <v>1.1500937997023599</v>
      </c>
      <c r="BA497">
        <v>1.21195060880864</v>
      </c>
      <c r="BB497">
        <v>1.2114822797301801</v>
      </c>
      <c r="BC497">
        <v>1.33475057824772</v>
      </c>
      <c r="BD497">
        <v>1.1904725897455499</v>
      </c>
      <c r="BE497">
        <v>1.2504449160020199</v>
      </c>
      <c r="BF497">
        <v>1.22444233080015</v>
      </c>
      <c r="BG497">
        <v>1.18859280982222</v>
      </c>
      <c r="BH497">
        <v>1.19661652992949</v>
      </c>
      <c r="BI497">
        <v>1.24964613034827</v>
      </c>
      <c r="BJ497">
        <v>1.2331935391700499</v>
      </c>
      <c r="BK497">
        <v>1.19016648737074</v>
      </c>
      <c r="BL497">
        <v>1.2333552922503099</v>
      </c>
    </row>
    <row r="498" spans="1:64" x14ac:dyDescent="0.45">
      <c r="A498" t="s">
        <v>65</v>
      </c>
      <c r="B498" t="s">
        <v>97</v>
      </c>
      <c r="C498" t="s">
        <v>50</v>
      </c>
      <c r="D498">
        <v>45</v>
      </c>
      <c r="E498" s="1" cm="1">
        <f t="array" ref="E498">SUMPRODUCT($G498:$FZZ498,$G$2:$FZZ$2)/SUMPRODUCT(--($G498:$FZZ498&lt;&gt;""),$G$2:$FZZ$2)</f>
        <v>1.8360276512905158</v>
      </c>
      <c r="F498" s="1" cm="1">
        <f t="array" ref="F498">SUMPRODUCT($G498:$FZZ498,$F$2:$FZY$2)/SUMPRODUCT(--($G498:$FZZ498&lt;&gt;""),$F$2:$FZY$2)</f>
        <v>1.843493261129594</v>
      </c>
      <c r="G498">
        <v>1.7839345132540601</v>
      </c>
      <c r="H498">
        <v>1.8556150864409899</v>
      </c>
      <c r="I498">
        <v>1.76295249917153</v>
      </c>
      <c r="J498">
        <v>1.8438586801518499</v>
      </c>
      <c r="K498">
        <v>1.69631085045639</v>
      </c>
      <c r="L498">
        <v>1.76944050726513</v>
      </c>
      <c r="M498">
        <v>2.4018430136067499</v>
      </c>
      <c r="N498">
        <v>1.7477276758304601</v>
      </c>
      <c r="O498">
        <v>1.8225251677607299</v>
      </c>
      <c r="P498">
        <v>1.7626759144573501</v>
      </c>
      <c r="Q498">
        <v>2.0919926093051</v>
      </c>
      <c r="R498">
        <v>1.69600692485422</v>
      </c>
      <c r="S498">
        <v>1.89143388994307</v>
      </c>
      <c r="T498">
        <v>1.83573712184923</v>
      </c>
      <c r="U498">
        <v>1.73013544852115</v>
      </c>
      <c r="V498">
        <v>1.81611133919875</v>
      </c>
      <c r="W498">
        <v>1.89897302240459</v>
      </c>
      <c r="X498">
        <v>1.8977254116900599</v>
      </c>
      <c r="Y498">
        <v>1.72538173356268</v>
      </c>
      <c r="Z498">
        <v>1.83216620136971</v>
      </c>
      <c r="AA498">
        <v>1.76576753191882</v>
      </c>
      <c r="AB498">
        <v>1.9053643085380401</v>
      </c>
      <c r="AC498">
        <v>1.7725638879843499</v>
      </c>
      <c r="AD498">
        <v>1.89237384729393</v>
      </c>
      <c r="AE498">
        <v>1.8115970934243399</v>
      </c>
      <c r="AF498">
        <v>1.7467369202748799</v>
      </c>
      <c r="AG498">
        <v>1.7742910928370399</v>
      </c>
      <c r="AH498">
        <v>1.71977004702935</v>
      </c>
      <c r="AI498">
        <v>1.8530926839409601</v>
      </c>
      <c r="AJ498">
        <v>1.71594190106953</v>
      </c>
      <c r="AK498">
        <v>1.8520499551027101</v>
      </c>
      <c r="AL498">
        <v>1.66601550913881</v>
      </c>
      <c r="AM498">
        <v>2.3875716782513901</v>
      </c>
      <c r="AN498">
        <v>1.8692744139759001</v>
      </c>
      <c r="AO498">
        <v>1.84567410283684</v>
      </c>
      <c r="AP498">
        <v>1.82336559231119</v>
      </c>
      <c r="AQ498">
        <v>1.80479594709901</v>
      </c>
      <c r="AR498">
        <v>1.9168014144545999</v>
      </c>
      <c r="AS498">
        <v>1.76665577728996</v>
      </c>
      <c r="AT498">
        <v>1.8097725374737901</v>
      </c>
      <c r="AU498">
        <v>1.8276273025362999</v>
      </c>
      <c r="AV498">
        <v>1.86736674462107</v>
      </c>
      <c r="AW498">
        <v>1.7288553064629899</v>
      </c>
      <c r="AX498">
        <v>1.8047436092456099</v>
      </c>
      <c r="AY498">
        <v>1.78443715072957</v>
      </c>
      <c r="AZ498">
        <v>1.8197968081234701</v>
      </c>
      <c r="BA498">
        <v>1.7956937859531099</v>
      </c>
      <c r="BB498">
        <v>1.86125401479651</v>
      </c>
      <c r="BC498">
        <v>1.9101924534881001</v>
      </c>
      <c r="BD498">
        <v>1.86480429477259</v>
      </c>
      <c r="BE498">
        <v>1.8616700741359999</v>
      </c>
      <c r="BF498">
        <v>1.8631430965065601</v>
      </c>
      <c r="BG498">
        <v>1.8166365694981199</v>
      </c>
      <c r="BH498">
        <v>1.8994840195987399</v>
      </c>
      <c r="BI498">
        <v>1.8761963868214999</v>
      </c>
      <c r="BJ498">
        <v>1.88651631420157</v>
      </c>
      <c r="BK498">
        <v>1.78891610197828</v>
      </c>
      <c r="BL498">
        <v>1.8932775781892099</v>
      </c>
    </row>
    <row r="499" spans="1:64" x14ac:dyDescent="0.45">
      <c r="A499" t="s">
        <v>65</v>
      </c>
      <c r="B499" t="s">
        <v>90</v>
      </c>
      <c r="C499" t="s">
        <v>50</v>
      </c>
      <c r="D499">
        <v>45</v>
      </c>
      <c r="E499" s="1" cm="1">
        <f t="array" ref="E499">SUMPRODUCT($G499:$FZZ499,$G$2:$FZZ$2)/SUMPRODUCT(--($G499:$FZZ499&lt;&gt;""),$G$2:$FZZ$2)</f>
        <v>1.5185119448473963</v>
      </c>
      <c r="F499" s="1" cm="1">
        <f t="array" ref="F499">SUMPRODUCT($G499:$FZZ499,$F$2:$FZY$2)/SUMPRODUCT(--($G499:$FZZ499&lt;&gt;""),$F$2:$FZY$2)</f>
        <v>1.5275460878007387</v>
      </c>
      <c r="G499">
        <v>1.47935534056183</v>
      </c>
      <c r="H499">
        <v>1.52100409752259</v>
      </c>
      <c r="I499">
        <v>1.27640573132852</v>
      </c>
      <c r="J499">
        <v>1.3055223231364399</v>
      </c>
      <c r="K499">
        <v>1.2474472986201399</v>
      </c>
      <c r="L499">
        <v>1.27207177295073</v>
      </c>
      <c r="M499">
        <v>1.71018278365016</v>
      </c>
      <c r="N499">
        <v>1.40686228667727</v>
      </c>
      <c r="O499">
        <v>1.48926331267822</v>
      </c>
      <c r="P499">
        <v>1.4036226742559701</v>
      </c>
      <c r="Q499">
        <v>1.6469213181842499</v>
      </c>
      <c r="R499">
        <v>1.35709631617788</v>
      </c>
      <c r="S499">
        <v>1.69924540556934</v>
      </c>
      <c r="T499">
        <v>1.6654230045348799</v>
      </c>
      <c r="U499">
        <v>1.54871892105596</v>
      </c>
      <c r="V499">
        <v>1.6189074661437901</v>
      </c>
      <c r="W499">
        <v>1.6801735975509799</v>
      </c>
      <c r="X499">
        <v>1.7279179345579101</v>
      </c>
      <c r="Y499">
        <v>1.58872918509232</v>
      </c>
      <c r="Z499">
        <v>1.6774219249154501</v>
      </c>
      <c r="AA499">
        <v>1.45005162502884</v>
      </c>
      <c r="AB499">
        <v>1.54159251337289</v>
      </c>
      <c r="AC499">
        <v>1.61129900760277</v>
      </c>
      <c r="AD499">
        <v>1.73054016936024</v>
      </c>
      <c r="AE499">
        <v>1.4580769700402301</v>
      </c>
      <c r="AF499">
        <v>1.43191032753394</v>
      </c>
      <c r="AG499">
        <v>1.4669043018930801</v>
      </c>
      <c r="AH499">
        <v>1.41683607189162</v>
      </c>
      <c r="AI499">
        <v>1.48543775927985</v>
      </c>
      <c r="AJ499">
        <v>1.3980324859561</v>
      </c>
      <c r="AK499">
        <v>1.48015892170607</v>
      </c>
      <c r="AL499">
        <v>1.3469492414062501</v>
      </c>
      <c r="AM499">
        <v>1.7265347351759801</v>
      </c>
      <c r="AN499">
        <v>1.51330364041805</v>
      </c>
      <c r="AO499">
        <v>1.49958464303521</v>
      </c>
      <c r="AP499">
        <v>1.4679122944534999</v>
      </c>
      <c r="AQ499">
        <v>1.4978248997236401</v>
      </c>
      <c r="AR499">
        <v>1.5474306955442101</v>
      </c>
      <c r="AS499">
        <v>1.4628899575002701</v>
      </c>
      <c r="AT499">
        <v>1.4811968212158499</v>
      </c>
      <c r="AU499">
        <v>1.49077692812287</v>
      </c>
      <c r="AV499">
        <v>1.5035309536861301</v>
      </c>
      <c r="AW499">
        <v>1.25960066464464</v>
      </c>
      <c r="AX499">
        <v>1.27174991726497</v>
      </c>
      <c r="AY499">
        <v>1.4486080437445701</v>
      </c>
      <c r="AZ499">
        <v>1.4733130106427901</v>
      </c>
      <c r="BA499">
        <v>1.45329916286895</v>
      </c>
      <c r="BB499">
        <v>1.49577862151501</v>
      </c>
      <c r="BC499">
        <v>1.6783915640895299</v>
      </c>
      <c r="BD499">
        <v>1.6601612778830801</v>
      </c>
      <c r="BE499">
        <v>1.6501645317023099</v>
      </c>
      <c r="BF499">
        <v>1.6669615431670699</v>
      </c>
      <c r="BG499">
        <v>1.4894994037964899</v>
      </c>
      <c r="BH499">
        <v>1.53830567999815</v>
      </c>
      <c r="BI499">
        <v>1.54785579390323</v>
      </c>
      <c r="BJ499">
        <v>1.5495646255555</v>
      </c>
      <c r="BK499">
        <v>1.4560302011278301</v>
      </c>
      <c r="BL499">
        <v>1.52696122459858</v>
      </c>
    </row>
    <row r="500" spans="1:64" x14ac:dyDescent="0.45">
      <c r="A500" t="s">
        <v>70</v>
      </c>
      <c r="B500" t="s">
        <v>43</v>
      </c>
      <c r="C500" t="s">
        <v>207</v>
      </c>
      <c r="D500">
        <v>45</v>
      </c>
      <c r="E500" s="1" cm="1">
        <f t="array" ref="E500">SUMPRODUCT($G500:$FZZ500,$G$2:$FZZ$2)/SUMPRODUCT(--($G500:$FZZ500&lt;&gt;""),$G$2:$FZZ$2)</f>
        <v>1.1269126533560092</v>
      </c>
      <c r="F500" s="1" cm="1">
        <f t="array" ref="F500">SUMPRODUCT($G500:$FZZ500,$F$2:$FZY$2)/SUMPRODUCT(--($G500:$FZZ500&lt;&gt;""),$F$2:$FZY$2)</f>
        <v>1.1128647857419047</v>
      </c>
      <c r="G500">
        <v>1.12716460352307</v>
      </c>
      <c r="H500">
        <v>1.1116982347812101</v>
      </c>
      <c r="I500">
        <v>1.10771709818884</v>
      </c>
      <c r="J500">
        <v>1.1175542062881301</v>
      </c>
      <c r="K500">
        <v>1.0587840176715599</v>
      </c>
      <c r="L500">
        <v>1.0722491833760199</v>
      </c>
      <c r="M500">
        <v>1.1299153828617301</v>
      </c>
      <c r="N500">
        <v>1.018467253673</v>
      </c>
      <c r="O500">
        <v>1.0173519877552599</v>
      </c>
      <c r="P500">
        <v>1.0142353841868299</v>
      </c>
      <c r="Q500">
        <v>1.0644053079285201</v>
      </c>
      <c r="R500">
        <v>0.97043052245961403</v>
      </c>
      <c r="S500">
        <v>1.1605083298709999</v>
      </c>
      <c r="T500">
        <v>1.1166405702328599</v>
      </c>
      <c r="U500">
        <v>1.0851716081607401</v>
      </c>
      <c r="V500">
        <v>1.09106469421887</v>
      </c>
      <c r="W500">
        <v>1.22797197621537</v>
      </c>
      <c r="X500">
        <v>1.1648718632933599</v>
      </c>
      <c r="Y500">
        <v>1.09740142096086</v>
      </c>
      <c r="Z500">
        <v>1.1103376393461599</v>
      </c>
      <c r="AA500">
        <v>1.0802564132116199</v>
      </c>
      <c r="AB500">
        <v>1.1253224631702501</v>
      </c>
      <c r="AC500">
        <v>1.12215775793793</v>
      </c>
      <c r="AD500">
        <v>1.1673170354708799</v>
      </c>
      <c r="AE500">
        <v>1.07564219370283</v>
      </c>
      <c r="AF500">
        <v>1.06454535476708</v>
      </c>
      <c r="AG500">
        <v>1.08483075641719</v>
      </c>
      <c r="AH500">
        <v>1.05080705159617</v>
      </c>
      <c r="AI500">
        <v>1.07869037517314</v>
      </c>
      <c r="AJ500">
        <v>1.0411492704405201</v>
      </c>
      <c r="AK500">
        <v>1.0544779846897701</v>
      </c>
      <c r="AL500">
        <v>0.99111666487522299</v>
      </c>
      <c r="AM500">
        <v>1.2259615225749301</v>
      </c>
      <c r="AN500">
        <v>1.1209698538292301</v>
      </c>
      <c r="AO500">
        <v>1.10961514760774</v>
      </c>
      <c r="AP500">
        <v>1.0926749033593699</v>
      </c>
      <c r="AQ500">
        <v>1.13831883435492</v>
      </c>
      <c r="AR500">
        <v>1.1540864945027201</v>
      </c>
      <c r="AS500">
        <v>1.07698980409153</v>
      </c>
      <c r="AT500">
        <v>1.0879995184830999</v>
      </c>
      <c r="AU500">
        <v>1.12479750037575</v>
      </c>
      <c r="AV500">
        <v>1.1035075980356699</v>
      </c>
      <c r="AW500">
        <v>1.0875233276060099</v>
      </c>
      <c r="AX500">
        <v>1.0894647661091399</v>
      </c>
      <c r="AY500">
        <v>1.0971542450177301</v>
      </c>
      <c r="AZ500">
        <v>1.1081857601909899</v>
      </c>
      <c r="BA500">
        <v>1.0829914562984799</v>
      </c>
      <c r="BB500">
        <v>1.0950453273591501</v>
      </c>
      <c r="BC500">
        <v>1.2028883216169599</v>
      </c>
      <c r="BD500">
        <v>1.14374336985521</v>
      </c>
      <c r="BE500">
        <v>1.23987111802329</v>
      </c>
      <c r="BF500">
        <v>1.1514975965456999</v>
      </c>
      <c r="BG500">
        <v>1.10928031369663</v>
      </c>
      <c r="BH500">
        <v>1.13908040826265</v>
      </c>
      <c r="BI500">
        <v>1.1585517027719601</v>
      </c>
      <c r="BJ500">
        <v>1.1570371021374199</v>
      </c>
      <c r="BK500">
        <v>1.1007234408933599</v>
      </c>
      <c r="BL500">
        <v>1.13778432645084</v>
      </c>
    </row>
    <row r="501" spans="1:64" x14ac:dyDescent="0.45">
      <c r="A501" t="s">
        <v>70</v>
      </c>
      <c r="B501" t="s">
        <v>43</v>
      </c>
      <c r="C501" t="s">
        <v>47</v>
      </c>
      <c r="D501">
        <v>45</v>
      </c>
      <c r="E501" s="1" cm="1">
        <f t="array" ref="E501">SUMPRODUCT($G501:$FZZ501,$G$2:$FZZ$2)/SUMPRODUCT(--($G501:$FZZ501&lt;&gt;""),$G$2:$FZZ$2)</f>
        <v>1.1865504241319487</v>
      </c>
      <c r="F501" s="1" cm="1">
        <f t="array" ref="F501">SUMPRODUCT($G501:$FZZ501,$F$2:$FZY$2)/SUMPRODUCT(--($G501:$FZZ501&lt;&gt;""),$F$2:$FZY$2)</f>
        <v>1.1267187662190854</v>
      </c>
      <c r="G501">
        <v>1.14744026508136</v>
      </c>
      <c r="H501">
        <v>1.1215762129386599</v>
      </c>
      <c r="I501">
        <v>1.12999673604597</v>
      </c>
      <c r="J501">
        <v>1.1454059691041401</v>
      </c>
      <c r="K501">
        <v>1.0892909905013299</v>
      </c>
      <c r="L501">
        <v>1.0820553244720099</v>
      </c>
      <c r="M501">
        <v>1.2523941579321101</v>
      </c>
      <c r="N501">
        <v>1.0651477671559899</v>
      </c>
      <c r="O501">
        <v>1.04471694554279</v>
      </c>
      <c r="P501">
        <v>1.0209601210925601</v>
      </c>
      <c r="Q501">
        <v>1.1971983787296601</v>
      </c>
      <c r="R501">
        <v>0.98781820628414196</v>
      </c>
      <c r="S501">
        <v>1.20688787759591</v>
      </c>
      <c r="T501">
        <v>1.1579117798051599</v>
      </c>
      <c r="U501">
        <v>1.1341545015213099</v>
      </c>
      <c r="V501">
        <v>1.1117691070904101</v>
      </c>
      <c r="W501">
        <v>1.3724555326632</v>
      </c>
      <c r="X501">
        <v>1.19845349239379</v>
      </c>
      <c r="Y501">
        <v>1.15804942639591</v>
      </c>
      <c r="Z501">
        <v>1.14067195730016</v>
      </c>
      <c r="AA501">
        <v>1.0956304676780599</v>
      </c>
      <c r="AB501">
        <v>1.13280734742365</v>
      </c>
      <c r="AC501">
        <v>1.2025781234053701</v>
      </c>
      <c r="AD501">
        <v>1.18297858948949</v>
      </c>
      <c r="AE501">
        <v>1.16031569459293</v>
      </c>
      <c r="AF501">
        <v>1.0736606704481999</v>
      </c>
      <c r="AG501">
        <v>1.1884699060603801</v>
      </c>
      <c r="AH501">
        <v>1.0674392842315501</v>
      </c>
      <c r="AI501">
        <v>1.1716033352499</v>
      </c>
      <c r="AJ501">
        <v>1.0589646923604801</v>
      </c>
      <c r="AK501">
        <v>1.15468959046978</v>
      </c>
      <c r="AL501">
        <v>0.99540419185243201</v>
      </c>
      <c r="AM501">
        <v>1.33714229027846</v>
      </c>
      <c r="AN501">
        <v>1.1351847897263501</v>
      </c>
      <c r="AO501">
        <v>1.17285828678263</v>
      </c>
      <c r="AP501">
        <v>1.10041127887361</v>
      </c>
      <c r="AQ501">
        <v>1.14495038603537</v>
      </c>
      <c r="AR501">
        <v>1.1387193876705901</v>
      </c>
      <c r="AS501">
        <v>1.1220842852710899</v>
      </c>
      <c r="AT501">
        <v>1.09152335235453</v>
      </c>
      <c r="AU501">
        <v>1.1549049276040499</v>
      </c>
      <c r="AV501">
        <v>1.10340451329322</v>
      </c>
      <c r="AW501">
        <v>1.1105519212775701</v>
      </c>
      <c r="AX501">
        <v>1.10792484571186</v>
      </c>
      <c r="AY501">
        <v>1.15656108669059</v>
      </c>
      <c r="AZ501">
        <v>1.12749621564325</v>
      </c>
      <c r="BA501">
        <v>1.0902692327141501</v>
      </c>
      <c r="BB501">
        <v>1.09133173635352</v>
      </c>
      <c r="BC501">
        <v>1.29057156617657</v>
      </c>
      <c r="BD501">
        <v>1.2051048994465401</v>
      </c>
      <c r="BE501">
        <v>1.4427956250827501</v>
      </c>
      <c r="BF501">
        <v>1.1832044370752499</v>
      </c>
      <c r="BG501">
        <v>1.0787127190485699</v>
      </c>
      <c r="BH501">
        <v>1.0995167571067299</v>
      </c>
      <c r="BI501">
        <v>1.18211666060698</v>
      </c>
      <c r="BJ501">
        <v>1.1661363437535801</v>
      </c>
      <c r="BK501">
        <v>1.1030258037982299</v>
      </c>
      <c r="BL501">
        <v>1.1122925999912301</v>
      </c>
    </row>
    <row r="502" spans="1:64" x14ac:dyDescent="0.45">
      <c r="A502" t="s">
        <v>70</v>
      </c>
      <c r="B502" t="s">
        <v>43</v>
      </c>
      <c r="C502" t="s">
        <v>44</v>
      </c>
      <c r="D502">
        <v>45</v>
      </c>
      <c r="E502" s="1" cm="1">
        <f t="array" ref="E502">SUMPRODUCT($G502:$FZZ502,$G$2:$FZZ$2)/SUMPRODUCT(--($G502:$FZZ502&lt;&gt;""),$G$2:$FZZ$2)</f>
        <v>1.1517592761983784</v>
      </c>
      <c r="F502" s="1" cm="1">
        <f t="array" ref="F502">SUMPRODUCT($G502:$FZZ502,$F$2:$FZY$2)/SUMPRODUCT(--($G502:$FZZ502&lt;&gt;""),$F$2:$FZY$2)</f>
        <v>1.1056667532162043</v>
      </c>
      <c r="G502">
        <v>1.14717289754025</v>
      </c>
      <c r="H502">
        <v>1.10087838672368</v>
      </c>
      <c r="I502">
        <v>1.1574396620965</v>
      </c>
      <c r="J502">
        <v>1.11398388992174</v>
      </c>
      <c r="K502">
        <v>1.07535826407409</v>
      </c>
      <c r="L502">
        <v>1.0647139874267699</v>
      </c>
      <c r="M502">
        <v>1.22501543623348</v>
      </c>
      <c r="N502">
        <v>1.03408397947981</v>
      </c>
      <c r="O502">
        <v>1.0393312578945799</v>
      </c>
      <c r="P502">
        <v>1.0196902141953199</v>
      </c>
      <c r="Q502">
        <v>1.1068070061953099</v>
      </c>
      <c r="R502">
        <v>0.97612639005466395</v>
      </c>
      <c r="S502">
        <v>1.25909380810094</v>
      </c>
      <c r="T502">
        <v>1.11898076699619</v>
      </c>
      <c r="U502">
        <v>1.1090022725559501</v>
      </c>
      <c r="V502">
        <v>1.0937047628106999</v>
      </c>
      <c r="W502">
        <v>1.29227668126101</v>
      </c>
      <c r="X502">
        <v>1.1828726741329501</v>
      </c>
      <c r="Y502">
        <v>1.1178996765175999</v>
      </c>
      <c r="Z502">
        <v>1.1199847220519601</v>
      </c>
      <c r="AA502">
        <v>1.0814993493812699</v>
      </c>
      <c r="AB502">
        <v>1.1181003001363601</v>
      </c>
      <c r="AC502">
        <v>1.1014850854785601</v>
      </c>
      <c r="AD502">
        <v>1.1405968841824901</v>
      </c>
      <c r="AE502">
        <v>1.11178312067711</v>
      </c>
      <c r="AF502">
        <v>1.07363590797582</v>
      </c>
      <c r="AG502">
        <v>1.08866677981617</v>
      </c>
      <c r="AH502">
        <v>1.0390204145525499</v>
      </c>
      <c r="AI502">
        <v>1.12257879492596</v>
      </c>
      <c r="AJ502">
        <v>1.02996466297235</v>
      </c>
      <c r="AK502">
        <v>1.0926954668906299</v>
      </c>
      <c r="AL502">
        <v>0.98514683180890295</v>
      </c>
      <c r="AM502">
        <v>1.32584171002333</v>
      </c>
      <c r="AN502">
        <v>1.11629049353078</v>
      </c>
      <c r="AO502">
        <v>1.17261805116359</v>
      </c>
      <c r="AP502">
        <v>1.10704065541458</v>
      </c>
      <c r="AQ502">
        <v>1.1341894169870399</v>
      </c>
      <c r="AR502">
        <v>1.1249257624287201</v>
      </c>
      <c r="AS502">
        <v>1.08273978130235</v>
      </c>
      <c r="AT502">
        <v>1.0836080444974401</v>
      </c>
      <c r="AU502">
        <v>1.1588216000767699</v>
      </c>
      <c r="AV502">
        <v>1.0850955675532601</v>
      </c>
      <c r="AW502">
        <v>1.0994939719155099</v>
      </c>
      <c r="AX502">
        <v>1.10561524803842</v>
      </c>
      <c r="AY502">
        <v>1.10598459252027</v>
      </c>
      <c r="AZ502">
        <v>1.10083465525994</v>
      </c>
      <c r="BA502">
        <v>1.0732976190111301</v>
      </c>
      <c r="BB502">
        <v>1.0822522816916</v>
      </c>
      <c r="BC502">
        <v>1.30419348157723</v>
      </c>
      <c r="BD502">
        <v>1.15263145727427</v>
      </c>
      <c r="BE502">
        <v>1.2961099696207801</v>
      </c>
      <c r="BF502">
        <v>1.1613266205405199</v>
      </c>
      <c r="BG502">
        <v>1.0744380432532099</v>
      </c>
      <c r="BH502">
        <v>1.10027837416135</v>
      </c>
      <c r="BI502">
        <v>1.14432957793278</v>
      </c>
      <c r="BJ502">
        <v>1.1292713768491001</v>
      </c>
      <c r="BK502">
        <v>1.08038718708489</v>
      </c>
      <c r="BL502">
        <v>1.10073343275086</v>
      </c>
    </row>
    <row r="503" spans="1:64" x14ac:dyDescent="0.45">
      <c r="A503" t="s">
        <v>51</v>
      </c>
      <c r="B503" t="s">
        <v>43</v>
      </c>
      <c r="C503" t="s">
        <v>209</v>
      </c>
      <c r="D503">
        <v>45</v>
      </c>
      <c r="E503" s="1" cm="1">
        <f t="array" ref="E503">SUMPRODUCT($G503:$FZZ503,$G$2:$FZZ$2)/SUMPRODUCT(--($G503:$FZZ503&lt;&gt;""),$G$2:$FZZ$2)</f>
        <v>1.1200872111335978</v>
      </c>
      <c r="F503" s="1" cm="1">
        <f t="array" ref="F503">SUMPRODUCT($G503:$FZZ503,$F$2:$FZY$2)/SUMPRODUCT(--($G503:$FZZ503&lt;&gt;""),$F$2:$FZY$2)</f>
        <v>1.0908210582578413</v>
      </c>
      <c r="G503">
        <v>1.0995137387041001</v>
      </c>
      <c r="H503">
        <v>1.0800534714633401</v>
      </c>
      <c r="I503">
        <v>1.1306452830871601</v>
      </c>
      <c r="J503">
        <v>1.1126710689480599</v>
      </c>
      <c r="K503">
        <v>1.07246426180689</v>
      </c>
      <c r="L503">
        <v>1.06842910536717</v>
      </c>
      <c r="M503">
        <v>1.2330579701140101</v>
      </c>
      <c r="N503">
        <v>1.0487154384281101</v>
      </c>
      <c r="O503">
        <v>1.1368136934575701</v>
      </c>
      <c r="P503">
        <v>1.02858657014766</v>
      </c>
      <c r="Q503">
        <v>1.16790327651324</v>
      </c>
      <c r="R503">
        <v>0.995428787625534</v>
      </c>
      <c r="S503">
        <v>1.2435276415562999</v>
      </c>
      <c r="T503">
        <v>1.09527693362048</v>
      </c>
      <c r="U503">
        <v>1.1023109757142</v>
      </c>
      <c r="V503">
        <v>1.0759133503443801</v>
      </c>
      <c r="W503">
        <v>1.12567090391436</v>
      </c>
      <c r="X503">
        <v>1.13057802956815</v>
      </c>
      <c r="Y503">
        <v>1.10261580149472</v>
      </c>
      <c r="Z503">
        <v>1.08755014216504</v>
      </c>
      <c r="AA503">
        <v>1.0616232213399499</v>
      </c>
      <c r="AB503">
        <v>1.1124081944508</v>
      </c>
      <c r="AC503">
        <v>1.1079991792531201</v>
      </c>
      <c r="AD503">
        <v>1.1223517595471999</v>
      </c>
      <c r="AE503">
        <v>1.0715904095272799</v>
      </c>
      <c r="AF503">
        <v>1.05880877006638</v>
      </c>
      <c r="AG503">
        <v>1.07022229411044</v>
      </c>
      <c r="AH503">
        <v>1.02843769248176</v>
      </c>
      <c r="AI503">
        <v>1.1078047351206901</v>
      </c>
      <c r="AJ503">
        <v>1.0283822928813</v>
      </c>
      <c r="AK503">
        <v>1.0507103759393399</v>
      </c>
      <c r="AL503">
        <v>1.0037897107484399</v>
      </c>
      <c r="AM503">
        <v>1.19108274225624</v>
      </c>
      <c r="AN503">
        <v>1.09243313930914</v>
      </c>
      <c r="AO503">
        <v>1.2388829770335801</v>
      </c>
      <c r="AP503">
        <v>1.08201452521443</v>
      </c>
      <c r="AQ503">
        <v>1.1015270827561101</v>
      </c>
      <c r="AR503">
        <v>1.1048553934926399</v>
      </c>
      <c r="AS503">
        <v>1.07275628110692</v>
      </c>
      <c r="AT503">
        <v>1.07826400447471</v>
      </c>
      <c r="AU503">
        <v>1.09772334991014</v>
      </c>
      <c r="AV503">
        <v>1.0821777654207501</v>
      </c>
      <c r="AW503">
        <v>1.0809921378507701</v>
      </c>
      <c r="AX503">
        <v>1.0852859363556799</v>
      </c>
      <c r="AY503">
        <v>1.08927106483159</v>
      </c>
      <c r="AZ503">
        <v>1.08461047421913</v>
      </c>
      <c r="BA503">
        <v>1.0945977809821199</v>
      </c>
      <c r="BB503">
        <v>1.09222816992702</v>
      </c>
      <c r="BC503">
        <v>1.24281274764549</v>
      </c>
      <c r="BD503">
        <v>1.1130560638431599</v>
      </c>
      <c r="BE503">
        <v>1.13629408109552</v>
      </c>
      <c r="BF503">
        <v>1.13040872426401</v>
      </c>
      <c r="BG503">
        <v>1.08131928915849</v>
      </c>
      <c r="BH503">
        <v>1.0814696385949201</v>
      </c>
      <c r="BI503">
        <v>1.1083818308922</v>
      </c>
      <c r="BJ503">
        <v>1.1157583758113301</v>
      </c>
      <c r="BK503">
        <v>1.0975927312798901</v>
      </c>
      <c r="BL503">
        <v>1.0911830632975901</v>
      </c>
    </row>
    <row r="504" spans="1:64" x14ac:dyDescent="0.45">
      <c r="A504" t="s">
        <v>105</v>
      </c>
      <c r="B504" t="s">
        <v>45</v>
      </c>
      <c r="C504" t="s">
        <v>207</v>
      </c>
      <c r="D504">
        <v>45</v>
      </c>
      <c r="E504" s="1" cm="1">
        <f t="array" ref="E504">SUMPRODUCT($G504:$FZZ504,$G$2:$FZZ$2)/SUMPRODUCT(--($G504:$FZZ504&lt;&gt;""),$G$2:$FZZ$2)</f>
        <v>1.1799319807919499</v>
      </c>
      <c r="F504" s="1" cm="1">
        <f t="array" ref="F504">SUMPRODUCT($G504:$FZZ504,$F$2:$FZY$2)/SUMPRODUCT(--($G504:$FZZ504&lt;&gt;""),$F$2:$FZY$2)</f>
        <v>1.1940158515980148</v>
      </c>
      <c r="G504">
        <v>1.16101343647142</v>
      </c>
      <c r="H504">
        <v>1.1567066208178101</v>
      </c>
      <c r="I504">
        <v>1.1953707396194699</v>
      </c>
      <c r="J504">
        <v>1.2393454367987999</v>
      </c>
      <c r="K504">
        <v>1.1800355732896699</v>
      </c>
      <c r="L504">
        <v>1.2099465264335001</v>
      </c>
      <c r="M504">
        <v>1.1249184035167801</v>
      </c>
      <c r="N504">
        <v>1.0860016075802801</v>
      </c>
      <c r="O504">
        <v>1.08361226786357</v>
      </c>
      <c r="P504">
        <v>1.0866921979503701</v>
      </c>
      <c r="Q504">
        <v>1.1169264291563099</v>
      </c>
      <c r="R504">
        <v>1.0362491016576501</v>
      </c>
      <c r="S504">
        <v>1.1594512981321401</v>
      </c>
      <c r="T504">
        <v>1.1423099512083501</v>
      </c>
      <c r="U504">
        <v>1.1805117898497099</v>
      </c>
      <c r="V504">
        <v>1.21322806560453</v>
      </c>
      <c r="W504">
        <v>1.21236796656775</v>
      </c>
      <c r="X504">
        <v>1.2499032618542301</v>
      </c>
      <c r="Y504">
        <v>1.1361813530273399</v>
      </c>
      <c r="Z504">
        <v>1.17195134468225</v>
      </c>
      <c r="AA504">
        <v>1.1948889394254101</v>
      </c>
      <c r="AB504">
        <v>1.2367762481577</v>
      </c>
      <c r="AC504">
        <v>1.2006937800872299</v>
      </c>
      <c r="AD504">
        <v>1.2590363832640099</v>
      </c>
      <c r="AE504">
        <v>1.16669419877013</v>
      </c>
      <c r="AF504">
        <v>1.14603471041799</v>
      </c>
      <c r="AG504">
        <v>1.2030919803375</v>
      </c>
      <c r="AH504">
        <v>1.16277247336307</v>
      </c>
      <c r="AI504">
        <v>1.14631916295059</v>
      </c>
      <c r="AJ504">
        <v>1.11765092976325</v>
      </c>
      <c r="AK504">
        <v>1.10983916313495</v>
      </c>
      <c r="AL504">
        <v>1.05718964963433</v>
      </c>
      <c r="AM504">
        <v>1.29245731660638</v>
      </c>
      <c r="AN504">
        <v>1.20722986551584</v>
      </c>
      <c r="AO504">
        <v>1.1238272953175601</v>
      </c>
      <c r="AP504">
        <v>1.14209235592227</v>
      </c>
      <c r="AQ504">
        <v>1.21906024220461</v>
      </c>
      <c r="AR504">
        <v>1.25910830634903</v>
      </c>
      <c r="AS504">
        <v>1.14157705881029</v>
      </c>
      <c r="AT504">
        <v>1.1681853535993201</v>
      </c>
      <c r="AU504">
        <v>1.2158184797092799</v>
      </c>
      <c r="AV504">
        <v>1.2078420649725199</v>
      </c>
      <c r="AW504">
        <v>1.167536107351</v>
      </c>
      <c r="AX504">
        <v>1.18992009851749</v>
      </c>
      <c r="AY504">
        <v>1.16655710232232</v>
      </c>
      <c r="AZ504">
        <v>1.18253145484761</v>
      </c>
      <c r="BA504">
        <v>1.1470839667109001</v>
      </c>
      <c r="BB504">
        <v>1.1733215047518599</v>
      </c>
      <c r="BC504">
        <v>1.2229396656929601</v>
      </c>
      <c r="BD504">
        <v>1.2238156016564701</v>
      </c>
      <c r="BE504">
        <v>1.16699823271318</v>
      </c>
      <c r="BF504">
        <v>1.1733813296522699</v>
      </c>
      <c r="BG504">
        <v>1.21451308831793</v>
      </c>
      <c r="BH504">
        <v>1.2694258821603599</v>
      </c>
      <c r="BI504">
        <v>1.21177581727516</v>
      </c>
      <c r="BJ504">
        <v>1.2289841236208101</v>
      </c>
      <c r="BK504">
        <v>1.1858344306637401</v>
      </c>
      <c r="BL504">
        <v>1.24606728091103</v>
      </c>
    </row>
    <row r="505" spans="1:64" x14ac:dyDescent="0.45">
      <c r="A505" t="s">
        <v>105</v>
      </c>
      <c r="B505" t="s">
        <v>45</v>
      </c>
      <c r="C505" t="s">
        <v>47</v>
      </c>
      <c r="D505">
        <v>45</v>
      </c>
      <c r="E505" s="1" cm="1">
        <f t="array" ref="E505">SUMPRODUCT($G505:$FZZ505,$G$2:$FZZ$2)/SUMPRODUCT(--($G505:$FZZ505&lt;&gt;""),$G$2:$FZZ$2)</f>
        <v>1.2144762933877162</v>
      </c>
      <c r="F505" s="1" cm="1">
        <f t="array" ref="F505">SUMPRODUCT($G505:$FZZ505,$F$2:$FZY$2)/SUMPRODUCT(--($G505:$FZZ505&lt;&gt;""),$F$2:$FZY$2)</f>
        <v>1.183171987592555</v>
      </c>
      <c r="G505">
        <v>1.1891613595317301</v>
      </c>
      <c r="H505">
        <v>1.14311432983686</v>
      </c>
      <c r="I505">
        <v>1.22613859260549</v>
      </c>
      <c r="J505">
        <v>1.2367365826838099</v>
      </c>
      <c r="K505">
        <v>1.21379665711152</v>
      </c>
      <c r="L505">
        <v>1.1985246182818801</v>
      </c>
      <c r="M505">
        <v>1.19640343721765</v>
      </c>
      <c r="N505">
        <v>1.11876828845509</v>
      </c>
      <c r="O505">
        <v>1.1157427343584301</v>
      </c>
      <c r="P505">
        <v>1.07868523232475</v>
      </c>
      <c r="Q505">
        <v>1.2653537040065299</v>
      </c>
      <c r="R505">
        <v>1.0293553839293399</v>
      </c>
      <c r="S505">
        <v>1.1532497493471501</v>
      </c>
      <c r="T505">
        <v>1.13669118663304</v>
      </c>
      <c r="U505">
        <v>1.18681153394343</v>
      </c>
      <c r="V505">
        <v>1.20697501955665</v>
      </c>
      <c r="W505">
        <v>1.30445029828131</v>
      </c>
      <c r="X505">
        <v>1.2567909963592301</v>
      </c>
      <c r="Y505">
        <v>1.15857442064132</v>
      </c>
      <c r="Z505">
        <v>1.15841598772749</v>
      </c>
      <c r="AA505">
        <v>1.1758750744578199</v>
      </c>
      <c r="AB505">
        <v>1.2026051735222201</v>
      </c>
      <c r="AC505">
        <v>1.24581678500659</v>
      </c>
      <c r="AD505">
        <v>1.2457291367225301</v>
      </c>
      <c r="AE505">
        <v>1.2602049137283999</v>
      </c>
      <c r="AF505">
        <v>1.1767988967366101</v>
      </c>
      <c r="AG505">
        <v>1.3210483705620699</v>
      </c>
      <c r="AH505">
        <v>1.17373734086755</v>
      </c>
      <c r="AI505">
        <v>1.2363549829459299</v>
      </c>
      <c r="AJ505">
        <v>1.1206182520195</v>
      </c>
      <c r="AK505">
        <v>1.2245259616636599</v>
      </c>
      <c r="AL505">
        <v>1.0422963433808099</v>
      </c>
      <c r="AM505">
        <v>1.38506359345131</v>
      </c>
      <c r="AN505">
        <v>1.19323945767954</v>
      </c>
      <c r="AO505">
        <v>1.1422658437784601</v>
      </c>
      <c r="AP505">
        <v>1.1200035215781701</v>
      </c>
      <c r="AQ505">
        <v>1.2652089981288299</v>
      </c>
      <c r="AR505">
        <v>1.2295454435341999</v>
      </c>
      <c r="AS505">
        <v>1.1717491892627401</v>
      </c>
      <c r="AT505">
        <v>1.16355760734702</v>
      </c>
      <c r="AU505">
        <v>1.23551818213288</v>
      </c>
      <c r="AV505">
        <v>1.19606236002494</v>
      </c>
      <c r="AW505">
        <v>1.1632790959669399</v>
      </c>
      <c r="AX505">
        <v>1.17836714280911</v>
      </c>
      <c r="AY505">
        <v>1.1979323914467801</v>
      </c>
      <c r="AZ505">
        <v>1.16713061738673</v>
      </c>
      <c r="BA505">
        <v>1.14375126420119</v>
      </c>
      <c r="BB505">
        <v>1.15609724235579</v>
      </c>
      <c r="BC505">
        <v>1.2371226441452701</v>
      </c>
      <c r="BD505">
        <v>1.2120214251113299</v>
      </c>
      <c r="BE505">
        <v>1.2891047145488701</v>
      </c>
      <c r="BF505">
        <v>1.1976754537279499</v>
      </c>
      <c r="BG505">
        <v>1.1869130353220601</v>
      </c>
      <c r="BH505">
        <v>1.2093798308589001</v>
      </c>
      <c r="BI505">
        <v>1.2201662160025399</v>
      </c>
      <c r="BJ505">
        <v>1.22531490305705</v>
      </c>
      <c r="BK505">
        <v>1.1890854118315599</v>
      </c>
      <c r="BL505">
        <v>1.21655231130561</v>
      </c>
    </row>
    <row r="506" spans="1:64" x14ac:dyDescent="0.45">
      <c r="A506" t="s">
        <v>61</v>
      </c>
      <c r="B506" t="s">
        <v>43</v>
      </c>
      <c r="C506" t="s">
        <v>62</v>
      </c>
      <c r="D506">
        <v>45</v>
      </c>
      <c r="E506" s="1" cm="1">
        <f t="array" ref="E506">SUMPRODUCT($G506:$FZZ506,$G$2:$FZZ$2)/SUMPRODUCT(--($G506:$FZZ506&lt;&gt;""),$G$2:$FZZ$2)</f>
        <v>1.1912047120383107</v>
      </c>
      <c r="F506" s="1" cm="1">
        <f t="array" ref="F506">SUMPRODUCT($G506:$FZZ506,$F$2:$FZY$2)/SUMPRODUCT(--($G506:$FZZ506&lt;&gt;""),$F$2:$FZY$2)</f>
        <v>1.1246489093608494</v>
      </c>
      <c r="G506">
        <v>1.1822823454400899</v>
      </c>
      <c r="H506">
        <v>1.12723678764698</v>
      </c>
      <c r="I506">
        <v>1.2161916459002999</v>
      </c>
      <c r="J506">
        <v>1.1364709105558</v>
      </c>
      <c r="K506">
        <v>1.11616517873974</v>
      </c>
      <c r="L506">
        <v>1.0906204099438199</v>
      </c>
      <c r="M506">
        <v>1.4155826656266</v>
      </c>
      <c r="N506">
        <v>1.1199054421763499</v>
      </c>
      <c r="O506">
        <v>1.2999601730661301</v>
      </c>
      <c r="P506">
        <v>1.07249372083421</v>
      </c>
      <c r="Q506">
        <v>1.3472950768727601</v>
      </c>
      <c r="R506">
        <v>1.0483823200192599</v>
      </c>
      <c r="S506">
        <v>1.3733454464727699</v>
      </c>
      <c r="T506">
        <v>1.12720456391573</v>
      </c>
      <c r="U506">
        <v>1.18981111825184</v>
      </c>
      <c r="V506">
        <v>1.11915203852026</v>
      </c>
      <c r="W506">
        <v>1.1838773479131699</v>
      </c>
      <c r="X506">
        <v>1.1712067981685099</v>
      </c>
      <c r="Y506">
        <v>1.1487849762741</v>
      </c>
      <c r="Z506">
        <v>1.1290479395771</v>
      </c>
      <c r="AA506">
        <v>1.09138481855903</v>
      </c>
      <c r="AB506">
        <v>1.14254636062521</v>
      </c>
      <c r="AC506">
        <v>1.16723482175959</v>
      </c>
      <c r="AD506">
        <v>1.1581574422271701</v>
      </c>
      <c r="AE506">
        <v>1.1030847275251101</v>
      </c>
      <c r="AF506">
        <v>1.0738929253616301</v>
      </c>
      <c r="AG506">
        <v>1.1277293064020499</v>
      </c>
      <c r="AH506">
        <v>1.0686553755372401</v>
      </c>
      <c r="AI506">
        <v>1.27729105113915</v>
      </c>
      <c r="AJ506">
        <v>1.0720979963577499</v>
      </c>
      <c r="AK506">
        <v>1.12006201487026</v>
      </c>
      <c r="AL506">
        <v>1.0259136543745799</v>
      </c>
      <c r="AM506">
        <v>1.3428067102188399</v>
      </c>
      <c r="AN506">
        <v>1.13226757714292</v>
      </c>
      <c r="AO506">
        <v>1.3920403095654199</v>
      </c>
      <c r="AP506">
        <v>1.1183830999395901</v>
      </c>
      <c r="AQ506">
        <v>1.12847006773801</v>
      </c>
      <c r="AR506">
        <v>1.13616074773557</v>
      </c>
      <c r="AS506">
        <v>1.1279586294239501</v>
      </c>
      <c r="AT506">
        <v>1.1104937971987601</v>
      </c>
      <c r="AU506">
        <v>1.14747953970526</v>
      </c>
      <c r="AV506">
        <v>1.10898357786655</v>
      </c>
      <c r="AW506">
        <v>1.1527289672516099</v>
      </c>
      <c r="AX506">
        <v>1.1307273893648899</v>
      </c>
      <c r="AY506">
        <v>1.14597846973887</v>
      </c>
      <c r="AZ506">
        <v>1.11554221859023</v>
      </c>
      <c r="BA506">
        <v>1.1492219033200199</v>
      </c>
      <c r="BB506">
        <v>1.1231303230531999</v>
      </c>
      <c r="BC506">
        <v>1.3768999682806899</v>
      </c>
      <c r="BD506">
        <v>1.16392643278426</v>
      </c>
      <c r="BE506">
        <v>1.1950139484881399</v>
      </c>
      <c r="BF506">
        <v>1.1586564784659501</v>
      </c>
      <c r="BG506">
        <v>1.11756376217172</v>
      </c>
      <c r="BH506">
        <v>1.1078926161117899</v>
      </c>
      <c r="BI506">
        <v>1.13448118246559</v>
      </c>
      <c r="BJ506">
        <v>1.1369213300169501</v>
      </c>
      <c r="BK506">
        <v>1.11675385576006</v>
      </c>
      <c r="BL506">
        <v>1.10927799141768</v>
      </c>
    </row>
    <row r="507" spans="1:64" x14ac:dyDescent="0.45">
      <c r="A507" t="s">
        <v>52</v>
      </c>
      <c r="B507" t="s">
        <v>45</v>
      </c>
      <c r="C507" t="s">
        <v>207</v>
      </c>
      <c r="D507">
        <v>45</v>
      </c>
      <c r="E507" s="1" cm="1">
        <f t="array" ref="E507">SUMPRODUCT($G507:$FZZ507,$G$2:$FZZ$2)/SUMPRODUCT(--($G507:$FZZ507&lt;&gt;""),$G$2:$FZZ$2)</f>
        <v>1.1828186049618576</v>
      </c>
      <c r="F507" s="1" cm="1">
        <f t="array" ref="F507">SUMPRODUCT($G507:$FZZ507,$F$2:$FZY$2)/SUMPRODUCT(--($G507:$FZZ507&lt;&gt;""),$F$2:$FZY$2)</f>
        <v>1.1939379954478533</v>
      </c>
      <c r="G507">
        <v>1.16101343647142</v>
      </c>
      <c r="H507">
        <v>1.1567066208178101</v>
      </c>
      <c r="I507">
        <v>1.1917862565692501</v>
      </c>
      <c r="J507">
        <v>1.2432399642774801</v>
      </c>
      <c r="K507">
        <v>1.17885282881463</v>
      </c>
      <c r="L507">
        <v>1.21315548366394</v>
      </c>
      <c r="M507">
        <v>1.1850565678676299</v>
      </c>
      <c r="N507">
        <v>1.0843829093867701</v>
      </c>
      <c r="O507">
        <v>1.15267509105593</v>
      </c>
      <c r="P507">
        <v>1.08806377448378</v>
      </c>
      <c r="Q507">
        <v>1.1448512236463599</v>
      </c>
      <c r="R507">
        <v>1.04175754682996</v>
      </c>
      <c r="S507">
        <v>1.14873580913304</v>
      </c>
      <c r="T507">
        <v>1.1501542041728701</v>
      </c>
      <c r="U507">
        <v>1.1806384570649699</v>
      </c>
      <c r="V507">
        <v>1.2149685304041</v>
      </c>
      <c r="W507">
        <v>1.21709317583423</v>
      </c>
      <c r="X507">
        <v>1.2428566949811499</v>
      </c>
      <c r="Y507">
        <v>1.1426121905920601</v>
      </c>
      <c r="Z507">
        <v>1.1731867224783601</v>
      </c>
      <c r="AA507">
        <v>1.1948889394254101</v>
      </c>
      <c r="AB507">
        <v>1.2367762481577</v>
      </c>
      <c r="AC507">
        <v>1.2006937800872299</v>
      </c>
      <c r="AD507">
        <v>1.2590363832640099</v>
      </c>
      <c r="AE507">
        <v>1.16463241094984</v>
      </c>
      <c r="AF507">
        <v>1.14409322092178</v>
      </c>
      <c r="AG507">
        <v>1.1895538123725999</v>
      </c>
      <c r="AH507">
        <v>1.1559431457773901</v>
      </c>
      <c r="AI507">
        <v>1.1566827578874099</v>
      </c>
      <c r="AJ507">
        <v>1.1087650076758899</v>
      </c>
      <c r="AK507">
        <v>1.11143087188316</v>
      </c>
      <c r="AL507">
        <v>1.0595531038555099</v>
      </c>
      <c r="AM507">
        <v>1.29111345265573</v>
      </c>
      <c r="AN507">
        <v>1.21602425412487</v>
      </c>
      <c r="AO507">
        <v>1.12300610068919</v>
      </c>
      <c r="AP507">
        <v>1.1409618684957501</v>
      </c>
      <c r="AQ507">
        <v>1.21261865758189</v>
      </c>
      <c r="AR507">
        <v>1.2587004292737201</v>
      </c>
      <c r="AS507">
        <v>1.14157705881029</v>
      </c>
      <c r="AT507">
        <v>1.1681853535993201</v>
      </c>
      <c r="AU507">
        <v>1.2158184797092799</v>
      </c>
      <c r="AV507">
        <v>1.2078420649725199</v>
      </c>
      <c r="AW507">
        <v>1.1643818457070401</v>
      </c>
      <c r="AX507">
        <v>1.1927219669000799</v>
      </c>
      <c r="AY507">
        <v>1.14896233428661</v>
      </c>
      <c r="AZ507">
        <v>1.1822419710121499</v>
      </c>
      <c r="BA507">
        <v>1.1667639399251499</v>
      </c>
      <c r="BB507">
        <v>1.17268777601726</v>
      </c>
      <c r="BC507">
        <v>1.2257344982326499</v>
      </c>
      <c r="BD507">
        <v>1.2142447677886301</v>
      </c>
      <c r="BE507">
        <v>1.17772133912286</v>
      </c>
      <c r="BF507">
        <v>1.1845747695206199</v>
      </c>
      <c r="BG507">
        <v>1.21648463180635</v>
      </c>
      <c r="BH507">
        <v>1.2639143120038401</v>
      </c>
      <c r="BI507">
        <v>1.21177581727516</v>
      </c>
      <c r="BJ507">
        <v>1.2289841236208101</v>
      </c>
      <c r="BK507">
        <v>1.18275498362356</v>
      </c>
      <c r="BL507">
        <v>1.24420123635769</v>
      </c>
    </row>
    <row r="508" spans="1:64" x14ac:dyDescent="0.45">
      <c r="A508" t="s">
        <v>52</v>
      </c>
      <c r="B508" t="s">
        <v>45</v>
      </c>
      <c r="C508" t="s">
        <v>44</v>
      </c>
      <c r="D508">
        <v>45</v>
      </c>
      <c r="E508" s="1" cm="1">
        <f t="array" ref="E508">SUMPRODUCT($G508:$FZZ508,$G$2:$FZZ$2)/SUMPRODUCT(--($G508:$FZZ508&lt;&gt;""),$G$2:$FZZ$2)</f>
        <v>1.1760670993137901</v>
      </c>
      <c r="F508" s="1" cm="1">
        <f t="array" ref="F508">SUMPRODUCT($G508:$FZZ508,$F$2:$FZY$2)/SUMPRODUCT(--($G508:$FZZ508&lt;&gt;""),$F$2:$FZY$2)</f>
        <v>1.141634038162177</v>
      </c>
      <c r="G508">
        <v>1.16445578078274</v>
      </c>
      <c r="H508">
        <v>1.11650318223608</v>
      </c>
      <c r="I508">
        <v>1.1702618215359799</v>
      </c>
      <c r="J508">
        <v>1.17198840953074</v>
      </c>
      <c r="K508">
        <v>1.1596800980584201</v>
      </c>
      <c r="L508">
        <v>1.1655577622144599</v>
      </c>
      <c r="M508">
        <v>1.28661462133701</v>
      </c>
      <c r="N508">
        <v>1.04592177403855</v>
      </c>
      <c r="O508">
        <v>1.19021647281694</v>
      </c>
      <c r="P508">
        <v>1.0583798029559499</v>
      </c>
      <c r="Q508">
        <v>1.2505784087679399</v>
      </c>
      <c r="R508">
        <v>1.0039291729095501</v>
      </c>
      <c r="S508">
        <v>1.2012719708491699</v>
      </c>
      <c r="T508">
        <v>1.1143879932771701</v>
      </c>
      <c r="U508">
        <v>1.1566711046264699</v>
      </c>
      <c r="V508">
        <v>1.1550626383201299</v>
      </c>
      <c r="W508">
        <v>1.20445290373341</v>
      </c>
      <c r="X508">
        <v>1.18919257755371</v>
      </c>
      <c r="Y508">
        <v>1.1388056403713001</v>
      </c>
      <c r="Z508">
        <v>1.1266504164648501</v>
      </c>
      <c r="AA508">
        <v>1.1539754364374</v>
      </c>
      <c r="AB508">
        <v>1.1758083962283501</v>
      </c>
      <c r="AC508">
        <v>1.16270188252968</v>
      </c>
      <c r="AD508">
        <v>1.2048393480256701</v>
      </c>
      <c r="AE508">
        <v>1.1660196348671601</v>
      </c>
      <c r="AF508">
        <v>1.1007676300757201</v>
      </c>
      <c r="AG508">
        <v>1.1639622446479401</v>
      </c>
      <c r="AH508">
        <v>1.0976748734086701</v>
      </c>
      <c r="AI508">
        <v>1.1912778247890199</v>
      </c>
      <c r="AJ508">
        <v>1.05764993974457</v>
      </c>
      <c r="AK508">
        <v>1.1222536573333299</v>
      </c>
      <c r="AL508">
        <v>1.02196912538536</v>
      </c>
      <c r="AM508">
        <v>1.3912440871638301</v>
      </c>
      <c r="AN508">
        <v>1.14927491514539</v>
      </c>
      <c r="AO508">
        <v>1.1184540159171701</v>
      </c>
      <c r="AP508">
        <v>1.09237749560591</v>
      </c>
      <c r="AQ508">
        <v>1.15561547016903</v>
      </c>
      <c r="AR508">
        <v>1.1882208480845999</v>
      </c>
      <c r="AS508">
        <v>1.1228469362583899</v>
      </c>
      <c r="AT508">
        <v>1.1210624949491499</v>
      </c>
      <c r="AU508">
        <v>1.2204059150704401</v>
      </c>
      <c r="AV508">
        <v>1.1490117886878899</v>
      </c>
      <c r="AW508">
        <v>1.15396518728927</v>
      </c>
      <c r="AX508">
        <v>1.1423300904754401</v>
      </c>
      <c r="AY508">
        <v>1.10775014650162</v>
      </c>
      <c r="AZ508">
        <v>1.11831997461266</v>
      </c>
      <c r="BA508">
        <v>1.1332380904585699</v>
      </c>
      <c r="BB508">
        <v>1.12587775787405</v>
      </c>
      <c r="BC508">
        <v>1.2792914901039001</v>
      </c>
      <c r="BD508">
        <v>1.1642554503777001</v>
      </c>
      <c r="BE508">
        <v>1.20171552020845</v>
      </c>
      <c r="BF508">
        <v>1.1496710080022601</v>
      </c>
      <c r="BG508">
        <v>1.1573874334158301</v>
      </c>
      <c r="BH508">
        <v>1.19382217293588</v>
      </c>
      <c r="BI508">
        <v>1.1758005407969401</v>
      </c>
      <c r="BJ508">
        <v>1.1767158344027999</v>
      </c>
      <c r="BK508">
        <v>1.13282945119983</v>
      </c>
      <c r="BL508">
        <v>1.1773575125279401</v>
      </c>
    </row>
    <row r="509" spans="1:64" x14ac:dyDescent="0.45">
      <c r="A509" t="s">
        <v>46</v>
      </c>
      <c r="B509" t="s">
        <v>89</v>
      </c>
      <c r="C509" t="s">
        <v>44</v>
      </c>
      <c r="D509">
        <v>45</v>
      </c>
      <c r="E509" s="1" cm="1">
        <f t="array" ref="E509">SUMPRODUCT($G509:$FZZ509,$G$2:$FZZ$2)/SUMPRODUCT(--($G509:$FZZ509&lt;&gt;""),$G$2:$FZZ$2)</f>
        <v>1.6348597506965339</v>
      </c>
      <c r="F509" s="1" cm="1">
        <f t="array" ref="F509">SUMPRODUCT($G509:$FZZ509,$F$2:$FZY$2)/SUMPRODUCT(--($G509:$FZZ509&lt;&gt;""),$F$2:$FZY$2)</f>
        <v>1.5822378871023313</v>
      </c>
      <c r="G509">
        <v>1.6013544849857</v>
      </c>
      <c r="H509">
        <v>1.57699147409387</v>
      </c>
      <c r="I509">
        <v>1.5875741332579401</v>
      </c>
      <c r="J509">
        <v>1.5916166308130899</v>
      </c>
      <c r="K509">
        <v>1.57158315293217</v>
      </c>
      <c r="L509">
        <v>1.57784748978103</v>
      </c>
      <c r="M509">
        <v>1.77489672069719</v>
      </c>
      <c r="N509">
        <v>1.50472757270027</v>
      </c>
      <c r="O509">
        <v>1.7763032079368799</v>
      </c>
      <c r="P509">
        <v>1.49840038215169</v>
      </c>
      <c r="Q509">
        <v>1.7804689663828299</v>
      </c>
      <c r="R509">
        <v>1.46527598343972</v>
      </c>
      <c r="S509">
        <v>1.71997743166703</v>
      </c>
      <c r="T509">
        <v>1.62326620253503</v>
      </c>
      <c r="U509">
        <v>1.57650850361048</v>
      </c>
      <c r="V509">
        <v>1.5666328541880099</v>
      </c>
      <c r="W509">
        <v>1.74737472070126</v>
      </c>
      <c r="X509">
        <v>1.6604117802510101</v>
      </c>
      <c r="Y509">
        <v>1.6164719281097499</v>
      </c>
      <c r="Z509">
        <v>1.6010409612341401</v>
      </c>
      <c r="AA509">
        <v>1.5163354634572599</v>
      </c>
      <c r="AB509">
        <v>1.53820221213178</v>
      </c>
      <c r="AC509">
        <v>1.5427216504721599</v>
      </c>
      <c r="AD509">
        <v>1.5432151223180099</v>
      </c>
      <c r="AE509">
        <v>1.6697530209395199</v>
      </c>
      <c r="AF509">
        <v>1.5695746982968599</v>
      </c>
      <c r="AG509">
        <v>1.6111286046199</v>
      </c>
      <c r="AH509">
        <v>1.53060295286174</v>
      </c>
      <c r="AI509">
        <v>1.6101265111738501</v>
      </c>
      <c r="AJ509">
        <v>1.4719922511674099</v>
      </c>
      <c r="AK509">
        <v>1.5621572300691799</v>
      </c>
      <c r="AL509">
        <v>1.4472529040930699</v>
      </c>
      <c r="AM509">
        <v>1.88275986601701</v>
      </c>
      <c r="AN509">
        <v>1.60316098885696</v>
      </c>
      <c r="AO509">
        <v>1.6211901109218201</v>
      </c>
      <c r="AP509">
        <v>1.6079558601832</v>
      </c>
      <c r="AQ509">
        <v>1.61648828429437</v>
      </c>
      <c r="AR509">
        <v>1.64227614337127</v>
      </c>
      <c r="AS509">
        <v>1.5795706985253699</v>
      </c>
      <c r="AT509">
        <v>1.5830162111312001</v>
      </c>
      <c r="AU509">
        <v>1.6443992668166101</v>
      </c>
      <c r="AV509">
        <v>1.5760104824365899</v>
      </c>
      <c r="AW509">
        <v>1.5789786009102</v>
      </c>
      <c r="AX509">
        <v>1.5579763224843901</v>
      </c>
      <c r="AY509">
        <v>1.6270955482045599</v>
      </c>
      <c r="AZ509">
        <v>1.56297666314163</v>
      </c>
      <c r="BA509">
        <v>1.57133532974964</v>
      </c>
      <c r="BB509">
        <v>1.5614872982258201</v>
      </c>
      <c r="BC509">
        <v>1.73780898267229</v>
      </c>
      <c r="BD509">
        <v>1.63263938947752</v>
      </c>
      <c r="BE509">
        <v>1.75307139785674</v>
      </c>
      <c r="BF509">
        <v>1.63641462274611</v>
      </c>
      <c r="BG509">
        <v>1.5712735822491399</v>
      </c>
      <c r="BH509">
        <v>1.6034410038097799</v>
      </c>
      <c r="BI509">
        <v>1.58445618124161</v>
      </c>
      <c r="BJ509">
        <v>1.61456981441306</v>
      </c>
      <c r="BK509">
        <v>1.56798244804244</v>
      </c>
      <c r="BL509">
        <v>1.6071769644415399</v>
      </c>
    </row>
    <row r="510" spans="1:64" x14ac:dyDescent="0.45">
      <c r="A510" t="s">
        <v>18</v>
      </c>
      <c r="B510" t="s">
        <v>106</v>
      </c>
      <c r="C510" t="s">
        <v>44</v>
      </c>
      <c r="D510">
        <v>45</v>
      </c>
      <c r="E510" s="1" cm="1">
        <f t="array" ref="E510">SUMPRODUCT($G510:$FZZ510,$G$2:$FZZ$2)/SUMPRODUCT(--($G510:$FZZ510&lt;&gt;""),$G$2:$FZZ$2)</f>
        <v>1.571014088638456</v>
      </c>
      <c r="F510" s="1" cm="1">
        <f t="array" ref="F510">SUMPRODUCT($G510:$FZZ510,$F$2:$FZY$2)/SUMPRODUCT(--($G510:$FZZ510&lt;&gt;""),$F$2:$FZY$2)</f>
        <v>1.5840376365906672</v>
      </c>
      <c r="G510">
        <v>1.6024002857100701</v>
      </c>
      <c r="H510">
        <v>1.58338733510119</v>
      </c>
      <c r="I510">
        <v>1.57927838532256</v>
      </c>
      <c r="J510">
        <v>1.5865999397135799</v>
      </c>
      <c r="K510">
        <v>1.55786657646546</v>
      </c>
      <c r="L510">
        <v>1.5687946091193099</v>
      </c>
      <c r="M510">
        <v>1.6070165129335701</v>
      </c>
      <c r="N510">
        <v>1.4883430741472501</v>
      </c>
      <c r="O510">
        <v>1.6345347402402099</v>
      </c>
      <c r="P510">
        <v>1.4927778935990099</v>
      </c>
      <c r="Q510">
        <v>1.45715014129092</v>
      </c>
      <c r="R510">
        <v>1.4474132266163899</v>
      </c>
      <c r="S510">
        <v>1.5577298698964399</v>
      </c>
      <c r="T510">
        <v>1.6105199831229999</v>
      </c>
      <c r="U510">
        <v>1.5386817536567501</v>
      </c>
      <c r="V510">
        <v>1.55019874559965</v>
      </c>
      <c r="W510">
        <v>1.6305218763492499</v>
      </c>
      <c r="X510">
        <v>1.65957112826955</v>
      </c>
      <c r="Y510">
        <v>1.5457750586586401</v>
      </c>
      <c r="Z510">
        <v>1.5780851148345101</v>
      </c>
      <c r="AA510">
        <v>1.5678678961472501</v>
      </c>
      <c r="AB510">
        <v>1.62513876071257</v>
      </c>
      <c r="AC510">
        <v>1.5258422466119299</v>
      </c>
      <c r="AD510">
        <v>1.6421275695181301</v>
      </c>
      <c r="AE510">
        <v>1.5096590719879199</v>
      </c>
      <c r="AF510">
        <v>1.46572259685952</v>
      </c>
      <c r="AG510">
        <v>1.5115908054543099</v>
      </c>
      <c r="AH510">
        <v>1.42433233285351</v>
      </c>
      <c r="AI510">
        <v>1.6113481525655799</v>
      </c>
      <c r="AJ510">
        <v>1.46385349702293</v>
      </c>
      <c r="AK510">
        <v>1.5984420385006299</v>
      </c>
      <c r="AL510">
        <v>1.4580448301497899</v>
      </c>
      <c r="AM510">
        <v>1.5941713988631701</v>
      </c>
      <c r="AN510">
        <v>1.65958764765912</v>
      </c>
      <c r="AO510">
        <v>1.5647792952833099</v>
      </c>
      <c r="AP510">
        <v>1.59913287615152</v>
      </c>
      <c r="AQ510">
        <v>1.57317534443923</v>
      </c>
      <c r="AR510">
        <v>1.6321642284368501</v>
      </c>
      <c r="AS510">
        <v>1.5425253006661099</v>
      </c>
      <c r="AT510">
        <v>1.5770057238078099</v>
      </c>
      <c r="AU510">
        <v>1.5783228232906199</v>
      </c>
      <c r="AV510">
        <v>1.5848575853061799</v>
      </c>
      <c r="AW510">
        <v>1.56125361581042</v>
      </c>
      <c r="AX510">
        <v>1.5746919294600099</v>
      </c>
      <c r="AY510">
        <v>1.5482164573741399</v>
      </c>
      <c r="AZ510">
        <v>1.5826208181110599</v>
      </c>
      <c r="BA510">
        <v>1.5718978992807</v>
      </c>
      <c r="BB510">
        <v>1.5746528043813299</v>
      </c>
      <c r="BC510">
        <v>1.6028146574570401</v>
      </c>
      <c r="BD510">
        <v>1.61603618891625</v>
      </c>
      <c r="BE510">
        <v>1.6181469351375699</v>
      </c>
      <c r="BF510">
        <v>1.6168995925794201</v>
      </c>
      <c r="BG510">
        <v>1.5483255291382001</v>
      </c>
      <c r="BH510">
        <v>1.58180232136483</v>
      </c>
      <c r="BI510">
        <v>1.5676977966015899</v>
      </c>
      <c r="BJ510">
        <v>1.5952028951658099</v>
      </c>
      <c r="BK510">
        <v>1.5460731283198199</v>
      </c>
      <c r="BL510">
        <v>1.6261211570067</v>
      </c>
    </row>
    <row r="511" spans="1:64" x14ac:dyDescent="0.45">
      <c r="A511" t="s">
        <v>18</v>
      </c>
      <c r="B511" t="s">
        <v>45</v>
      </c>
      <c r="C511" t="s">
        <v>207</v>
      </c>
      <c r="D511">
        <v>45</v>
      </c>
      <c r="E511" s="1" cm="1">
        <f t="array" ref="E511">SUMPRODUCT($G511:$FZZ511,$G$2:$FZZ$2)/SUMPRODUCT(--($G511:$FZZ511&lt;&gt;""),$G$2:$FZZ$2)</f>
        <v>1.3937137864872515</v>
      </c>
      <c r="F511" s="1" cm="1">
        <f t="array" ref="F511">SUMPRODUCT($G511:$FZZ511,$F$2:$FZY$2)/SUMPRODUCT(--($G511:$FZZ511&lt;&gt;""),$F$2:$FZY$2)</f>
        <v>1.4215483697582063</v>
      </c>
      <c r="G511">
        <v>1.43435574749216</v>
      </c>
      <c r="H511">
        <v>1.43031394777223</v>
      </c>
      <c r="I511">
        <v>1.37691554472147</v>
      </c>
      <c r="J511">
        <v>1.4230960632220999</v>
      </c>
      <c r="K511">
        <v>1.28663737470049</v>
      </c>
      <c r="L511">
        <v>1.31041549011256</v>
      </c>
      <c r="M511">
        <v>1.3697272516127099</v>
      </c>
      <c r="N511">
        <v>1.29688855447657</v>
      </c>
      <c r="O511">
        <v>1.38190187040596</v>
      </c>
      <c r="P511">
        <v>1.3069669687557099</v>
      </c>
      <c r="Q511">
        <v>1.2211673291218601</v>
      </c>
      <c r="R511">
        <v>1.2418947646629599</v>
      </c>
      <c r="S511">
        <v>1.3722358489298301</v>
      </c>
      <c r="T511">
        <v>1.42834545164119</v>
      </c>
      <c r="U511">
        <v>1.3802318286475901</v>
      </c>
      <c r="V511">
        <v>1.41867587148006</v>
      </c>
      <c r="W511">
        <v>1.4069144260733</v>
      </c>
      <c r="X511">
        <v>1.43677344391521</v>
      </c>
      <c r="Y511">
        <v>1.39270424410431</v>
      </c>
      <c r="Z511">
        <v>1.42682755927998</v>
      </c>
      <c r="AA511">
        <v>1.38078019712805</v>
      </c>
      <c r="AB511">
        <v>1.4232415795544</v>
      </c>
      <c r="AC511">
        <v>1.37858971699209</v>
      </c>
      <c r="AD511">
        <v>1.43119391686784</v>
      </c>
      <c r="AE511">
        <v>1.3639957986557401</v>
      </c>
      <c r="AF511">
        <v>1.3194668633126601</v>
      </c>
      <c r="AG511">
        <v>1.37878769026982</v>
      </c>
      <c r="AH511">
        <v>1.3447228305071399</v>
      </c>
      <c r="AI511">
        <v>1.3512483754760001</v>
      </c>
      <c r="AJ511">
        <v>1.2701917515171499</v>
      </c>
      <c r="AK511">
        <v>1.34712136592849</v>
      </c>
      <c r="AL511">
        <v>1.2954321946668901</v>
      </c>
      <c r="AM511">
        <v>1.34982714471626</v>
      </c>
      <c r="AN511">
        <v>1.40468048930664</v>
      </c>
      <c r="AO511">
        <v>1.3663318876763</v>
      </c>
      <c r="AP511">
        <v>1.4037050021505699</v>
      </c>
      <c r="AQ511">
        <v>1.39696061721491</v>
      </c>
      <c r="AR511">
        <v>1.4497187281941999</v>
      </c>
      <c r="AS511">
        <v>1.38008842888351</v>
      </c>
      <c r="AT511">
        <v>1.4047514028821599</v>
      </c>
      <c r="AU511">
        <v>1.4173815774309899</v>
      </c>
      <c r="AV511">
        <v>1.4385983016542101</v>
      </c>
      <c r="AW511">
        <v>1.41571440696677</v>
      </c>
      <c r="AX511">
        <v>1.4386276719346101</v>
      </c>
      <c r="AY511">
        <v>1.39839023194297</v>
      </c>
      <c r="AZ511">
        <v>1.4442340619568701</v>
      </c>
      <c r="BA511">
        <v>1.3990365829178</v>
      </c>
      <c r="BB511">
        <v>1.4220427460901699</v>
      </c>
      <c r="BC511">
        <v>1.3902342378838499</v>
      </c>
      <c r="BD511">
        <v>1.4211494242206</v>
      </c>
      <c r="BE511">
        <v>1.4231792311190401</v>
      </c>
      <c r="BF511">
        <v>1.45830935251553</v>
      </c>
      <c r="BG511">
        <v>1.39223715893533</v>
      </c>
      <c r="BH511">
        <v>1.44630858261581</v>
      </c>
      <c r="BI511">
        <v>1.4206157765348</v>
      </c>
      <c r="BJ511">
        <v>1.46219086568443</v>
      </c>
      <c r="BK511">
        <v>1.4531542838807401</v>
      </c>
      <c r="BL511">
        <v>1.5348970184861901</v>
      </c>
    </row>
    <row r="512" spans="1:64" x14ac:dyDescent="0.45">
      <c r="A512" t="s">
        <v>18</v>
      </c>
      <c r="B512" t="s">
        <v>45</v>
      </c>
      <c r="C512" t="s">
        <v>44</v>
      </c>
      <c r="D512">
        <v>45</v>
      </c>
      <c r="E512" s="1" cm="1">
        <f t="array" ref="E512">SUMPRODUCT($G512:$FZZ512,$G$2:$FZZ$2)/SUMPRODUCT(--($G512:$FZZ512&lt;&gt;""),$G$2:$FZZ$2)</f>
        <v>1.3670891590673038</v>
      </c>
      <c r="F512" s="1" cm="1">
        <f t="array" ref="F512">SUMPRODUCT($G512:$FZZ512,$F$2:$FZY$2)/SUMPRODUCT(--($G512:$FZZ512&lt;&gt;""),$F$2:$FZY$2)</f>
        <v>1.3544262225174755</v>
      </c>
      <c r="G512">
        <v>1.40843878418214</v>
      </c>
      <c r="H512">
        <v>1.3599267075532799</v>
      </c>
      <c r="I512">
        <v>1.3594688055238799</v>
      </c>
      <c r="J512">
        <v>1.3556046084784099</v>
      </c>
      <c r="K512">
        <v>1.2946981434901299</v>
      </c>
      <c r="L512">
        <v>1.2936727145212901</v>
      </c>
      <c r="M512">
        <v>1.4412680485803999</v>
      </c>
      <c r="N512">
        <v>1.2274833227008599</v>
      </c>
      <c r="O512">
        <v>1.4166710172628101</v>
      </c>
      <c r="P512">
        <v>1.25416813389791</v>
      </c>
      <c r="Q512">
        <v>1.2396706168587199</v>
      </c>
      <c r="R512">
        <v>1.19657498495974</v>
      </c>
      <c r="S512">
        <v>1.3531783583574699</v>
      </c>
      <c r="T512">
        <v>1.36795080862259</v>
      </c>
      <c r="U512">
        <v>1.3526788955981199</v>
      </c>
      <c r="V512">
        <v>1.3511587902876101</v>
      </c>
      <c r="W512">
        <v>1.3888491231365201</v>
      </c>
      <c r="X512">
        <v>1.3985821688012201</v>
      </c>
      <c r="Y512">
        <v>1.3544720453957</v>
      </c>
      <c r="Z512">
        <v>1.35845914074992</v>
      </c>
      <c r="AA512">
        <v>1.32507064884495</v>
      </c>
      <c r="AB512">
        <v>1.3442047707542299</v>
      </c>
      <c r="AC512">
        <v>1.3551895841231101</v>
      </c>
      <c r="AD512">
        <v>1.38704926143208</v>
      </c>
      <c r="AE512">
        <v>1.3526155706295</v>
      </c>
      <c r="AF512">
        <v>1.28232463259748</v>
      </c>
      <c r="AG512">
        <v>1.3629216095134</v>
      </c>
      <c r="AH512">
        <v>1.2822872746793501</v>
      </c>
      <c r="AI512">
        <v>1.39057096056513</v>
      </c>
      <c r="AJ512">
        <v>1.23371763437087</v>
      </c>
      <c r="AK512">
        <v>1.34699261136461</v>
      </c>
      <c r="AL512">
        <v>1.2370213053877801</v>
      </c>
      <c r="AM512">
        <v>1.3599913506958199</v>
      </c>
      <c r="AN512">
        <v>1.34839165211347</v>
      </c>
      <c r="AO512">
        <v>1.3379742836922901</v>
      </c>
      <c r="AP512">
        <v>1.3263625386996201</v>
      </c>
      <c r="AQ512">
        <v>1.3522416845187999</v>
      </c>
      <c r="AR512">
        <v>1.38505060661574</v>
      </c>
      <c r="AS512">
        <v>1.35111367294273</v>
      </c>
      <c r="AT512">
        <v>1.3356200816721899</v>
      </c>
      <c r="AU512">
        <v>1.37972716393607</v>
      </c>
      <c r="AV512">
        <v>1.35904536298317</v>
      </c>
      <c r="AW512">
        <v>1.39313380987652</v>
      </c>
      <c r="AX512">
        <v>1.35702980642271</v>
      </c>
      <c r="AY512">
        <v>1.3443457809069299</v>
      </c>
      <c r="AZ512">
        <v>1.34979412444969</v>
      </c>
      <c r="BA512">
        <v>1.3691729902265699</v>
      </c>
      <c r="BB512">
        <v>1.34990694713034</v>
      </c>
      <c r="BC512">
        <v>1.3906958688556501</v>
      </c>
      <c r="BD512">
        <v>1.3704891010056801</v>
      </c>
      <c r="BE512">
        <v>1.40294135908823</v>
      </c>
      <c r="BF512">
        <v>1.39140054164515</v>
      </c>
      <c r="BG512">
        <v>1.33891748243701</v>
      </c>
      <c r="BH512">
        <v>1.3870521859377001</v>
      </c>
      <c r="BI512">
        <v>1.37441901248777</v>
      </c>
      <c r="BJ512">
        <v>1.38591626476095</v>
      </c>
      <c r="BK512">
        <v>1.3706825781060199</v>
      </c>
      <c r="BL512">
        <v>1.44128504323628</v>
      </c>
    </row>
    <row r="513" spans="1:64" x14ac:dyDescent="0.45">
      <c r="A513" t="s">
        <v>135</v>
      </c>
      <c r="B513" t="s">
        <v>45</v>
      </c>
      <c r="C513" t="s">
        <v>212</v>
      </c>
      <c r="D513">
        <v>50</v>
      </c>
      <c r="E513" s="1" cm="1">
        <f t="array" ref="E513">SUMPRODUCT($G513:$FZZ513,$G$2:$FZZ$2)/SUMPRODUCT(--($G513:$FZZ513&lt;&gt;""),$G$2:$FZZ$2)</f>
        <v>1.4648142897043965</v>
      </c>
      <c r="F513" s="1" cm="1">
        <f t="array" ref="F513">SUMPRODUCT($G513:$FZZ513,$F$2:$FZY$2)/SUMPRODUCT(--($G513:$FZZ513&lt;&gt;""),$F$2:$FZY$2)</f>
        <v>1.4786888880465721</v>
      </c>
      <c r="G513">
        <v>1.3597690987331501</v>
      </c>
      <c r="H513">
        <v>1.375741983268</v>
      </c>
      <c r="I513">
        <v>1.3772069914768901</v>
      </c>
      <c r="J513">
        <v>1.4296284022664101</v>
      </c>
      <c r="K513">
        <v>1.2648801642340901</v>
      </c>
      <c r="L513">
        <v>1.2802158718612</v>
      </c>
      <c r="M513">
        <v>1.6700995336673701</v>
      </c>
      <c r="N513">
        <v>1.60861118022809</v>
      </c>
      <c r="O513">
        <v>1.70461916516439</v>
      </c>
      <c r="P513">
        <v>1.6066203225981599</v>
      </c>
      <c r="Q513">
        <v>1.7665661569171001</v>
      </c>
      <c r="R513">
        <v>1.6162583219236499</v>
      </c>
      <c r="S513">
        <v>1.3033254848442899</v>
      </c>
      <c r="T513">
        <v>1.3595908392123</v>
      </c>
      <c r="U513">
        <v>1.3284831373899399</v>
      </c>
      <c r="V513">
        <v>1.3523014608639501</v>
      </c>
      <c r="W513">
        <v>1.41229472043785</v>
      </c>
      <c r="X513">
        <v>1.4591852350461301</v>
      </c>
      <c r="Y513">
        <v>1.32382496491252</v>
      </c>
      <c r="Z513">
        <v>1.3684544339246101</v>
      </c>
      <c r="AA513">
        <v>1.40472926305657</v>
      </c>
      <c r="AB513">
        <v>1.4499060685903</v>
      </c>
      <c r="AC513">
        <v>1.38059336814029</v>
      </c>
      <c r="AD513">
        <v>1.42903064094276</v>
      </c>
      <c r="AE513">
        <v>1.7555800458085999</v>
      </c>
      <c r="AF513">
        <v>1.7301749642733999</v>
      </c>
      <c r="AG513">
        <v>1.71561472721611</v>
      </c>
      <c r="AH513">
        <v>1.6372791670494999</v>
      </c>
      <c r="AI513">
        <v>1.7806444709165401</v>
      </c>
      <c r="AJ513">
        <v>1.6827949561640101</v>
      </c>
      <c r="AK513">
        <v>1.71266662378323</v>
      </c>
      <c r="AL513">
        <v>1.5942884266953301</v>
      </c>
      <c r="AM513">
        <v>1.42688185011948</v>
      </c>
      <c r="AN513">
        <v>1.41963537303807</v>
      </c>
      <c r="AO513">
        <v>1.3223520402059199</v>
      </c>
      <c r="AP513">
        <v>1.34106693003775</v>
      </c>
      <c r="AQ513">
        <v>1.4046987889769</v>
      </c>
      <c r="AR513">
        <v>1.4699943877466499</v>
      </c>
      <c r="AS513">
        <v>1.3346336823437699</v>
      </c>
      <c r="AT513">
        <v>1.33210328861461</v>
      </c>
      <c r="AU513">
        <v>1.3555861632888599</v>
      </c>
      <c r="AV513">
        <v>1.3670859728942899</v>
      </c>
      <c r="AW513">
        <v>1.3441338688366999</v>
      </c>
      <c r="AX513">
        <v>1.3550110501743899</v>
      </c>
      <c r="AY513">
        <v>1.3586997179217899</v>
      </c>
      <c r="AZ513">
        <v>1.3677979371104201</v>
      </c>
      <c r="BA513">
        <v>1.77518719754944</v>
      </c>
      <c r="BB513">
        <v>1.7778410623274099</v>
      </c>
      <c r="BC513">
        <v>1.33066911080801</v>
      </c>
      <c r="BD513">
        <v>1.3652564074359299</v>
      </c>
      <c r="BE513">
        <v>1.37678375290328</v>
      </c>
      <c r="BF513">
        <v>1.3873531304547599</v>
      </c>
      <c r="BG513">
        <v>1.83089861623253</v>
      </c>
      <c r="BH513">
        <v>1.86372282999549</v>
      </c>
      <c r="BI513">
        <v>1.40513861433023</v>
      </c>
      <c r="BJ513">
        <v>1.4604577350897501</v>
      </c>
      <c r="BK513">
        <v>1.3839676215160801</v>
      </c>
      <c r="BL513">
        <v>1.4541013382007799</v>
      </c>
    </row>
    <row r="514" spans="1:64" x14ac:dyDescent="0.45">
      <c r="A514" t="s">
        <v>135</v>
      </c>
      <c r="B514" t="s">
        <v>45</v>
      </c>
      <c r="C514" t="s">
        <v>50</v>
      </c>
      <c r="D514">
        <v>50</v>
      </c>
      <c r="E514" s="1" cm="1">
        <f t="array" ref="E514">SUMPRODUCT($G514:$FZZ514,$G$2:$FZZ$2)/SUMPRODUCT(--($G514:$FZZ514&lt;&gt;""),$G$2:$FZZ$2)</f>
        <v>1.4557854327225583</v>
      </c>
      <c r="F514" s="1" cm="1">
        <f t="array" ref="F514">SUMPRODUCT($G514:$FZZ514,$F$2:$FZY$2)/SUMPRODUCT(--($G514:$FZZ514&lt;&gt;""),$F$2:$FZY$2)</f>
        <v>1.486121922694754</v>
      </c>
      <c r="G514">
        <v>1.4596907902055301</v>
      </c>
      <c r="H514">
        <v>1.4761355298846299</v>
      </c>
      <c r="I514">
        <v>1.48209992691988</v>
      </c>
      <c r="J514">
        <v>1.53984426633115</v>
      </c>
      <c r="K514">
        <v>1.3398634926030899</v>
      </c>
      <c r="L514">
        <v>1.37149051296292</v>
      </c>
      <c r="M514">
        <v>1.3270065091309</v>
      </c>
      <c r="N514">
        <v>1.3285972388323299</v>
      </c>
      <c r="O514">
        <v>1.39661815605967</v>
      </c>
      <c r="P514">
        <v>1.33514610119428</v>
      </c>
      <c r="Q514">
        <v>1.4353679266288799</v>
      </c>
      <c r="R514">
        <v>1.33787055301683</v>
      </c>
      <c r="S514">
        <v>1.4061771234715099</v>
      </c>
      <c r="T514">
        <v>1.45690944812107</v>
      </c>
      <c r="U514">
        <v>1.42564873878006</v>
      </c>
      <c r="V514">
        <v>1.4584079115769999</v>
      </c>
      <c r="W514">
        <v>1.5084725866355699</v>
      </c>
      <c r="X514">
        <v>1.56944023722784</v>
      </c>
      <c r="Y514">
        <v>1.4272922578337199</v>
      </c>
      <c r="Z514">
        <v>1.4690127731692599</v>
      </c>
      <c r="AA514">
        <v>1.50292504349405</v>
      </c>
      <c r="AB514">
        <v>1.5654026007320501</v>
      </c>
      <c r="AC514">
        <v>1.4792412906705801</v>
      </c>
      <c r="AD514">
        <v>1.54491412142769</v>
      </c>
      <c r="AE514">
        <v>1.43638310658155</v>
      </c>
      <c r="AF514">
        <v>1.4217989299064999</v>
      </c>
      <c r="AG514">
        <v>1.4296972570178199</v>
      </c>
      <c r="AH514">
        <v>1.3697906032314799</v>
      </c>
      <c r="AI514">
        <v>1.46832735953719</v>
      </c>
      <c r="AJ514">
        <v>1.3915828820237801</v>
      </c>
      <c r="AK514">
        <v>1.4200628072060399</v>
      </c>
      <c r="AL514">
        <v>1.3409549084836501</v>
      </c>
      <c r="AM514">
        <v>1.49490335414563</v>
      </c>
      <c r="AN514">
        <v>1.54006319967528</v>
      </c>
      <c r="AO514">
        <v>1.4207535636546</v>
      </c>
      <c r="AP514">
        <v>1.44688393279395</v>
      </c>
      <c r="AQ514">
        <v>1.51655778113969</v>
      </c>
      <c r="AR514">
        <v>1.5828722275485301</v>
      </c>
      <c r="AS514">
        <v>1.4345125491914501</v>
      </c>
      <c r="AT514">
        <v>1.4433854077325901</v>
      </c>
      <c r="AU514">
        <v>1.4503431703126399</v>
      </c>
      <c r="AV514">
        <v>1.4703212344052801</v>
      </c>
      <c r="AW514">
        <v>1.4482797197641999</v>
      </c>
      <c r="AX514">
        <v>1.46266744349163</v>
      </c>
      <c r="AY514">
        <v>1.4481480420334401</v>
      </c>
      <c r="AZ514">
        <v>1.47579979575527</v>
      </c>
      <c r="BA514">
        <v>1.44656556760335</v>
      </c>
      <c r="BB514">
        <v>1.48299352499134</v>
      </c>
      <c r="BC514">
        <v>1.4234188908595999</v>
      </c>
      <c r="BD514">
        <v>1.4597842522340001</v>
      </c>
      <c r="BE514">
        <v>1.4668608050305201</v>
      </c>
      <c r="BF514">
        <v>1.5052217826957399</v>
      </c>
      <c r="BG514">
        <v>1.50723308497935</v>
      </c>
      <c r="BH514">
        <v>1.56359459458364</v>
      </c>
      <c r="BI514">
        <v>1.51420715620909</v>
      </c>
      <c r="BJ514">
        <v>1.5639409914931599</v>
      </c>
      <c r="BK514">
        <v>1.4842325664785401</v>
      </c>
      <c r="BL514">
        <v>1.5709225738347199</v>
      </c>
    </row>
    <row r="515" spans="1:64" x14ac:dyDescent="0.45">
      <c r="A515" t="s">
        <v>135</v>
      </c>
      <c r="B515" t="s">
        <v>45</v>
      </c>
      <c r="C515" t="s">
        <v>44</v>
      </c>
      <c r="D515">
        <v>50</v>
      </c>
      <c r="E515" s="1" cm="1">
        <f t="array" ref="E515">SUMPRODUCT($G515:$FZZ515,$G$2:$FZZ$2)/SUMPRODUCT(--($G515:$FZZ515&lt;&gt;""),$G$2:$FZZ$2)</f>
        <v>1.4134469407815469</v>
      </c>
      <c r="F515" s="1" cm="1">
        <f t="array" ref="F515">SUMPRODUCT($G515:$FZZ515,$F$2:$FZY$2)/SUMPRODUCT(--($G515:$FZZ515&lt;&gt;""),$F$2:$FZY$2)</f>
        <v>1.4022275840976444</v>
      </c>
      <c r="G515">
        <v>1.4299349811216999</v>
      </c>
      <c r="H515">
        <v>1.3976711827072099</v>
      </c>
      <c r="I515">
        <v>1.4351129059737799</v>
      </c>
      <c r="J515">
        <v>1.4589389590670201</v>
      </c>
      <c r="K515">
        <v>1.30724500827283</v>
      </c>
      <c r="L515">
        <v>1.3139767064901</v>
      </c>
      <c r="M515">
        <v>1.31662817186875</v>
      </c>
      <c r="N515">
        <v>1.2716788096053799</v>
      </c>
      <c r="O515">
        <v>1.3938202263594699</v>
      </c>
      <c r="P515">
        <v>1.2827876984995901</v>
      </c>
      <c r="Q515">
        <v>1.4326579649400499</v>
      </c>
      <c r="R515">
        <v>1.2513330465074299</v>
      </c>
      <c r="S515">
        <v>1.3807064527883901</v>
      </c>
      <c r="T515">
        <v>1.37601830664172</v>
      </c>
      <c r="U515">
        <v>1.39306944725063</v>
      </c>
      <c r="V515">
        <v>1.38292190265214</v>
      </c>
      <c r="W515">
        <v>1.4557458951245399</v>
      </c>
      <c r="X515">
        <v>1.4802948727565901</v>
      </c>
      <c r="Y515">
        <v>1.37566136480608</v>
      </c>
      <c r="Z515">
        <v>1.38535010738959</v>
      </c>
      <c r="AA515">
        <v>1.4156696088107401</v>
      </c>
      <c r="AB515">
        <v>1.4374659686629101</v>
      </c>
      <c r="AC515">
        <v>1.3895150408436501</v>
      </c>
      <c r="AD515">
        <v>1.4720435150033</v>
      </c>
      <c r="AE515">
        <v>1.40250778162336</v>
      </c>
      <c r="AF515">
        <v>1.3563708291244201</v>
      </c>
      <c r="AG515">
        <v>1.3946731255466001</v>
      </c>
      <c r="AH515">
        <v>1.29676599789354</v>
      </c>
      <c r="AI515">
        <v>1.47709572911084</v>
      </c>
      <c r="AJ515">
        <v>1.32059281485319</v>
      </c>
      <c r="AK515">
        <v>1.3954919013379301</v>
      </c>
      <c r="AL515">
        <v>1.27262381888538</v>
      </c>
      <c r="AM515">
        <v>1.51484098470441</v>
      </c>
      <c r="AN515">
        <v>1.43340373112422</v>
      </c>
      <c r="AO515">
        <v>1.38686541465512</v>
      </c>
      <c r="AP515">
        <v>1.36298931742892</v>
      </c>
      <c r="AQ515">
        <v>1.4477144405272899</v>
      </c>
      <c r="AR515">
        <v>1.49328726726077</v>
      </c>
      <c r="AS515">
        <v>1.3756212505719101</v>
      </c>
      <c r="AT515">
        <v>1.36488214020304</v>
      </c>
      <c r="AU515">
        <v>1.4066665702643499</v>
      </c>
      <c r="AV515">
        <v>1.38375623273796</v>
      </c>
      <c r="AW515">
        <v>1.4124739007615901</v>
      </c>
      <c r="AX515">
        <v>1.37191592004769</v>
      </c>
      <c r="AY515">
        <v>1.39640697025523</v>
      </c>
      <c r="AZ515">
        <v>1.39478189524472</v>
      </c>
      <c r="BA515">
        <v>1.40167770991103</v>
      </c>
      <c r="BB515">
        <v>1.4056694251792099</v>
      </c>
      <c r="BC515">
        <v>1.4245203869727701</v>
      </c>
      <c r="BD515">
        <v>1.40301666922771</v>
      </c>
      <c r="BE515">
        <v>1.4368285923571</v>
      </c>
      <c r="BF515">
        <v>1.4149280956302901</v>
      </c>
      <c r="BG515">
        <v>1.43177933623081</v>
      </c>
      <c r="BH515">
        <v>1.46512042986616</v>
      </c>
      <c r="BI515">
        <v>1.4445138164869999</v>
      </c>
      <c r="BJ515">
        <v>1.45676674379724</v>
      </c>
      <c r="BK515">
        <v>1.40673567622697</v>
      </c>
      <c r="BL515">
        <v>1.45919362321391</v>
      </c>
    </row>
    <row r="516" spans="1:64" x14ac:dyDescent="0.45">
      <c r="A516" t="s">
        <v>135</v>
      </c>
      <c r="B516" t="s">
        <v>45</v>
      </c>
      <c r="C516" t="s">
        <v>236</v>
      </c>
      <c r="D516">
        <v>50</v>
      </c>
      <c r="E516" s="1" cm="1">
        <f t="array" ref="E516">SUMPRODUCT($G516:$FZZ516,$G$2:$FZZ$2)/SUMPRODUCT(--($G516:$FZZ516&lt;&gt;""),$G$2:$FZZ$2)</f>
        <v>1.4127985214075591</v>
      </c>
      <c r="F516" s="1" cm="1">
        <f t="array" ref="F516">SUMPRODUCT($G516:$FZZ516,$F$2:$FZY$2)/SUMPRODUCT(--($G516:$FZZ516&lt;&gt;""),$F$2:$FZY$2)</f>
        <v>1.4022275840976444</v>
      </c>
      <c r="G516">
        <v>1.4299349811216999</v>
      </c>
      <c r="H516">
        <v>1.3976711827072099</v>
      </c>
      <c r="I516">
        <v>1.4351129059737799</v>
      </c>
      <c r="J516">
        <v>1.4589389590670201</v>
      </c>
      <c r="K516">
        <v>1.30724500827283</v>
      </c>
      <c r="L516">
        <v>1.3139767064901</v>
      </c>
      <c r="M516">
        <v>1.31662817186875</v>
      </c>
      <c r="N516">
        <v>1.2716788096053799</v>
      </c>
      <c r="O516">
        <v>1.3938202263594699</v>
      </c>
      <c r="P516">
        <v>1.2827876984995901</v>
      </c>
      <c r="Q516">
        <v>1.4326579649400499</v>
      </c>
      <c r="R516">
        <v>1.2513330465074299</v>
      </c>
      <c r="S516">
        <v>1.3807064527883901</v>
      </c>
      <c r="T516">
        <v>1.37601830664172</v>
      </c>
      <c r="U516">
        <v>1.39306944725063</v>
      </c>
      <c r="V516">
        <v>1.38292190265214</v>
      </c>
      <c r="W516">
        <v>1.4557458951245399</v>
      </c>
      <c r="X516">
        <v>1.4802948727565901</v>
      </c>
      <c r="Y516">
        <v>1.37566136480608</v>
      </c>
      <c r="Z516">
        <v>1.38535010738959</v>
      </c>
      <c r="AA516">
        <v>1.4156696088107401</v>
      </c>
      <c r="AB516">
        <v>1.4374659686629101</v>
      </c>
      <c r="AC516">
        <v>1.3895150408436501</v>
      </c>
      <c r="AD516">
        <v>1.4720435150033</v>
      </c>
      <c r="AE516">
        <v>1.40250778162336</v>
      </c>
      <c r="AF516">
        <v>1.3563708291244201</v>
      </c>
      <c r="AG516">
        <v>1.3946731255466001</v>
      </c>
      <c r="AH516">
        <v>1.29676599789354</v>
      </c>
      <c r="AI516">
        <v>1.46832735953719</v>
      </c>
      <c r="AJ516">
        <v>1.32059281485319</v>
      </c>
      <c r="AK516">
        <v>1.3954919013379301</v>
      </c>
      <c r="AL516">
        <v>1.27262381888538</v>
      </c>
      <c r="AM516">
        <v>1.49490335414563</v>
      </c>
      <c r="AN516">
        <v>1.43340373112422</v>
      </c>
      <c r="AO516">
        <v>1.38686541465512</v>
      </c>
      <c r="AP516">
        <v>1.36298931742892</v>
      </c>
      <c r="AQ516">
        <v>1.4477144405272899</v>
      </c>
      <c r="AR516">
        <v>1.49328726726077</v>
      </c>
      <c r="AS516">
        <v>1.3756212505719101</v>
      </c>
      <c r="AT516">
        <v>1.36488214020304</v>
      </c>
      <c r="AU516">
        <v>1.4066665702643499</v>
      </c>
      <c r="AV516">
        <v>1.38375623273796</v>
      </c>
      <c r="AW516">
        <v>1.4124739007615901</v>
      </c>
      <c r="AX516">
        <v>1.37191592004769</v>
      </c>
      <c r="AY516">
        <v>1.39640697025523</v>
      </c>
      <c r="AZ516">
        <v>1.39478189524472</v>
      </c>
      <c r="BA516">
        <v>1.40167770991103</v>
      </c>
      <c r="BB516">
        <v>1.4056694251792099</v>
      </c>
      <c r="BC516">
        <v>1.4234188908595999</v>
      </c>
      <c r="BD516">
        <v>1.40301666922771</v>
      </c>
      <c r="BE516">
        <v>1.4368285923571</v>
      </c>
      <c r="BF516">
        <v>1.4149280956302901</v>
      </c>
      <c r="BG516">
        <v>1.43177933623081</v>
      </c>
      <c r="BH516">
        <v>1.46512042986616</v>
      </c>
      <c r="BI516">
        <v>1.4445138164869999</v>
      </c>
      <c r="BJ516">
        <v>1.45676674379724</v>
      </c>
      <c r="BK516">
        <v>1.40673567622697</v>
      </c>
      <c r="BL516">
        <v>1.45919362321391</v>
      </c>
    </row>
    <row r="517" spans="1:64" x14ac:dyDescent="0.45">
      <c r="A517" t="s">
        <v>135</v>
      </c>
      <c r="B517" t="s">
        <v>213</v>
      </c>
      <c r="C517" t="s">
        <v>212</v>
      </c>
      <c r="D517">
        <v>50</v>
      </c>
      <c r="E517" s="1" cm="1">
        <f t="array" ref="E517">SUMPRODUCT($G517:$FZZ517,$G$2:$FZZ$2)/SUMPRODUCT(--($G517:$FZZ517&lt;&gt;""),$G$2:$FZZ$2)</f>
        <v>1.6051339818653039</v>
      </c>
      <c r="F517" s="1" cm="1">
        <f t="array" ref="F517">SUMPRODUCT($G517:$FZZ517,$F$2:$FZY$2)/SUMPRODUCT(--($G517:$FZZ517&lt;&gt;""),$F$2:$FZY$2)</f>
        <v>1.637865817197574</v>
      </c>
      <c r="G517">
        <v>1.39871596099358</v>
      </c>
      <c r="H517">
        <v>1.4199998486791701</v>
      </c>
      <c r="I517">
        <v>1.39915886094869</v>
      </c>
      <c r="J517">
        <v>1.4677277325629601</v>
      </c>
      <c r="K517">
        <v>1.3483868880951899</v>
      </c>
      <c r="L517">
        <v>1.39782539782968</v>
      </c>
      <c r="M517">
        <v>2.0868665462265001</v>
      </c>
      <c r="N517">
        <v>2.13708423432315</v>
      </c>
      <c r="O517">
        <v>2.2150327404259098</v>
      </c>
      <c r="P517">
        <v>2.1058924591029302</v>
      </c>
      <c r="Q517">
        <v>2.1956965253234402</v>
      </c>
      <c r="R517">
        <v>1.99474704308845</v>
      </c>
      <c r="S517">
        <v>1.3692142424689899</v>
      </c>
      <c r="T517">
        <v>1.4274257780879001</v>
      </c>
      <c r="U517">
        <v>1.37640910489472</v>
      </c>
      <c r="V517">
        <v>1.40554917913868</v>
      </c>
      <c r="W517">
        <v>1.46140022721832</v>
      </c>
      <c r="X517">
        <v>1.5231056359078201</v>
      </c>
      <c r="Y517">
        <v>1.3791732184090599</v>
      </c>
      <c r="Z517">
        <v>1.42890171967529</v>
      </c>
      <c r="AA517">
        <v>1.3813783896757801</v>
      </c>
      <c r="AB517">
        <v>1.4432542124365</v>
      </c>
      <c r="AC517">
        <v>1.3747219441918599</v>
      </c>
      <c r="AD517">
        <v>1.48725728550294</v>
      </c>
      <c r="AE517">
        <v>2.23384069690661</v>
      </c>
      <c r="AF517">
        <v>2.18964901067354</v>
      </c>
      <c r="AG517">
        <v>2.2551949340499999</v>
      </c>
      <c r="AH517">
        <v>2.1444165186364801</v>
      </c>
      <c r="AI517">
        <v>2.2976757049644099</v>
      </c>
      <c r="AJ517">
        <v>2.1409178006888001</v>
      </c>
      <c r="AK517">
        <v>2.1969464213164098</v>
      </c>
      <c r="AL517">
        <v>2.08055255620553</v>
      </c>
      <c r="AM517">
        <v>1.45527482262179</v>
      </c>
      <c r="AN517">
        <v>1.46054660242885</v>
      </c>
      <c r="AO517">
        <v>1.37794183019774</v>
      </c>
      <c r="AP517">
        <v>1.4172726537400899</v>
      </c>
      <c r="AQ517">
        <v>1.3921684559362599</v>
      </c>
      <c r="AR517">
        <v>1.4775689579856099</v>
      </c>
      <c r="AS517">
        <v>1.3719813990421099</v>
      </c>
      <c r="AT517">
        <v>1.39665309617296</v>
      </c>
      <c r="AU517">
        <v>1.39209010285688</v>
      </c>
      <c r="AV517">
        <v>1.4153544997749801</v>
      </c>
      <c r="AW517">
        <v>1.3716554585932099</v>
      </c>
      <c r="AX517">
        <v>1.4015672753291299</v>
      </c>
      <c r="AY517">
        <v>1.3649463230546399</v>
      </c>
      <c r="AZ517">
        <v>1.39239147255965</v>
      </c>
      <c r="BA517">
        <v>2.2323638187150801</v>
      </c>
      <c r="BB517">
        <v>2.2983670926130801</v>
      </c>
      <c r="BC517">
        <v>1.4085025134623901</v>
      </c>
      <c r="BD517">
        <v>1.45197392805327</v>
      </c>
      <c r="BE517">
        <v>1.4396121013888199</v>
      </c>
      <c r="BF517">
        <v>1.48483375215181</v>
      </c>
      <c r="BG517">
        <v>2.2298095268579199</v>
      </c>
      <c r="BH517">
        <v>2.31648013445067</v>
      </c>
      <c r="BI517">
        <v>1.41628753494352</v>
      </c>
      <c r="BJ517">
        <v>1.450551471621</v>
      </c>
      <c r="BK517">
        <v>1.37569653564488</v>
      </c>
      <c r="BL517">
        <v>1.44917404916506</v>
      </c>
    </row>
    <row r="518" spans="1:64" x14ac:dyDescent="0.45">
      <c r="A518" t="s">
        <v>135</v>
      </c>
      <c r="B518" t="s">
        <v>213</v>
      </c>
      <c r="C518" t="s">
        <v>50</v>
      </c>
      <c r="D518">
        <v>50</v>
      </c>
      <c r="E518" s="1" cm="1">
        <f t="array" ref="E518">SUMPRODUCT($G518:$FZZ518,$G$2:$FZZ$2)/SUMPRODUCT(--($G518:$FZZ518&lt;&gt;""),$G$2:$FZZ$2)</f>
        <v>1.5561656754078466</v>
      </c>
      <c r="F518" s="1" cm="1">
        <f t="array" ref="F518">SUMPRODUCT($G518:$FZZ518,$F$2:$FZY$2)/SUMPRODUCT(--($G518:$FZZ518&lt;&gt;""),$F$2:$FZY$2)</f>
        <v>1.5852553176842317</v>
      </c>
      <c r="G518">
        <v>1.510173973963</v>
      </c>
      <c r="H518">
        <v>1.5322362437099599</v>
      </c>
      <c r="I518">
        <v>1.5158044024062101</v>
      </c>
      <c r="J518">
        <v>1.5769109889156601</v>
      </c>
      <c r="K518">
        <v>1.46765922874733</v>
      </c>
      <c r="L518">
        <v>1.50964141209966</v>
      </c>
      <c r="M518">
        <v>1.5311154106796601</v>
      </c>
      <c r="N518">
        <v>1.5494802290266201</v>
      </c>
      <c r="O518">
        <v>1.6101814461381501</v>
      </c>
      <c r="P518">
        <v>1.5455433836192101</v>
      </c>
      <c r="Q518">
        <v>1.6186643406815799</v>
      </c>
      <c r="R518">
        <v>1.47140215022878</v>
      </c>
      <c r="S518">
        <v>1.48447533277437</v>
      </c>
      <c r="T518">
        <v>1.5387977893540701</v>
      </c>
      <c r="U518">
        <v>1.50962688113279</v>
      </c>
      <c r="V518">
        <v>1.5374637540973699</v>
      </c>
      <c r="W518">
        <v>1.5788772706085501</v>
      </c>
      <c r="X518">
        <v>1.6330061105009399</v>
      </c>
      <c r="Y518">
        <v>1.50112621295925</v>
      </c>
      <c r="Z518">
        <v>1.54341543406714</v>
      </c>
      <c r="AA518">
        <v>1.5286878022411401</v>
      </c>
      <c r="AB518">
        <v>1.5709071528142999</v>
      </c>
      <c r="AC518">
        <v>1.50525147190032</v>
      </c>
      <c r="AD518">
        <v>1.6027595875816401</v>
      </c>
      <c r="AE518">
        <v>1.6380643142493001</v>
      </c>
      <c r="AF518">
        <v>1.6139685566519699</v>
      </c>
      <c r="AG518">
        <v>1.6974107373774401</v>
      </c>
      <c r="AH518">
        <v>1.61728137474094</v>
      </c>
      <c r="AI518">
        <v>1.6915888084669499</v>
      </c>
      <c r="AJ518">
        <v>1.58051876913665</v>
      </c>
      <c r="AK518">
        <v>1.6451417358387901</v>
      </c>
      <c r="AL518">
        <v>1.54859369261104</v>
      </c>
      <c r="AM518">
        <v>1.5757075026173699</v>
      </c>
      <c r="AN518">
        <v>1.57099354923274</v>
      </c>
      <c r="AO518">
        <v>1.5032514327956401</v>
      </c>
      <c r="AP518">
        <v>1.53698930075606</v>
      </c>
      <c r="AQ518">
        <v>1.5467240090756</v>
      </c>
      <c r="AR518">
        <v>1.6142146512825599</v>
      </c>
      <c r="AS518">
        <v>1.5162755266108101</v>
      </c>
      <c r="AT518">
        <v>1.5282034752833999</v>
      </c>
      <c r="AU518">
        <v>1.5140106515788201</v>
      </c>
      <c r="AV518">
        <v>1.5442652018773899</v>
      </c>
      <c r="AW518">
        <v>1.51198493441417</v>
      </c>
      <c r="AX518">
        <v>1.52234767198356</v>
      </c>
      <c r="AY518">
        <v>1.50015004581676</v>
      </c>
      <c r="AZ518">
        <v>1.5152292786330399</v>
      </c>
      <c r="BA518">
        <v>1.6588499446816201</v>
      </c>
      <c r="BB518">
        <v>1.7082314629795901</v>
      </c>
      <c r="BC518">
        <v>1.5125599601019299</v>
      </c>
      <c r="BD518">
        <v>1.56105402253639</v>
      </c>
      <c r="BE518">
        <v>1.55156775212637</v>
      </c>
      <c r="BF518">
        <v>1.5888155982051899</v>
      </c>
      <c r="BG518">
        <v>1.70272154845171</v>
      </c>
      <c r="BH518">
        <v>1.7636141236416201</v>
      </c>
      <c r="BI518">
        <v>1.54406945283838</v>
      </c>
      <c r="BJ518">
        <v>1.58971960103985</v>
      </c>
      <c r="BK518">
        <v>1.53018036215096</v>
      </c>
      <c r="BL518">
        <v>1.6064004885062499</v>
      </c>
    </row>
    <row r="519" spans="1:64" x14ac:dyDescent="0.45">
      <c r="A519" t="s">
        <v>135</v>
      </c>
      <c r="B519" t="s">
        <v>213</v>
      </c>
      <c r="C519" t="s">
        <v>44</v>
      </c>
      <c r="D519">
        <v>50</v>
      </c>
      <c r="E519" s="1" cm="1">
        <f t="array" ref="E519">SUMPRODUCT($G519:$FZZ519,$G$2:$FZZ$2)/SUMPRODUCT(--($G519:$FZZ519&lt;&gt;""),$G$2:$FZZ$2)</f>
        <v>1.4927138989148525</v>
      </c>
      <c r="F519" s="1" cm="1">
        <f t="array" ref="F519">SUMPRODUCT($G519:$FZZ519,$F$2:$FZY$2)/SUMPRODUCT(--($G519:$FZZ519&lt;&gt;""),$F$2:$FZY$2)</f>
        <v>1.505993548147831</v>
      </c>
      <c r="G519">
        <v>1.4680706921823501</v>
      </c>
      <c r="H519">
        <v>1.47052679278371</v>
      </c>
      <c r="I519">
        <v>1.4898992168382501</v>
      </c>
      <c r="J519">
        <v>1.5131506767243801</v>
      </c>
      <c r="K519">
        <v>1.41416537794458</v>
      </c>
      <c r="L519">
        <v>1.4436026402191799</v>
      </c>
      <c r="M519">
        <v>1.5161322899252101</v>
      </c>
      <c r="N519">
        <v>1.49933735519863</v>
      </c>
      <c r="O519">
        <v>1.6034538477664999</v>
      </c>
      <c r="P519">
        <v>1.5174832648041401</v>
      </c>
      <c r="Q519">
        <v>1.60815329778381</v>
      </c>
      <c r="R519">
        <v>1.4005885160621401</v>
      </c>
      <c r="S519">
        <v>1.4442073122347301</v>
      </c>
      <c r="T519">
        <v>1.47684827478058</v>
      </c>
      <c r="U519">
        <v>1.45611704169163</v>
      </c>
      <c r="V519">
        <v>1.4562713525703901</v>
      </c>
      <c r="W519">
        <v>1.5388684063451601</v>
      </c>
      <c r="X519">
        <v>1.54465730574493</v>
      </c>
      <c r="Y519">
        <v>1.4330688472506601</v>
      </c>
      <c r="Z519">
        <v>1.4543168096352701</v>
      </c>
      <c r="AA519">
        <v>1.4413702994588999</v>
      </c>
      <c r="AB519">
        <v>1.47670981730108</v>
      </c>
      <c r="AC519">
        <v>1.4334369419886499</v>
      </c>
      <c r="AD519">
        <v>1.5138476389719699</v>
      </c>
      <c r="AE519">
        <v>1.57377499162378</v>
      </c>
      <c r="AF519">
        <v>1.55612795327787</v>
      </c>
      <c r="AG519">
        <v>1.5799948380856099</v>
      </c>
      <c r="AH519">
        <v>1.50975255139369</v>
      </c>
      <c r="AI519">
        <v>1.65193130285774</v>
      </c>
      <c r="AJ519">
        <v>1.53914285536683</v>
      </c>
      <c r="AK519">
        <v>1.5773568366536199</v>
      </c>
      <c r="AL519">
        <v>1.4735275403927</v>
      </c>
      <c r="AM519">
        <v>1.5786680512162099</v>
      </c>
      <c r="AN519">
        <v>1.52121306559868</v>
      </c>
      <c r="AO519">
        <v>1.45110695391148</v>
      </c>
      <c r="AP519">
        <v>1.4803811708447501</v>
      </c>
      <c r="AQ519">
        <v>1.46717197979138</v>
      </c>
      <c r="AR519">
        <v>1.52329164010864</v>
      </c>
      <c r="AS519">
        <v>1.4439401989409899</v>
      </c>
      <c r="AT519">
        <v>1.468165396319</v>
      </c>
      <c r="AU519">
        <v>1.4582915407411401</v>
      </c>
      <c r="AV519">
        <v>1.46488710194062</v>
      </c>
      <c r="AW519">
        <v>1.4626714749569301</v>
      </c>
      <c r="AX519">
        <v>1.47934943092627</v>
      </c>
      <c r="AY519">
        <v>1.4265734660900899</v>
      </c>
      <c r="AZ519">
        <v>1.4380038146434999</v>
      </c>
      <c r="BA519">
        <v>1.55721937415145</v>
      </c>
      <c r="BB519">
        <v>1.60700716074203</v>
      </c>
      <c r="BC519">
        <v>1.50514758787194</v>
      </c>
      <c r="BD519">
        <v>1.50906421106794</v>
      </c>
      <c r="BE519">
        <v>1.51447669520154</v>
      </c>
      <c r="BF519">
        <v>1.5291022907946099</v>
      </c>
      <c r="BG519">
        <v>1.54295959227216</v>
      </c>
      <c r="BH519">
        <v>1.5947832294822299</v>
      </c>
      <c r="BI519">
        <v>1.4548415692903101</v>
      </c>
      <c r="BJ519">
        <v>1.50194399565307</v>
      </c>
      <c r="BK519">
        <v>1.4351970261799201</v>
      </c>
      <c r="BL519">
        <v>1.4868022984573901</v>
      </c>
    </row>
    <row r="520" spans="1:64" x14ac:dyDescent="0.45">
      <c r="A520" t="s">
        <v>135</v>
      </c>
      <c r="B520" t="s">
        <v>237</v>
      </c>
      <c r="C520" t="s">
        <v>238</v>
      </c>
      <c r="D520">
        <v>50</v>
      </c>
      <c r="E520" s="1" cm="1">
        <f t="array" ref="E520">SUMPRODUCT($G520:$FZZ520,$G$2:$FZZ$2)/SUMPRODUCT(--($G520:$FZZ520&lt;&gt;""),$G$2:$FZZ$2)</f>
        <v>1.3725332113238216</v>
      </c>
      <c r="F520" s="1" cm="1">
        <f t="array" ref="F520">SUMPRODUCT($G520:$FZZ520,$F$2:$FZY$2)/SUMPRODUCT(--($G520:$FZZ520&lt;&gt;""),$F$2:$FZY$2)</f>
        <v>1.3849355766508478</v>
      </c>
      <c r="G520">
        <v>1.3597690987331501</v>
      </c>
      <c r="H520">
        <v>1.375741983268</v>
      </c>
      <c r="I520">
        <v>1.3772069914768901</v>
      </c>
      <c r="J520">
        <v>1.4296284022664101</v>
      </c>
      <c r="K520">
        <v>1.2648801642340901</v>
      </c>
      <c r="L520">
        <v>1.2802158718612</v>
      </c>
      <c r="M520">
        <v>1.31662817186875</v>
      </c>
      <c r="N520">
        <v>1.2716788096053799</v>
      </c>
      <c r="O520">
        <v>1.3938202263594699</v>
      </c>
      <c r="P520">
        <v>1.2827876984995901</v>
      </c>
      <c r="Q520">
        <v>1.4326579649400499</v>
      </c>
      <c r="R520">
        <v>1.2513330465074299</v>
      </c>
      <c r="S520">
        <v>1.3033254848442899</v>
      </c>
      <c r="T520">
        <v>1.3595908392123</v>
      </c>
      <c r="U520">
        <v>1.3284831373899399</v>
      </c>
      <c r="V520">
        <v>1.3523014608639501</v>
      </c>
      <c r="W520">
        <v>1.41229472043785</v>
      </c>
      <c r="X520">
        <v>1.4591852350461301</v>
      </c>
      <c r="Y520">
        <v>1.32382496491252</v>
      </c>
      <c r="Z520">
        <v>1.3684544339246101</v>
      </c>
      <c r="AA520">
        <v>1.3813783896757801</v>
      </c>
      <c r="AB520">
        <v>1.4374659686629101</v>
      </c>
      <c r="AC520">
        <v>1.3747219441918599</v>
      </c>
      <c r="AD520">
        <v>1.42903064094276</v>
      </c>
      <c r="AE520">
        <v>1.40250778162336</v>
      </c>
      <c r="AF520">
        <v>1.3563708291244201</v>
      </c>
      <c r="AG520">
        <v>1.3946731255466001</v>
      </c>
      <c r="AH520">
        <v>1.29676599789354</v>
      </c>
      <c r="AI520">
        <v>1.46832735953719</v>
      </c>
      <c r="AJ520">
        <v>1.32059281485319</v>
      </c>
      <c r="AK520">
        <v>1.3954919013379301</v>
      </c>
      <c r="AL520">
        <v>1.27262381888538</v>
      </c>
      <c r="AM520">
        <v>1.42688185011948</v>
      </c>
      <c r="AN520">
        <v>1.41963537303807</v>
      </c>
      <c r="AO520">
        <v>1.3223520402059199</v>
      </c>
      <c r="AP520">
        <v>1.34106693003775</v>
      </c>
      <c r="AQ520">
        <v>1.3921684559362599</v>
      </c>
      <c r="AR520">
        <v>1.4699943877466499</v>
      </c>
      <c r="AS520">
        <v>1.3346336823437699</v>
      </c>
      <c r="AT520">
        <v>1.33210328861461</v>
      </c>
      <c r="AU520">
        <v>1.3555861632888599</v>
      </c>
      <c r="AV520">
        <v>1.3670859728942899</v>
      </c>
      <c r="AW520">
        <v>1.3441338688366999</v>
      </c>
      <c r="AX520">
        <v>1.3550110501743899</v>
      </c>
      <c r="AY520">
        <v>1.3586997179217899</v>
      </c>
      <c r="AZ520">
        <v>1.3677979371104201</v>
      </c>
      <c r="BA520">
        <v>1.40167770991103</v>
      </c>
      <c r="BB520">
        <v>1.4056694251792099</v>
      </c>
      <c r="BC520">
        <v>1.33066911080801</v>
      </c>
      <c r="BD520">
        <v>1.3652564074359299</v>
      </c>
      <c r="BE520">
        <v>1.37678375290328</v>
      </c>
      <c r="BF520">
        <v>1.3873531304547599</v>
      </c>
      <c r="BG520">
        <v>1.43177933623081</v>
      </c>
      <c r="BH520">
        <v>1.46512042986616</v>
      </c>
      <c r="BI520">
        <v>1.40513861433023</v>
      </c>
      <c r="BJ520">
        <v>1.450551471621</v>
      </c>
      <c r="BK520">
        <v>1.37569653564488</v>
      </c>
      <c r="BL520">
        <v>1.44917404916506</v>
      </c>
    </row>
    <row r="521" spans="1:64" x14ac:dyDescent="0.45">
      <c r="A521" t="s">
        <v>66</v>
      </c>
      <c r="B521" t="s">
        <v>45</v>
      </c>
      <c r="C521" t="s">
        <v>207</v>
      </c>
      <c r="D521">
        <v>50</v>
      </c>
      <c r="E521" s="1" cm="1">
        <f t="array" ref="E521">SUMPRODUCT($G521:$FZZ521,$G$2:$FZZ$2)/SUMPRODUCT(--($G521:$FZZ521&lt;&gt;""),$G$2:$FZZ$2)</f>
        <v>1.3210591592139302</v>
      </c>
      <c r="F521" s="1" cm="1">
        <f t="array" ref="F521">SUMPRODUCT($G521:$FZZ521,$F$2:$FZY$2)/SUMPRODUCT(--($G521:$FZZ521&lt;&gt;""),$F$2:$FZY$2)</f>
        <v>1.3727581135216835</v>
      </c>
      <c r="G521">
        <v>1.2874268547843499</v>
      </c>
      <c r="H521">
        <v>1.2964527330994999</v>
      </c>
      <c r="I521">
        <v>1.31386631268679</v>
      </c>
      <c r="J521">
        <v>1.36910314906034</v>
      </c>
      <c r="K521">
        <v>1.25102907341565</v>
      </c>
      <c r="L521">
        <v>1.2905298930984599</v>
      </c>
      <c r="M521">
        <v>1.2380308027484099</v>
      </c>
      <c r="N521">
        <v>1.2539202068765001</v>
      </c>
      <c r="O521">
        <v>1.24109222738259</v>
      </c>
      <c r="P521">
        <v>1.26726576419535</v>
      </c>
      <c r="Q521">
        <v>1.1856834250633099</v>
      </c>
      <c r="R521">
        <v>1.1830796050491801</v>
      </c>
      <c r="S521">
        <v>1.33853150053693</v>
      </c>
      <c r="T521">
        <v>1.4740257130388601</v>
      </c>
      <c r="U521">
        <v>1.33143404910511</v>
      </c>
      <c r="V521">
        <v>1.3764111781694801</v>
      </c>
      <c r="W521">
        <v>1.2963391823346899</v>
      </c>
      <c r="X521">
        <v>1.39392359898255</v>
      </c>
      <c r="Y521">
        <v>1.3390902611116799</v>
      </c>
      <c r="Z521">
        <v>1.3951818955175901</v>
      </c>
      <c r="AA521">
        <v>1.3131143877395199</v>
      </c>
      <c r="AB521">
        <v>1.41873714469316</v>
      </c>
      <c r="AC521">
        <v>1.3471033821937199</v>
      </c>
      <c r="AD521">
        <v>1.4113581686146901</v>
      </c>
      <c r="AE521">
        <v>1.2545447182992799</v>
      </c>
      <c r="AF521">
        <v>1.28972007305783</v>
      </c>
      <c r="AG521">
        <v>1.27909213049455</v>
      </c>
      <c r="AH521">
        <v>1.2908282543668901</v>
      </c>
      <c r="AI521">
        <v>1.19174670049913</v>
      </c>
      <c r="AJ521">
        <v>1.2164665426246799</v>
      </c>
      <c r="AK521">
        <v>1.25301230945758</v>
      </c>
      <c r="AL521">
        <v>1.2622592328750899</v>
      </c>
      <c r="AM521">
        <v>1.2772160503108001</v>
      </c>
      <c r="AN521">
        <v>1.36678360850842</v>
      </c>
      <c r="AO521">
        <v>1.3381766110882101</v>
      </c>
      <c r="AP521">
        <v>1.3749309146572599</v>
      </c>
      <c r="AQ521">
        <v>1.3502105806242799</v>
      </c>
      <c r="AR521">
        <v>1.42456854323547</v>
      </c>
      <c r="AS521">
        <v>1.31874194239604</v>
      </c>
      <c r="AT521">
        <v>1.3566550426776101</v>
      </c>
      <c r="AU521">
        <v>1.31310210362985</v>
      </c>
      <c r="AV521">
        <v>1.3616574273816699</v>
      </c>
      <c r="AW521">
        <v>1.2691728750632301</v>
      </c>
      <c r="AX521">
        <v>1.30929747325752</v>
      </c>
      <c r="AY521">
        <v>1.2919818231910001</v>
      </c>
      <c r="AZ521">
        <v>1.3384388235892399</v>
      </c>
      <c r="BA521">
        <v>1.3762062586387001</v>
      </c>
      <c r="BB521">
        <v>1.4077414700897599</v>
      </c>
      <c r="BC521">
        <v>1.3411173621968999</v>
      </c>
      <c r="BD521">
        <v>1.36887895543371</v>
      </c>
      <c r="BE521">
        <v>1.37109116070286</v>
      </c>
      <c r="BF521">
        <v>1.41428033302274</v>
      </c>
      <c r="BG521">
        <v>1.3506165226364799</v>
      </c>
      <c r="BH521">
        <v>1.42503999607798</v>
      </c>
      <c r="BI521">
        <v>1.35805474826616</v>
      </c>
      <c r="BJ521">
        <v>1.44866863466028</v>
      </c>
      <c r="BK521">
        <v>1.3598659579282799</v>
      </c>
      <c r="BL521">
        <v>1.4643770947874899</v>
      </c>
    </row>
    <row r="522" spans="1:64" x14ac:dyDescent="0.45">
      <c r="A522" t="s">
        <v>66</v>
      </c>
      <c r="B522" t="s">
        <v>45</v>
      </c>
      <c r="C522" t="s">
        <v>47</v>
      </c>
      <c r="D522">
        <v>50</v>
      </c>
      <c r="E522" s="1" cm="1">
        <f t="array" ref="E522">SUMPRODUCT($G522:$FZZ522,$G$2:$FZZ$2)/SUMPRODUCT(--($G522:$FZZ522&lt;&gt;""),$G$2:$FZZ$2)</f>
        <v>1.3175298302467482</v>
      </c>
      <c r="F522" s="1" cm="1">
        <f t="array" ref="F522">SUMPRODUCT($G522:$FZZ522,$F$2:$FZY$2)/SUMPRODUCT(--($G522:$FZZ522&lt;&gt;""),$F$2:$FZY$2)</f>
        <v>1.3297208682973705</v>
      </c>
      <c r="G522">
        <v>1.2852458922530201</v>
      </c>
      <c r="H522">
        <v>1.24711028343617</v>
      </c>
      <c r="I522">
        <v>1.3212447834463199</v>
      </c>
      <c r="J522">
        <v>1.33222758309508</v>
      </c>
      <c r="K522">
        <v>1.2390845079811099</v>
      </c>
      <c r="L522">
        <v>1.23624146567116</v>
      </c>
      <c r="M522">
        <v>1.23966032932291</v>
      </c>
      <c r="N522">
        <v>1.2266905925631699</v>
      </c>
      <c r="O522">
        <v>1.2779866258586501</v>
      </c>
      <c r="P522">
        <v>1.2298659957989</v>
      </c>
      <c r="Q522">
        <v>1.2212260419413401</v>
      </c>
      <c r="R522">
        <v>1.1482784713426499</v>
      </c>
      <c r="S522">
        <v>1.33728773706371</v>
      </c>
      <c r="T522">
        <v>1.42085447493085</v>
      </c>
      <c r="U522">
        <v>1.30622756945013</v>
      </c>
      <c r="V522">
        <v>1.31910260572627</v>
      </c>
      <c r="W522">
        <v>1.2991758325135201</v>
      </c>
      <c r="X522">
        <v>1.36135104573112</v>
      </c>
      <c r="Y522">
        <v>1.30863854322873</v>
      </c>
      <c r="Z522">
        <v>1.34075272389206</v>
      </c>
      <c r="AA522">
        <v>1.2669518013663399</v>
      </c>
      <c r="AB522">
        <v>1.3495550521268</v>
      </c>
      <c r="AC522">
        <v>1.31948962284128</v>
      </c>
      <c r="AD522">
        <v>1.3561366532169401</v>
      </c>
      <c r="AE522">
        <v>1.3019611089935601</v>
      </c>
      <c r="AF522">
        <v>1.2917360470200501</v>
      </c>
      <c r="AG522">
        <v>1.305602718906</v>
      </c>
      <c r="AH522">
        <v>1.2610942875664799</v>
      </c>
      <c r="AI522">
        <v>1.23739352620862</v>
      </c>
      <c r="AJ522">
        <v>1.21864757785681</v>
      </c>
      <c r="AK522">
        <v>1.26420770123269</v>
      </c>
      <c r="AL522">
        <v>1.21975307689524</v>
      </c>
      <c r="AM522">
        <v>1.2689401449426201</v>
      </c>
      <c r="AN522">
        <v>1.33523227002791</v>
      </c>
      <c r="AO522">
        <v>1.32342338404511</v>
      </c>
      <c r="AP522">
        <v>1.3212595736569701</v>
      </c>
      <c r="AQ522">
        <v>1.3179149977414599</v>
      </c>
      <c r="AR522">
        <v>1.3732173264829499</v>
      </c>
      <c r="AS522">
        <v>1.3375349961160199</v>
      </c>
      <c r="AT522">
        <v>1.3249919420066201</v>
      </c>
      <c r="AU522">
        <v>1.3178453163595101</v>
      </c>
      <c r="AV522">
        <v>1.3143862262132699</v>
      </c>
      <c r="AW522">
        <v>1.2556092260371301</v>
      </c>
      <c r="AX522">
        <v>1.2644962313358401</v>
      </c>
      <c r="AY522">
        <v>1.2776232266760501</v>
      </c>
      <c r="AZ522">
        <v>1.2975956285561501</v>
      </c>
      <c r="BA522">
        <v>1.4016932251074901</v>
      </c>
      <c r="BB522">
        <v>1.3791980099174601</v>
      </c>
      <c r="BC522">
        <v>1.34884773817735</v>
      </c>
      <c r="BD522">
        <v>1.3350425289482999</v>
      </c>
      <c r="BE522">
        <v>1.37266473079156</v>
      </c>
      <c r="BF522">
        <v>1.3765514084467201</v>
      </c>
      <c r="BG522">
        <v>1.3361087825253</v>
      </c>
      <c r="BH522">
        <v>1.3763093078650599</v>
      </c>
      <c r="BI522">
        <v>1.3339882008669699</v>
      </c>
      <c r="BJ522">
        <v>1.3890633891386299</v>
      </c>
      <c r="BK522">
        <v>1.3246246765081799</v>
      </c>
      <c r="BL522">
        <v>1.3904993856528101</v>
      </c>
    </row>
    <row r="523" spans="1:64" x14ac:dyDescent="0.45">
      <c r="A523" t="s">
        <v>66</v>
      </c>
      <c r="B523" t="s">
        <v>45</v>
      </c>
      <c r="C523" t="s">
        <v>44</v>
      </c>
      <c r="D523">
        <v>50</v>
      </c>
      <c r="E523" s="1" cm="1">
        <f t="array" ref="E523">SUMPRODUCT($G523:$FZZ523,$G$2:$FZZ$2)/SUMPRODUCT(--($G523:$FZZ523&lt;&gt;""),$G$2:$FZZ$2)</f>
        <v>1.2712219530300977</v>
      </c>
      <c r="F523" s="1" cm="1">
        <f t="array" ref="F523">SUMPRODUCT($G523:$FZZ523,$F$2:$FZY$2)/SUMPRODUCT(--($G523:$FZZ523&lt;&gt;""),$F$2:$FZY$2)</f>
        <v>1.2936629151311583</v>
      </c>
      <c r="G523">
        <v>1.2544199995419401</v>
      </c>
      <c r="H523">
        <v>1.2377498122803801</v>
      </c>
      <c r="I523">
        <v>1.2645546450184699</v>
      </c>
      <c r="J523">
        <v>1.29270266002892</v>
      </c>
      <c r="K523">
        <v>1.20942880317089</v>
      </c>
      <c r="L523">
        <v>1.2328968976400301</v>
      </c>
      <c r="M523">
        <v>1.19645387315263</v>
      </c>
      <c r="N523">
        <v>1.17618163838963</v>
      </c>
      <c r="O523">
        <v>1.1904168338288299</v>
      </c>
      <c r="P523">
        <v>1.2019480159237601</v>
      </c>
      <c r="Q523">
        <v>1.1493718090367</v>
      </c>
      <c r="R523">
        <v>1.11694893674282</v>
      </c>
      <c r="S523">
        <v>1.2660104524775599</v>
      </c>
      <c r="T523">
        <v>1.3657852434258799</v>
      </c>
      <c r="U523">
        <v>1.2666031915497999</v>
      </c>
      <c r="V523">
        <v>1.2854856401781301</v>
      </c>
      <c r="W523">
        <v>1.27481700277953</v>
      </c>
      <c r="X523">
        <v>1.33127070761788</v>
      </c>
      <c r="Y523">
        <v>1.2736273768427699</v>
      </c>
      <c r="Z523">
        <v>1.2978064621138099</v>
      </c>
      <c r="AA523">
        <v>1.2576494574804</v>
      </c>
      <c r="AB523">
        <v>1.32183338144922</v>
      </c>
      <c r="AC523">
        <v>1.2831337212649301</v>
      </c>
      <c r="AD523">
        <v>1.3136237598510301</v>
      </c>
      <c r="AE523">
        <v>1.2283869101498599</v>
      </c>
      <c r="AF523">
        <v>1.23282543553871</v>
      </c>
      <c r="AG523">
        <v>1.2445367080810801</v>
      </c>
      <c r="AH523">
        <v>1.2295700808040499</v>
      </c>
      <c r="AI523">
        <v>1.17727547185113</v>
      </c>
      <c r="AJ523">
        <v>1.1734867465236101</v>
      </c>
      <c r="AK523">
        <v>1.1975530794599101</v>
      </c>
      <c r="AL523">
        <v>1.18257391945468</v>
      </c>
      <c r="AM523">
        <v>1.2555243609675899</v>
      </c>
      <c r="AN523">
        <v>1.3056247532015599</v>
      </c>
      <c r="AO523">
        <v>1.2751053262799601</v>
      </c>
      <c r="AP523">
        <v>1.28336486906961</v>
      </c>
      <c r="AQ523">
        <v>1.2964246644844799</v>
      </c>
      <c r="AR523">
        <v>1.3475152117304501</v>
      </c>
      <c r="AS523">
        <v>1.2706238989771499</v>
      </c>
      <c r="AT523">
        <v>1.2772777796089401</v>
      </c>
      <c r="AU523">
        <v>1.26296413877901</v>
      </c>
      <c r="AV523">
        <v>1.2802026245090601</v>
      </c>
      <c r="AW523">
        <v>1.2176783928793899</v>
      </c>
      <c r="AX523">
        <v>1.23196597788842</v>
      </c>
      <c r="AY523">
        <v>1.25072512230939</v>
      </c>
      <c r="AZ523">
        <v>1.27403630385056</v>
      </c>
      <c r="BA523">
        <v>1.3254778872056701</v>
      </c>
      <c r="BB523">
        <v>1.32647440337365</v>
      </c>
      <c r="BC523">
        <v>1.2924906863840899</v>
      </c>
      <c r="BD523">
        <v>1.2962369863687999</v>
      </c>
      <c r="BE523">
        <v>1.3145101340334699</v>
      </c>
      <c r="BF523">
        <v>1.3236522576380001</v>
      </c>
      <c r="BG523">
        <v>1.2984317194038999</v>
      </c>
      <c r="BH523">
        <v>1.34680125780098</v>
      </c>
      <c r="BI523">
        <v>1.30163507202198</v>
      </c>
      <c r="BJ523">
        <v>1.3555604247077899</v>
      </c>
      <c r="BK523">
        <v>1.28851236577079</v>
      </c>
      <c r="BL523">
        <v>1.3663544312563001</v>
      </c>
    </row>
    <row r="524" spans="1:64" x14ac:dyDescent="0.45">
      <c r="A524" t="s">
        <v>66</v>
      </c>
      <c r="B524" t="s">
        <v>88</v>
      </c>
      <c r="C524" t="s">
        <v>47</v>
      </c>
      <c r="D524">
        <v>50</v>
      </c>
      <c r="E524" s="1" cm="1">
        <f t="array" ref="E524">SUMPRODUCT($G524:$FZZ524,$G$2:$FZZ$2)/SUMPRODUCT(--($G524:$FZZ524&lt;&gt;""),$G$2:$FZZ$2)</f>
        <v>1.6044836334559807</v>
      </c>
      <c r="F524" s="1" cm="1">
        <f t="array" ref="F524">SUMPRODUCT($G524:$FZZ524,$F$2:$FZY$2)/SUMPRODUCT(--($G524:$FZZ524&lt;&gt;""),$F$2:$FZY$2)</f>
        <v>1.6184949664056572</v>
      </c>
      <c r="G524">
        <v>1.5463497735913201</v>
      </c>
      <c r="H524">
        <v>1.53111912793398</v>
      </c>
      <c r="I524">
        <v>1.4725826613519699</v>
      </c>
      <c r="J524">
        <v>1.5106433609115599</v>
      </c>
      <c r="K524">
        <v>1.5252062277204299</v>
      </c>
      <c r="L524">
        <v>1.5277153265647301</v>
      </c>
      <c r="M524">
        <v>1.2354792424279299</v>
      </c>
      <c r="N524">
        <v>1.1900178193458899</v>
      </c>
      <c r="O524">
        <v>1.24779360538282</v>
      </c>
      <c r="P524">
        <v>1.1948216810353101</v>
      </c>
      <c r="Q524">
        <v>1.2055622099432799</v>
      </c>
      <c r="R524">
        <v>1.1266911615181801</v>
      </c>
      <c r="S524">
        <v>1.4992142795599599</v>
      </c>
      <c r="T524">
        <v>1.5807119799504401</v>
      </c>
      <c r="U524">
        <v>1.5013110747871099</v>
      </c>
      <c r="V524">
        <v>1.5109841850107399</v>
      </c>
      <c r="W524">
        <v>1.58563473250882</v>
      </c>
      <c r="X524">
        <v>1.6707173811713401</v>
      </c>
      <c r="Y524">
        <v>1.5000490971062099</v>
      </c>
      <c r="Z524">
        <v>1.5209299282566699</v>
      </c>
      <c r="AA524">
        <v>1.73747993960729</v>
      </c>
      <c r="AB524">
        <v>1.84986733224957</v>
      </c>
      <c r="AC524">
        <v>1.4850329022305799</v>
      </c>
      <c r="AD524">
        <v>1.54472972510983</v>
      </c>
      <c r="AE524">
        <v>1.76427919431453</v>
      </c>
      <c r="AF524">
        <v>1.75882915148596</v>
      </c>
      <c r="AG524">
        <v>1.6718169896106601</v>
      </c>
      <c r="AH524">
        <v>1.5931312934094199</v>
      </c>
      <c r="AI524">
        <v>1.74487179599835</v>
      </c>
      <c r="AJ524">
        <v>1.68095961384454</v>
      </c>
      <c r="AK524">
        <v>1.64891476583402</v>
      </c>
      <c r="AL524">
        <v>1.5536834074358401</v>
      </c>
      <c r="AM524">
        <v>1.7345673186275801</v>
      </c>
      <c r="AN524">
        <v>1.88443375833607</v>
      </c>
      <c r="AO524">
        <v>1.67591848864589</v>
      </c>
      <c r="AP524">
        <v>1.6775093384908</v>
      </c>
      <c r="AQ524">
        <v>1.5113147016136901</v>
      </c>
      <c r="AR524">
        <v>1.5767066923276101</v>
      </c>
      <c r="AS524">
        <v>1.5161602566495</v>
      </c>
      <c r="AT524">
        <v>1.50915109530451</v>
      </c>
      <c r="AU524">
        <v>1.5165889751689501</v>
      </c>
      <c r="AV524">
        <v>1.5463745501408099</v>
      </c>
      <c r="AW524">
        <v>1.4808384094400699</v>
      </c>
      <c r="AX524">
        <v>1.4941901905666399</v>
      </c>
      <c r="AY524">
        <v>1.71958553449274</v>
      </c>
      <c r="AZ524">
        <v>1.7384461003404501</v>
      </c>
      <c r="BA524">
        <v>1.810983437432</v>
      </c>
      <c r="BB524">
        <v>1.7482010033926501</v>
      </c>
      <c r="BC524">
        <v>1.5741756746530899</v>
      </c>
      <c r="BD524">
        <v>1.5570475834077</v>
      </c>
      <c r="BE524">
        <v>1.5727426527228701</v>
      </c>
      <c r="BF524">
        <v>1.5767014513486699</v>
      </c>
      <c r="BG524">
        <v>1.75508827174724</v>
      </c>
      <c r="BH524">
        <v>1.8092468063710101</v>
      </c>
      <c r="BI524">
        <v>1.56898572080976</v>
      </c>
      <c r="BJ524">
        <v>1.6261512401489899</v>
      </c>
      <c r="BK524">
        <v>1.5632093811551699</v>
      </c>
      <c r="BL524">
        <v>1.64508157547959</v>
      </c>
    </row>
    <row r="525" spans="1:64" x14ac:dyDescent="0.45">
      <c r="A525" t="s">
        <v>66</v>
      </c>
      <c r="B525" t="s">
        <v>67</v>
      </c>
      <c r="C525" t="s">
        <v>47</v>
      </c>
      <c r="D525">
        <v>50</v>
      </c>
      <c r="E525" s="1" cm="1">
        <f t="array" ref="E525">SUMPRODUCT($G525:$FZZ525,$G$2:$FZZ$2)/SUMPRODUCT(--($G525:$FZZ525&lt;&gt;""),$G$2:$FZZ$2)</f>
        <v>1.3168883182035573</v>
      </c>
      <c r="F525" s="1" cm="1">
        <f t="array" ref="F525">SUMPRODUCT($G525:$FZZ525,$F$2:$FZY$2)/SUMPRODUCT(--($G525:$FZZ525&lt;&gt;""),$F$2:$FZY$2)</f>
        <v>1.3285246580690966</v>
      </c>
      <c r="G525">
        <v>1.2852458922530201</v>
      </c>
      <c r="H525">
        <v>1.24711028343617</v>
      </c>
      <c r="I525">
        <v>1.3212447834463199</v>
      </c>
      <c r="J525">
        <v>1.33222758309508</v>
      </c>
      <c r="K525">
        <v>1.2390845079811099</v>
      </c>
      <c r="L525">
        <v>1.23624146567116</v>
      </c>
      <c r="M525">
        <v>1.2354792424279299</v>
      </c>
      <c r="N525">
        <v>1.1900178193458899</v>
      </c>
      <c r="O525">
        <v>1.24779360538282</v>
      </c>
      <c r="P525">
        <v>1.1948216810353101</v>
      </c>
      <c r="Q525">
        <v>1.2055622099432799</v>
      </c>
      <c r="R525">
        <v>1.1266911615181801</v>
      </c>
      <c r="S525">
        <v>1.33728773706371</v>
      </c>
      <c r="T525">
        <v>1.42085447493085</v>
      </c>
      <c r="U525">
        <v>1.30622756945013</v>
      </c>
      <c r="V525">
        <v>1.31910260572627</v>
      </c>
      <c r="W525">
        <v>1.2991758325135201</v>
      </c>
      <c r="X525">
        <v>1.36135104573112</v>
      </c>
      <c r="Y525">
        <v>1.30863854322873</v>
      </c>
      <c r="Z525">
        <v>1.34075272389206</v>
      </c>
      <c r="AA525">
        <v>1.2669518013663399</v>
      </c>
      <c r="AB525">
        <v>1.3495550521268</v>
      </c>
      <c r="AC525">
        <v>1.31948962284128</v>
      </c>
      <c r="AD525">
        <v>1.3561366532169401</v>
      </c>
      <c r="AE525">
        <v>1.3019611089935601</v>
      </c>
      <c r="AF525">
        <v>1.2917360470200501</v>
      </c>
      <c r="AG525">
        <v>1.305602718906</v>
      </c>
      <c r="AH525">
        <v>1.2610942875664799</v>
      </c>
      <c r="AI525">
        <v>1.23739352620862</v>
      </c>
      <c r="AJ525">
        <v>1.21864757785681</v>
      </c>
      <c r="AK525">
        <v>1.26420770123269</v>
      </c>
      <c r="AL525">
        <v>1.21975307689524</v>
      </c>
      <c r="AM525">
        <v>1.2689401449426201</v>
      </c>
      <c r="AN525">
        <v>1.33523227002791</v>
      </c>
      <c r="AO525">
        <v>1.32342338404511</v>
      </c>
      <c r="AP525">
        <v>1.3212595736569701</v>
      </c>
      <c r="AQ525">
        <v>1.3179149977414599</v>
      </c>
      <c r="AR525">
        <v>1.3732173264829499</v>
      </c>
      <c r="AS525">
        <v>1.3375349961160199</v>
      </c>
      <c r="AT525">
        <v>1.3249919420066201</v>
      </c>
      <c r="AU525">
        <v>1.3178453163595101</v>
      </c>
      <c r="AV525">
        <v>1.3143862262132699</v>
      </c>
      <c r="AW525">
        <v>1.2556092260371301</v>
      </c>
      <c r="AX525">
        <v>1.2644962313358401</v>
      </c>
      <c r="AY525">
        <v>1.2776232266760501</v>
      </c>
      <c r="AZ525">
        <v>1.2975956285561501</v>
      </c>
      <c r="BA525">
        <v>1.4016932251074901</v>
      </c>
      <c r="BB525">
        <v>1.3791980099174601</v>
      </c>
      <c r="BC525">
        <v>1.34884773817735</v>
      </c>
      <c r="BD525">
        <v>1.3350425289482999</v>
      </c>
      <c r="BE525">
        <v>1.37266473079156</v>
      </c>
      <c r="BF525">
        <v>1.3765514084467201</v>
      </c>
      <c r="BG525">
        <v>1.3361087825253</v>
      </c>
      <c r="BH525">
        <v>1.3763093078650599</v>
      </c>
      <c r="BI525">
        <v>1.3339882008669699</v>
      </c>
      <c r="BJ525">
        <v>1.3890633891386299</v>
      </c>
      <c r="BK525">
        <v>1.3246246765081799</v>
      </c>
      <c r="BL525">
        <v>1.3904993856528101</v>
      </c>
    </row>
    <row r="526" spans="1:64" x14ac:dyDescent="0.45">
      <c r="A526" t="s">
        <v>109</v>
      </c>
      <c r="B526" t="s">
        <v>43</v>
      </c>
      <c r="C526" t="s">
        <v>44</v>
      </c>
      <c r="D526">
        <v>50</v>
      </c>
      <c r="E526" s="1" cm="1">
        <f t="array" ref="E526">SUMPRODUCT($G526:$FZZ526,$G$2:$FZZ$2)/SUMPRODUCT(--($G526:$FZZ526&lt;&gt;""),$G$2:$FZZ$2)</f>
        <v>1.345531180720213</v>
      </c>
      <c r="F526" s="1" cm="1">
        <f t="array" ref="F526">SUMPRODUCT($G526:$FZZ526,$F$2:$FZY$2)/SUMPRODUCT(--($G526:$FZZ526&lt;&gt;""),$F$2:$FZY$2)</f>
        <v>1.3152475307401108</v>
      </c>
      <c r="G526">
        <v>1.33234240344913</v>
      </c>
      <c r="H526">
        <v>1.30290799775554</v>
      </c>
      <c r="I526">
        <v>1.3385570951682799</v>
      </c>
      <c r="J526">
        <v>1.3374198287391399</v>
      </c>
      <c r="K526">
        <v>1.2914715932377701</v>
      </c>
      <c r="L526">
        <v>1.28427432784127</v>
      </c>
      <c r="M526">
        <v>1.52025894538633</v>
      </c>
      <c r="N526">
        <v>1.2607281316068599</v>
      </c>
      <c r="O526">
        <v>1.38851874756556</v>
      </c>
      <c r="P526">
        <v>1.2336403861460601</v>
      </c>
      <c r="Q526">
        <v>1.39133542398439</v>
      </c>
      <c r="R526">
        <v>1.20342604085519</v>
      </c>
      <c r="S526">
        <v>1.3856767334995199</v>
      </c>
      <c r="T526">
        <v>1.3416332478072299</v>
      </c>
      <c r="U526">
        <v>1.30491725980013</v>
      </c>
      <c r="V526">
        <v>1.3030282103092401</v>
      </c>
      <c r="W526">
        <v>1.4070991698056099</v>
      </c>
      <c r="X526">
        <v>1.3871022534011099</v>
      </c>
      <c r="Y526">
        <v>1.32188444666934</v>
      </c>
      <c r="Z526">
        <v>1.3210776925944401</v>
      </c>
      <c r="AA526">
        <v>1.2228455580970601</v>
      </c>
      <c r="AB526">
        <v>1.2790098226702</v>
      </c>
      <c r="AC526">
        <v>1.23065281035976</v>
      </c>
      <c r="AD526">
        <v>1.2915259654723801</v>
      </c>
      <c r="AE526">
        <v>1.3762731572631699</v>
      </c>
      <c r="AF526">
        <v>1.29649835651405</v>
      </c>
      <c r="AG526">
        <v>1.3362273658455199</v>
      </c>
      <c r="AH526">
        <v>1.2589750739300101</v>
      </c>
      <c r="AI526">
        <v>1.3833433034918501</v>
      </c>
      <c r="AJ526">
        <v>1.2407545777868101</v>
      </c>
      <c r="AK526">
        <v>1.3299418581921201</v>
      </c>
      <c r="AL526">
        <v>1.20296614026032</v>
      </c>
      <c r="AM526">
        <v>1.5853865448659501</v>
      </c>
      <c r="AN526">
        <v>1.33476899804103</v>
      </c>
      <c r="AO526">
        <v>1.3157851868858499</v>
      </c>
      <c r="AP526">
        <v>1.30021994655222</v>
      </c>
      <c r="AQ526">
        <v>1.35260995695544</v>
      </c>
      <c r="AR526">
        <v>1.3703282723149599</v>
      </c>
      <c r="AS526">
        <v>1.366178335341</v>
      </c>
      <c r="AT526">
        <v>1.33677016434568</v>
      </c>
      <c r="AU526">
        <v>1.3637333634809601</v>
      </c>
      <c r="AV526">
        <v>1.3145781544478901</v>
      </c>
      <c r="AW526">
        <v>1.31402897370915</v>
      </c>
      <c r="AX526">
        <v>1.2926018796275001</v>
      </c>
      <c r="AY526">
        <v>1.2915525543528199</v>
      </c>
      <c r="AZ526">
        <v>1.2917555895908299</v>
      </c>
      <c r="BA526">
        <v>1.3265493934899</v>
      </c>
      <c r="BB526">
        <v>1.3181041464266701</v>
      </c>
      <c r="BC526">
        <v>1.4333094895746199</v>
      </c>
      <c r="BD526">
        <v>1.3471351415025801</v>
      </c>
      <c r="BE526">
        <v>1.40515589112718</v>
      </c>
      <c r="BF526">
        <v>1.3643917311896001</v>
      </c>
      <c r="BG526">
        <v>1.2936829169767801</v>
      </c>
      <c r="BH526">
        <v>1.3253131030660199</v>
      </c>
      <c r="BI526">
        <v>1.35552310345851</v>
      </c>
      <c r="BJ526">
        <v>1.3591410574675</v>
      </c>
      <c r="BK526">
        <v>1.29346311395022</v>
      </c>
      <c r="BL526">
        <v>1.33027715718447</v>
      </c>
    </row>
    <row r="527" spans="1:64" x14ac:dyDescent="0.45">
      <c r="A527" t="s">
        <v>79</v>
      </c>
      <c r="B527" t="s">
        <v>75</v>
      </c>
      <c r="C527" t="s">
        <v>76</v>
      </c>
      <c r="D527">
        <v>50</v>
      </c>
      <c r="E527" s="1" cm="1">
        <f t="array" ref="E527">SUMPRODUCT($G527:$FZZ527,$G$2:$FZZ$2)/SUMPRODUCT(--($G527:$FZZ527&lt;&gt;""),$G$2:$FZZ$2)</f>
        <v>1.3329974224512062</v>
      </c>
      <c r="F527" s="1" cm="1">
        <f t="array" ref="F527">SUMPRODUCT($G527:$FZZ527,$F$2:$FZY$2)/SUMPRODUCT(--($G527:$FZZ527&lt;&gt;""),$F$2:$FZY$2)</f>
        <v>1.324626598434228</v>
      </c>
      <c r="G527">
        <v>1.35527558589788</v>
      </c>
      <c r="H527">
        <v>1.32545935072732</v>
      </c>
      <c r="I527">
        <v>1.3406253685990099</v>
      </c>
      <c r="J527">
        <v>1.3406391608330499</v>
      </c>
      <c r="K527">
        <v>1.27349630934034</v>
      </c>
      <c r="L527">
        <v>1.27878966587886</v>
      </c>
      <c r="M527">
        <v>1.35395533831365</v>
      </c>
      <c r="N527">
        <v>1.2704442583610001</v>
      </c>
      <c r="O527">
        <v>1.3577632446454</v>
      </c>
      <c r="P527">
        <v>1.2429953358105399</v>
      </c>
      <c r="Q527">
        <v>1.35717385571852</v>
      </c>
      <c r="R527">
        <v>1.2127324149674801</v>
      </c>
      <c r="S527">
        <v>1.3343724479058801</v>
      </c>
      <c r="T527">
        <v>1.3393703036223901</v>
      </c>
      <c r="U527">
        <v>1.3198490340045199</v>
      </c>
      <c r="V527">
        <v>1.3118571027949799</v>
      </c>
      <c r="W527">
        <v>1.33656378375778</v>
      </c>
      <c r="X527">
        <v>1.39075364419717</v>
      </c>
      <c r="Y527">
        <v>1.3238471911126599</v>
      </c>
      <c r="Z527">
        <v>1.32403366323283</v>
      </c>
      <c r="AA527">
        <v>1.32860678763012</v>
      </c>
      <c r="AB527">
        <v>1.3320460574529001</v>
      </c>
      <c r="AC527">
        <v>1.3066659268907099</v>
      </c>
      <c r="AD527">
        <v>1.36810535184719</v>
      </c>
      <c r="AE527">
        <v>1.3389824173966201</v>
      </c>
      <c r="AF527">
        <v>1.28036711646132</v>
      </c>
      <c r="AG527">
        <v>1.3155465291177</v>
      </c>
      <c r="AH527">
        <v>1.2522420935720799</v>
      </c>
      <c r="AI527">
        <v>1.35919768521786</v>
      </c>
      <c r="AJ527">
        <v>1.2480572510683099</v>
      </c>
      <c r="AK527">
        <v>1.32174290309535</v>
      </c>
      <c r="AL527">
        <v>1.21061749750544</v>
      </c>
      <c r="AM527">
        <v>1.36542043438727</v>
      </c>
      <c r="AN527">
        <v>1.3422516718958999</v>
      </c>
      <c r="AO527">
        <v>1.3247717451819301</v>
      </c>
      <c r="AP527">
        <v>1.3236667739887999</v>
      </c>
      <c r="AQ527">
        <v>1.3272667627618999</v>
      </c>
      <c r="AR527">
        <v>1.36397209399696</v>
      </c>
      <c r="AS527">
        <v>1.31778009245398</v>
      </c>
      <c r="AT527">
        <v>1.2956929347800601</v>
      </c>
      <c r="AU527">
        <v>1.3305251778732099</v>
      </c>
      <c r="AV527">
        <v>1.30710522268276</v>
      </c>
      <c r="AW527">
        <v>1.3229523341860101</v>
      </c>
      <c r="AX527">
        <v>1.30001012905656</v>
      </c>
      <c r="AY527">
        <v>1.3138711632362601</v>
      </c>
      <c r="AZ527">
        <v>1.3168231052514601</v>
      </c>
      <c r="BA527">
        <v>1.32548315471064</v>
      </c>
      <c r="BB527">
        <v>1.3258834850885499</v>
      </c>
      <c r="BC527">
        <v>1.36596607350599</v>
      </c>
      <c r="BD527">
        <v>1.35736990883361</v>
      </c>
      <c r="BE527">
        <v>1.3584682906772301</v>
      </c>
      <c r="BF527">
        <v>1.3528558102197601</v>
      </c>
      <c r="BG527">
        <v>1.3093157253079899</v>
      </c>
      <c r="BH527">
        <v>1.32697534193071</v>
      </c>
      <c r="BI527">
        <v>1.34745440988684</v>
      </c>
      <c r="BJ527">
        <v>1.36414431204095</v>
      </c>
      <c r="BK527">
        <v>1.3088137784065701</v>
      </c>
      <c r="BL527">
        <v>1.3369046693818101</v>
      </c>
    </row>
    <row r="528" spans="1:64" x14ac:dyDescent="0.45">
      <c r="A528" t="s">
        <v>114</v>
      </c>
      <c r="B528" t="s">
        <v>43</v>
      </c>
      <c r="C528" t="s">
        <v>44</v>
      </c>
      <c r="D528">
        <v>50</v>
      </c>
      <c r="E528" s="1" cm="1">
        <f t="array" ref="E528">SUMPRODUCT($G528:$FZZ528,$G$2:$FZZ$2)/SUMPRODUCT(--($G528:$FZZ528&lt;&gt;""),$G$2:$FZZ$2)</f>
        <v>1.623005041144377</v>
      </c>
      <c r="F528" s="1" cm="1">
        <f t="array" ref="F528">SUMPRODUCT($G528:$FZZ528,$F$2:$FZY$2)/SUMPRODUCT(--($G528:$FZZ528&lt;&gt;""),$F$2:$FZY$2)</f>
        <v>1.5382161629543272</v>
      </c>
      <c r="G528">
        <v>1.57515732253747</v>
      </c>
      <c r="H528">
        <v>1.5319408613672201</v>
      </c>
      <c r="I528">
        <v>1.60846967986414</v>
      </c>
      <c r="J528">
        <v>1.56033590642749</v>
      </c>
      <c r="K528">
        <v>1.4884686836858601</v>
      </c>
      <c r="L528">
        <v>1.4780747462711199</v>
      </c>
      <c r="M528">
        <v>1.81841870546647</v>
      </c>
      <c r="N528">
        <v>1.44851889462728</v>
      </c>
      <c r="O528">
        <v>1.8079973884743601</v>
      </c>
      <c r="P528">
        <v>1.4556618191098001</v>
      </c>
      <c r="Q528">
        <v>1.7863538856361101</v>
      </c>
      <c r="R528">
        <v>1.4075749795289501</v>
      </c>
      <c r="S528">
        <v>1.9452686915213</v>
      </c>
      <c r="T528">
        <v>1.56293254679405</v>
      </c>
      <c r="U528">
        <v>1.5339809486781999</v>
      </c>
      <c r="V528">
        <v>1.5264573307466101</v>
      </c>
      <c r="W528">
        <v>1.64670942852987</v>
      </c>
      <c r="X528">
        <v>1.6277891221516101</v>
      </c>
      <c r="Y528">
        <v>1.5645866875661301</v>
      </c>
      <c r="Z528">
        <v>1.5584404023534899</v>
      </c>
      <c r="AA528">
        <v>1.48580925922229</v>
      </c>
      <c r="AB528">
        <v>1.56404413019345</v>
      </c>
      <c r="AC528">
        <v>1.60202212869561</v>
      </c>
      <c r="AD528">
        <v>1.59162168346507</v>
      </c>
      <c r="AE528">
        <v>1.5971009778812</v>
      </c>
      <c r="AF528">
        <v>1.5218682845340701</v>
      </c>
      <c r="AG528">
        <v>1.5285982180229201</v>
      </c>
      <c r="AH528">
        <v>1.4529989829305801</v>
      </c>
      <c r="AI528">
        <v>1.56915389495381</v>
      </c>
      <c r="AJ528">
        <v>1.44302414841714</v>
      </c>
      <c r="AK528">
        <v>1.54610607103311</v>
      </c>
      <c r="AL528">
        <v>1.38820580046086</v>
      </c>
      <c r="AM528">
        <v>1.8071126689588199</v>
      </c>
      <c r="AN528">
        <v>1.5547255050659401</v>
      </c>
      <c r="AO528">
        <v>1.67264103267181</v>
      </c>
      <c r="AP528">
        <v>1.5277609860058301</v>
      </c>
      <c r="AQ528">
        <v>1.5174664343645199</v>
      </c>
      <c r="AR528">
        <v>1.5507493727199799</v>
      </c>
      <c r="AS528">
        <v>1.4797925838546899</v>
      </c>
      <c r="AT528">
        <v>1.4799205023577</v>
      </c>
      <c r="AU528">
        <v>1.62133731474872</v>
      </c>
      <c r="AV528">
        <v>1.5213666955435401</v>
      </c>
      <c r="AW528">
        <v>1.58364336621305</v>
      </c>
      <c r="AX528">
        <v>1.55066957959231</v>
      </c>
      <c r="AY528">
        <v>1.5775402776606</v>
      </c>
      <c r="AZ528">
        <v>1.49365638804078</v>
      </c>
      <c r="BA528">
        <v>1.55260906225386</v>
      </c>
      <c r="BB528">
        <v>1.5399977933942799</v>
      </c>
      <c r="BC528">
        <v>1.89905656371509</v>
      </c>
      <c r="BD528">
        <v>1.5643713137694799</v>
      </c>
      <c r="BE528">
        <v>1.6831383006830301</v>
      </c>
      <c r="BF528">
        <v>1.6233794628718401</v>
      </c>
      <c r="BG528">
        <v>1.5239999724486299</v>
      </c>
      <c r="BH528">
        <v>1.53046099516351</v>
      </c>
      <c r="BI528">
        <v>1.55862726826915</v>
      </c>
      <c r="BJ528">
        <v>1.55714625675895</v>
      </c>
      <c r="BK528">
        <v>1.5347527230309601</v>
      </c>
      <c r="BL528">
        <v>1.5480752793495201</v>
      </c>
    </row>
    <row r="529" spans="1:64" x14ac:dyDescent="0.45">
      <c r="A529" t="s">
        <v>91</v>
      </c>
      <c r="B529" t="s">
        <v>43</v>
      </c>
      <c r="C529" t="s">
        <v>50</v>
      </c>
      <c r="D529">
        <v>50</v>
      </c>
      <c r="E529" s="1" cm="1">
        <f t="array" ref="E529">SUMPRODUCT($G529:$FZZ529,$G$2:$FZZ$2)/SUMPRODUCT(--($G529:$FZZ529&lt;&gt;""),$G$2:$FZZ$2)</f>
        <v>1.5024649792470732</v>
      </c>
      <c r="F529" s="1" cm="1">
        <f t="array" ref="F529">SUMPRODUCT($G529:$FZZ529,$F$2:$FZY$2)/SUMPRODUCT(--($G529:$FZZ529&lt;&gt;""),$F$2:$FZY$2)</f>
        <v>1.5099272014255316</v>
      </c>
      <c r="G529">
        <v>1.5123593840996901</v>
      </c>
      <c r="H529">
        <v>1.4744583736855501</v>
      </c>
      <c r="I529">
        <v>1.52829929272674</v>
      </c>
      <c r="J529">
        <v>1.5393026247058199</v>
      </c>
      <c r="K529">
        <v>1.4605172592653399</v>
      </c>
      <c r="L529">
        <v>1.4810986029819799</v>
      </c>
      <c r="M529">
        <v>1.3709100350891601</v>
      </c>
      <c r="N529">
        <v>1.3746117779315601</v>
      </c>
      <c r="O529">
        <v>1.4996433095130799</v>
      </c>
      <c r="P529">
        <v>1.389008408622</v>
      </c>
      <c r="Q529">
        <v>1.30226481834929</v>
      </c>
      <c r="R529">
        <v>1.3098785374775399</v>
      </c>
      <c r="S529">
        <v>1.50682355213132</v>
      </c>
      <c r="T529">
        <v>1.5499756993364899</v>
      </c>
      <c r="U529">
        <v>1.5051209639819301</v>
      </c>
      <c r="V529">
        <v>1.50821182174358</v>
      </c>
      <c r="W529">
        <v>1.5393377814031399</v>
      </c>
      <c r="X529">
        <v>1.60389132859732</v>
      </c>
      <c r="Y529">
        <v>1.4535068641059901</v>
      </c>
      <c r="Z529">
        <v>1.4822162188685699</v>
      </c>
      <c r="AA529">
        <v>1.49188962785283</v>
      </c>
      <c r="AB529">
        <v>1.5119968808531401</v>
      </c>
      <c r="AC529">
        <v>1.51686231023309</v>
      </c>
      <c r="AD529">
        <v>1.5248295202959401</v>
      </c>
      <c r="AE529">
        <v>1.5281273114240801</v>
      </c>
      <c r="AF529">
        <v>1.48922352965595</v>
      </c>
      <c r="AG529">
        <v>1.45622369061352</v>
      </c>
      <c r="AH529">
        <v>1.4491094155700499</v>
      </c>
      <c r="AI529">
        <v>1.5747744151965799</v>
      </c>
      <c r="AJ529">
        <v>1.43677108369586</v>
      </c>
      <c r="AK529">
        <v>1.3762057187251699</v>
      </c>
      <c r="AL529">
        <v>1.3854630154860901</v>
      </c>
      <c r="AM529">
        <v>1.5090638360503801</v>
      </c>
      <c r="AN529">
        <v>1.55308052637115</v>
      </c>
      <c r="AO529">
        <v>1.47386732144438</v>
      </c>
      <c r="AP529">
        <v>1.4726205746233201</v>
      </c>
      <c r="AQ529">
        <v>1.4885201757747299</v>
      </c>
      <c r="AR529">
        <v>1.53838320456849</v>
      </c>
      <c r="AS529">
        <v>1.4715130229198401</v>
      </c>
      <c r="AT529">
        <v>1.48746912712164</v>
      </c>
      <c r="AU529">
        <v>1.48530029100351</v>
      </c>
      <c r="AV529">
        <v>1.49202939131143</v>
      </c>
      <c r="AW529">
        <v>1.44984234451016</v>
      </c>
      <c r="AX529">
        <v>1.4618073015739701</v>
      </c>
      <c r="AY529">
        <v>1.5685302915588</v>
      </c>
      <c r="AZ529">
        <v>1.51881600318194</v>
      </c>
      <c r="BA529">
        <v>1.5246080593209099</v>
      </c>
      <c r="BB529">
        <v>1.5354112331554699</v>
      </c>
      <c r="BC529">
        <v>1.5197665356009999</v>
      </c>
      <c r="BD529">
        <v>1.5322919586394901</v>
      </c>
      <c r="BE529">
        <v>1.5120321309295099</v>
      </c>
      <c r="BF529">
        <v>1.51143418313666</v>
      </c>
      <c r="BG529">
        <v>1.49792445009697</v>
      </c>
      <c r="BH529">
        <v>1.5378154277127001</v>
      </c>
      <c r="BI529">
        <v>1.5090960512513001</v>
      </c>
      <c r="BJ529">
        <v>1.56933746355158</v>
      </c>
      <c r="BK529">
        <v>1.4904516506396499</v>
      </c>
      <c r="BL529">
        <v>1.56507829293719</v>
      </c>
    </row>
    <row r="530" spans="1:64" x14ac:dyDescent="0.45">
      <c r="A530" t="s">
        <v>91</v>
      </c>
      <c r="B530" t="s">
        <v>43</v>
      </c>
      <c r="C530" t="s">
        <v>44</v>
      </c>
      <c r="D530">
        <v>50</v>
      </c>
      <c r="E530" s="1" cm="1">
        <f t="array" ref="E530">SUMPRODUCT($G530:$FZZ530,$G$2:$FZZ$2)/SUMPRODUCT(--($G530:$FZZ530&lt;&gt;""),$G$2:$FZZ$2)</f>
        <v>1.4628344171860213</v>
      </c>
      <c r="F530" s="1" cm="1">
        <f t="array" ref="F530">SUMPRODUCT($G530:$FZZ530,$F$2:$FZY$2)/SUMPRODUCT(--($G530:$FZZ530&lt;&gt;""),$F$2:$FZY$2)</f>
        <v>1.4486488950224468</v>
      </c>
      <c r="G530">
        <v>1.4860844141184699</v>
      </c>
      <c r="H530">
        <v>1.4219595045019899</v>
      </c>
      <c r="I530">
        <v>1.4893046529755301</v>
      </c>
      <c r="J530">
        <v>1.4791247360908999</v>
      </c>
      <c r="K530">
        <v>1.4111178479039399</v>
      </c>
      <c r="L530">
        <v>1.42114462443346</v>
      </c>
      <c r="M530">
        <v>1.3278664099741999</v>
      </c>
      <c r="N530">
        <v>1.3428930179699501</v>
      </c>
      <c r="O530">
        <v>1.4870526258621599</v>
      </c>
      <c r="P530">
        <v>1.34620397346661</v>
      </c>
      <c r="Q530">
        <v>1.27117840188894</v>
      </c>
      <c r="R530">
        <v>1.27170066237473</v>
      </c>
      <c r="S530">
        <v>1.46159355074436</v>
      </c>
      <c r="T530">
        <v>1.4703997366419701</v>
      </c>
      <c r="U530">
        <v>1.4608175504880601</v>
      </c>
      <c r="V530">
        <v>1.43831955749208</v>
      </c>
      <c r="W530">
        <v>1.49676065000017</v>
      </c>
      <c r="X530">
        <v>1.5557436117750401</v>
      </c>
      <c r="Y530">
        <v>1.41831566549887</v>
      </c>
      <c r="Z530">
        <v>1.42179309698676</v>
      </c>
      <c r="AA530">
        <v>1.4340015117854801</v>
      </c>
      <c r="AB530">
        <v>1.44200632880968</v>
      </c>
      <c r="AC530">
        <v>1.4531876960514201</v>
      </c>
      <c r="AD530">
        <v>1.4564397823112301</v>
      </c>
      <c r="AE530">
        <v>1.5285911315799601</v>
      </c>
      <c r="AF530">
        <v>1.4341715944753</v>
      </c>
      <c r="AG530">
        <v>1.4106448054168801</v>
      </c>
      <c r="AH530">
        <v>1.3950211347108601</v>
      </c>
      <c r="AI530">
        <v>1.63111630659374</v>
      </c>
      <c r="AJ530">
        <v>1.38934671557397</v>
      </c>
      <c r="AK530">
        <v>1.3446711717905899</v>
      </c>
      <c r="AL530">
        <v>1.3402130319843999</v>
      </c>
      <c r="AM530">
        <v>1.4889207466544101</v>
      </c>
      <c r="AN530">
        <v>1.50034723885903</v>
      </c>
      <c r="AO530">
        <v>1.43382835201632</v>
      </c>
      <c r="AP530">
        <v>1.42078567017344</v>
      </c>
      <c r="AQ530">
        <v>1.44742509568491</v>
      </c>
      <c r="AR530">
        <v>1.4892535657977199</v>
      </c>
      <c r="AS530">
        <v>1.4144275995915301</v>
      </c>
      <c r="AT530">
        <v>1.4390410386608501</v>
      </c>
      <c r="AU530">
        <v>1.4405370835584499</v>
      </c>
      <c r="AV530">
        <v>1.4368884752353399</v>
      </c>
      <c r="AW530">
        <v>1.39532937467437</v>
      </c>
      <c r="AX530">
        <v>1.4052409480825701</v>
      </c>
      <c r="AY530">
        <v>1.53955286049189</v>
      </c>
      <c r="AZ530">
        <v>1.44747677660542</v>
      </c>
      <c r="BA530">
        <v>1.48779011501932</v>
      </c>
      <c r="BB530">
        <v>1.4671127636817201</v>
      </c>
      <c r="BC530">
        <v>1.47832175197927</v>
      </c>
      <c r="BD530">
        <v>1.47001007431185</v>
      </c>
      <c r="BE530">
        <v>1.4705987863138901</v>
      </c>
      <c r="BF530">
        <v>1.45783412258361</v>
      </c>
      <c r="BG530">
        <v>1.4497296522004399</v>
      </c>
      <c r="BH530">
        <v>1.47524076046638</v>
      </c>
      <c r="BI530">
        <v>1.4611312231176601</v>
      </c>
      <c r="BJ530">
        <v>1.5019903863672299</v>
      </c>
      <c r="BK530">
        <v>1.4335662247065299</v>
      </c>
      <c r="BL530">
        <v>1.4790618671054201</v>
      </c>
    </row>
    <row r="531" spans="1:64" x14ac:dyDescent="0.45">
      <c r="A531" t="s">
        <v>5</v>
      </c>
      <c r="B531" t="s">
        <v>43</v>
      </c>
      <c r="C531" t="s">
        <v>54</v>
      </c>
      <c r="D531">
        <v>50</v>
      </c>
      <c r="E531" s="1" cm="1">
        <f t="array" ref="E531">SUMPRODUCT($G531:$FZZ531,$G$2:$FZZ$2)/SUMPRODUCT(--($G531:$FZZ531&lt;&gt;""),$G$2:$FZZ$2)</f>
        <v>1.3221319286192477</v>
      </c>
      <c r="F531" s="1" cm="1">
        <f t="array" ref="F531">SUMPRODUCT($G531:$FZZ531,$F$2:$FZY$2)/SUMPRODUCT(--($G531:$FZZ531&lt;&gt;""),$F$2:$FZY$2)</f>
        <v>1.3296680435807653</v>
      </c>
      <c r="G531">
        <v>1.3889334274248899</v>
      </c>
      <c r="H531">
        <v>1.3425098338088299</v>
      </c>
      <c r="I531">
        <v>1.30383124546369</v>
      </c>
      <c r="J531">
        <v>1.3300266920293899</v>
      </c>
      <c r="K531">
        <v>1.2804027914892699</v>
      </c>
      <c r="L531">
        <v>1.31040676835948</v>
      </c>
      <c r="M531">
        <v>1.23477985640871</v>
      </c>
      <c r="N531">
        <v>1.22851862015388</v>
      </c>
      <c r="O531">
        <v>1.22962481509966</v>
      </c>
      <c r="P531">
        <v>1.2233608910020899</v>
      </c>
      <c r="Q531">
        <v>1.15676739163622</v>
      </c>
      <c r="R531">
        <v>1.1813301078493501</v>
      </c>
      <c r="S531">
        <v>1.3590219793162499</v>
      </c>
      <c r="T531">
        <v>1.37958104598106</v>
      </c>
      <c r="U531">
        <v>1.31444306878824</v>
      </c>
      <c r="V531">
        <v>1.3035330033502599</v>
      </c>
      <c r="W531">
        <v>1.38212118730738</v>
      </c>
      <c r="X531">
        <v>1.43661479049302</v>
      </c>
      <c r="Y531">
        <v>1.3518530581456201</v>
      </c>
      <c r="Z531">
        <v>1.3508158924625699</v>
      </c>
      <c r="AA531">
        <v>1.3350565851357501</v>
      </c>
      <c r="AB531">
        <v>1.35157799989486</v>
      </c>
      <c r="AC531">
        <v>1.32561299611093</v>
      </c>
      <c r="AD531">
        <v>1.34811149544213</v>
      </c>
      <c r="AE531">
        <v>1.3402055981447401</v>
      </c>
      <c r="AF531">
        <v>1.2950209170640401</v>
      </c>
      <c r="AG531">
        <v>1.2452955222572699</v>
      </c>
      <c r="AH531">
        <v>1.2532290145954299</v>
      </c>
      <c r="AI531">
        <v>1.3191272161960199</v>
      </c>
      <c r="AJ531">
        <v>1.2267392393968299</v>
      </c>
      <c r="AK531">
        <v>1.2043729011572499</v>
      </c>
      <c r="AL531">
        <v>1.2067876486945699</v>
      </c>
      <c r="AM531">
        <v>1.29734681699548</v>
      </c>
      <c r="AN531">
        <v>1.3495487822407499</v>
      </c>
      <c r="AO531">
        <v>1.32822719519028</v>
      </c>
      <c r="AP531">
        <v>1.30664198257415</v>
      </c>
      <c r="AQ531">
        <v>1.31046532577265</v>
      </c>
      <c r="AR531">
        <v>1.38438679230933</v>
      </c>
      <c r="AS531">
        <v>1.27091799314872</v>
      </c>
      <c r="AT531">
        <v>1.29945385092329</v>
      </c>
      <c r="AU531">
        <v>1.3035016386201601</v>
      </c>
      <c r="AV531">
        <v>1.3059180501493499</v>
      </c>
      <c r="AW531">
        <v>1.2850806051891701</v>
      </c>
      <c r="AX531">
        <v>1.3041618184096999</v>
      </c>
      <c r="AY531">
        <v>1.28102971779588</v>
      </c>
      <c r="AZ531">
        <v>1.3000945085412099</v>
      </c>
      <c r="BA531">
        <v>1.31540565151566</v>
      </c>
      <c r="BB531">
        <v>1.3206997813315</v>
      </c>
      <c r="BC531">
        <v>1.40133904290207</v>
      </c>
      <c r="BD531">
        <v>1.35012347105007</v>
      </c>
      <c r="BE531">
        <v>1.38274323689933</v>
      </c>
      <c r="BF531">
        <v>1.3670543585378601</v>
      </c>
      <c r="BG531">
        <v>1.3110456270914199</v>
      </c>
      <c r="BH531">
        <v>1.3659956476941699</v>
      </c>
      <c r="BI531">
        <v>1.3281452783804</v>
      </c>
      <c r="BJ531">
        <v>1.3814568771023299</v>
      </c>
      <c r="BK531">
        <v>1.31134289131252</v>
      </c>
      <c r="BL531">
        <v>1.36619384472905</v>
      </c>
    </row>
    <row r="532" spans="1:64" x14ac:dyDescent="0.45">
      <c r="A532" t="s">
        <v>5</v>
      </c>
      <c r="B532" t="s">
        <v>43</v>
      </c>
      <c r="C532" t="s">
        <v>44</v>
      </c>
      <c r="D532">
        <v>50</v>
      </c>
      <c r="E532" s="1" cm="1">
        <f t="array" ref="E532">SUMPRODUCT($G532:$FZZ532,$G$2:$FZZ$2)/SUMPRODUCT(--($G532:$FZZ532&lt;&gt;""),$G$2:$FZZ$2)</f>
        <v>1.2171589109830736</v>
      </c>
      <c r="F532" s="1" cm="1">
        <f t="array" ref="F532">SUMPRODUCT($G532:$FZZ532,$F$2:$FZY$2)/SUMPRODUCT(--($G532:$FZZ532&lt;&gt;""),$F$2:$FZY$2)</f>
        <v>1.2210656236992194</v>
      </c>
      <c r="G532">
        <v>1.27519824050686</v>
      </c>
      <c r="H532">
        <v>1.2299947221749601</v>
      </c>
      <c r="I532">
        <v>1.22362222758933</v>
      </c>
      <c r="J532">
        <v>1.2329263064085201</v>
      </c>
      <c r="K532">
        <v>1.16613676202225</v>
      </c>
      <c r="L532">
        <v>1.19508874595569</v>
      </c>
      <c r="M532">
        <v>1.1277103886387001</v>
      </c>
      <c r="N532">
        <v>1.11942488210238</v>
      </c>
      <c r="O532">
        <v>1.1320453816815901</v>
      </c>
      <c r="P532">
        <v>1.1184488051627799</v>
      </c>
      <c r="Q532">
        <v>1.0549857321211</v>
      </c>
      <c r="R532">
        <v>1.0828918809161601</v>
      </c>
      <c r="S532">
        <v>1.25146106485246</v>
      </c>
      <c r="T532">
        <v>1.2562119312153499</v>
      </c>
      <c r="U532">
        <v>1.2089265141088501</v>
      </c>
      <c r="V532">
        <v>1.1859584801059599</v>
      </c>
      <c r="W532">
        <v>1.27429655656579</v>
      </c>
      <c r="X532">
        <v>1.31755038972982</v>
      </c>
      <c r="Y532">
        <v>1.2377905926069099</v>
      </c>
      <c r="Z532">
        <v>1.2337834366823099</v>
      </c>
      <c r="AA532">
        <v>1.23040122472053</v>
      </c>
      <c r="AB532">
        <v>1.2378908877677699</v>
      </c>
      <c r="AC532">
        <v>1.2254732833558999</v>
      </c>
      <c r="AD532">
        <v>1.24135689654551</v>
      </c>
      <c r="AE532">
        <v>1.2509552107302799</v>
      </c>
      <c r="AF532">
        <v>1.1876130362528501</v>
      </c>
      <c r="AG532">
        <v>1.1474498611579</v>
      </c>
      <c r="AH532">
        <v>1.15226945575939</v>
      </c>
      <c r="AI532">
        <v>1.2199359039386299</v>
      </c>
      <c r="AJ532">
        <v>1.1255116194899299</v>
      </c>
      <c r="AK532">
        <v>1.1069595959838101</v>
      </c>
      <c r="AL532">
        <v>1.1099357551215301</v>
      </c>
      <c r="AM532">
        <v>1.2003516929339999</v>
      </c>
      <c r="AN532">
        <v>1.2347102001208301</v>
      </c>
      <c r="AO532">
        <v>1.2257810952761501</v>
      </c>
      <c r="AP532">
        <v>1.1997794901755101</v>
      </c>
      <c r="AQ532">
        <v>1.2059897537222399</v>
      </c>
      <c r="AR532">
        <v>1.27386534400318</v>
      </c>
      <c r="AS532">
        <v>1.1674996530997199</v>
      </c>
      <c r="AT532">
        <v>1.1922479268697399</v>
      </c>
      <c r="AU532">
        <v>1.19621758965305</v>
      </c>
      <c r="AV532">
        <v>1.2064763290701599</v>
      </c>
      <c r="AW532">
        <v>1.1752334704343399</v>
      </c>
      <c r="AX532">
        <v>1.19256034833587</v>
      </c>
      <c r="AY532">
        <v>1.17371171514314</v>
      </c>
      <c r="AZ532">
        <v>1.20332482098845</v>
      </c>
      <c r="BA532">
        <v>1.2095486265411699</v>
      </c>
      <c r="BB532">
        <v>1.21209666235561</v>
      </c>
      <c r="BC532">
        <v>1.2931202924382099</v>
      </c>
      <c r="BD532">
        <v>1.24467048105307</v>
      </c>
      <c r="BE532">
        <v>1.2724293668431601</v>
      </c>
      <c r="BF532">
        <v>1.25008536525072</v>
      </c>
      <c r="BG532">
        <v>1.20561091714857</v>
      </c>
      <c r="BH532">
        <v>1.2462182303350999</v>
      </c>
      <c r="BI532">
        <v>1.2268943343133101</v>
      </c>
      <c r="BJ532">
        <v>1.26095505076893</v>
      </c>
      <c r="BK532">
        <v>1.21101247796198</v>
      </c>
      <c r="BL532">
        <v>1.27215417453507</v>
      </c>
    </row>
    <row r="533" spans="1:64" x14ac:dyDescent="0.45">
      <c r="A533" t="s">
        <v>48</v>
      </c>
      <c r="B533" t="s">
        <v>110</v>
      </c>
      <c r="C533" t="s">
        <v>47</v>
      </c>
      <c r="D533">
        <v>50</v>
      </c>
      <c r="E533" s="1" cm="1">
        <f t="array" ref="E533">SUMPRODUCT($G533:$FZZ533,$G$2:$FZZ$2)/SUMPRODUCT(--($G533:$FZZ533&lt;&gt;""),$G$2:$FZZ$2)</f>
        <v>2.4260003926828753</v>
      </c>
      <c r="F533" s="1" cm="1">
        <f t="array" ref="F533">SUMPRODUCT($G533:$FZZ533,$F$2:$FZY$2)/SUMPRODUCT(--($G533:$FZZ533&lt;&gt;""),$F$2:$FZY$2)</f>
        <v>2.2312020471913083</v>
      </c>
      <c r="G533">
        <v>2.23716405754117</v>
      </c>
      <c r="H533">
        <v>2.09738809006942</v>
      </c>
      <c r="I533">
        <v>2.49611477135783</v>
      </c>
      <c r="J533">
        <v>2.45581548612008</v>
      </c>
      <c r="K533">
        <v>2.5007728096208002</v>
      </c>
      <c r="L533">
        <v>2.4640337953478499</v>
      </c>
      <c r="M533">
        <v>3.03996662774047</v>
      </c>
      <c r="N533">
        <v>2.2703702547732698</v>
      </c>
      <c r="O533">
        <v>2.8144339348835401</v>
      </c>
      <c r="P533">
        <v>2.2175223909708399</v>
      </c>
      <c r="Q533">
        <v>4.6394622557428997</v>
      </c>
      <c r="R533">
        <v>2.11372667100727</v>
      </c>
      <c r="S533">
        <v>2.2496938931182999</v>
      </c>
      <c r="T533">
        <v>2.1921154881356602</v>
      </c>
      <c r="U533">
        <v>2.1909758050316102</v>
      </c>
      <c r="V533">
        <v>2.2003591010616299</v>
      </c>
      <c r="W533">
        <v>2.2956082957594601</v>
      </c>
      <c r="X533">
        <v>2.3563687270161902</v>
      </c>
      <c r="Y533">
        <v>2.25255505842954</v>
      </c>
      <c r="Z533">
        <v>2.2019653773931802</v>
      </c>
      <c r="AA533">
        <v>2.0883572558816401</v>
      </c>
      <c r="AB533">
        <v>2.2124222778373799</v>
      </c>
      <c r="AC533">
        <v>2.3126846530382301</v>
      </c>
      <c r="AD533">
        <v>2.2927568962042701</v>
      </c>
      <c r="AE533">
        <v>2.0864642480146101</v>
      </c>
      <c r="AF533">
        <v>1.9627412148889301</v>
      </c>
      <c r="AG533">
        <v>2.19178511207756</v>
      </c>
      <c r="AH533">
        <v>1.91498069652452</v>
      </c>
      <c r="AI533">
        <v>3.9508635049010898</v>
      </c>
      <c r="AJ533">
        <v>2.2675895189892299</v>
      </c>
      <c r="AK533">
        <v>2.9156374555053901</v>
      </c>
      <c r="AL533">
        <v>2.1211985996924598</v>
      </c>
      <c r="AM533">
        <v>3.7881291535798098</v>
      </c>
      <c r="AN533">
        <v>2.2448683824286602</v>
      </c>
      <c r="AO533">
        <v>2.1242743081833702</v>
      </c>
      <c r="AP533">
        <v>2.14032711698556</v>
      </c>
      <c r="AQ533">
        <v>2.0763298003892401</v>
      </c>
      <c r="AR533">
        <v>2.2099089791884601</v>
      </c>
      <c r="AS533">
        <v>2.2326937885877798</v>
      </c>
      <c r="AT533">
        <v>2.2072519634991701</v>
      </c>
      <c r="AU533">
        <v>2.32513311187093</v>
      </c>
      <c r="AV533">
        <v>2.2181549211407199</v>
      </c>
      <c r="AW533">
        <v>3.6814981155419302</v>
      </c>
      <c r="AX533">
        <v>2.5167093078110798</v>
      </c>
      <c r="AY533">
        <v>2.0762841458328301</v>
      </c>
      <c r="AZ533">
        <v>2.0791718462297499</v>
      </c>
      <c r="BA533">
        <v>2.4676233285727802</v>
      </c>
      <c r="BB533">
        <v>2.37875333672496</v>
      </c>
      <c r="BC533">
        <v>2.3378564540127398</v>
      </c>
      <c r="BD533">
        <v>2.2378177741789198</v>
      </c>
      <c r="BE533">
        <v>2.1936625218700598</v>
      </c>
      <c r="BF533">
        <v>2.22652476007111</v>
      </c>
      <c r="BG533">
        <v>2.2543691405229098</v>
      </c>
      <c r="BH533">
        <v>2.27650682686436</v>
      </c>
      <c r="BI533">
        <v>2.2497293206168201</v>
      </c>
      <c r="BJ533">
        <v>2.2308616232415801</v>
      </c>
      <c r="BK533">
        <v>2.11949735917378</v>
      </c>
      <c r="BL533">
        <v>2.1890628432664601</v>
      </c>
    </row>
    <row r="534" spans="1:64" x14ac:dyDescent="0.45">
      <c r="A534" t="s">
        <v>48</v>
      </c>
      <c r="B534" t="s">
        <v>110</v>
      </c>
      <c r="C534" t="s">
        <v>54</v>
      </c>
      <c r="D534">
        <v>50</v>
      </c>
      <c r="E534" s="1" cm="1">
        <f t="array" ref="E534">SUMPRODUCT($G534:$FZZ534,$G$2:$FZZ$2)/SUMPRODUCT(--($G534:$FZZ534&lt;&gt;""),$G$2:$FZZ$2)</f>
        <v>2.1599600484666759</v>
      </c>
      <c r="F534" s="1" cm="1">
        <f t="array" ref="F534">SUMPRODUCT($G534:$FZZ534,$F$2:$FZY$2)/SUMPRODUCT(--($G534:$FZZ534&lt;&gt;""),$F$2:$FZY$2)</f>
        <v>2.1556815870724537</v>
      </c>
      <c r="G534">
        <v>2.0957729958578901</v>
      </c>
      <c r="H534">
        <v>2.1153058050758702</v>
      </c>
      <c r="I534">
        <v>2.2192679381733398</v>
      </c>
      <c r="J534">
        <v>2.2692113026421801</v>
      </c>
      <c r="K534">
        <v>2.1826346557064298</v>
      </c>
      <c r="L534">
        <v>2.2361789929998399</v>
      </c>
      <c r="M534">
        <v>2.34339911449322</v>
      </c>
      <c r="N534">
        <v>2.1313650540813902</v>
      </c>
      <c r="O534">
        <v>2.1744367145933001</v>
      </c>
      <c r="P534">
        <v>2.0884115885866001</v>
      </c>
      <c r="Q534">
        <v>2.55978720977734</v>
      </c>
      <c r="R534">
        <v>1.9664722043375</v>
      </c>
      <c r="S534">
        <v>2.1911181363698602</v>
      </c>
      <c r="T534">
        <v>2.1082078174015302</v>
      </c>
      <c r="U534">
        <v>2.0714845886329099</v>
      </c>
      <c r="V534">
        <v>2.1177463088674902</v>
      </c>
      <c r="W534">
        <v>2.2064544492532301</v>
      </c>
      <c r="X534">
        <v>2.2911087730439301</v>
      </c>
      <c r="Y534">
        <v>2.0232063755684102</v>
      </c>
      <c r="Z534">
        <v>2.1052991877349601</v>
      </c>
      <c r="AA534">
        <v>2.0227947342189401</v>
      </c>
      <c r="AB534">
        <v>2.13936076042416</v>
      </c>
      <c r="AC534">
        <v>2.0633915740487998</v>
      </c>
      <c r="AD534">
        <v>2.2156934536969</v>
      </c>
      <c r="AE534">
        <v>1.9894539126052799</v>
      </c>
      <c r="AF534">
        <v>1.9223315529531599</v>
      </c>
      <c r="AG534">
        <v>2.0016763992254698</v>
      </c>
      <c r="AH534">
        <v>1.8986952501029399</v>
      </c>
      <c r="AI534">
        <v>2.4275153854012199</v>
      </c>
      <c r="AJ534">
        <v>2.07149972175658</v>
      </c>
      <c r="AK534">
        <v>2.19488374192664</v>
      </c>
      <c r="AL534">
        <v>2.0114531094122898</v>
      </c>
      <c r="AM534">
        <v>2.8096621621993698</v>
      </c>
      <c r="AN534">
        <v>2.19428881571447</v>
      </c>
      <c r="AO534">
        <v>2.0515702228147301</v>
      </c>
      <c r="AP534">
        <v>2.1042906475851</v>
      </c>
      <c r="AQ534">
        <v>2.0699938469151702</v>
      </c>
      <c r="AR534">
        <v>2.15216845818972</v>
      </c>
      <c r="AS534">
        <v>2.0693996198334301</v>
      </c>
      <c r="AT534">
        <v>2.1429435374706101</v>
      </c>
      <c r="AU534">
        <v>2.2025226293467002</v>
      </c>
      <c r="AV534">
        <v>2.1510600091231602</v>
      </c>
      <c r="AW534">
        <v>2.4844945165232799</v>
      </c>
      <c r="AX534">
        <v>2.3307340700788099</v>
      </c>
      <c r="AY534">
        <v>2.0048203024134499</v>
      </c>
      <c r="AZ534">
        <v>2.0809866719461101</v>
      </c>
      <c r="BA534">
        <v>2.1838675285709401</v>
      </c>
      <c r="BB534">
        <v>2.2385908715479599</v>
      </c>
      <c r="BC534">
        <v>2.2211821191209702</v>
      </c>
      <c r="BD534">
        <v>2.13060623126895</v>
      </c>
      <c r="BE534">
        <v>2.1325242727360001</v>
      </c>
      <c r="BF534">
        <v>2.1809752156165398</v>
      </c>
      <c r="BG534">
        <v>2.1671013165097102</v>
      </c>
      <c r="BH534">
        <v>2.2314595296738302</v>
      </c>
      <c r="BI534">
        <v>2.1212150033027299</v>
      </c>
      <c r="BJ534">
        <v>2.1926986393394801</v>
      </c>
      <c r="BK534">
        <v>2.0521987234489698</v>
      </c>
      <c r="BL534">
        <v>2.17960011978065</v>
      </c>
    </row>
    <row r="535" spans="1:64" x14ac:dyDescent="0.45">
      <c r="A535" t="s">
        <v>48</v>
      </c>
      <c r="B535" t="s">
        <v>43</v>
      </c>
      <c r="C535" t="s">
        <v>207</v>
      </c>
      <c r="D535">
        <v>50</v>
      </c>
      <c r="E535" s="1" cm="1">
        <f t="array" ref="E535">SUMPRODUCT($G535:$FZZ535,$G$2:$FZZ$2)/SUMPRODUCT(--($G535:$FZZ535&lt;&gt;""),$G$2:$FZZ$2)</f>
        <v>1.5321669859760243</v>
      </c>
      <c r="F535" s="1" cm="1">
        <f t="array" ref="F535">SUMPRODUCT($G535:$FZZ535,$F$2:$FZY$2)/SUMPRODUCT(--($G535:$FZZ535&lt;&gt;""),$F$2:$FZY$2)</f>
        <v>1.526700459310381</v>
      </c>
      <c r="G535">
        <v>1.5349988712284299</v>
      </c>
      <c r="H535">
        <v>1.5358685570046</v>
      </c>
      <c r="I535">
        <v>1.5293390773931499</v>
      </c>
      <c r="J535">
        <v>1.5320791761605199</v>
      </c>
      <c r="K535">
        <v>1.49067269560755</v>
      </c>
      <c r="L535">
        <v>1.4791616511394901</v>
      </c>
      <c r="M535">
        <v>1.55803800854376</v>
      </c>
      <c r="N535">
        <v>1.4276528939890401</v>
      </c>
      <c r="O535">
        <v>1.48818126977842</v>
      </c>
      <c r="P535">
        <v>1.43080817725204</v>
      </c>
      <c r="Q535">
        <v>1.61024710674931</v>
      </c>
      <c r="R535">
        <v>1.35787032371702</v>
      </c>
      <c r="S535">
        <v>1.54972229506982</v>
      </c>
      <c r="T535">
        <v>1.54757208310103</v>
      </c>
      <c r="U535">
        <v>1.48370680004997</v>
      </c>
      <c r="V535">
        <v>1.50612655160551</v>
      </c>
      <c r="W535">
        <v>1.5560526871086799</v>
      </c>
      <c r="X535">
        <v>1.5847948678892601</v>
      </c>
      <c r="Y535">
        <v>1.49988923943595</v>
      </c>
      <c r="Z535">
        <v>1.5271701904027299</v>
      </c>
      <c r="AA535">
        <v>1.52635923655113</v>
      </c>
      <c r="AB535">
        <v>1.5708667860615499</v>
      </c>
      <c r="AC535">
        <v>1.5256765553352301</v>
      </c>
      <c r="AD535">
        <v>1.6118152920157001</v>
      </c>
      <c r="AE535">
        <v>1.50157740890086</v>
      </c>
      <c r="AF535">
        <v>1.4795284962525499</v>
      </c>
      <c r="AG535">
        <v>1.4800428309155</v>
      </c>
      <c r="AH535">
        <v>1.42108242175669</v>
      </c>
      <c r="AI535">
        <v>1.5592491518693501</v>
      </c>
      <c r="AJ535">
        <v>1.4225953310367601</v>
      </c>
      <c r="AK535">
        <v>1.4842196946942501</v>
      </c>
      <c r="AL535">
        <v>1.40521156772703</v>
      </c>
      <c r="AM535">
        <v>1.6593142418049101</v>
      </c>
      <c r="AN535">
        <v>1.54324266571499</v>
      </c>
      <c r="AO535">
        <v>1.4932708116144899</v>
      </c>
      <c r="AP535">
        <v>1.50273851707537</v>
      </c>
      <c r="AQ535">
        <v>1.5399631648692</v>
      </c>
      <c r="AR535">
        <v>1.5829562817745499</v>
      </c>
      <c r="AS535">
        <v>1.4871778991220801</v>
      </c>
      <c r="AT535">
        <v>1.50945578185091</v>
      </c>
      <c r="AU535">
        <v>1.5445274599787999</v>
      </c>
      <c r="AV535">
        <v>1.52075136398313</v>
      </c>
      <c r="AW535">
        <v>1.6566332614172701</v>
      </c>
      <c r="AX535">
        <v>1.53359013287349</v>
      </c>
      <c r="AY535">
        <v>1.44692408058397</v>
      </c>
      <c r="AZ535">
        <v>1.4793836452934701</v>
      </c>
      <c r="BA535">
        <v>1.53744496893895</v>
      </c>
      <c r="BB535">
        <v>1.5523660866154001</v>
      </c>
      <c r="BC535">
        <v>1.52714293114086</v>
      </c>
      <c r="BD535">
        <v>1.5005522435910901</v>
      </c>
      <c r="BE535">
        <v>1.5591370537145099</v>
      </c>
      <c r="BF535">
        <v>1.55167673265956</v>
      </c>
      <c r="BG535">
        <v>1.5352204129706899</v>
      </c>
      <c r="BH535">
        <v>1.55603116059733</v>
      </c>
      <c r="BI535">
        <v>1.5684208857737001</v>
      </c>
      <c r="BJ535">
        <v>1.58646671305738</v>
      </c>
      <c r="BK535">
        <v>1.5334088833608299</v>
      </c>
      <c r="BL535">
        <v>1.5905534025033401</v>
      </c>
    </row>
    <row r="536" spans="1:64" x14ac:dyDescent="0.45">
      <c r="A536" t="s">
        <v>48</v>
      </c>
      <c r="B536" t="s">
        <v>43</v>
      </c>
      <c r="C536" t="s">
        <v>47</v>
      </c>
      <c r="D536">
        <v>50</v>
      </c>
      <c r="E536" s="1" cm="1">
        <f t="array" ref="E536">SUMPRODUCT($G536:$FZZ536,$G$2:$FZZ$2)/SUMPRODUCT(--($G536:$FZZ536&lt;&gt;""),$G$2:$FZZ$2)</f>
        <v>1.6174405007308164</v>
      </c>
      <c r="F536" s="1" cm="1">
        <f t="array" ref="F536">SUMPRODUCT($G536:$FZZ536,$F$2:$FZY$2)/SUMPRODUCT(--($G536:$FZZ536&lt;&gt;""),$F$2:$FZY$2)</f>
        <v>1.5538859729948162</v>
      </c>
      <c r="G536">
        <v>1.5966615967373501</v>
      </c>
      <c r="H536">
        <v>1.5392557919068699</v>
      </c>
      <c r="I536">
        <v>1.6009034225335099</v>
      </c>
      <c r="J536">
        <v>1.5929632146764301</v>
      </c>
      <c r="K536">
        <v>1.5627025891919399</v>
      </c>
      <c r="L536">
        <v>1.5114850910228299</v>
      </c>
      <c r="M536">
        <v>1.78785209682332</v>
      </c>
      <c r="N536">
        <v>1.50473336327834</v>
      </c>
      <c r="O536">
        <v>1.6761547036952</v>
      </c>
      <c r="P536">
        <v>1.4900838526310001</v>
      </c>
      <c r="Q536">
        <v>1.93407389125999</v>
      </c>
      <c r="R536">
        <v>1.4169497211895301</v>
      </c>
      <c r="S536">
        <v>1.56991750543428</v>
      </c>
      <c r="T536">
        <v>1.5724036034664299</v>
      </c>
      <c r="U536">
        <v>1.5074576433668201</v>
      </c>
      <c r="V536">
        <v>1.5230435357588299</v>
      </c>
      <c r="W536">
        <v>1.69513909248954</v>
      </c>
      <c r="X536">
        <v>1.6400603720471001</v>
      </c>
      <c r="Y536">
        <v>1.5397440647354601</v>
      </c>
      <c r="Z536">
        <v>1.5355784189067601</v>
      </c>
      <c r="AA536">
        <v>1.5327190802902</v>
      </c>
      <c r="AB536">
        <v>1.5693761397071899</v>
      </c>
      <c r="AC536">
        <v>1.5770142469852799</v>
      </c>
      <c r="AD536">
        <v>1.6377970365274599</v>
      </c>
      <c r="AE536">
        <v>1.6837170848776699</v>
      </c>
      <c r="AF536">
        <v>1.5436199489893001</v>
      </c>
      <c r="AG536">
        <v>1.61322319973184</v>
      </c>
      <c r="AH536">
        <v>1.45249124580155</v>
      </c>
      <c r="AI536">
        <v>1.78837631501704</v>
      </c>
      <c r="AJ536">
        <v>1.4828816755516101</v>
      </c>
      <c r="AK536">
        <v>1.6525851570696199</v>
      </c>
      <c r="AL536">
        <v>1.4028758452580701</v>
      </c>
      <c r="AM536">
        <v>1.7860138465969699</v>
      </c>
      <c r="AN536">
        <v>1.56114123176445</v>
      </c>
      <c r="AO536">
        <v>1.5097215722686099</v>
      </c>
      <c r="AP536">
        <v>1.4949130318895401</v>
      </c>
      <c r="AQ536">
        <v>1.5894316120282199</v>
      </c>
      <c r="AR536">
        <v>1.5733244111161999</v>
      </c>
      <c r="AS536">
        <v>1.52792065887562</v>
      </c>
      <c r="AT536">
        <v>1.5353887815909</v>
      </c>
      <c r="AU536">
        <v>1.5899193638499201</v>
      </c>
      <c r="AV536">
        <v>1.5376407199850299</v>
      </c>
      <c r="AW536">
        <v>1.84170890646431</v>
      </c>
      <c r="AX536">
        <v>1.5845305765405699</v>
      </c>
      <c r="AY536">
        <v>1.4688960028329701</v>
      </c>
      <c r="AZ536">
        <v>1.46670603779013</v>
      </c>
      <c r="BA536">
        <v>1.6184190666057801</v>
      </c>
      <c r="BB536">
        <v>1.5945479791169199</v>
      </c>
      <c r="BC536">
        <v>1.5949758202818101</v>
      </c>
      <c r="BD536">
        <v>1.54378568649353</v>
      </c>
      <c r="BE536">
        <v>1.7595576267637401</v>
      </c>
      <c r="BF536">
        <v>1.6328163949701999</v>
      </c>
      <c r="BG536">
        <v>1.57003642858097</v>
      </c>
      <c r="BH536">
        <v>1.5498697995273301</v>
      </c>
      <c r="BI536">
        <v>1.6012695043657801</v>
      </c>
      <c r="BJ536">
        <v>1.6167998593831601</v>
      </c>
      <c r="BK536">
        <v>1.5574920185693799</v>
      </c>
      <c r="BL536">
        <v>1.5715135922061401</v>
      </c>
    </row>
    <row r="537" spans="1:64" x14ac:dyDescent="0.45">
      <c r="A537" t="s">
        <v>48</v>
      </c>
      <c r="B537" t="s">
        <v>43</v>
      </c>
      <c r="C537" t="s">
        <v>54</v>
      </c>
      <c r="D537">
        <v>50</v>
      </c>
      <c r="E537" s="1" cm="1">
        <f t="array" ref="E537">SUMPRODUCT($G537:$FZZ537,$G$2:$FZZ$2)/SUMPRODUCT(--($G537:$FZZ537&lt;&gt;""),$G$2:$FZZ$2)</f>
        <v>1.6939784622090122</v>
      </c>
      <c r="F537" s="1" cm="1">
        <f t="array" ref="F537">SUMPRODUCT($G537:$FZZ537,$F$2:$FZY$2)/SUMPRODUCT(--($G537:$FZZ537&lt;&gt;""),$F$2:$FZY$2)</f>
        <v>1.656110369041484</v>
      </c>
      <c r="G537">
        <v>1.69285338320649</v>
      </c>
      <c r="H537">
        <v>1.6616237808449099</v>
      </c>
      <c r="I537">
        <v>1.7228764484186001</v>
      </c>
      <c r="J537">
        <v>1.71554141383504</v>
      </c>
      <c r="K537">
        <v>1.6651483755847001</v>
      </c>
      <c r="L537">
        <v>1.6170380642472699</v>
      </c>
      <c r="M537">
        <v>1.81651499502039</v>
      </c>
      <c r="N537">
        <v>1.59482873583631</v>
      </c>
      <c r="O537">
        <v>1.7096881060541</v>
      </c>
      <c r="P537">
        <v>1.57807363778162</v>
      </c>
      <c r="Q537">
        <v>1.88177157032353</v>
      </c>
      <c r="R537">
        <v>1.5298777650992399</v>
      </c>
      <c r="S537">
        <v>1.7467112017698101</v>
      </c>
      <c r="T537">
        <v>1.6723503201649601</v>
      </c>
      <c r="U537">
        <v>1.631099457113</v>
      </c>
      <c r="V537">
        <v>1.61495195407874</v>
      </c>
      <c r="W537">
        <v>1.7353383551752199</v>
      </c>
      <c r="X537">
        <v>1.74400767491745</v>
      </c>
      <c r="Y537">
        <v>1.6389374303400901</v>
      </c>
      <c r="Z537">
        <v>1.64479676960987</v>
      </c>
      <c r="AA537">
        <v>1.6152801090014699</v>
      </c>
      <c r="AB537">
        <v>1.6811200818129499</v>
      </c>
      <c r="AC537">
        <v>1.6422578728791499</v>
      </c>
      <c r="AD537">
        <v>1.72521649979263</v>
      </c>
      <c r="AE537">
        <v>1.6558481373398899</v>
      </c>
      <c r="AF537">
        <v>1.6065033937395301</v>
      </c>
      <c r="AG537">
        <v>1.6306140338563699</v>
      </c>
      <c r="AH537">
        <v>1.5430263217223199</v>
      </c>
      <c r="AI537">
        <v>1.7742678654028901</v>
      </c>
      <c r="AJ537">
        <v>1.54683704491075</v>
      </c>
      <c r="AK537">
        <v>1.63195184725267</v>
      </c>
      <c r="AL537">
        <v>1.5178167646365499</v>
      </c>
      <c r="AM537">
        <v>1.8881515685228101</v>
      </c>
      <c r="AN537">
        <v>1.6668122674174199</v>
      </c>
      <c r="AO537">
        <v>1.6344521873100999</v>
      </c>
      <c r="AP537">
        <v>1.6091835120746401</v>
      </c>
      <c r="AQ537">
        <v>1.6577802608452701</v>
      </c>
      <c r="AR537">
        <v>1.68099117058805</v>
      </c>
      <c r="AS537">
        <v>1.65193861332479</v>
      </c>
      <c r="AT537">
        <v>1.6406467056063101</v>
      </c>
      <c r="AU537">
        <v>1.72060353980517</v>
      </c>
      <c r="AV537">
        <v>1.6288753180728399</v>
      </c>
      <c r="AW537">
        <v>1.93174066937153</v>
      </c>
      <c r="AX537">
        <v>1.71391707175093</v>
      </c>
      <c r="AY537">
        <v>1.55812255456795</v>
      </c>
      <c r="AZ537">
        <v>1.57548058034371</v>
      </c>
      <c r="BA537">
        <v>1.69560822251779</v>
      </c>
      <c r="BB537">
        <v>1.6986042835733499</v>
      </c>
      <c r="BC537">
        <v>1.7418435713945599</v>
      </c>
      <c r="BD537">
        <v>1.64776097657341</v>
      </c>
      <c r="BE537">
        <v>1.74751696100931</v>
      </c>
      <c r="BF537">
        <v>1.7153447515009199</v>
      </c>
      <c r="BG537">
        <v>1.6580303121772499</v>
      </c>
      <c r="BH537">
        <v>1.6743888559578</v>
      </c>
      <c r="BI537">
        <v>1.6923397935211899</v>
      </c>
      <c r="BJ537">
        <v>1.70961579981042</v>
      </c>
      <c r="BK537">
        <v>1.6226726628817201</v>
      </c>
      <c r="BL537">
        <v>1.6703516347526</v>
      </c>
    </row>
    <row r="538" spans="1:64" x14ac:dyDescent="0.45">
      <c r="A538" t="s">
        <v>48</v>
      </c>
      <c r="B538" t="s">
        <v>43</v>
      </c>
      <c r="C538" t="s">
        <v>44</v>
      </c>
      <c r="D538">
        <v>50</v>
      </c>
      <c r="E538" s="1" cm="1">
        <f t="array" ref="E538">SUMPRODUCT($G538:$FZZ538,$G$2:$FZZ$2)/SUMPRODUCT(--($G538:$FZZ538&lt;&gt;""),$G$2:$FZZ$2)</f>
        <v>1.571744631133426</v>
      </c>
      <c r="F538" s="1" cm="1">
        <f t="array" ref="F538">SUMPRODUCT($G538:$FZZ538,$F$2:$FZY$2)/SUMPRODUCT(--($G538:$FZZ538&lt;&gt;""),$F$2:$FZY$2)</f>
        <v>1.5238445965408174</v>
      </c>
      <c r="G538">
        <v>1.5606018438238101</v>
      </c>
      <c r="H538">
        <v>1.5225167945668401</v>
      </c>
      <c r="I538">
        <v>1.58529354679467</v>
      </c>
      <c r="J538">
        <v>1.57794060102936</v>
      </c>
      <c r="K538">
        <v>1.5663147156881601</v>
      </c>
      <c r="L538">
        <v>1.51081588336893</v>
      </c>
      <c r="M538">
        <v>1.73181661494039</v>
      </c>
      <c r="N538">
        <v>1.45745740465248</v>
      </c>
      <c r="O538">
        <v>1.6032691956185701</v>
      </c>
      <c r="P538">
        <v>1.4643472441455201</v>
      </c>
      <c r="Q538">
        <v>1.8335776985419501</v>
      </c>
      <c r="R538">
        <v>1.3979609212783499</v>
      </c>
      <c r="S538">
        <v>1.6173015494964</v>
      </c>
      <c r="T538">
        <v>1.5372314560825</v>
      </c>
      <c r="U538">
        <v>1.4920927028280999</v>
      </c>
      <c r="V538">
        <v>1.4927401569182599</v>
      </c>
      <c r="W538">
        <v>1.60452508334583</v>
      </c>
      <c r="X538">
        <v>1.5943724095793499</v>
      </c>
      <c r="Y538">
        <v>1.5084753345313799</v>
      </c>
      <c r="Z538">
        <v>1.5131454581130399</v>
      </c>
      <c r="AA538">
        <v>1.4750968900452901</v>
      </c>
      <c r="AB538">
        <v>1.53917629898158</v>
      </c>
      <c r="AC538">
        <v>1.5242677371342599</v>
      </c>
      <c r="AD538">
        <v>1.5846174670581099</v>
      </c>
      <c r="AE538">
        <v>1.5638080308047699</v>
      </c>
      <c r="AF538">
        <v>1.4768652496533401</v>
      </c>
      <c r="AG538">
        <v>1.5141707523846399</v>
      </c>
      <c r="AH538">
        <v>1.42220126191472</v>
      </c>
      <c r="AI538">
        <v>1.6977062907485601</v>
      </c>
      <c r="AJ538">
        <v>1.4279672075351499</v>
      </c>
      <c r="AK538">
        <v>1.5226229587840401</v>
      </c>
      <c r="AL538">
        <v>1.39651959211805</v>
      </c>
      <c r="AM538">
        <v>1.78943839002331</v>
      </c>
      <c r="AN538">
        <v>1.52650976619617</v>
      </c>
      <c r="AO538">
        <v>1.5082313228494</v>
      </c>
      <c r="AP538">
        <v>1.4838806124166299</v>
      </c>
      <c r="AQ538">
        <v>1.51587047446582</v>
      </c>
      <c r="AR538">
        <v>1.54568076768324</v>
      </c>
      <c r="AS538">
        <v>1.50695492215507</v>
      </c>
      <c r="AT538">
        <v>1.5112007198328601</v>
      </c>
      <c r="AU538">
        <v>1.60947369597253</v>
      </c>
      <c r="AV538">
        <v>1.50028088127485</v>
      </c>
      <c r="AW538">
        <v>1.7823878383362199</v>
      </c>
      <c r="AX538">
        <v>1.58165103046052</v>
      </c>
      <c r="AY538">
        <v>1.4334769615974901</v>
      </c>
      <c r="AZ538">
        <v>1.4533534967416699</v>
      </c>
      <c r="BA538">
        <v>1.5612994877303501</v>
      </c>
      <c r="BB538">
        <v>1.56374916486103</v>
      </c>
      <c r="BC538">
        <v>1.6411578422629201</v>
      </c>
      <c r="BD538">
        <v>1.52808556514837</v>
      </c>
      <c r="BE538">
        <v>1.6256449658372301</v>
      </c>
      <c r="BF538">
        <v>1.56798606898954</v>
      </c>
      <c r="BG538">
        <v>1.5191326181052101</v>
      </c>
      <c r="BH538">
        <v>1.5349074618423599</v>
      </c>
      <c r="BI538">
        <v>1.5565821440696499</v>
      </c>
      <c r="BJ538">
        <v>1.5780725621398799</v>
      </c>
      <c r="BK538">
        <v>1.50055348374148</v>
      </c>
      <c r="BL538">
        <v>1.52993388909203</v>
      </c>
    </row>
    <row r="539" spans="1:64" x14ac:dyDescent="0.45">
      <c r="A539" t="s">
        <v>81</v>
      </c>
      <c r="B539" t="s">
        <v>43</v>
      </c>
      <c r="C539" t="s">
        <v>44</v>
      </c>
      <c r="D539">
        <v>50</v>
      </c>
      <c r="E539" s="1" cm="1">
        <f t="array" ref="E539">SUMPRODUCT($G539:$FZZ539,$G$2:$FZZ$2)/SUMPRODUCT(--($G539:$FZZ539&lt;&gt;""),$G$2:$FZZ$2)</f>
        <v>1.3084085235990333</v>
      </c>
      <c r="F539" s="1" cm="1">
        <f t="array" ref="F539">SUMPRODUCT($G539:$FZZ539,$F$2:$FZY$2)/SUMPRODUCT(--($G539:$FZZ539&lt;&gt;""),$F$2:$FZY$2)</f>
        <v>1.3094880629869996</v>
      </c>
      <c r="G539">
        <v>1.33207897229438</v>
      </c>
      <c r="H539">
        <v>1.3090754461101499</v>
      </c>
      <c r="I539">
        <v>1.32259149212625</v>
      </c>
      <c r="J539">
        <v>1.3182614795384999</v>
      </c>
      <c r="K539">
        <v>1.26139525073632</v>
      </c>
      <c r="L539">
        <v>1.26060132201342</v>
      </c>
      <c r="M539">
        <v>1.3482094056012099</v>
      </c>
      <c r="N539">
        <v>1.2309272111018299</v>
      </c>
      <c r="O539">
        <v>1.36775454929283</v>
      </c>
      <c r="P539">
        <v>1.23149049088155</v>
      </c>
      <c r="Q539">
        <v>1.4100763387337401</v>
      </c>
      <c r="R539">
        <v>1.2279943688794299</v>
      </c>
      <c r="S539">
        <v>1.31236808004935</v>
      </c>
      <c r="T539">
        <v>1.31620708628386</v>
      </c>
      <c r="U539">
        <v>1.2916917413617299</v>
      </c>
      <c r="V539">
        <v>1.2877166812774901</v>
      </c>
      <c r="W539">
        <v>1.3385451799708801</v>
      </c>
      <c r="X539">
        <v>1.3643099875281799</v>
      </c>
      <c r="Y539">
        <v>1.31713020546868</v>
      </c>
      <c r="Z539">
        <v>1.31835093676879</v>
      </c>
      <c r="AA539">
        <v>1.3239618562297</v>
      </c>
      <c r="AB539">
        <v>1.3206548746648801</v>
      </c>
      <c r="AC539">
        <v>1.31302033269569</v>
      </c>
      <c r="AD539">
        <v>1.34747956837612</v>
      </c>
      <c r="AE539">
        <v>1.3363373649747301</v>
      </c>
      <c r="AF539">
        <v>1.2720817048614099</v>
      </c>
      <c r="AG539">
        <v>1.3312321980949999</v>
      </c>
      <c r="AH539">
        <v>1.2573537606471099</v>
      </c>
      <c r="AI539">
        <v>1.33257337520832</v>
      </c>
      <c r="AJ539">
        <v>1.2091424872829599</v>
      </c>
      <c r="AK539">
        <v>1.22137866842342</v>
      </c>
      <c r="AL539">
        <v>1.17915233207876</v>
      </c>
      <c r="AM539">
        <v>1.3041544609867</v>
      </c>
      <c r="AN539">
        <v>1.34296287821085</v>
      </c>
      <c r="AO539">
        <v>1.29074446793414</v>
      </c>
      <c r="AP539">
        <v>1.28421388934764</v>
      </c>
      <c r="AQ539">
        <v>1.2877293336741999</v>
      </c>
      <c r="AR539">
        <v>1.35846096486815</v>
      </c>
      <c r="AS539">
        <v>1.2784793910705401</v>
      </c>
      <c r="AT539">
        <v>1.2938570892988901</v>
      </c>
      <c r="AU539">
        <v>1.30613375031714</v>
      </c>
      <c r="AV539">
        <v>1.29504847064308</v>
      </c>
      <c r="AW539">
        <v>1.2904618914584101</v>
      </c>
      <c r="AX539">
        <v>1.2749303834333801</v>
      </c>
      <c r="AY539">
        <v>1.2369964505514499</v>
      </c>
      <c r="AZ539">
        <v>1.2717351056353201</v>
      </c>
      <c r="BA539">
        <v>1.3025354129570601</v>
      </c>
      <c r="BB539">
        <v>1.3065768343176201</v>
      </c>
      <c r="BC539">
        <v>1.3332676229943601</v>
      </c>
      <c r="BD539">
        <v>1.3289042962178099</v>
      </c>
      <c r="BE539">
        <v>1.33121146025005</v>
      </c>
      <c r="BF539">
        <v>1.3415856249338201</v>
      </c>
      <c r="BG539">
        <v>1.31228339661369</v>
      </c>
      <c r="BH539">
        <v>1.3583159955545001</v>
      </c>
      <c r="BI539">
        <v>1.3073424942954599</v>
      </c>
      <c r="BJ539">
        <v>1.35775922818051</v>
      </c>
      <c r="BK539">
        <v>1.3229260607323301</v>
      </c>
      <c r="BL539">
        <v>1.3585424712374601</v>
      </c>
    </row>
    <row r="540" spans="1:64" x14ac:dyDescent="0.45">
      <c r="A540" t="s">
        <v>13</v>
      </c>
      <c r="B540" t="s">
        <v>71</v>
      </c>
      <c r="C540" t="s">
        <v>54</v>
      </c>
      <c r="D540">
        <v>50</v>
      </c>
      <c r="E540" s="1" cm="1">
        <f t="array" ref="E540">SUMPRODUCT($G540:$FZZ540,$G$2:$FZZ$2)/SUMPRODUCT(--($G540:$FZZ540&lt;&gt;""),$G$2:$FZZ$2)</f>
        <v>1.5662151518802008</v>
      </c>
      <c r="F540" s="1" cm="1">
        <f t="array" ref="F540">SUMPRODUCT($G540:$FZZ540,$F$2:$FZY$2)/SUMPRODUCT(--($G540:$FZZ540&lt;&gt;""),$F$2:$FZY$2)</f>
        <v>1.5999457797780041</v>
      </c>
      <c r="G540">
        <v>1.58919125561931</v>
      </c>
      <c r="H540">
        <v>1.58429950317691</v>
      </c>
      <c r="I540">
        <v>1.5938590858057899</v>
      </c>
      <c r="J540">
        <v>1.6215691817835101</v>
      </c>
      <c r="K540">
        <v>1.49124060632929</v>
      </c>
      <c r="L540">
        <v>1.5194102240924801</v>
      </c>
      <c r="M540">
        <v>1.47756837181626</v>
      </c>
      <c r="N540">
        <v>1.4807147982218001</v>
      </c>
      <c r="O540">
        <v>1.46889504785363</v>
      </c>
      <c r="P540">
        <v>1.47132665151841</v>
      </c>
      <c r="Q540">
        <v>1.4127945672841</v>
      </c>
      <c r="R540">
        <v>1.4434682440884301</v>
      </c>
      <c r="S540">
        <v>1.5972040525468301</v>
      </c>
      <c r="T540">
        <v>1.63290468539776</v>
      </c>
      <c r="U540">
        <v>1.53216456253137</v>
      </c>
      <c r="V540">
        <v>1.565262715752</v>
      </c>
      <c r="W540">
        <v>1.6108950558253801</v>
      </c>
      <c r="X540">
        <v>1.7020917485618401</v>
      </c>
      <c r="Y540">
        <v>1.5413547233724201</v>
      </c>
      <c r="Z540">
        <v>1.59346091514156</v>
      </c>
      <c r="AA540">
        <v>1.54411627873636</v>
      </c>
      <c r="AB540">
        <v>1.6296507292017699</v>
      </c>
      <c r="AC540">
        <v>1.5405193846471099</v>
      </c>
      <c r="AD540">
        <v>1.6227531912158799</v>
      </c>
      <c r="AE540">
        <v>1.6246365844445301</v>
      </c>
      <c r="AF540">
        <v>1.55201784264217</v>
      </c>
      <c r="AG540">
        <v>1.52365196829091</v>
      </c>
      <c r="AH540">
        <v>1.53166378263044</v>
      </c>
      <c r="AI540">
        <v>1.6203658818734501</v>
      </c>
      <c r="AJ540">
        <v>1.5165078129299501</v>
      </c>
      <c r="AK540">
        <v>1.44080871210719</v>
      </c>
      <c r="AL540">
        <v>1.4556681877080899</v>
      </c>
      <c r="AM540">
        <v>1.6038094801440499</v>
      </c>
      <c r="AN540">
        <v>1.67901911768836</v>
      </c>
      <c r="AO540">
        <v>1.59503529576637</v>
      </c>
      <c r="AP540">
        <v>1.5777397957034001</v>
      </c>
      <c r="AQ540">
        <v>1.6001382725819899</v>
      </c>
      <c r="AR540">
        <v>1.67042591493194</v>
      </c>
      <c r="AS540">
        <v>1.5635172067832801</v>
      </c>
      <c r="AT540">
        <v>1.60685590837371</v>
      </c>
      <c r="AU540">
        <v>1.5560990235760599</v>
      </c>
      <c r="AV540">
        <v>1.58579608369999</v>
      </c>
      <c r="AW540">
        <v>1.51764676747393</v>
      </c>
      <c r="AX540">
        <v>1.5626847859914601</v>
      </c>
      <c r="AY540">
        <v>1.5475343858714401</v>
      </c>
      <c r="AZ540">
        <v>1.6013278187323601</v>
      </c>
      <c r="BA540">
        <v>1.5658846113768901</v>
      </c>
      <c r="BB540">
        <v>1.59363191211579</v>
      </c>
      <c r="BC540">
        <v>1.6079265901088999</v>
      </c>
      <c r="BD540">
        <v>1.5932290639214599</v>
      </c>
      <c r="BE540">
        <v>1.58526327486604</v>
      </c>
      <c r="BF540">
        <v>1.6103032610307799</v>
      </c>
      <c r="BG540">
        <v>1.5953822772583299</v>
      </c>
      <c r="BH540">
        <v>1.6615747146508799</v>
      </c>
      <c r="BI540">
        <v>1.59540033661359</v>
      </c>
      <c r="BJ540">
        <v>1.67091988452083</v>
      </c>
      <c r="BK540">
        <v>1.58157072260635</v>
      </c>
      <c r="BL540">
        <v>1.6516344311242299</v>
      </c>
    </row>
    <row r="541" spans="1:64" x14ac:dyDescent="0.45">
      <c r="A541" t="s">
        <v>57</v>
      </c>
      <c r="B541" t="s">
        <v>43</v>
      </c>
      <c r="C541" t="s">
        <v>207</v>
      </c>
      <c r="D541">
        <v>50</v>
      </c>
      <c r="E541" s="1" cm="1">
        <f t="array" ref="E541">SUMPRODUCT($G541:$FZZ541,$G$2:$FZZ$2)/SUMPRODUCT(--($G541:$FZZ541&lt;&gt;""),$G$2:$FZZ$2)</f>
        <v>1.2808653015042124</v>
      </c>
      <c r="F541" s="1" cm="1">
        <f t="array" ref="F541">SUMPRODUCT($G541:$FZZ541,$F$2:$FZY$2)/SUMPRODUCT(--($G541:$FZZ541&lt;&gt;""),$F$2:$FZY$2)</f>
        <v>1.2707241932580091</v>
      </c>
      <c r="G541">
        <v>1.2572603323496101</v>
      </c>
      <c r="H541">
        <v>1.2529074558633899</v>
      </c>
      <c r="I541">
        <v>1.2565910964576399</v>
      </c>
      <c r="J541">
        <v>1.2761558485001101</v>
      </c>
      <c r="K541">
        <v>1.25401091619598</v>
      </c>
      <c r="L541">
        <v>1.2730201016223699</v>
      </c>
      <c r="M541">
        <v>1.36420547217734</v>
      </c>
      <c r="N541">
        <v>1.1764984409157999</v>
      </c>
      <c r="O541">
        <v>1.2455538367294201</v>
      </c>
      <c r="P541">
        <v>1.1678415612158</v>
      </c>
      <c r="Q541">
        <v>1.3573241677774599</v>
      </c>
      <c r="R541">
        <v>1.1485363732856</v>
      </c>
      <c r="S541">
        <v>1.3284583541108601</v>
      </c>
      <c r="T541">
        <v>1.2535463676299701</v>
      </c>
      <c r="U541">
        <v>1.2570781230169601</v>
      </c>
      <c r="V541">
        <v>1.2747983036860799</v>
      </c>
      <c r="W541">
        <v>1.32734699697309</v>
      </c>
      <c r="X541">
        <v>1.3193182677122</v>
      </c>
      <c r="Y541">
        <v>1.24423539278454</v>
      </c>
      <c r="Z541">
        <v>1.2613746995972299</v>
      </c>
      <c r="AA541">
        <v>1.2438883864908501</v>
      </c>
      <c r="AB541">
        <v>1.29044114732656</v>
      </c>
      <c r="AC541">
        <v>1.28905885901397</v>
      </c>
      <c r="AD541">
        <v>1.3344132756249101</v>
      </c>
      <c r="AE541">
        <v>1.2255376494344601</v>
      </c>
      <c r="AF541">
        <v>1.2052413877993</v>
      </c>
      <c r="AG541">
        <v>1.2677821251008099</v>
      </c>
      <c r="AH541">
        <v>1.21893418697402</v>
      </c>
      <c r="AI541">
        <v>1.22141273061829</v>
      </c>
      <c r="AJ541">
        <v>1.1662617255947401</v>
      </c>
      <c r="AK541">
        <v>1.21487984697077</v>
      </c>
      <c r="AL541">
        <v>1.1460066328930001</v>
      </c>
      <c r="AM541">
        <v>1.37732734022744</v>
      </c>
      <c r="AN541">
        <v>1.2581378083913299</v>
      </c>
      <c r="AO541">
        <v>1.25304797885521</v>
      </c>
      <c r="AP541">
        <v>1.2460927493116201</v>
      </c>
      <c r="AQ541">
        <v>1.2723115238907201</v>
      </c>
      <c r="AR541">
        <v>1.29596490138895</v>
      </c>
      <c r="AS541">
        <v>1.2496961701897999</v>
      </c>
      <c r="AT541">
        <v>1.2611832268373799</v>
      </c>
      <c r="AU541">
        <v>1.2888401619032901</v>
      </c>
      <c r="AV541">
        <v>1.2645033988387</v>
      </c>
      <c r="AW541">
        <v>1.24307849601291</v>
      </c>
      <c r="AX541">
        <v>1.24595602636031</v>
      </c>
      <c r="AY541">
        <v>1.2197908994808</v>
      </c>
      <c r="AZ541">
        <v>1.23239911017427</v>
      </c>
      <c r="BA541">
        <v>1.2631699117051201</v>
      </c>
      <c r="BB541">
        <v>1.2719946106719999</v>
      </c>
      <c r="BC541">
        <v>1.35242192590015</v>
      </c>
      <c r="BD541">
        <v>1.29913401842604</v>
      </c>
      <c r="BE541">
        <v>1.34491070430939</v>
      </c>
      <c r="BF541">
        <v>1.3250012360194601</v>
      </c>
      <c r="BG541">
        <v>1.2714129840684201</v>
      </c>
      <c r="BH541">
        <v>1.2973599549778201</v>
      </c>
      <c r="BI541">
        <v>1.3149496082873999</v>
      </c>
      <c r="BJ541">
        <v>1.3198780197104301</v>
      </c>
      <c r="BK541">
        <v>1.2582410559951001</v>
      </c>
      <c r="BL541">
        <v>1.29883438900204</v>
      </c>
    </row>
    <row r="542" spans="1:64" x14ac:dyDescent="0.45">
      <c r="A542" t="s">
        <v>73</v>
      </c>
      <c r="B542" t="s">
        <v>93</v>
      </c>
      <c r="C542" t="s">
        <v>54</v>
      </c>
      <c r="D542">
        <v>50</v>
      </c>
      <c r="E542" s="1" cm="1">
        <f t="array" ref="E542">SUMPRODUCT($G542:$FZZ542,$G$2:$FZZ$2)/SUMPRODUCT(--($G542:$FZZ542&lt;&gt;""),$G$2:$FZZ$2)</f>
        <v>1.6944197147852702</v>
      </c>
      <c r="F542" s="1" cm="1">
        <f t="array" ref="F542">SUMPRODUCT($G542:$FZZ542,$F$2:$FZY$2)/SUMPRODUCT(--($G542:$FZZ542&lt;&gt;""),$F$2:$FZY$2)</f>
        <v>1.7038591223919164</v>
      </c>
      <c r="G542">
        <v>1.7391834237441099</v>
      </c>
      <c r="H542">
        <v>1.7129582976161599</v>
      </c>
      <c r="I542">
        <v>1.7276037522365499</v>
      </c>
      <c r="J542">
        <v>1.74672484368281</v>
      </c>
      <c r="K542">
        <v>1.80619267892558</v>
      </c>
      <c r="L542">
        <v>1.8442741454320399</v>
      </c>
      <c r="M542">
        <v>1.7861863791358901</v>
      </c>
      <c r="N542">
        <v>1.5999292507171401</v>
      </c>
      <c r="O542">
        <v>1.82854242181628</v>
      </c>
      <c r="P542">
        <v>1.6245939492259101</v>
      </c>
      <c r="Q542">
        <v>1.71831677044494</v>
      </c>
      <c r="R542">
        <v>1.5866143219453701</v>
      </c>
      <c r="S542">
        <v>1.48940225961815</v>
      </c>
      <c r="T542">
        <v>1.54676404727626</v>
      </c>
      <c r="U542">
        <v>1.4854141418170199</v>
      </c>
      <c r="V542">
        <v>1.4830001589016999</v>
      </c>
      <c r="W542">
        <v>1.5728130092799899</v>
      </c>
      <c r="X542">
        <v>1.6713511717090199</v>
      </c>
      <c r="Y542">
        <v>1.49664142169262</v>
      </c>
      <c r="Z542">
        <v>1.495193527229</v>
      </c>
      <c r="AA542">
        <v>1.7276569320761901</v>
      </c>
      <c r="AB542">
        <v>1.7940130146233899</v>
      </c>
      <c r="AC542">
        <v>1.55472384123691</v>
      </c>
      <c r="AD542">
        <v>1.6070099290276301</v>
      </c>
      <c r="AE542">
        <v>1.7913307175317099</v>
      </c>
      <c r="AF542">
        <v>1.6985219234253699</v>
      </c>
      <c r="AG542">
        <v>1.77455796189669</v>
      </c>
      <c r="AH542">
        <v>1.67233217078598</v>
      </c>
      <c r="AI542">
        <v>1.8206069231075399</v>
      </c>
      <c r="AJ542">
        <v>1.6724238433338701</v>
      </c>
      <c r="AK542">
        <v>1.7610100529686801</v>
      </c>
      <c r="AL542">
        <v>1.61994754320132</v>
      </c>
      <c r="AM542">
        <v>1.7890791726627999</v>
      </c>
      <c r="AN542">
        <v>1.83038627775914</v>
      </c>
      <c r="AO542">
        <v>1.7318424117425499</v>
      </c>
      <c r="AP542">
        <v>1.7614691244563501</v>
      </c>
      <c r="AQ542">
        <v>1.55781178681369</v>
      </c>
      <c r="AR542">
        <v>1.6293409190957699</v>
      </c>
      <c r="AS542">
        <v>1.4832098708970201</v>
      </c>
      <c r="AT542">
        <v>1.4656857213728101</v>
      </c>
      <c r="AU542">
        <v>1.80714214038542</v>
      </c>
      <c r="AV542">
        <v>1.82184053480495</v>
      </c>
      <c r="AW542">
        <v>1.7960586811449999</v>
      </c>
      <c r="AX542">
        <v>1.80239110526292</v>
      </c>
      <c r="AY542">
        <v>1.7643809769861301</v>
      </c>
      <c r="AZ542">
        <v>1.7933336234780901</v>
      </c>
      <c r="BA542">
        <v>1.768839087875</v>
      </c>
      <c r="BB542">
        <v>1.79394746439549</v>
      </c>
      <c r="BC542">
        <v>1.5330257489392201</v>
      </c>
      <c r="BD542">
        <v>1.5169237341411399</v>
      </c>
      <c r="BE542">
        <v>1.5250621903108099</v>
      </c>
      <c r="BF542">
        <v>1.5267870070178</v>
      </c>
      <c r="BG542">
        <v>1.83210082828326</v>
      </c>
      <c r="BH542">
        <v>1.9108061732891899</v>
      </c>
      <c r="BI542">
        <v>1.7726614224291799</v>
      </c>
      <c r="BJ542">
        <v>1.81975080641989</v>
      </c>
      <c r="BK542">
        <v>1.7902238406328199</v>
      </c>
      <c r="BL542">
        <v>1.8880566154285601</v>
      </c>
    </row>
    <row r="543" spans="1:64" x14ac:dyDescent="0.45">
      <c r="A543" t="s">
        <v>73</v>
      </c>
      <c r="B543" t="s">
        <v>45</v>
      </c>
      <c r="C543" t="s">
        <v>207</v>
      </c>
      <c r="D543">
        <v>50</v>
      </c>
      <c r="E543" s="1" cm="1">
        <f t="array" ref="E543">SUMPRODUCT($G543:$FZZ543,$G$2:$FZZ$2)/SUMPRODUCT(--($G543:$FZZ543&lt;&gt;""),$G$2:$FZZ$2)</f>
        <v>1.4361248097727108</v>
      </c>
      <c r="F543" s="1" cm="1">
        <f t="array" ref="F543">SUMPRODUCT($G543:$FZZ543,$F$2:$FZY$2)/SUMPRODUCT(--($G543:$FZZ543&lt;&gt;""),$F$2:$FZY$2)</f>
        <v>1.4710721116359138</v>
      </c>
      <c r="G543">
        <v>1.43009187423521</v>
      </c>
      <c r="H543">
        <v>1.44495730503333</v>
      </c>
      <c r="I543">
        <v>1.3936927676894699</v>
      </c>
      <c r="J543">
        <v>1.4453982304750901</v>
      </c>
      <c r="K543">
        <v>1.31142621669763</v>
      </c>
      <c r="L543">
        <v>1.34040237234674</v>
      </c>
      <c r="M543">
        <v>1.39705327905091</v>
      </c>
      <c r="N543">
        <v>1.3172755005911301</v>
      </c>
      <c r="O543">
        <v>1.4098306537748799</v>
      </c>
      <c r="P543">
        <v>1.3308219006090201</v>
      </c>
      <c r="Q543">
        <v>1.35025364782807</v>
      </c>
      <c r="R543">
        <v>1.3297905708297999</v>
      </c>
      <c r="S543">
        <v>1.39267111689351</v>
      </c>
      <c r="T543">
        <v>1.48945859532375</v>
      </c>
      <c r="U543">
        <v>1.3794622488011601</v>
      </c>
      <c r="V543">
        <v>1.42320760583808</v>
      </c>
      <c r="W543">
        <v>1.4689445857560199</v>
      </c>
      <c r="X543">
        <v>1.59489063686411</v>
      </c>
      <c r="Y543">
        <v>1.4067200289236901</v>
      </c>
      <c r="Z543">
        <v>1.4474753002802301</v>
      </c>
      <c r="AA543">
        <v>1.50155015639305</v>
      </c>
      <c r="AB543">
        <v>1.5649411941306199</v>
      </c>
      <c r="AC543">
        <v>1.4825840584643699</v>
      </c>
      <c r="AD543">
        <v>1.5557425076673199</v>
      </c>
      <c r="AE543">
        <v>1.4491777184251999</v>
      </c>
      <c r="AF543">
        <v>1.4318969938949599</v>
      </c>
      <c r="AG543">
        <v>1.3878369919757401</v>
      </c>
      <c r="AH543">
        <v>1.3530335764771499</v>
      </c>
      <c r="AI543">
        <v>1.41692501695512</v>
      </c>
      <c r="AJ543">
        <v>1.39013703817719</v>
      </c>
      <c r="AK543">
        <v>1.3725192722646</v>
      </c>
      <c r="AL543">
        <v>1.31611632865379</v>
      </c>
      <c r="AM543">
        <v>1.4432066889053701</v>
      </c>
      <c r="AN543">
        <v>1.53617139142823</v>
      </c>
      <c r="AO543">
        <v>1.38999625085983</v>
      </c>
      <c r="AP543">
        <v>1.424322907314</v>
      </c>
      <c r="AQ543">
        <v>1.4984901224453699</v>
      </c>
      <c r="AR543">
        <v>1.58344494555235</v>
      </c>
      <c r="AS543">
        <v>1.3920349453660801</v>
      </c>
      <c r="AT543">
        <v>1.42016891597822</v>
      </c>
      <c r="AU543">
        <v>1.4389618917288101</v>
      </c>
      <c r="AV543">
        <v>1.4596635208840201</v>
      </c>
      <c r="AW543">
        <v>1.4335226130287799</v>
      </c>
      <c r="AX543">
        <v>1.45715239896302</v>
      </c>
      <c r="AY543">
        <v>1.43397939450093</v>
      </c>
      <c r="AZ543">
        <v>1.4678513825678501</v>
      </c>
      <c r="BA543">
        <v>1.42589769777469</v>
      </c>
      <c r="BB543">
        <v>1.4528887763451801</v>
      </c>
      <c r="BC543">
        <v>1.3990432716279499</v>
      </c>
      <c r="BD543">
        <v>1.42489457809475</v>
      </c>
      <c r="BE543">
        <v>1.43958115839812</v>
      </c>
      <c r="BF543">
        <v>1.4734860053693899</v>
      </c>
      <c r="BG543">
        <v>1.50448447946349</v>
      </c>
      <c r="BH543">
        <v>1.56280007795416</v>
      </c>
      <c r="BI543">
        <v>1.51279797807115</v>
      </c>
      <c r="BJ543">
        <v>1.56510122084628</v>
      </c>
      <c r="BK543">
        <v>1.48362445334221</v>
      </c>
      <c r="BL543">
        <v>1.5666319398935</v>
      </c>
    </row>
    <row r="544" spans="1:64" x14ac:dyDescent="0.45">
      <c r="A544" t="s">
        <v>73</v>
      </c>
      <c r="B544" t="s">
        <v>45</v>
      </c>
      <c r="C544" t="s">
        <v>54</v>
      </c>
      <c r="D544">
        <v>50</v>
      </c>
      <c r="E544" s="1" cm="1">
        <f t="array" ref="E544">SUMPRODUCT($G544:$FZZ544,$G$2:$FZZ$2)/SUMPRODUCT(--($G544:$FZZ544&lt;&gt;""),$G$2:$FZZ$2)</f>
        <v>1.5305267164129199</v>
      </c>
      <c r="F544" s="1" cm="1">
        <f t="array" ref="F544">SUMPRODUCT($G544:$FZZ544,$F$2:$FZY$2)/SUMPRODUCT(--($G544:$FZZ544&lt;&gt;""),$F$2:$FZY$2)</f>
        <v>1.5256526751920867</v>
      </c>
      <c r="G544">
        <v>1.5432314910090801</v>
      </c>
      <c r="H544">
        <v>1.5065483065154599</v>
      </c>
      <c r="I544">
        <v>1.5126740645464001</v>
      </c>
      <c r="J544">
        <v>1.5080765699899701</v>
      </c>
      <c r="K544">
        <v>1.43827950512374</v>
      </c>
      <c r="L544">
        <v>1.43029947484829</v>
      </c>
      <c r="M544">
        <v>1.54853949171348</v>
      </c>
      <c r="N544">
        <v>1.39022398708747</v>
      </c>
      <c r="O544">
        <v>1.5948832901485499</v>
      </c>
      <c r="P544">
        <v>1.4013709341634999</v>
      </c>
      <c r="Q544">
        <v>1.5056620760442601</v>
      </c>
      <c r="R544">
        <v>1.3868782580938299</v>
      </c>
      <c r="S544">
        <v>1.48940225961815</v>
      </c>
      <c r="T544">
        <v>1.54676404727626</v>
      </c>
      <c r="U544">
        <v>1.4854141418170199</v>
      </c>
      <c r="V544">
        <v>1.4830001589016999</v>
      </c>
      <c r="W544">
        <v>1.5728130092799899</v>
      </c>
      <c r="X544">
        <v>1.6713511717090199</v>
      </c>
      <c r="Y544">
        <v>1.49664142169262</v>
      </c>
      <c r="Z544">
        <v>1.495193527229</v>
      </c>
      <c r="AA544">
        <v>1.5486302149641999</v>
      </c>
      <c r="AB544">
        <v>1.5861840009917401</v>
      </c>
      <c r="AC544">
        <v>1.55472384123691</v>
      </c>
      <c r="AD544">
        <v>1.6070099290276301</v>
      </c>
      <c r="AE544">
        <v>1.5526155574929099</v>
      </c>
      <c r="AF544">
        <v>1.4861261187530601</v>
      </c>
      <c r="AG544">
        <v>1.4973258858840399</v>
      </c>
      <c r="AH544">
        <v>1.4186582680809501</v>
      </c>
      <c r="AI544">
        <v>1.5525019239786</v>
      </c>
      <c r="AJ544">
        <v>1.4484836685809299</v>
      </c>
      <c r="AK544">
        <v>1.4721645664729499</v>
      </c>
      <c r="AL544">
        <v>1.36565899974071</v>
      </c>
      <c r="AM544">
        <v>1.5632896173102799</v>
      </c>
      <c r="AN544">
        <v>1.5932383149029601</v>
      </c>
      <c r="AO544">
        <v>1.4892823370661701</v>
      </c>
      <c r="AP544">
        <v>1.4813837954681801</v>
      </c>
      <c r="AQ544">
        <v>1.55781178681369</v>
      </c>
      <c r="AR544">
        <v>1.6293409190957699</v>
      </c>
      <c r="AS544">
        <v>1.4832098708970201</v>
      </c>
      <c r="AT544">
        <v>1.4656857213728101</v>
      </c>
      <c r="AU544">
        <v>1.5397382370559001</v>
      </c>
      <c r="AV544">
        <v>1.51099347838375</v>
      </c>
      <c r="AW544">
        <v>1.5495063578727399</v>
      </c>
      <c r="AX544">
        <v>1.5169441406647299</v>
      </c>
      <c r="AY544">
        <v>1.51023726868432</v>
      </c>
      <c r="AZ544">
        <v>1.51161370483891</v>
      </c>
      <c r="BA544">
        <v>1.51845963597135</v>
      </c>
      <c r="BB544">
        <v>1.5091047386857801</v>
      </c>
      <c r="BC544">
        <v>1.5330257489392201</v>
      </c>
      <c r="BD544">
        <v>1.5169237341411399</v>
      </c>
      <c r="BE544">
        <v>1.5250621903108099</v>
      </c>
      <c r="BF544">
        <v>1.5267870070178</v>
      </c>
      <c r="BG544">
        <v>1.5600796882805801</v>
      </c>
      <c r="BH544">
        <v>1.6038181982458599</v>
      </c>
      <c r="BI544">
        <v>1.5742876457033601</v>
      </c>
      <c r="BJ544">
        <v>1.6004810428118801</v>
      </c>
      <c r="BK544">
        <v>1.5418026953079</v>
      </c>
      <c r="BL544">
        <v>1.59436116906991</v>
      </c>
    </row>
    <row r="545" spans="1:64" x14ac:dyDescent="0.45">
      <c r="A545" t="s">
        <v>73</v>
      </c>
      <c r="B545" t="s">
        <v>45</v>
      </c>
      <c r="C545" t="s">
        <v>44</v>
      </c>
      <c r="D545">
        <v>50</v>
      </c>
      <c r="E545" s="1" cm="1">
        <f t="array" ref="E545">SUMPRODUCT($G545:$FZZ545,$G$2:$FZZ$2)/SUMPRODUCT(--($G545:$FZZ545&lt;&gt;""),$G$2:$FZZ$2)</f>
        <v>1.4071550413900205</v>
      </c>
      <c r="F545" s="1" cm="1">
        <f t="array" ref="F545">SUMPRODUCT($G545:$FZZ545,$F$2:$FZY$2)/SUMPRODUCT(--($G545:$FZZ545&lt;&gt;""),$F$2:$FZY$2)</f>
        <v>1.3980213492149156</v>
      </c>
      <c r="G545">
        <v>1.4094094357123601</v>
      </c>
      <c r="H545">
        <v>1.37906107267653</v>
      </c>
      <c r="I545">
        <v>1.3826034370746401</v>
      </c>
      <c r="J545">
        <v>1.3825608746148601</v>
      </c>
      <c r="K545">
        <v>1.32614616855754</v>
      </c>
      <c r="L545">
        <v>1.3129164901861401</v>
      </c>
      <c r="M545">
        <v>1.4644622090371999</v>
      </c>
      <c r="N545">
        <v>1.2701075362462599</v>
      </c>
      <c r="O545">
        <v>1.4804387853602701</v>
      </c>
      <c r="P545">
        <v>1.28726822855988</v>
      </c>
      <c r="Q545">
        <v>1.3887186907705</v>
      </c>
      <c r="R545">
        <v>1.26184390837903</v>
      </c>
      <c r="S545">
        <v>1.37463317186196</v>
      </c>
      <c r="T545">
        <v>1.42343710068306</v>
      </c>
      <c r="U545">
        <v>1.3573884873125699</v>
      </c>
      <c r="V545">
        <v>1.3683759550083501</v>
      </c>
      <c r="W545">
        <v>1.4184801639201501</v>
      </c>
      <c r="X545">
        <v>1.5037629814503199</v>
      </c>
      <c r="Y545">
        <v>1.3625359387683</v>
      </c>
      <c r="Z545">
        <v>1.3646269682796199</v>
      </c>
      <c r="AA545">
        <v>1.4126516599421499</v>
      </c>
      <c r="AB545">
        <v>1.43901143059378</v>
      </c>
      <c r="AC545">
        <v>1.42620965532738</v>
      </c>
      <c r="AD545">
        <v>1.4804449221532201</v>
      </c>
      <c r="AE545">
        <v>1.43206547066333</v>
      </c>
      <c r="AF545">
        <v>1.35240978594517</v>
      </c>
      <c r="AG545">
        <v>1.3879484399831199</v>
      </c>
      <c r="AH545">
        <v>1.30235961379437</v>
      </c>
      <c r="AI545">
        <v>1.44824387707456</v>
      </c>
      <c r="AJ545">
        <v>1.31815203803416</v>
      </c>
      <c r="AK545">
        <v>1.3664885023216999</v>
      </c>
      <c r="AL545">
        <v>1.25781407278</v>
      </c>
      <c r="AM545">
        <v>1.4622351925069099</v>
      </c>
      <c r="AN545">
        <v>1.44578044893771</v>
      </c>
      <c r="AO545">
        <v>1.38394372144068</v>
      </c>
      <c r="AP545">
        <v>1.3589443466728901</v>
      </c>
      <c r="AQ545">
        <v>1.4265198744865299</v>
      </c>
      <c r="AR545">
        <v>1.4937846068769201</v>
      </c>
      <c r="AS545">
        <v>1.36807063194918</v>
      </c>
      <c r="AT545">
        <v>1.35307251458803</v>
      </c>
      <c r="AU545">
        <v>1.4149659327383499</v>
      </c>
      <c r="AV545">
        <v>1.38619718303687</v>
      </c>
      <c r="AW545">
        <v>1.4179571255105199</v>
      </c>
      <c r="AX545">
        <v>1.3907152186591101</v>
      </c>
      <c r="AY545">
        <v>1.3848334659968999</v>
      </c>
      <c r="AZ545">
        <v>1.38474959499526</v>
      </c>
      <c r="BA545">
        <v>1.40424729460944</v>
      </c>
      <c r="BB545">
        <v>1.3869398056348099</v>
      </c>
      <c r="BC545">
        <v>1.41869283406669</v>
      </c>
      <c r="BD545">
        <v>1.39530983044468</v>
      </c>
      <c r="BE545">
        <v>1.4040371830018099</v>
      </c>
      <c r="BF545">
        <v>1.40519669507097</v>
      </c>
      <c r="BG545">
        <v>1.42569448693072</v>
      </c>
      <c r="BH545">
        <v>1.461207714221</v>
      </c>
      <c r="BI545">
        <v>1.4343844281300999</v>
      </c>
      <c r="BJ545">
        <v>1.4643755633301401</v>
      </c>
      <c r="BK545">
        <v>1.4051336339260501</v>
      </c>
      <c r="BL545">
        <v>1.46234548949957</v>
      </c>
    </row>
    <row r="546" spans="1:64" x14ac:dyDescent="0.45">
      <c r="A546" t="s">
        <v>117</v>
      </c>
      <c r="B546" t="s">
        <v>43</v>
      </c>
      <c r="C546" t="s">
        <v>44</v>
      </c>
      <c r="D546">
        <v>50</v>
      </c>
      <c r="E546" s="1" cm="1">
        <f t="array" ref="E546">SUMPRODUCT($G546:$FZZ546,$G$2:$FZZ$2)/SUMPRODUCT(--($G546:$FZZ546&lt;&gt;""),$G$2:$FZZ$2)</f>
        <v>1.5801687871243848</v>
      </c>
      <c r="F546" s="1" cm="1">
        <f t="array" ref="F546">SUMPRODUCT($G546:$FZZ546,$F$2:$FZY$2)/SUMPRODUCT(--($G546:$FZZ546&lt;&gt;""),$F$2:$FZY$2)</f>
        <v>1.5580663946698563</v>
      </c>
      <c r="G546">
        <v>1.6207683335405401</v>
      </c>
      <c r="H546">
        <v>1.5448228135367501</v>
      </c>
      <c r="I546">
        <v>1.5897471902223601</v>
      </c>
      <c r="J546">
        <v>1.5764062930032099</v>
      </c>
      <c r="K546">
        <v>1.5731384657793399</v>
      </c>
      <c r="L546">
        <v>1.55686880791353</v>
      </c>
      <c r="M546">
        <v>1.5375979628283101</v>
      </c>
      <c r="N546">
        <v>1.44453891450865</v>
      </c>
      <c r="O546">
        <v>1.56150148708632</v>
      </c>
      <c r="P546">
        <v>1.43369732347821</v>
      </c>
      <c r="Q546">
        <v>1.42639041671619</v>
      </c>
      <c r="R546">
        <v>1.39752929455913</v>
      </c>
      <c r="S546">
        <v>1.61176833736337</v>
      </c>
      <c r="T546">
        <v>1.59263380702956</v>
      </c>
      <c r="U546">
        <v>1.6230920257064301</v>
      </c>
      <c r="V546">
        <v>1.5933025721885801</v>
      </c>
      <c r="W546">
        <v>1.6489803949750801</v>
      </c>
      <c r="X546">
        <v>1.65315838772333</v>
      </c>
      <c r="Y546">
        <v>1.6192396599300101</v>
      </c>
      <c r="Z546">
        <v>1.60664065289405</v>
      </c>
      <c r="AA546">
        <v>1.5568540131888999</v>
      </c>
      <c r="AB546">
        <v>1.5473303268160801</v>
      </c>
      <c r="AC546">
        <v>1.5313223181283799</v>
      </c>
      <c r="AD546">
        <v>1.59063796260141</v>
      </c>
      <c r="AE546">
        <v>1.6006526520706399</v>
      </c>
      <c r="AF546">
        <v>1.52194404981762</v>
      </c>
      <c r="AG546">
        <v>1.55793323711371</v>
      </c>
      <c r="AH546">
        <v>1.48974029636662</v>
      </c>
      <c r="AI546">
        <v>1.53799466802366</v>
      </c>
      <c r="AJ546">
        <v>1.43665964964078</v>
      </c>
      <c r="AK546">
        <v>1.47637989706515</v>
      </c>
      <c r="AL546">
        <v>1.3666488460619799</v>
      </c>
      <c r="AM546">
        <v>1.5507545285619699</v>
      </c>
      <c r="AN546">
        <v>1.5810615141486699</v>
      </c>
      <c r="AO546">
        <v>1.51934299472934</v>
      </c>
      <c r="AP546">
        <v>1.5002370249671499</v>
      </c>
      <c r="AQ546">
        <v>1.51701540344394</v>
      </c>
      <c r="AR546">
        <v>1.5804381478639999</v>
      </c>
      <c r="AS546">
        <v>1.5691442501380499</v>
      </c>
      <c r="AT546">
        <v>1.54708039568875</v>
      </c>
      <c r="AU546">
        <v>1.5952295974371</v>
      </c>
      <c r="AV546">
        <v>1.5382948315654399</v>
      </c>
      <c r="AW546">
        <v>1.59630022350875</v>
      </c>
      <c r="AX546">
        <v>1.53716143520452</v>
      </c>
      <c r="AY546">
        <v>1.5226674269913301</v>
      </c>
      <c r="AZ546">
        <v>1.50531187967306</v>
      </c>
      <c r="BA546">
        <v>1.59323886047202</v>
      </c>
      <c r="BB546">
        <v>1.57669812867576</v>
      </c>
      <c r="BC546">
        <v>1.6836878528185999</v>
      </c>
      <c r="BD546">
        <v>1.6315587469858299</v>
      </c>
      <c r="BE546">
        <v>1.6359535381813699</v>
      </c>
      <c r="BF546">
        <v>1.6165840760841199</v>
      </c>
      <c r="BG546">
        <v>1.52493483898858</v>
      </c>
      <c r="BH546">
        <v>1.5497504696900499</v>
      </c>
      <c r="BI546">
        <v>1.5716230890918399</v>
      </c>
      <c r="BJ546">
        <v>1.59062100953578</v>
      </c>
      <c r="BK546">
        <v>1.5472532535768699</v>
      </c>
      <c r="BL546">
        <v>1.57017913619349</v>
      </c>
    </row>
    <row r="547" spans="1:64" x14ac:dyDescent="0.45">
      <c r="A547" t="s">
        <v>9</v>
      </c>
      <c r="B547" t="s">
        <v>45</v>
      </c>
      <c r="C547" t="s">
        <v>235</v>
      </c>
      <c r="D547">
        <v>50</v>
      </c>
      <c r="E547" s="1" cm="1">
        <f t="array" ref="E547">SUMPRODUCT($G547:$FZZ547,$G$2:$FZZ$2)/SUMPRODUCT(--($G547:$FZZ547&lt;&gt;""),$G$2:$FZZ$2)</f>
        <v>1.3301226944049844</v>
      </c>
      <c r="F547" s="1" cm="1">
        <f t="array" ref="F547">SUMPRODUCT($G547:$FZZ547,$F$2:$FZY$2)/SUMPRODUCT(--($G547:$FZZ547&lt;&gt;""),$F$2:$FZY$2)</f>
        <v>1.3431606405382699</v>
      </c>
      <c r="G547">
        <v>1.30329008284201</v>
      </c>
      <c r="H547">
        <v>1.29426543145248</v>
      </c>
      <c r="I547">
        <v>1.2940371990905799</v>
      </c>
      <c r="J547">
        <v>1.3498664150363999</v>
      </c>
      <c r="K547">
        <v>1.1695124791715099</v>
      </c>
      <c r="L547">
        <v>1.1813217328368999</v>
      </c>
      <c r="M547">
        <v>1.33549011134297</v>
      </c>
      <c r="N547">
        <v>1.3143861179460801</v>
      </c>
      <c r="O547">
        <v>1.35125235851948</v>
      </c>
      <c r="P547">
        <v>1.3333674373353499</v>
      </c>
      <c r="Q547">
        <v>1.34579901630382</v>
      </c>
      <c r="R547">
        <v>1.32548057921131</v>
      </c>
      <c r="S547">
        <v>1.24917103210113</v>
      </c>
      <c r="T547">
        <v>1.2891090038442601</v>
      </c>
      <c r="U547">
        <v>1.25022417283371</v>
      </c>
      <c r="V547">
        <v>1.25959601648885</v>
      </c>
      <c r="W547">
        <v>1.3334190245530899</v>
      </c>
      <c r="X547">
        <v>1.3864650628916</v>
      </c>
      <c r="Y547">
        <v>1.2588287168660699</v>
      </c>
      <c r="Z547">
        <v>1.27150562958304</v>
      </c>
      <c r="AA547">
        <v>1.29582881573336</v>
      </c>
      <c r="AB547">
        <v>1.3572098927779199</v>
      </c>
      <c r="AC547">
        <v>1.30371861905483</v>
      </c>
      <c r="AD547">
        <v>1.3544543369818001</v>
      </c>
      <c r="AE547">
        <v>1.46172260369055</v>
      </c>
      <c r="AF547">
        <v>1.43782366505478</v>
      </c>
      <c r="AG547">
        <v>1.5251058968757101</v>
      </c>
      <c r="AH547">
        <v>1.4568150669198401</v>
      </c>
      <c r="AI547">
        <v>1.4667790640535201</v>
      </c>
      <c r="AJ547">
        <v>1.39904219435524</v>
      </c>
      <c r="AK547">
        <v>1.43735642171988</v>
      </c>
      <c r="AL547">
        <v>1.3074067861265699</v>
      </c>
      <c r="AM547">
        <v>1.3057088780797801</v>
      </c>
      <c r="AN547">
        <v>1.3656111266235</v>
      </c>
      <c r="AO547">
        <v>1.27540279036065</v>
      </c>
      <c r="AP547">
        <v>1.2529478290473099</v>
      </c>
      <c r="AQ547">
        <v>1.3173677438865401</v>
      </c>
      <c r="AR547">
        <v>1.3823718006860199</v>
      </c>
      <c r="AS547">
        <v>1.32390304587476</v>
      </c>
      <c r="AT547">
        <v>1.3174441895558999</v>
      </c>
      <c r="AU547">
        <v>1.30077202913277</v>
      </c>
      <c r="AV547">
        <v>1.3241310755912401</v>
      </c>
      <c r="AW547">
        <v>1.2817122439416599</v>
      </c>
      <c r="AX547">
        <v>1.2742275406528201</v>
      </c>
      <c r="AY547">
        <v>1.28019398192847</v>
      </c>
      <c r="AZ547">
        <v>1.28769766070293</v>
      </c>
      <c r="BA547">
        <v>1.4661422977201399</v>
      </c>
      <c r="BB547">
        <v>1.4517202521966399</v>
      </c>
      <c r="BC547">
        <v>1.2627386904535101</v>
      </c>
      <c r="BD547">
        <v>1.28166855136628</v>
      </c>
      <c r="BE547">
        <v>1.3139502359182</v>
      </c>
      <c r="BF547">
        <v>1.3053583534955799</v>
      </c>
      <c r="BG547">
        <v>1.4943723656536501</v>
      </c>
      <c r="BH547">
        <v>1.51519753723182</v>
      </c>
      <c r="BI547">
        <v>1.30065388433944</v>
      </c>
      <c r="BJ547">
        <v>1.3842369891302799</v>
      </c>
      <c r="BK547">
        <v>1.2892321270540199</v>
      </c>
      <c r="BL547">
        <v>1.36760530320878</v>
      </c>
    </row>
    <row r="548" spans="1:64" x14ac:dyDescent="0.45">
      <c r="A548" t="s">
        <v>7</v>
      </c>
      <c r="B548" t="s">
        <v>43</v>
      </c>
      <c r="C548" t="s">
        <v>44</v>
      </c>
      <c r="D548">
        <v>50</v>
      </c>
      <c r="E548" s="1" cm="1">
        <f t="array" ref="E548">SUMPRODUCT($G548:$FZZ548,$G$2:$FZZ$2)/SUMPRODUCT(--($G548:$FZZ548&lt;&gt;""),$G$2:$FZZ$2)</f>
        <v>1.1215206310168082</v>
      </c>
      <c r="F548" s="1" cm="1">
        <f t="array" ref="F548">SUMPRODUCT($G548:$FZZ548,$F$2:$FZY$2)/SUMPRODUCT(--($G548:$FZZ548&lt;&gt;""),$F$2:$FZY$2)</f>
        <v>1.119616417317745</v>
      </c>
      <c r="G548">
        <v>1.14343384171677</v>
      </c>
      <c r="H548">
        <v>1.1211624322736999</v>
      </c>
      <c r="I548">
        <v>1.1171727043575299</v>
      </c>
      <c r="J548">
        <v>1.1291619002328399</v>
      </c>
      <c r="K548">
        <v>1.1128352383344799</v>
      </c>
      <c r="L548">
        <v>1.10139045427051</v>
      </c>
      <c r="M548">
        <v>1.0578265655855601</v>
      </c>
      <c r="N548">
        <v>1.0331873663715501</v>
      </c>
      <c r="O548">
        <v>1.05799081878219</v>
      </c>
      <c r="P548">
        <v>1.02452323013952</v>
      </c>
      <c r="Q548">
        <v>0.99426171194030499</v>
      </c>
      <c r="R548">
        <v>0.989181272963923</v>
      </c>
      <c r="S548">
        <v>1.1140764291590199</v>
      </c>
      <c r="T548">
        <v>1.11647648830999</v>
      </c>
      <c r="U548">
        <v>1.0989503947786601</v>
      </c>
      <c r="V548">
        <v>1.0915221474861501</v>
      </c>
      <c r="W548">
        <v>1.1347714832409299</v>
      </c>
      <c r="X548">
        <v>1.18105844916619</v>
      </c>
      <c r="Y548">
        <v>1.12460475119792</v>
      </c>
      <c r="Z548">
        <v>1.12105534101573</v>
      </c>
      <c r="AA548">
        <v>1.11670191261385</v>
      </c>
      <c r="AB548">
        <v>1.12116581205903</v>
      </c>
      <c r="AC548">
        <v>1.12390231898907</v>
      </c>
      <c r="AD548">
        <v>1.1456926176573901</v>
      </c>
      <c r="AE548">
        <v>1.15728478767756</v>
      </c>
      <c r="AF548">
        <v>1.08161730603873</v>
      </c>
      <c r="AG548">
        <v>1.12041106449011</v>
      </c>
      <c r="AH548">
        <v>1.06603730445553</v>
      </c>
      <c r="AI548">
        <v>1.1570278324452199</v>
      </c>
      <c r="AJ548">
        <v>1.0480510545016899</v>
      </c>
      <c r="AK548">
        <v>1.08958732129309</v>
      </c>
      <c r="AL548">
        <v>1.0248707424071499</v>
      </c>
      <c r="AM548">
        <v>1.1288254101741799</v>
      </c>
      <c r="AN548">
        <v>1.1389804945937001</v>
      </c>
      <c r="AO548">
        <v>1.1213131859107099</v>
      </c>
      <c r="AP548">
        <v>1.0964918051771899</v>
      </c>
      <c r="AQ548">
        <v>1.1194118728058999</v>
      </c>
      <c r="AR548">
        <v>1.1603586185947099</v>
      </c>
      <c r="AS548">
        <v>1.0781436252502501</v>
      </c>
      <c r="AT548">
        <v>1.09678221722206</v>
      </c>
      <c r="AU548">
        <v>1.13929136853156</v>
      </c>
      <c r="AV548">
        <v>1.1097730908727601</v>
      </c>
      <c r="AW548">
        <v>1.12945395026366</v>
      </c>
      <c r="AX548">
        <v>1.10759952086034</v>
      </c>
      <c r="AY548">
        <v>1.0922904208906601</v>
      </c>
      <c r="AZ548">
        <v>1.1048882220626499</v>
      </c>
      <c r="BA548">
        <v>1.1511266331180801</v>
      </c>
      <c r="BB548">
        <v>1.1394793176684701</v>
      </c>
      <c r="BC548">
        <v>1.15052616398499</v>
      </c>
      <c r="BD548">
        <v>1.1426012287479299</v>
      </c>
      <c r="BE548">
        <v>1.1343856806448001</v>
      </c>
      <c r="BF548">
        <v>1.1367852245655199</v>
      </c>
      <c r="BG548">
        <v>1.1121930281262999</v>
      </c>
      <c r="BH548">
        <v>1.13555626414793</v>
      </c>
      <c r="BI548">
        <v>1.11616680270864</v>
      </c>
      <c r="BJ548">
        <v>1.1464832949285599</v>
      </c>
      <c r="BK548">
        <v>1.1031045439796601</v>
      </c>
      <c r="BL548">
        <v>1.1568337158983799</v>
      </c>
    </row>
    <row r="549" spans="1:64" x14ac:dyDescent="0.45">
      <c r="A549" t="s">
        <v>8</v>
      </c>
      <c r="B549" t="s">
        <v>45</v>
      </c>
      <c r="C549" t="s">
        <v>54</v>
      </c>
      <c r="D549">
        <v>50</v>
      </c>
      <c r="E549" s="1" cm="1">
        <f t="array" ref="E549">SUMPRODUCT($G549:$FZZ549,$G$2:$FZZ$2)/SUMPRODUCT(--($G549:$FZZ549&lt;&gt;""),$G$2:$FZZ$2)</f>
        <v>1.2604804291691436</v>
      </c>
      <c r="F549" s="1" cm="1">
        <f t="array" ref="F549">SUMPRODUCT($G549:$FZZ549,$F$2:$FZY$2)/SUMPRODUCT(--($G549:$FZZ549&lt;&gt;""),$F$2:$FZY$2)</f>
        <v>1.2665905627853797</v>
      </c>
      <c r="G549">
        <v>1.2967353860889499</v>
      </c>
      <c r="H549">
        <v>1.2670113237055101</v>
      </c>
      <c r="I549">
        <v>1.2801193995572699</v>
      </c>
      <c r="J549">
        <v>1.2854334037923001</v>
      </c>
      <c r="K549">
        <v>1.2536372264555999</v>
      </c>
      <c r="L549">
        <v>1.2584502137539699</v>
      </c>
      <c r="M549">
        <v>1.1631920399471101</v>
      </c>
      <c r="N549">
        <v>1.13117274898371</v>
      </c>
      <c r="O549">
        <v>1.17040420834041</v>
      </c>
      <c r="P549">
        <v>1.1360624710568501</v>
      </c>
      <c r="Q549">
        <v>1.11579272262748</v>
      </c>
      <c r="R549">
        <v>1.12538143721499</v>
      </c>
      <c r="S549">
        <v>1.23769709364307</v>
      </c>
      <c r="T549">
        <v>1.24842021365247</v>
      </c>
      <c r="U549">
        <v>1.24926898553234</v>
      </c>
      <c r="V549">
        <v>1.25264121629749</v>
      </c>
      <c r="W549">
        <v>1.25337474045688</v>
      </c>
      <c r="X549">
        <v>1.3047167129158199</v>
      </c>
      <c r="Y549">
        <v>1.26222123287136</v>
      </c>
      <c r="Z549">
        <v>1.27511442361279</v>
      </c>
      <c r="AA549">
        <v>1.2606123096669599</v>
      </c>
      <c r="AB549">
        <v>1.2746238456753101</v>
      </c>
      <c r="AC549">
        <v>1.273515412164</v>
      </c>
      <c r="AD549">
        <v>1.2874265914024601</v>
      </c>
      <c r="AE549">
        <v>1.2544128597758899</v>
      </c>
      <c r="AF549">
        <v>1.19484147781121</v>
      </c>
      <c r="AG549">
        <v>1.2602423696398599</v>
      </c>
      <c r="AH549">
        <v>1.2062836683579501</v>
      </c>
      <c r="AI549">
        <v>1.2564029588215</v>
      </c>
      <c r="AJ549">
        <v>1.1598047990390601</v>
      </c>
      <c r="AK549">
        <v>1.2331031007122299</v>
      </c>
      <c r="AL549">
        <v>1.1705737334642901</v>
      </c>
      <c r="AM549">
        <v>1.2528954585232599</v>
      </c>
      <c r="AN549">
        <v>1.2853976077693301</v>
      </c>
      <c r="AO549">
        <v>1.27282007439249</v>
      </c>
      <c r="AP549">
        <v>1.25753556895342</v>
      </c>
      <c r="AQ549">
        <v>1.2534259702544901</v>
      </c>
      <c r="AR549">
        <v>1.3049539149607801</v>
      </c>
      <c r="AS549">
        <v>1.23231233847796</v>
      </c>
      <c r="AT549">
        <v>1.25708167238146</v>
      </c>
      <c r="AU549">
        <v>1.2618233050830701</v>
      </c>
      <c r="AV549">
        <v>1.24387100406949</v>
      </c>
      <c r="AW549">
        <v>1.2741431678433599</v>
      </c>
      <c r="AX549">
        <v>1.2437393683600899</v>
      </c>
      <c r="AY549">
        <v>1.2115876017245699</v>
      </c>
      <c r="AZ549">
        <v>1.2305326334037101</v>
      </c>
      <c r="BA549">
        <v>1.2962471612936799</v>
      </c>
      <c r="BB549">
        <v>1.2955265666134399</v>
      </c>
      <c r="BC549">
        <v>1.2760993485535499</v>
      </c>
      <c r="BD549">
        <v>1.2674870265176099</v>
      </c>
      <c r="BE549">
        <v>1.2762564367371201</v>
      </c>
      <c r="BF549">
        <v>1.3008170445689899</v>
      </c>
      <c r="BG549">
        <v>1.2622798676075699</v>
      </c>
      <c r="BH549">
        <v>1.3049407301193501</v>
      </c>
      <c r="BI549">
        <v>1.2844142048687699</v>
      </c>
      <c r="BJ549">
        <v>1.33130466258781</v>
      </c>
      <c r="BK549">
        <v>1.2748173521030199</v>
      </c>
      <c r="BL549">
        <v>1.3356850111233201</v>
      </c>
    </row>
    <row r="550" spans="1:64" x14ac:dyDescent="0.45">
      <c r="A550" t="s">
        <v>14</v>
      </c>
      <c r="B550" t="s">
        <v>45</v>
      </c>
      <c r="C550" t="s">
        <v>44</v>
      </c>
      <c r="D550">
        <v>50</v>
      </c>
      <c r="E550" s="1" cm="1">
        <f t="array" ref="E550">SUMPRODUCT($G550:$FZZ550,$G$2:$FZZ$2)/SUMPRODUCT(--($G550:$FZZ550&lt;&gt;""),$G$2:$FZZ$2)</f>
        <v>1.5654124560406619</v>
      </c>
      <c r="F550" s="1" cm="1">
        <f t="array" ref="F550">SUMPRODUCT($G550:$FZZ550,$F$2:$FZY$2)/SUMPRODUCT(--($G550:$FZZ550&lt;&gt;""),$F$2:$FZY$2)</f>
        <v>1.5639058324999242</v>
      </c>
      <c r="G550">
        <v>1.6071486412207701</v>
      </c>
      <c r="H550">
        <v>1.5724238345024499</v>
      </c>
      <c r="I550">
        <v>1.57248599089712</v>
      </c>
      <c r="J550">
        <v>1.5477679359890499</v>
      </c>
      <c r="K550">
        <v>1.5672204323662</v>
      </c>
      <c r="L550">
        <v>1.5636831385113801</v>
      </c>
      <c r="M550">
        <v>1.49958472869375</v>
      </c>
      <c r="N550">
        <v>1.42352768617244</v>
      </c>
      <c r="O550">
        <v>1.4425122736449001</v>
      </c>
      <c r="P550">
        <v>1.4147517327928001</v>
      </c>
      <c r="Q550">
        <v>1.3671899730813999</v>
      </c>
      <c r="R550">
        <v>1.35595084294833</v>
      </c>
      <c r="S550">
        <v>1.5361950371922</v>
      </c>
      <c r="T550">
        <v>1.56762203064771</v>
      </c>
      <c r="U550">
        <v>1.56064982749613</v>
      </c>
      <c r="V550">
        <v>1.54904032800786</v>
      </c>
      <c r="W550">
        <v>1.5690966611274499</v>
      </c>
      <c r="X550">
        <v>1.66370177193647</v>
      </c>
      <c r="Y550">
        <v>1.53443200290148</v>
      </c>
      <c r="Z550">
        <v>1.5364777821489299</v>
      </c>
      <c r="AA550">
        <v>1.54835006520242</v>
      </c>
      <c r="AB550">
        <v>1.55333007438333</v>
      </c>
      <c r="AC550">
        <v>1.5478477164462301</v>
      </c>
      <c r="AD550">
        <v>1.5531562829569701</v>
      </c>
      <c r="AE550">
        <v>1.6108741343233399</v>
      </c>
      <c r="AF550">
        <v>1.5095472467644699</v>
      </c>
      <c r="AG550">
        <v>1.5318283492253</v>
      </c>
      <c r="AH550">
        <v>1.47431798711286</v>
      </c>
      <c r="AI550">
        <v>1.61826396351862</v>
      </c>
      <c r="AJ550">
        <v>1.46682160035901</v>
      </c>
      <c r="AK550">
        <v>1.47074910030793</v>
      </c>
      <c r="AL550">
        <v>1.42025322842946</v>
      </c>
      <c r="AM550">
        <v>1.5549121700473501</v>
      </c>
      <c r="AN550">
        <v>1.6064307411305301</v>
      </c>
      <c r="AO550">
        <v>1.5668410970651001</v>
      </c>
      <c r="AP550">
        <v>1.5396019828084799</v>
      </c>
      <c r="AQ550">
        <v>1.56611332470181</v>
      </c>
      <c r="AR550">
        <v>1.5999240244442301</v>
      </c>
      <c r="AS550">
        <v>1.5741362494681199</v>
      </c>
      <c r="AT550">
        <v>1.55548525818695</v>
      </c>
      <c r="AU550">
        <v>1.5849980259436101</v>
      </c>
      <c r="AV550">
        <v>1.5715146292695801</v>
      </c>
      <c r="AW550">
        <v>1.59784427471815</v>
      </c>
      <c r="AX550">
        <v>1.55748549158428</v>
      </c>
      <c r="AY550">
        <v>1.5560872452728101</v>
      </c>
      <c r="AZ550">
        <v>1.5653100813043099</v>
      </c>
      <c r="BA550">
        <v>1.56625333672496</v>
      </c>
      <c r="BB550">
        <v>1.56246533023999</v>
      </c>
      <c r="BC550">
        <v>1.6059116718306401</v>
      </c>
      <c r="BD550">
        <v>1.5811934214483601</v>
      </c>
      <c r="BE550">
        <v>1.58792546017157</v>
      </c>
      <c r="BF550">
        <v>1.5993830035660599</v>
      </c>
      <c r="BG550">
        <v>1.51553577079206</v>
      </c>
      <c r="BH550">
        <v>1.5685773405393599</v>
      </c>
      <c r="BI550">
        <v>1.6063769975897699</v>
      </c>
      <c r="BJ550">
        <v>1.6403772576346001</v>
      </c>
      <c r="BK550">
        <v>1.5641662101184199</v>
      </c>
      <c r="BL550">
        <v>1.6400658802263799</v>
      </c>
    </row>
    <row r="551" spans="1:64" x14ac:dyDescent="0.45">
      <c r="A551" t="s">
        <v>15</v>
      </c>
      <c r="B551" t="s">
        <v>45</v>
      </c>
      <c r="C551" t="s">
        <v>50</v>
      </c>
      <c r="D551">
        <v>50</v>
      </c>
      <c r="E551" s="1" cm="1">
        <f t="array" ref="E551">SUMPRODUCT($G551:$FZZ551,$G$2:$FZZ$2)/SUMPRODUCT(--($G551:$FZZ551&lt;&gt;""),$G$2:$FZZ$2)</f>
        <v>1.4122847378769952</v>
      </c>
      <c r="F551" s="1" cm="1">
        <f t="array" ref="F551">SUMPRODUCT($G551:$FZZ551,$F$2:$FZY$2)/SUMPRODUCT(--($G551:$FZZ551&lt;&gt;""),$F$2:$FZY$2)</f>
        <v>1.4306102961593292</v>
      </c>
      <c r="G551">
        <v>1.4377043853593401</v>
      </c>
      <c r="H551">
        <v>1.4291826201078299</v>
      </c>
      <c r="I551">
        <v>1.41113682333021</v>
      </c>
      <c r="J551">
        <v>1.4447493089841099</v>
      </c>
      <c r="K551">
        <v>1.33318093523457</v>
      </c>
      <c r="L551">
        <v>1.35415891936183</v>
      </c>
      <c r="M551">
        <v>1.4165751128019</v>
      </c>
      <c r="N551">
        <v>1.32009661232074</v>
      </c>
      <c r="O551">
        <v>1.39276609735174</v>
      </c>
      <c r="P551">
        <v>1.3134334729611901</v>
      </c>
      <c r="Q551">
        <v>1.2832142281738199</v>
      </c>
      <c r="R551">
        <v>1.2566388027170801</v>
      </c>
      <c r="S551">
        <v>1.3849388360842501</v>
      </c>
      <c r="T551">
        <v>1.45827618942976</v>
      </c>
      <c r="U551">
        <v>1.3991069220868699</v>
      </c>
      <c r="V551">
        <v>1.4192782071623</v>
      </c>
      <c r="W551">
        <v>1.4153499351213701</v>
      </c>
      <c r="X551">
        <v>1.4743154675669801</v>
      </c>
      <c r="Y551">
        <v>1.40188263893839</v>
      </c>
      <c r="Z551">
        <v>1.4301031312783601</v>
      </c>
      <c r="AA551">
        <v>1.4013117508010799</v>
      </c>
      <c r="AB551">
        <v>1.4449068880128999</v>
      </c>
      <c r="AC551">
        <v>1.4006143974092</v>
      </c>
      <c r="AD551">
        <v>1.4445929824120101</v>
      </c>
      <c r="AE551">
        <v>1.3781033469995401</v>
      </c>
      <c r="AF551">
        <v>1.34422506630858</v>
      </c>
      <c r="AG551">
        <v>1.4044584839157499</v>
      </c>
      <c r="AH551">
        <v>1.3550094390506999</v>
      </c>
      <c r="AI551">
        <v>1.40590323208553</v>
      </c>
      <c r="AJ551">
        <v>1.3047774454608501</v>
      </c>
      <c r="AK551">
        <v>1.39545874834091</v>
      </c>
      <c r="AL551">
        <v>1.3168357903909</v>
      </c>
      <c r="AM551">
        <v>1.4070932279885999</v>
      </c>
      <c r="AN551">
        <v>1.4304314793917401</v>
      </c>
      <c r="AO551">
        <v>1.3989401694458099</v>
      </c>
      <c r="AP551">
        <v>1.4240578877154999</v>
      </c>
      <c r="AQ551">
        <v>1.4142737033199</v>
      </c>
      <c r="AR551">
        <v>1.4630755756784899</v>
      </c>
      <c r="AS551">
        <v>1.4334721910595201</v>
      </c>
      <c r="AT551">
        <v>1.43278723825696</v>
      </c>
      <c r="AU551">
        <v>1.4314911509252599</v>
      </c>
      <c r="AV551">
        <v>1.44465061392934</v>
      </c>
      <c r="AW551">
        <v>1.43230259084277</v>
      </c>
      <c r="AX551">
        <v>1.4366328885067301</v>
      </c>
      <c r="AY551">
        <v>1.4172782590997299</v>
      </c>
      <c r="AZ551">
        <v>1.45131699778693</v>
      </c>
      <c r="BA551">
        <v>1.4248688103943301</v>
      </c>
      <c r="BB551">
        <v>1.43359687458817</v>
      </c>
      <c r="BC551">
        <v>1.40260451668755</v>
      </c>
      <c r="BD551">
        <v>1.4292405175354399</v>
      </c>
      <c r="BE551">
        <v>1.43065087526839</v>
      </c>
      <c r="BF551">
        <v>1.4596215733443001</v>
      </c>
      <c r="BG551">
        <v>1.41488462662021</v>
      </c>
      <c r="BH551">
        <v>1.46229652808193</v>
      </c>
      <c r="BI551">
        <v>1.4395730047779201</v>
      </c>
      <c r="BJ551">
        <v>1.4699724464841299</v>
      </c>
      <c r="BK551">
        <v>1.41369895827934</v>
      </c>
      <c r="BL551">
        <v>1.4814216831909499</v>
      </c>
    </row>
    <row r="552" spans="1:64" x14ac:dyDescent="0.45">
      <c r="A552" t="s">
        <v>58</v>
      </c>
      <c r="B552" t="s">
        <v>45</v>
      </c>
      <c r="C552" t="s">
        <v>44</v>
      </c>
      <c r="D552">
        <v>50</v>
      </c>
      <c r="E552" s="1" cm="1">
        <f t="array" ref="E552">SUMPRODUCT($G552:$FZZ552,$G$2:$FZZ$2)/SUMPRODUCT(--($G552:$FZZ552&lt;&gt;""),$G$2:$FZZ$2)</f>
        <v>1.5844373315725875</v>
      </c>
      <c r="F552" s="1" cm="1">
        <f t="array" ref="F552">SUMPRODUCT($G552:$FZZ552,$F$2:$FZY$2)/SUMPRODUCT(--($G552:$FZZ552&lt;&gt;""),$F$2:$FZY$2)</f>
        <v>1.5977641139407381</v>
      </c>
      <c r="G552">
        <v>1.60621740467605</v>
      </c>
      <c r="H552">
        <v>1.6055037940629799</v>
      </c>
      <c r="I552">
        <v>1.5684189044722401</v>
      </c>
      <c r="J552">
        <v>1.5672800778356299</v>
      </c>
      <c r="K552">
        <v>1.58196677375899</v>
      </c>
      <c r="L552">
        <v>1.5846961840860001</v>
      </c>
      <c r="M552">
        <v>1.65513540600898</v>
      </c>
      <c r="N552">
        <v>1.4427700087200299</v>
      </c>
      <c r="O552">
        <v>1.65299685997912</v>
      </c>
      <c r="P552">
        <v>1.4427595276595699</v>
      </c>
      <c r="Q552">
        <v>1.4029047458422801</v>
      </c>
      <c r="R552">
        <v>1.4144883687671901</v>
      </c>
      <c r="S552">
        <v>1.5430860523190499</v>
      </c>
      <c r="T552">
        <v>1.6061580246640299</v>
      </c>
      <c r="U552">
        <v>1.59102315467809</v>
      </c>
      <c r="V552">
        <v>1.5778667453984501</v>
      </c>
      <c r="W552">
        <v>1.63623629847142</v>
      </c>
      <c r="X552">
        <v>1.6717400211184701</v>
      </c>
      <c r="Y552">
        <v>1.5751639652430101</v>
      </c>
      <c r="Z552">
        <v>1.5787864939246301</v>
      </c>
      <c r="AA552">
        <v>1.5989445049914499</v>
      </c>
      <c r="AB552">
        <v>1.58311792685803</v>
      </c>
      <c r="AC552">
        <v>1.6183818357367501</v>
      </c>
      <c r="AD552">
        <v>1.6958350508584299</v>
      </c>
      <c r="AE552">
        <v>1.5037215631412499</v>
      </c>
      <c r="AF552">
        <v>1.53395141865649</v>
      </c>
      <c r="AG552">
        <v>1.46995083101079</v>
      </c>
      <c r="AH552">
        <v>1.45478411840372</v>
      </c>
      <c r="AI552">
        <v>1.48394472519382</v>
      </c>
      <c r="AJ552">
        <v>1.4785765262796</v>
      </c>
      <c r="AK552">
        <v>1.4263317991558</v>
      </c>
      <c r="AL552">
        <v>1.42288586830566</v>
      </c>
      <c r="AM552">
        <v>1.57703408723543</v>
      </c>
      <c r="AN552">
        <v>1.6531836240942399</v>
      </c>
      <c r="AO552">
        <v>1.5559652672805699</v>
      </c>
      <c r="AP552">
        <v>1.5529610546799899</v>
      </c>
      <c r="AQ552">
        <v>1.5603344839898601</v>
      </c>
      <c r="AR552">
        <v>1.6116103786913201</v>
      </c>
      <c r="AS552">
        <v>1.5413691118000801</v>
      </c>
      <c r="AT552">
        <v>1.5350616641331101</v>
      </c>
      <c r="AU552">
        <v>1.5364884932888601</v>
      </c>
      <c r="AV552">
        <v>1.58186078805382</v>
      </c>
      <c r="AW552">
        <v>1.5846081822475699</v>
      </c>
      <c r="AX552">
        <v>1.56278240504405</v>
      </c>
      <c r="AY552">
        <v>1.58978227147457</v>
      </c>
      <c r="AZ552">
        <v>1.58793383787457</v>
      </c>
      <c r="BA552">
        <v>1.5889371285930101</v>
      </c>
      <c r="BB552">
        <v>1.5834383322657799</v>
      </c>
      <c r="BC552">
        <v>1.5876889611354701</v>
      </c>
      <c r="BD552">
        <v>1.62677787256329</v>
      </c>
      <c r="BE552">
        <v>1.6589719269546801</v>
      </c>
      <c r="BF552">
        <v>1.6393085404490499</v>
      </c>
      <c r="BG552">
        <v>1.6330619658630401</v>
      </c>
      <c r="BH552">
        <v>1.6915502790183701</v>
      </c>
      <c r="BI552">
        <v>1.60724533865622</v>
      </c>
      <c r="BJ552">
        <v>1.67312645322122</v>
      </c>
      <c r="BK552">
        <v>1.5715164377133799</v>
      </c>
      <c r="BL552">
        <v>1.65027582088213</v>
      </c>
    </row>
    <row r="553" spans="1:64" x14ac:dyDescent="0.45">
      <c r="A553" t="s">
        <v>20</v>
      </c>
      <c r="B553" t="s">
        <v>43</v>
      </c>
      <c r="C553" t="s">
        <v>54</v>
      </c>
      <c r="D553">
        <v>50</v>
      </c>
      <c r="E553" s="1" cm="1">
        <f t="array" ref="E553">SUMPRODUCT($G553:$FZZ553,$G$2:$FZZ$2)/SUMPRODUCT(--($G553:$FZZ553&lt;&gt;""),$G$2:$FZZ$2)</f>
        <v>1.2934711304447726</v>
      </c>
      <c r="F553" s="1" cm="1">
        <f t="array" ref="F553">SUMPRODUCT($G553:$FZZ553,$F$2:$FZY$2)/SUMPRODUCT(--($G553:$FZZ553&lt;&gt;""),$F$2:$FZY$2)</f>
        <v>1.2871868754148363</v>
      </c>
      <c r="G553">
        <v>1.31499352183273</v>
      </c>
      <c r="H553">
        <v>1.28425872834885</v>
      </c>
      <c r="I553">
        <v>1.3197264519446701</v>
      </c>
      <c r="J553">
        <v>1.3186389249296799</v>
      </c>
      <c r="K553">
        <v>1.2552220935860501</v>
      </c>
      <c r="L553">
        <v>1.25080420170205</v>
      </c>
      <c r="M553">
        <v>1.3056525943845401</v>
      </c>
      <c r="N553">
        <v>1.21332396958255</v>
      </c>
      <c r="O553">
        <v>1.2616262820389199</v>
      </c>
      <c r="P553">
        <v>1.2098945403814101</v>
      </c>
      <c r="Q553">
        <v>1.1576575576311801</v>
      </c>
      <c r="R553">
        <v>1.1648087549080699</v>
      </c>
      <c r="S553">
        <v>1.30551932430231</v>
      </c>
      <c r="T553">
        <v>1.31973458920508</v>
      </c>
      <c r="U553">
        <v>1.27457305719222</v>
      </c>
      <c r="V553">
        <v>1.2756278110458801</v>
      </c>
      <c r="W553">
        <v>1.32850141267039</v>
      </c>
      <c r="X553">
        <v>1.35062642512503</v>
      </c>
      <c r="Y553">
        <v>1.30338181893408</v>
      </c>
      <c r="Z553">
        <v>1.3029415692005</v>
      </c>
      <c r="AA553">
        <v>1.29524732085356</v>
      </c>
      <c r="AB553">
        <v>1.30112546217261</v>
      </c>
      <c r="AC553">
        <v>1.28934316300097</v>
      </c>
      <c r="AD553">
        <v>1.3343991204586301</v>
      </c>
      <c r="AE553">
        <v>1.31123882577012</v>
      </c>
      <c r="AF553">
        <v>1.25540014020682</v>
      </c>
      <c r="AG553">
        <v>1.29129350726028</v>
      </c>
      <c r="AH553">
        <v>1.2322901884917501</v>
      </c>
      <c r="AI553">
        <v>1.2962160945859</v>
      </c>
      <c r="AJ553">
        <v>1.1931229956962801</v>
      </c>
      <c r="AK553">
        <v>1.2719861449663701</v>
      </c>
      <c r="AL553">
        <v>1.18665408381849</v>
      </c>
      <c r="AM553">
        <v>1.26019669938587</v>
      </c>
      <c r="AN553">
        <v>1.29526720457022</v>
      </c>
      <c r="AO553">
        <v>1.2822686285965199</v>
      </c>
      <c r="AP553">
        <v>1.2693708203790099</v>
      </c>
      <c r="AQ553">
        <v>1.2971271257071499</v>
      </c>
      <c r="AR553">
        <v>1.33756565891358</v>
      </c>
      <c r="AS553">
        <v>1.2912153510179001</v>
      </c>
      <c r="AT553">
        <v>1.2737657842740699</v>
      </c>
      <c r="AU553">
        <v>1.31313825449596</v>
      </c>
      <c r="AV553">
        <v>1.2785621420242601</v>
      </c>
      <c r="AW553">
        <v>1.2897630801431501</v>
      </c>
      <c r="AX553">
        <v>1.27604933102512</v>
      </c>
      <c r="AY553">
        <v>1.24560581878371</v>
      </c>
      <c r="AZ553">
        <v>1.25232640412796</v>
      </c>
      <c r="BA553">
        <v>1.3013873841915</v>
      </c>
      <c r="BB553">
        <v>1.2864534329574899</v>
      </c>
      <c r="BC553">
        <v>1.3099381231679099</v>
      </c>
      <c r="BD553">
        <v>1.2934091402540999</v>
      </c>
      <c r="BE553">
        <v>1.33441987434969</v>
      </c>
      <c r="BF553">
        <v>1.32993654102656</v>
      </c>
      <c r="BG553">
        <v>1.2822176582390501</v>
      </c>
      <c r="BH553">
        <v>1.3058235083669001</v>
      </c>
      <c r="BI553">
        <v>1.3087824724966399</v>
      </c>
      <c r="BJ553">
        <v>1.32705313020942</v>
      </c>
      <c r="BK553">
        <v>1.2794316570631099</v>
      </c>
      <c r="BL553">
        <v>1.3069034655802001</v>
      </c>
    </row>
    <row r="554" spans="1:64" x14ac:dyDescent="0.45">
      <c r="A554" t="s">
        <v>20</v>
      </c>
      <c r="B554" t="s">
        <v>43</v>
      </c>
      <c r="C554" t="s">
        <v>44</v>
      </c>
      <c r="D554">
        <v>50</v>
      </c>
      <c r="E554" s="1" cm="1">
        <f t="array" ref="E554">SUMPRODUCT($G554:$FZZ554,$G$2:$FZZ$2)/SUMPRODUCT(--($G554:$FZZ554&lt;&gt;""),$G$2:$FZZ$2)</f>
        <v>1.1955009905065541</v>
      </c>
      <c r="F554" s="1" cm="1">
        <f t="array" ref="F554">SUMPRODUCT($G554:$FZZ554,$F$2:$FZY$2)/SUMPRODUCT(--($G554:$FZZ554&lt;&gt;""),$F$2:$FZY$2)</f>
        <v>1.1860235584307457</v>
      </c>
      <c r="G554">
        <v>1.2222712765261301</v>
      </c>
      <c r="H554">
        <v>1.1783219829081</v>
      </c>
      <c r="I554">
        <v>1.2198868412726001</v>
      </c>
      <c r="J554">
        <v>1.21426173166803</v>
      </c>
      <c r="K554">
        <v>1.15906553841736</v>
      </c>
      <c r="L554">
        <v>1.1562704657493299</v>
      </c>
      <c r="M554">
        <v>1.23441811899672</v>
      </c>
      <c r="N554">
        <v>1.1151600634485199</v>
      </c>
      <c r="O554">
        <v>1.17233657379749</v>
      </c>
      <c r="P554">
        <v>1.11552730685251</v>
      </c>
      <c r="Q554">
        <v>1.06918053679085</v>
      </c>
      <c r="R554">
        <v>1.07160713218952</v>
      </c>
      <c r="S554">
        <v>1.2017970512438401</v>
      </c>
      <c r="T554">
        <v>1.19941590240527</v>
      </c>
      <c r="U554">
        <v>1.1788359914772599</v>
      </c>
      <c r="V554">
        <v>1.17396419069448</v>
      </c>
      <c r="W554">
        <v>1.22971469440623</v>
      </c>
      <c r="X554">
        <v>1.2336010411500999</v>
      </c>
      <c r="Y554">
        <v>1.20332550686137</v>
      </c>
      <c r="Z554">
        <v>1.20159243315285</v>
      </c>
      <c r="AA554">
        <v>1.2040284107727499</v>
      </c>
      <c r="AB554">
        <v>1.2023039970675</v>
      </c>
      <c r="AC554">
        <v>1.1984355887168401</v>
      </c>
      <c r="AD554">
        <v>1.22807006124826</v>
      </c>
      <c r="AE554">
        <v>1.23509980622872</v>
      </c>
      <c r="AF554">
        <v>1.16211103952399</v>
      </c>
      <c r="AG554">
        <v>1.2042330462908999</v>
      </c>
      <c r="AH554">
        <v>1.1362169016432999</v>
      </c>
      <c r="AI554">
        <v>1.2108359985241399</v>
      </c>
      <c r="AJ554">
        <v>1.0945968054551101</v>
      </c>
      <c r="AK554">
        <v>1.19817276944186</v>
      </c>
      <c r="AL554">
        <v>1.09219358472827</v>
      </c>
      <c r="AM554">
        <v>1.17103868202338</v>
      </c>
      <c r="AN554">
        <v>1.1862844230465199</v>
      </c>
      <c r="AO554">
        <v>1.17859442617314</v>
      </c>
      <c r="AP554">
        <v>1.1670615956241399</v>
      </c>
      <c r="AQ554">
        <v>1.1941699943764701</v>
      </c>
      <c r="AR554">
        <v>1.2311881064847601</v>
      </c>
      <c r="AS554">
        <v>1.1942172985817801</v>
      </c>
      <c r="AT554">
        <v>1.1765915245673599</v>
      </c>
      <c r="AU554">
        <v>1.2026736961478</v>
      </c>
      <c r="AV554">
        <v>1.17619833548266</v>
      </c>
      <c r="AW554">
        <v>1.1934764268345499</v>
      </c>
      <c r="AX554">
        <v>1.1754746384477499</v>
      </c>
      <c r="AY554">
        <v>1.1487759542829601</v>
      </c>
      <c r="AZ554">
        <v>1.15599014922197</v>
      </c>
      <c r="BA554">
        <v>1.1981973448710199</v>
      </c>
      <c r="BB554">
        <v>1.19059451551213</v>
      </c>
      <c r="BC554">
        <v>1.2074656635757901</v>
      </c>
      <c r="BD554">
        <v>1.19684971664373</v>
      </c>
      <c r="BE554">
        <v>1.2294138493073601</v>
      </c>
      <c r="BF554">
        <v>1.222300769814</v>
      </c>
      <c r="BG554">
        <v>1.1818561275660699</v>
      </c>
      <c r="BH554">
        <v>1.1990207109306401</v>
      </c>
      <c r="BI554">
        <v>1.2031325369861601</v>
      </c>
      <c r="BJ554">
        <v>1.22612122262807</v>
      </c>
      <c r="BK554">
        <v>1.17711618744776</v>
      </c>
      <c r="BL554">
        <v>1.2062090879593199</v>
      </c>
    </row>
    <row r="555" spans="1:64" x14ac:dyDescent="0.45">
      <c r="A555" t="s">
        <v>21</v>
      </c>
      <c r="B555" t="s">
        <v>100</v>
      </c>
      <c r="C555" t="s">
        <v>50</v>
      </c>
      <c r="D555">
        <v>50</v>
      </c>
      <c r="E555" s="1" cm="1">
        <f t="array" ref="E555">SUMPRODUCT($G555:$FZZ555,$G$2:$FZZ$2)/SUMPRODUCT(--($G555:$FZZ555&lt;&gt;""),$G$2:$FZZ$2)</f>
        <v>1.770566416909612</v>
      </c>
      <c r="F555" s="1" cm="1">
        <f t="array" ref="F555">SUMPRODUCT($G555:$FZZ555,$F$2:$FZY$2)/SUMPRODUCT(--($G555:$FZZ555&lt;&gt;""),$F$2:$FZY$2)</f>
        <v>1.824646721588884</v>
      </c>
      <c r="G555">
        <v>1.74728977242983</v>
      </c>
      <c r="H555">
        <v>1.76586511956799</v>
      </c>
      <c r="I555">
        <v>1.7230647966643999</v>
      </c>
      <c r="J555">
        <v>1.7915171519848001</v>
      </c>
      <c r="K555">
        <v>1.6412076617759901</v>
      </c>
      <c r="L555">
        <v>1.6839008922776999</v>
      </c>
      <c r="M555">
        <v>1.58325904504218</v>
      </c>
      <c r="N555">
        <v>1.6395077939154099</v>
      </c>
      <c r="O555">
        <v>1.6098205510482599</v>
      </c>
      <c r="P555">
        <v>1.6416766088008099</v>
      </c>
      <c r="Q555">
        <v>1.66016295975365</v>
      </c>
      <c r="R555">
        <v>1.5836089255554</v>
      </c>
      <c r="S555">
        <v>1.6991161952354099</v>
      </c>
      <c r="T555">
        <v>1.7705562544398901</v>
      </c>
      <c r="U555">
        <v>1.72756537763441</v>
      </c>
      <c r="V555">
        <v>1.75876618826509</v>
      </c>
      <c r="W555">
        <v>1.7738823326297599</v>
      </c>
      <c r="X555">
        <v>1.8787052535076201</v>
      </c>
      <c r="Y555">
        <v>1.73555460837748</v>
      </c>
      <c r="Z555">
        <v>1.79182507820915</v>
      </c>
      <c r="AA555">
        <v>1.9436741559736399</v>
      </c>
      <c r="AB555">
        <v>2.0364842919640598</v>
      </c>
      <c r="AC555">
        <v>1.72885905378653</v>
      </c>
      <c r="AD555">
        <v>1.85501520384924</v>
      </c>
      <c r="AE555">
        <v>1.7820086647634801</v>
      </c>
      <c r="AF555">
        <v>1.73535951661552</v>
      </c>
      <c r="AG555">
        <v>1.7722495631408199</v>
      </c>
      <c r="AH555">
        <v>1.7013242852014001</v>
      </c>
      <c r="AI555">
        <v>1.7723930460072601</v>
      </c>
      <c r="AJ555">
        <v>1.69365258409032</v>
      </c>
      <c r="AK555">
        <v>1.77917226557885</v>
      </c>
      <c r="AL555">
        <v>1.62120204009782</v>
      </c>
      <c r="AM555">
        <v>1.9064599851962201</v>
      </c>
      <c r="AN555">
        <v>1.99352679026277</v>
      </c>
      <c r="AO555">
        <v>1.8777774673521701</v>
      </c>
      <c r="AP555">
        <v>1.9779634936488799</v>
      </c>
      <c r="AQ555">
        <v>1.79039794267704</v>
      </c>
      <c r="AR555">
        <v>1.89672163730421</v>
      </c>
      <c r="AS555">
        <v>1.7427302818113699</v>
      </c>
      <c r="AT555">
        <v>1.7837687557467501</v>
      </c>
      <c r="AU555">
        <v>1.74278757356701</v>
      </c>
      <c r="AV555">
        <v>1.7959032743044401</v>
      </c>
      <c r="AW555">
        <v>1.7256113447161201</v>
      </c>
      <c r="AX555">
        <v>1.7488843459714201</v>
      </c>
      <c r="AY555">
        <v>1.9164193744393101</v>
      </c>
      <c r="AZ555">
        <v>1.97174855870261</v>
      </c>
      <c r="BA555">
        <v>1.73875081215349</v>
      </c>
      <c r="BB555">
        <v>1.79153782030261</v>
      </c>
      <c r="BC555">
        <v>1.7461519966797401</v>
      </c>
      <c r="BD555">
        <v>1.8346630405591999</v>
      </c>
      <c r="BE555">
        <v>1.71790020049017</v>
      </c>
      <c r="BF555">
        <v>1.79486561935184</v>
      </c>
      <c r="BG555">
        <v>1.78445495087955</v>
      </c>
      <c r="BH555">
        <v>1.8529530002021699</v>
      </c>
      <c r="BI555">
        <v>1.79047549679398</v>
      </c>
      <c r="BJ555">
        <v>1.8460590767284699</v>
      </c>
      <c r="BK555">
        <v>1.7871744777723</v>
      </c>
      <c r="BL555">
        <v>1.88484605784077</v>
      </c>
    </row>
    <row r="556" spans="1:64" x14ac:dyDescent="0.45">
      <c r="A556" t="s">
        <v>21</v>
      </c>
      <c r="B556" t="s">
        <v>45</v>
      </c>
      <c r="C556" t="s">
        <v>207</v>
      </c>
      <c r="D556">
        <v>50</v>
      </c>
      <c r="E556" s="1" cm="1">
        <f t="array" ref="E556">SUMPRODUCT($G556:$FZZ556,$G$2:$FZZ$2)/SUMPRODUCT(--($G556:$FZZ556&lt;&gt;""),$G$2:$FZZ$2)</f>
        <v>1.3696970532407862</v>
      </c>
      <c r="F556" s="1" cm="1">
        <f t="array" ref="F556">SUMPRODUCT($G556:$FZZ556,$F$2:$FZY$2)/SUMPRODUCT(--($G556:$FZZ556&lt;&gt;""),$F$2:$FZY$2)</f>
        <v>1.3963394687627366</v>
      </c>
      <c r="G556">
        <v>1.4239499357090899</v>
      </c>
      <c r="H556">
        <v>1.41722111776195</v>
      </c>
      <c r="I556">
        <v>1.3686757770301201</v>
      </c>
      <c r="J556">
        <v>1.41850668174451</v>
      </c>
      <c r="K556">
        <v>1.2863628886715299</v>
      </c>
      <c r="L556">
        <v>1.3176744806015299</v>
      </c>
      <c r="M556">
        <v>1.2856306863114699</v>
      </c>
      <c r="N556">
        <v>1.2951403789574301</v>
      </c>
      <c r="O556">
        <v>1.2996235128406799</v>
      </c>
      <c r="P556">
        <v>1.29507494996814</v>
      </c>
      <c r="Q556">
        <v>1.2539620291584801</v>
      </c>
      <c r="R556">
        <v>1.23127601119707</v>
      </c>
      <c r="S556">
        <v>1.3814539573720199</v>
      </c>
      <c r="T556">
        <v>1.4294764220934899</v>
      </c>
      <c r="U556">
        <v>1.3850670015762301</v>
      </c>
      <c r="V556">
        <v>1.4015980110779001</v>
      </c>
      <c r="W556">
        <v>1.37428840379124</v>
      </c>
      <c r="X556">
        <v>1.4079684173395901</v>
      </c>
      <c r="Y556">
        <v>1.38873139631429</v>
      </c>
      <c r="Z556">
        <v>1.42403059145799</v>
      </c>
      <c r="AA556">
        <v>1.37019151438009</v>
      </c>
      <c r="AB556">
        <v>1.40962241063163</v>
      </c>
      <c r="AC556">
        <v>1.37078567049768</v>
      </c>
      <c r="AD556">
        <v>1.4268722940487999</v>
      </c>
      <c r="AE556">
        <v>1.3395528738228499</v>
      </c>
      <c r="AF556">
        <v>1.3049727051214499</v>
      </c>
      <c r="AG556">
        <v>1.38908062625272</v>
      </c>
      <c r="AH556">
        <v>1.3408677184466</v>
      </c>
      <c r="AI556">
        <v>1.2807328793892601</v>
      </c>
      <c r="AJ556">
        <v>1.2217261388981799</v>
      </c>
      <c r="AK556">
        <v>1.37171880461969</v>
      </c>
      <c r="AL556">
        <v>1.2927907973952499</v>
      </c>
      <c r="AM556">
        <v>1.3024280422502399</v>
      </c>
      <c r="AN556">
        <v>1.3295931839297499</v>
      </c>
      <c r="AO556">
        <v>1.3655474747265299</v>
      </c>
      <c r="AP556">
        <v>1.3923093283969601</v>
      </c>
      <c r="AQ556">
        <v>1.39159545624938</v>
      </c>
      <c r="AR556">
        <v>1.43845664497669</v>
      </c>
      <c r="AS556">
        <v>1.3892213613806099</v>
      </c>
      <c r="AT556">
        <v>1.39855623438831</v>
      </c>
      <c r="AU556">
        <v>1.3696271596856</v>
      </c>
      <c r="AV556">
        <v>1.3799555716810299</v>
      </c>
      <c r="AW556">
        <v>1.3341891798207</v>
      </c>
      <c r="AX556">
        <v>1.3453529551468499</v>
      </c>
      <c r="AY556">
        <v>1.32323893946208</v>
      </c>
      <c r="AZ556">
        <v>1.34460790257163</v>
      </c>
      <c r="BA556">
        <v>1.3891131781864701</v>
      </c>
      <c r="BB556">
        <v>1.4189477517139499</v>
      </c>
      <c r="BC556">
        <v>1.39385399049002</v>
      </c>
      <c r="BD556">
        <v>1.43278403981219</v>
      </c>
      <c r="BE556">
        <v>1.3990550214659301</v>
      </c>
      <c r="BF556">
        <v>1.45092791908523</v>
      </c>
      <c r="BG556">
        <v>1.38596638652057</v>
      </c>
      <c r="BH556">
        <v>1.4380721173266899</v>
      </c>
      <c r="BI556">
        <v>1.4038914625836401</v>
      </c>
      <c r="BJ556">
        <v>1.4454429550724299</v>
      </c>
      <c r="BK556">
        <v>1.3885603353753899</v>
      </c>
      <c r="BL556">
        <v>1.4589263844685101</v>
      </c>
    </row>
    <row r="557" spans="1:64" x14ac:dyDescent="0.45">
      <c r="A557" t="s">
        <v>21</v>
      </c>
      <c r="B557" t="s">
        <v>45</v>
      </c>
      <c r="C557" t="s">
        <v>50</v>
      </c>
      <c r="D557">
        <v>50</v>
      </c>
      <c r="E557" s="1" cm="1">
        <f t="array" ref="E557">SUMPRODUCT($G557:$FZZ557,$G$2:$FZZ$2)/SUMPRODUCT(--($G557:$FZZ557&lt;&gt;""),$G$2:$FZZ$2)</f>
        <v>1.3873486933012686</v>
      </c>
      <c r="F557" s="1" cm="1">
        <f t="array" ref="F557">SUMPRODUCT($G557:$FZZ557,$F$2:$FZY$2)/SUMPRODUCT(--($G557:$FZZ557&lt;&gt;""),$F$2:$FZY$2)</f>
        <v>1.4063465291355086</v>
      </c>
      <c r="G557">
        <v>1.4313923642693001</v>
      </c>
      <c r="H557">
        <v>1.4185665950687401</v>
      </c>
      <c r="I557">
        <v>1.38617337899124</v>
      </c>
      <c r="J557">
        <v>1.4232468416720101</v>
      </c>
      <c r="K557">
        <v>1.3054029740230999</v>
      </c>
      <c r="L557">
        <v>1.3294188195047401</v>
      </c>
      <c r="M557">
        <v>1.2957265591753899</v>
      </c>
      <c r="N557">
        <v>1.29728636718993</v>
      </c>
      <c r="O557">
        <v>1.30228058834075</v>
      </c>
      <c r="P557">
        <v>1.29471440526182</v>
      </c>
      <c r="Q557">
        <v>1.3017277740600299</v>
      </c>
      <c r="R557">
        <v>1.23747145066524</v>
      </c>
      <c r="S557">
        <v>1.3856663054655101</v>
      </c>
      <c r="T557">
        <v>1.4278343867674499</v>
      </c>
      <c r="U557">
        <v>1.40418442134432</v>
      </c>
      <c r="V557">
        <v>1.40946895189592</v>
      </c>
      <c r="W557">
        <v>1.39836124221084</v>
      </c>
      <c r="X557">
        <v>1.43538124492509</v>
      </c>
      <c r="Y557">
        <v>1.4114797411890001</v>
      </c>
      <c r="Z557">
        <v>1.44035978177062</v>
      </c>
      <c r="AA557">
        <v>1.3926956979330001</v>
      </c>
      <c r="AB557">
        <v>1.43314835653062</v>
      </c>
      <c r="AC557">
        <v>1.39223896246169</v>
      </c>
      <c r="AD557">
        <v>1.4380932333818499</v>
      </c>
      <c r="AE557">
        <v>1.3770965915737501</v>
      </c>
      <c r="AF557">
        <v>1.33404273109445</v>
      </c>
      <c r="AG557">
        <v>1.40428875966024</v>
      </c>
      <c r="AH557">
        <v>1.3568924637326001</v>
      </c>
      <c r="AI557">
        <v>1.30783397354215</v>
      </c>
      <c r="AJ557">
        <v>1.2469820621438099</v>
      </c>
      <c r="AK557">
        <v>1.3896116751927901</v>
      </c>
      <c r="AL557">
        <v>1.29206143146092</v>
      </c>
      <c r="AM557">
        <v>1.3347784638108799</v>
      </c>
      <c r="AN557">
        <v>1.35310157824329</v>
      </c>
      <c r="AO557">
        <v>1.36904477586382</v>
      </c>
      <c r="AP557">
        <v>1.3912191149370501</v>
      </c>
      <c r="AQ557">
        <v>1.3992361093349399</v>
      </c>
      <c r="AR557">
        <v>1.4453180500366001</v>
      </c>
      <c r="AS557">
        <v>1.3998364786559501</v>
      </c>
      <c r="AT557">
        <v>1.40323837560075</v>
      </c>
      <c r="AU557">
        <v>1.39473273116945</v>
      </c>
      <c r="AV557">
        <v>1.3889989847084001</v>
      </c>
      <c r="AW557">
        <v>1.3607041990806601</v>
      </c>
      <c r="AX557">
        <v>1.365074235474</v>
      </c>
      <c r="AY557">
        <v>1.35596062583629</v>
      </c>
      <c r="AZ557">
        <v>1.3637559694888</v>
      </c>
      <c r="BA557">
        <v>1.4066618231160299</v>
      </c>
      <c r="BB557">
        <v>1.42579368849469</v>
      </c>
      <c r="BC557">
        <v>1.3926705334946099</v>
      </c>
      <c r="BD557">
        <v>1.4309845623659201</v>
      </c>
      <c r="BE557">
        <v>1.4174323356701</v>
      </c>
      <c r="BF557">
        <v>1.46098272490232</v>
      </c>
      <c r="BG557">
        <v>1.3944110429124701</v>
      </c>
      <c r="BH557">
        <v>1.4408777217611599</v>
      </c>
      <c r="BI557">
        <v>1.4194707766592101</v>
      </c>
      <c r="BJ557">
        <v>1.4561435190647301</v>
      </c>
      <c r="BK557">
        <v>1.40530501600369</v>
      </c>
      <c r="BL557">
        <v>1.46828925454356</v>
      </c>
    </row>
    <row r="558" spans="1:64" x14ac:dyDescent="0.45">
      <c r="A558" t="s">
        <v>21</v>
      </c>
      <c r="B558" t="s">
        <v>45</v>
      </c>
      <c r="C558" t="s">
        <v>44</v>
      </c>
      <c r="D558">
        <v>50</v>
      </c>
      <c r="E558" s="1" cm="1">
        <f t="array" ref="E558">SUMPRODUCT($G558:$FZZ558,$G$2:$FZZ$2)/SUMPRODUCT(--($G558:$FZZ558&lt;&gt;""),$G$2:$FZZ$2)</f>
        <v>1.3414532819573253</v>
      </c>
      <c r="F558" s="1" cm="1">
        <f t="array" ref="F558">SUMPRODUCT($G558:$FZZ558,$F$2:$FZY$2)/SUMPRODUCT(--($G558:$FZZ558&lt;&gt;""),$F$2:$FZY$2)</f>
        <v>1.3291644349272267</v>
      </c>
      <c r="G558">
        <v>1.3840373296209201</v>
      </c>
      <c r="H558">
        <v>1.34501286431511</v>
      </c>
      <c r="I558">
        <v>1.3223242597907601</v>
      </c>
      <c r="J558">
        <v>1.3581565462248899</v>
      </c>
      <c r="K558">
        <v>1.2710396656109699</v>
      </c>
      <c r="L558">
        <v>1.26042304938054</v>
      </c>
      <c r="M558">
        <v>1.2745844058690201</v>
      </c>
      <c r="N558">
        <v>1.2234938460342</v>
      </c>
      <c r="O558">
        <v>1.2590253263093101</v>
      </c>
      <c r="P558">
        <v>1.22516466568442</v>
      </c>
      <c r="Q558">
        <v>1.26790231104036</v>
      </c>
      <c r="R558">
        <v>1.17467214652981</v>
      </c>
      <c r="S558">
        <v>1.3520954541493899</v>
      </c>
      <c r="T558">
        <v>1.3472989537368001</v>
      </c>
      <c r="U558">
        <v>1.3524430359120301</v>
      </c>
      <c r="V558">
        <v>1.3316833357134801</v>
      </c>
      <c r="W558">
        <v>1.35982685625577</v>
      </c>
      <c r="X558">
        <v>1.36682117093025</v>
      </c>
      <c r="Y558">
        <v>1.33601728947613</v>
      </c>
      <c r="Z558">
        <v>1.3515587034693699</v>
      </c>
      <c r="AA558">
        <v>1.33051324527046</v>
      </c>
      <c r="AB558">
        <v>1.3290103989365201</v>
      </c>
      <c r="AC558">
        <v>1.30596493019638</v>
      </c>
      <c r="AD558">
        <v>1.36168680544501</v>
      </c>
      <c r="AE558">
        <v>1.3588208360244101</v>
      </c>
      <c r="AF558">
        <v>1.27115971328341</v>
      </c>
      <c r="AG558">
        <v>1.38131978261683</v>
      </c>
      <c r="AH558">
        <v>1.2789211832885801</v>
      </c>
      <c r="AI558">
        <v>1.33274478968498</v>
      </c>
      <c r="AJ558">
        <v>1.1953338421417401</v>
      </c>
      <c r="AK558">
        <v>1.4113192776441501</v>
      </c>
      <c r="AL558">
        <v>1.2193037912328599</v>
      </c>
      <c r="AM558">
        <v>1.34413184915569</v>
      </c>
      <c r="AN558">
        <v>1.28822264096493</v>
      </c>
      <c r="AO558">
        <v>1.3333585491548501</v>
      </c>
      <c r="AP558">
        <v>1.3137473805023501</v>
      </c>
      <c r="AQ558">
        <v>1.3516944870004901</v>
      </c>
      <c r="AR558">
        <v>1.37721497251393</v>
      </c>
      <c r="AS558">
        <v>1.36971475544605</v>
      </c>
      <c r="AT558">
        <v>1.32368465602913</v>
      </c>
      <c r="AU558">
        <v>1.3529966657946599</v>
      </c>
      <c r="AV558">
        <v>1.3120197686081601</v>
      </c>
      <c r="AW558">
        <v>1.32276047963206</v>
      </c>
      <c r="AX558">
        <v>1.2997115126626499</v>
      </c>
      <c r="AY558">
        <v>1.3042689249313799</v>
      </c>
      <c r="AZ558">
        <v>1.29156722682119</v>
      </c>
      <c r="BA558">
        <v>1.34340904876905</v>
      </c>
      <c r="BB558">
        <v>1.3451190724287601</v>
      </c>
      <c r="BC558">
        <v>1.3708945166520501</v>
      </c>
      <c r="BD558">
        <v>1.36562232419872</v>
      </c>
      <c r="BE558">
        <v>1.36745848759774</v>
      </c>
      <c r="BF558">
        <v>1.37924878715377</v>
      </c>
      <c r="BG558">
        <v>1.3283836058014999</v>
      </c>
      <c r="BH558">
        <v>1.3516986431356299</v>
      </c>
      <c r="BI558">
        <v>1.35118661507505</v>
      </c>
      <c r="BJ558">
        <v>1.3702308058420101</v>
      </c>
      <c r="BK558">
        <v>1.3378883025888899</v>
      </c>
      <c r="BL558">
        <v>1.3690313150461699</v>
      </c>
    </row>
    <row r="559" spans="1:64" x14ac:dyDescent="0.45">
      <c r="A559" t="s">
        <v>21</v>
      </c>
      <c r="B559" t="s">
        <v>102</v>
      </c>
      <c r="C559" t="s">
        <v>50</v>
      </c>
      <c r="D559">
        <v>50</v>
      </c>
      <c r="E559" s="1" cm="1">
        <f t="array" ref="E559">SUMPRODUCT($G559:$FZZ559,$G$2:$FZZ$2)/SUMPRODUCT(--($G559:$FZZ559&lt;&gt;""),$G$2:$FZZ$2)</f>
        <v>1.8059162317545516</v>
      </c>
      <c r="F559" s="1" cm="1">
        <f t="array" ref="F559">SUMPRODUCT($G559:$FZZ559,$F$2:$FZY$2)/SUMPRODUCT(--($G559:$FZZ559&lt;&gt;""),$F$2:$FZY$2)</f>
        <v>1.8561142285831758</v>
      </c>
      <c r="G559">
        <v>1.7944191550081401</v>
      </c>
      <c r="H559">
        <v>1.80774965073517</v>
      </c>
      <c r="I559">
        <v>1.7731046443631799</v>
      </c>
      <c r="J559">
        <v>1.84630689530571</v>
      </c>
      <c r="K559">
        <v>1.68647455701406</v>
      </c>
      <c r="L559">
        <v>1.728036850254</v>
      </c>
      <c r="M559">
        <v>1.4769217958690299</v>
      </c>
      <c r="N559">
        <v>1.50059657430559</v>
      </c>
      <c r="O559">
        <v>1.49729813379864</v>
      </c>
      <c r="P559">
        <v>1.4990247072983101</v>
      </c>
      <c r="Q559">
        <v>1.5551872142426499</v>
      </c>
      <c r="R559">
        <v>1.4873408402872501</v>
      </c>
      <c r="S559">
        <v>1.7403908402824599</v>
      </c>
      <c r="T559">
        <v>1.8285703566685501</v>
      </c>
      <c r="U559">
        <v>1.7703015434987599</v>
      </c>
      <c r="V559">
        <v>1.8088803491908001</v>
      </c>
      <c r="W559">
        <v>1.79197590901646</v>
      </c>
      <c r="X559">
        <v>1.8906352178100601</v>
      </c>
      <c r="Y559">
        <v>1.7658500589763599</v>
      </c>
      <c r="Z559">
        <v>1.81855909368166</v>
      </c>
      <c r="AA559">
        <v>1.82168684114136</v>
      </c>
      <c r="AB559">
        <v>1.89138065819733</v>
      </c>
      <c r="AC559">
        <v>1.7795953404478599</v>
      </c>
      <c r="AD559">
        <v>1.9148111760851401</v>
      </c>
      <c r="AE559">
        <v>1.9062313152531301</v>
      </c>
      <c r="AF559">
        <v>1.8713969206913099</v>
      </c>
      <c r="AG559">
        <v>1.9231481977751199</v>
      </c>
      <c r="AH559">
        <v>1.8405118930337301</v>
      </c>
      <c r="AI559">
        <v>1.9142283225858301</v>
      </c>
      <c r="AJ559">
        <v>1.80691804353953</v>
      </c>
      <c r="AK559">
        <v>1.9226284113052501</v>
      </c>
      <c r="AL559">
        <v>1.74991422443932</v>
      </c>
      <c r="AM559">
        <v>1.7657471170362899</v>
      </c>
      <c r="AN559">
        <v>1.81175334007433</v>
      </c>
      <c r="AO559">
        <v>1.7130814462398301</v>
      </c>
      <c r="AP559">
        <v>1.7647440457052599</v>
      </c>
      <c r="AQ559">
        <v>1.83023987115591</v>
      </c>
      <c r="AR559">
        <v>1.94016347532901</v>
      </c>
      <c r="AS559">
        <v>1.79409370426002</v>
      </c>
      <c r="AT559">
        <v>1.8295168487610101</v>
      </c>
      <c r="AU559">
        <v>1.81319171395857</v>
      </c>
      <c r="AV559">
        <v>1.8580761911272099</v>
      </c>
      <c r="AW559">
        <v>1.7756237594695301</v>
      </c>
      <c r="AX559">
        <v>1.8067224107932101</v>
      </c>
      <c r="AY559">
        <v>1.7781344333190301</v>
      </c>
      <c r="AZ559">
        <v>1.8200107485744601</v>
      </c>
      <c r="BA559">
        <v>1.9010826733947701</v>
      </c>
      <c r="BB559">
        <v>1.95659269429623</v>
      </c>
      <c r="BC559">
        <v>1.77764331322897</v>
      </c>
      <c r="BD559">
        <v>1.86486025851278</v>
      </c>
      <c r="BE559">
        <v>1.7676652683835199</v>
      </c>
      <c r="BF559">
        <v>1.84593590339693</v>
      </c>
      <c r="BG559">
        <v>1.9884345839358499</v>
      </c>
      <c r="BH559">
        <v>2.0693913619167899</v>
      </c>
      <c r="BI559">
        <v>1.8508535730882401</v>
      </c>
      <c r="BJ559">
        <v>1.91014397574841</v>
      </c>
      <c r="BK559">
        <v>1.83375716910345</v>
      </c>
      <c r="BL559">
        <v>1.93030153731678</v>
      </c>
    </row>
    <row r="560" spans="1:64" x14ac:dyDescent="0.45">
      <c r="A560" t="s">
        <v>21</v>
      </c>
      <c r="B560" t="s">
        <v>101</v>
      </c>
      <c r="C560" t="s">
        <v>50</v>
      </c>
      <c r="D560">
        <v>50</v>
      </c>
      <c r="E560" s="1" cm="1">
        <f t="array" ref="E560">SUMPRODUCT($G560:$FZZ560,$G$2:$FZZ$2)/SUMPRODUCT(--($G560:$FZZ560&lt;&gt;""),$G$2:$FZZ$2)</f>
        <v>1.7963289791953159</v>
      </c>
      <c r="F560" s="1" cm="1">
        <f t="array" ref="F560">SUMPRODUCT($G560:$FZZ560,$F$2:$FZY$2)/SUMPRODUCT(--($G560:$FZZ560&lt;&gt;""),$F$2:$FZY$2)</f>
        <v>1.8486633315071621</v>
      </c>
      <c r="G560">
        <v>1.77214478049482</v>
      </c>
      <c r="H560">
        <v>1.79012997641031</v>
      </c>
      <c r="I560">
        <v>1.7673901036664199</v>
      </c>
      <c r="J560">
        <v>1.8433664034908701</v>
      </c>
      <c r="K560">
        <v>1.66064496068196</v>
      </c>
      <c r="L560">
        <v>1.70602274678057</v>
      </c>
      <c r="M560">
        <v>1.4545498974980799</v>
      </c>
      <c r="N560">
        <v>1.48156775037142</v>
      </c>
      <c r="O560">
        <v>1.4740777466131001</v>
      </c>
      <c r="P560">
        <v>1.4775437410104699</v>
      </c>
      <c r="Q560">
        <v>1.5043105346969801</v>
      </c>
      <c r="R560">
        <v>1.43321504279156</v>
      </c>
      <c r="S560">
        <v>1.7164302279702</v>
      </c>
      <c r="T560">
        <v>1.79234190720411</v>
      </c>
      <c r="U560">
        <v>1.7411143269357801</v>
      </c>
      <c r="V560">
        <v>1.7817674440278699</v>
      </c>
      <c r="W560">
        <v>1.78629777711989</v>
      </c>
      <c r="X560">
        <v>1.90403432783344</v>
      </c>
      <c r="Y560">
        <v>1.7497199926208999</v>
      </c>
      <c r="Z560">
        <v>1.80113335383842</v>
      </c>
      <c r="AA560">
        <v>1.7971868646136699</v>
      </c>
      <c r="AB560">
        <v>1.8673433813564599</v>
      </c>
      <c r="AC560">
        <v>1.7750759244571599</v>
      </c>
      <c r="AD560">
        <v>1.9172976827044901</v>
      </c>
      <c r="AE560">
        <v>1.9424916538316701</v>
      </c>
      <c r="AF560">
        <v>1.8940476862162501</v>
      </c>
      <c r="AG560">
        <v>1.9733213356575701</v>
      </c>
      <c r="AH560">
        <v>1.8849378018028999</v>
      </c>
      <c r="AI560">
        <v>1.9379153493674</v>
      </c>
      <c r="AJ560">
        <v>1.85110027948663</v>
      </c>
      <c r="AK560">
        <v>1.9881934150016001</v>
      </c>
      <c r="AL560">
        <v>1.8026389577114701</v>
      </c>
      <c r="AM560">
        <v>1.75762514229633</v>
      </c>
      <c r="AN560">
        <v>1.83821051101113</v>
      </c>
      <c r="AO560">
        <v>1.7051556422644301</v>
      </c>
      <c r="AP560">
        <v>1.7610319688550899</v>
      </c>
      <c r="AQ560">
        <v>1.80597507240099</v>
      </c>
      <c r="AR560">
        <v>1.92104682890784</v>
      </c>
      <c r="AS560">
        <v>1.78987208212006</v>
      </c>
      <c r="AT560">
        <v>1.8311344913208201</v>
      </c>
      <c r="AU560">
        <v>1.79064463786253</v>
      </c>
      <c r="AV560">
        <v>1.84512958004086</v>
      </c>
      <c r="AW560">
        <v>1.7474765726872099</v>
      </c>
      <c r="AX560">
        <v>1.7792535900378399</v>
      </c>
      <c r="AY560">
        <v>1.77671199699333</v>
      </c>
      <c r="AZ560">
        <v>1.81621434652147</v>
      </c>
      <c r="BA560">
        <v>1.9316157180816</v>
      </c>
      <c r="BB560">
        <v>1.9894337681163801</v>
      </c>
      <c r="BC560">
        <v>1.7354959638318801</v>
      </c>
      <c r="BD560">
        <v>1.8138278686735001</v>
      </c>
      <c r="BE560">
        <v>1.7397142268594501</v>
      </c>
      <c r="BF560">
        <v>1.8194716555744499</v>
      </c>
      <c r="BG560">
        <v>2.02372788648188</v>
      </c>
      <c r="BH560">
        <v>2.1204173059867002</v>
      </c>
      <c r="BI560">
        <v>1.8151948851428501</v>
      </c>
      <c r="BJ560">
        <v>1.8761209417154401</v>
      </c>
      <c r="BK560">
        <v>1.80781287666316</v>
      </c>
      <c r="BL560">
        <v>1.9049773916846799</v>
      </c>
    </row>
    <row r="561" spans="1:64" x14ac:dyDescent="0.45">
      <c r="A561" t="s">
        <v>21</v>
      </c>
      <c r="B561" t="s">
        <v>99</v>
      </c>
      <c r="C561" t="s">
        <v>50</v>
      </c>
      <c r="D561">
        <v>50</v>
      </c>
      <c r="E561" s="1" cm="1">
        <f t="array" ref="E561">SUMPRODUCT($G561:$FZZ561,$G$2:$FZZ$2)/SUMPRODUCT(--($G561:$FZZ561&lt;&gt;""),$G$2:$FZZ$2)</f>
        <v>1.6551727473905291</v>
      </c>
      <c r="F561" s="1" cm="1">
        <f t="array" ref="F561">SUMPRODUCT($G561:$FZZ561,$F$2:$FZY$2)/SUMPRODUCT(--($G561:$FZZ561&lt;&gt;""),$F$2:$FZY$2)</f>
        <v>1.6989152448820501</v>
      </c>
      <c r="G561">
        <v>1.6601083743399101</v>
      </c>
      <c r="H561">
        <v>1.6697275734355801</v>
      </c>
      <c r="I561">
        <v>1.63925194916719</v>
      </c>
      <c r="J561">
        <v>1.70611563883318</v>
      </c>
      <c r="K561">
        <v>1.55510270275415</v>
      </c>
      <c r="L561">
        <v>1.5917675322873599</v>
      </c>
      <c r="M561">
        <v>1.4631579971386399</v>
      </c>
      <c r="N561">
        <v>1.5017826584115399</v>
      </c>
      <c r="O561">
        <v>1.48492877577728</v>
      </c>
      <c r="P561">
        <v>1.49975467309503</v>
      </c>
      <c r="Q561">
        <v>1.5446703785075999</v>
      </c>
      <c r="R561">
        <v>1.48258715353854</v>
      </c>
      <c r="S561">
        <v>1.61725795240961</v>
      </c>
      <c r="T561">
        <v>1.69263451844646</v>
      </c>
      <c r="U561">
        <v>1.64012925979598</v>
      </c>
      <c r="V561">
        <v>1.66950662527291</v>
      </c>
      <c r="W561">
        <v>1.6170387691271599</v>
      </c>
      <c r="X561">
        <v>1.7068989508331101</v>
      </c>
      <c r="Y561">
        <v>1.6358251924176199</v>
      </c>
      <c r="Z561">
        <v>1.6754584395987899</v>
      </c>
      <c r="AA561">
        <v>1.74172024772142</v>
      </c>
      <c r="AB561">
        <v>1.8239911193143901</v>
      </c>
      <c r="AC561">
        <v>1.6593762715557401</v>
      </c>
      <c r="AD561">
        <v>1.7634351959741601</v>
      </c>
      <c r="AE561">
        <v>1.6189556660444899</v>
      </c>
      <c r="AF561">
        <v>1.5829215723894099</v>
      </c>
      <c r="AG561">
        <v>1.6452703507464399</v>
      </c>
      <c r="AH561">
        <v>1.5928165165946899</v>
      </c>
      <c r="AI561">
        <v>1.6010117652426801</v>
      </c>
      <c r="AJ561">
        <v>1.5245764651601099</v>
      </c>
      <c r="AK561">
        <v>1.6273115744723099</v>
      </c>
      <c r="AL561">
        <v>1.50788421013453</v>
      </c>
      <c r="AM561">
        <v>1.74355384515404</v>
      </c>
      <c r="AN561">
        <v>1.81427897957486</v>
      </c>
      <c r="AO561">
        <v>1.6943581073240901</v>
      </c>
      <c r="AP561">
        <v>1.75543957654543</v>
      </c>
      <c r="AQ561">
        <v>1.6348824136587801</v>
      </c>
      <c r="AR561">
        <v>1.71440480988477</v>
      </c>
      <c r="AS561">
        <v>1.61954046414914</v>
      </c>
      <c r="AT561">
        <v>1.6361060660599001</v>
      </c>
      <c r="AU561">
        <v>1.64509292525359</v>
      </c>
      <c r="AV561">
        <v>1.66988507968308</v>
      </c>
      <c r="AW561">
        <v>1.60864960958498</v>
      </c>
      <c r="AX561">
        <v>1.6241957316717099</v>
      </c>
      <c r="AY561">
        <v>1.75787254760348</v>
      </c>
      <c r="AZ561">
        <v>1.8084595504335801</v>
      </c>
      <c r="BA561">
        <v>1.6305402659572801</v>
      </c>
      <c r="BB561">
        <v>1.6691732009267699</v>
      </c>
      <c r="BC561">
        <v>1.6458482019048699</v>
      </c>
      <c r="BD561">
        <v>1.72343317810616</v>
      </c>
      <c r="BE561">
        <v>1.6486747117082301</v>
      </c>
      <c r="BF561">
        <v>1.70634187135455</v>
      </c>
      <c r="BG561">
        <v>1.6978305323451</v>
      </c>
      <c r="BH561">
        <v>1.76600331345718</v>
      </c>
      <c r="BI561">
        <v>1.6665946326425201</v>
      </c>
      <c r="BJ561">
        <v>1.71165482419283</v>
      </c>
      <c r="BK561">
        <v>1.6921398357851201</v>
      </c>
      <c r="BL561">
        <v>1.7731847911938501</v>
      </c>
    </row>
    <row r="562" spans="1:64" x14ac:dyDescent="0.45">
      <c r="A562" t="s">
        <v>98</v>
      </c>
      <c r="B562" t="s">
        <v>100</v>
      </c>
      <c r="C562" t="s">
        <v>50</v>
      </c>
      <c r="D562">
        <v>50</v>
      </c>
      <c r="E562" s="1" cm="1">
        <f t="array" ref="E562">SUMPRODUCT($G562:$FZZ562,$G$2:$FZZ$2)/SUMPRODUCT(--($G562:$FZZ562&lt;&gt;""),$G$2:$FZZ$2)</f>
        <v>1.6605931733383108</v>
      </c>
      <c r="F562" s="1" cm="1">
        <f t="array" ref="F562">SUMPRODUCT($G562:$FZZ562,$F$2:$FZY$2)/SUMPRODUCT(--($G562:$FZZ562&lt;&gt;""),$F$2:$FZY$2)</f>
        <v>1.6986952368131309</v>
      </c>
      <c r="G562">
        <v>1.6053800279411801</v>
      </c>
      <c r="H562">
        <v>1.6283481777700699</v>
      </c>
      <c r="I562">
        <v>1.59503648077106</v>
      </c>
      <c r="J562">
        <v>1.6614075193262801</v>
      </c>
      <c r="K562">
        <v>1.5676517604347699</v>
      </c>
      <c r="L562">
        <v>1.6159991788593999</v>
      </c>
      <c r="M562">
        <v>1.6284671303336899</v>
      </c>
      <c r="N562">
        <v>1.5350441441823801</v>
      </c>
      <c r="O562">
        <v>1.46212306756154</v>
      </c>
      <c r="P562">
        <v>1.48326293543189</v>
      </c>
      <c r="Q562">
        <v>1.4377785917250501</v>
      </c>
      <c r="R562">
        <v>1.4275170632245899</v>
      </c>
      <c r="S562">
        <v>1.6262408372391799</v>
      </c>
      <c r="T562">
        <v>1.6997671112941199</v>
      </c>
      <c r="U562">
        <v>1.61362851368857</v>
      </c>
      <c r="V562">
        <v>1.63241524613202</v>
      </c>
      <c r="W562">
        <v>1.6088240793019399</v>
      </c>
      <c r="X562">
        <v>1.69727130429504</v>
      </c>
      <c r="Y562">
        <v>1.5815892177625599</v>
      </c>
      <c r="Z562">
        <v>1.63675504544716</v>
      </c>
      <c r="AA562">
        <v>1.8748765595382799</v>
      </c>
      <c r="AB562">
        <v>1.9508945761533101</v>
      </c>
      <c r="AC562">
        <v>1.60348592455132</v>
      </c>
      <c r="AD562">
        <v>1.7125760626912001</v>
      </c>
      <c r="AE562">
        <v>1.70010760837801</v>
      </c>
      <c r="AF562">
        <v>1.60530760278183</v>
      </c>
      <c r="AG562">
        <v>1.61857068355912</v>
      </c>
      <c r="AH562">
        <v>1.6125062317301799</v>
      </c>
      <c r="AI562">
        <v>1.6593614548757301</v>
      </c>
      <c r="AJ562">
        <v>1.58496998033599</v>
      </c>
      <c r="AK562">
        <v>1.5050087089169899</v>
      </c>
      <c r="AL562">
        <v>1.52247460433514</v>
      </c>
      <c r="AM562">
        <v>1.8228051598978401</v>
      </c>
      <c r="AN562">
        <v>1.91692176055884</v>
      </c>
      <c r="AO562">
        <v>1.8415473449486</v>
      </c>
      <c r="AP562">
        <v>1.87913484084516</v>
      </c>
      <c r="AQ562">
        <v>1.66152444845611</v>
      </c>
      <c r="AR562">
        <v>1.7048242055439</v>
      </c>
      <c r="AS562">
        <v>1.57963200968317</v>
      </c>
      <c r="AT562">
        <v>1.6193445675229901</v>
      </c>
      <c r="AU562">
        <v>1.5843759024023001</v>
      </c>
      <c r="AV562">
        <v>1.6181839732912999</v>
      </c>
      <c r="AW562">
        <v>1.5513950993651799</v>
      </c>
      <c r="AX562">
        <v>1.60165912074749</v>
      </c>
      <c r="AY562">
        <v>1.9541229586556601</v>
      </c>
      <c r="AZ562">
        <v>1.9518650838774401</v>
      </c>
      <c r="BA562">
        <v>1.5927965815999701</v>
      </c>
      <c r="BB562">
        <v>1.63186116465875</v>
      </c>
      <c r="BC562">
        <v>1.67222143594068</v>
      </c>
      <c r="BD562">
        <v>1.67874719381118</v>
      </c>
      <c r="BE562">
        <v>1.6459632556405801</v>
      </c>
      <c r="BF562">
        <v>1.67889849889771</v>
      </c>
      <c r="BG562">
        <v>1.6253080384762899</v>
      </c>
      <c r="BH562">
        <v>1.70371177703488</v>
      </c>
      <c r="BI562">
        <v>1.6157020929596</v>
      </c>
      <c r="BJ562">
        <v>1.7050146516001099</v>
      </c>
      <c r="BK562">
        <v>1.6340486750297301</v>
      </c>
      <c r="BL562">
        <v>1.73458287883052</v>
      </c>
    </row>
    <row r="563" spans="1:64" x14ac:dyDescent="0.45">
      <c r="A563" t="s">
        <v>98</v>
      </c>
      <c r="B563" t="s">
        <v>45</v>
      </c>
      <c r="C563" t="s">
        <v>207</v>
      </c>
      <c r="D563">
        <v>50</v>
      </c>
      <c r="E563" s="1" cm="1">
        <f t="array" ref="E563">SUMPRODUCT($G563:$FZZ563,$G$2:$FZZ$2)/SUMPRODUCT(--($G563:$FZZ563&lt;&gt;""),$G$2:$FZZ$2)</f>
        <v>1.414516490550852</v>
      </c>
      <c r="F563" s="1" cm="1">
        <f t="array" ref="F563">SUMPRODUCT($G563:$FZZ563,$F$2:$FZY$2)/SUMPRODUCT(--($G563:$FZZ563&lt;&gt;""),$F$2:$FZY$2)</f>
        <v>1.4408935850190834</v>
      </c>
      <c r="G563">
        <v>1.4155836321578801</v>
      </c>
      <c r="H563">
        <v>1.41637673732667</v>
      </c>
      <c r="I563">
        <v>1.36685919626848</v>
      </c>
      <c r="J563">
        <v>1.4092589576191401</v>
      </c>
      <c r="K563">
        <v>1.27311242760851</v>
      </c>
      <c r="L563">
        <v>1.29552396890999</v>
      </c>
      <c r="M563">
        <v>1.4072499658790101</v>
      </c>
      <c r="N563">
        <v>1.3183051811834201</v>
      </c>
      <c r="O563">
        <v>1.28599055482656</v>
      </c>
      <c r="P563">
        <v>1.2994761765442699</v>
      </c>
      <c r="Q563">
        <v>1.2413538584821899</v>
      </c>
      <c r="R563">
        <v>1.2197731259417099</v>
      </c>
      <c r="S563">
        <v>1.40527234710966</v>
      </c>
      <c r="T563">
        <v>1.4696570660449599</v>
      </c>
      <c r="U563">
        <v>1.4020738276359299</v>
      </c>
      <c r="V563">
        <v>1.4141409284825299</v>
      </c>
      <c r="W563">
        <v>1.3896988297798001</v>
      </c>
      <c r="X563">
        <v>1.4318800613054199</v>
      </c>
      <c r="Y563">
        <v>1.40079492289759</v>
      </c>
      <c r="Z563">
        <v>1.4392000870355199</v>
      </c>
      <c r="AA563">
        <v>1.3991615746744099</v>
      </c>
      <c r="AB563">
        <v>1.43925284401482</v>
      </c>
      <c r="AC563">
        <v>1.3820186164449699</v>
      </c>
      <c r="AD563">
        <v>1.4401039621131899</v>
      </c>
      <c r="AE563">
        <v>1.4783787162017701</v>
      </c>
      <c r="AF563">
        <v>1.4218476994973399</v>
      </c>
      <c r="AG563">
        <v>1.3647794307814201</v>
      </c>
      <c r="AH563">
        <v>1.3543587230610501</v>
      </c>
      <c r="AI563">
        <v>1.41356669915633</v>
      </c>
      <c r="AJ563">
        <v>1.3163742027168299</v>
      </c>
      <c r="AK563">
        <v>1.3022640577829601</v>
      </c>
      <c r="AL563">
        <v>1.3042382249259801</v>
      </c>
      <c r="AM563">
        <v>1.39360994446931</v>
      </c>
      <c r="AN563">
        <v>1.4244660823911599</v>
      </c>
      <c r="AO563">
        <v>1.4184554128323701</v>
      </c>
      <c r="AP563">
        <v>1.4098402762647599</v>
      </c>
      <c r="AQ563">
        <v>1.42361921497634</v>
      </c>
      <c r="AR563">
        <v>1.4523325216729699</v>
      </c>
      <c r="AS563">
        <v>1.36555257522128</v>
      </c>
      <c r="AT563">
        <v>1.38887985075468</v>
      </c>
      <c r="AU563">
        <v>1.4011590405866801</v>
      </c>
      <c r="AV563">
        <v>1.4441907310932001</v>
      </c>
      <c r="AW563">
        <v>1.3869399673782401</v>
      </c>
      <c r="AX563">
        <v>1.42335532953593</v>
      </c>
      <c r="AY563">
        <v>1.5095028521593099</v>
      </c>
      <c r="AZ563">
        <v>1.49870223008631</v>
      </c>
      <c r="BA563">
        <v>1.4052776185820699</v>
      </c>
      <c r="BB563">
        <v>1.4299795352643101</v>
      </c>
      <c r="BC563">
        <v>1.4411786847028301</v>
      </c>
      <c r="BD563">
        <v>1.44342293690943</v>
      </c>
      <c r="BE563">
        <v>1.4436652931379099</v>
      </c>
      <c r="BF563">
        <v>1.4808240846094201</v>
      </c>
      <c r="BG563">
        <v>1.39001643763241</v>
      </c>
      <c r="BH563">
        <v>1.4613262985506701</v>
      </c>
      <c r="BI563">
        <v>1.4589743960177799</v>
      </c>
      <c r="BJ563">
        <v>1.55257931969382</v>
      </c>
      <c r="BK563">
        <v>1.4493707367079001</v>
      </c>
      <c r="BL563">
        <v>1.5548301225657699</v>
      </c>
    </row>
    <row r="564" spans="1:64" x14ac:dyDescent="0.45">
      <c r="A564" t="s">
        <v>98</v>
      </c>
      <c r="B564" t="s">
        <v>45</v>
      </c>
      <c r="C564" t="s">
        <v>50</v>
      </c>
      <c r="D564">
        <v>50</v>
      </c>
      <c r="E564" s="1" cm="1">
        <f t="array" ref="E564">SUMPRODUCT($G564:$FZZ564,$G$2:$FZZ$2)/SUMPRODUCT(--($G564:$FZZ564&lt;&gt;""),$G$2:$FZZ$2)</f>
        <v>1.4336914413128494</v>
      </c>
      <c r="F564" s="1" cm="1">
        <f t="array" ref="F564">SUMPRODUCT($G564:$FZZ564,$F$2:$FZY$2)/SUMPRODUCT(--($G564:$FZZ564&lt;&gt;""),$F$2:$FZY$2)</f>
        <v>1.4542306832054139</v>
      </c>
      <c r="G564">
        <v>1.4280407102099799</v>
      </c>
      <c r="H564">
        <v>1.4251799286419999</v>
      </c>
      <c r="I564">
        <v>1.39403769835697</v>
      </c>
      <c r="J564">
        <v>1.4314549683558699</v>
      </c>
      <c r="K564">
        <v>1.31954193253165</v>
      </c>
      <c r="L564">
        <v>1.32767359671416</v>
      </c>
      <c r="M564">
        <v>1.4421358825156501</v>
      </c>
      <c r="N564">
        <v>1.3402671645328399</v>
      </c>
      <c r="O564">
        <v>1.3140406293122699</v>
      </c>
      <c r="P564">
        <v>1.31654879178981</v>
      </c>
      <c r="Q564">
        <v>1.2618315382577601</v>
      </c>
      <c r="R564">
        <v>1.2320725263227099</v>
      </c>
      <c r="S564">
        <v>1.4431360825603501</v>
      </c>
      <c r="T564">
        <v>1.5054724680748599</v>
      </c>
      <c r="U564">
        <v>1.42806109269379</v>
      </c>
      <c r="V564">
        <v>1.4308659372655601</v>
      </c>
      <c r="W564">
        <v>1.4015854175995699</v>
      </c>
      <c r="X564">
        <v>1.45916830676535</v>
      </c>
      <c r="Y564">
        <v>1.4135146352974</v>
      </c>
      <c r="Z564">
        <v>1.4529831236462301</v>
      </c>
      <c r="AA564">
        <v>1.4174508620522399</v>
      </c>
      <c r="AB564">
        <v>1.45754617931215</v>
      </c>
      <c r="AC564">
        <v>1.41526095017438</v>
      </c>
      <c r="AD564">
        <v>1.4609099079907799</v>
      </c>
      <c r="AE564">
        <v>1.5098935272801901</v>
      </c>
      <c r="AF564">
        <v>1.4409017980116501</v>
      </c>
      <c r="AG564">
        <v>1.4048623765989801</v>
      </c>
      <c r="AH564">
        <v>1.37995906412599</v>
      </c>
      <c r="AI564">
        <v>1.4411271007914801</v>
      </c>
      <c r="AJ564">
        <v>1.3322600645634</v>
      </c>
      <c r="AK564">
        <v>1.3415334178561</v>
      </c>
      <c r="AL564">
        <v>1.32681786587902</v>
      </c>
      <c r="AM564">
        <v>1.41127792436526</v>
      </c>
      <c r="AN564">
        <v>1.4397471049201001</v>
      </c>
      <c r="AO564">
        <v>1.4415689520725099</v>
      </c>
      <c r="AP564">
        <v>1.43411032610985</v>
      </c>
      <c r="AQ564">
        <v>1.43934676345597</v>
      </c>
      <c r="AR564">
        <v>1.4662651293381499</v>
      </c>
      <c r="AS564">
        <v>1.38384105805113</v>
      </c>
      <c r="AT564">
        <v>1.399228414033</v>
      </c>
      <c r="AU564">
        <v>1.41762827970516</v>
      </c>
      <c r="AV564">
        <v>1.4438390817592299</v>
      </c>
      <c r="AW564">
        <v>1.40578778755416</v>
      </c>
      <c r="AX564">
        <v>1.4341834853759601</v>
      </c>
      <c r="AY564">
        <v>1.52110728756719</v>
      </c>
      <c r="AZ564">
        <v>1.50778795784917</v>
      </c>
      <c r="BA564">
        <v>1.42408912388558</v>
      </c>
      <c r="BB564">
        <v>1.4411041226750101</v>
      </c>
      <c r="BC564">
        <v>1.4585744067417199</v>
      </c>
      <c r="BD564">
        <v>1.4553637317449299</v>
      </c>
      <c r="BE564">
        <v>1.4578671057715</v>
      </c>
      <c r="BF564">
        <v>1.4907975885685301</v>
      </c>
      <c r="BG564">
        <v>1.4105237312493599</v>
      </c>
      <c r="BH564">
        <v>1.4738421881944801</v>
      </c>
      <c r="BI564">
        <v>1.4664903337964299</v>
      </c>
      <c r="BJ564">
        <v>1.5580831003765001</v>
      </c>
      <c r="BK564">
        <v>1.45420332031162</v>
      </c>
      <c r="BL564">
        <v>1.55833813340719</v>
      </c>
    </row>
    <row r="565" spans="1:64" x14ac:dyDescent="0.45">
      <c r="A565" t="s">
        <v>98</v>
      </c>
      <c r="B565" t="s">
        <v>45</v>
      </c>
      <c r="C565" t="s">
        <v>44</v>
      </c>
      <c r="D565">
        <v>50</v>
      </c>
      <c r="E565" s="1" cm="1">
        <f t="array" ref="E565">SUMPRODUCT($G565:$FZZ565,$G$2:$FZZ$2)/SUMPRODUCT(--($G565:$FZZ565&lt;&gt;""),$G$2:$FZZ$2)</f>
        <v>1.3863179605829983</v>
      </c>
      <c r="F565" s="1" cm="1">
        <f t="array" ref="F565">SUMPRODUCT($G565:$FZZ565,$F$2:$FZY$2)/SUMPRODUCT(--($G565:$FZZ565&lt;&gt;""),$F$2:$FZY$2)</f>
        <v>1.3732688885786368</v>
      </c>
      <c r="G565">
        <v>1.3753446638550899</v>
      </c>
      <c r="H565">
        <v>1.35029871549067</v>
      </c>
      <c r="I565">
        <v>1.32321176820808</v>
      </c>
      <c r="J565">
        <v>1.35957440036546</v>
      </c>
      <c r="K565">
        <v>1.2801074978494</v>
      </c>
      <c r="L565">
        <v>1.2721870496071099</v>
      </c>
      <c r="M565">
        <v>1.5297344157159001</v>
      </c>
      <c r="N565">
        <v>1.2803425567011899</v>
      </c>
      <c r="O565">
        <v>1.27531074643966</v>
      </c>
      <c r="P565">
        <v>1.24716764511282</v>
      </c>
      <c r="Q565">
        <v>1.21210763333029</v>
      </c>
      <c r="R565">
        <v>1.1632644810371999</v>
      </c>
      <c r="S565">
        <v>1.3848604282133801</v>
      </c>
      <c r="T565">
        <v>1.4166187169650899</v>
      </c>
      <c r="U565">
        <v>1.37511256771278</v>
      </c>
      <c r="V565">
        <v>1.35222509524352</v>
      </c>
      <c r="W565">
        <v>1.36539994691749</v>
      </c>
      <c r="X565">
        <v>1.37434516542616</v>
      </c>
      <c r="Y565">
        <v>1.3522876088535201</v>
      </c>
      <c r="Z565">
        <v>1.3761306795706201</v>
      </c>
      <c r="AA565">
        <v>1.35489392061523</v>
      </c>
      <c r="AB565">
        <v>1.3530016869142201</v>
      </c>
      <c r="AC565">
        <v>1.331509697142</v>
      </c>
      <c r="AD565">
        <v>1.3908335566668899</v>
      </c>
      <c r="AE565">
        <v>1.54684383241362</v>
      </c>
      <c r="AF565">
        <v>1.3684680522397501</v>
      </c>
      <c r="AG565">
        <v>1.38380604090737</v>
      </c>
      <c r="AH565">
        <v>1.3246692610231401</v>
      </c>
      <c r="AI565">
        <v>1.4855437583211399</v>
      </c>
      <c r="AJ565">
        <v>1.2775244963719301</v>
      </c>
      <c r="AK565">
        <v>1.3191805830194301</v>
      </c>
      <c r="AL565">
        <v>1.2638733042580801</v>
      </c>
      <c r="AM565">
        <v>1.38384244029887</v>
      </c>
      <c r="AN565">
        <v>1.38024933732726</v>
      </c>
      <c r="AO565">
        <v>1.40774152382269</v>
      </c>
      <c r="AP565">
        <v>1.35332840958274</v>
      </c>
      <c r="AQ565">
        <v>1.38882561035367</v>
      </c>
      <c r="AR565">
        <v>1.38802360233652</v>
      </c>
      <c r="AS565">
        <v>1.3378480942541899</v>
      </c>
      <c r="AT565">
        <v>1.3283201284842601</v>
      </c>
      <c r="AU565">
        <v>1.34970233595941</v>
      </c>
      <c r="AV565">
        <v>1.3483198392009399</v>
      </c>
      <c r="AW565">
        <v>1.3362713596570199</v>
      </c>
      <c r="AX565">
        <v>1.34445170668123</v>
      </c>
      <c r="AY565">
        <v>1.51675848690764</v>
      </c>
      <c r="AZ565">
        <v>1.4308199560242301</v>
      </c>
      <c r="BA565">
        <v>1.3543919881824</v>
      </c>
      <c r="BB565">
        <v>1.36170443435807</v>
      </c>
      <c r="BC565">
        <v>1.41576589131914</v>
      </c>
      <c r="BD565">
        <v>1.37614431801851</v>
      </c>
      <c r="BE565">
        <v>1.40883484270521</v>
      </c>
      <c r="BF565">
        <v>1.3990186379493901</v>
      </c>
      <c r="BG565">
        <v>1.33088828446949</v>
      </c>
      <c r="BH565">
        <v>1.38923365464441</v>
      </c>
      <c r="BI565">
        <v>1.3968918221518001</v>
      </c>
      <c r="BJ565">
        <v>1.46290608930292</v>
      </c>
      <c r="BK565">
        <v>1.3740308278345099</v>
      </c>
      <c r="BL565">
        <v>1.45829856999576</v>
      </c>
    </row>
    <row r="566" spans="1:64" x14ac:dyDescent="0.45">
      <c r="A566" t="s">
        <v>98</v>
      </c>
      <c r="B566" t="s">
        <v>102</v>
      </c>
      <c r="C566" t="s">
        <v>50</v>
      </c>
      <c r="D566">
        <v>50</v>
      </c>
      <c r="E566" s="1" cm="1">
        <f t="array" ref="E566">SUMPRODUCT($G566:$FZZ566,$G$2:$FZZ$2)/SUMPRODUCT(--($G566:$FZZ566&lt;&gt;""),$G$2:$FZZ$2)</f>
        <v>1.8187776009578489</v>
      </c>
      <c r="F566" s="1" cm="1">
        <f t="array" ref="F566">SUMPRODUCT($G566:$FZZ566,$F$2:$FZY$2)/SUMPRODUCT(--($G566:$FZZ566&lt;&gt;""),$F$2:$FZY$2)</f>
        <v>1.8665392400860836</v>
      </c>
      <c r="G566">
        <v>1.74103347421165</v>
      </c>
      <c r="H566">
        <v>1.7720785776332999</v>
      </c>
      <c r="I566">
        <v>1.7539303186380499</v>
      </c>
      <c r="J566">
        <v>1.85203260708796</v>
      </c>
      <c r="K566">
        <v>1.7140212671725401</v>
      </c>
      <c r="L566">
        <v>1.7644434660575601</v>
      </c>
      <c r="M566">
        <v>1.6636316316812401</v>
      </c>
      <c r="N566">
        <v>1.5382422804500799</v>
      </c>
      <c r="O566">
        <v>1.4666517753644099</v>
      </c>
      <c r="P566">
        <v>1.4947094998916699</v>
      </c>
      <c r="Q566">
        <v>1.4408894660271201</v>
      </c>
      <c r="R566">
        <v>1.42281858945619</v>
      </c>
      <c r="S566">
        <v>1.79269791967714</v>
      </c>
      <c r="T566">
        <v>1.8650754682597701</v>
      </c>
      <c r="U566">
        <v>1.75848713535477</v>
      </c>
      <c r="V566">
        <v>1.7889817491103499</v>
      </c>
      <c r="W566">
        <v>1.79861097193097</v>
      </c>
      <c r="X566">
        <v>1.89300324450364</v>
      </c>
      <c r="Y566">
        <v>1.7882898586009</v>
      </c>
      <c r="Z566">
        <v>1.8614590793714101</v>
      </c>
      <c r="AA566">
        <v>1.8093567659147101</v>
      </c>
      <c r="AB566">
        <v>1.87339592054046</v>
      </c>
      <c r="AC566">
        <v>1.7730564119396</v>
      </c>
      <c r="AD566">
        <v>1.9035917533770601</v>
      </c>
      <c r="AE566">
        <v>2.0567082293052201</v>
      </c>
      <c r="AF566">
        <v>1.9319864869151999</v>
      </c>
      <c r="AG566">
        <v>1.8766755484773301</v>
      </c>
      <c r="AH566">
        <v>1.92227548969063</v>
      </c>
      <c r="AI566">
        <v>2.0155419914534898</v>
      </c>
      <c r="AJ566">
        <v>1.8840615226636901</v>
      </c>
      <c r="AK566">
        <v>1.78462186765427</v>
      </c>
      <c r="AL566">
        <v>1.8501726927103901</v>
      </c>
      <c r="AM566">
        <v>1.7735271537483299</v>
      </c>
      <c r="AN566">
        <v>1.8647272990874799</v>
      </c>
      <c r="AO566">
        <v>1.8204382663741501</v>
      </c>
      <c r="AP566">
        <v>1.8478963245583699</v>
      </c>
      <c r="AQ566">
        <v>1.8455190928723699</v>
      </c>
      <c r="AR566">
        <v>1.9125468734701001</v>
      </c>
      <c r="AS566">
        <v>1.7404838260355699</v>
      </c>
      <c r="AT566">
        <v>1.7911051591656899</v>
      </c>
      <c r="AU566">
        <v>1.7542702936721</v>
      </c>
      <c r="AV566">
        <v>1.80556059476719</v>
      </c>
      <c r="AW566">
        <v>1.7346239013627101</v>
      </c>
      <c r="AX566">
        <v>1.8046078352535899</v>
      </c>
      <c r="AY566">
        <v>1.86236332422219</v>
      </c>
      <c r="AZ566">
        <v>1.84423301109089</v>
      </c>
      <c r="BA566">
        <v>1.9290394292859401</v>
      </c>
      <c r="BB566">
        <v>1.9960290674332499</v>
      </c>
      <c r="BC566">
        <v>1.82170212346053</v>
      </c>
      <c r="BD566">
        <v>1.82686976826734</v>
      </c>
      <c r="BE566">
        <v>1.78520518365141</v>
      </c>
      <c r="BF566">
        <v>1.83779272834277</v>
      </c>
      <c r="BG566">
        <v>2.0353370606012602</v>
      </c>
      <c r="BH566">
        <v>2.13989952664318</v>
      </c>
      <c r="BI566">
        <v>1.8168430597324501</v>
      </c>
      <c r="BJ566">
        <v>1.92437276222993</v>
      </c>
      <c r="BK566">
        <v>1.8102970913746199</v>
      </c>
      <c r="BL566">
        <v>1.93337511957103</v>
      </c>
    </row>
    <row r="567" spans="1:64" x14ac:dyDescent="0.45">
      <c r="A567" t="s">
        <v>98</v>
      </c>
      <c r="B567" t="s">
        <v>101</v>
      </c>
      <c r="C567" t="s">
        <v>50</v>
      </c>
      <c r="D567">
        <v>50</v>
      </c>
      <c r="E567" s="1" cm="1">
        <f t="array" ref="E567">SUMPRODUCT($G567:$FZZ567,$G$2:$FZZ$2)/SUMPRODUCT(--($G567:$FZZ567&lt;&gt;""),$G$2:$FZZ$2)</f>
        <v>1.7940104180198684</v>
      </c>
      <c r="F567" s="1" cm="1">
        <f t="array" ref="F567">SUMPRODUCT($G567:$FZZ567,$F$2:$FZY$2)/SUMPRODUCT(--($G567:$FZZ567&lt;&gt;""),$F$2:$FZY$2)</f>
        <v>1.8436970922273443</v>
      </c>
      <c r="G567">
        <v>1.7202033956393401</v>
      </c>
      <c r="H567">
        <v>1.7509968770653199</v>
      </c>
      <c r="I567">
        <v>1.70456329480869</v>
      </c>
      <c r="J567">
        <v>1.79349162574242</v>
      </c>
      <c r="K567">
        <v>1.68691787126328</v>
      </c>
      <c r="L567">
        <v>1.74301930196221</v>
      </c>
      <c r="M567">
        <v>1.54920228127929</v>
      </c>
      <c r="N567">
        <v>1.44633034564597</v>
      </c>
      <c r="O567">
        <v>1.38635921675253</v>
      </c>
      <c r="P567">
        <v>1.4044519737983101</v>
      </c>
      <c r="Q567">
        <v>1.3622412608110299</v>
      </c>
      <c r="R567">
        <v>1.3505982009619699</v>
      </c>
      <c r="S567">
        <v>1.7668247208007899</v>
      </c>
      <c r="T567">
        <v>1.87306644335878</v>
      </c>
      <c r="U567">
        <v>1.7349265396792399</v>
      </c>
      <c r="V567">
        <v>1.7623981707398</v>
      </c>
      <c r="W567">
        <v>1.7590530870885199</v>
      </c>
      <c r="X567">
        <v>1.85114282716175</v>
      </c>
      <c r="Y567">
        <v>1.72055682444362</v>
      </c>
      <c r="Z567">
        <v>1.78864091858263</v>
      </c>
      <c r="AA567">
        <v>1.78673142588245</v>
      </c>
      <c r="AB567">
        <v>1.85179644699488</v>
      </c>
      <c r="AC567">
        <v>1.7612284434669501</v>
      </c>
      <c r="AD567">
        <v>1.8961005739730299</v>
      </c>
      <c r="AE567">
        <v>2.0700063994898801</v>
      </c>
      <c r="AF567">
        <v>1.9576077638824001</v>
      </c>
      <c r="AG567">
        <v>1.8634271666002999</v>
      </c>
      <c r="AH567">
        <v>1.8926032553027099</v>
      </c>
      <c r="AI567">
        <v>2.0371744528446301</v>
      </c>
      <c r="AJ567">
        <v>1.8887958427547</v>
      </c>
      <c r="AK567">
        <v>1.77672592886513</v>
      </c>
      <c r="AL567">
        <v>1.83022876714742</v>
      </c>
      <c r="AM567">
        <v>1.73793324312282</v>
      </c>
      <c r="AN567">
        <v>1.82938428299443</v>
      </c>
      <c r="AO567">
        <v>1.7598367614458601</v>
      </c>
      <c r="AP567">
        <v>1.7862656648831901</v>
      </c>
      <c r="AQ567">
        <v>1.8271338083561299</v>
      </c>
      <c r="AR567">
        <v>1.88926959919767</v>
      </c>
      <c r="AS567">
        <v>1.6903516113899399</v>
      </c>
      <c r="AT567">
        <v>1.7395566816980701</v>
      </c>
      <c r="AU567">
        <v>1.7048267540947899</v>
      </c>
      <c r="AV567">
        <v>1.7591764043954099</v>
      </c>
      <c r="AW567">
        <v>1.7083794942109201</v>
      </c>
      <c r="AX567">
        <v>1.77163462455647</v>
      </c>
      <c r="AY567">
        <v>1.84782231323558</v>
      </c>
      <c r="AZ567">
        <v>1.8448914876782401</v>
      </c>
      <c r="BA567">
        <v>1.8963944024235799</v>
      </c>
      <c r="BB567">
        <v>1.9675391442660399</v>
      </c>
      <c r="BC567">
        <v>1.8407180824351399</v>
      </c>
      <c r="BD567">
        <v>1.85918784984151</v>
      </c>
      <c r="BE567">
        <v>1.7602656771982299</v>
      </c>
      <c r="BF567">
        <v>1.8099327136166301</v>
      </c>
      <c r="BG567">
        <v>2.0051931087545598</v>
      </c>
      <c r="BH567">
        <v>2.10830183496163</v>
      </c>
      <c r="BI567">
        <v>1.77850942140827</v>
      </c>
      <c r="BJ567">
        <v>1.88974299704881</v>
      </c>
      <c r="BK567">
        <v>1.79495400769711</v>
      </c>
      <c r="BL567">
        <v>1.90402805661456</v>
      </c>
    </row>
    <row r="568" spans="1:64" x14ac:dyDescent="0.45">
      <c r="A568" t="s">
        <v>98</v>
      </c>
      <c r="B568" t="s">
        <v>99</v>
      </c>
      <c r="C568" t="s">
        <v>50</v>
      </c>
      <c r="D568">
        <v>50</v>
      </c>
      <c r="E568" s="1" cm="1">
        <f t="array" ref="E568">SUMPRODUCT($G568:$FZZ568,$G$2:$FZZ$2)/SUMPRODUCT(--($G568:$FZZ568&lt;&gt;""),$G$2:$FZZ$2)</f>
        <v>1.5957174843113846</v>
      </c>
      <c r="F568" s="1" cm="1">
        <f t="array" ref="F568">SUMPRODUCT($G568:$FZZ568,$F$2:$FZY$2)/SUMPRODUCT(--($G568:$FZZ568&lt;&gt;""),$F$2:$FZY$2)</f>
        <v>1.6246547287887674</v>
      </c>
      <c r="G568">
        <v>1.5474373409086399</v>
      </c>
      <c r="H568">
        <v>1.55508865355546</v>
      </c>
      <c r="I568">
        <v>1.52708426555729</v>
      </c>
      <c r="J568">
        <v>1.5865565035376099</v>
      </c>
      <c r="K568">
        <v>1.4619746392851101</v>
      </c>
      <c r="L568">
        <v>1.4893073674616799</v>
      </c>
      <c r="M568">
        <v>1.58948669594421</v>
      </c>
      <c r="N568">
        <v>1.4765868688335</v>
      </c>
      <c r="O568">
        <v>1.4270844757298</v>
      </c>
      <c r="P568">
        <v>1.44707707095676</v>
      </c>
      <c r="Q568">
        <v>1.38360735666197</v>
      </c>
      <c r="R568">
        <v>1.3645250265655799</v>
      </c>
      <c r="S568">
        <v>1.5804459586746999</v>
      </c>
      <c r="T568">
        <v>1.65428355362833</v>
      </c>
      <c r="U568">
        <v>1.5565779158622599</v>
      </c>
      <c r="V568">
        <v>1.5736223570498</v>
      </c>
      <c r="W568">
        <v>1.5470882856010599</v>
      </c>
      <c r="X568">
        <v>1.60837227672993</v>
      </c>
      <c r="Y568">
        <v>1.54560380293703</v>
      </c>
      <c r="Z568">
        <v>1.58938651071396</v>
      </c>
      <c r="AA568">
        <v>1.72120027559585</v>
      </c>
      <c r="AB568">
        <v>1.7954283809193401</v>
      </c>
      <c r="AC568">
        <v>1.5484265616387001</v>
      </c>
      <c r="AD568">
        <v>1.63160528874927</v>
      </c>
      <c r="AE568">
        <v>1.6663790848144799</v>
      </c>
      <c r="AF568">
        <v>1.59326640722339</v>
      </c>
      <c r="AG568">
        <v>1.5341336640191301</v>
      </c>
      <c r="AH568">
        <v>1.5273319857482599</v>
      </c>
      <c r="AI568">
        <v>1.5990686013623301</v>
      </c>
      <c r="AJ568">
        <v>1.5034420723375601</v>
      </c>
      <c r="AK568">
        <v>1.4621121711845599</v>
      </c>
      <c r="AL568">
        <v>1.46822321725231</v>
      </c>
      <c r="AM568">
        <v>1.72587158055087</v>
      </c>
      <c r="AN568">
        <v>1.8134867462699999</v>
      </c>
      <c r="AO568">
        <v>1.7504441965045101</v>
      </c>
      <c r="AP568">
        <v>1.76230333067393</v>
      </c>
      <c r="AQ568">
        <v>1.58355739343112</v>
      </c>
      <c r="AR568">
        <v>1.6174546825471301</v>
      </c>
      <c r="AS568">
        <v>1.50826083735464</v>
      </c>
      <c r="AT568">
        <v>1.53390796759057</v>
      </c>
      <c r="AU568">
        <v>1.53176806655966</v>
      </c>
      <c r="AV568">
        <v>1.5617782150937001</v>
      </c>
      <c r="AW568">
        <v>1.5192078804203999</v>
      </c>
      <c r="AX568">
        <v>1.5635139720148601</v>
      </c>
      <c r="AY568">
        <v>1.84505764346873</v>
      </c>
      <c r="AZ568">
        <v>1.8171252292201401</v>
      </c>
      <c r="BA568">
        <v>1.5543566288581101</v>
      </c>
      <c r="BB568">
        <v>1.5811421789618501</v>
      </c>
      <c r="BC568">
        <v>1.61302639076114</v>
      </c>
      <c r="BD568">
        <v>1.6065800499664999</v>
      </c>
      <c r="BE568">
        <v>1.5797657595201799</v>
      </c>
      <c r="BF568">
        <v>1.6193378322401599</v>
      </c>
      <c r="BG568">
        <v>1.5570249870650299</v>
      </c>
      <c r="BH568">
        <v>1.6284485703068301</v>
      </c>
      <c r="BI568">
        <v>1.58475567423445</v>
      </c>
      <c r="BJ568">
        <v>1.6684283901539301</v>
      </c>
      <c r="BK568">
        <v>1.5753866316679399</v>
      </c>
      <c r="BL568">
        <v>1.6829061864933199</v>
      </c>
    </row>
    <row r="569" spans="1:64" x14ac:dyDescent="0.45">
      <c r="A569" t="s">
        <v>103</v>
      </c>
      <c r="B569" t="s">
        <v>43</v>
      </c>
      <c r="C569" t="s">
        <v>44</v>
      </c>
      <c r="D569">
        <v>50</v>
      </c>
      <c r="E569" s="1" cm="1">
        <f t="array" ref="E569">SUMPRODUCT($G569:$FZZ569,$G$2:$FZZ$2)/SUMPRODUCT(--($G569:$FZZ569&lt;&gt;""),$G$2:$FZZ$2)</f>
        <v>1.0128479413070204</v>
      </c>
      <c r="F569" s="1" cm="1">
        <f t="array" ref="F569">SUMPRODUCT($G569:$FZZ569,$F$2:$FZY$2)/SUMPRODUCT(--($G569:$FZZ569&lt;&gt;""),$F$2:$FZY$2)</f>
        <v>1.0150965261899014</v>
      </c>
      <c r="G569">
        <v>1.0376074173379299</v>
      </c>
      <c r="H569">
        <v>1.0005624942743401</v>
      </c>
      <c r="I569">
        <v>1.0006577834694099</v>
      </c>
      <c r="J569">
        <v>1.0104709267819501</v>
      </c>
      <c r="K569">
        <v>0.97978160580781004</v>
      </c>
      <c r="L569">
        <v>0.99847262168197404</v>
      </c>
      <c r="M569">
        <v>1.0651297005524101</v>
      </c>
      <c r="N569">
        <v>0.94599116253556204</v>
      </c>
      <c r="O569">
        <v>1.0679700935932901</v>
      </c>
      <c r="P569">
        <v>0.9540588142202</v>
      </c>
      <c r="Q569">
        <v>1.08561753153928</v>
      </c>
      <c r="R569">
        <v>0.93532496308574797</v>
      </c>
      <c r="S569">
        <v>1.0059744122191501</v>
      </c>
      <c r="T569">
        <v>1.0101280836198201</v>
      </c>
      <c r="U569">
        <v>0.99409595520383798</v>
      </c>
      <c r="V569">
        <v>1.00663995860953</v>
      </c>
      <c r="W569">
        <v>1.0505225792486901</v>
      </c>
      <c r="X569">
        <v>1.0691693131570099</v>
      </c>
      <c r="Y569">
        <v>1.0127361255937599</v>
      </c>
      <c r="Z569">
        <v>1.0206018638435499</v>
      </c>
      <c r="AA569">
        <v>1.0124359957867901</v>
      </c>
      <c r="AB569">
        <v>1.0250214834894</v>
      </c>
      <c r="AC569">
        <v>1.0211087653276201</v>
      </c>
      <c r="AD569">
        <v>1.0254810055046499</v>
      </c>
      <c r="AE569">
        <v>1.05573165519524</v>
      </c>
      <c r="AF569">
        <v>0.98921462961614004</v>
      </c>
      <c r="AG569">
        <v>0.96368214645459205</v>
      </c>
      <c r="AH569">
        <v>0.968041220449263</v>
      </c>
      <c r="AI569">
        <v>1.0196988331936601</v>
      </c>
      <c r="AJ569">
        <v>0.94728567112640405</v>
      </c>
      <c r="AK569">
        <v>0.92048467388032795</v>
      </c>
      <c r="AL569">
        <v>0.91739878666286201</v>
      </c>
      <c r="AM569">
        <v>1.0167329339397999</v>
      </c>
      <c r="AN569">
        <v>1.0355866822194399</v>
      </c>
      <c r="AO569">
        <v>1.0144820114497399</v>
      </c>
      <c r="AP569">
        <v>1.00381746509007</v>
      </c>
      <c r="AQ569">
        <v>1.00744702414801</v>
      </c>
      <c r="AR569">
        <v>1.0536362860966899</v>
      </c>
      <c r="AS569">
        <v>0.981436800813693</v>
      </c>
      <c r="AT569">
        <v>1.00286953664777</v>
      </c>
      <c r="AU569">
        <v>1.0001243370697901</v>
      </c>
      <c r="AV569">
        <v>0.99655471291173003</v>
      </c>
      <c r="AW569">
        <v>0.97870680815861999</v>
      </c>
      <c r="AX569">
        <v>0.98558016853108699</v>
      </c>
      <c r="AY569">
        <v>0.97450364179587401</v>
      </c>
      <c r="AZ569">
        <v>0.99634972780092601</v>
      </c>
      <c r="BA569">
        <v>1.01824414713156</v>
      </c>
      <c r="BB569">
        <v>1.0169517887297601</v>
      </c>
      <c r="BC569">
        <v>1.03010818473054</v>
      </c>
      <c r="BD569">
        <v>1.0311544159514201</v>
      </c>
      <c r="BE569">
        <v>1.0415067237078599</v>
      </c>
      <c r="BF569">
        <v>1.0365314988424199</v>
      </c>
      <c r="BG569">
        <v>1.0079285544404899</v>
      </c>
      <c r="BH569">
        <v>1.0554765434539699</v>
      </c>
      <c r="BI569">
        <v>1.02853811462679</v>
      </c>
      <c r="BJ569">
        <v>1.05194646367117</v>
      </c>
      <c r="BK569">
        <v>1.0043025372845</v>
      </c>
      <c r="BL569">
        <v>1.0566323061167999</v>
      </c>
    </row>
    <row r="570" spans="1:64" x14ac:dyDescent="0.45">
      <c r="A570" t="s">
        <v>92</v>
      </c>
      <c r="B570" t="s">
        <v>93</v>
      </c>
      <c r="C570" t="s">
        <v>54</v>
      </c>
      <c r="D570">
        <v>50</v>
      </c>
      <c r="E570" s="1" cm="1">
        <f t="array" ref="E570">SUMPRODUCT($G570:$FZZ570,$G$2:$FZZ$2)/SUMPRODUCT(--($G570:$FZZ570&lt;&gt;""),$G$2:$FZZ$2)</f>
        <v>1.6261881088035246</v>
      </c>
      <c r="F570" s="1" cm="1">
        <f t="array" ref="F570">SUMPRODUCT($G570:$FZZ570,$F$2:$FZY$2)/SUMPRODUCT(--($G570:$FZZ570&lt;&gt;""),$F$2:$FZY$2)</f>
        <v>1.6645787288671527</v>
      </c>
      <c r="G570">
        <v>1.71284460250881</v>
      </c>
      <c r="H570">
        <v>1.75551610421669</v>
      </c>
      <c r="I570">
        <v>1.74055871653589</v>
      </c>
      <c r="J570">
        <v>1.7698275845928799</v>
      </c>
      <c r="K570">
        <v>1.5743665384510801</v>
      </c>
      <c r="L570">
        <v>1.6117956676660199</v>
      </c>
      <c r="M570">
        <v>1.56428679505574</v>
      </c>
      <c r="N570">
        <v>1.5961892900594901</v>
      </c>
      <c r="O570">
        <v>1.60789414211207</v>
      </c>
      <c r="P570">
        <v>1.6160849423239401</v>
      </c>
      <c r="Q570">
        <v>1.49046933446937</v>
      </c>
      <c r="R570">
        <v>1.5063421310038001</v>
      </c>
      <c r="S570">
        <v>1.4767835176014501</v>
      </c>
      <c r="T570">
        <v>1.57649102796883</v>
      </c>
      <c r="U570">
        <v>1.3959554950839399</v>
      </c>
      <c r="V570">
        <v>1.4180569002360399</v>
      </c>
      <c r="W570">
        <v>1.4967875634613601</v>
      </c>
      <c r="X570">
        <v>1.5624627792557899</v>
      </c>
      <c r="Y570">
        <v>1.4233555988567499</v>
      </c>
      <c r="Z570">
        <v>1.44382951957384</v>
      </c>
      <c r="AA570">
        <v>1.81102906265645</v>
      </c>
      <c r="AB570">
        <v>1.86774468759759</v>
      </c>
      <c r="AC570">
        <v>1.5462790206975701</v>
      </c>
      <c r="AD570">
        <v>1.5491186481613901</v>
      </c>
      <c r="AE570">
        <v>1.59592295416164</v>
      </c>
      <c r="AF570">
        <v>1.67143713179369</v>
      </c>
      <c r="AG570">
        <v>1.60487789211832</v>
      </c>
      <c r="AH570">
        <v>1.5932126462010601</v>
      </c>
      <c r="AI570">
        <v>1.5175058376767001</v>
      </c>
      <c r="AJ570">
        <v>1.5696030158533401</v>
      </c>
      <c r="AK570">
        <v>1.55543040357101</v>
      </c>
      <c r="AL570">
        <v>1.5476744788541701</v>
      </c>
      <c r="AM570">
        <v>1.6513944214879399</v>
      </c>
      <c r="AN570">
        <v>1.7496243294104401</v>
      </c>
      <c r="AO570">
        <v>1.6622784002436899</v>
      </c>
      <c r="AP570">
        <v>1.7092868500035201</v>
      </c>
      <c r="AQ570">
        <v>1.4868159932432099</v>
      </c>
      <c r="AR570">
        <v>1.5698465830098001</v>
      </c>
      <c r="AS570">
        <v>1.38989609565687</v>
      </c>
      <c r="AT570">
        <v>1.4237288262321499</v>
      </c>
      <c r="AU570">
        <v>1.68387918950196</v>
      </c>
      <c r="AV570">
        <v>1.75563186674746</v>
      </c>
      <c r="AW570">
        <v>1.69103973001852</v>
      </c>
      <c r="AX570">
        <v>1.73708367111853</v>
      </c>
      <c r="AY570">
        <v>1.7561567610486399</v>
      </c>
      <c r="AZ570">
        <v>1.7877371673154101</v>
      </c>
      <c r="BA570">
        <v>1.7127439908303199</v>
      </c>
      <c r="BB570">
        <v>1.72250774227458</v>
      </c>
      <c r="BC570">
        <v>1.4218309406970799</v>
      </c>
      <c r="BD570">
        <v>1.43245239455063</v>
      </c>
      <c r="BE570">
        <v>1.4878389626114099</v>
      </c>
      <c r="BF570">
        <v>1.46315784713224</v>
      </c>
      <c r="BG570">
        <v>1.7866514431852301</v>
      </c>
      <c r="BH570">
        <v>1.8737208973480499</v>
      </c>
      <c r="BI570">
        <v>1.8128190866487</v>
      </c>
      <c r="BJ570">
        <v>1.9093490933344199</v>
      </c>
      <c r="BK570">
        <v>1.7731367868349699</v>
      </c>
      <c r="BL570">
        <v>1.87794594170498</v>
      </c>
    </row>
    <row r="571" spans="1:64" x14ac:dyDescent="0.45">
      <c r="A571" t="s">
        <v>92</v>
      </c>
      <c r="B571" t="s">
        <v>93</v>
      </c>
      <c r="C571" t="s">
        <v>44</v>
      </c>
      <c r="D571">
        <v>50</v>
      </c>
      <c r="E571" s="1" cm="1">
        <f t="array" ref="E571">SUMPRODUCT($G571:$FZZ571,$G$2:$FZZ$2)/SUMPRODUCT(--($G571:$FZZ571&lt;&gt;""),$G$2:$FZZ$2)</f>
        <v>1.4807314104862745</v>
      </c>
      <c r="F571" s="1" cm="1">
        <f t="array" ref="F571">SUMPRODUCT($G571:$FZZ571,$F$2:$FZY$2)/SUMPRODUCT(--($G571:$FZZ571&lt;&gt;""),$F$2:$FZY$2)</f>
        <v>1.5167313605995152</v>
      </c>
      <c r="G571">
        <v>1.5516630772276001</v>
      </c>
      <c r="H571">
        <v>1.5838377701690201</v>
      </c>
      <c r="I571">
        <v>1.56252880923093</v>
      </c>
      <c r="J571">
        <v>1.60769606659215</v>
      </c>
      <c r="K571">
        <v>1.4415217296123399</v>
      </c>
      <c r="L571">
        <v>1.4753465819088301</v>
      </c>
      <c r="M571">
        <v>1.40431813829672</v>
      </c>
      <c r="N571">
        <v>1.42755456997343</v>
      </c>
      <c r="O571">
        <v>1.4512915430834501</v>
      </c>
      <c r="P571">
        <v>1.44707677897044</v>
      </c>
      <c r="Q571">
        <v>1.34648498478475</v>
      </c>
      <c r="R571">
        <v>1.358625504535</v>
      </c>
      <c r="S571">
        <v>1.35872509957252</v>
      </c>
      <c r="T571">
        <v>1.45525266761574</v>
      </c>
      <c r="U571">
        <v>1.29374764010734</v>
      </c>
      <c r="V571">
        <v>1.3156356460499401</v>
      </c>
      <c r="W571">
        <v>1.39048289907223</v>
      </c>
      <c r="X571">
        <v>1.4235970141518901</v>
      </c>
      <c r="Y571">
        <v>1.3191638457914301</v>
      </c>
      <c r="Z571">
        <v>1.3381017651079301</v>
      </c>
      <c r="AA571">
        <v>1.6442400494970599</v>
      </c>
      <c r="AB571">
        <v>1.67835242929985</v>
      </c>
      <c r="AC571">
        <v>1.42034707835788</v>
      </c>
      <c r="AD571">
        <v>1.42222232192627</v>
      </c>
      <c r="AE571">
        <v>1.4480208774572201</v>
      </c>
      <c r="AF571">
        <v>1.50614191418903</v>
      </c>
      <c r="AG571">
        <v>1.45817190387226</v>
      </c>
      <c r="AH571">
        <v>1.4558401095423299</v>
      </c>
      <c r="AI571">
        <v>1.3727580120646199</v>
      </c>
      <c r="AJ571">
        <v>1.40863060011046</v>
      </c>
      <c r="AK571">
        <v>1.41230693461655</v>
      </c>
      <c r="AL571">
        <v>1.4053326074425501</v>
      </c>
      <c r="AM571">
        <v>1.49871568434693</v>
      </c>
      <c r="AN571">
        <v>1.57583726971675</v>
      </c>
      <c r="AO571">
        <v>1.5055309393060601</v>
      </c>
      <c r="AP571">
        <v>1.54407492782792</v>
      </c>
      <c r="AQ571">
        <v>1.3664648200952201</v>
      </c>
      <c r="AR571">
        <v>1.44569482930175</v>
      </c>
      <c r="AS571">
        <v>1.2847887702882099</v>
      </c>
      <c r="AT571">
        <v>1.31966167207116</v>
      </c>
      <c r="AU571">
        <v>1.5294725961098099</v>
      </c>
      <c r="AV571">
        <v>1.59213212550003</v>
      </c>
      <c r="AW571">
        <v>1.52068843605134</v>
      </c>
      <c r="AX571">
        <v>1.57117382807283</v>
      </c>
      <c r="AY571">
        <v>1.5954847064797399</v>
      </c>
      <c r="AZ571">
        <v>1.61793705292964</v>
      </c>
      <c r="BA571">
        <v>1.5545223158327</v>
      </c>
      <c r="BB571">
        <v>1.5727698150128799</v>
      </c>
      <c r="BC571">
        <v>1.3182750991294701</v>
      </c>
      <c r="BD571">
        <v>1.3242405766579799</v>
      </c>
      <c r="BE571">
        <v>1.3643227725246101</v>
      </c>
      <c r="BF571">
        <v>1.3547168780957</v>
      </c>
      <c r="BG571">
        <v>1.6136205374380499</v>
      </c>
      <c r="BH571">
        <v>1.70037887182819</v>
      </c>
      <c r="BI571">
        <v>1.6322386168183101</v>
      </c>
      <c r="BJ571">
        <v>1.7203221024464199</v>
      </c>
      <c r="BK571">
        <v>1.60511553563111</v>
      </c>
      <c r="BL571">
        <v>1.7210706509908</v>
      </c>
    </row>
    <row r="572" spans="1:64" x14ac:dyDescent="0.45">
      <c r="A572" t="s">
        <v>92</v>
      </c>
      <c r="B572" t="s">
        <v>45</v>
      </c>
      <c r="C572" t="s">
        <v>54</v>
      </c>
      <c r="D572">
        <v>50</v>
      </c>
      <c r="E572" s="1" cm="1">
        <f t="array" ref="E572">SUMPRODUCT($G572:$FZZ572,$G$2:$FZZ$2)/SUMPRODUCT(--($G572:$FZZ572&lt;&gt;""),$G$2:$FZZ$2)</f>
        <v>1.5560307686746313</v>
      </c>
      <c r="F572" s="1" cm="1">
        <f t="array" ref="F572">SUMPRODUCT($G572:$FZZ572,$F$2:$FZY$2)/SUMPRODUCT(--($G572:$FZZ572&lt;&gt;""),$F$2:$FZY$2)</f>
        <v>1.5880713512672593</v>
      </c>
      <c r="G572">
        <v>1.51161709410028</v>
      </c>
      <c r="H572">
        <v>1.52791930591999</v>
      </c>
      <c r="I572">
        <v>1.57313659741217</v>
      </c>
      <c r="J572">
        <v>1.58309496483604</v>
      </c>
      <c r="K572">
        <v>1.40347036561364</v>
      </c>
      <c r="L572">
        <v>1.4197097714559299</v>
      </c>
      <c r="M572">
        <v>1.4249193937056299</v>
      </c>
      <c r="N572">
        <v>1.43252450731879</v>
      </c>
      <c r="O572">
        <v>1.4618020578027699</v>
      </c>
      <c r="P572">
        <v>1.45152227067248</v>
      </c>
      <c r="Q572">
        <v>1.36248624955422</v>
      </c>
      <c r="R572">
        <v>1.3634497311459699</v>
      </c>
      <c r="S572">
        <v>1.569053985172</v>
      </c>
      <c r="T572">
        <v>1.66490464307758</v>
      </c>
      <c r="U572">
        <v>1.47816547960991</v>
      </c>
      <c r="V572">
        <v>1.5096331996844401</v>
      </c>
      <c r="W572">
        <v>1.65849552034027</v>
      </c>
      <c r="X572">
        <v>1.7633263148370999</v>
      </c>
      <c r="Y572">
        <v>1.5778933996107201</v>
      </c>
      <c r="Z572">
        <v>1.6140471066644999</v>
      </c>
      <c r="AA572">
        <v>1.60525824742514</v>
      </c>
      <c r="AB572">
        <v>1.6412561706175499</v>
      </c>
      <c r="AC572">
        <v>1.6215061463438101</v>
      </c>
      <c r="AD572">
        <v>1.6321446385001099</v>
      </c>
      <c r="AE572">
        <v>1.5006647443018499</v>
      </c>
      <c r="AF572">
        <v>1.58470233570542</v>
      </c>
      <c r="AG572">
        <v>1.5170426122732299</v>
      </c>
      <c r="AH572">
        <v>1.4997308445547</v>
      </c>
      <c r="AI572">
        <v>1.43313665417882</v>
      </c>
      <c r="AJ572">
        <v>1.4990568623834599</v>
      </c>
      <c r="AK572">
        <v>1.46643728198385</v>
      </c>
      <c r="AL572">
        <v>1.45539623930333</v>
      </c>
      <c r="AM572">
        <v>1.5531989345467101</v>
      </c>
      <c r="AN572">
        <v>1.66246510400919</v>
      </c>
      <c r="AO572">
        <v>1.5765619934070101</v>
      </c>
      <c r="AP572">
        <v>1.6088574337631201</v>
      </c>
      <c r="AQ572">
        <v>1.57515044974081</v>
      </c>
      <c r="AR572">
        <v>1.6681563944928399</v>
      </c>
      <c r="AS572">
        <v>1.5285366989337399</v>
      </c>
      <c r="AT572">
        <v>1.5795681438937901</v>
      </c>
      <c r="AU572">
        <v>1.5398692565585299</v>
      </c>
      <c r="AV572">
        <v>1.5876684794682701</v>
      </c>
      <c r="AW572">
        <v>1.4988018989065399</v>
      </c>
      <c r="AX572">
        <v>1.5138492711434599</v>
      </c>
      <c r="AY572">
        <v>1.5920725644768201</v>
      </c>
      <c r="AZ572">
        <v>1.59975290770154</v>
      </c>
      <c r="BA572">
        <v>1.61537100091022</v>
      </c>
      <c r="BB572">
        <v>1.62263153821871</v>
      </c>
      <c r="BC572">
        <v>1.51698299644345</v>
      </c>
      <c r="BD572">
        <v>1.5379304592104399</v>
      </c>
      <c r="BE572">
        <v>1.57366869822702</v>
      </c>
      <c r="BF572">
        <v>1.55535714637891</v>
      </c>
      <c r="BG572">
        <v>1.5890812955787701</v>
      </c>
      <c r="BH572">
        <v>1.66693556261716</v>
      </c>
      <c r="BI572">
        <v>1.58048548123142</v>
      </c>
      <c r="BJ572">
        <v>1.6534586564831799</v>
      </c>
      <c r="BK572">
        <v>1.6225145308759901</v>
      </c>
      <c r="BL572">
        <v>1.7155338586472699</v>
      </c>
    </row>
    <row r="573" spans="1:64" x14ac:dyDescent="0.45">
      <c r="A573" t="s">
        <v>92</v>
      </c>
      <c r="B573" t="s">
        <v>45</v>
      </c>
      <c r="C573" t="s">
        <v>44</v>
      </c>
      <c r="D573">
        <v>50</v>
      </c>
      <c r="E573" s="1" cm="1">
        <f t="array" ref="E573">SUMPRODUCT($G573:$FZZ573,$G$2:$FZZ$2)/SUMPRODUCT(--($G573:$FZZ573&lt;&gt;""),$G$2:$FZZ$2)</f>
        <v>1.4258577007710227</v>
      </c>
      <c r="F573" s="1" cm="1">
        <f t="array" ref="F573">SUMPRODUCT($G573:$FZZ573,$F$2:$FZY$2)/SUMPRODUCT(--($G573:$FZZ573&lt;&gt;""),$F$2:$FZY$2)</f>
        <v>1.454798300968319</v>
      </c>
      <c r="G573">
        <v>1.39051841083686</v>
      </c>
      <c r="H573">
        <v>1.4027153295358601</v>
      </c>
      <c r="I573">
        <v>1.4306347360846601</v>
      </c>
      <c r="J573">
        <v>1.46158688077705</v>
      </c>
      <c r="K573">
        <v>1.3024393223277599</v>
      </c>
      <c r="L573">
        <v>1.3183458063954701</v>
      </c>
      <c r="M573">
        <v>1.2933780744278001</v>
      </c>
      <c r="N573">
        <v>1.3007887404294001</v>
      </c>
      <c r="O573">
        <v>1.3371447475456999</v>
      </c>
      <c r="P573">
        <v>1.3152725195908199</v>
      </c>
      <c r="Q573">
        <v>1.2467109054385599</v>
      </c>
      <c r="R573">
        <v>1.2465313274829699</v>
      </c>
      <c r="S573">
        <v>1.43206336499097</v>
      </c>
      <c r="T573">
        <v>1.5223851279088001</v>
      </c>
      <c r="U573">
        <v>1.3595502217984401</v>
      </c>
      <c r="V573">
        <v>1.3893511770548499</v>
      </c>
      <c r="W573">
        <v>1.5109279747105</v>
      </c>
      <c r="X573">
        <v>1.5825456612637401</v>
      </c>
      <c r="Y573">
        <v>1.44537224582473</v>
      </c>
      <c r="Z573">
        <v>1.4764393445003401</v>
      </c>
      <c r="AA573">
        <v>1.48013379498355</v>
      </c>
      <c r="AB573">
        <v>1.49813691694147</v>
      </c>
      <c r="AC573">
        <v>1.4831644202818</v>
      </c>
      <c r="AD573">
        <v>1.48689828773674</v>
      </c>
      <c r="AE573">
        <v>1.3805557841687099</v>
      </c>
      <c r="AF573">
        <v>1.44074849400488</v>
      </c>
      <c r="AG573">
        <v>1.38519281356024</v>
      </c>
      <c r="AH573">
        <v>1.3767764684763699</v>
      </c>
      <c r="AI573">
        <v>1.31547241351355</v>
      </c>
      <c r="AJ573">
        <v>1.36232932714236</v>
      </c>
      <c r="AK573">
        <v>1.3423118356303501</v>
      </c>
      <c r="AL573">
        <v>1.3310333007259301</v>
      </c>
      <c r="AM573">
        <v>1.41799996337607</v>
      </c>
      <c r="AN573">
        <v>1.5028661662681999</v>
      </c>
      <c r="AO573">
        <v>1.4418510951477199</v>
      </c>
      <c r="AP573">
        <v>1.46621267673512</v>
      </c>
      <c r="AQ573">
        <v>1.4400838716953901</v>
      </c>
      <c r="AR573">
        <v>1.5277552462625399</v>
      </c>
      <c r="AS573">
        <v>1.3958860836195699</v>
      </c>
      <c r="AT573">
        <v>1.4466431860716999</v>
      </c>
      <c r="AU573">
        <v>1.4195275147528299</v>
      </c>
      <c r="AV573">
        <v>1.46338530732399</v>
      </c>
      <c r="AW573">
        <v>1.3712027826325299</v>
      </c>
      <c r="AX573">
        <v>1.3882532891897399</v>
      </c>
      <c r="AY573">
        <v>1.4647477589539399</v>
      </c>
      <c r="AZ573">
        <v>1.46813333189252</v>
      </c>
      <c r="BA573">
        <v>1.4786727343216</v>
      </c>
      <c r="BB573">
        <v>1.4886448874171301</v>
      </c>
      <c r="BC573">
        <v>1.3945467164868799</v>
      </c>
      <c r="BD573">
        <v>1.41093841771833</v>
      </c>
      <c r="BE573">
        <v>1.4331895606374101</v>
      </c>
      <c r="BF573">
        <v>1.4296864060505099</v>
      </c>
      <c r="BG573">
        <v>1.45799230749595</v>
      </c>
      <c r="BH573">
        <v>1.5176207610903301</v>
      </c>
      <c r="BI573">
        <v>1.4378308247835501</v>
      </c>
      <c r="BJ573">
        <v>1.5144996063210101</v>
      </c>
      <c r="BK573">
        <v>1.4932457432623401</v>
      </c>
      <c r="BL573">
        <v>1.58805999962726</v>
      </c>
    </row>
    <row r="574" spans="1:64" x14ac:dyDescent="0.45">
      <c r="A574" t="s">
        <v>92</v>
      </c>
      <c r="B574" t="s">
        <v>45</v>
      </c>
      <c r="C574" t="s">
        <v>95</v>
      </c>
      <c r="D574">
        <v>50</v>
      </c>
      <c r="E574" s="1" cm="1">
        <f t="array" ref="E574">SUMPRODUCT($G574:$FZZ574,$G$2:$FZZ$2)/SUMPRODUCT(--($G574:$FZZ574&lt;&gt;""),$G$2:$FZZ$2)</f>
        <v>1.9318872720283597</v>
      </c>
      <c r="F574" s="1" cm="1">
        <f t="array" ref="F574">SUMPRODUCT($G574:$FZZ574,$F$2:$FZY$2)/SUMPRODUCT(--($G574:$FZZ574&lt;&gt;""),$F$2:$FZY$2)</f>
        <v>1.9699065368255233</v>
      </c>
      <c r="G574">
        <v>1.8682434228607301</v>
      </c>
      <c r="H574">
        <v>1.8707863795715201</v>
      </c>
      <c r="I574">
        <v>1.9555675379489199</v>
      </c>
      <c r="J574">
        <v>1.98002609915056</v>
      </c>
      <c r="K574">
        <v>1.7409000405611299</v>
      </c>
      <c r="L574">
        <v>1.7435327640254701</v>
      </c>
      <c r="M574">
        <v>1.76852245235845</v>
      </c>
      <c r="N574">
        <v>1.78025335284603</v>
      </c>
      <c r="O574">
        <v>1.81025940648524</v>
      </c>
      <c r="P574">
        <v>1.7902764468068</v>
      </c>
      <c r="Q574">
        <v>1.69110177954754</v>
      </c>
      <c r="R574">
        <v>1.6869782448789199</v>
      </c>
      <c r="S574">
        <v>1.9535878912709299</v>
      </c>
      <c r="T574">
        <v>2.08162335363992</v>
      </c>
      <c r="U574">
        <v>1.8249648641632299</v>
      </c>
      <c r="V574">
        <v>1.8536070069183599</v>
      </c>
      <c r="W574">
        <v>2.0844753063267198</v>
      </c>
      <c r="X574">
        <v>2.2322824247081599</v>
      </c>
      <c r="Y574">
        <v>1.97303716864653</v>
      </c>
      <c r="Z574">
        <v>2.01401903326401</v>
      </c>
      <c r="AA574">
        <v>1.98740894640807</v>
      </c>
      <c r="AB574">
        <v>2.0461800149154499</v>
      </c>
      <c r="AC574">
        <v>2.0141792426998602</v>
      </c>
      <c r="AD574">
        <v>2.0332120644229401</v>
      </c>
      <c r="AE574">
        <v>1.86027492518547</v>
      </c>
      <c r="AF574">
        <v>2.0140146398101302</v>
      </c>
      <c r="AG574">
        <v>1.86684254821189</v>
      </c>
      <c r="AH574">
        <v>1.85467722189893</v>
      </c>
      <c r="AI574">
        <v>1.78983058801674</v>
      </c>
      <c r="AJ574">
        <v>1.884350717469</v>
      </c>
      <c r="AK574">
        <v>1.8084579342159</v>
      </c>
      <c r="AL574">
        <v>1.8021583435094599</v>
      </c>
      <c r="AM574">
        <v>1.9379140844046501</v>
      </c>
      <c r="AN574">
        <v>2.1076205367690402</v>
      </c>
      <c r="AO574">
        <v>1.9585046338155701</v>
      </c>
      <c r="AP574">
        <v>1.98963646633625</v>
      </c>
      <c r="AQ574">
        <v>1.94697513515998</v>
      </c>
      <c r="AR574">
        <v>2.05782919482699</v>
      </c>
      <c r="AS574">
        <v>1.8866420246489499</v>
      </c>
      <c r="AT574">
        <v>1.94329054366983</v>
      </c>
      <c r="AU574">
        <v>1.91774374338055</v>
      </c>
      <c r="AV574">
        <v>1.9556298510628101</v>
      </c>
      <c r="AW574">
        <v>1.87296118541205</v>
      </c>
      <c r="AX574">
        <v>1.8755388755278599</v>
      </c>
      <c r="AY574">
        <v>1.9864240012237599</v>
      </c>
      <c r="AZ574">
        <v>1.98757816931017</v>
      </c>
      <c r="BA574">
        <v>2.0117450994964599</v>
      </c>
      <c r="BB574">
        <v>2.0114334547477202</v>
      </c>
      <c r="BC574">
        <v>1.89044228490502</v>
      </c>
      <c r="BD574">
        <v>1.89761022809193</v>
      </c>
      <c r="BE574">
        <v>1.94004278701545</v>
      </c>
      <c r="BF574">
        <v>1.93380104173828</v>
      </c>
      <c r="BG574">
        <v>1.96306074630983</v>
      </c>
      <c r="BH574">
        <v>2.0357193763504702</v>
      </c>
      <c r="BI574">
        <v>1.9501456331329201</v>
      </c>
      <c r="BJ574">
        <v>2.0545361771322601</v>
      </c>
      <c r="BK574">
        <v>2.0158159809160701</v>
      </c>
      <c r="BL574">
        <v>2.1329550879472401</v>
      </c>
    </row>
    <row r="575" spans="1:64" x14ac:dyDescent="0.45">
      <c r="A575" t="s">
        <v>92</v>
      </c>
      <c r="B575" t="s">
        <v>43</v>
      </c>
      <c r="C575" t="s">
        <v>54</v>
      </c>
      <c r="D575">
        <v>50</v>
      </c>
      <c r="E575" s="1" cm="1">
        <f t="array" ref="E575">SUMPRODUCT($G575:$FZZ575,$G$2:$FZZ$2)/SUMPRODUCT(--($G575:$FZZ575&lt;&gt;""),$G$2:$FZZ$2)</f>
        <v>1.4987954143128723</v>
      </c>
      <c r="F575" s="1" cm="1">
        <f t="array" ref="F575">SUMPRODUCT($G575:$FZZ575,$F$2:$FZY$2)/SUMPRODUCT(--($G575:$FZZ575&lt;&gt;""),$F$2:$FZY$2)</f>
        <v>1.5225603635295624</v>
      </c>
      <c r="G575">
        <v>1.4736478870704901</v>
      </c>
      <c r="H575">
        <v>1.4800592380137501</v>
      </c>
      <c r="I575">
        <v>1.5195628173852</v>
      </c>
      <c r="J575">
        <v>1.5229909052386099</v>
      </c>
      <c r="K575">
        <v>1.45022255048132</v>
      </c>
      <c r="L575">
        <v>1.46811624860853</v>
      </c>
      <c r="M575">
        <v>1.35090798869887</v>
      </c>
      <c r="N575">
        <v>1.3598405344286599</v>
      </c>
      <c r="O575">
        <v>1.3812655738202699</v>
      </c>
      <c r="P575">
        <v>1.37126731989845</v>
      </c>
      <c r="Q575">
        <v>1.2959840552153901</v>
      </c>
      <c r="R575">
        <v>1.2852422642993999</v>
      </c>
      <c r="S575">
        <v>1.4889512699490799</v>
      </c>
      <c r="T575">
        <v>1.57194647250619</v>
      </c>
      <c r="U575">
        <v>1.4433416706951501</v>
      </c>
      <c r="V575">
        <v>1.47650883434717</v>
      </c>
      <c r="W575">
        <v>1.59445064472055</v>
      </c>
      <c r="X575">
        <v>1.6588811845129601</v>
      </c>
      <c r="Y575">
        <v>1.47348377279375</v>
      </c>
      <c r="Z575">
        <v>1.4921359429627801</v>
      </c>
      <c r="AA575">
        <v>1.5151345806734799</v>
      </c>
      <c r="AB575">
        <v>1.54635691461953</v>
      </c>
      <c r="AC575">
        <v>1.5568792180736699</v>
      </c>
      <c r="AD575">
        <v>1.5676840334337401</v>
      </c>
      <c r="AE575">
        <v>1.4384776373527299</v>
      </c>
      <c r="AF575">
        <v>1.49737567054903</v>
      </c>
      <c r="AG575">
        <v>1.40628477433054</v>
      </c>
      <c r="AH575">
        <v>1.39434803341058</v>
      </c>
      <c r="AI575">
        <v>1.3915863317930099</v>
      </c>
      <c r="AJ575">
        <v>1.44057425900014</v>
      </c>
      <c r="AK575">
        <v>1.37243086427256</v>
      </c>
      <c r="AL575">
        <v>1.3490831788886699</v>
      </c>
      <c r="AM575">
        <v>1.51077128882617</v>
      </c>
      <c r="AN575">
        <v>1.62303204923797</v>
      </c>
      <c r="AO575">
        <v>1.47882287813649</v>
      </c>
      <c r="AP575">
        <v>1.4973979074660799</v>
      </c>
      <c r="AQ575">
        <v>1.4903607492453901</v>
      </c>
      <c r="AR575">
        <v>1.5663903318260199</v>
      </c>
      <c r="AS575">
        <v>1.4316896813009801</v>
      </c>
      <c r="AT575">
        <v>1.4647787648555699</v>
      </c>
      <c r="AU575">
        <v>1.47162737615261</v>
      </c>
      <c r="AV575">
        <v>1.5025566330704601</v>
      </c>
      <c r="AW575">
        <v>1.4613062480297101</v>
      </c>
      <c r="AX575">
        <v>1.4827527075428899</v>
      </c>
      <c r="AY575">
        <v>1.5791677319903099</v>
      </c>
      <c r="AZ575">
        <v>1.58410224172514</v>
      </c>
      <c r="BA575">
        <v>1.50255502723012</v>
      </c>
      <c r="BB575">
        <v>1.49483909017355</v>
      </c>
      <c r="BC575">
        <v>1.5177613732394799</v>
      </c>
      <c r="BD575">
        <v>1.53776743197127</v>
      </c>
      <c r="BE575">
        <v>1.5416186625269701</v>
      </c>
      <c r="BF575">
        <v>1.52765171059313</v>
      </c>
      <c r="BG575">
        <v>1.51476796278296</v>
      </c>
      <c r="BH575">
        <v>1.5738005289052299</v>
      </c>
      <c r="BI575">
        <v>1.5317523570575999</v>
      </c>
      <c r="BJ575">
        <v>1.59320466331016</v>
      </c>
      <c r="BK575">
        <v>1.51589424322605</v>
      </c>
      <c r="BL575">
        <v>1.5854383317108101</v>
      </c>
    </row>
    <row r="576" spans="1:64" x14ac:dyDescent="0.45">
      <c r="A576" t="s">
        <v>92</v>
      </c>
      <c r="B576" t="s">
        <v>43</v>
      </c>
      <c r="C576" t="s">
        <v>44</v>
      </c>
      <c r="D576">
        <v>50</v>
      </c>
      <c r="E576" s="1" cm="1">
        <f t="array" ref="E576">SUMPRODUCT($G576:$FZZ576,$G$2:$FZZ$2)/SUMPRODUCT(--($G576:$FZZ576&lt;&gt;""),$G$2:$FZZ$2)</f>
        <v>1.3803983060709673</v>
      </c>
      <c r="F576" s="1" cm="1">
        <f t="array" ref="F576">SUMPRODUCT($G576:$FZZ576,$F$2:$FZY$2)/SUMPRODUCT(--($G576:$FZZ576&lt;&gt;""),$F$2:$FZY$2)</f>
        <v>1.4011073367593636</v>
      </c>
      <c r="G576">
        <v>1.3602884461232401</v>
      </c>
      <c r="H576">
        <v>1.36247544103886</v>
      </c>
      <c r="I576">
        <v>1.38966930466545</v>
      </c>
      <c r="J576">
        <v>1.4061983922374</v>
      </c>
      <c r="K576">
        <v>1.3399762524107199</v>
      </c>
      <c r="L576">
        <v>1.3496830651988101</v>
      </c>
      <c r="M576">
        <v>1.23644186812618</v>
      </c>
      <c r="N576">
        <v>1.2394935027687299</v>
      </c>
      <c r="O576">
        <v>1.26900559387389</v>
      </c>
      <c r="P576">
        <v>1.2564882571862199</v>
      </c>
      <c r="Q576">
        <v>1.19819860863289</v>
      </c>
      <c r="R576">
        <v>1.18161926697678</v>
      </c>
      <c r="S576">
        <v>1.3719953352941201</v>
      </c>
      <c r="T576">
        <v>1.45349191079464</v>
      </c>
      <c r="U576">
        <v>1.3290527943128201</v>
      </c>
      <c r="V576">
        <v>1.3609688847366299</v>
      </c>
      <c r="W576">
        <v>1.4608502907226399</v>
      </c>
      <c r="X576">
        <v>1.51081935455793</v>
      </c>
      <c r="Y576">
        <v>1.35771935022672</v>
      </c>
      <c r="Z576">
        <v>1.3808569955454699</v>
      </c>
      <c r="AA576">
        <v>1.40634055990035</v>
      </c>
      <c r="AB576">
        <v>1.41815654935102</v>
      </c>
      <c r="AC576">
        <v>1.4335856344272799</v>
      </c>
      <c r="AD576">
        <v>1.44217541903557</v>
      </c>
      <c r="AE576">
        <v>1.3301640543352999</v>
      </c>
      <c r="AF576">
        <v>1.36567071389682</v>
      </c>
      <c r="AG576">
        <v>1.3016987951704699</v>
      </c>
      <c r="AH576">
        <v>1.2958812198197001</v>
      </c>
      <c r="AI576">
        <v>1.28119433484104</v>
      </c>
      <c r="AJ576">
        <v>1.31499195178602</v>
      </c>
      <c r="AK576">
        <v>1.2650896960589499</v>
      </c>
      <c r="AL576">
        <v>1.2470469593436799</v>
      </c>
      <c r="AM576">
        <v>1.38749805177246</v>
      </c>
      <c r="AN576">
        <v>1.4620139688603</v>
      </c>
      <c r="AO576">
        <v>1.36496572713604</v>
      </c>
      <c r="AP576">
        <v>1.37874043760847</v>
      </c>
      <c r="AQ576">
        <v>1.36856735881453</v>
      </c>
      <c r="AR576">
        <v>1.44232066056255</v>
      </c>
      <c r="AS576">
        <v>1.31965992744472</v>
      </c>
      <c r="AT576">
        <v>1.3530793061695401</v>
      </c>
      <c r="AU576">
        <v>1.35580317803359</v>
      </c>
      <c r="AV576">
        <v>1.38144728787438</v>
      </c>
      <c r="AW576">
        <v>1.3374900860149099</v>
      </c>
      <c r="AX576">
        <v>1.3774511219027901</v>
      </c>
      <c r="AY576">
        <v>1.4560487696986499</v>
      </c>
      <c r="AZ576">
        <v>1.4606032823303099</v>
      </c>
      <c r="BA576">
        <v>1.3906730300680601</v>
      </c>
      <c r="BB576">
        <v>1.3844430082778301</v>
      </c>
      <c r="BC576">
        <v>1.39275123645063</v>
      </c>
      <c r="BD576">
        <v>1.41180426231809</v>
      </c>
      <c r="BE576">
        <v>1.41527244691253</v>
      </c>
      <c r="BF576">
        <v>1.4039407836846201</v>
      </c>
      <c r="BG576">
        <v>1.3898521018249901</v>
      </c>
      <c r="BH576">
        <v>1.45198157137607</v>
      </c>
      <c r="BI576">
        <v>1.4049534929077501</v>
      </c>
      <c r="BJ576">
        <v>1.45606606743989</v>
      </c>
      <c r="BK576">
        <v>1.4080426763529099</v>
      </c>
      <c r="BL576">
        <v>1.4627490736570601</v>
      </c>
    </row>
    <row r="577" spans="1:64" x14ac:dyDescent="0.45">
      <c r="A577" t="s">
        <v>92</v>
      </c>
      <c r="B577" t="s">
        <v>43</v>
      </c>
      <c r="C577" t="s">
        <v>95</v>
      </c>
      <c r="D577">
        <v>50</v>
      </c>
      <c r="E577" s="1" cm="1">
        <f t="array" ref="E577">SUMPRODUCT($G577:$FZZ577,$G$2:$FZZ$2)/SUMPRODUCT(--($G577:$FZZ577&lt;&gt;""),$G$2:$FZZ$2)</f>
        <v>1.8580500082376468</v>
      </c>
      <c r="F577" s="1" cm="1">
        <f t="array" ref="F577">SUMPRODUCT($G577:$FZZ577,$F$2:$FZY$2)/SUMPRODUCT(--($G577:$FZZ577&lt;&gt;""),$F$2:$FZY$2)</f>
        <v>1.880697345937882</v>
      </c>
      <c r="G577">
        <v>1.81990173552718</v>
      </c>
      <c r="H577">
        <v>1.8211755399290599</v>
      </c>
      <c r="I577">
        <v>1.88391644527322</v>
      </c>
      <c r="J577">
        <v>1.8860316497446501</v>
      </c>
      <c r="K577">
        <v>1.81323078478807</v>
      </c>
      <c r="L577">
        <v>1.8122637915648501</v>
      </c>
      <c r="M577">
        <v>1.6709677729430901</v>
      </c>
      <c r="N577">
        <v>1.6754444688485099</v>
      </c>
      <c r="O577">
        <v>1.7128153379245199</v>
      </c>
      <c r="P577">
        <v>1.6795061226611101</v>
      </c>
      <c r="Q577">
        <v>1.60465430338416</v>
      </c>
      <c r="R577">
        <v>1.58007324318632</v>
      </c>
      <c r="S577">
        <v>1.85063431329085</v>
      </c>
      <c r="T577">
        <v>1.94960343980406</v>
      </c>
      <c r="U577">
        <v>1.7792793168579399</v>
      </c>
      <c r="V577">
        <v>1.8044118990767299</v>
      </c>
      <c r="W577">
        <v>1.98725472245349</v>
      </c>
      <c r="X577">
        <v>2.0893553395734301</v>
      </c>
      <c r="Y577">
        <v>1.82795678702382</v>
      </c>
      <c r="Z577">
        <v>1.84865393857669</v>
      </c>
      <c r="AA577">
        <v>1.88477597154987</v>
      </c>
      <c r="AB577">
        <v>1.9091629998794</v>
      </c>
      <c r="AC577">
        <v>1.9309449060074799</v>
      </c>
      <c r="AD577">
        <v>1.93317958969102</v>
      </c>
      <c r="AE577">
        <v>1.7712146570716101</v>
      </c>
      <c r="AF577">
        <v>1.8858050013757199</v>
      </c>
      <c r="AG577">
        <v>1.72570486610925</v>
      </c>
      <c r="AH577">
        <v>1.71547642747031</v>
      </c>
      <c r="AI577">
        <v>1.7304621750215601</v>
      </c>
      <c r="AJ577">
        <v>1.80463188798091</v>
      </c>
      <c r="AK577">
        <v>1.68074841952469</v>
      </c>
      <c r="AL577">
        <v>1.6575283940302501</v>
      </c>
      <c r="AM577">
        <v>1.90540494769938</v>
      </c>
      <c r="AN577">
        <v>2.0215083287759898</v>
      </c>
      <c r="AO577">
        <v>1.8309897076639501</v>
      </c>
      <c r="AP577">
        <v>1.83869882080078</v>
      </c>
      <c r="AQ577">
        <v>1.83542407892173</v>
      </c>
      <c r="AR577">
        <v>1.92411756865151</v>
      </c>
      <c r="AS577">
        <v>1.76717723367171</v>
      </c>
      <c r="AT577">
        <v>1.79455540718615</v>
      </c>
      <c r="AU577">
        <v>1.8216942881193301</v>
      </c>
      <c r="AV577">
        <v>1.83430721575669</v>
      </c>
      <c r="AW577">
        <v>1.829860357961</v>
      </c>
      <c r="AX577">
        <v>1.8361701050866199</v>
      </c>
      <c r="AY577">
        <v>1.96608221003856</v>
      </c>
      <c r="AZ577">
        <v>1.9674273184904101</v>
      </c>
      <c r="BA577">
        <v>1.86584268203731</v>
      </c>
      <c r="BB577">
        <v>1.8487003054003599</v>
      </c>
      <c r="BC577">
        <v>1.89206696651341</v>
      </c>
      <c r="BD577">
        <v>1.9016492894407999</v>
      </c>
      <c r="BE577">
        <v>1.90320270834816</v>
      </c>
      <c r="BF577">
        <v>1.8871798837101199</v>
      </c>
      <c r="BG577">
        <v>1.86800269193073</v>
      </c>
      <c r="BH577">
        <v>1.9249071255536101</v>
      </c>
      <c r="BI577">
        <v>1.88933156037334</v>
      </c>
      <c r="BJ577">
        <v>1.96574029707714</v>
      </c>
      <c r="BK577">
        <v>1.86785314471776</v>
      </c>
      <c r="BL577">
        <v>1.9566832993443599</v>
      </c>
    </row>
    <row r="578" spans="1:64" x14ac:dyDescent="0.45">
      <c r="A578" t="s">
        <v>92</v>
      </c>
      <c r="B578" t="s">
        <v>94</v>
      </c>
      <c r="C578" t="s">
        <v>44</v>
      </c>
      <c r="D578">
        <v>50</v>
      </c>
      <c r="E578" s="1" cm="1">
        <f t="array" ref="E578">SUMPRODUCT($G578:$FZZ578,$G$2:$FZZ$2)/SUMPRODUCT(--($G578:$FZZ578&lt;&gt;""),$G$2:$FZZ$2)</f>
        <v>1.7688393648397964</v>
      </c>
      <c r="F578" s="1" cm="1">
        <f t="array" ref="F578">SUMPRODUCT($G578:$FZZ578,$F$2:$FZY$2)/SUMPRODUCT(--($G578:$FZZ578&lt;&gt;""),$F$2:$FZY$2)</f>
        <v>1.8388295420543062</v>
      </c>
      <c r="G578">
        <v>1.78144911980356</v>
      </c>
      <c r="H578">
        <v>1.85539326851348</v>
      </c>
      <c r="I578">
        <v>1.7890604493022999</v>
      </c>
      <c r="J578">
        <v>1.8525227618667801</v>
      </c>
      <c r="K578">
        <v>1.76225712191567</v>
      </c>
      <c r="L578">
        <v>1.8243901432528</v>
      </c>
      <c r="M578">
        <v>1.6109697984872999</v>
      </c>
      <c r="N578">
        <v>1.6612270941379399</v>
      </c>
      <c r="O578">
        <v>1.63270550435088</v>
      </c>
      <c r="P578">
        <v>1.6890998587370101</v>
      </c>
      <c r="Q578">
        <v>1.5683509542190801</v>
      </c>
      <c r="R578">
        <v>1.59314441845042</v>
      </c>
      <c r="S578">
        <v>1.7872628769954699</v>
      </c>
      <c r="T578">
        <v>1.9268895400008701</v>
      </c>
      <c r="U578">
        <v>1.7513633139065801</v>
      </c>
      <c r="V578">
        <v>1.83254327578498</v>
      </c>
      <c r="W578">
        <v>1.92847171481122</v>
      </c>
      <c r="X578">
        <v>2.0000215092954501</v>
      </c>
      <c r="Y578">
        <v>1.8033294733832399</v>
      </c>
      <c r="Z578">
        <v>1.8673081603949699</v>
      </c>
      <c r="AA578">
        <v>1.8485049262336899</v>
      </c>
      <c r="AB578">
        <v>1.8948220644220699</v>
      </c>
      <c r="AC578">
        <v>1.8292215840250301</v>
      </c>
      <c r="AD578">
        <v>1.87360662451671</v>
      </c>
      <c r="AE578">
        <v>1.81687705025225</v>
      </c>
      <c r="AF578">
        <v>1.9476796873701701</v>
      </c>
      <c r="AG578">
        <v>1.87245892162567</v>
      </c>
      <c r="AH578">
        <v>1.9158597320483599</v>
      </c>
      <c r="AI578">
        <v>1.44658554697051</v>
      </c>
      <c r="AJ578">
        <v>1.50860165784843</v>
      </c>
      <c r="AK578">
        <v>1.4659984217922299</v>
      </c>
      <c r="AL578">
        <v>1.4738490097835699</v>
      </c>
      <c r="AM578">
        <v>1.78076030990999</v>
      </c>
      <c r="AN578">
        <v>1.9448444047731099</v>
      </c>
      <c r="AO578">
        <v>1.7779050147228099</v>
      </c>
      <c r="AP578">
        <v>1.8599243840786801</v>
      </c>
      <c r="AQ578">
        <v>1.81580789575653</v>
      </c>
      <c r="AR578">
        <v>1.9428186762180499</v>
      </c>
      <c r="AS578">
        <v>1.7392821522658799</v>
      </c>
      <c r="AT578">
        <v>1.8496214254084</v>
      </c>
      <c r="AU578">
        <v>1.7687704060684299</v>
      </c>
      <c r="AV578">
        <v>1.8891904747507</v>
      </c>
      <c r="AW578">
        <v>1.7294064653616801</v>
      </c>
      <c r="AX578">
        <v>1.8225084050652101</v>
      </c>
      <c r="AY578">
        <v>1.85195211739085</v>
      </c>
      <c r="AZ578">
        <v>1.9232143135084101</v>
      </c>
      <c r="BA578">
        <v>1.6187017879635699</v>
      </c>
      <c r="BB578">
        <v>1.6353007496329901</v>
      </c>
      <c r="BC578">
        <v>1.7863422364972299</v>
      </c>
      <c r="BD578">
        <v>1.8398332571262901</v>
      </c>
      <c r="BE578">
        <v>1.8443467598030201</v>
      </c>
      <c r="BF578">
        <v>1.88589619163871</v>
      </c>
      <c r="BG578">
        <v>1.6389553655681599</v>
      </c>
      <c r="BH578">
        <v>1.72406170371988</v>
      </c>
      <c r="BI578">
        <v>1.8727106624000001</v>
      </c>
      <c r="BJ578">
        <v>1.9641938730547801</v>
      </c>
      <c r="BK578">
        <v>1.87617781735518</v>
      </c>
      <c r="BL578">
        <v>1.98953674403506</v>
      </c>
    </row>
    <row r="579" spans="1:64" x14ac:dyDescent="0.45">
      <c r="A579" t="s">
        <v>22</v>
      </c>
      <c r="B579" t="s">
        <v>45</v>
      </c>
      <c r="C579" t="s">
        <v>44</v>
      </c>
      <c r="D579">
        <v>50</v>
      </c>
      <c r="E579" s="1" cm="1">
        <f t="array" ref="E579">SUMPRODUCT($G579:$FZZ579,$G$2:$FZZ$2)/SUMPRODUCT(--($G579:$FZZ579&lt;&gt;""),$G$2:$FZZ$2)</f>
        <v>1.2336347001598647</v>
      </c>
      <c r="F579" s="1" cm="1">
        <f t="array" ref="F579">SUMPRODUCT($G579:$FZZ579,$F$2:$FZY$2)/SUMPRODUCT(--($G579:$FZZ579&lt;&gt;""),$F$2:$FZY$2)</f>
        <v>1.2460221292860429</v>
      </c>
      <c r="G579">
        <v>1.2510888453648299</v>
      </c>
      <c r="H579">
        <v>1.21428675132998</v>
      </c>
      <c r="I579">
        <v>1.2813010382868599</v>
      </c>
      <c r="J579">
        <v>1.2720471357399199</v>
      </c>
      <c r="K579">
        <v>1.2034872957823299</v>
      </c>
      <c r="L579">
        <v>1.2095463474830599</v>
      </c>
      <c r="M579">
        <v>1.13438756211625</v>
      </c>
      <c r="N579">
        <v>1.12487178936332</v>
      </c>
      <c r="O579">
        <v>1.1461946299044199</v>
      </c>
      <c r="P579">
        <v>1.1273801994733701</v>
      </c>
      <c r="Q579">
        <v>1.0844330773422199</v>
      </c>
      <c r="R579">
        <v>1.0703747060587601</v>
      </c>
      <c r="S579">
        <v>1.2353632813903701</v>
      </c>
      <c r="T579">
        <v>1.29609928291</v>
      </c>
      <c r="U579">
        <v>1.19022271265591</v>
      </c>
      <c r="V579">
        <v>1.1989745484296499</v>
      </c>
      <c r="W579">
        <v>1.2338509211847799</v>
      </c>
      <c r="X579">
        <v>1.2752795421046701</v>
      </c>
      <c r="Y579">
        <v>1.2052314320186801</v>
      </c>
      <c r="Z579">
        <v>1.22147804344925</v>
      </c>
      <c r="AA579">
        <v>1.24888115786239</v>
      </c>
      <c r="AB579">
        <v>1.28645984983905</v>
      </c>
      <c r="AC579">
        <v>1.27564424806398</v>
      </c>
      <c r="AD579">
        <v>1.2878760179318101</v>
      </c>
      <c r="AE579">
        <v>1.23838553015106</v>
      </c>
      <c r="AF579">
        <v>1.1738309469294199</v>
      </c>
      <c r="AG579">
        <v>1.1568774799308501</v>
      </c>
      <c r="AH579">
        <v>1.14945815850458</v>
      </c>
      <c r="AI579">
        <v>1.15683770459775</v>
      </c>
      <c r="AJ579">
        <v>1.1425424141803999</v>
      </c>
      <c r="AK579">
        <v>1.12384072674705</v>
      </c>
      <c r="AL579">
        <v>1.1117686571357701</v>
      </c>
      <c r="AM579">
        <v>1.23709282044419</v>
      </c>
      <c r="AN579">
        <v>1.26935698302577</v>
      </c>
      <c r="AO579">
        <v>1.23307209141413</v>
      </c>
      <c r="AP579">
        <v>1.1986771663620099</v>
      </c>
      <c r="AQ579">
        <v>1.2771983306785599</v>
      </c>
      <c r="AR579">
        <v>1.31204010310501</v>
      </c>
      <c r="AS579">
        <v>1.22032999484525</v>
      </c>
      <c r="AT579">
        <v>1.2090879959046099</v>
      </c>
      <c r="AU579">
        <v>1.2328566020026199</v>
      </c>
      <c r="AV579">
        <v>1.22453259121082</v>
      </c>
      <c r="AW579">
        <v>1.2184305491194001</v>
      </c>
      <c r="AX579">
        <v>1.22895641705249</v>
      </c>
      <c r="AY579">
        <v>1.2083814691086501</v>
      </c>
      <c r="AZ579">
        <v>1.2383916238446999</v>
      </c>
      <c r="BA579">
        <v>1.2371519807350999</v>
      </c>
      <c r="BB579">
        <v>1.23098947878134</v>
      </c>
      <c r="BC579">
        <v>1.2791642159235399</v>
      </c>
      <c r="BD579">
        <v>1.2804724592007699</v>
      </c>
      <c r="BE579">
        <v>1.2299628663709601</v>
      </c>
      <c r="BF579">
        <v>1.2329660366333699</v>
      </c>
      <c r="BG579">
        <v>1.2685646588066899</v>
      </c>
      <c r="BH579">
        <v>1.3140707673096499</v>
      </c>
      <c r="BI579">
        <v>1.2760725043521299</v>
      </c>
      <c r="BJ579">
        <v>1.33549415340558</v>
      </c>
      <c r="BK579">
        <v>1.26884795577238</v>
      </c>
      <c r="BL579">
        <v>1.34344527414029</v>
      </c>
    </row>
    <row r="580" spans="1:64" x14ac:dyDescent="0.45">
      <c r="A580" t="s">
        <v>23</v>
      </c>
      <c r="B580" t="s">
        <v>45</v>
      </c>
      <c r="C580" t="s">
        <v>207</v>
      </c>
      <c r="D580">
        <v>50</v>
      </c>
      <c r="E580" s="1" cm="1">
        <f t="array" ref="E580">SUMPRODUCT($G580:$FZZ580,$G$2:$FZZ$2)/SUMPRODUCT(--($G580:$FZZ580&lt;&gt;""),$G$2:$FZZ$2)</f>
        <v>1.1256005705360805</v>
      </c>
      <c r="F580" s="1" cm="1">
        <f t="array" ref="F580">SUMPRODUCT($G580:$FZZ580,$F$2:$FZY$2)/SUMPRODUCT(--($G580:$FZZ580&lt;&gt;""),$F$2:$FZY$2)</f>
        <v>1.1534024144574675</v>
      </c>
      <c r="G580">
        <v>1.12996475451672</v>
      </c>
      <c r="H580">
        <v>1.12710719362849</v>
      </c>
      <c r="I580">
        <v>1.13058075290619</v>
      </c>
      <c r="J580">
        <v>1.1533763201695499</v>
      </c>
      <c r="K580">
        <v>1.0338460835354</v>
      </c>
      <c r="L580">
        <v>1.0506755533522401</v>
      </c>
      <c r="M580">
        <v>1.04229855143478</v>
      </c>
      <c r="N580">
        <v>1.0508786246774799</v>
      </c>
      <c r="O580">
        <v>1.03410984174925</v>
      </c>
      <c r="P580">
        <v>1.05151467902819</v>
      </c>
      <c r="Q580">
        <v>0.99343574989183603</v>
      </c>
      <c r="R580">
        <v>1.0263220491679099</v>
      </c>
      <c r="S580">
        <v>1.0980045485685801</v>
      </c>
      <c r="T580">
        <v>1.13460557983122</v>
      </c>
      <c r="U580">
        <v>1.1023391130145499</v>
      </c>
      <c r="V580">
        <v>1.1162778873349899</v>
      </c>
      <c r="W580">
        <v>1.1600050362530001</v>
      </c>
      <c r="X580">
        <v>1.2200230568194701</v>
      </c>
      <c r="Y580">
        <v>1.10742349955624</v>
      </c>
      <c r="Z580">
        <v>1.1414607024539201</v>
      </c>
      <c r="AA580">
        <v>1.1226550528857799</v>
      </c>
      <c r="AB580">
        <v>1.15663924857121</v>
      </c>
      <c r="AC580">
        <v>1.12418017731999</v>
      </c>
      <c r="AD580">
        <v>1.1625085760401901</v>
      </c>
      <c r="AE580">
        <v>1.13656858209754</v>
      </c>
      <c r="AF580">
        <v>1.11918995712939</v>
      </c>
      <c r="AG580">
        <v>1.08592279800856</v>
      </c>
      <c r="AH580">
        <v>1.0713939338253999</v>
      </c>
      <c r="AI580">
        <v>1.12562878146372</v>
      </c>
      <c r="AJ580">
        <v>1.08886839856147</v>
      </c>
      <c r="AK580">
        <v>1.03200890585414</v>
      </c>
      <c r="AL580">
        <v>1.0404203320449801</v>
      </c>
      <c r="AM580">
        <v>1.14119376368922</v>
      </c>
      <c r="AN580">
        <v>1.1965788780191999</v>
      </c>
      <c r="AO580">
        <v>1.11199148061971</v>
      </c>
      <c r="AP580">
        <v>1.1265625454138199</v>
      </c>
      <c r="AQ580">
        <v>1.1791485126627199</v>
      </c>
      <c r="AR580">
        <v>1.2261954432018201</v>
      </c>
      <c r="AS580">
        <v>1.12998669535414</v>
      </c>
      <c r="AT580">
        <v>1.1501744532979301</v>
      </c>
      <c r="AU580">
        <v>1.13719407055685</v>
      </c>
      <c r="AV580">
        <v>1.1472801622012601</v>
      </c>
      <c r="AW580">
        <v>1.1249033618173101</v>
      </c>
      <c r="AX580">
        <v>1.1292287641305501</v>
      </c>
      <c r="AY580">
        <v>1.1394513032175599</v>
      </c>
      <c r="AZ580">
        <v>1.1699821323042201</v>
      </c>
      <c r="BA580">
        <v>1.13049036831927</v>
      </c>
      <c r="BB580">
        <v>1.15545690529677</v>
      </c>
      <c r="BC580">
        <v>1.14698831635323</v>
      </c>
      <c r="BD580">
        <v>1.17854032085449</v>
      </c>
      <c r="BE580">
        <v>1.1195845600869001</v>
      </c>
      <c r="BF580">
        <v>1.1494679063720801</v>
      </c>
      <c r="BG580">
        <v>1.1269530577359099</v>
      </c>
      <c r="BH580">
        <v>1.1826949370714499</v>
      </c>
      <c r="BI580">
        <v>1.16656333094958</v>
      </c>
      <c r="BJ580">
        <v>1.2138741744178401</v>
      </c>
      <c r="BK580">
        <v>1.1645921977581399</v>
      </c>
      <c r="BL580">
        <v>1.23289216965496</v>
      </c>
    </row>
    <row r="581" spans="1:64" x14ac:dyDescent="0.45">
      <c r="A581" t="s">
        <v>23</v>
      </c>
      <c r="B581" t="s">
        <v>45</v>
      </c>
      <c r="C581" t="s">
        <v>50</v>
      </c>
      <c r="D581">
        <v>50</v>
      </c>
      <c r="E581" s="1" cm="1">
        <f t="array" ref="E581">SUMPRODUCT($G581:$FZZ581,$G$2:$FZZ$2)/SUMPRODUCT(--($G581:$FZZ581&lt;&gt;""),$G$2:$FZZ$2)</f>
        <v>1.1392033615308128</v>
      </c>
      <c r="F581" s="1" cm="1">
        <f t="array" ref="F581">SUMPRODUCT($G581:$FZZ581,$F$2:$FZY$2)/SUMPRODUCT(--($G581:$FZZ581&lt;&gt;""),$F$2:$FZY$2)</f>
        <v>1.1613489009523981</v>
      </c>
      <c r="G581">
        <v>1.15328452077921</v>
      </c>
      <c r="H581">
        <v>1.13376122023478</v>
      </c>
      <c r="I581">
        <v>1.14544884360542</v>
      </c>
      <c r="J581">
        <v>1.16419111667793</v>
      </c>
      <c r="K581">
        <v>1.0643043142251201</v>
      </c>
      <c r="L581">
        <v>1.07873632363704</v>
      </c>
      <c r="M581">
        <v>1.0653164466951499</v>
      </c>
      <c r="N581">
        <v>1.06186450939066</v>
      </c>
      <c r="O581">
        <v>1.05013142304204</v>
      </c>
      <c r="P581">
        <v>1.05899945632147</v>
      </c>
      <c r="Q581">
        <v>1.00867791160975</v>
      </c>
      <c r="R581">
        <v>1.0329027726570801</v>
      </c>
      <c r="S581">
        <v>1.11086587158633</v>
      </c>
      <c r="T581">
        <v>1.1493994334081199</v>
      </c>
      <c r="U581">
        <v>1.1188888807164501</v>
      </c>
      <c r="V581">
        <v>1.12541303212139</v>
      </c>
      <c r="W581">
        <v>1.1666663326343401</v>
      </c>
      <c r="X581">
        <v>1.2320266752484299</v>
      </c>
      <c r="Y581">
        <v>1.1280235397115801</v>
      </c>
      <c r="Z581">
        <v>1.1528243316937801</v>
      </c>
      <c r="AA581">
        <v>1.1335413139378001</v>
      </c>
      <c r="AB581">
        <v>1.1673118694276099</v>
      </c>
      <c r="AC581">
        <v>1.1464522571834399</v>
      </c>
      <c r="AD581">
        <v>1.17535028191214</v>
      </c>
      <c r="AE581">
        <v>1.1482725285459701</v>
      </c>
      <c r="AF581">
        <v>1.12265371468942</v>
      </c>
      <c r="AG581">
        <v>1.1060994601152201</v>
      </c>
      <c r="AH581">
        <v>1.08394385147298</v>
      </c>
      <c r="AI581">
        <v>1.13671210891455</v>
      </c>
      <c r="AJ581">
        <v>1.0962612540178001</v>
      </c>
      <c r="AK581">
        <v>1.05183398105045</v>
      </c>
      <c r="AL581">
        <v>1.04822176394169</v>
      </c>
      <c r="AM581">
        <v>1.15187135860439</v>
      </c>
      <c r="AN581">
        <v>1.2099922181045499</v>
      </c>
      <c r="AO581">
        <v>1.13082392537228</v>
      </c>
      <c r="AP581">
        <v>1.13331899617673</v>
      </c>
      <c r="AQ581">
        <v>1.19062895659072</v>
      </c>
      <c r="AR581">
        <v>1.2320601409113801</v>
      </c>
      <c r="AS581">
        <v>1.1449426301402501</v>
      </c>
      <c r="AT581">
        <v>1.15432853347137</v>
      </c>
      <c r="AU581">
        <v>1.1415316267495299</v>
      </c>
      <c r="AV581">
        <v>1.1514962295742099</v>
      </c>
      <c r="AW581">
        <v>1.1406222609882799</v>
      </c>
      <c r="AX581">
        <v>1.1344838511378501</v>
      </c>
      <c r="AY581">
        <v>1.14833915093399</v>
      </c>
      <c r="AZ581">
        <v>1.1751710309163701</v>
      </c>
      <c r="BA581">
        <v>1.1360213443132401</v>
      </c>
      <c r="BB581">
        <v>1.1586243039231601</v>
      </c>
      <c r="BC581">
        <v>1.1623158399496201</v>
      </c>
      <c r="BD581">
        <v>1.1877329941442401</v>
      </c>
      <c r="BE581">
        <v>1.1373516513118</v>
      </c>
      <c r="BF581">
        <v>1.16140615422761</v>
      </c>
      <c r="BG581">
        <v>1.13417334753579</v>
      </c>
      <c r="BH581">
        <v>1.18551721818698</v>
      </c>
      <c r="BI581">
        <v>1.1815908924915199</v>
      </c>
      <c r="BJ581">
        <v>1.2234917600299799</v>
      </c>
      <c r="BK581">
        <v>1.17356277881898</v>
      </c>
      <c r="BL581">
        <v>1.2341069840347001</v>
      </c>
    </row>
    <row r="582" spans="1:64" x14ac:dyDescent="0.45">
      <c r="A582" t="s">
        <v>23</v>
      </c>
      <c r="B582" t="s">
        <v>45</v>
      </c>
      <c r="C582" t="s">
        <v>44</v>
      </c>
      <c r="D582">
        <v>50</v>
      </c>
      <c r="E582" s="1" cm="1">
        <f t="array" ref="E582">SUMPRODUCT($G582:$FZZ582,$G$2:$FZZ$2)/SUMPRODUCT(--($G582:$FZZ582&lt;&gt;""),$G$2:$FZZ$2)</f>
        <v>1.0942741793674493</v>
      </c>
      <c r="F582" s="1" cm="1">
        <f t="array" ref="F582">SUMPRODUCT($G582:$FZZ582,$F$2:$FZY$2)/SUMPRODUCT(--($G582:$FZZ582&lt;&gt;""),$F$2:$FZY$2)</f>
        <v>1.0904331884348186</v>
      </c>
      <c r="G582">
        <v>1.09859216419863</v>
      </c>
      <c r="H582">
        <v>1.0705559936134399</v>
      </c>
      <c r="I582">
        <v>1.1122299670921001</v>
      </c>
      <c r="J582">
        <v>1.0941595193562399</v>
      </c>
      <c r="K582">
        <v>1.04139226889354</v>
      </c>
      <c r="L582">
        <v>1.03671830633921</v>
      </c>
      <c r="M582">
        <v>1.0625472764508199</v>
      </c>
      <c r="N582">
        <v>1.01018412127369</v>
      </c>
      <c r="O582">
        <v>1.0084332656509001</v>
      </c>
      <c r="P582">
        <v>0.99904462076524903</v>
      </c>
      <c r="Q582">
        <v>0.97213717680041001</v>
      </c>
      <c r="R582">
        <v>0.974319628244667</v>
      </c>
      <c r="S582">
        <v>1.0859423838655899</v>
      </c>
      <c r="T582">
        <v>1.0859373066595299</v>
      </c>
      <c r="U582">
        <v>1.0715804035451599</v>
      </c>
      <c r="V582">
        <v>1.06092169799031</v>
      </c>
      <c r="W582">
        <v>1.1127390931766901</v>
      </c>
      <c r="X582">
        <v>1.1388905312144599</v>
      </c>
      <c r="Y582">
        <v>1.07684349660529</v>
      </c>
      <c r="Z582">
        <v>1.07763549020368</v>
      </c>
      <c r="AA582">
        <v>1.07849191385914</v>
      </c>
      <c r="AB582">
        <v>1.0806214006195001</v>
      </c>
      <c r="AC582">
        <v>1.0783664129247701</v>
      </c>
      <c r="AD582">
        <v>1.09474185494986</v>
      </c>
      <c r="AE582">
        <v>1.1413913527475901</v>
      </c>
      <c r="AF582">
        <v>1.0539967385787601</v>
      </c>
      <c r="AG582">
        <v>1.0793883078279001</v>
      </c>
      <c r="AH582">
        <v>1.0252817890552901</v>
      </c>
      <c r="AI582">
        <v>1.14749283302306</v>
      </c>
      <c r="AJ582">
        <v>1.02970843624466</v>
      </c>
      <c r="AK582">
        <v>1.0241901155486199</v>
      </c>
      <c r="AL582">
        <v>0.99454018096323604</v>
      </c>
      <c r="AM582">
        <v>1.11010886392587</v>
      </c>
      <c r="AN582">
        <v>1.12453287286321</v>
      </c>
      <c r="AO582">
        <v>1.09611469439888</v>
      </c>
      <c r="AP582">
        <v>1.0777663821540899</v>
      </c>
      <c r="AQ582">
        <v>1.13117090128326</v>
      </c>
      <c r="AR582">
        <v>1.1594681057591401</v>
      </c>
      <c r="AS582">
        <v>1.11025559338141</v>
      </c>
      <c r="AT582">
        <v>1.10053827333448</v>
      </c>
      <c r="AU582">
        <v>1.11233870688571</v>
      </c>
      <c r="AV582">
        <v>1.0847713052390699</v>
      </c>
      <c r="AW582">
        <v>1.1116923940143899</v>
      </c>
      <c r="AX582">
        <v>1.0774438724643001</v>
      </c>
      <c r="AY582">
        <v>1.0918628374035699</v>
      </c>
      <c r="AZ582">
        <v>1.09586009365198</v>
      </c>
      <c r="BA582">
        <v>1.09019749887371</v>
      </c>
      <c r="BB582">
        <v>1.09411929998498</v>
      </c>
      <c r="BC582">
        <v>1.1214434686695101</v>
      </c>
      <c r="BD582">
        <v>1.11139266606086</v>
      </c>
      <c r="BE582">
        <v>1.08809659871245</v>
      </c>
      <c r="BF582">
        <v>1.0980581675179999</v>
      </c>
      <c r="BG582">
        <v>1.0751918973047001</v>
      </c>
      <c r="BH582">
        <v>1.11735788862521</v>
      </c>
      <c r="BI582">
        <v>1.12367339010978</v>
      </c>
      <c r="BJ582">
        <v>1.13846624915023</v>
      </c>
      <c r="BK582">
        <v>1.10572197621738</v>
      </c>
      <c r="BL582">
        <v>1.1363764520069499</v>
      </c>
    </row>
    <row r="583" spans="1:64" x14ac:dyDescent="0.45">
      <c r="A583" t="s">
        <v>23</v>
      </c>
      <c r="B583" t="s">
        <v>90</v>
      </c>
      <c r="C583" t="s">
        <v>50</v>
      </c>
      <c r="D583">
        <v>50</v>
      </c>
      <c r="E583" s="1" cm="1">
        <f t="array" ref="E583">SUMPRODUCT($G583:$FZZ583,$G$2:$FZZ$2)/SUMPRODUCT(--($G583:$FZZ583&lt;&gt;""),$G$2:$FZZ$2)</f>
        <v>1.3770826410579275</v>
      </c>
      <c r="F583" s="1" cm="1">
        <f t="array" ref="F583">SUMPRODUCT($G583:$FZZ583,$F$2:$FZY$2)/SUMPRODUCT(--($G583:$FZZ583&lt;&gt;""),$F$2:$FZY$2)</f>
        <v>1.4200609914447067</v>
      </c>
      <c r="G583">
        <v>1.36905656781463</v>
      </c>
      <c r="H583">
        <v>1.36751253304519</v>
      </c>
      <c r="I583">
        <v>1.1872074845024501</v>
      </c>
      <c r="J583">
        <v>1.2025755280834201</v>
      </c>
      <c r="K583">
        <v>1.13161115424502</v>
      </c>
      <c r="L583">
        <v>1.1480196375005101</v>
      </c>
      <c r="M583">
        <v>1.2416552992793599</v>
      </c>
      <c r="N583">
        <v>1.25401772021119</v>
      </c>
      <c r="O583">
        <v>1.2292843006548</v>
      </c>
      <c r="P583">
        <v>1.25180549740161</v>
      </c>
      <c r="Q583">
        <v>1.1808168986718099</v>
      </c>
      <c r="R583">
        <v>1.2272514374986001</v>
      </c>
      <c r="S583">
        <v>1.4830891035070799</v>
      </c>
      <c r="T583">
        <v>1.56510057458771</v>
      </c>
      <c r="U583">
        <v>1.49606667691127</v>
      </c>
      <c r="V583">
        <v>1.5261958019444</v>
      </c>
      <c r="W583">
        <v>1.5142014317961301</v>
      </c>
      <c r="X583">
        <v>1.64009988329865</v>
      </c>
      <c r="Y583">
        <v>1.48281296384726</v>
      </c>
      <c r="Z583">
        <v>1.5364170305352001</v>
      </c>
      <c r="AA583">
        <v>1.3683043967995501</v>
      </c>
      <c r="AB583">
        <v>1.40335628747312</v>
      </c>
      <c r="AC583">
        <v>1.52897053835952</v>
      </c>
      <c r="AD583">
        <v>1.60917661735887</v>
      </c>
      <c r="AE583">
        <v>1.36437919003857</v>
      </c>
      <c r="AF583">
        <v>1.3280541865951401</v>
      </c>
      <c r="AG583">
        <v>1.3414040619820999</v>
      </c>
      <c r="AH583">
        <v>1.31392308896443</v>
      </c>
      <c r="AI583">
        <v>1.36085389989739</v>
      </c>
      <c r="AJ583">
        <v>1.30346275793493</v>
      </c>
      <c r="AK583">
        <v>1.2581020242823799</v>
      </c>
      <c r="AL583">
        <v>1.27078966581466</v>
      </c>
      <c r="AM583">
        <v>1.34718058430854</v>
      </c>
      <c r="AN583">
        <v>1.42628499030429</v>
      </c>
      <c r="AO583">
        <v>1.35351186735794</v>
      </c>
      <c r="AP583">
        <v>1.3741601328962001</v>
      </c>
      <c r="AQ583">
        <v>1.3678438276987499</v>
      </c>
      <c r="AR583">
        <v>1.4348002861449201</v>
      </c>
      <c r="AS583">
        <v>1.3284077959629399</v>
      </c>
      <c r="AT583">
        <v>1.37788371952612</v>
      </c>
      <c r="AU583">
        <v>1.33709751487991</v>
      </c>
      <c r="AV583">
        <v>1.37656483953616</v>
      </c>
      <c r="AW583">
        <v>1.18322901796888</v>
      </c>
      <c r="AX583">
        <v>1.1766896213021401</v>
      </c>
      <c r="AY583">
        <v>1.3475752110232999</v>
      </c>
      <c r="AZ583">
        <v>1.37709106219649</v>
      </c>
      <c r="BA583">
        <v>1.3636793656315001</v>
      </c>
      <c r="BB583">
        <v>1.3980769392846299</v>
      </c>
      <c r="BC583">
        <v>1.47482997240137</v>
      </c>
      <c r="BD583">
        <v>1.54267404310879</v>
      </c>
      <c r="BE583">
        <v>1.4942177751364001</v>
      </c>
      <c r="BF583">
        <v>1.5665946545065399</v>
      </c>
      <c r="BG583">
        <v>1.37164502331129</v>
      </c>
      <c r="BH583">
        <v>1.44144284894111</v>
      </c>
      <c r="BI583">
        <v>1.3834354450739501</v>
      </c>
      <c r="BJ583">
        <v>1.44411102790746</v>
      </c>
      <c r="BK583">
        <v>1.37508464297985</v>
      </c>
      <c r="BL583">
        <v>1.44748499081813</v>
      </c>
    </row>
    <row r="584" spans="1:64" x14ac:dyDescent="0.45">
      <c r="A584" t="s">
        <v>87</v>
      </c>
      <c r="B584" t="s">
        <v>43</v>
      </c>
      <c r="C584" t="s">
        <v>209</v>
      </c>
      <c r="D584">
        <v>50</v>
      </c>
      <c r="E584" s="1" cm="1">
        <f t="array" ref="E584">SUMPRODUCT($G584:$FZZ584,$G$2:$FZZ$2)/SUMPRODUCT(--($G584:$FZZ584&lt;&gt;""),$G$2:$FZZ$2)</f>
        <v>0.92470426346041856</v>
      </c>
      <c r="F584" s="1" cm="1">
        <f t="array" ref="F584">SUMPRODUCT($G584:$FZZ584,$F$2:$FZY$2)/SUMPRODUCT(--($G584:$FZZ584&lt;&gt;""),$F$2:$FZY$2)</f>
        <v>0.92681850815082412</v>
      </c>
      <c r="G584">
        <v>0.94984430313896595</v>
      </c>
      <c r="H584">
        <v>0.924864915489363</v>
      </c>
      <c r="I584">
        <v>0.94076266685638799</v>
      </c>
      <c r="J584">
        <v>0.93484916850303001</v>
      </c>
      <c r="K584">
        <v>0.917165100318725</v>
      </c>
      <c r="L584">
        <v>0.91902931274055999</v>
      </c>
      <c r="M584">
        <v>0.92626671645791703</v>
      </c>
      <c r="N584">
        <v>0.86978113294165404</v>
      </c>
      <c r="O584">
        <v>0.93835567320657598</v>
      </c>
      <c r="P584">
        <v>0.86875839825649104</v>
      </c>
      <c r="Q584">
        <v>0.93599741494636501</v>
      </c>
      <c r="R584">
        <v>0.85799981776699397</v>
      </c>
      <c r="S584">
        <v>0.93066114404471301</v>
      </c>
      <c r="T584">
        <v>0.93212708848743198</v>
      </c>
      <c r="U584">
        <v>0.92067468112417095</v>
      </c>
      <c r="V584">
        <v>0.91346244931645304</v>
      </c>
      <c r="W584">
        <v>0.93645577917905898</v>
      </c>
      <c r="X584">
        <v>0.94145942824355799</v>
      </c>
      <c r="Y584">
        <v>0.91203798924924395</v>
      </c>
      <c r="Z584">
        <v>0.92369033112991905</v>
      </c>
      <c r="AA584">
        <v>0.93292732325982297</v>
      </c>
      <c r="AB584">
        <v>0.92468885132694401</v>
      </c>
      <c r="AC584">
        <v>0.93808669293671698</v>
      </c>
      <c r="AD584">
        <v>0.95702314578222403</v>
      </c>
      <c r="AE584">
        <v>0.91939536085260598</v>
      </c>
      <c r="AF584">
        <v>0.88794587146857995</v>
      </c>
      <c r="AG584">
        <v>0.89125338385075803</v>
      </c>
      <c r="AH584">
        <v>0.87779609013166104</v>
      </c>
      <c r="AI584">
        <v>0.93095156709509796</v>
      </c>
      <c r="AJ584">
        <v>0.87312080737097197</v>
      </c>
      <c r="AK584">
        <v>0.87118001629083996</v>
      </c>
      <c r="AL584">
        <v>0.844756660650822</v>
      </c>
      <c r="AM584">
        <v>0.92492839059056997</v>
      </c>
      <c r="AN584">
        <v>0.944069554063796</v>
      </c>
      <c r="AO584">
        <v>0.93837125545050404</v>
      </c>
      <c r="AP584">
        <v>0.92262869700931704</v>
      </c>
      <c r="AQ584">
        <v>0.92246166659699702</v>
      </c>
      <c r="AR584">
        <v>0.95325976597996398</v>
      </c>
      <c r="AS584">
        <v>0.89806372011306901</v>
      </c>
      <c r="AT584">
        <v>0.91290874650397102</v>
      </c>
      <c r="AU584">
        <v>0.90776369427672599</v>
      </c>
      <c r="AV584">
        <v>0.91457677414209604</v>
      </c>
      <c r="AW584">
        <v>0.92035746714841704</v>
      </c>
      <c r="AX584">
        <v>0.91584647345053305</v>
      </c>
      <c r="AY584">
        <v>0.91982358537825004</v>
      </c>
      <c r="AZ584">
        <v>0.92559695383694396</v>
      </c>
      <c r="BA584">
        <v>0.91572719917374801</v>
      </c>
      <c r="BB584">
        <v>0.92075278200880795</v>
      </c>
      <c r="BC584">
        <v>0.94462312432367201</v>
      </c>
      <c r="BD584">
        <v>0.94073051354167303</v>
      </c>
      <c r="BE584">
        <v>0.94045058843027296</v>
      </c>
      <c r="BF584">
        <v>0.94320550069805298</v>
      </c>
      <c r="BG584">
        <v>0.91642115831623805</v>
      </c>
      <c r="BH584">
        <v>0.96110840774566197</v>
      </c>
      <c r="BI584">
        <v>0.91962778675360501</v>
      </c>
      <c r="BJ584">
        <v>0.95682653805683904</v>
      </c>
      <c r="BK584">
        <v>0.908712087362893</v>
      </c>
      <c r="BL584">
        <v>0.94192341432370996</v>
      </c>
    </row>
    <row r="585" spans="1:64" x14ac:dyDescent="0.45">
      <c r="A585" t="s">
        <v>108</v>
      </c>
      <c r="B585" t="s">
        <v>43</v>
      </c>
      <c r="C585" t="s">
        <v>62</v>
      </c>
      <c r="D585">
        <v>50</v>
      </c>
      <c r="E585" s="1" cm="1">
        <f t="array" ref="E585">SUMPRODUCT($G585:$FZZ585,$G$2:$FZZ$2)/SUMPRODUCT(--($G585:$FZZ585&lt;&gt;""),$G$2:$FZZ$2)</f>
        <v>1.1157098683151094</v>
      </c>
      <c r="F585" s="1" cm="1">
        <f t="array" ref="F585">SUMPRODUCT($G585:$FZZ585,$F$2:$FZY$2)/SUMPRODUCT(--($G585:$FZZ585&lt;&gt;""),$F$2:$FZY$2)</f>
        <v>1.1160287659210903</v>
      </c>
      <c r="G585">
        <v>1.13559608749779</v>
      </c>
      <c r="H585">
        <v>1.1003176305939599</v>
      </c>
      <c r="I585">
        <v>1.12186580842774</v>
      </c>
      <c r="J585">
        <v>1.1119875732595399</v>
      </c>
      <c r="K585">
        <v>1.0780806969986401</v>
      </c>
      <c r="L585">
        <v>1.09754266600617</v>
      </c>
      <c r="M585">
        <v>1.1958281432864599</v>
      </c>
      <c r="N585">
        <v>1.0468783775356101</v>
      </c>
      <c r="O585">
        <v>1.2010948319005501</v>
      </c>
      <c r="P585">
        <v>1.0351875632515299</v>
      </c>
      <c r="Q585">
        <v>1.0958894388731899</v>
      </c>
      <c r="R585">
        <v>1.0416294406472499</v>
      </c>
      <c r="S585">
        <v>1.1209210501753799</v>
      </c>
      <c r="T585">
        <v>1.1329392225599599</v>
      </c>
      <c r="U585">
        <v>1.10218198840575</v>
      </c>
      <c r="V585">
        <v>1.09383952567027</v>
      </c>
      <c r="W585">
        <v>1.1305940631195099</v>
      </c>
      <c r="X585">
        <v>1.1538579229793999</v>
      </c>
      <c r="Y585">
        <v>1.0990585836473601</v>
      </c>
      <c r="Z585">
        <v>1.11945106528752</v>
      </c>
      <c r="AA585">
        <v>1.11548129622253</v>
      </c>
      <c r="AB585">
        <v>1.12726147282988</v>
      </c>
      <c r="AC585">
        <v>1.13280023123475</v>
      </c>
      <c r="AD585">
        <v>1.1370774927737499</v>
      </c>
      <c r="AE585">
        <v>1.12641586989416</v>
      </c>
      <c r="AF585">
        <v>1.08530609338762</v>
      </c>
      <c r="AG585">
        <v>1.06398413014404</v>
      </c>
      <c r="AH585">
        <v>1.04677987572271</v>
      </c>
      <c r="AI585">
        <v>1.1216241201095001</v>
      </c>
      <c r="AJ585">
        <v>1.05134737408936</v>
      </c>
      <c r="AK585">
        <v>1.0114044224638401</v>
      </c>
      <c r="AL585">
        <v>1.0017882288720199</v>
      </c>
      <c r="AM585">
        <v>1.1239865430485301</v>
      </c>
      <c r="AN585">
        <v>1.1391628569524599</v>
      </c>
      <c r="AO585">
        <v>1.10083395837778</v>
      </c>
      <c r="AP585">
        <v>1.0908155416279599</v>
      </c>
      <c r="AQ585">
        <v>1.1266353532750599</v>
      </c>
      <c r="AR585">
        <v>1.15769057295799</v>
      </c>
      <c r="AS585">
        <v>1.07847865583511</v>
      </c>
      <c r="AT585">
        <v>1.0944627986761499</v>
      </c>
      <c r="AU585">
        <v>1.10462871307736</v>
      </c>
      <c r="AV585">
        <v>1.0992876964799501</v>
      </c>
      <c r="AW585">
        <v>1.0856754766901699</v>
      </c>
      <c r="AX585">
        <v>1.0954222639542801</v>
      </c>
      <c r="AY585">
        <v>1.1072844939074</v>
      </c>
      <c r="AZ585">
        <v>1.10936451457575</v>
      </c>
      <c r="BA585">
        <v>1.118479882345</v>
      </c>
      <c r="BB585">
        <v>1.11181466887122</v>
      </c>
      <c r="BC585">
        <v>1.14485808817073</v>
      </c>
      <c r="BD585">
        <v>1.14797945040532</v>
      </c>
      <c r="BE585">
        <v>1.1330379263816599</v>
      </c>
      <c r="BF585">
        <v>1.1349187501670399</v>
      </c>
      <c r="BG585">
        <v>1.09811974067679</v>
      </c>
      <c r="BH585">
        <v>1.14380546789313</v>
      </c>
      <c r="BI585">
        <v>1.11403447520303</v>
      </c>
      <c r="BJ585">
        <v>1.1465020759443201</v>
      </c>
      <c r="BK585">
        <v>1.1118026731520401</v>
      </c>
      <c r="BL585">
        <v>1.1565292683444901</v>
      </c>
    </row>
    <row r="586" spans="1:64" x14ac:dyDescent="0.45">
      <c r="A586" t="s">
        <v>111</v>
      </c>
      <c r="B586" t="s">
        <v>110</v>
      </c>
      <c r="C586" t="s">
        <v>207</v>
      </c>
      <c r="D586">
        <v>50</v>
      </c>
      <c r="E586" s="1" cm="1">
        <f t="array" ref="E586">SUMPRODUCT($G586:$FZZ586,$G$2:$FZZ$2)/SUMPRODUCT(--($G586:$FZZ586&lt;&gt;""),$G$2:$FZZ$2)</f>
        <v>1.6523854183290627</v>
      </c>
      <c r="F586" s="1" cm="1">
        <f t="array" ref="F586">SUMPRODUCT($G586:$FZZ586,$F$2:$FZY$2)/SUMPRODUCT(--($G586:$FZZ586&lt;&gt;""),$F$2:$FZY$2)</f>
        <v>1.6604042100574801</v>
      </c>
      <c r="G586">
        <v>1.5834753158924399</v>
      </c>
      <c r="H586">
        <v>1.61452128838641</v>
      </c>
      <c r="I586">
        <v>1.7117095442883601</v>
      </c>
      <c r="J586">
        <v>1.74648881549672</v>
      </c>
      <c r="K586">
        <v>1.5981600789064401</v>
      </c>
      <c r="L586">
        <v>1.62448581839211</v>
      </c>
      <c r="M586">
        <v>1.7665167119267899</v>
      </c>
      <c r="N586">
        <v>1.5091819748801201</v>
      </c>
      <c r="O586">
        <v>1.6190688089118801</v>
      </c>
      <c r="P586">
        <v>1.5125486960182899</v>
      </c>
      <c r="Q586">
        <v>1.8759148911519801</v>
      </c>
      <c r="R586">
        <v>1.5031478639817599</v>
      </c>
      <c r="S586">
        <v>1.6816724961302201</v>
      </c>
      <c r="T586">
        <v>1.6340080504422501</v>
      </c>
      <c r="U586">
        <v>1.55733125505638</v>
      </c>
      <c r="V586">
        <v>1.60193376311661</v>
      </c>
      <c r="W586">
        <v>1.6901368392029399</v>
      </c>
      <c r="X586">
        <v>1.72324243645846</v>
      </c>
      <c r="Y586">
        <v>1.58850754998373</v>
      </c>
      <c r="Z586">
        <v>1.6460119728550799</v>
      </c>
      <c r="AA586">
        <v>1.5714167409019399</v>
      </c>
      <c r="AB586">
        <v>1.6668098430784599</v>
      </c>
      <c r="AC586">
        <v>1.57983093549661</v>
      </c>
      <c r="AD586">
        <v>1.6972293347368801</v>
      </c>
      <c r="AE586">
        <v>1.4796779249652401</v>
      </c>
      <c r="AF586">
        <v>1.45747199722345</v>
      </c>
      <c r="AG586">
        <v>1.4646167996385999</v>
      </c>
      <c r="AH586">
        <v>1.4097641215685</v>
      </c>
      <c r="AI586">
        <v>1.78194607535539</v>
      </c>
      <c r="AJ586">
        <v>1.6046639317807401</v>
      </c>
      <c r="AK586">
        <v>1.74923130397722</v>
      </c>
      <c r="AL586">
        <v>1.62422876276872</v>
      </c>
      <c r="AM586">
        <v>1.81223867591021</v>
      </c>
      <c r="AN586">
        <v>1.6719387906835299</v>
      </c>
      <c r="AO586">
        <v>1.5951924487270099</v>
      </c>
      <c r="AP586">
        <v>1.6336035049954301</v>
      </c>
      <c r="AQ586">
        <v>1.6451015371669999</v>
      </c>
      <c r="AR586">
        <v>1.7116561465554101</v>
      </c>
      <c r="AS586">
        <v>1.5409586261216299</v>
      </c>
      <c r="AT586">
        <v>1.59749922753548</v>
      </c>
      <c r="AU586">
        <v>1.6363351040684799</v>
      </c>
      <c r="AV586">
        <v>1.6325109997226199</v>
      </c>
      <c r="AW586">
        <v>1.90449480304528</v>
      </c>
      <c r="AX586">
        <v>1.75981595209064</v>
      </c>
      <c r="AY586">
        <v>1.5904177479763599</v>
      </c>
      <c r="AZ586">
        <v>1.6452641287195799</v>
      </c>
      <c r="BA586">
        <v>1.7458604115013101</v>
      </c>
      <c r="BB586">
        <v>1.7928206971954599</v>
      </c>
      <c r="BC586">
        <v>1.65603807524651</v>
      </c>
      <c r="BD586">
        <v>1.62877677324758</v>
      </c>
      <c r="BE586">
        <v>1.6280133627475299</v>
      </c>
      <c r="BF586">
        <v>1.64681384785202</v>
      </c>
      <c r="BG586">
        <v>1.7103127606997499</v>
      </c>
      <c r="BH586">
        <v>1.7586676806650501</v>
      </c>
      <c r="BI586">
        <v>1.6253445594045901</v>
      </c>
      <c r="BJ586">
        <v>1.66939400725075</v>
      </c>
      <c r="BK586">
        <v>1.60522275260643</v>
      </c>
      <c r="BL586">
        <v>1.70595284025717</v>
      </c>
    </row>
    <row r="587" spans="1:64" x14ac:dyDescent="0.45">
      <c r="A587" t="s">
        <v>111</v>
      </c>
      <c r="B587" t="s">
        <v>110</v>
      </c>
      <c r="C587" t="s">
        <v>50</v>
      </c>
      <c r="D587">
        <v>50</v>
      </c>
      <c r="E587" s="1" cm="1">
        <f t="array" ref="E587">SUMPRODUCT($G587:$FZZ587,$G$2:$FZZ$2)/SUMPRODUCT(--($G587:$FZZ587&lt;&gt;""),$G$2:$FZZ$2)</f>
        <v>1.5741877675598215</v>
      </c>
      <c r="F587" s="1" cm="1">
        <f t="array" ref="F587">SUMPRODUCT($G587:$FZZ587,$F$2:$FZY$2)/SUMPRODUCT(--($G587:$FZZ587&lt;&gt;""),$F$2:$FZY$2)</f>
        <v>1.5752443108235923</v>
      </c>
      <c r="G587">
        <v>1.5149222272298899</v>
      </c>
      <c r="H587">
        <v>1.54706721834695</v>
      </c>
      <c r="I587">
        <v>1.6193124976986899</v>
      </c>
      <c r="J587">
        <v>1.6577341668585699</v>
      </c>
      <c r="K587">
        <v>1.57040778456831</v>
      </c>
      <c r="L587">
        <v>1.58401239864481</v>
      </c>
      <c r="M587">
        <v>1.8425311357935099</v>
      </c>
      <c r="N587">
        <v>1.46269538785668</v>
      </c>
      <c r="O587">
        <v>1.5019373876217601</v>
      </c>
      <c r="P587">
        <v>1.4534115389489299</v>
      </c>
      <c r="Q587">
        <v>1.77850060854962</v>
      </c>
      <c r="R587">
        <v>1.42454189820416</v>
      </c>
      <c r="S587">
        <v>1.61296421700696</v>
      </c>
      <c r="T587">
        <v>1.5725302903985501</v>
      </c>
      <c r="U587">
        <v>1.4682623839786799</v>
      </c>
      <c r="V587">
        <v>1.5179765016025599</v>
      </c>
      <c r="W587">
        <v>1.60675596591266</v>
      </c>
      <c r="X587">
        <v>1.63583084288379</v>
      </c>
      <c r="Y587">
        <v>1.5152535277111401</v>
      </c>
      <c r="Z587">
        <v>1.5624213997502301</v>
      </c>
      <c r="AA587">
        <v>1.5017080252533901</v>
      </c>
      <c r="AB587">
        <v>1.5952073757590901</v>
      </c>
      <c r="AC587">
        <v>1.4974090042402901</v>
      </c>
      <c r="AD587">
        <v>1.5933203666112199</v>
      </c>
      <c r="AE587">
        <v>1.43586302897846</v>
      </c>
      <c r="AF587">
        <v>1.4227292960607101</v>
      </c>
      <c r="AG587">
        <v>1.43373453552554</v>
      </c>
      <c r="AH587">
        <v>1.3775558601233899</v>
      </c>
      <c r="AI587">
        <v>1.7135722025146001</v>
      </c>
      <c r="AJ587">
        <v>1.5298819824183401</v>
      </c>
      <c r="AK587">
        <v>1.59449010742717</v>
      </c>
      <c r="AL587">
        <v>1.5114530572849301</v>
      </c>
      <c r="AM587">
        <v>1.83796371257544</v>
      </c>
      <c r="AN587">
        <v>1.60124697577258</v>
      </c>
      <c r="AO587">
        <v>1.5095904988136299</v>
      </c>
      <c r="AP587">
        <v>1.5386294369237501</v>
      </c>
      <c r="AQ587">
        <v>1.54047695477623</v>
      </c>
      <c r="AR587">
        <v>1.59822248973349</v>
      </c>
      <c r="AS587">
        <v>1.4816177123448699</v>
      </c>
      <c r="AT587">
        <v>1.5270750758242599</v>
      </c>
      <c r="AU587">
        <v>1.56137463997023</v>
      </c>
      <c r="AV587">
        <v>1.55517301366327</v>
      </c>
      <c r="AW587">
        <v>1.78599434399816</v>
      </c>
      <c r="AX587">
        <v>1.64918361747844</v>
      </c>
      <c r="AY587">
        <v>1.4896684507925499</v>
      </c>
      <c r="AZ587">
        <v>1.53669103519122</v>
      </c>
      <c r="BA587">
        <v>1.6313404478490099</v>
      </c>
      <c r="BB587">
        <v>1.66278275966692</v>
      </c>
      <c r="BC587">
        <v>1.5954197284707501</v>
      </c>
      <c r="BD587">
        <v>1.5773819049772</v>
      </c>
      <c r="BE587">
        <v>1.57847285255814</v>
      </c>
      <c r="BF587">
        <v>1.5747068185634201</v>
      </c>
      <c r="BG587">
        <v>1.5875315473294001</v>
      </c>
      <c r="BH587">
        <v>1.6480053417240701</v>
      </c>
      <c r="BI587">
        <v>1.5490788473593</v>
      </c>
      <c r="BJ587">
        <v>1.5773958436167399</v>
      </c>
      <c r="BK587">
        <v>1.5316849186769199</v>
      </c>
      <c r="BL587">
        <v>1.6215703003417601</v>
      </c>
    </row>
    <row r="588" spans="1:64" x14ac:dyDescent="0.45">
      <c r="A588" t="s">
        <v>111</v>
      </c>
      <c r="B588" t="s">
        <v>45</v>
      </c>
      <c r="C588" t="s">
        <v>50</v>
      </c>
      <c r="D588">
        <v>50</v>
      </c>
      <c r="E588" s="1" cm="1">
        <f t="array" ref="E588">SUMPRODUCT($G588:$FZZ588,$G$2:$FZZ$2)/SUMPRODUCT(--($G588:$FZZ588&lt;&gt;""),$G$2:$FZZ$2)</f>
        <v>1.2408289344099406</v>
      </c>
      <c r="F588" s="1" cm="1">
        <f t="array" ref="F588">SUMPRODUCT($G588:$FZZ588,$F$2:$FZY$2)/SUMPRODUCT(--($G588:$FZZ588&lt;&gt;""),$F$2:$FZY$2)</f>
        <v>1.2281730332625709</v>
      </c>
      <c r="G588">
        <v>1.2011494452660301</v>
      </c>
      <c r="H588">
        <v>1.1952021789381</v>
      </c>
      <c r="I588">
        <v>1.2872345697041401</v>
      </c>
      <c r="J588">
        <v>1.2830174537289201</v>
      </c>
      <c r="K588">
        <v>1.2699839347800199</v>
      </c>
      <c r="L588">
        <v>1.26947408601447</v>
      </c>
      <c r="M588">
        <v>1.3115068688126501</v>
      </c>
      <c r="N588">
        <v>1.1293834603602699</v>
      </c>
      <c r="O588">
        <v>1.20099637411389</v>
      </c>
      <c r="P588">
        <v>1.1207884915344399</v>
      </c>
      <c r="Q588">
        <v>1.2769452920827</v>
      </c>
      <c r="R588">
        <v>1.0922498474854501</v>
      </c>
      <c r="S588">
        <v>1.22966024127491</v>
      </c>
      <c r="T588">
        <v>1.1984699915535899</v>
      </c>
      <c r="U588">
        <v>1.22324173588977</v>
      </c>
      <c r="V588">
        <v>1.2447838011291099</v>
      </c>
      <c r="W588">
        <v>1.28757616652675</v>
      </c>
      <c r="X588">
        <v>1.2864436180166701</v>
      </c>
      <c r="Y588">
        <v>1.18194185067538</v>
      </c>
      <c r="Z588">
        <v>1.21271134623011</v>
      </c>
      <c r="AA588">
        <v>1.2216649149107599</v>
      </c>
      <c r="AB588">
        <v>1.2605611484622199</v>
      </c>
      <c r="AC588">
        <v>1.2326294150295301</v>
      </c>
      <c r="AD588">
        <v>1.28867319392558</v>
      </c>
      <c r="AE588">
        <v>1.1933129041841399</v>
      </c>
      <c r="AF588">
        <v>1.18381038750904</v>
      </c>
      <c r="AG588">
        <v>1.2418633383697599</v>
      </c>
      <c r="AH588">
        <v>1.1879598825457101</v>
      </c>
      <c r="AI588">
        <v>1.25055608815436</v>
      </c>
      <c r="AJ588">
        <v>1.1616870712380201</v>
      </c>
      <c r="AK588">
        <v>1.1761220126204399</v>
      </c>
      <c r="AL588">
        <v>1.1037887933070101</v>
      </c>
      <c r="AM588">
        <v>1.34608985225413</v>
      </c>
      <c r="AN588">
        <v>1.24077070229265</v>
      </c>
      <c r="AO588">
        <v>1.1761142820835899</v>
      </c>
      <c r="AP588">
        <v>1.1807604333230901</v>
      </c>
      <c r="AQ588">
        <v>1.24586306169433</v>
      </c>
      <c r="AR588">
        <v>1.2816115155641701</v>
      </c>
      <c r="AS588">
        <v>1.1861767514694199</v>
      </c>
      <c r="AT588">
        <v>1.19910125568865</v>
      </c>
      <c r="AU588">
        <v>1.2672733220192001</v>
      </c>
      <c r="AV588">
        <v>1.23583433788921</v>
      </c>
      <c r="AW588">
        <v>1.3517662965325501</v>
      </c>
      <c r="AX588">
        <v>1.24220496387123</v>
      </c>
      <c r="AY588">
        <v>1.17792073079995</v>
      </c>
      <c r="AZ588">
        <v>1.1996403460759399</v>
      </c>
      <c r="BA588">
        <v>1.2288816148369699</v>
      </c>
      <c r="BB588">
        <v>1.23227436690336</v>
      </c>
      <c r="BC588">
        <v>1.29447082999062</v>
      </c>
      <c r="BD588">
        <v>1.2520851175502701</v>
      </c>
      <c r="BE588">
        <v>1.2531646008649999</v>
      </c>
      <c r="BF588">
        <v>1.2218132986989401</v>
      </c>
      <c r="BG588">
        <v>1.2525931307146201</v>
      </c>
      <c r="BH588">
        <v>1.26754986088584</v>
      </c>
      <c r="BI588">
        <v>1.2368648264481601</v>
      </c>
      <c r="BJ588">
        <v>1.2528149451939401</v>
      </c>
      <c r="BK588">
        <v>1.2064690065830199</v>
      </c>
      <c r="BL588">
        <v>1.2626831969061001</v>
      </c>
    </row>
    <row r="589" spans="1:64" x14ac:dyDescent="0.45">
      <c r="A589" t="s">
        <v>111</v>
      </c>
      <c r="B589" t="s">
        <v>45</v>
      </c>
      <c r="C589" t="s">
        <v>44</v>
      </c>
      <c r="D589">
        <v>50</v>
      </c>
      <c r="E589" s="1" cm="1">
        <f t="array" ref="E589">SUMPRODUCT($G589:$FZZ589,$G$2:$FZZ$2)/SUMPRODUCT(--($G589:$FZZ589&lt;&gt;""),$G$2:$FZZ$2)</f>
        <v>1.2251123784516897</v>
      </c>
      <c r="F589" s="1" cm="1">
        <f t="array" ref="F589">SUMPRODUCT($G589:$FZZ589,$F$2:$FZY$2)/SUMPRODUCT(--($G589:$FZZ589&lt;&gt;""),$F$2:$FZY$2)</f>
        <v>1.1676621135747702</v>
      </c>
      <c r="G589">
        <v>1.18480781846081</v>
      </c>
      <c r="H589">
        <v>1.1404685158616901</v>
      </c>
      <c r="I589">
        <v>1.2731169387980501</v>
      </c>
      <c r="J589">
        <v>1.2228195320500901</v>
      </c>
      <c r="K589">
        <v>1.22372340759291</v>
      </c>
      <c r="L589">
        <v>1.1973841867689099</v>
      </c>
      <c r="M589">
        <v>1.39563064983083</v>
      </c>
      <c r="N589">
        <v>1.08817863331123</v>
      </c>
      <c r="O589">
        <v>1.25645818259539</v>
      </c>
      <c r="P589">
        <v>1.0839817473512401</v>
      </c>
      <c r="Q589">
        <v>1.4060302229216499</v>
      </c>
      <c r="R589">
        <v>1.05114737400428</v>
      </c>
      <c r="S589">
        <v>1.26938086603515</v>
      </c>
      <c r="T589">
        <v>1.14580422427192</v>
      </c>
      <c r="U589">
        <v>1.1970430955334801</v>
      </c>
      <c r="V589">
        <v>1.17190389858092</v>
      </c>
      <c r="W589">
        <v>1.2353528497919599</v>
      </c>
      <c r="X589">
        <v>1.23598782137249</v>
      </c>
      <c r="Y589">
        <v>1.14814554559308</v>
      </c>
      <c r="Z589">
        <v>1.15684607712411</v>
      </c>
      <c r="AA589">
        <v>1.16362309034478</v>
      </c>
      <c r="AB589">
        <v>1.1930711986873399</v>
      </c>
      <c r="AC589">
        <v>1.17359579960606</v>
      </c>
      <c r="AD589">
        <v>1.21544327377146</v>
      </c>
      <c r="AE589">
        <v>1.1797649088967599</v>
      </c>
      <c r="AF589">
        <v>1.1301227857374201</v>
      </c>
      <c r="AG589">
        <v>1.21502606266951</v>
      </c>
      <c r="AH589">
        <v>1.13092950190397</v>
      </c>
      <c r="AI589">
        <v>1.3288740184308101</v>
      </c>
      <c r="AJ589">
        <v>1.1062953634483199</v>
      </c>
      <c r="AK589">
        <v>1.18418361213996</v>
      </c>
      <c r="AL589">
        <v>1.05456149271056</v>
      </c>
      <c r="AM589">
        <v>1.3844392312720899</v>
      </c>
      <c r="AN589">
        <v>1.17144719022906</v>
      </c>
      <c r="AO589">
        <v>1.1805011027744301</v>
      </c>
      <c r="AP589">
        <v>1.1158823964125399</v>
      </c>
      <c r="AQ589">
        <v>1.2092571082439201</v>
      </c>
      <c r="AR589">
        <v>1.2087826976291101</v>
      </c>
      <c r="AS589">
        <v>1.1383856385840501</v>
      </c>
      <c r="AT589">
        <v>1.13878895883248</v>
      </c>
      <c r="AU589">
        <v>1.2361368001356601</v>
      </c>
      <c r="AV589">
        <v>1.16960649891788</v>
      </c>
      <c r="AW589">
        <v>1.4419164117424701</v>
      </c>
      <c r="AX589">
        <v>1.1927468036059401</v>
      </c>
      <c r="AY589">
        <v>1.1214866501852501</v>
      </c>
      <c r="AZ589">
        <v>1.127943527652</v>
      </c>
      <c r="BA589">
        <v>1.2071026845503801</v>
      </c>
      <c r="BB589">
        <v>1.19092138813888</v>
      </c>
      <c r="BC589">
        <v>1.3286785124368199</v>
      </c>
      <c r="BD589">
        <v>1.1860896113659201</v>
      </c>
      <c r="BE589">
        <v>1.2238677772683999</v>
      </c>
      <c r="BF589">
        <v>1.1713549718007299</v>
      </c>
      <c r="BG589">
        <v>1.19388171630437</v>
      </c>
      <c r="BH589">
        <v>1.1915108886653201</v>
      </c>
      <c r="BI589">
        <v>1.1968476185431201</v>
      </c>
      <c r="BJ589">
        <v>1.18668921592469</v>
      </c>
      <c r="BK589">
        <v>1.15692822583752</v>
      </c>
      <c r="BL589">
        <v>1.1918464878816299</v>
      </c>
    </row>
    <row r="590" spans="1:64" x14ac:dyDescent="0.45">
      <c r="A590" t="s">
        <v>111</v>
      </c>
      <c r="B590" t="s">
        <v>112</v>
      </c>
      <c r="C590" t="s">
        <v>207</v>
      </c>
      <c r="D590">
        <v>50</v>
      </c>
      <c r="E590" s="1" cm="1">
        <f t="array" ref="E590">SUMPRODUCT($G590:$FZZ590,$G$2:$FZZ$2)/SUMPRODUCT(--($G590:$FZZ590&lt;&gt;""),$G$2:$FZZ$2)</f>
        <v>1.3990402861089817</v>
      </c>
      <c r="F590" s="1" cm="1">
        <f t="array" ref="F590">SUMPRODUCT($G590:$FZZ590,$F$2:$FZY$2)/SUMPRODUCT(--($G590:$FZZ590&lt;&gt;""),$F$2:$FZY$2)</f>
        <v>1.4107462849042578</v>
      </c>
      <c r="G590">
        <v>1.34865218131016</v>
      </c>
      <c r="H590">
        <v>1.35738845405736</v>
      </c>
      <c r="I590">
        <v>1.51776108979867</v>
      </c>
      <c r="J590">
        <v>1.5578824489765299</v>
      </c>
      <c r="K590">
        <v>1.4049613617616901</v>
      </c>
      <c r="L590">
        <v>1.4492888245162501</v>
      </c>
      <c r="M590">
        <v>1.51810415547516</v>
      </c>
      <c r="N590">
        <v>1.3132581712439499</v>
      </c>
      <c r="O590">
        <v>1.37480572690286</v>
      </c>
      <c r="P590">
        <v>1.3158171908697001</v>
      </c>
      <c r="Q590">
        <v>1.5159973425358899</v>
      </c>
      <c r="R590">
        <v>1.3003609058307899</v>
      </c>
      <c r="S590">
        <v>1.2888289062427301</v>
      </c>
      <c r="T590">
        <v>1.2581027800408999</v>
      </c>
      <c r="U590">
        <v>1.23100437278329</v>
      </c>
      <c r="V590">
        <v>1.26094571835934</v>
      </c>
      <c r="W590">
        <v>1.3184251487970799</v>
      </c>
      <c r="X590">
        <v>1.3181228376179099</v>
      </c>
      <c r="Y590">
        <v>1.27709603183111</v>
      </c>
      <c r="Z590">
        <v>1.3285691758279901</v>
      </c>
      <c r="AA590">
        <v>1.35248175414342</v>
      </c>
      <c r="AB590">
        <v>1.4198801197397</v>
      </c>
      <c r="AC590">
        <v>1.2471605779124599</v>
      </c>
      <c r="AD590">
        <v>1.3087422496515</v>
      </c>
      <c r="AE590">
        <v>1.3896964863102601</v>
      </c>
      <c r="AF590">
        <v>1.3993494826252499</v>
      </c>
      <c r="AG590">
        <v>1.3499133513011301</v>
      </c>
      <c r="AH590">
        <v>1.31617528517077</v>
      </c>
      <c r="AI590">
        <v>1.5268328745953801</v>
      </c>
      <c r="AJ590">
        <v>1.41203838629819</v>
      </c>
      <c r="AK590">
        <v>1.4559372169810401</v>
      </c>
      <c r="AL590">
        <v>1.38873213035216</v>
      </c>
      <c r="AM590">
        <v>1.5569761209261299</v>
      </c>
      <c r="AN590">
        <v>1.4777441851947899</v>
      </c>
      <c r="AO590">
        <v>1.3568186698167799</v>
      </c>
      <c r="AP590">
        <v>1.3880656351874801</v>
      </c>
      <c r="AQ590">
        <v>1.5098188518755999</v>
      </c>
      <c r="AR590">
        <v>1.5852598858642699</v>
      </c>
      <c r="AS590">
        <v>1.44013429635882</v>
      </c>
      <c r="AT590">
        <v>1.5077376363464501</v>
      </c>
      <c r="AU590">
        <v>1.43135859774953</v>
      </c>
      <c r="AV590">
        <v>1.4385912905771501</v>
      </c>
      <c r="AW590">
        <v>1.6444351992706501</v>
      </c>
      <c r="AX590">
        <v>1.5406920629303</v>
      </c>
      <c r="AY590">
        <v>1.356851680875</v>
      </c>
      <c r="AZ590">
        <v>1.40763200338973</v>
      </c>
      <c r="BA590">
        <v>1.5053236278436799</v>
      </c>
      <c r="BB590">
        <v>1.54326929707348</v>
      </c>
      <c r="BC590">
        <v>1.3222078517351099</v>
      </c>
      <c r="BD590">
        <v>1.31181179030772</v>
      </c>
      <c r="BE590">
        <v>1.29698191589613</v>
      </c>
      <c r="BF590">
        <v>1.2919680973005401</v>
      </c>
      <c r="BG590">
        <v>1.51359518207605</v>
      </c>
      <c r="BH590">
        <v>1.56524719046949</v>
      </c>
      <c r="BI590">
        <v>1.40164552598481</v>
      </c>
      <c r="BJ590">
        <v>1.4436851242316</v>
      </c>
      <c r="BK590">
        <v>1.3917711753417601</v>
      </c>
      <c r="BL590">
        <v>1.48598324852056</v>
      </c>
    </row>
    <row r="591" spans="1:64" x14ac:dyDescent="0.45">
      <c r="A591" t="s">
        <v>111</v>
      </c>
      <c r="B591" t="s">
        <v>112</v>
      </c>
      <c r="C591" t="s">
        <v>50</v>
      </c>
      <c r="D591">
        <v>50</v>
      </c>
      <c r="E591" s="1" cm="1">
        <f t="array" ref="E591">SUMPRODUCT($G591:$FZZ591,$G$2:$FZZ$2)/SUMPRODUCT(--($G591:$FZZ591&lt;&gt;""),$G$2:$FZZ$2)</f>
        <v>1.3850307883801849</v>
      </c>
      <c r="F591" s="1" cm="1">
        <f t="array" ref="F591">SUMPRODUCT($G591:$FZZ591,$F$2:$FZY$2)/SUMPRODUCT(--($G591:$FZZ591&lt;&gt;""),$F$2:$FZY$2)</f>
        <v>1.3778473381109027</v>
      </c>
      <c r="G591">
        <v>1.3348904723499999</v>
      </c>
      <c r="H591">
        <v>1.3418316506729999</v>
      </c>
      <c r="I591">
        <v>1.46403253719066</v>
      </c>
      <c r="J591">
        <v>1.48666303450367</v>
      </c>
      <c r="K591">
        <v>1.4162213941762101</v>
      </c>
      <c r="L591">
        <v>1.4407856136527</v>
      </c>
      <c r="M591">
        <v>1.52258965305925</v>
      </c>
      <c r="N591">
        <v>1.27746521845853</v>
      </c>
      <c r="O591">
        <v>1.3714607316359499</v>
      </c>
      <c r="P591">
        <v>1.2809153654296299</v>
      </c>
      <c r="Q591">
        <v>1.5522731757238999</v>
      </c>
      <c r="R591">
        <v>1.25637197014999</v>
      </c>
      <c r="S591">
        <v>1.3252727873368699</v>
      </c>
      <c r="T591">
        <v>1.27833249716512</v>
      </c>
      <c r="U591">
        <v>1.24035370659815</v>
      </c>
      <c r="V591">
        <v>1.2595886119361199</v>
      </c>
      <c r="W591">
        <v>1.32937932118524</v>
      </c>
      <c r="X591">
        <v>1.3208839726330099</v>
      </c>
      <c r="Y591">
        <v>1.2698007660516299</v>
      </c>
      <c r="Z591">
        <v>1.3178522720220101</v>
      </c>
      <c r="AA591">
        <v>1.3376674369894901</v>
      </c>
      <c r="AB591">
        <v>1.39994304802153</v>
      </c>
      <c r="AC591">
        <v>1.2515555674638701</v>
      </c>
      <c r="AD591">
        <v>1.2987859859556701</v>
      </c>
      <c r="AE591">
        <v>1.36564985955999</v>
      </c>
      <c r="AF591">
        <v>1.3640072931720999</v>
      </c>
      <c r="AG591">
        <v>1.35058778189539</v>
      </c>
      <c r="AH591">
        <v>1.29363561691151</v>
      </c>
      <c r="AI591">
        <v>1.52878085513465</v>
      </c>
      <c r="AJ591">
        <v>1.3651469098871101</v>
      </c>
      <c r="AK591">
        <v>1.4233015839521901</v>
      </c>
      <c r="AL591">
        <v>1.3240011121892199</v>
      </c>
      <c r="AM591">
        <v>1.5573165444308701</v>
      </c>
      <c r="AN591">
        <v>1.4272573830251101</v>
      </c>
      <c r="AO591">
        <v>1.3355271473571999</v>
      </c>
      <c r="AP591">
        <v>1.34725751748791</v>
      </c>
      <c r="AQ591">
        <v>1.4445970540683799</v>
      </c>
      <c r="AR591">
        <v>1.5012574895301201</v>
      </c>
      <c r="AS591">
        <v>1.3991100286673199</v>
      </c>
      <c r="AT591">
        <v>1.44596352945655</v>
      </c>
      <c r="AU591">
        <v>1.41801213617439</v>
      </c>
      <c r="AV591">
        <v>1.3960893745812499</v>
      </c>
      <c r="AW591">
        <v>1.62126917582667</v>
      </c>
      <c r="AX591">
        <v>1.46482694107315</v>
      </c>
      <c r="AY591">
        <v>1.3174860430623001</v>
      </c>
      <c r="AZ591">
        <v>1.36093875642304</v>
      </c>
      <c r="BA591">
        <v>1.4441841764916801</v>
      </c>
      <c r="BB591">
        <v>1.4747517951656901</v>
      </c>
      <c r="BC591">
        <v>1.35631302717067</v>
      </c>
      <c r="BD591">
        <v>1.3205191277047501</v>
      </c>
      <c r="BE591">
        <v>1.32082182407094</v>
      </c>
      <c r="BF591">
        <v>1.3012827875839801</v>
      </c>
      <c r="BG591">
        <v>1.4530155580144699</v>
      </c>
      <c r="BH591">
        <v>1.4954812271865501</v>
      </c>
      <c r="BI591">
        <v>1.3809630728310101</v>
      </c>
      <c r="BJ591">
        <v>1.4122324608187</v>
      </c>
      <c r="BK591">
        <v>1.37144493511222</v>
      </c>
      <c r="BL591">
        <v>1.4375615558156201</v>
      </c>
    </row>
    <row r="592" spans="1:64" x14ac:dyDescent="0.45">
      <c r="A592" t="s">
        <v>19</v>
      </c>
      <c r="B592" t="s">
        <v>43</v>
      </c>
      <c r="C592" t="s">
        <v>44</v>
      </c>
      <c r="D592">
        <v>50</v>
      </c>
      <c r="E592" s="1" cm="1">
        <f t="array" ref="E592">SUMPRODUCT($G592:$FZZ592,$G$2:$FZZ$2)/SUMPRODUCT(--($G592:$FZZ592&lt;&gt;""),$G$2:$FZZ$2)</f>
        <v>1.5066544652694656</v>
      </c>
      <c r="F592" s="1" cm="1">
        <f t="array" ref="F592">SUMPRODUCT($G592:$FZZ592,$F$2:$FZY$2)/SUMPRODUCT(--($G592:$FZZ592&lt;&gt;""),$F$2:$FZY$2)</f>
        <v>1.3946559788552211</v>
      </c>
      <c r="G592">
        <v>1.49429469362849</v>
      </c>
      <c r="H592">
        <v>1.42030320603843</v>
      </c>
      <c r="I592">
        <v>1.4435722260603301</v>
      </c>
      <c r="J592">
        <v>1.38097901146502</v>
      </c>
      <c r="K592">
        <v>1.32972634851821</v>
      </c>
      <c r="L592">
        <v>1.31560109562163</v>
      </c>
      <c r="M592">
        <v>1.62948488233516</v>
      </c>
      <c r="N592">
        <v>1.32824123409263</v>
      </c>
      <c r="O592">
        <v>1.54878314701686</v>
      </c>
      <c r="P592">
        <v>1.3105575245166301</v>
      </c>
      <c r="Q592">
        <v>1.60861419039969</v>
      </c>
      <c r="R592">
        <v>1.2595398676940099</v>
      </c>
      <c r="S592">
        <v>1.8040176570025599</v>
      </c>
      <c r="T592">
        <v>1.44128177745748</v>
      </c>
      <c r="U592">
        <v>1.4314992239781901</v>
      </c>
      <c r="V592">
        <v>1.3840051887156299</v>
      </c>
      <c r="W592">
        <v>1.8407137177911701</v>
      </c>
      <c r="X592">
        <v>1.4904835862244299</v>
      </c>
      <c r="Y592">
        <v>1.4829007288426901</v>
      </c>
      <c r="Z592">
        <v>1.4481848859673401</v>
      </c>
      <c r="AA592">
        <v>1.3832968224113</v>
      </c>
      <c r="AB592">
        <v>1.4117977738129399</v>
      </c>
      <c r="AC592">
        <v>1.44119523696348</v>
      </c>
      <c r="AD592">
        <v>1.4208832684733901</v>
      </c>
      <c r="AE592">
        <v>1.4144669063349899</v>
      </c>
      <c r="AF592">
        <v>1.3483361293470699</v>
      </c>
      <c r="AG592">
        <v>1.39458092571607</v>
      </c>
      <c r="AH592">
        <v>1.32873514593733</v>
      </c>
      <c r="AI592">
        <v>1.4145458803522999</v>
      </c>
      <c r="AJ592">
        <v>1.30321541599025</v>
      </c>
      <c r="AK592">
        <v>1.38221756643865</v>
      </c>
      <c r="AL592">
        <v>1.26368189261494</v>
      </c>
      <c r="AM592">
        <v>1.6258452760369899</v>
      </c>
      <c r="AN592">
        <v>1.39750643396981</v>
      </c>
      <c r="AO592">
        <v>1.6503399573400099</v>
      </c>
      <c r="AP592">
        <v>1.36836056904918</v>
      </c>
      <c r="AQ592">
        <v>1.39272348424371</v>
      </c>
      <c r="AR592">
        <v>1.3783223813080501</v>
      </c>
      <c r="AS592">
        <v>1.38254062596324</v>
      </c>
      <c r="AT592">
        <v>1.3588905322300699</v>
      </c>
      <c r="AU592">
        <v>1.43986544428538</v>
      </c>
      <c r="AV592">
        <v>1.3619788414458001</v>
      </c>
      <c r="AW592">
        <v>1.38684443604875</v>
      </c>
      <c r="AX592">
        <v>1.3491601701883</v>
      </c>
      <c r="AY592">
        <v>1.3409199578186299</v>
      </c>
      <c r="AZ592">
        <v>1.33010000377716</v>
      </c>
      <c r="BA592">
        <v>1.4232044703686499</v>
      </c>
      <c r="BB592">
        <v>1.3899183402647299</v>
      </c>
      <c r="BC592">
        <v>1.79521139911502</v>
      </c>
      <c r="BD592">
        <v>1.4750395429109799</v>
      </c>
      <c r="BE592">
        <v>1.82309212149972</v>
      </c>
      <c r="BF592">
        <v>1.5272521719769201</v>
      </c>
      <c r="BG592">
        <v>1.3643017733762199</v>
      </c>
      <c r="BH592">
        <v>1.3537810403639601</v>
      </c>
      <c r="BI592">
        <v>1.4299955696065301</v>
      </c>
      <c r="BJ592">
        <v>1.415721475931</v>
      </c>
      <c r="BK592">
        <v>1.37264358874852</v>
      </c>
      <c r="BL592">
        <v>1.36545023331638</v>
      </c>
    </row>
    <row r="593" spans="1:64" x14ac:dyDescent="0.45">
      <c r="A593" t="s">
        <v>10</v>
      </c>
      <c r="B593" t="s">
        <v>60</v>
      </c>
      <c r="C593" t="s">
        <v>44</v>
      </c>
      <c r="D593">
        <v>50</v>
      </c>
      <c r="E593" s="1" cm="1">
        <f t="array" ref="E593">SUMPRODUCT($G593:$FZZ593,$G$2:$FZZ$2)/SUMPRODUCT(--($G593:$FZZ593&lt;&gt;""),$G$2:$FZZ$2)</f>
        <v>1.1898525571238272</v>
      </c>
      <c r="F593" s="1" cm="1">
        <f t="array" ref="F593">SUMPRODUCT($G593:$FZZ593,$F$2:$FZY$2)/SUMPRODUCT(--($G593:$FZZ593&lt;&gt;""),$F$2:$FZY$2)</f>
        <v>1.1863198276267846</v>
      </c>
      <c r="G593">
        <v>1.1835951558522699</v>
      </c>
      <c r="H593">
        <v>1.1597220461356701</v>
      </c>
      <c r="I593">
        <v>1.10521152980838</v>
      </c>
      <c r="J593">
        <v>1.1111531118961999</v>
      </c>
      <c r="K593">
        <v>1.07724016919503</v>
      </c>
      <c r="L593">
        <v>1.0678089638041499</v>
      </c>
      <c r="M593">
        <v>1.2186316134409201</v>
      </c>
      <c r="N593">
        <v>1.09155569844128</v>
      </c>
      <c r="O593">
        <v>1.1873689638398299</v>
      </c>
      <c r="P593">
        <v>1.0908471048680499</v>
      </c>
      <c r="Q593">
        <v>1.14834376144613</v>
      </c>
      <c r="R593">
        <v>1.0447526247285299</v>
      </c>
      <c r="S593">
        <v>1.20949582857357</v>
      </c>
      <c r="T593">
        <v>1.2136168173603701</v>
      </c>
      <c r="U593">
        <v>1.2205756526360401</v>
      </c>
      <c r="V593">
        <v>1.22287461816572</v>
      </c>
      <c r="W593">
        <v>1.2431671303035201</v>
      </c>
      <c r="X593">
        <v>1.28589940778932</v>
      </c>
      <c r="Y593">
        <v>1.18564980775191</v>
      </c>
      <c r="Z593">
        <v>1.20723087818737</v>
      </c>
      <c r="AA593">
        <v>1.1754106881378801</v>
      </c>
      <c r="AB593">
        <v>1.17312659334122</v>
      </c>
      <c r="AC593">
        <v>1.21272718804904</v>
      </c>
      <c r="AD593">
        <v>1.27972561221252</v>
      </c>
      <c r="AE593">
        <v>1.1949651916487201</v>
      </c>
      <c r="AF593">
        <v>1.14419345310444</v>
      </c>
      <c r="AG593">
        <v>1.19561092649876</v>
      </c>
      <c r="AH593">
        <v>1.12512059354996</v>
      </c>
      <c r="AI593">
        <v>1.1886270025869601</v>
      </c>
      <c r="AJ593">
        <v>1.08582368431252</v>
      </c>
      <c r="AK593">
        <v>1.19903026441183</v>
      </c>
      <c r="AL593">
        <v>1.09597573701041</v>
      </c>
      <c r="AM593">
        <v>1.2755475620858101</v>
      </c>
      <c r="AN593">
        <v>1.17503513005348</v>
      </c>
      <c r="AO593">
        <v>1.17768147449356</v>
      </c>
      <c r="AP593">
        <v>1.18186771393249</v>
      </c>
      <c r="AQ593">
        <v>1.19884480649105</v>
      </c>
      <c r="AR593">
        <v>1.23176735953564</v>
      </c>
      <c r="AS593">
        <v>1.2302479469329399</v>
      </c>
      <c r="AT593">
        <v>1.2013374306300699</v>
      </c>
      <c r="AU593">
        <v>1.1741161551428601</v>
      </c>
      <c r="AV593">
        <v>1.17144077195464</v>
      </c>
      <c r="AW593">
        <v>1.11907775047979</v>
      </c>
      <c r="AX593">
        <v>1.09120887878398</v>
      </c>
      <c r="AY593">
        <v>1.1333106769272101</v>
      </c>
      <c r="AZ593">
        <v>1.1494264998063299</v>
      </c>
      <c r="BA593">
        <v>1.1878332894055299</v>
      </c>
      <c r="BB593">
        <v>1.1742733907867999</v>
      </c>
      <c r="BC593">
        <v>1.24733337110839</v>
      </c>
      <c r="BD593">
        <v>1.2352254677619601</v>
      </c>
      <c r="BE593">
        <v>1.23357503549433</v>
      </c>
      <c r="BF593">
        <v>1.2540917004710299</v>
      </c>
      <c r="BG593">
        <v>1.1720228822215399</v>
      </c>
      <c r="BH593">
        <v>1.22230599278721</v>
      </c>
      <c r="BI593">
        <v>1.19616076710015</v>
      </c>
      <c r="BJ593">
        <v>1.228046076092</v>
      </c>
      <c r="BK593">
        <v>1.17861735543074</v>
      </c>
      <c r="BL593">
        <v>1.21803783985945</v>
      </c>
    </row>
    <row r="594" spans="1:64" x14ac:dyDescent="0.45">
      <c r="A594" t="s">
        <v>16</v>
      </c>
      <c r="B594" t="s">
        <v>45</v>
      </c>
      <c r="C594" t="s">
        <v>47</v>
      </c>
      <c r="D594">
        <v>50</v>
      </c>
      <c r="E594" s="1" cm="1">
        <f t="array" ref="E594">SUMPRODUCT($G594:$FZZ594,$G$2:$FZZ$2)/SUMPRODUCT(--($G594:$FZZ594&lt;&gt;""),$G$2:$FZZ$2)</f>
        <v>1.3559209807522439</v>
      </c>
      <c r="F594" s="1" cm="1">
        <f t="array" ref="F594">SUMPRODUCT($G594:$FZZ594,$F$2:$FZY$2)/SUMPRODUCT(--($G594:$FZZ594&lt;&gt;""),$F$2:$FZY$2)</f>
        <v>1.3402807086065949</v>
      </c>
      <c r="G594">
        <v>1.30910223398616</v>
      </c>
      <c r="H594">
        <v>1.26271923115933</v>
      </c>
      <c r="I594">
        <v>1.33883194131622</v>
      </c>
      <c r="J594">
        <v>1.3711918924130799</v>
      </c>
      <c r="K594">
        <v>1.3134965116850099</v>
      </c>
      <c r="L594">
        <v>1.2874757843640701</v>
      </c>
      <c r="M594">
        <v>1.1984145628869201</v>
      </c>
      <c r="N594">
        <v>1.19880287905225</v>
      </c>
      <c r="O594">
        <v>1.20247289053024</v>
      </c>
      <c r="P594">
        <v>1.1849044241183</v>
      </c>
      <c r="Q594">
        <v>1.30745682978532</v>
      </c>
      <c r="R594">
        <v>1.19130621842979</v>
      </c>
      <c r="S594">
        <v>1.3128481344429499</v>
      </c>
      <c r="T594">
        <v>1.3328400741503099</v>
      </c>
      <c r="U594">
        <v>1.37850311240501</v>
      </c>
      <c r="V594">
        <v>1.3711664347478401</v>
      </c>
      <c r="W594">
        <v>1.3504390687827901</v>
      </c>
      <c r="X594">
        <v>1.3750838898311699</v>
      </c>
      <c r="Y594">
        <v>1.40309544859282</v>
      </c>
      <c r="Z594">
        <v>1.3974552368603399</v>
      </c>
      <c r="AA594">
        <v>1.3481841005030899</v>
      </c>
      <c r="AB594">
        <v>1.3603464681761801</v>
      </c>
      <c r="AC594">
        <v>1.3479785379874401</v>
      </c>
      <c r="AD594">
        <v>1.37921191238129</v>
      </c>
      <c r="AE594">
        <v>1.3529113737976599</v>
      </c>
      <c r="AF594">
        <v>1.25935047706512</v>
      </c>
      <c r="AG594">
        <v>1.40523877948267</v>
      </c>
      <c r="AH594">
        <v>1.28296526778148</v>
      </c>
      <c r="AI594">
        <v>1.36699204824938</v>
      </c>
      <c r="AJ594">
        <v>1.2022216644010399</v>
      </c>
      <c r="AK594">
        <v>1.43823591443315</v>
      </c>
      <c r="AL594">
        <v>1.2316136137048199</v>
      </c>
      <c r="AM594">
        <v>1.3018343491653299</v>
      </c>
      <c r="AN594">
        <v>1.31475058143921</v>
      </c>
      <c r="AO594">
        <v>1.3658434179721199</v>
      </c>
      <c r="AP594">
        <v>1.3595153920904399</v>
      </c>
      <c r="AQ594">
        <v>1.38071161704894</v>
      </c>
      <c r="AR594">
        <v>1.3768941918417099</v>
      </c>
      <c r="AS594">
        <v>1.3572246632107601</v>
      </c>
      <c r="AT594">
        <v>1.3597088866473199</v>
      </c>
      <c r="AU594">
        <v>1.36405718760283</v>
      </c>
      <c r="AV594">
        <v>1.33997008461055</v>
      </c>
      <c r="AW594">
        <v>1.3542398884551099</v>
      </c>
      <c r="AX594">
        <v>1.3177176204765599</v>
      </c>
      <c r="AY594">
        <v>1.34577674312641</v>
      </c>
      <c r="AZ594">
        <v>1.3178097296111899</v>
      </c>
      <c r="BA594">
        <v>1.3676321971356999</v>
      </c>
      <c r="BB594">
        <v>1.3712551870558001</v>
      </c>
      <c r="BC594">
        <v>1.4141438932867001</v>
      </c>
      <c r="BD594">
        <v>1.4022243434274999</v>
      </c>
      <c r="BE594">
        <v>1.35465883448567</v>
      </c>
      <c r="BF594">
        <v>1.3450341022360399</v>
      </c>
      <c r="BG594">
        <v>1.3393576884726199</v>
      </c>
      <c r="BH594">
        <v>1.35217372596193</v>
      </c>
      <c r="BI594">
        <v>1.3819147646875101</v>
      </c>
      <c r="BJ594">
        <v>1.4029896327187701</v>
      </c>
      <c r="BK594">
        <v>1.3472922044440001</v>
      </c>
      <c r="BL594">
        <v>1.37322863372687</v>
      </c>
    </row>
    <row r="595" spans="1:64" x14ac:dyDescent="0.45">
      <c r="A595" t="s">
        <v>16</v>
      </c>
      <c r="B595" t="s">
        <v>43</v>
      </c>
      <c r="C595" t="s">
        <v>207</v>
      </c>
      <c r="D595">
        <v>50</v>
      </c>
      <c r="E595" s="1" cm="1">
        <f t="array" ref="E595">SUMPRODUCT($G595:$FZZ595,$G$2:$FZZ$2)/SUMPRODUCT(--($G595:$FZZ595&lt;&gt;""),$G$2:$FZZ$2)</f>
        <v>1.2670975318555802</v>
      </c>
      <c r="F595" s="1" cm="1">
        <f t="array" ref="F595">SUMPRODUCT($G595:$FZZ595,$F$2:$FZY$2)/SUMPRODUCT(--($G595:$FZZ595&lt;&gt;""),$F$2:$FZY$2)</f>
        <v>1.2782988198375163</v>
      </c>
      <c r="G595">
        <v>1.2859851149383901</v>
      </c>
      <c r="H595">
        <v>1.26888719073294</v>
      </c>
      <c r="I595">
        <v>1.27156827686318</v>
      </c>
      <c r="J595">
        <v>1.29965906346362</v>
      </c>
      <c r="K595">
        <v>1.23394395655649</v>
      </c>
      <c r="L595">
        <v>1.2464763930676801</v>
      </c>
      <c r="M595">
        <v>1.1546637344723401</v>
      </c>
      <c r="N595">
        <v>1.15440744348699</v>
      </c>
      <c r="O595">
        <v>1.16255024354578</v>
      </c>
      <c r="P595">
        <v>1.1548437318421001</v>
      </c>
      <c r="Q595">
        <v>1.14437657304194</v>
      </c>
      <c r="R595">
        <v>1.12168476224325</v>
      </c>
      <c r="S595">
        <v>1.2620832183868</v>
      </c>
      <c r="T595">
        <v>1.28389164257223</v>
      </c>
      <c r="U595">
        <v>1.2471150011449901</v>
      </c>
      <c r="V595">
        <v>1.26344959254474</v>
      </c>
      <c r="W595">
        <v>1.28363810442193</v>
      </c>
      <c r="X595">
        <v>1.2972046720050701</v>
      </c>
      <c r="Y595">
        <v>1.2809181973822199</v>
      </c>
      <c r="Z595">
        <v>1.29905266805871</v>
      </c>
      <c r="AA595">
        <v>1.2848983648935099</v>
      </c>
      <c r="AB595">
        <v>1.3027854464925399</v>
      </c>
      <c r="AC595">
        <v>1.26825588319359</v>
      </c>
      <c r="AD595">
        <v>1.32519573466924</v>
      </c>
      <c r="AE595">
        <v>1.26381310809686</v>
      </c>
      <c r="AF595">
        <v>1.2577121143860699</v>
      </c>
      <c r="AG595">
        <v>1.2454581746688</v>
      </c>
      <c r="AH595">
        <v>1.20131524600233</v>
      </c>
      <c r="AI595">
        <v>1.20911482403915</v>
      </c>
      <c r="AJ595">
        <v>1.1624346622657999</v>
      </c>
      <c r="AK595">
        <v>1.2303696465337901</v>
      </c>
      <c r="AL595">
        <v>1.16639192076058</v>
      </c>
      <c r="AM595">
        <v>1.2465443400065901</v>
      </c>
      <c r="AN595">
        <v>1.26425407255281</v>
      </c>
      <c r="AO595">
        <v>1.26420583906049</v>
      </c>
      <c r="AP595">
        <v>1.2662840883922799</v>
      </c>
      <c r="AQ595">
        <v>1.2978997823491301</v>
      </c>
      <c r="AR595">
        <v>1.3413081564260401</v>
      </c>
      <c r="AS595">
        <v>1.24098232188719</v>
      </c>
      <c r="AT595">
        <v>1.2465591449236799</v>
      </c>
      <c r="AU595">
        <v>1.27058211220089</v>
      </c>
      <c r="AV595">
        <v>1.2701714164522799</v>
      </c>
      <c r="AW595">
        <v>1.26558983828856</v>
      </c>
      <c r="AX595">
        <v>1.2647674193676299</v>
      </c>
      <c r="AY595">
        <v>1.26355877349664</v>
      </c>
      <c r="AZ595">
        <v>1.2826155340396801</v>
      </c>
      <c r="BA595">
        <v>1.2665953223023401</v>
      </c>
      <c r="BB595">
        <v>1.27616475069952</v>
      </c>
      <c r="BC595">
        <v>1.2939307044221899</v>
      </c>
      <c r="BD595">
        <v>1.2970260974686501</v>
      </c>
      <c r="BE595">
        <v>1.2883027470371</v>
      </c>
      <c r="BF595">
        <v>1.30460790096284</v>
      </c>
      <c r="BG595">
        <v>1.2672893545970401</v>
      </c>
      <c r="BH595">
        <v>1.3001470351689099</v>
      </c>
      <c r="BI595">
        <v>1.29431149919859</v>
      </c>
      <c r="BJ595">
        <v>1.3166766189998</v>
      </c>
      <c r="BK595">
        <v>1.2813621708187899</v>
      </c>
      <c r="BL595">
        <v>1.32346679399478</v>
      </c>
    </row>
    <row r="596" spans="1:64" x14ac:dyDescent="0.45">
      <c r="A596" t="s">
        <v>16</v>
      </c>
      <c r="B596" t="s">
        <v>43</v>
      </c>
      <c r="C596" t="s">
        <v>47</v>
      </c>
      <c r="D596">
        <v>50</v>
      </c>
      <c r="E596" s="1" cm="1">
        <f t="array" ref="E596">SUMPRODUCT($G596:$FZZ596,$G$2:$FZZ$2)/SUMPRODUCT(--($G596:$FZZ596&lt;&gt;""),$G$2:$FZZ$2)</f>
        <v>1.2953863051064807</v>
      </c>
      <c r="F596" s="1" cm="1">
        <f t="array" ref="F596">SUMPRODUCT($G596:$FZZ596,$F$2:$FZY$2)/SUMPRODUCT(--($G596:$FZZ596&lt;&gt;""),$F$2:$FZY$2)</f>
        <v>1.2781698159706401</v>
      </c>
      <c r="G596">
        <v>1.29225250660903</v>
      </c>
      <c r="H596">
        <v>1.2533713359911201</v>
      </c>
      <c r="I596">
        <v>1.30014023144741</v>
      </c>
      <c r="J596">
        <v>1.2964712475606099</v>
      </c>
      <c r="K596">
        <v>1.2929036054157299</v>
      </c>
      <c r="L596">
        <v>1.2619475619797</v>
      </c>
      <c r="M596">
        <v>1.1813339789441799</v>
      </c>
      <c r="N596">
        <v>1.1765829254498299</v>
      </c>
      <c r="O596">
        <v>1.1749117763338</v>
      </c>
      <c r="P596">
        <v>1.15830546323921</v>
      </c>
      <c r="Q596">
        <v>1.2228258305027799</v>
      </c>
      <c r="R596">
        <v>1.1235510816615</v>
      </c>
      <c r="S596">
        <v>1.27483855852829</v>
      </c>
      <c r="T596">
        <v>1.2940943945638499</v>
      </c>
      <c r="U596">
        <v>1.2890676666037899</v>
      </c>
      <c r="V596">
        <v>1.26730815433279</v>
      </c>
      <c r="W596">
        <v>1.32429002861988</v>
      </c>
      <c r="X596">
        <v>1.3334056036116699</v>
      </c>
      <c r="Y596">
        <v>1.31989366301968</v>
      </c>
      <c r="Z596">
        <v>1.3128570760157099</v>
      </c>
      <c r="AA596">
        <v>1.29016903718267</v>
      </c>
      <c r="AB596">
        <v>1.2815525907668599</v>
      </c>
      <c r="AC596">
        <v>1.2880765283898601</v>
      </c>
      <c r="AD596">
        <v>1.32176140064359</v>
      </c>
      <c r="AE596">
        <v>1.3526946200605801</v>
      </c>
      <c r="AF596">
        <v>1.26412651429579</v>
      </c>
      <c r="AG596">
        <v>1.30525938885656</v>
      </c>
      <c r="AH596">
        <v>1.1956831869195701</v>
      </c>
      <c r="AI596">
        <v>1.29273827157383</v>
      </c>
      <c r="AJ596">
        <v>1.1592236756490499</v>
      </c>
      <c r="AK596">
        <v>1.33773792097138</v>
      </c>
      <c r="AL596">
        <v>1.15705367021921</v>
      </c>
      <c r="AM596">
        <v>1.2680610675020201</v>
      </c>
      <c r="AN596">
        <v>1.27558315338044</v>
      </c>
      <c r="AO596">
        <v>1.28222846728435</v>
      </c>
      <c r="AP596">
        <v>1.2710307274030299</v>
      </c>
      <c r="AQ596">
        <v>1.3084872909672201</v>
      </c>
      <c r="AR596">
        <v>1.30833078785738</v>
      </c>
      <c r="AS596">
        <v>1.2567096931008901</v>
      </c>
      <c r="AT596">
        <v>1.2560208148888401</v>
      </c>
      <c r="AU596">
        <v>1.2821732849043099</v>
      </c>
      <c r="AV596">
        <v>1.27099927128617</v>
      </c>
      <c r="AW596">
        <v>1.3108181275701001</v>
      </c>
      <c r="AX596">
        <v>1.2791418968519299</v>
      </c>
      <c r="AY596">
        <v>1.30544420947565</v>
      </c>
      <c r="AZ596">
        <v>1.28933522713922</v>
      </c>
      <c r="BA596">
        <v>1.27959332179973</v>
      </c>
      <c r="BB596">
        <v>1.2701606569862001</v>
      </c>
      <c r="BC596">
        <v>1.3287105755786801</v>
      </c>
      <c r="BD596">
        <v>1.3182352647989199</v>
      </c>
      <c r="BE596">
        <v>1.3505913613562499</v>
      </c>
      <c r="BF596">
        <v>1.3310655521477399</v>
      </c>
      <c r="BG596">
        <v>1.23915804639731</v>
      </c>
      <c r="BH596">
        <v>1.2534594915881201</v>
      </c>
      <c r="BI596">
        <v>1.3165235216170199</v>
      </c>
      <c r="BJ596">
        <v>1.3026461568343199</v>
      </c>
      <c r="BK596">
        <v>1.2478823235482399</v>
      </c>
      <c r="BL596">
        <v>1.28712110822037</v>
      </c>
    </row>
    <row r="597" spans="1:64" x14ac:dyDescent="0.45">
      <c r="A597" t="s">
        <v>16</v>
      </c>
      <c r="B597" t="s">
        <v>43</v>
      </c>
      <c r="C597" t="s">
        <v>44</v>
      </c>
      <c r="D597">
        <v>50</v>
      </c>
      <c r="E597" s="1" cm="1">
        <f t="array" ref="E597">SUMPRODUCT($G597:$FZZ597,$G$2:$FZZ$2)/SUMPRODUCT(--($G597:$FZZ597&lt;&gt;""),$G$2:$FZZ$2)</f>
        <v>1.2679261694999593</v>
      </c>
      <c r="F597" s="1" cm="1">
        <f t="array" ref="F597">SUMPRODUCT($G597:$FZZ597,$F$2:$FZY$2)/SUMPRODUCT(--($G597:$FZZ597&lt;&gt;""),$F$2:$FZY$2)</f>
        <v>1.2586145730109446</v>
      </c>
      <c r="G597">
        <v>1.3029309003670899</v>
      </c>
      <c r="H597">
        <v>1.2517170312816901</v>
      </c>
      <c r="I597">
        <v>1.2655951161761601</v>
      </c>
      <c r="J597">
        <v>1.2710042930668699</v>
      </c>
      <c r="K597">
        <v>1.23725750006597</v>
      </c>
      <c r="L597">
        <v>1.2418946568223099</v>
      </c>
      <c r="M597">
        <v>1.1929897756342001</v>
      </c>
      <c r="N597">
        <v>1.1529078574843701</v>
      </c>
      <c r="O597">
        <v>1.1726602698303901</v>
      </c>
      <c r="P597">
        <v>1.1418498734823199</v>
      </c>
      <c r="Q597">
        <v>1.1672112134847501</v>
      </c>
      <c r="R597">
        <v>1.1005865851163901</v>
      </c>
      <c r="S597">
        <v>1.2705574401347199</v>
      </c>
      <c r="T597">
        <v>1.27915691990047</v>
      </c>
      <c r="U597">
        <v>1.24679300182887</v>
      </c>
      <c r="V597">
        <v>1.24563729923974</v>
      </c>
      <c r="W597">
        <v>1.29622959587433</v>
      </c>
      <c r="X597">
        <v>1.29882753224175</v>
      </c>
      <c r="Y597">
        <v>1.2842764052529201</v>
      </c>
      <c r="Z597">
        <v>1.2754710116494301</v>
      </c>
      <c r="AA597">
        <v>1.25886563240449</v>
      </c>
      <c r="AB597">
        <v>1.25774143520672</v>
      </c>
      <c r="AC597">
        <v>1.2624793746904699</v>
      </c>
      <c r="AD597">
        <v>1.30472104495965</v>
      </c>
      <c r="AE597">
        <v>1.28441098584131</v>
      </c>
      <c r="AF597">
        <v>1.2273025174764201</v>
      </c>
      <c r="AG597">
        <v>1.2339886539973199</v>
      </c>
      <c r="AH597">
        <v>1.17000324773105</v>
      </c>
      <c r="AI597">
        <v>1.2512404117162801</v>
      </c>
      <c r="AJ597">
        <v>1.1427046509691099</v>
      </c>
      <c r="AK597">
        <v>1.2364005207314099</v>
      </c>
      <c r="AL597">
        <v>1.1443197917241099</v>
      </c>
      <c r="AM597">
        <v>1.2892066335564301</v>
      </c>
      <c r="AN597">
        <v>1.2490957608220901</v>
      </c>
      <c r="AO597">
        <v>1.2551776549443701</v>
      </c>
      <c r="AP597">
        <v>1.2474461798987899</v>
      </c>
      <c r="AQ597">
        <v>1.2690579718391299</v>
      </c>
      <c r="AR597">
        <v>1.2950722477621099</v>
      </c>
      <c r="AS597">
        <v>1.25375896901549</v>
      </c>
      <c r="AT597">
        <v>1.23345762342873</v>
      </c>
      <c r="AU597">
        <v>1.27970680990297</v>
      </c>
      <c r="AV597">
        <v>1.24568446297121</v>
      </c>
      <c r="AW597">
        <v>1.27926363270586</v>
      </c>
      <c r="AX597">
        <v>1.2523628166148999</v>
      </c>
      <c r="AY597">
        <v>1.26090781535967</v>
      </c>
      <c r="AZ597">
        <v>1.2624589331985301</v>
      </c>
      <c r="BA597">
        <v>1.2552058272779301</v>
      </c>
      <c r="BB597">
        <v>1.250644551063</v>
      </c>
      <c r="BC597">
        <v>1.3058319724202101</v>
      </c>
      <c r="BD597">
        <v>1.2848689393219099</v>
      </c>
      <c r="BE597">
        <v>1.31014230987453</v>
      </c>
      <c r="BF597">
        <v>1.30867462601995</v>
      </c>
      <c r="BG597">
        <v>1.2376914708662501</v>
      </c>
      <c r="BH597">
        <v>1.26944620534601</v>
      </c>
      <c r="BI597">
        <v>1.2682298250556401</v>
      </c>
      <c r="BJ597">
        <v>1.2960572307311899</v>
      </c>
      <c r="BK597">
        <v>1.25772345605492</v>
      </c>
      <c r="BL597">
        <v>1.2819209980319</v>
      </c>
    </row>
    <row r="598" spans="1:64" x14ac:dyDescent="0.45">
      <c r="A598" t="s">
        <v>64</v>
      </c>
      <c r="B598" t="s">
        <v>43</v>
      </c>
      <c r="C598" t="s">
        <v>209</v>
      </c>
      <c r="D598">
        <v>50</v>
      </c>
      <c r="E598" s="1" cm="1">
        <f t="array" ref="E598">SUMPRODUCT($G598:$FZZ598,$G$2:$FZZ$2)/SUMPRODUCT(--($G598:$FZZ598&lt;&gt;""),$G$2:$FZZ$2)</f>
        <v>1.2445696891755857</v>
      </c>
      <c r="F598" s="1" cm="1">
        <f t="array" ref="F598">SUMPRODUCT($G598:$FZZ598,$F$2:$FZY$2)/SUMPRODUCT(--($G598:$FZZ598&lt;&gt;""),$F$2:$FZY$2)</f>
        <v>1.2389023715696246</v>
      </c>
      <c r="G598">
        <v>1.2257206756597501</v>
      </c>
      <c r="H598">
        <v>1.22860461544879</v>
      </c>
      <c r="I598">
        <v>1.22288343814807</v>
      </c>
      <c r="J598">
        <v>1.24884622657582</v>
      </c>
      <c r="K598">
        <v>1.22581530760863</v>
      </c>
      <c r="L598">
        <v>1.2300564967753</v>
      </c>
      <c r="M598">
        <v>1.2493276415039201</v>
      </c>
      <c r="N598">
        <v>1.15901187954462</v>
      </c>
      <c r="O598">
        <v>1.2218047207180001</v>
      </c>
      <c r="P598">
        <v>1.1601448018551599</v>
      </c>
      <c r="Q598">
        <v>1.3589360850919501</v>
      </c>
      <c r="R598">
        <v>1.1370089891559201</v>
      </c>
      <c r="S598">
        <v>1.21345373871773</v>
      </c>
      <c r="T598">
        <v>1.2337878273893399</v>
      </c>
      <c r="U598">
        <v>1.2340148171023599</v>
      </c>
      <c r="V598">
        <v>1.2390258728400301</v>
      </c>
      <c r="W598">
        <v>1.26798742568735</v>
      </c>
      <c r="X598">
        <v>1.28174478537373</v>
      </c>
      <c r="Y598">
        <v>1.21607781768805</v>
      </c>
      <c r="Z598">
        <v>1.2283225162976401</v>
      </c>
      <c r="AA598">
        <v>1.22151829027124</v>
      </c>
      <c r="AB598">
        <v>1.24168339478768</v>
      </c>
      <c r="AC598">
        <v>1.23260186300946</v>
      </c>
      <c r="AD598">
        <v>1.28604469329451</v>
      </c>
      <c r="AE598">
        <v>1.2076768130842499</v>
      </c>
      <c r="AF598">
        <v>1.1800264584061699</v>
      </c>
      <c r="AG598">
        <v>1.2423296015265799</v>
      </c>
      <c r="AH598">
        <v>1.17351253066947</v>
      </c>
      <c r="AI598">
        <v>1.2063292004772499</v>
      </c>
      <c r="AJ598">
        <v>1.1481629344231701</v>
      </c>
      <c r="AK598">
        <v>1.20221607976652</v>
      </c>
      <c r="AL598">
        <v>1.1256775904401699</v>
      </c>
      <c r="AM598">
        <v>1.3793580060173301</v>
      </c>
      <c r="AN598">
        <v>1.2350623267592</v>
      </c>
      <c r="AO598">
        <v>1.2148416157262001</v>
      </c>
      <c r="AP598">
        <v>1.23593649983969</v>
      </c>
      <c r="AQ598">
        <v>1.2481770880573899</v>
      </c>
      <c r="AR598">
        <v>1.2674380125434499</v>
      </c>
      <c r="AS598">
        <v>1.2305930714279301</v>
      </c>
      <c r="AT598">
        <v>1.2281020564098699</v>
      </c>
      <c r="AU598">
        <v>1.25553721720711</v>
      </c>
      <c r="AV598">
        <v>1.2315470642648401</v>
      </c>
      <c r="AW598">
        <v>1.21601325373013</v>
      </c>
      <c r="AX598">
        <v>1.22182561882452</v>
      </c>
      <c r="AY598">
        <v>1.2221775549104701</v>
      </c>
      <c r="AZ598">
        <v>1.2305379868719</v>
      </c>
      <c r="BA598">
        <v>1.23962330252257</v>
      </c>
      <c r="BB598">
        <v>1.2326174251363</v>
      </c>
      <c r="BC598">
        <v>1.28226170551371</v>
      </c>
      <c r="BD598">
        <v>1.2756696130001099</v>
      </c>
      <c r="BE598">
        <v>1.2887778749591701</v>
      </c>
      <c r="BF598">
        <v>1.27020041741074</v>
      </c>
      <c r="BG598">
        <v>1.2248860649636899</v>
      </c>
      <c r="BH598">
        <v>1.25052710224029</v>
      </c>
      <c r="BI598">
        <v>1.2671484318253099</v>
      </c>
      <c r="BJ598">
        <v>1.28588438117757</v>
      </c>
      <c r="BK598">
        <v>1.21961329513084</v>
      </c>
      <c r="BL598">
        <v>1.2530632102717301</v>
      </c>
    </row>
    <row r="599" spans="1:64" x14ac:dyDescent="0.45">
      <c r="A599" t="s">
        <v>17</v>
      </c>
      <c r="B599" t="s">
        <v>45</v>
      </c>
      <c r="C599" t="s">
        <v>207</v>
      </c>
      <c r="D599">
        <v>50</v>
      </c>
      <c r="E599" s="1" cm="1">
        <f t="array" ref="E599">SUMPRODUCT($G599:$FZZ599,$G$2:$FZZ$2)/SUMPRODUCT(--($G599:$FZZ599&lt;&gt;""),$G$2:$FZZ$2)</f>
        <v>1.3444624065778872</v>
      </c>
      <c r="F599" s="1" cm="1">
        <f t="array" ref="F599">SUMPRODUCT($G599:$FZZ599,$F$2:$FZY$2)/SUMPRODUCT(--($G599:$FZZ599&lt;&gt;""),$F$2:$FZY$2)</f>
        <v>1.3772644111156869</v>
      </c>
      <c r="G599">
        <v>1.30821163935257</v>
      </c>
      <c r="H599">
        <v>1.30794079552221</v>
      </c>
      <c r="I599">
        <v>1.3443395360941499</v>
      </c>
      <c r="J599">
        <v>1.3926395028305201</v>
      </c>
      <c r="K599">
        <v>1.2797876836237301</v>
      </c>
      <c r="L599">
        <v>1.3112647396692501</v>
      </c>
      <c r="M599">
        <v>1.2456338317534801</v>
      </c>
      <c r="N599">
        <v>1.26896372336022</v>
      </c>
      <c r="O599">
        <v>1.2752642622177199</v>
      </c>
      <c r="P599">
        <v>1.2660345746839601</v>
      </c>
      <c r="Q599">
        <v>1.1835169039215601</v>
      </c>
      <c r="R599">
        <v>1.20587472144598</v>
      </c>
      <c r="S599">
        <v>1.3533323162706501</v>
      </c>
      <c r="T599">
        <v>1.42090688872278</v>
      </c>
      <c r="U599">
        <v>1.3677316108303299</v>
      </c>
      <c r="V599">
        <v>1.3890347064714299</v>
      </c>
      <c r="W599">
        <v>1.29440900043405</v>
      </c>
      <c r="X599">
        <v>1.3687020711339899</v>
      </c>
      <c r="Y599">
        <v>1.37688534455083</v>
      </c>
      <c r="Z599">
        <v>1.4082446322729301</v>
      </c>
      <c r="AA599">
        <v>1.36383425681181</v>
      </c>
      <c r="AB599">
        <v>1.4064741974648201</v>
      </c>
      <c r="AC599">
        <v>1.3508041366704</v>
      </c>
      <c r="AD599">
        <v>1.4016211836107599</v>
      </c>
      <c r="AE599">
        <v>1.33839751072126</v>
      </c>
      <c r="AF599">
        <v>1.2821348088701601</v>
      </c>
      <c r="AG599">
        <v>1.36155743485821</v>
      </c>
      <c r="AH599">
        <v>1.3092466327388299</v>
      </c>
      <c r="AI599">
        <v>1.2648492306021999</v>
      </c>
      <c r="AJ599">
        <v>1.22188378684292</v>
      </c>
      <c r="AK599">
        <v>1.3079873284658201</v>
      </c>
      <c r="AL599">
        <v>1.2792339322384001</v>
      </c>
      <c r="AM599">
        <v>1.27819680733007</v>
      </c>
      <c r="AN599">
        <v>1.3372756371598999</v>
      </c>
      <c r="AO599">
        <v>1.3543806584922999</v>
      </c>
      <c r="AP599">
        <v>1.38568119105496</v>
      </c>
      <c r="AQ599">
        <v>1.3581063822283601</v>
      </c>
      <c r="AR599">
        <v>1.41791479492965</v>
      </c>
      <c r="AS599">
        <v>1.3467402683023599</v>
      </c>
      <c r="AT599">
        <v>1.3699662308859799</v>
      </c>
      <c r="AU599">
        <v>1.3503761661940701</v>
      </c>
      <c r="AV599">
        <v>1.3597177690928</v>
      </c>
      <c r="AW599">
        <v>1.3213618491352199</v>
      </c>
      <c r="AX599">
        <v>1.33350044716869</v>
      </c>
      <c r="AY599">
        <v>1.3057829650461099</v>
      </c>
      <c r="AZ599">
        <v>1.3361047114584701</v>
      </c>
      <c r="BA599">
        <v>1.3668652484117001</v>
      </c>
      <c r="BB599">
        <v>1.40832079986392</v>
      </c>
      <c r="BC599">
        <v>1.3582026000887799</v>
      </c>
      <c r="BD599">
        <v>1.3939200735478701</v>
      </c>
      <c r="BE599">
        <v>1.3880600587808001</v>
      </c>
      <c r="BF599">
        <v>1.43410958755985</v>
      </c>
      <c r="BG599">
        <v>1.3776185812909101</v>
      </c>
      <c r="BH599">
        <v>1.4316266206180599</v>
      </c>
      <c r="BI599">
        <v>1.3824946486144101</v>
      </c>
      <c r="BJ599">
        <v>1.4423099766521399</v>
      </c>
      <c r="BK599">
        <v>1.3823919490304</v>
      </c>
      <c r="BL599">
        <v>1.4554959625727599</v>
      </c>
    </row>
    <row r="600" spans="1:64" x14ac:dyDescent="0.45">
      <c r="A600" t="s">
        <v>17</v>
      </c>
      <c r="B600" t="s">
        <v>45</v>
      </c>
      <c r="C600" t="s">
        <v>47</v>
      </c>
      <c r="D600">
        <v>50</v>
      </c>
      <c r="E600" s="1" cm="1">
        <f t="array" ref="E600">SUMPRODUCT($G600:$FZZ600,$G$2:$FZZ$2)/SUMPRODUCT(--($G600:$FZZ600&lt;&gt;""),$G$2:$FZZ$2)</f>
        <v>1.3581150576527761</v>
      </c>
      <c r="F600" s="1" cm="1">
        <f t="array" ref="F600">SUMPRODUCT($G600:$FZZ600,$F$2:$FZY$2)/SUMPRODUCT(--($G600:$FZZ600&lt;&gt;""),$F$2:$FZY$2)</f>
        <v>1.3482694100200641</v>
      </c>
      <c r="G600">
        <v>1.2934249874035599</v>
      </c>
      <c r="H600">
        <v>1.2660067272331601</v>
      </c>
      <c r="I600">
        <v>1.35400021593271</v>
      </c>
      <c r="J600">
        <v>1.3773577075185099</v>
      </c>
      <c r="K600">
        <v>1.2840397625221101</v>
      </c>
      <c r="L600">
        <v>1.29012453093477</v>
      </c>
      <c r="M600">
        <v>1.25139707829434</v>
      </c>
      <c r="N600">
        <v>1.25209686965402</v>
      </c>
      <c r="O600">
        <v>1.2985059060072599</v>
      </c>
      <c r="P600">
        <v>1.2457871921953201</v>
      </c>
      <c r="Q600">
        <v>1.25881853876886</v>
      </c>
      <c r="R600">
        <v>1.1926835258345401</v>
      </c>
      <c r="S600">
        <v>1.3419324685381899</v>
      </c>
      <c r="T600">
        <v>1.38358516782111</v>
      </c>
      <c r="U600">
        <v>1.37418951617023</v>
      </c>
      <c r="V600">
        <v>1.34561900012178</v>
      </c>
      <c r="W600">
        <v>1.31151597657498</v>
      </c>
      <c r="X600">
        <v>1.3718830131967501</v>
      </c>
      <c r="Y600">
        <v>1.3933667558393199</v>
      </c>
      <c r="Z600">
        <v>1.38430815452497</v>
      </c>
      <c r="AA600">
        <v>1.3580435393096499</v>
      </c>
      <c r="AB600">
        <v>1.3635267273723399</v>
      </c>
      <c r="AC600">
        <v>1.33900081335332</v>
      </c>
      <c r="AD600">
        <v>1.3772780891738801</v>
      </c>
      <c r="AE600">
        <v>1.43382488702039</v>
      </c>
      <c r="AF600">
        <v>1.3113723263672801</v>
      </c>
      <c r="AG600">
        <v>1.4627494606256699</v>
      </c>
      <c r="AH600">
        <v>1.3015163628644999</v>
      </c>
      <c r="AI600">
        <v>1.36704395751277</v>
      </c>
      <c r="AJ600">
        <v>1.2091290787459601</v>
      </c>
      <c r="AK600">
        <v>1.38834550176904</v>
      </c>
      <c r="AL600">
        <v>1.24045284908828</v>
      </c>
      <c r="AM600">
        <v>1.28571176806537</v>
      </c>
      <c r="AN600">
        <v>1.3150629862651999</v>
      </c>
      <c r="AO600">
        <v>1.3354209142089</v>
      </c>
      <c r="AP600">
        <v>1.3408430856414899</v>
      </c>
      <c r="AQ600">
        <v>1.37344695451595</v>
      </c>
      <c r="AR600">
        <v>1.3767850114864699</v>
      </c>
      <c r="AS600">
        <v>1.3669137576941901</v>
      </c>
      <c r="AT600">
        <v>1.34600777442927</v>
      </c>
      <c r="AU600">
        <v>1.3539259621498201</v>
      </c>
      <c r="AV600">
        <v>1.33569157483251</v>
      </c>
      <c r="AW600">
        <v>1.36863013184835</v>
      </c>
      <c r="AX600">
        <v>1.31465687442943</v>
      </c>
      <c r="AY600">
        <v>1.2993479971436199</v>
      </c>
      <c r="AZ600">
        <v>1.2954569180143101</v>
      </c>
      <c r="BA600">
        <v>1.37884728985911</v>
      </c>
      <c r="BB600">
        <v>1.37761431060427</v>
      </c>
      <c r="BC600">
        <v>1.3781680417803699</v>
      </c>
      <c r="BD600">
        <v>1.38899059610691</v>
      </c>
      <c r="BE600">
        <v>1.41975384204834</v>
      </c>
      <c r="BF600">
        <v>1.4137464814249201</v>
      </c>
      <c r="BG600">
        <v>1.35125902054076</v>
      </c>
      <c r="BH600">
        <v>1.37000085490274</v>
      </c>
      <c r="BI600">
        <v>1.38928725643871</v>
      </c>
      <c r="BJ600">
        <v>1.4033187017983999</v>
      </c>
      <c r="BK600">
        <v>1.36251119359558</v>
      </c>
      <c r="BL600">
        <v>1.39065586682991</v>
      </c>
    </row>
    <row r="601" spans="1:64" x14ac:dyDescent="0.45">
      <c r="A601" t="s">
        <v>17</v>
      </c>
      <c r="B601" t="s">
        <v>96</v>
      </c>
      <c r="C601" t="s">
        <v>47</v>
      </c>
      <c r="D601">
        <v>50</v>
      </c>
      <c r="E601" s="1" cm="1">
        <f t="array" ref="E601">SUMPRODUCT($G601:$FZZ601,$G$2:$FZZ$2)/SUMPRODUCT(--($G601:$FZZ601&lt;&gt;""),$G$2:$FZZ$2)</f>
        <v>1.8861645049401292</v>
      </c>
      <c r="F601" s="1" cm="1">
        <f t="array" ref="F601">SUMPRODUCT($G601:$FZZ601,$F$2:$FZY$2)/SUMPRODUCT(--($G601:$FZZ601&lt;&gt;""),$F$2:$FZY$2)</f>
        <v>1.8617632884492412</v>
      </c>
      <c r="G601">
        <v>1.7849857328999199</v>
      </c>
      <c r="H601">
        <v>1.7751423642693001</v>
      </c>
      <c r="I601">
        <v>1.8201943269608201</v>
      </c>
      <c r="J601">
        <v>1.8824457313035601</v>
      </c>
      <c r="K601">
        <v>1.7761123991756</v>
      </c>
      <c r="L601">
        <v>1.83192822984022</v>
      </c>
      <c r="M601">
        <v>1.40880074059177</v>
      </c>
      <c r="N601">
        <v>1.41239535773988</v>
      </c>
      <c r="O601">
        <v>1.4735206367170399</v>
      </c>
      <c r="P601">
        <v>1.3985658799971199</v>
      </c>
      <c r="Q601">
        <v>1.43417822267304</v>
      </c>
      <c r="R601">
        <v>1.35582165060864</v>
      </c>
      <c r="S601">
        <v>1.71821409063925</v>
      </c>
      <c r="T601">
        <v>1.78648554762653</v>
      </c>
      <c r="U601">
        <v>1.7725470975214599</v>
      </c>
      <c r="V601">
        <v>1.77768551156598</v>
      </c>
      <c r="W601">
        <v>1.8258616745441001</v>
      </c>
      <c r="X601">
        <v>1.9113052570579101</v>
      </c>
      <c r="Y601">
        <v>1.8098790786430701</v>
      </c>
      <c r="Z601">
        <v>1.78404391350041</v>
      </c>
      <c r="AA601">
        <v>1.8083922928737199</v>
      </c>
      <c r="AB601">
        <v>1.85164420024495</v>
      </c>
      <c r="AC601">
        <v>1.80272197528267</v>
      </c>
      <c r="AD601">
        <v>1.90683758355892</v>
      </c>
      <c r="AE601">
        <v>2.4499001651991801</v>
      </c>
      <c r="AF601">
        <v>2.0370231475256801</v>
      </c>
      <c r="AG601">
        <v>2.5747814534351501</v>
      </c>
      <c r="AH601">
        <v>1.98858710725211</v>
      </c>
      <c r="AI601">
        <v>2.5508522508426101</v>
      </c>
      <c r="AJ601">
        <v>1.9380188424442499</v>
      </c>
      <c r="AK601">
        <v>2.4670198051625398</v>
      </c>
      <c r="AL601">
        <v>1.88052264552992</v>
      </c>
      <c r="AM601">
        <v>1.72917984990249</v>
      </c>
      <c r="AN601">
        <v>1.85020966508109</v>
      </c>
      <c r="AO601">
        <v>1.73394195276579</v>
      </c>
      <c r="AP601">
        <v>1.7398516926669301</v>
      </c>
      <c r="AQ601">
        <v>1.87787619533616</v>
      </c>
      <c r="AR601">
        <v>1.9278795586319299</v>
      </c>
      <c r="AS601">
        <v>1.85701751997488</v>
      </c>
      <c r="AT601">
        <v>1.8348208869917599</v>
      </c>
      <c r="AU601">
        <v>1.8499976775807201</v>
      </c>
      <c r="AV601">
        <v>1.84492330100788</v>
      </c>
      <c r="AW601">
        <v>1.8946280076980799</v>
      </c>
      <c r="AX601">
        <v>1.8737309793127499</v>
      </c>
      <c r="AY601">
        <v>1.78346361262542</v>
      </c>
      <c r="AZ601">
        <v>1.78919975465253</v>
      </c>
      <c r="BA601">
        <v>2.05653680127983</v>
      </c>
      <c r="BB601">
        <v>2.06987565623534</v>
      </c>
      <c r="BC601">
        <v>1.8334252411507399</v>
      </c>
      <c r="BD601">
        <v>1.85821178295025</v>
      </c>
      <c r="BE601">
        <v>1.87666722364049</v>
      </c>
      <c r="BF601">
        <v>1.86014570680285</v>
      </c>
      <c r="BG601">
        <v>1.94251893244931</v>
      </c>
      <c r="BH601">
        <v>2.0082589277574701</v>
      </c>
      <c r="BI601">
        <v>1.8425773653445301</v>
      </c>
      <c r="BJ601">
        <v>1.8522208149837101</v>
      </c>
      <c r="BK601">
        <v>1.8322637122279</v>
      </c>
      <c r="BL601">
        <v>1.8630400452361799</v>
      </c>
    </row>
    <row r="602" spans="1:64" x14ac:dyDescent="0.45">
      <c r="A602" t="s">
        <v>69</v>
      </c>
      <c r="B602" t="s">
        <v>43</v>
      </c>
      <c r="C602" t="s">
        <v>62</v>
      </c>
      <c r="D602">
        <v>50</v>
      </c>
      <c r="E602" s="1" cm="1">
        <f t="array" ref="E602">SUMPRODUCT($G602:$FZZ602,$G$2:$FZZ$2)/SUMPRODUCT(--($G602:$FZZ602&lt;&gt;""),$G$2:$FZZ$2)</f>
        <v>1.2942353798495694</v>
      </c>
      <c r="F602" s="1" cm="1">
        <f t="array" ref="F602">SUMPRODUCT($G602:$FZZ602,$F$2:$FZY$2)/SUMPRODUCT(--($G602:$FZZ602&lt;&gt;""),$F$2:$FZY$2)</f>
        <v>1.2709757418095962</v>
      </c>
      <c r="G602">
        <v>1.2909326413745399</v>
      </c>
      <c r="H602">
        <v>1.2698252264904599</v>
      </c>
      <c r="I602">
        <v>1.28048767092852</v>
      </c>
      <c r="J602">
        <v>1.29382132878501</v>
      </c>
      <c r="K602">
        <v>1.2490008172781</v>
      </c>
      <c r="L602">
        <v>1.2438919382767999</v>
      </c>
      <c r="M602">
        <v>1.3919704833389701</v>
      </c>
      <c r="N602">
        <v>1.22911313880426</v>
      </c>
      <c r="O602">
        <v>1.3578151014155999</v>
      </c>
      <c r="P602">
        <v>1.2094725617536399</v>
      </c>
      <c r="Q602">
        <v>1.5050951020957399</v>
      </c>
      <c r="R602">
        <v>1.17321778232086</v>
      </c>
      <c r="S602">
        <v>1.28183683343352</v>
      </c>
      <c r="T602">
        <v>1.2793179007753399</v>
      </c>
      <c r="U602">
        <v>1.2524418857381701</v>
      </c>
      <c r="V602">
        <v>1.2521020661318301</v>
      </c>
      <c r="W602">
        <v>1.3403325272656199</v>
      </c>
      <c r="X602">
        <v>1.3335234573719399</v>
      </c>
      <c r="Y602">
        <v>1.2599099930078601</v>
      </c>
      <c r="Z602">
        <v>1.2646330035478099</v>
      </c>
      <c r="AA602">
        <v>1.2675961514405301</v>
      </c>
      <c r="AB602">
        <v>1.2829386096464701</v>
      </c>
      <c r="AC602">
        <v>1.2533637635705499</v>
      </c>
      <c r="AD602">
        <v>1.3043261537360999</v>
      </c>
      <c r="AE602">
        <v>1.28581962240053</v>
      </c>
      <c r="AF602">
        <v>1.24631362649955</v>
      </c>
      <c r="AG602">
        <v>1.27103926755688</v>
      </c>
      <c r="AH602">
        <v>1.19070514047553</v>
      </c>
      <c r="AI602">
        <v>1.3222649765791501</v>
      </c>
      <c r="AJ602">
        <v>1.20394475904061</v>
      </c>
      <c r="AK602">
        <v>1.28282357820296</v>
      </c>
      <c r="AL602">
        <v>1.1611576567837001</v>
      </c>
      <c r="AM602">
        <v>1.55634638907384</v>
      </c>
      <c r="AN602">
        <v>1.30158052884946</v>
      </c>
      <c r="AO602">
        <v>1.26847549912118</v>
      </c>
      <c r="AP602">
        <v>1.27879937841779</v>
      </c>
      <c r="AQ602">
        <v>1.28267424942449</v>
      </c>
      <c r="AR602">
        <v>1.31260662408144</v>
      </c>
      <c r="AS602">
        <v>1.2583868398839699</v>
      </c>
      <c r="AT602">
        <v>1.2486383034853701</v>
      </c>
      <c r="AU602">
        <v>1.3057227259242801</v>
      </c>
      <c r="AV602">
        <v>1.26066439595408</v>
      </c>
      <c r="AW602">
        <v>1.26223472328418</v>
      </c>
      <c r="AX602">
        <v>1.2584546486430399</v>
      </c>
      <c r="AY602">
        <v>1.2669540619885999</v>
      </c>
      <c r="AZ602">
        <v>1.2715051047797601</v>
      </c>
      <c r="BA602">
        <v>1.27979329544305</v>
      </c>
      <c r="BB602">
        <v>1.2725154232545499</v>
      </c>
      <c r="BC602">
        <v>1.3307478569898801</v>
      </c>
      <c r="BD602">
        <v>1.28702018884938</v>
      </c>
      <c r="BE602">
        <v>1.32923563128223</v>
      </c>
      <c r="BF602">
        <v>1.2873707509578201</v>
      </c>
      <c r="BG602">
        <v>1.2405514973560801</v>
      </c>
      <c r="BH602">
        <v>1.26310997412197</v>
      </c>
      <c r="BI602">
        <v>1.2881188404889801</v>
      </c>
      <c r="BJ602">
        <v>1.30038300430438</v>
      </c>
      <c r="BK602">
        <v>1.24882470776097</v>
      </c>
      <c r="BL602">
        <v>1.2944468774858799</v>
      </c>
    </row>
    <row r="603" spans="1:64" x14ac:dyDescent="0.45">
      <c r="A603" t="s">
        <v>63</v>
      </c>
      <c r="B603" t="s">
        <v>45</v>
      </c>
      <c r="C603" t="s">
        <v>207</v>
      </c>
      <c r="D603">
        <v>50</v>
      </c>
      <c r="E603" s="1" cm="1">
        <f t="array" ref="E603">SUMPRODUCT($G603:$FZZ603,$G$2:$FZZ$2)/SUMPRODUCT(--($G603:$FZZ603&lt;&gt;""),$G$2:$FZZ$2)</f>
        <v>1.1176860789464236</v>
      </c>
      <c r="F603" s="1" cm="1">
        <f t="array" ref="F603">SUMPRODUCT($G603:$FZZ603,$F$2:$FZY$2)/SUMPRODUCT(--($G603:$FZZ603&lt;&gt;""),$F$2:$FZY$2)</f>
        <v>1.1528702628667948</v>
      </c>
      <c r="G603">
        <v>1.11390547396954</v>
      </c>
      <c r="H603">
        <v>1.1152492131317</v>
      </c>
      <c r="I603">
        <v>1.1077383794187401</v>
      </c>
      <c r="J603">
        <v>1.14366708667451</v>
      </c>
      <c r="K603">
        <v>1.0250926331164401</v>
      </c>
      <c r="L603">
        <v>1.05422054726907</v>
      </c>
      <c r="M603">
        <v>1.02208497522761</v>
      </c>
      <c r="N603">
        <v>1.0478230524418399</v>
      </c>
      <c r="O603">
        <v>1.11937323384775</v>
      </c>
      <c r="P603">
        <v>1.0595028407348901</v>
      </c>
      <c r="Q603">
        <v>0.99018898528196897</v>
      </c>
      <c r="R603">
        <v>0.9929402209364</v>
      </c>
      <c r="S603">
        <v>1.0897224093829601</v>
      </c>
      <c r="T603">
        <v>1.1401456021089</v>
      </c>
      <c r="U603">
        <v>1.0798997147124501</v>
      </c>
      <c r="V603">
        <v>1.10339554523349</v>
      </c>
      <c r="W603">
        <v>1.1442273417288</v>
      </c>
      <c r="X603">
        <v>1.2366165656362</v>
      </c>
      <c r="Y603">
        <v>1.1062778244242999</v>
      </c>
      <c r="Z603">
        <v>1.1390245969378301</v>
      </c>
      <c r="AA603">
        <v>1.15782214060167</v>
      </c>
      <c r="AB603">
        <v>1.2246040980124899</v>
      </c>
      <c r="AC603">
        <v>1.13650054336248</v>
      </c>
      <c r="AD603">
        <v>1.1707198363359399</v>
      </c>
      <c r="AE603">
        <v>1.1008486171538501</v>
      </c>
      <c r="AF603">
        <v>1.1191668695722401</v>
      </c>
      <c r="AG603">
        <v>1.05217042867497</v>
      </c>
      <c r="AH603">
        <v>1.06872864622148</v>
      </c>
      <c r="AI603">
        <v>1.11504156988192</v>
      </c>
      <c r="AJ603">
        <v>1.07588454117076</v>
      </c>
      <c r="AK603">
        <v>1.0145425412898099</v>
      </c>
      <c r="AL603">
        <v>1.0415577509048499</v>
      </c>
      <c r="AM603">
        <v>1.1406212395077899</v>
      </c>
      <c r="AN603">
        <v>1.20880039162815</v>
      </c>
      <c r="AO603">
        <v>1.1044016122203899</v>
      </c>
      <c r="AP603">
        <v>1.11360221397541</v>
      </c>
      <c r="AQ603">
        <v>1.1753653964525701</v>
      </c>
      <c r="AR603">
        <v>1.2354278309401301</v>
      </c>
      <c r="AS603">
        <v>1.0991082404252199</v>
      </c>
      <c r="AT603">
        <v>1.1249465941807599</v>
      </c>
      <c r="AU603">
        <v>1.10971678316009</v>
      </c>
      <c r="AV603">
        <v>1.14134057489955</v>
      </c>
      <c r="AW603">
        <v>1.07335337499516</v>
      </c>
      <c r="AX603">
        <v>1.10378028341345</v>
      </c>
      <c r="AY603">
        <v>1.1311499576828099</v>
      </c>
      <c r="AZ603">
        <v>1.1614543548927001</v>
      </c>
      <c r="BA603">
        <v>1.12907436720983</v>
      </c>
      <c r="BB603">
        <v>1.15989645426043</v>
      </c>
      <c r="BC603">
        <v>1.15733461980982</v>
      </c>
      <c r="BD603">
        <v>1.18327683241205</v>
      </c>
      <c r="BE603">
        <v>1.11889344328908</v>
      </c>
      <c r="BF603">
        <v>1.14522898867221</v>
      </c>
      <c r="BG603">
        <v>1.1211225399768301</v>
      </c>
      <c r="BH603">
        <v>1.1725948162100901</v>
      </c>
      <c r="BI603">
        <v>1.1409348090075</v>
      </c>
      <c r="BJ603">
        <v>1.2207119489798399</v>
      </c>
      <c r="BK603">
        <v>1.1430958675719101</v>
      </c>
      <c r="BL603">
        <v>1.22553520841689</v>
      </c>
    </row>
    <row r="604" spans="1:64" x14ac:dyDescent="0.45">
      <c r="A604" t="s">
        <v>63</v>
      </c>
      <c r="B604" t="s">
        <v>45</v>
      </c>
      <c r="C604" t="s">
        <v>47</v>
      </c>
      <c r="D604">
        <v>50</v>
      </c>
      <c r="E604" s="1" cm="1">
        <f t="array" ref="E604">SUMPRODUCT($G604:$FZZ604,$G$2:$FZZ$2)/SUMPRODUCT(--($G604:$FZZ604&lt;&gt;""),$G$2:$FZZ$2)</f>
        <v>1.1335665404776012</v>
      </c>
      <c r="F604" s="1" cm="1">
        <f t="array" ref="F604">SUMPRODUCT($G604:$FZZ604,$F$2:$FZY$2)/SUMPRODUCT(--($G604:$FZZ604&lt;&gt;""),$F$2:$FZY$2)</f>
        <v>1.1242990233531736</v>
      </c>
      <c r="G604">
        <v>1.1295113032567501</v>
      </c>
      <c r="H604">
        <v>1.08903620289423</v>
      </c>
      <c r="I604">
        <v>1.11235634389718</v>
      </c>
      <c r="J604">
        <v>1.1125509953811601</v>
      </c>
      <c r="K604">
        <v>1.0342864323885801</v>
      </c>
      <c r="L604">
        <v>1.0199888376512101</v>
      </c>
      <c r="M604">
        <v>1.0271466353295999</v>
      </c>
      <c r="N604">
        <v>1.03636818881083</v>
      </c>
      <c r="O604">
        <v>1.2408831067811401</v>
      </c>
      <c r="P604">
        <v>1.0375920705859401</v>
      </c>
      <c r="Q604">
        <v>1.01319445408241</v>
      </c>
      <c r="R604">
        <v>0.97584024802998204</v>
      </c>
      <c r="S604">
        <v>1.0781218447976499</v>
      </c>
      <c r="T604">
        <v>1.12961316614995</v>
      </c>
      <c r="U604">
        <v>1.0740329888620199</v>
      </c>
      <c r="V604">
        <v>1.0742548292616201</v>
      </c>
      <c r="W604">
        <v>1.1810575902259399</v>
      </c>
      <c r="X604">
        <v>1.2159697177751301</v>
      </c>
      <c r="Y604">
        <v>1.1053871806914199</v>
      </c>
      <c r="Z604">
        <v>1.1048381935479099</v>
      </c>
      <c r="AA604">
        <v>1.1230149803942899</v>
      </c>
      <c r="AB604">
        <v>1.1669396857184</v>
      </c>
      <c r="AC604">
        <v>1.10728560721018</v>
      </c>
      <c r="AD604">
        <v>1.1193971845500601</v>
      </c>
      <c r="AE604">
        <v>1.18148931624114</v>
      </c>
      <c r="AF604">
        <v>1.1240137130237</v>
      </c>
      <c r="AG604">
        <v>1.0881772806005501</v>
      </c>
      <c r="AH604">
        <v>1.05717288095651</v>
      </c>
      <c r="AI604">
        <v>1.22870703983666</v>
      </c>
      <c r="AJ604">
        <v>1.07292343500812</v>
      </c>
      <c r="AK604">
        <v>1.0506313508709899</v>
      </c>
      <c r="AL604">
        <v>1.04077552783376</v>
      </c>
      <c r="AM604">
        <v>1.15076878573242</v>
      </c>
      <c r="AN604">
        <v>1.18708161297268</v>
      </c>
      <c r="AO604">
        <v>1.1023221236896299</v>
      </c>
      <c r="AP604">
        <v>1.08375227646484</v>
      </c>
      <c r="AQ604">
        <v>1.14791402987846</v>
      </c>
      <c r="AR604">
        <v>1.1792216375858899</v>
      </c>
      <c r="AS604">
        <v>1.12552288167924</v>
      </c>
      <c r="AT604">
        <v>1.1005445041432</v>
      </c>
      <c r="AU604">
        <v>1.13226681705426</v>
      </c>
      <c r="AV604">
        <v>1.10675098801412</v>
      </c>
      <c r="AW604">
        <v>1.08244425725327</v>
      </c>
      <c r="AX604">
        <v>1.07034986135718</v>
      </c>
      <c r="AY604">
        <v>1.1683884841347401</v>
      </c>
      <c r="AZ604">
        <v>1.1386079337010599</v>
      </c>
      <c r="BA604">
        <v>1.18173801996978</v>
      </c>
      <c r="BB604">
        <v>1.14733843508748</v>
      </c>
      <c r="BC604">
        <v>1.1534312188161799</v>
      </c>
      <c r="BD604">
        <v>1.1575225539883001</v>
      </c>
      <c r="BE604">
        <v>1.14873788981452</v>
      </c>
      <c r="BF604">
        <v>1.1127043691026799</v>
      </c>
      <c r="BG604">
        <v>1.10712929735502</v>
      </c>
      <c r="BH604">
        <v>1.1296684881632399</v>
      </c>
      <c r="BI604">
        <v>1.13471787142067</v>
      </c>
      <c r="BJ604">
        <v>1.18151135408715</v>
      </c>
      <c r="BK604">
        <v>1.1351571195699</v>
      </c>
      <c r="BL604">
        <v>1.1857860135977001</v>
      </c>
    </row>
    <row r="605" spans="1:64" x14ac:dyDescent="0.45">
      <c r="A605" t="s">
        <v>63</v>
      </c>
      <c r="B605" t="s">
        <v>45</v>
      </c>
      <c r="C605" t="s">
        <v>44</v>
      </c>
      <c r="D605">
        <v>50</v>
      </c>
      <c r="E605" s="1" cm="1">
        <f t="array" ref="E605">SUMPRODUCT($G605:$FZZ605,$G$2:$FZZ$2)/SUMPRODUCT(--($G605:$FZZ605&lt;&gt;""),$G$2:$FZZ$2)</f>
        <v>1.084100783083296</v>
      </c>
      <c r="F605" s="1" cm="1">
        <f t="array" ref="F605">SUMPRODUCT($G605:$FZZ605,$F$2:$FZY$2)/SUMPRODUCT(--($G605:$FZZ605&lt;&gt;""),$F$2:$FZY$2)</f>
        <v>1.0882242957746169</v>
      </c>
      <c r="G605">
        <v>1.0739948616355</v>
      </c>
      <c r="H605">
        <v>1.0602400030100501</v>
      </c>
      <c r="I605">
        <v>1.0748206853554501</v>
      </c>
      <c r="J605">
        <v>1.0865666760903101</v>
      </c>
      <c r="K605">
        <v>1.0043542230865401</v>
      </c>
      <c r="L605">
        <v>1.0165433464773399</v>
      </c>
      <c r="M605">
        <v>0.99827822951685696</v>
      </c>
      <c r="N605">
        <v>0.99006151504800399</v>
      </c>
      <c r="O605">
        <v>1.16074489213733</v>
      </c>
      <c r="P605">
        <v>1.0028832481025201</v>
      </c>
      <c r="Q605">
        <v>0.95842335865084805</v>
      </c>
      <c r="R605">
        <v>0.94333917243285204</v>
      </c>
      <c r="S605">
        <v>1.07752267367738</v>
      </c>
      <c r="T605">
        <v>1.09179351422496</v>
      </c>
      <c r="U605">
        <v>1.05131991829125</v>
      </c>
      <c r="V605">
        <v>1.0498995769877699</v>
      </c>
      <c r="W605">
        <v>1.10531197998325</v>
      </c>
      <c r="X605">
        <v>1.14426968032534</v>
      </c>
      <c r="Y605">
        <v>1.06546265630788</v>
      </c>
      <c r="Z605">
        <v>1.07344266002251</v>
      </c>
      <c r="AA605">
        <v>1.0957981752316199</v>
      </c>
      <c r="AB605">
        <v>1.1302644106636801</v>
      </c>
      <c r="AC605">
        <v>1.0828392558907101</v>
      </c>
      <c r="AD605">
        <v>1.0904381156667899</v>
      </c>
      <c r="AE605">
        <v>1.0918220062975399</v>
      </c>
      <c r="AF605">
        <v>1.04543095930409</v>
      </c>
      <c r="AG605">
        <v>1.0378997665547001</v>
      </c>
      <c r="AH605">
        <v>1.0286651080960501</v>
      </c>
      <c r="AI605">
        <v>1.1433301331841901</v>
      </c>
      <c r="AJ605">
        <v>1.0269448781878301</v>
      </c>
      <c r="AK605">
        <v>0.99872147239340503</v>
      </c>
      <c r="AL605">
        <v>1.0035225059328701</v>
      </c>
      <c r="AM605">
        <v>1.1125759533372599</v>
      </c>
      <c r="AN605">
        <v>1.1274575203785899</v>
      </c>
      <c r="AO605">
        <v>1.08767484815869</v>
      </c>
      <c r="AP605">
        <v>1.0579171746443601</v>
      </c>
      <c r="AQ605">
        <v>1.1124284426430699</v>
      </c>
      <c r="AR605">
        <v>1.1510288248531799</v>
      </c>
      <c r="AS605">
        <v>1.0574165908117601</v>
      </c>
      <c r="AT605">
        <v>1.0663538759150599</v>
      </c>
      <c r="AU605">
        <v>1.06877346245984</v>
      </c>
      <c r="AV605">
        <v>1.0704604481042199</v>
      </c>
      <c r="AW605">
        <v>1.03528554400772</v>
      </c>
      <c r="AX605">
        <v>1.0435161403672699</v>
      </c>
      <c r="AY605">
        <v>1.0941355829267501</v>
      </c>
      <c r="AZ605">
        <v>1.0969369338645401</v>
      </c>
      <c r="BA605">
        <v>1.10477393017931</v>
      </c>
      <c r="BB605">
        <v>1.1092221944693801</v>
      </c>
      <c r="BC605">
        <v>1.1170399721154001</v>
      </c>
      <c r="BD605">
        <v>1.1126689021040701</v>
      </c>
      <c r="BE605">
        <v>1.08743336460955</v>
      </c>
      <c r="BF605">
        <v>1.0841338897087001</v>
      </c>
      <c r="BG605">
        <v>1.0846263771125899</v>
      </c>
      <c r="BH605">
        <v>1.11942224781078</v>
      </c>
      <c r="BI605">
        <v>1.09562386280548</v>
      </c>
      <c r="BJ605">
        <v>1.1326648014068099</v>
      </c>
      <c r="BK605">
        <v>1.0987909722090301</v>
      </c>
      <c r="BL605">
        <v>1.14675505956168</v>
      </c>
    </row>
    <row r="606" spans="1:64" x14ac:dyDescent="0.45">
      <c r="A606" t="s">
        <v>74</v>
      </c>
      <c r="B606" t="s">
        <v>75</v>
      </c>
      <c r="C606" t="s">
        <v>76</v>
      </c>
      <c r="D606">
        <v>50</v>
      </c>
      <c r="E606" s="1" cm="1">
        <f t="array" ref="E606">SUMPRODUCT($G606:$FZZ606,$G$2:$FZZ$2)/SUMPRODUCT(--($G606:$FZZ606&lt;&gt;""),$G$2:$FZZ$2)</f>
        <v>1.1436495206393675</v>
      </c>
      <c r="F606" s="1" cm="1">
        <f t="array" ref="F606">SUMPRODUCT($G606:$FZZ606,$F$2:$FZY$2)/SUMPRODUCT(--($G606:$FZZ606&lt;&gt;""),$F$2:$FZY$2)</f>
        <v>1.120125553173237</v>
      </c>
      <c r="G606">
        <v>1.1417662453131401</v>
      </c>
      <c r="H606">
        <v>1.10578164159376</v>
      </c>
      <c r="I606">
        <v>1.12881228894293</v>
      </c>
      <c r="J606">
        <v>1.14245798829345</v>
      </c>
      <c r="K606">
        <v>1.11160801291876</v>
      </c>
      <c r="L606">
        <v>1.1109957209335</v>
      </c>
      <c r="M606">
        <v>1.1879136969928299</v>
      </c>
      <c r="N606">
        <v>1.0731405599709001</v>
      </c>
      <c r="O606">
        <v>1.1571420145537601</v>
      </c>
      <c r="P606">
        <v>1.07213218337441</v>
      </c>
      <c r="Q606">
        <v>1.2409659797528201</v>
      </c>
      <c r="R606">
        <v>1.0268285000352999</v>
      </c>
      <c r="S606">
        <v>1.17449788712221</v>
      </c>
      <c r="T606">
        <v>1.1187810230211399</v>
      </c>
      <c r="U606">
        <v>1.12429178538427</v>
      </c>
      <c r="V606">
        <v>1.1165651839806701</v>
      </c>
      <c r="W606">
        <v>1.1848178159096301</v>
      </c>
      <c r="X606">
        <v>1.16093032963836</v>
      </c>
      <c r="Y606">
        <v>1.1204145425685501</v>
      </c>
      <c r="Z606">
        <v>1.10899164346165</v>
      </c>
      <c r="AA606">
        <v>1.08859968128256</v>
      </c>
      <c r="AB606">
        <v>1.1240769970509199</v>
      </c>
      <c r="AC606">
        <v>1.1157214543851901</v>
      </c>
      <c r="AD606">
        <v>1.1527507374430801</v>
      </c>
      <c r="AE606">
        <v>1.13843801739691</v>
      </c>
      <c r="AF606">
        <v>1.09529453253148</v>
      </c>
      <c r="AG606">
        <v>1.1169623441854699</v>
      </c>
      <c r="AH606">
        <v>1.05207530439768</v>
      </c>
      <c r="AI606">
        <v>1.12250918118653</v>
      </c>
      <c r="AJ606">
        <v>1.0580830159626999</v>
      </c>
      <c r="AK606">
        <v>1.12190143280372</v>
      </c>
      <c r="AL606">
        <v>1.0306069406737499</v>
      </c>
      <c r="AM606">
        <v>1.2856864686441301</v>
      </c>
      <c r="AN606">
        <v>1.12507689647215</v>
      </c>
      <c r="AO606">
        <v>1.1415619224347</v>
      </c>
      <c r="AP606">
        <v>1.12168883218114</v>
      </c>
      <c r="AQ606">
        <v>1.1243614949167999</v>
      </c>
      <c r="AR606">
        <v>1.13926405004133</v>
      </c>
      <c r="AS606">
        <v>1.10608450310017</v>
      </c>
      <c r="AT606">
        <v>1.1001866064903401</v>
      </c>
      <c r="AU606">
        <v>1.1669260765180101</v>
      </c>
      <c r="AV606">
        <v>1.1034187545434999</v>
      </c>
      <c r="AW606">
        <v>1.1046690775309</v>
      </c>
      <c r="AX606">
        <v>1.11218927211246</v>
      </c>
      <c r="AY606">
        <v>1.1182210345894501</v>
      </c>
      <c r="AZ606">
        <v>1.1160821257710101</v>
      </c>
      <c r="BA606">
        <v>1.1284436074325801</v>
      </c>
      <c r="BB606">
        <v>1.1209158639627499</v>
      </c>
      <c r="BC606">
        <v>1.2091343446482401</v>
      </c>
      <c r="BD606">
        <v>1.14223019641847</v>
      </c>
      <c r="BE606">
        <v>1.2010994486639099</v>
      </c>
      <c r="BF606">
        <v>1.15550784214395</v>
      </c>
      <c r="BG606">
        <v>1.09652819538133</v>
      </c>
      <c r="BH606">
        <v>1.11481635595071</v>
      </c>
      <c r="BI606">
        <v>1.1371820771321799</v>
      </c>
      <c r="BJ606">
        <v>1.1524602127391399</v>
      </c>
      <c r="BK606">
        <v>1.0943256110900501</v>
      </c>
      <c r="BL606">
        <v>1.12553604686407</v>
      </c>
    </row>
    <row r="607" spans="1:64" x14ac:dyDescent="0.45">
      <c r="A607" t="s">
        <v>68</v>
      </c>
      <c r="B607" t="s">
        <v>110</v>
      </c>
      <c r="C607" t="s">
        <v>47</v>
      </c>
      <c r="D607">
        <v>50</v>
      </c>
      <c r="E607" s="1" cm="1">
        <f t="array" ref="E607">SUMPRODUCT($G607:$FZZ607,$G$2:$FZZ$2)/SUMPRODUCT(--($G607:$FZZ607&lt;&gt;""),$G$2:$FZZ$2)</f>
        <v>2.304943885584406</v>
      </c>
      <c r="F607" s="1" cm="1">
        <f t="array" ref="F607">SUMPRODUCT($G607:$FZZ607,$F$2:$FZY$2)/SUMPRODUCT(--($G607:$FZZ607&lt;&gt;""),$F$2:$FZY$2)</f>
        <v>1.9219558221367083</v>
      </c>
      <c r="G607">
        <v>2.10212913514831</v>
      </c>
      <c r="H607">
        <v>1.8741559774180201</v>
      </c>
      <c r="I607">
        <v>2.32160419283914</v>
      </c>
      <c r="J607">
        <v>2.1330056897645999</v>
      </c>
      <c r="K607">
        <v>2.1069198712858599</v>
      </c>
      <c r="L607">
        <v>1.9585896895372299</v>
      </c>
      <c r="M607">
        <v>3.47899858669361</v>
      </c>
      <c r="N607">
        <v>1.8791341904508301</v>
      </c>
      <c r="O607">
        <v>2.7270476854536501</v>
      </c>
      <c r="P607">
        <v>1.8333964023781699</v>
      </c>
      <c r="Q607">
        <v>3.7276006973127802</v>
      </c>
      <c r="R607">
        <v>1.82912258428125</v>
      </c>
      <c r="S607">
        <v>2.9984899720315799</v>
      </c>
      <c r="T607">
        <v>1.87764131004563</v>
      </c>
      <c r="U607">
        <v>1.9312690164340101</v>
      </c>
      <c r="V607">
        <v>1.86877622044676</v>
      </c>
      <c r="W607">
        <v>2.1325405648849101</v>
      </c>
      <c r="X607">
        <v>2.0419534334132301</v>
      </c>
      <c r="Y607">
        <v>1.88933791512201</v>
      </c>
      <c r="Z607">
        <v>1.8479535283209301</v>
      </c>
      <c r="AA607">
        <v>1.93109996871295</v>
      </c>
      <c r="AB607">
        <v>1.9575510986587601</v>
      </c>
      <c r="AC607">
        <v>2.0663704782379799</v>
      </c>
      <c r="AD607">
        <v>1.9299630809250199</v>
      </c>
      <c r="AE607">
        <v>2.1565175451312402</v>
      </c>
      <c r="AF607">
        <v>1.72534319505911</v>
      </c>
      <c r="AG607">
        <v>1.7468373437600999</v>
      </c>
      <c r="AH607">
        <v>1.6052589741168299</v>
      </c>
      <c r="AI607">
        <v>3.40426416861717</v>
      </c>
      <c r="AJ607">
        <v>1.95606699360715</v>
      </c>
      <c r="AK607">
        <v>2.8960156769888901</v>
      </c>
      <c r="AL607">
        <v>1.8435281231765199</v>
      </c>
      <c r="AM607">
        <v>3.1947961121363901</v>
      </c>
      <c r="AN607">
        <v>1.9139421771573499</v>
      </c>
      <c r="AO607">
        <v>3.2275390680006999</v>
      </c>
      <c r="AP607">
        <v>1.81248993150834</v>
      </c>
      <c r="AQ607">
        <v>1.91064196358784</v>
      </c>
      <c r="AR607">
        <v>1.9116197981729499</v>
      </c>
      <c r="AS607">
        <v>1.9009456560702001</v>
      </c>
      <c r="AT607">
        <v>1.86795720007643</v>
      </c>
      <c r="AU607">
        <v>1.9610884127491099</v>
      </c>
      <c r="AV607">
        <v>1.85755068899168</v>
      </c>
      <c r="AW607">
        <v>3.1027107212716101</v>
      </c>
      <c r="AX607">
        <v>2.1593510809474301</v>
      </c>
      <c r="AY607">
        <v>1.75657601691854</v>
      </c>
      <c r="AZ607">
        <v>1.7530157622957001</v>
      </c>
      <c r="BA607">
        <v>2.4075591186448899</v>
      </c>
      <c r="BB607">
        <v>2.0797165047978301</v>
      </c>
      <c r="BC607">
        <v>2.8808257743381498</v>
      </c>
      <c r="BD607">
        <v>1.9256558331171301</v>
      </c>
      <c r="BE607">
        <v>2.1780759593976202</v>
      </c>
      <c r="BF607">
        <v>2.0452692553640599</v>
      </c>
      <c r="BG607">
        <v>1.9917037968621401</v>
      </c>
      <c r="BH607">
        <v>1.94583417236703</v>
      </c>
      <c r="BI607">
        <v>1.9704064564958601</v>
      </c>
      <c r="BJ607">
        <v>1.93476827517238</v>
      </c>
      <c r="BK607">
        <v>1.8553191631706301</v>
      </c>
      <c r="BL607">
        <v>1.8191499422883299</v>
      </c>
    </row>
    <row r="608" spans="1:64" x14ac:dyDescent="0.45">
      <c r="A608" t="s">
        <v>68</v>
      </c>
      <c r="B608" t="s">
        <v>110</v>
      </c>
      <c r="C608" t="s">
        <v>54</v>
      </c>
      <c r="D608">
        <v>50</v>
      </c>
      <c r="E608" s="1" cm="1">
        <f t="array" ref="E608">SUMPRODUCT($G608:$FZZ608,$G$2:$FZZ$2)/SUMPRODUCT(--($G608:$FZZ608&lt;&gt;""),$G$2:$FZZ$2)</f>
        <v>1.9272883812029624</v>
      </c>
      <c r="F608" s="1" cm="1">
        <f t="array" ref="F608">SUMPRODUCT($G608:$FZZ608,$F$2:$FZY$2)/SUMPRODUCT(--($G608:$FZZ608&lt;&gt;""),$F$2:$FZY$2)</f>
        <v>1.8357741497170088</v>
      </c>
      <c r="G608">
        <v>1.8900354622401301</v>
      </c>
      <c r="H608">
        <v>1.84101329128522</v>
      </c>
      <c r="I608">
        <v>2.0192398544388799</v>
      </c>
      <c r="J608">
        <v>1.9891858275745999</v>
      </c>
      <c r="K608">
        <v>1.8627557395551899</v>
      </c>
      <c r="L608">
        <v>1.8528018270427999</v>
      </c>
      <c r="M608">
        <v>2.3228666511517702</v>
      </c>
      <c r="N608">
        <v>1.80128455867659</v>
      </c>
      <c r="O608">
        <v>2.0977523477159901</v>
      </c>
      <c r="P608">
        <v>1.74493184747335</v>
      </c>
      <c r="Q608">
        <v>2.1336586775797199</v>
      </c>
      <c r="R608">
        <v>1.7060417482541499</v>
      </c>
      <c r="S608">
        <v>2.2538576885286599</v>
      </c>
      <c r="T608">
        <v>1.80924310532138</v>
      </c>
      <c r="U608">
        <v>1.8141563891886201</v>
      </c>
      <c r="V608">
        <v>1.7685687300703301</v>
      </c>
      <c r="W608">
        <v>1.8781517380942201</v>
      </c>
      <c r="X608">
        <v>1.9279901714330201</v>
      </c>
      <c r="Y608">
        <v>1.77169566359426</v>
      </c>
      <c r="Z608">
        <v>1.80050765780929</v>
      </c>
      <c r="AA608">
        <v>1.7053665573822101</v>
      </c>
      <c r="AB608">
        <v>1.8405920307147099</v>
      </c>
      <c r="AC608">
        <v>1.7875092158663399</v>
      </c>
      <c r="AD608">
        <v>1.83401999581537</v>
      </c>
      <c r="AE608">
        <v>1.7006410524615601</v>
      </c>
      <c r="AF608">
        <v>1.6524684211152001</v>
      </c>
      <c r="AG608">
        <v>1.6911105751397699</v>
      </c>
      <c r="AH608">
        <v>1.59132478288907</v>
      </c>
      <c r="AI608">
        <v>2.0402283447815202</v>
      </c>
      <c r="AJ608">
        <v>1.7878185914767899</v>
      </c>
      <c r="AK608">
        <v>2.0295695020784699</v>
      </c>
      <c r="AL608">
        <v>1.73185783035736</v>
      </c>
      <c r="AM608">
        <v>2.2408563416940499</v>
      </c>
      <c r="AN608">
        <v>1.86776866815034</v>
      </c>
      <c r="AO608">
        <v>2.2378882382217999</v>
      </c>
      <c r="AP608">
        <v>1.78985359652717</v>
      </c>
      <c r="AQ608">
        <v>1.7890225406167199</v>
      </c>
      <c r="AR608">
        <v>1.84966569290709</v>
      </c>
      <c r="AS608">
        <v>1.78604150553535</v>
      </c>
      <c r="AT608">
        <v>1.80585772035519</v>
      </c>
      <c r="AU608">
        <v>1.8274750307063199</v>
      </c>
      <c r="AV608">
        <v>1.8165513344489701</v>
      </c>
      <c r="AW608">
        <v>2.1150461412002</v>
      </c>
      <c r="AX608">
        <v>2.00449011646687</v>
      </c>
      <c r="AY608">
        <v>1.67359854877391</v>
      </c>
      <c r="AZ608">
        <v>1.7408618032919601</v>
      </c>
      <c r="BA608">
        <v>2.14091744229879</v>
      </c>
      <c r="BB608">
        <v>1.9281110075913299</v>
      </c>
      <c r="BC608">
        <v>2.21631576162275</v>
      </c>
      <c r="BD608">
        <v>1.8347933896703501</v>
      </c>
      <c r="BE608">
        <v>1.87935936584142</v>
      </c>
      <c r="BF608">
        <v>1.9008772235854099</v>
      </c>
      <c r="BG608">
        <v>1.84002119834675</v>
      </c>
      <c r="BH608">
        <v>1.88417258987317</v>
      </c>
      <c r="BI608">
        <v>1.7977160198051401</v>
      </c>
      <c r="BJ608">
        <v>1.84259271521318</v>
      </c>
      <c r="BK608">
        <v>1.7822734716661099</v>
      </c>
      <c r="BL608">
        <v>1.7999180059484501</v>
      </c>
    </row>
    <row r="609" spans="1:64" x14ac:dyDescent="0.45">
      <c r="A609" t="s">
        <v>68</v>
      </c>
      <c r="B609" t="s">
        <v>43</v>
      </c>
      <c r="C609" t="s">
        <v>207</v>
      </c>
      <c r="D609">
        <v>50</v>
      </c>
      <c r="E609" s="1" cm="1">
        <f t="array" ref="E609">SUMPRODUCT($G609:$FZZ609,$G$2:$FZZ$2)/SUMPRODUCT(--($G609:$FZZ609&lt;&gt;""),$G$2:$FZZ$2)</f>
        <v>1.3375020560174544</v>
      </c>
      <c r="F609" s="1" cm="1">
        <f t="array" ref="F609">SUMPRODUCT($G609:$FZZ609,$F$2:$FZY$2)/SUMPRODUCT(--($G609:$FZZ609&lt;&gt;""),$F$2:$FZY$2)</f>
        <v>1.2938310955479222</v>
      </c>
      <c r="G609">
        <v>1.3297708695957999</v>
      </c>
      <c r="H609">
        <v>1.3003877902906</v>
      </c>
      <c r="I609">
        <v>1.3786747098482099</v>
      </c>
      <c r="J609">
        <v>1.33410239079951</v>
      </c>
      <c r="K609">
        <v>1.28673642889614</v>
      </c>
      <c r="L609">
        <v>1.27263011466339</v>
      </c>
      <c r="M609">
        <v>1.39381785146043</v>
      </c>
      <c r="N609">
        <v>1.2046049224661799</v>
      </c>
      <c r="O609">
        <v>1.3020931331241501</v>
      </c>
      <c r="P609">
        <v>1.1914021708598801</v>
      </c>
      <c r="Q609">
        <v>1.3441816682043799</v>
      </c>
      <c r="R609">
        <v>1.1602661446676601</v>
      </c>
      <c r="S609">
        <v>1.4708030552984299</v>
      </c>
      <c r="T609">
        <v>1.3103226044571299</v>
      </c>
      <c r="U609">
        <v>1.2777176720066401</v>
      </c>
      <c r="V609">
        <v>1.2612716174065599</v>
      </c>
      <c r="W609">
        <v>1.34880654546828</v>
      </c>
      <c r="X609">
        <v>1.36411397020508</v>
      </c>
      <c r="Y609">
        <v>1.30086877657135</v>
      </c>
      <c r="Z609">
        <v>1.29331112764968</v>
      </c>
      <c r="AA609">
        <v>1.2763710289277199</v>
      </c>
      <c r="AB609">
        <v>1.33791835177713</v>
      </c>
      <c r="AC609">
        <v>1.32365730822703</v>
      </c>
      <c r="AD609">
        <v>1.3317543793019599</v>
      </c>
      <c r="AE609">
        <v>1.2898136384209999</v>
      </c>
      <c r="AF609">
        <v>1.25846201663341</v>
      </c>
      <c r="AG609">
        <v>1.2715724739585901</v>
      </c>
      <c r="AH609">
        <v>1.21562318152583</v>
      </c>
      <c r="AI609">
        <v>1.3027448153955199</v>
      </c>
      <c r="AJ609">
        <v>1.19714497098662</v>
      </c>
      <c r="AK609">
        <v>1.3311013790499899</v>
      </c>
      <c r="AL609">
        <v>1.19151052873504</v>
      </c>
      <c r="AM609">
        <v>1.3763919844824699</v>
      </c>
      <c r="AN609">
        <v>1.2691756877174301</v>
      </c>
      <c r="AO609">
        <v>1.4420235691138401</v>
      </c>
      <c r="AP609">
        <v>1.2819010371194099</v>
      </c>
      <c r="AQ609">
        <v>1.3135747687691901</v>
      </c>
      <c r="AR609">
        <v>1.3386321673269499</v>
      </c>
      <c r="AS609">
        <v>1.2694506376952299</v>
      </c>
      <c r="AT609">
        <v>1.2576565891020199</v>
      </c>
      <c r="AU609">
        <v>1.2972810604955101</v>
      </c>
      <c r="AV609">
        <v>1.2879521651739601</v>
      </c>
      <c r="AW609">
        <v>1.4143088653865601</v>
      </c>
      <c r="AX609">
        <v>1.3096860057256801</v>
      </c>
      <c r="AY609">
        <v>1.2381761963192099</v>
      </c>
      <c r="AZ609">
        <v>1.2637604207984601</v>
      </c>
      <c r="BA609">
        <v>1.4255887346648499</v>
      </c>
      <c r="BB609">
        <v>1.3204890811326</v>
      </c>
      <c r="BC609">
        <v>1.4459002129613101</v>
      </c>
      <c r="BD609">
        <v>1.30913109360779</v>
      </c>
      <c r="BE609">
        <v>1.31798680006019</v>
      </c>
      <c r="BF609">
        <v>1.31387243639872</v>
      </c>
      <c r="BG609">
        <v>1.3068211920261401</v>
      </c>
      <c r="BH609">
        <v>1.29641633682682</v>
      </c>
      <c r="BI609">
        <v>1.3181217138238699</v>
      </c>
      <c r="BJ609">
        <v>1.3220368332639001</v>
      </c>
      <c r="BK609">
        <v>1.3049943039895699</v>
      </c>
      <c r="BL609">
        <v>1.3177435449016399</v>
      </c>
    </row>
    <row r="610" spans="1:64" x14ac:dyDescent="0.45">
      <c r="A610" t="s">
        <v>68</v>
      </c>
      <c r="B610" t="s">
        <v>43</v>
      </c>
      <c r="C610" t="s">
        <v>47</v>
      </c>
      <c r="D610">
        <v>50</v>
      </c>
      <c r="E610" s="1" cm="1">
        <f t="array" ref="E610">SUMPRODUCT($G610:$FZZ610,$G$2:$FZZ$2)/SUMPRODUCT(--($G610:$FZZ610&lt;&gt;""),$G$2:$FZZ$2)</f>
        <v>1.4407213165777388</v>
      </c>
      <c r="F610" s="1" cm="1">
        <f t="array" ref="F610">SUMPRODUCT($G610:$FZZ610,$F$2:$FZY$2)/SUMPRODUCT(--($G610:$FZZ610&lt;&gt;""),$F$2:$FZY$2)</f>
        <v>1.3311394122633677</v>
      </c>
      <c r="G610">
        <v>1.39999610451116</v>
      </c>
      <c r="H610">
        <v>1.30812411865843</v>
      </c>
      <c r="I610">
        <v>1.4339162892524699</v>
      </c>
      <c r="J610">
        <v>1.4421661046799299</v>
      </c>
      <c r="K610">
        <v>1.3704134262965799</v>
      </c>
      <c r="L610">
        <v>1.3613199770234099</v>
      </c>
      <c r="M610">
        <v>1.61313715395288</v>
      </c>
      <c r="N610">
        <v>1.29353488328192</v>
      </c>
      <c r="O610">
        <v>1.4907394203137201</v>
      </c>
      <c r="P610">
        <v>1.23587162879896</v>
      </c>
      <c r="Q610">
        <v>1.6176913853871999</v>
      </c>
      <c r="R610">
        <v>1.2017342910019699</v>
      </c>
      <c r="S610">
        <v>1.62606766498928</v>
      </c>
      <c r="T610">
        <v>1.35118043216813</v>
      </c>
      <c r="U610">
        <v>1.32235350055413</v>
      </c>
      <c r="V610">
        <v>1.28994648828473</v>
      </c>
      <c r="W610">
        <v>1.4372980058843099</v>
      </c>
      <c r="X610">
        <v>1.4070832078326101</v>
      </c>
      <c r="Y610">
        <v>1.4513896760668099</v>
      </c>
      <c r="Z610">
        <v>1.3484939384307999</v>
      </c>
      <c r="AA610">
        <v>1.3277288388683399</v>
      </c>
      <c r="AB610">
        <v>1.35948662260993</v>
      </c>
      <c r="AC610">
        <v>1.3675710575128801</v>
      </c>
      <c r="AD610">
        <v>1.3551279712341699</v>
      </c>
      <c r="AE610">
        <v>1.44483935953605</v>
      </c>
      <c r="AF610">
        <v>1.3034333266489899</v>
      </c>
      <c r="AG610">
        <v>1.4062284654374999</v>
      </c>
      <c r="AH610">
        <v>1.26428108378508</v>
      </c>
      <c r="AI610">
        <v>1.4583276176189801</v>
      </c>
      <c r="AJ610">
        <v>1.2292204696418101</v>
      </c>
      <c r="AK610">
        <v>1.54923631862865</v>
      </c>
      <c r="AL610">
        <v>1.23806703223232</v>
      </c>
      <c r="AM610">
        <v>1.49073380300073</v>
      </c>
      <c r="AN610">
        <v>1.2837510457094099</v>
      </c>
      <c r="AO610">
        <v>1.5807024951383899</v>
      </c>
      <c r="AP610">
        <v>1.30312282647316</v>
      </c>
      <c r="AQ610">
        <v>1.32589660000655</v>
      </c>
      <c r="AR610">
        <v>1.3475741961638501</v>
      </c>
      <c r="AS610">
        <v>1.3285419452746801</v>
      </c>
      <c r="AT610">
        <v>1.2878611820679</v>
      </c>
      <c r="AU610">
        <v>1.3195657689420599</v>
      </c>
      <c r="AV610">
        <v>1.31105925105045</v>
      </c>
      <c r="AW610">
        <v>1.60648456873867</v>
      </c>
      <c r="AX610">
        <v>1.4300377712303201</v>
      </c>
      <c r="AY610">
        <v>1.2606529307908501</v>
      </c>
      <c r="AZ610">
        <v>1.26101577696817</v>
      </c>
      <c r="BA610">
        <v>1.64594915459418</v>
      </c>
      <c r="BB610">
        <v>1.3836992365757099</v>
      </c>
      <c r="BC610">
        <v>1.6143660542401499</v>
      </c>
      <c r="BD610">
        <v>1.36652112646566</v>
      </c>
      <c r="BE610">
        <v>1.4425666469515599</v>
      </c>
      <c r="BF610">
        <v>1.37650325979306</v>
      </c>
      <c r="BG610">
        <v>1.3187550671220201</v>
      </c>
      <c r="BH610">
        <v>1.29213890589465</v>
      </c>
      <c r="BI610">
        <v>1.35883285618316</v>
      </c>
      <c r="BJ610">
        <v>1.339547582185</v>
      </c>
      <c r="BK610">
        <v>1.3097487556118901</v>
      </c>
      <c r="BL610">
        <v>1.3038655064700899</v>
      </c>
    </row>
    <row r="611" spans="1:64" x14ac:dyDescent="0.45">
      <c r="A611" t="s">
        <v>68</v>
      </c>
      <c r="B611" t="s">
        <v>43</v>
      </c>
      <c r="C611" t="s">
        <v>54</v>
      </c>
      <c r="D611">
        <v>50</v>
      </c>
      <c r="E611" s="1" cm="1">
        <f t="array" ref="E611">SUMPRODUCT($G611:$FZZ611,$G$2:$FZZ$2)/SUMPRODUCT(--($G611:$FZZ611&lt;&gt;""),$G$2:$FZZ$2)</f>
        <v>1.4913180459806172</v>
      </c>
      <c r="F611" s="1" cm="1">
        <f t="array" ref="F611">SUMPRODUCT($G611:$FZZ611,$F$2:$FZY$2)/SUMPRODUCT(--($G611:$FZZ611&lt;&gt;""),$F$2:$FZY$2)</f>
        <v>1.41139787896928</v>
      </c>
      <c r="G611">
        <v>1.4975832121403401</v>
      </c>
      <c r="H611">
        <v>1.41013321958369</v>
      </c>
      <c r="I611">
        <v>1.5752332042105599</v>
      </c>
      <c r="J611">
        <v>1.4799687459239499</v>
      </c>
      <c r="K611">
        <v>1.4984783406600599</v>
      </c>
      <c r="L611">
        <v>1.42556171890004</v>
      </c>
      <c r="M611">
        <v>1.5861634831902101</v>
      </c>
      <c r="N611">
        <v>1.35379163867163</v>
      </c>
      <c r="O611">
        <v>1.53673742663113</v>
      </c>
      <c r="P611">
        <v>1.32989081463598</v>
      </c>
      <c r="Q611">
        <v>1.5953553513446299</v>
      </c>
      <c r="R611">
        <v>1.3229292567850099</v>
      </c>
      <c r="S611">
        <v>1.6634894098906201</v>
      </c>
      <c r="T611">
        <v>1.41792045787521</v>
      </c>
      <c r="U611">
        <v>1.4400101649699699</v>
      </c>
      <c r="V611">
        <v>1.3741400537580399</v>
      </c>
      <c r="W611">
        <v>1.5018810075712701</v>
      </c>
      <c r="X611">
        <v>1.4872124554353101</v>
      </c>
      <c r="Y611">
        <v>1.4269421096960999</v>
      </c>
      <c r="Z611">
        <v>1.4061223151106399</v>
      </c>
      <c r="AA611">
        <v>1.3663163061160399</v>
      </c>
      <c r="AB611">
        <v>1.4341358240032001</v>
      </c>
      <c r="AC611">
        <v>1.44869444184125</v>
      </c>
      <c r="AD611">
        <v>1.4450303391343999</v>
      </c>
      <c r="AE611">
        <v>1.3969295585166399</v>
      </c>
      <c r="AF611">
        <v>1.3618488528899599</v>
      </c>
      <c r="AG611">
        <v>1.3968674177071301</v>
      </c>
      <c r="AH611">
        <v>1.32050947478212</v>
      </c>
      <c r="AI611">
        <v>1.46670707452962</v>
      </c>
      <c r="AJ611">
        <v>1.3039367757539</v>
      </c>
      <c r="AK611">
        <v>1.4971414401724401</v>
      </c>
      <c r="AL611">
        <v>1.2895349228770501</v>
      </c>
      <c r="AM611">
        <v>1.5688184874264199</v>
      </c>
      <c r="AN611">
        <v>1.38035284121794</v>
      </c>
      <c r="AO611">
        <v>1.63661582871656</v>
      </c>
      <c r="AP611">
        <v>1.3994227811184801</v>
      </c>
      <c r="AQ611">
        <v>1.4170999985014401</v>
      </c>
      <c r="AR611">
        <v>1.42502909504358</v>
      </c>
      <c r="AS611">
        <v>1.41719245865282</v>
      </c>
      <c r="AT611">
        <v>1.3894773230028099</v>
      </c>
      <c r="AU611">
        <v>1.4567924848264899</v>
      </c>
      <c r="AV611">
        <v>1.38607262687091</v>
      </c>
      <c r="AW611">
        <v>1.6592534978900599</v>
      </c>
      <c r="AX611">
        <v>1.46734091963914</v>
      </c>
      <c r="AY611">
        <v>1.33415694128207</v>
      </c>
      <c r="AZ611">
        <v>1.34384394283328</v>
      </c>
      <c r="BA611">
        <v>1.58745609774037</v>
      </c>
      <c r="BB611">
        <v>1.46184554602765</v>
      </c>
      <c r="BC611">
        <v>1.63897100740015</v>
      </c>
      <c r="BD611">
        <v>1.44298545812121</v>
      </c>
      <c r="BE611">
        <v>1.50573751054186</v>
      </c>
      <c r="BF611">
        <v>1.4728489537970799</v>
      </c>
      <c r="BG611">
        <v>1.40843485134618</v>
      </c>
      <c r="BH611">
        <v>1.3872356294292301</v>
      </c>
      <c r="BI611">
        <v>1.43011782679569</v>
      </c>
      <c r="BJ611">
        <v>1.42322096025567</v>
      </c>
      <c r="BK611">
        <v>1.4078260702593499</v>
      </c>
      <c r="BL611">
        <v>1.3980887227421499</v>
      </c>
    </row>
    <row r="612" spans="1:64" x14ac:dyDescent="0.45">
      <c r="A612" t="s">
        <v>68</v>
      </c>
      <c r="B612" t="s">
        <v>43</v>
      </c>
      <c r="C612" t="s">
        <v>44</v>
      </c>
      <c r="D612">
        <v>50</v>
      </c>
      <c r="E612" s="1" cm="1">
        <f t="array" ref="E612">SUMPRODUCT($G612:$FZZ612,$G$2:$FZZ$2)/SUMPRODUCT(--($G612:$FZZ612&lt;&gt;""),$G$2:$FZZ$2)</f>
        <v>1.3977610295581142</v>
      </c>
      <c r="F612" s="1" cm="1">
        <f t="array" ref="F612">SUMPRODUCT($G612:$FZZ612,$F$2:$FZY$2)/SUMPRODUCT(--($G612:$FZZ612&lt;&gt;""),$F$2:$FZY$2)</f>
        <v>1.2996206196211275</v>
      </c>
      <c r="G612">
        <v>1.3861820978465</v>
      </c>
      <c r="H612">
        <v>1.3015817422834499</v>
      </c>
      <c r="I612">
        <v>1.50035816122684</v>
      </c>
      <c r="J612">
        <v>1.36766264070731</v>
      </c>
      <c r="K612">
        <v>1.3838221248797</v>
      </c>
      <c r="L612">
        <v>1.3124006607899099</v>
      </c>
      <c r="M612">
        <v>1.52535164298677</v>
      </c>
      <c r="N612">
        <v>1.2488649743161799</v>
      </c>
      <c r="O612">
        <v>1.4492034905212401</v>
      </c>
      <c r="P612">
        <v>1.2373214576657701</v>
      </c>
      <c r="Q612">
        <v>1.5427474582417799</v>
      </c>
      <c r="R612">
        <v>1.21210877982934</v>
      </c>
      <c r="S612">
        <v>1.5751597054928601</v>
      </c>
      <c r="T612">
        <v>1.3126744453517201</v>
      </c>
      <c r="U612">
        <v>1.33245691401838</v>
      </c>
      <c r="V612">
        <v>1.26005949212567</v>
      </c>
      <c r="W612">
        <v>1.38943449091756</v>
      </c>
      <c r="X612">
        <v>1.36152122326834</v>
      </c>
      <c r="Y612">
        <v>1.34203392185461</v>
      </c>
      <c r="Z612">
        <v>1.29711454340631</v>
      </c>
      <c r="AA612">
        <v>1.26362452398293</v>
      </c>
      <c r="AB612">
        <v>1.31596103090389</v>
      </c>
      <c r="AC612">
        <v>1.3225298239558601</v>
      </c>
      <c r="AD612">
        <v>1.31832081053998</v>
      </c>
      <c r="AE612">
        <v>1.34668068910085</v>
      </c>
      <c r="AF612">
        <v>1.2647716850783599</v>
      </c>
      <c r="AG612">
        <v>1.30780684784199</v>
      </c>
      <c r="AH612">
        <v>1.2197508520242699</v>
      </c>
      <c r="AI612">
        <v>1.39830885803428</v>
      </c>
      <c r="AJ612">
        <v>1.20073823108786</v>
      </c>
      <c r="AK612">
        <v>1.4106094594674801</v>
      </c>
      <c r="AL612">
        <v>1.1897729676509099</v>
      </c>
      <c r="AM612">
        <v>1.47692400205314</v>
      </c>
      <c r="AN612">
        <v>1.28880146418593</v>
      </c>
      <c r="AO612">
        <v>1.53455134575881</v>
      </c>
      <c r="AP612">
        <v>1.27473683356724</v>
      </c>
      <c r="AQ612">
        <v>1.31060949116433</v>
      </c>
      <c r="AR612">
        <v>1.3102622886208</v>
      </c>
      <c r="AS612">
        <v>1.3153396716027299</v>
      </c>
      <c r="AT612">
        <v>1.27723628242286</v>
      </c>
      <c r="AU612">
        <v>1.3466852723124201</v>
      </c>
      <c r="AV612">
        <v>1.2749985430105399</v>
      </c>
      <c r="AW612">
        <v>1.5545143016591401</v>
      </c>
      <c r="AX612">
        <v>1.36544217867295</v>
      </c>
      <c r="AY612">
        <v>1.23666423810878</v>
      </c>
      <c r="AZ612">
        <v>1.2325337399854199</v>
      </c>
      <c r="BA612">
        <v>1.5308938208910301</v>
      </c>
      <c r="BB612">
        <v>1.3408082421320699</v>
      </c>
      <c r="BC612">
        <v>1.55834836298931</v>
      </c>
      <c r="BD612">
        <v>1.3311638112626401</v>
      </c>
      <c r="BE612">
        <v>1.4119164245462601</v>
      </c>
      <c r="BF612">
        <v>1.3535848066787299</v>
      </c>
      <c r="BG612">
        <v>1.2985269336907399</v>
      </c>
      <c r="BH612">
        <v>1.2783328667158</v>
      </c>
      <c r="BI612">
        <v>1.3197837935886101</v>
      </c>
      <c r="BJ612">
        <v>1.3181553631437799</v>
      </c>
      <c r="BK612">
        <v>1.30237265779456</v>
      </c>
      <c r="BL612">
        <v>1.2882493192612601</v>
      </c>
    </row>
    <row r="613" spans="1:64" x14ac:dyDescent="0.45">
      <c r="A613" t="s">
        <v>49</v>
      </c>
      <c r="B613" t="s">
        <v>43</v>
      </c>
      <c r="C613" t="s">
        <v>50</v>
      </c>
      <c r="D613">
        <v>50</v>
      </c>
      <c r="E613" s="1" cm="1">
        <f t="array" ref="E613">SUMPRODUCT($G613:$FZZ613,$G$2:$FZZ$2)/SUMPRODUCT(--($G613:$FZZ613&lt;&gt;""),$G$2:$FZZ$2)</f>
        <v>1.550804826442135</v>
      </c>
      <c r="F613" s="1" cm="1">
        <f t="array" ref="F613">SUMPRODUCT($G613:$FZZ613,$F$2:$FZY$2)/SUMPRODUCT(--($G613:$FZZ613&lt;&gt;""),$F$2:$FZY$2)</f>
        <v>1.4995127793263543</v>
      </c>
      <c r="G613">
        <v>1.6132522894432</v>
      </c>
      <c r="H613">
        <v>1.5068408260317601</v>
      </c>
      <c r="I613">
        <v>1.5187162488118999</v>
      </c>
      <c r="J613">
        <v>1.4995540927050299</v>
      </c>
      <c r="K613">
        <v>1.4763455964254899</v>
      </c>
      <c r="L613">
        <v>1.48568584639143</v>
      </c>
      <c r="M613">
        <v>1.5891005222927601</v>
      </c>
      <c r="N613">
        <v>1.38857344071458</v>
      </c>
      <c r="O613">
        <v>1.63699151312566</v>
      </c>
      <c r="P613">
        <v>1.3760480118943501</v>
      </c>
      <c r="Q613">
        <v>1.60199738236165</v>
      </c>
      <c r="R613">
        <v>1.3819964651624199</v>
      </c>
      <c r="S613">
        <v>1.7078599345387</v>
      </c>
      <c r="T613">
        <v>1.5063228240842901</v>
      </c>
      <c r="U613">
        <v>1.51357498864511</v>
      </c>
      <c r="V613">
        <v>1.4743324882105899</v>
      </c>
      <c r="W613">
        <v>1.65668791637128</v>
      </c>
      <c r="X613">
        <v>1.5732570456005599</v>
      </c>
      <c r="Y613">
        <v>1.57565767183745</v>
      </c>
      <c r="Z613">
        <v>1.52133877635877</v>
      </c>
      <c r="AA613">
        <v>1.48850736622961</v>
      </c>
      <c r="AB613">
        <v>1.5578670612638501</v>
      </c>
      <c r="AC613">
        <v>1.54343098860376</v>
      </c>
      <c r="AD613">
        <v>1.5287047498355499</v>
      </c>
      <c r="AE613">
        <v>1.5668595621666399</v>
      </c>
      <c r="AF613">
        <v>1.4696177928807601</v>
      </c>
      <c r="AG613">
        <v>1.5070866257286599</v>
      </c>
      <c r="AH613">
        <v>1.4462348439217401</v>
      </c>
      <c r="AI613">
        <v>1.4342700986402901</v>
      </c>
      <c r="AJ613">
        <v>1.3751709954598701</v>
      </c>
      <c r="AK613">
        <v>1.42842830919819</v>
      </c>
      <c r="AL613">
        <v>1.3674829879774499</v>
      </c>
      <c r="AM613">
        <v>1.6174737147618601</v>
      </c>
      <c r="AN613">
        <v>1.4966407875961101</v>
      </c>
      <c r="AO613">
        <v>1.66568845050785</v>
      </c>
      <c r="AP613">
        <v>1.4681485308394899</v>
      </c>
      <c r="AQ613">
        <v>1.51005293050101</v>
      </c>
      <c r="AR613">
        <v>1.5218050295750301</v>
      </c>
      <c r="AS613">
        <v>1.4917597866222101</v>
      </c>
      <c r="AT613">
        <v>1.4640736242327601</v>
      </c>
      <c r="AU613">
        <v>1.4957726491748999</v>
      </c>
      <c r="AV613">
        <v>1.4921495655542201</v>
      </c>
      <c r="AW613">
        <v>1.49254016941225</v>
      </c>
      <c r="AX613">
        <v>1.45722064591129</v>
      </c>
      <c r="AY613">
        <v>1.4225923693845399</v>
      </c>
      <c r="AZ613">
        <v>1.4469470806695199</v>
      </c>
      <c r="BA613">
        <v>1.52861998265362</v>
      </c>
      <c r="BB613">
        <v>1.5169305271642299</v>
      </c>
      <c r="BC613">
        <v>1.71222508336766</v>
      </c>
      <c r="BD613">
        <v>1.53949534739212</v>
      </c>
      <c r="BE613">
        <v>1.6612226044871601</v>
      </c>
      <c r="BF613">
        <v>1.57305881528061</v>
      </c>
      <c r="BG613">
        <v>1.4618540369034301</v>
      </c>
      <c r="BH613">
        <v>1.4763511616345499</v>
      </c>
      <c r="BI613">
        <v>1.5436602433987501</v>
      </c>
      <c r="BJ613">
        <v>1.5433396016979899</v>
      </c>
      <c r="BK613">
        <v>1.49773677911083</v>
      </c>
      <c r="BL613">
        <v>1.52156179857431</v>
      </c>
    </row>
    <row r="614" spans="1:64" x14ac:dyDescent="0.45">
      <c r="A614" t="s">
        <v>59</v>
      </c>
      <c r="B614" t="s">
        <v>43</v>
      </c>
      <c r="C614" t="s">
        <v>44</v>
      </c>
      <c r="D614">
        <v>50</v>
      </c>
      <c r="E614" s="1" cm="1">
        <f t="array" ref="E614">SUMPRODUCT($G614:$FZZ614,$G$2:$FZZ$2)/SUMPRODUCT(--($G614:$FZZ614&lt;&gt;""),$G$2:$FZZ$2)</f>
        <v>1.1125646670742164</v>
      </c>
      <c r="F614" s="1" cm="1">
        <f t="array" ref="F614">SUMPRODUCT($G614:$FZZ614,$F$2:$FZY$2)/SUMPRODUCT(--($G614:$FZZ614&lt;&gt;""),$F$2:$FZY$2)</f>
        <v>1.1050742623770422</v>
      </c>
      <c r="G614">
        <v>1.11201866685534</v>
      </c>
      <c r="H614">
        <v>1.0949018786685001</v>
      </c>
      <c r="I614">
        <v>1.11385408066023</v>
      </c>
      <c r="J614">
        <v>1.1066687635854999</v>
      </c>
      <c r="K614">
        <v>1.0949053324723499</v>
      </c>
      <c r="L614">
        <v>1.0951812389011</v>
      </c>
      <c r="M614">
        <v>1.1901221655626999</v>
      </c>
      <c r="N614">
        <v>1.05441927363799</v>
      </c>
      <c r="O614">
        <v>1.16442806595854</v>
      </c>
      <c r="P614">
        <v>1.0532802619000401</v>
      </c>
      <c r="Q614">
        <v>1.3110726464033999</v>
      </c>
      <c r="R614">
        <v>1.0346960178467599</v>
      </c>
      <c r="S614">
        <v>1.0970719539819</v>
      </c>
      <c r="T614">
        <v>1.1114655291455</v>
      </c>
      <c r="U614">
        <v>1.09155956515924</v>
      </c>
      <c r="V614">
        <v>1.09136097505519</v>
      </c>
      <c r="W614">
        <v>1.15820136909349</v>
      </c>
      <c r="X614">
        <v>1.14506094324237</v>
      </c>
      <c r="Y614">
        <v>1.0995574763551701</v>
      </c>
      <c r="Z614">
        <v>1.1076841729907301</v>
      </c>
      <c r="AA614">
        <v>1.08832009373182</v>
      </c>
      <c r="AB614">
        <v>1.1057182766095099</v>
      </c>
      <c r="AC614">
        <v>1.07648011063273</v>
      </c>
      <c r="AD614">
        <v>1.14374179561191</v>
      </c>
      <c r="AE614">
        <v>1.1347190815736901</v>
      </c>
      <c r="AF614">
        <v>1.0994697349712601</v>
      </c>
      <c r="AG614">
        <v>1.1275274664039501</v>
      </c>
      <c r="AH614">
        <v>1.0658737481241001</v>
      </c>
      <c r="AI614">
        <v>1.1295464500524</v>
      </c>
      <c r="AJ614">
        <v>1.0060947984216799</v>
      </c>
      <c r="AK614">
        <v>1.09002863147034</v>
      </c>
      <c r="AL614">
        <v>1.0034084512827599</v>
      </c>
      <c r="AM614">
        <v>1.1904812011876</v>
      </c>
      <c r="AN614">
        <v>1.1148401654850599</v>
      </c>
      <c r="AO614">
        <v>1.0773059070812501</v>
      </c>
      <c r="AP614">
        <v>1.08009765338523</v>
      </c>
      <c r="AQ614">
        <v>1.0829700842446399</v>
      </c>
      <c r="AR614">
        <v>1.1309531602755201</v>
      </c>
      <c r="AS614">
        <v>1.10310212650647</v>
      </c>
      <c r="AT614">
        <v>1.0889790639219199</v>
      </c>
      <c r="AU614">
        <v>1.1179853626238601</v>
      </c>
      <c r="AV614">
        <v>1.10404602684453</v>
      </c>
      <c r="AW614">
        <v>1.0991137183493001</v>
      </c>
      <c r="AX614">
        <v>1.0806323295728599</v>
      </c>
      <c r="AY614">
        <v>1.0535915872824899</v>
      </c>
      <c r="AZ614">
        <v>1.0700306010189999</v>
      </c>
      <c r="BA614">
        <v>1.09791075429138</v>
      </c>
      <c r="BB614">
        <v>1.0996666531307699</v>
      </c>
      <c r="BC614">
        <v>1.1277499839754099</v>
      </c>
      <c r="BD614">
        <v>1.1178937965312099</v>
      </c>
      <c r="BE614">
        <v>1.16701727455362</v>
      </c>
      <c r="BF614">
        <v>1.1531937484821699</v>
      </c>
      <c r="BG614">
        <v>1.10098816223055</v>
      </c>
      <c r="BH614">
        <v>1.13233789159914</v>
      </c>
      <c r="BI614">
        <v>1.1202629101424699</v>
      </c>
      <c r="BJ614">
        <v>1.14393882846592</v>
      </c>
      <c r="BK614">
        <v>1.08660307819588</v>
      </c>
      <c r="BL614">
        <v>1.1307007511226801</v>
      </c>
    </row>
    <row r="615" spans="1:64" x14ac:dyDescent="0.45">
      <c r="A615" t="s">
        <v>113</v>
      </c>
      <c r="B615" t="s">
        <v>43</v>
      </c>
      <c r="C615" t="s">
        <v>44</v>
      </c>
      <c r="D615">
        <v>50</v>
      </c>
      <c r="E615" s="1" cm="1">
        <f t="array" ref="E615">SUMPRODUCT($G615:$FZZ615,$G$2:$FZZ$2)/SUMPRODUCT(--($G615:$FZZ615&lt;&gt;""),$G$2:$FZZ$2)</f>
        <v>1.5223700300153293</v>
      </c>
      <c r="F615" s="1" cm="1">
        <f t="array" ref="F615">SUMPRODUCT($G615:$FZZ615,$F$2:$FZY$2)/SUMPRODUCT(--($G615:$FZZ615&lt;&gt;""),$F$2:$FZY$2)</f>
        <v>1.4841618370313203</v>
      </c>
      <c r="G615">
        <v>1.4945296498845</v>
      </c>
      <c r="H615">
        <v>1.43525032963401</v>
      </c>
      <c r="I615">
        <v>1.4460229999544401</v>
      </c>
      <c r="J615">
        <v>1.4767957831960601</v>
      </c>
      <c r="K615">
        <v>1.3916024020904001</v>
      </c>
      <c r="L615">
        <v>1.4293438946619501</v>
      </c>
      <c r="M615">
        <v>1.3599838512358799</v>
      </c>
      <c r="N615">
        <v>1.3526922974251601</v>
      </c>
      <c r="O615">
        <v>1.3918028928836499</v>
      </c>
      <c r="P615">
        <v>1.32912440894669</v>
      </c>
      <c r="Q615">
        <v>1.2700212826427799</v>
      </c>
      <c r="R615">
        <v>1.27903192034366</v>
      </c>
      <c r="S615">
        <v>1.74114284442595</v>
      </c>
      <c r="T615">
        <v>1.53426165536496</v>
      </c>
      <c r="U615">
        <v>1.55762704225585</v>
      </c>
      <c r="V615">
        <v>1.50501976842804</v>
      </c>
      <c r="W615">
        <v>1.6068848069503101</v>
      </c>
      <c r="X615">
        <v>1.5436459035994099</v>
      </c>
      <c r="Y615">
        <v>1.4526548597672</v>
      </c>
      <c r="Z615">
        <v>1.45917146766837</v>
      </c>
      <c r="AA615">
        <v>1.44077784146379</v>
      </c>
      <c r="AB615">
        <v>1.5096044479888699</v>
      </c>
      <c r="AC615">
        <v>1.4674816967064701</v>
      </c>
      <c r="AD615">
        <v>1.52308350581256</v>
      </c>
      <c r="AE615">
        <v>1.4816894653282999</v>
      </c>
      <c r="AF615">
        <v>1.3959528530407601</v>
      </c>
      <c r="AG615">
        <v>1.35901274080426</v>
      </c>
      <c r="AH615">
        <v>1.37164358586941</v>
      </c>
      <c r="AI615">
        <v>1.4837352330756799</v>
      </c>
      <c r="AJ615">
        <v>1.37800901646005</v>
      </c>
      <c r="AK615">
        <v>1.3420838827121999</v>
      </c>
      <c r="AL615">
        <v>1.3278423768905601</v>
      </c>
      <c r="AM615">
        <v>1.8538936050222601</v>
      </c>
      <c r="AN615">
        <v>1.5814630348951599</v>
      </c>
      <c r="AO615">
        <v>1.7879889400365101</v>
      </c>
      <c r="AP615">
        <v>1.5259035394000999</v>
      </c>
      <c r="AQ615">
        <v>1.4764929286847199</v>
      </c>
      <c r="AR615">
        <v>1.48058927646099</v>
      </c>
      <c r="AS615">
        <v>1.40288702029704</v>
      </c>
      <c r="AT615">
        <v>1.4358256921291299</v>
      </c>
      <c r="AU615">
        <v>1.4396842517625099</v>
      </c>
      <c r="AV615">
        <v>1.4111069921033299</v>
      </c>
      <c r="AW615">
        <v>1.4328351762049001</v>
      </c>
      <c r="AX615">
        <v>1.42323510548148</v>
      </c>
      <c r="AY615">
        <v>1.6979268892711401</v>
      </c>
      <c r="AZ615">
        <v>1.6188275131385499</v>
      </c>
      <c r="BA615">
        <v>1.47703176286343</v>
      </c>
      <c r="BB615">
        <v>1.4726597337362399</v>
      </c>
      <c r="BC615">
        <v>1.7276494113757801</v>
      </c>
      <c r="BD615">
        <v>1.5554842047374999</v>
      </c>
      <c r="BE615">
        <v>1.55296137682299</v>
      </c>
      <c r="BF615">
        <v>1.49424892214682</v>
      </c>
      <c r="BG615">
        <v>1.4102521071731999</v>
      </c>
      <c r="BH615">
        <v>1.4626598333871501</v>
      </c>
      <c r="BI615">
        <v>1.45264214379676</v>
      </c>
      <c r="BJ615">
        <v>1.48752547275588</v>
      </c>
      <c r="BK615">
        <v>1.43512853851315</v>
      </c>
      <c r="BL615">
        <v>1.48953333377065</v>
      </c>
    </row>
    <row r="616" spans="1:64" x14ac:dyDescent="0.45">
      <c r="A616" t="s">
        <v>78</v>
      </c>
      <c r="B616" t="s">
        <v>43</v>
      </c>
      <c r="C616" t="s">
        <v>207</v>
      </c>
      <c r="D616">
        <v>50</v>
      </c>
      <c r="E616" s="1" cm="1">
        <f t="array" ref="E616">SUMPRODUCT($G616:$FZZ616,$G$2:$FZZ$2)/SUMPRODUCT(--($G616:$FZZ616&lt;&gt;""),$G$2:$FZZ$2)</f>
        <v>1.1078755962778208</v>
      </c>
      <c r="F616" s="1" cm="1">
        <f t="array" ref="F616">SUMPRODUCT($G616:$FZZ616,$F$2:$FZY$2)/SUMPRODUCT(--($G616:$FZZ616&lt;&gt;""),$F$2:$FZY$2)</f>
        <v>1.0775231693882017</v>
      </c>
      <c r="G616">
        <v>1.1559456202027201</v>
      </c>
      <c r="H616">
        <v>1.0810004024316</v>
      </c>
      <c r="I616">
        <v>1.12057926134785</v>
      </c>
      <c r="J616">
        <v>1.1014305230252199</v>
      </c>
      <c r="K616">
        <v>1.0881660338702499</v>
      </c>
      <c r="L616">
        <v>1.0670363659973501</v>
      </c>
      <c r="M616">
        <v>1.1589659023547501</v>
      </c>
      <c r="N616">
        <v>1.00505436397361</v>
      </c>
      <c r="O616">
        <v>1.1978492287765301</v>
      </c>
      <c r="P616">
        <v>1.00907750426446</v>
      </c>
      <c r="Q616">
        <v>1.1446729128739099</v>
      </c>
      <c r="R616">
        <v>0.96257537476941801</v>
      </c>
      <c r="S616">
        <v>1.2189672500751301</v>
      </c>
      <c r="T616">
        <v>1.0931281201635401</v>
      </c>
      <c r="U616">
        <v>1.08235802621675</v>
      </c>
      <c r="V616">
        <v>1.0533223068024999</v>
      </c>
      <c r="W616">
        <v>1.14147912660664</v>
      </c>
      <c r="X616">
        <v>1.1383209464605299</v>
      </c>
      <c r="Y616">
        <v>1.08973594647338</v>
      </c>
      <c r="Z616">
        <v>1.08101826087506</v>
      </c>
      <c r="AA616">
        <v>1.0554990564693201</v>
      </c>
      <c r="AB616">
        <v>1.10395220306613</v>
      </c>
      <c r="AC616">
        <v>1.11017553606846</v>
      </c>
      <c r="AD616">
        <v>1.10367363848627</v>
      </c>
      <c r="AE616">
        <v>1.0653319409423501</v>
      </c>
      <c r="AF616">
        <v>1.0474580665264499</v>
      </c>
      <c r="AG616">
        <v>1.0712212319513701</v>
      </c>
      <c r="AH616">
        <v>1.0367827342364799</v>
      </c>
      <c r="AI616">
        <v>1.0421153034594299</v>
      </c>
      <c r="AJ616">
        <v>1.0121853985392999</v>
      </c>
      <c r="AK616">
        <v>1.0311244089149001</v>
      </c>
      <c r="AL616">
        <v>0.97827384021068597</v>
      </c>
      <c r="AM616">
        <v>1.16720982975107</v>
      </c>
      <c r="AN616">
        <v>1.0779702690839501</v>
      </c>
      <c r="AO616">
        <v>1.18927941931586</v>
      </c>
      <c r="AP616">
        <v>1.05845735274204</v>
      </c>
      <c r="AQ616">
        <v>1.09090025118242</v>
      </c>
      <c r="AR616">
        <v>1.10483235181808</v>
      </c>
      <c r="AS616">
        <v>1.0745140545548399</v>
      </c>
      <c r="AT616">
        <v>1.05563570106349</v>
      </c>
      <c r="AU616">
        <v>1.0769338631954799</v>
      </c>
      <c r="AV616">
        <v>1.0692860379220299</v>
      </c>
      <c r="AW616">
        <v>1.10238640428642</v>
      </c>
      <c r="AX616">
        <v>1.0705998122057001</v>
      </c>
      <c r="AY616">
        <v>1.04804182525903</v>
      </c>
      <c r="AZ616">
        <v>1.0558552120821001</v>
      </c>
      <c r="BA616">
        <v>1.08123450395809</v>
      </c>
      <c r="BB616">
        <v>1.0760528114302099</v>
      </c>
      <c r="BC616">
        <v>1.21876139384152</v>
      </c>
      <c r="BD616">
        <v>1.1035665479174901</v>
      </c>
      <c r="BE616">
        <v>1.1145667971100699</v>
      </c>
      <c r="BF616">
        <v>1.1002259110347501</v>
      </c>
      <c r="BG616">
        <v>1.0835739148508701</v>
      </c>
      <c r="BH616">
        <v>1.0895465652560199</v>
      </c>
      <c r="BI616">
        <v>1.0960866864268599</v>
      </c>
      <c r="BJ616">
        <v>1.0984686048032799</v>
      </c>
      <c r="BK616">
        <v>1.0878363340691499</v>
      </c>
      <c r="BL616">
        <v>1.10291548065852</v>
      </c>
    </row>
    <row r="617" spans="1:64" x14ac:dyDescent="0.45">
      <c r="A617" t="s">
        <v>104</v>
      </c>
      <c r="B617" t="s">
        <v>45</v>
      </c>
      <c r="C617" t="s">
        <v>207</v>
      </c>
      <c r="D617">
        <v>50</v>
      </c>
      <c r="E617" s="1" cm="1">
        <f t="array" ref="E617">SUMPRODUCT($G617:$FZZ617,$G$2:$FZZ$2)/SUMPRODUCT(--($G617:$FZZ617&lt;&gt;""),$G$2:$FZZ$2)</f>
        <v>1.2280756529939185</v>
      </c>
      <c r="F617" s="1" cm="1">
        <f t="array" ref="F617">SUMPRODUCT($G617:$FZZ617,$F$2:$FZY$2)/SUMPRODUCT(--($G617:$FZZ617&lt;&gt;""),$F$2:$FZY$2)</f>
        <v>1.2388981742533882</v>
      </c>
      <c r="G617">
        <v>1.22822253036231</v>
      </c>
      <c r="H617">
        <v>1.25174514832712</v>
      </c>
      <c r="I617">
        <v>1.2177855538518001</v>
      </c>
      <c r="J617">
        <v>1.25660732261533</v>
      </c>
      <c r="K617">
        <v>1.19590278454925</v>
      </c>
      <c r="L617">
        <v>1.23576792431771</v>
      </c>
      <c r="M617">
        <v>1.2909760268330699</v>
      </c>
      <c r="N617">
        <v>1.0981332739760401</v>
      </c>
      <c r="O617">
        <v>1.24264466024179</v>
      </c>
      <c r="P617">
        <v>1.1022758581623899</v>
      </c>
      <c r="Q617">
        <v>1.30494726406105</v>
      </c>
      <c r="R617">
        <v>1.11072169701168</v>
      </c>
      <c r="S617">
        <v>1.1941761041387799</v>
      </c>
      <c r="T617">
        <v>1.2162193263027901</v>
      </c>
      <c r="U617">
        <v>1.2038008358950201</v>
      </c>
      <c r="V617">
        <v>1.2294425551590999</v>
      </c>
      <c r="W617">
        <v>1.2272789545895399</v>
      </c>
      <c r="X617">
        <v>1.28455230316238</v>
      </c>
      <c r="Y617">
        <v>1.2107802313792999</v>
      </c>
      <c r="Z617">
        <v>1.24904405968042</v>
      </c>
      <c r="AA617">
        <v>1.2064165146120001</v>
      </c>
      <c r="AB617">
        <v>1.2566276951343101</v>
      </c>
      <c r="AC617">
        <v>1.2111150789109399</v>
      </c>
      <c r="AD617">
        <v>1.27681937963593</v>
      </c>
      <c r="AE617">
        <v>1.1815663295007499</v>
      </c>
      <c r="AF617">
        <v>1.15776979058501</v>
      </c>
      <c r="AG617">
        <v>1.2175452874507799</v>
      </c>
      <c r="AH617">
        <v>1.1763120237937199</v>
      </c>
      <c r="AI617">
        <v>1.16651622743781</v>
      </c>
      <c r="AJ617">
        <v>1.1302748069894699</v>
      </c>
      <c r="AK617">
        <v>1.2022016926168699</v>
      </c>
      <c r="AL617">
        <v>1.13783441912873</v>
      </c>
      <c r="AM617">
        <v>1.31446791634104</v>
      </c>
      <c r="AN617">
        <v>1.2264224195141</v>
      </c>
      <c r="AO617">
        <v>1.2160535523215701</v>
      </c>
      <c r="AP617">
        <v>1.2322840171946701</v>
      </c>
      <c r="AQ617">
        <v>1.2117994105612799</v>
      </c>
      <c r="AR617">
        <v>1.2768105094373401</v>
      </c>
      <c r="AS617">
        <v>1.20041963250565</v>
      </c>
      <c r="AT617">
        <v>1.23960487700352</v>
      </c>
      <c r="AU617">
        <v>1.22902537703162</v>
      </c>
      <c r="AV617">
        <v>1.2211657405472001</v>
      </c>
      <c r="AW617">
        <v>1.2049362988887999</v>
      </c>
      <c r="AX617">
        <v>1.2224330022660399</v>
      </c>
      <c r="AY617">
        <v>1.2195727952212101</v>
      </c>
      <c r="AZ617">
        <v>1.2009782174318999</v>
      </c>
      <c r="BA617">
        <v>1.2413513314720199</v>
      </c>
      <c r="BB617">
        <v>1.26677039501307</v>
      </c>
      <c r="BC617">
        <v>1.22649548769282</v>
      </c>
      <c r="BD617">
        <v>1.22685391280608</v>
      </c>
      <c r="BE617">
        <v>1.23885115544187</v>
      </c>
      <c r="BF617">
        <v>1.2660670459121199</v>
      </c>
      <c r="BG617">
        <v>1.2306980584793901</v>
      </c>
      <c r="BH617">
        <v>1.2767321808487999</v>
      </c>
      <c r="BI617">
        <v>1.27772768169228</v>
      </c>
      <c r="BJ617">
        <v>1.2997653978244501</v>
      </c>
      <c r="BK617">
        <v>1.2479706211585899</v>
      </c>
      <c r="BL617">
        <v>1.3226215262927199</v>
      </c>
    </row>
    <row r="618" spans="1:64" x14ac:dyDescent="0.45">
      <c r="A618" t="s">
        <v>104</v>
      </c>
      <c r="B618" t="s">
        <v>45</v>
      </c>
      <c r="C618" t="s">
        <v>54</v>
      </c>
      <c r="D618">
        <v>50</v>
      </c>
      <c r="E618" s="1" cm="1">
        <f t="array" ref="E618">SUMPRODUCT($G618:$FZZ618,$G$2:$FZZ$2)/SUMPRODUCT(--($G618:$FZZ618&lt;&gt;""),$G$2:$FZZ$2)</f>
        <v>1.3229080996092037</v>
      </c>
      <c r="F618" s="1" cm="1">
        <f t="array" ref="F618">SUMPRODUCT($G618:$FZZ618,$F$2:$FZY$2)/SUMPRODUCT(--($G618:$FZZ618&lt;&gt;""),$F$2:$FZY$2)</f>
        <v>1.2899419627073174</v>
      </c>
      <c r="G618">
        <v>1.3051239276669999</v>
      </c>
      <c r="H618">
        <v>1.28650931890905</v>
      </c>
      <c r="I618">
        <v>1.3359114201569999</v>
      </c>
      <c r="J618">
        <v>1.3117318240510301</v>
      </c>
      <c r="K618">
        <v>1.3001268117978</v>
      </c>
      <c r="L618">
        <v>1.2949395366959899</v>
      </c>
      <c r="M618">
        <v>1.4724440576595601</v>
      </c>
      <c r="N618">
        <v>1.17903847798593</v>
      </c>
      <c r="O618">
        <v>1.4510197622180201</v>
      </c>
      <c r="P618">
        <v>1.1747874485593099</v>
      </c>
      <c r="Q618">
        <v>1.5427749742188499</v>
      </c>
      <c r="R618">
        <v>1.1639746466821801</v>
      </c>
      <c r="S618">
        <v>1.3165540084298599</v>
      </c>
      <c r="T618">
        <v>1.28364416677971</v>
      </c>
      <c r="U618">
        <v>1.2800268064553999</v>
      </c>
      <c r="V618">
        <v>1.2741844169015899</v>
      </c>
      <c r="W618">
        <v>1.3012168892848901</v>
      </c>
      <c r="X618">
        <v>1.3410982724993601</v>
      </c>
      <c r="Y618">
        <v>1.28076181611763</v>
      </c>
      <c r="Z618">
        <v>1.2915614697764399</v>
      </c>
      <c r="AA618">
        <v>1.2602321987820799</v>
      </c>
      <c r="AB618">
        <v>1.2905786641472099</v>
      </c>
      <c r="AC618">
        <v>1.3007325740898099</v>
      </c>
      <c r="AD618">
        <v>1.3526388737138599</v>
      </c>
      <c r="AE618">
        <v>1.2767527478955001</v>
      </c>
      <c r="AF618">
        <v>1.22564382592415</v>
      </c>
      <c r="AG618">
        <v>1.30449382186694</v>
      </c>
      <c r="AH618">
        <v>1.23079925236252</v>
      </c>
      <c r="AI618">
        <v>1.2919823815729199</v>
      </c>
      <c r="AJ618">
        <v>1.1861974863354099</v>
      </c>
      <c r="AK618">
        <v>1.2898024925841001</v>
      </c>
      <c r="AL618">
        <v>1.1754007785533001</v>
      </c>
      <c r="AM618">
        <v>1.49308578865076</v>
      </c>
      <c r="AN618">
        <v>1.28288890339159</v>
      </c>
      <c r="AO618">
        <v>1.31264404279877</v>
      </c>
      <c r="AP618">
        <v>1.2750262428546</v>
      </c>
      <c r="AQ618">
        <v>1.2783570057901601</v>
      </c>
      <c r="AR618">
        <v>1.3207739118216999</v>
      </c>
      <c r="AS618">
        <v>1.2838726544821499</v>
      </c>
      <c r="AT618">
        <v>1.2816169771094399</v>
      </c>
      <c r="AU618">
        <v>1.3370110814454901</v>
      </c>
      <c r="AV618">
        <v>1.2733250865539301</v>
      </c>
      <c r="AW618">
        <v>1.32532434758113</v>
      </c>
      <c r="AX618">
        <v>1.29000115256713</v>
      </c>
      <c r="AY618">
        <v>1.31773428536503</v>
      </c>
      <c r="AZ618">
        <v>1.2460124840895399</v>
      </c>
      <c r="BA618">
        <v>1.3161814113388799</v>
      </c>
      <c r="BB618">
        <v>1.31427965049817</v>
      </c>
      <c r="BC618">
        <v>1.3819053126501499</v>
      </c>
      <c r="BD618">
        <v>1.3022438916010799</v>
      </c>
      <c r="BE618">
        <v>1.31330349340924</v>
      </c>
      <c r="BF618">
        <v>1.3185141570303001</v>
      </c>
      <c r="BG618">
        <v>1.28252132293566</v>
      </c>
      <c r="BH618">
        <v>1.31575788343907</v>
      </c>
      <c r="BI618">
        <v>1.3261172898512601</v>
      </c>
      <c r="BJ618">
        <v>1.33964624271332</v>
      </c>
      <c r="BK618">
        <v>1.30050570094118</v>
      </c>
      <c r="BL618">
        <v>1.3432074462102399</v>
      </c>
    </row>
    <row r="619" spans="1:64" x14ac:dyDescent="0.45">
      <c r="A619" t="s">
        <v>104</v>
      </c>
      <c r="B619" t="s">
        <v>45</v>
      </c>
      <c r="C619" t="s">
        <v>44</v>
      </c>
      <c r="D619">
        <v>50</v>
      </c>
      <c r="E619" s="1" cm="1">
        <f t="array" ref="E619">SUMPRODUCT($G619:$FZZ619,$G$2:$FZZ$2)/SUMPRODUCT(--($G619:$FZZ619&lt;&gt;""),$G$2:$FZZ$2)</f>
        <v>1.2196163875621273</v>
      </c>
      <c r="F619" s="1" cm="1">
        <f t="array" ref="F619">SUMPRODUCT($G619:$FZZ619,$F$2:$FZY$2)/SUMPRODUCT(--($G619:$FZZ619&lt;&gt;""),$F$2:$FZY$2)</f>
        <v>1.1803928855163641</v>
      </c>
      <c r="G619">
        <v>1.2062154722681999</v>
      </c>
      <c r="H619">
        <v>1.1755494377408799</v>
      </c>
      <c r="I619">
        <v>1.23405658310819</v>
      </c>
      <c r="J619">
        <v>1.19403351700095</v>
      </c>
      <c r="K619">
        <v>1.1872011662628501</v>
      </c>
      <c r="L619">
        <v>1.1782253609790301</v>
      </c>
      <c r="M619">
        <v>1.4066330955972901</v>
      </c>
      <c r="N619">
        <v>1.0753353048707499</v>
      </c>
      <c r="O619">
        <v>1.33522055770554</v>
      </c>
      <c r="P619">
        <v>1.08156299108448</v>
      </c>
      <c r="Q619">
        <v>1.4475407293785501</v>
      </c>
      <c r="R619">
        <v>1.06493981785147</v>
      </c>
      <c r="S619">
        <v>1.2281731063374199</v>
      </c>
      <c r="T619">
        <v>1.16997038742365</v>
      </c>
      <c r="U619">
        <v>1.18848086567317</v>
      </c>
      <c r="V619">
        <v>1.17250801135581</v>
      </c>
      <c r="W619">
        <v>1.1962972660504401</v>
      </c>
      <c r="X619">
        <v>1.2274129850578701</v>
      </c>
      <c r="Y619">
        <v>1.1734238019465399</v>
      </c>
      <c r="Z619">
        <v>1.17851063828574</v>
      </c>
      <c r="AA619">
        <v>1.1627004458052399</v>
      </c>
      <c r="AB619">
        <v>1.18928853036066</v>
      </c>
      <c r="AC619">
        <v>1.1838939358446099</v>
      </c>
      <c r="AD619">
        <v>1.2279195994138401</v>
      </c>
      <c r="AE619">
        <v>1.1914722051756701</v>
      </c>
      <c r="AF619">
        <v>1.1202492589156801</v>
      </c>
      <c r="AG619">
        <v>1.1946156575092099</v>
      </c>
      <c r="AH619">
        <v>1.1256201953998299</v>
      </c>
      <c r="AI619">
        <v>1.2061051932923501</v>
      </c>
      <c r="AJ619">
        <v>1.0922856553420801</v>
      </c>
      <c r="AK619">
        <v>1.20501005380272</v>
      </c>
      <c r="AL619">
        <v>1.0782282496270501</v>
      </c>
      <c r="AM619">
        <v>1.3905324677971</v>
      </c>
      <c r="AN619">
        <v>1.16501463167071</v>
      </c>
      <c r="AO619">
        <v>1.22304336678194</v>
      </c>
      <c r="AP619">
        <v>1.17118964903857</v>
      </c>
      <c r="AQ619">
        <v>1.1719668339601099</v>
      </c>
      <c r="AR619">
        <v>1.2087839370345901</v>
      </c>
      <c r="AS619">
        <v>1.16862475023024</v>
      </c>
      <c r="AT619">
        <v>1.16857963917511</v>
      </c>
      <c r="AU619">
        <v>1.24715481728914</v>
      </c>
      <c r="AV619">
        <v>1.1709505443005801</v>
      </c>
      <c r="AW619">
        <v>1.2015796720849301</v>
      </c>
      <c r="AX619">
        <v>1.17923268401065</v>
      </c>
      <c r="AY619">
        <v>1.2133091383007999</v>
      </c>
      <c r="AZ619">
        <v>1.1451870486914699</v>
      </c>
      <c r="BA619">
        <v>1.2058764093927801</v>
      </c>
      <c r="BB619">
        <v>1.1981538640117899</v>
      </c>
      <c r="BC619">
        <v>1.2758365817414501</v>
      </c>
      <c r="BD619">
        <v>1.1832512545787399</v>
      </c>
      <c r="BE619">
        <v>1.22154382265354</v>
      </c>
      <c r="BF619">
        <v>1.20987440478097</v>
      </c>
      <c r="BG619">
        <v>1.1821395825238401</v>
      </c>
      <c r="BH619">
        <v>1.20859861991955</v>
      </c>
      <c r="BI619">
        <v>1.2072639591504799</v>
      </c>
      <c r="BJ619">
        <v>1.23207241686792</v>
      </c>
      <c r="BK619">
        <v>1.1854639499646</v>
      </c>
      <c r="BL619">
        <v>1.2305294863407601</v>
      </c>
    </row>
    <row r="620" spans="1:64" x14ac:dyDescent="0.45">
      <c r="A620" t="s">
        <v>56</v>
      </c>
      <c r="B620" t="s">
        <v>45</v>
      </c>
      <c r="C620" t="s">
        <v>44</v>
      </c>
      <c r="D620">
        <v>50</v>
      </c>
      <c r="E620" s="1" cm="1">
        <f t="array" ref="E620">SUMPRODUCT($G620:$FZZ620,$G$2:$FZZ$2)/SUMPRODUCT(--($G620:$FZZ620&lt;&gt;""),$G$2:$FZZ$2)</f>
        <v>1.3330909343798019</v>
      </c>
      <c r="F620" s="1" cm="1">
        <f t="array" ref="F620">SUMPRODUCT($G620:$FZZ620,$F$2:$FZY$2)/SUMPRODUCT(--($G620:$FZZ620&lt;&gt;""),$F$2:$FZY$2)</f>
        <v>1.3154666822331111</v>
      </c>
      <c r="G620">
        <v>1.30668140749635</v>
      </c>
      <c r="H620">
        <v>1.2682032819442299</v>
      </c>
      <c r="I620">
        <v>1.33274644569136</v>
      </c>
      <c r="J620">
        <v>1.3392533845580601</v>
      </c>
      <c r="K620">
        <v>1.2863009891439801</v>
      </c>
      <c r="L620">
        <v>1.2685991695844401</v>
      </c>
      <c r="M620">
        <v>1.39716660066372</v>
      </c>
      <c r="N620">
        <v>1.18883822068738</v>
      </c>
      <c r="O620">
        <v>1.31393592301839</v>
      </c>
      <c r="P620">
        <v>1.1836652341817799</v>
      </c>
      <c r="Q620">
        <v>1.30386026228277</v>
      </c>
      <c r="R620">
        <v>1.1675222767781399</v>
      </c>
      <c r="S620">
        <v>1.3163569702712199</v>
      </c>
      <c r="T620">
        <v>1.3424517420684401</v>
      </c>
      <c r="U620">
        <v>1.3307159062182701</v>
      </c>
      <c r="V620">
        <v>1.3150130218932301</v>
      </c>
      <c r="W620">
        <v>1.3208048069732199</v>
      </c>
      <c r="X620">
        <v>1.3437914080779301</v>
      </c>
      <c r="Y620">
        <v>1.32303604878799</v>
      </c>
      <c r="Z620">
        <v>1.32523302318665</v>
      </c>
      <c r="AA620">
        <v>1.3257570523050199</v>
      </c>
      <c r="AB620">
        <v>1.3236051333241301</v>
      </c>
      <c r="AC620">
        <v>1.29804505147077</v>
      </c>
      <c r="AD620">
        <v>1.3493469128561799</v>
      </c>
      <c r="AE620">
        <v>1.3380198337551299</v>
      </c>
      <c r="AF620">
        <v>1.2671643507624499</v>
      </c>
      <c r="AG620">
        <v>1.33488913900884</v>
      </c>
      <c r="AH620">
        <v>1.25286569196451</v>
      </c>
      <c r="AI620">
        <v>1.3548002708914999</v>
      </c>
      <c r="AJ620">
        <v>1.1853059162598401</v>
      </c>
      <c r="AK620">
        <v>1.3467046598622301</v>
      </c>
      <c r="AL620">
        <v>1.2242470803208501</v>
      </c>
      <c r="AM620">
        <v>1.4118264571227399</v>
      </c>
      <c r="AN620">
        <v>1.2894483032659101</v>
      </c>
      <c r="AO620">
        <v>1.3350836831066299</v>
      </c>
      <c r="AP620">
        <v>1.32833770920776</v>
      </c>
      <c r="AQ620">
        <v>1.33420365888271</v>
      </c>
      <c r="AR620">
        <v>1.3680940749319701</v>
      </c>
      <c r="AS620">
        <v>1.4028774871597001</v>
      </c>
      <c r="AT620">
        <v>1.34120400783063</v>
      </c>
      <c r="AU620">
        <v>1.34590320857559</v>
      </c>
      <c r="AV620">
        <v>1.30430692654976</v>
      </c>
      <c r="AW620">
        <v>1.3312999870201201</v>
      </c>
      <c r="AX620">
        <v>1.3034191649093101</v>
      </c>
      <c r="AY620">
        <v>1.2705353339309999</v>
      </c>
      <c r="AZ620">
        <v>1.27495610899621</v>
      </c>
      <c r="BA620">
        <v>1.3369932277125101</v>
      </c>
      <c r="BB620">
        <v>1.3284066199703899</v>
      </c>
      <c r="BC620">
        <v>1.3494347704171401</v>
      </c>
      <c r="BD620">
        <v>1.3478209908360601</v>
      </c>
      <c r="BE620">
        <v>1.3717265801174201</v>
      </c>
      <c r="BF620">
        <v>1.3597448420584699</v>
      </c>
      <c r="BG620">
        <v>1.3145543748533799</v>
      </c>
      <c r="BH620">
        <v>1.3503252884689001</v>
      </c>
      <c r="BI620">
        <v>1.3835219862288599</v>
      </c>
      <c r="BJ620">
        <v>1.3632777166458301</v>
      </c>
      <c r="BK620">
        <v>1.3076189694632701</v>
      </c>
      <c r="BL620">
        <v>1.3597637803245799</v>
      </c>
    </row>
    <row r="621" spans="1:64" x14ac:dyDescent="0.45">
      <c r="A621" t="s">
        <v>65</v>
      </c>
      <c r="B621" t="s">
        <v>45</v>
      </c>
      <c r="C621" t="s">
        <v>207</v>
      </c>
      <c r="D621">
        <v>50</v>
      </c>
      <c r="E621" s="1" cm="1">
        <f t="array" ref="E621">SUMPRODUCT($G621:$FZZ621,$G$2:$FZZ$2)/SUMPRODUCT(--($G621:$FZZ621&lt;&gt;""),$G$2:$FZZ$2)</f>
        <v>1.180416023977384</v>
      </c>
      <c r="F621" s="1" cm="1">
        <f t="array" ref="F621">SUMPRODUCT($G621:$FZZ621,$F$2:$FZY$2)/SUMPRODUCT(--($G621:$FZZ621&lt;&gt;""),$F$2:$FZY$2)</f>
        <v>1.1905159677697417</v>
      </c>
      <c r="G621">
        <v>1.15227445426348</v>
      </c>
      <c r="H621">
        <v>1.1720766247766901</v>
      </c>
      <c r="I621">
        <v>1.1403013447116099</v>
      </c>
      <c r="J621">
        <v>1.1816641921776101</v>
      </c>
      <c r="K621">
        <v>1.0582969451411901</v>
      </c>
      <c r="L621">
        <v>1.07787760474844</v>
      </c>
      <c r="M621">
        <v>1.1804410139001</v>
      </c>
      <c r="N621">
        <v>1.0868201636961601</v>
      </c>
      <c r="O621">
        <v>1.1426631137771399</v>
      </c>
      <c r="P621">
        <v>1.0741040837790501</v>
      </c>
      <c r="Q621">
        <v>1.15885432160746</v>
      </c>
      <c r="R621">
        <v>1.0432516161110801</v>
      </c>
      <c r="S621">
        <v>1.14636441947499</v>
      </c>
      <c r="T621">
        <v>1.15833096853086</v>
      </c>
      <c r="U621">
        <v>1.1754707209916599</v>
      </c>
      <c r="V621">
        <v>1.21231952698532</v>
      </c>
      <c r="W621">
        <v>1.21068737838837</v>
      </c>
      <c r="X621">
        <v>1.24983583504453</v>
      </c>
      <c r="Y621">
        <v>1.1344366533064401</v>
      </c>
      <c r="Z621">
        <v>1.1670114862152801</v>
      </c>
      <c r="AA621">
        <v>1.19396916216218</v>
      </c>
      <c r="AB621">
        <v>1.23991495995792</v>
      </c>
      <c r="AC621">
        <v>1.2056340595038899</v>
      </c>
      <c r="AD621">
        <v>1.26992947883521</v>
      </c>
      <c r="AE621">
        <v>1.16071731299456</v>
      </c>
      <c r="AF621">
        <v>1.1407191205893601</v>
      </c>
      <c r="AG621">
        <v>1.1345771377599401</v>
      </c>
      <c r="AH621">
        <v>1.0999719465798199</v>
      </c>
      <c r="AI621">
        <v>1.1748461834145301</v>
      </c>
      <c r="AJ621">
        <v>1.1144338897778501</v>
      </c>
      <c r="AK621">
        <v>1.13221691484673</v>
      </c>
      <c r="AL621">
        <v>1.0729405551125299</v>
      </c>
      <c r="AM621">
        <v>1.3193932833926201</v>
      </c>
      <c r="AN621">
        <v>1.2118365975438199</v>
      </c>
      <c r="AO621">
        <v>1.1464291580363899</v>
      </c>
      <c r="AP621">
        <v>1.15879737767472</v>
      </c>
      <c r="AQ621">
        <v>1.2093020085241799</v>
      </c>
      <c r="AR621">
        <v>1.25850939182035</v>
      </c>
      <c r="AS621">
        <v>1.1638270898241401</v>
      </c>
      <c r="AT621">
        <v>1.1766076000538499</v>
      </c>
      <c r="AU621">
        <v>1.22087204214708</v>
      </c>
      <c r="AV621">
        <v>1.21784018950941</v>
      </c>
      <c r="AW621">
        <v>1.1877740631504501</v>
      </c>
      <c r="AX621">
        <v>1.20224155229843</v>
      </c>
      <c r="AY621">
        <v>1.16459287518815</v>
      </c>
      <c r="AZ621">
        <v>1.18337343642791</v>
      </c>
      <c r="BA621">
        <v>1.15690508607294</v>
      </c>
      <c r="BB621">
        <v>1.1726349094219</v>
      </c>
      <c r="BC621">
        <v>1.21436172697393</v>
      </c>
      <c r="BD621">
        <v>1.2143971166318099</v>
      </c>
      <c r="BE621">
        <v>1.1692043659403699</v>
      </c>
      <c r="BF621">
        <v>1.18106226402994</v>
      </c>
      <c r="BG621">
        <v>1.2078256581839499</v>
      </c>
      <c r="BH621">
        <v>1.2531558268915099</v>
      </c>
      <c r="BI621">
        <v>1.23954242543174</v>
      </c>
      <c r="BJ621">
        <v>1.22704602713294</v>
      </c>
      <c r="BK621">
        <v>1.17739039877199</v>
      </c>
      <c r="BL621">
        <v>1.23774938535957</v>
      </c>
    </row>
    <row r="622" spans="1:64" x14ac:dyDescent="0.45">
      <c r="A622" t="s">
        <v>65</v>
      </c>
      <c r="B622" t="s">
        <v>45</v>
      </c>
      <c r="C622" t="s">
        <v>50</v>
      </c>
      <c r="D622">
        <v>50</v>
      </c>
      <c r="E622" s="1" cm="1">
        <f t="array" ref="E622">SUMPRODUCT($G622:$FZZ622,$G$2:$FZZ$2)/SUMPRODUCT(--($G622:$FZZ622&lt;&gt;""),$G$2:$FZZ$2)</f>
        <v>1.1975342205462083</v>
      </c>
      <c r="F622" s="1" cm="1">
        <f t="array" ref="F622">SUMPRODUCT($G622:$FZZ622,$F$2:$FZY$2)/SUMPRODUCT(--($G622:$FZZ622&lt;&gt;""),$F$2:$FZY$2)</f>
        <v>1.201699711891199</v>
      </c>
      <c r="G622">
        <v>1.1665048999319401</v>
      </c>
      <c r="H622">
        <v>1.1784890492798701</v>
      </c>
      <c r="I622">
        <v>1.1613579047287299</v>
      </c>
      <c r="J622">
        <v>1.19781776901565</v>
      </c>
      <c r="K622">
        <v>1.0986163387291601</v>
      </c>
      <c r="L622">
        <v>1.11091286427928</v>
      </c>
      <c r="M622">
        <v>1.20070357839773</v>
      </c>
      <c r="N622">
        <v>1.10751904825132</v>
      </c>
      <c r="O622">
        <v>1.1687193888843099</v>
      </c>
      <c r="P622">
        <v>1.0872882588213399</v>
      </c>
      <c r="Q622">
        <v>1.19143269537701</v>
      </c>
      <c r="R622">
        <v>1.0585232247518199</v>
      </c>
      <c r="S622">
        <v>1.1681793801831899</v>
      </c>
      <c r="T622">
        <v>1.17393161143284</v>
      </c>
      <c r="U622">
        <v>1.1825761791491001</v>
      </c>
      <c r="V622">
        <v>1.2148015330583399</v>
      </c>
      <c r="W622">
        <v>1.2300497884716399</v>
      </c>
      <c r="X622">
        <v>1.2654385920709501</v>
      </c>
      <c r="Y622">
        <v>1.15077815351454</v>
      </c>
      <c r="Z622">
        <v>1.1814245501146301</v>
      </c>
      <c r="AA622">
        <v>1.19928632930443</v>
      </c>
      <c r="AB622">
        <v>1.2446441667933901</v>
      </c>
      <c r="AC622">
        <v>1.2150420632772501</v>
      </c>
      <c r="AD622">
        <v>1.2754809581101201</v>
      </c>
      <c r="AE622">
        <v>1.16193215200795</v>
      </c>
      <c r="AF622">
        <v>1.15544678167006</v>
      </c>
      <c r="AG622">
        <v>1.1552602608734099</v>
      </c>
      <c r="AH622">
        <v>1.1130797423254</v>
      </c>
      <c r="AI622">
        <v>1.2001022042951299</v>
      </c>
      <c r="AJ622">
        <v>1.1301267598175899</v>
      </c>
      <c r="AK622">
        <v>1.1672668262667201</v>
      </c>
      <c r="AL622">
        <v>1.08460102713823</v>
      </c>
      <c r="AM622">
        <v>1.3607790060101701</v>
      </c>
      <c r="AN622">
        <v>1.2217263650397301</v>
      </c>
      <c r="AO622">
        <v>1.16932352804003</v>
      </c>
      <c r="AP622">
        <v>1.17643281254682</v>
      </c>
      <c r="AQ622">
        <v>1.2236328033673001</v>
      </c>
      <c r="AR622">
        <v>1.2620804006840101</v>
      </c>
      <c r="AS622">
        <v>1.19859207400007</v>
      </c>
      <c r="AT622">
        <v>1.1951594591682899</v>
      </c>
      <c r="AU622">
        <v>1.24105989081123</v>
      </c>
      <c r="AV622">
        <v>1.2204154457533201</v>
      </c>
      <c r="AW622">
        <v>1.2045455347166301</v>
      </c>
      <c r="AX622">
        <v>1.21312161325419</v>
      </c>
      <c r="AY622">
        <v>1.17619929336202</v>
      </c>
      <c r="AZ622">
        <v>1.18902947470877</v>
      </c>
      <c r="BA622">
        <v>1.17475484074129</v>
      </c>
      <c r="BB622">
        <v>1.1855996757515399</v>
      </c>
      <c r="BC622">
        <v>1.22639532881115</v>
      </c>
      <c r="BD622">
        <v>1.2191338797746201</v>
      </c>
      <c r="BE622">
        <v>1.1996189455703199</v>
      </c>
      <c r="BF622">
        <v>1.2043600238050201</v>
      </c>
      <c r="BG622">
        <v>1.2175943036736101</v>
      </c>
      <c r="BH622">
        <v>1.26144237084384</v>
      </c>
      <c r="BI622">
        <v>1.2442043109654599</v>
      </c>
      <c r="BJ622">
        <v>1.2342194320909701</v>
      </c>
      <c r="BK622">
        <v>1.18487269265745</v>
      </c>
      <c r="BL622">
        <v>1.25078256879621</v>
      </c>
    </row>
    <row r="623" spans="1:64" x14ac:dyDescent="0.45">
      <c r="A623" t="s">
        <v>65</v>
      </c>
      <c r="B623" t="s">
        <v>45</v>
      </c>
      <c r="C623" t="s">
        <v>44</v>
      </c>
      <c r="D623">
        <v>50</v>
      </c>
      <c r="E623" s="1" cm="1">
        <f t="array" ref="E623">SUMPRODUCT($G623:$FZZ623,$G$2:$FZZ$2)/SUMPRODUCT(--($G623:$FZZ623&lt;&gt;""),$G$2:$FZZ$2)</f>
        <v>1.1731465305135167</v>
      </c>
      <c r="F623" s="1" cm="1">
        <f t="array" ref="F623">SUMPRODUCT($G623:$FZZ623,$F$2:$FZY$2)/SUMPRODUCT(--($G623:$FZZ623&lt;&gt;""),$F$2:$FZY$2)</f>
        <v>1.1371139618839772</v>
      </c>
      <c r="G623">
        <v>1.1539600966980901</v>
      </c>
      <c r="H623">
        <v>1.1289392491869501</v>
      </c>
      <c r="I623">
        <v>1.1268829363853401</v>
      </c>
      <c r="J623">
        <v>1.1345698289575701</v>
      </c>
      <c r="K623">
        <v>1.0717668953502</v>
      </c>
      <c r="L623">
        <v>1.0728394217856401</v>
      </c>
      <c r="M623">
        <v>1.3160291365674801</v>
      </c>
      <c r="N623">
        <v>1.0501491276523001</v>
      </c>
      <c r="O623">
        <v>1.1900268569015899</v>
      </c>
      <c r="P623">
        <v>1.0476305018251999</v>
      </c>
      <c r="Q623">
        <v>1.3026645241214301</v>
      </c>
      <c r="R623">
        <v>1.0120753503308799</v>
      </c>
      <c r="S623">
        <v>1.1969556160374699</v>
      </c>
      <c r="T623">
        <v>1.11164216727259</v>
      </c>
      <c r="U623">
        <v>1.13777863517013</v>
      </c>
      <c r="V623">
        <v>1.1432385548939199</v>
      </c>
      <c r="W623">
        <v>1.19192311282237</v>
      </c>
      <c r="X623">
        <v>1.1863481969126199</v>
      </c>
      <c r="Y623">
        <v>1.11264608668708</v>
      </c>
      <c r="Z623">
        <v>1.11892401939287</v>
      </c>
      <c r="AA623">
        <v>1.1322964100295001</v>
      </c>
      <c r="AB623">
        <v>1.1530616748323099</v>
      </c>
      <c r="AC623">
        <v>1.15732727964055</v>
      </c>
      <c r="AD623">
        <v>1.19795159577698</v>
      </c>
      <c r="AE623">
        <v>1.1709652326348801</v>
      </c>
      <c r="AF623">
        <v>1.1035910773915201</v>
      </c>
      <c r="AG623">
        <v>1.12694672444948</v>
      </c>
      <c r="AH623">
        <v>1.0674439633463599</v>
      </c>
      <c r="AI623">
        <v>1.2273409312222401</v>
      </c>
      <c r="AJ623">
        <v>1.0749364404428401</v>
      </c>
      <c r="AK623">
        <v>1.1587651154990899</v>
      </c>
      <c r="AL623">
        <v>1.0328963219251901</v>
      </c>
      <c r="AM623">
        <v>1.40859054067375</v>
      </c>
      <c r="AN623">
        <v>1.1442919962131399</v>
      </c>
      <c r="AO623">
        <v>1.1626645233781601</v>
      </c>
      <c r="AP623">
        <v>1.11366265308895</v>
      </c>
      <c r="AQ623">
        <v>1.17108584201208</v>
      </c>
      <c r="AR623">
        <v>1.18951197057245</v>
      </c>
      <c r="AS623">
        <v>1.17867510700323</v>
      </c>
      <c r="AT623">
        <v>1.1363657973213801</v>
      </c>
      <c r="AU623">
        <v>1.2197225541529</v>
      </c>
      <c r="AV623">
        <v>1.15552310741452</v>
      </c>
      <c r="AW623">
        <v>1.1664227030240499</v>
      </c>
      <c r="AX623">
        <v>1.1504369352484001</v>
      </c>
      <c r="AY623">
        <v>1.1177490371440399</v>
      </c>
      <c r="AZ623">
        <v>1.1224131967352899</v>
      </c>
      <c r="BA623">
        <v>1.13789370289892</v>
      </c>
      <c r="BB623">
        <v>1.1342051085987099</v>
      </c>
      <c r="BC623">
        <v>1.2536028754292701</v>
      </c>
      <c r="BD623">
        <v>1.1553546439267799</v>
      </c>
      <c r="BE623">
        <v>1.1741441253780001</v>
      </c>
      <c r="BF623">
        <v>1.1324313417540399</v>
      </c>
      <c r="BG623">
        <v>1.15596541006767</v>
      </c>
      <c r="BH623">
        <v>1.1885035595962401</v>
      </c>
      <c r="BI623">
        <v>1.19382851006349</v>
      </c>
      <c r="BJ623">
        <v>1.16915816103356</v>
      </c>
      <c r="BK623">
        <v>1.1319767982117801</v>
      </c>
      <c r="BL623">
        <v>1.1721699356042099</v>
      </c>
    </row>
    <row r="624" spans="1:64" x14ac:dyDescent="0.45">
      <c r="A624" t="s">
        <v>65</v>
      </c>
      <c r="B624" t="s">
        <v>97</v>
      </c>
      <c r="C624" t="s">
        <v>50</v>
      </c>
      <c r="D624">
        <v>50</v>
      </c>
      <c r="E624" s="1" cm="1">
        <f t="array" ref="E624">SUMPRODUCT($G624:$FZZ624,$G$2:$FZZ$2)/SUMPRODUCT(--($G624:$FZZ624&lt;&gt;""),$G$2:$FZZ$2)</f>
        <v>1.7459051973737809</v>
      </c>
      <c r="F624" s="1" cm="1">
        <f t="array" ref="F624">SUMPRODUCT($G624:$FZZ624,$F$2:$FZY$2)/SUMPRODUCT(--($G624:$FZZ624&lt;&gt;""),$F$2:$FZY$2)</f>
        <v>1.7781097006511923</v>
      </c>
      <c r="G624">
        <v>1.70964892136879</v>
      </c>
      <c r="H624">
        <v>1.78634910287198</v>
      </c>
      <c r="I624">
        <v>1.6658945511938299</v>
      </c>
      <c r="J624">
        <v>1.7773006039251</v>
      </c>
      <c r="K624">
        <v>1.6637156158279001</v>
      </c>
      <c r="L624">
        <v>1.7105887838703899</v>
      </c>
      <c r="M624">
        <v>1.8178547031625101</v>
      </c>
      <c r="N624">
        <v>1.6482696334037099</v>
      </c>
      <c r="O624">
        <v>1.7226221072185399</v>
      </c>
      <c r="P624">
        <v>1.67365915502663</v>
      </c>
      <c r="Q624">
        <v>1.9028474812321099</v>
      </c>
      <c r="R624">
        <v>1.6116479475555101</v>
      </c>
      <c r="S624">
        <v>1.7569136497371101</v>
      </c>
      <c r="T624">
        <v>1.77399695841914</v>
      </c>
      <c r="U624">
        <v>1.66899102158491</v>
      </c>
      <c r="V624">
        <v>1.74892864760731</v>
      </c>
      <c r="W624">
        <v>1.7879545297073001</v>
      </c>
      <c r="X624">
        <v>1.8255898199546701</v>
      </c>
      <c r="Y624">
        <v>1.6777711612089601</v>
      </c>
      <c r="Z624">
        <v>1.7643199275722199</v>
      </c>
      <c r="AA624">
        <v>1.69643718430093</v>
      </c>
      <c r="AB624">
        <v>1.8299247508631999</v>
      </c>
      <c r="AC624">
        <v>1.6958459200039699</v>
      </c>
      <c r="AD624">
        <v>1.82333120226462</v>
      </c>
      <c r="AE624">
        <v>1.71120388900868</v>
      </c>
      <c r="AF624">
        <v>1.67540677943947</v>
      </c>
      <c r="AG624">
        <v>1.7322154289982601</v>
      </c>
      <c r="AH624">
        <v>1.6663844841403499</v>
      </c>
      <c r="AI624">
        <v>1.81303240150184</v>
      </c>
      <c r="AJ624">
        <v>1.6723636350973401</v>
      </c>
      <c r="AK624">
        <v>1.74738881052989</v>
      </c>
      <c r="AL624">
        <v>1.61000763874242</v>
      </c>
      <c r="AM624">
        <v>2.3504996962692601</v>
      </c>
      <c r="AN624">
        <v>1.82554358990457</v>
      </c>
      <c r="AO624">
        <v>1.6886083930721101</v>
      </c>
      <c r="AP624">
        <v>1.7623757111593901</v>
      </c>
      <c r="AQ624">
        <v>1.7197176904738001</v>
      </c>
      <c r="AR624">
        <v>1.85738583695305</v>
      </c>
      <c r="AS624">
        <v>1.7249039380642599</v>
      </c>
      <c r="AT624">
        <v>1.7653208265217599</v>
      </c>
      <c r="AU624">
        <v>1.78860660539861</v>
      </c>
      <c r="AV624">
        <v>1.7982064131198201</v>
      </c>
      <c r="AW624">
        <v>1.67744130960422</v>
      </c>
      <c r="AX624">
        <v>1.73666965403044</v>
      </c>
      <c r="AY624">
        <v>1.70319618904444</v>
      </c>
      <c r="AZ624">
        <v>1.7610013523455399</v>
      </c>
      <c r="BA624">
        <v>1.7036396352358101</v>
      </c>
      <c r="BB624">
        <v>1.77764080136564</v>
      </c>
      <c r="BC624">
        <v>1.7605259003795599</v>
      </c>
      <c r="BD624">
        <v>1.7819909858124601</v>
      </c>
      <c r="BE624">
        <v>1.7567564700263401</v>
      </c>
      <c r="BF624">
        <v>1.7969348553476301</v>
      </c>
      <c r="BG624">
        <v>1.7664274424591699</v>
      </c>
      <c r="BH624">
        <v>1.85702898201341</v>
      </c>
      <c r="BI624">
        <v>1.7927167782692399</v>
      </c>
      <c r="BJ624">
        <v>1.8146702005475299</v>
      </c>
      <c r="BK624">
        <v>1.75188614773621</v>
      </c>
      <c r="BL624">
        <v>1.8680098213877201</v>
      </c>
    </row>
    <row r="625" spans="1:64" x14ac:dyDescent="0.45">
      <c r="A625" t="s">
        <v>65</v>
      </c>
      <c r="B625" t="s">
        <v>90</v>
      </c>
      <c r="C625" t="s">
        <v>50</v>
      </c>
      <c r="D625">
        <v>50</v>
      </c>
      <c r="E625" s="1" cm="1">
        <f t="array" ref="E625">SUMPRODUCT($G625:$FZZ625,$G$2:$FZZ$2)/SUMPRODUCT(--($G625:$FZZ625&lt;&gt;""),$G$2:$FZZ$2)</f>
        <v>1.4489214351457891</v>
      </c>
      <c r="F625" s="1" cm="1">
        <f t="array" ref="F625">SUMPRODUCT($G625:$FZZ625,$F$2:$FZY$2)/SUMPRODUCT(--($G625:$FZZ625&lt;&gt;""),$F$2:$FZY$2)</f>
        <v>1.4729017983712023</v>
      </c>
      <c r="G625">
        <v>1.3867572192303399</v>
      </c>
      <c r="H625">
        <v>1.4370122970665</v>
      </c>
      <c r="I625">
        <v>1.2084168824433501</v>
      </c>
      <c r="J625">
        <v>1.24326655021278</v>
      </c>
      <c r="K625">
        <v>1.17456312178156</v>
      </c>
      <c r="L625">
        <v>1.1871090894696601</v>
      </c>
      <c r="M625">
        <v>1.4523524310265401</v>
      </c>
      <c r="N625">
        <v>1.3280114639548299</v>
      </c>
      <c r="O625">
        <v>1.3956045547529801</v>
      </c>
      <c r="P625">
        <v>1.3248581384470599</v>
      </c>
      <c r="Q625">
        <v>1.4692268794890699</v>
      </c>
      <c r="R625">
        <v>1.2914002313514299</v>
      </c>
      <c r="S625">
        <v>1.5537013653063101</v>
      </c>
      <c r="T625">
        <v>1.58958109888129</v>
      </c>
      <c r="U625">
        <v>1.4912476952712601</v>
      </c>
      <c r="V625">
        <v>1.56934691894339</v>
      </c>
      <c r="W625">
        <v>1.60517465691063</v>
      </c>
      <c r="X625">
        <v>1.6705800938878901</v>
      </c>
      <c r="Y625">
        <v>1.5081746539366301</v>
      </c>
      <c r="Z625">
        <v>1.5812156466294001</v>
      </c>
      <c r="AA625">
        <v>1.4122054330388301</v>
      </c>
      <c r="AB625">
        <v>1.4920106718899799</v>
      </c>
      <c r="AC625">
        <v>1.56706897882039</v>
      </c>
      <c r="AD625">
        <v>1.6674065479397799</v>
      </c>
      <c r="AE625">
        <v>1.3789471101833399</v>
      </c>
      <c r="AF625">
        <v>1.3642989254729001</v>
      </c>
      <c r="AG625">
        <v>1.39700396278487</v>
      </c>
      <c r="AH625">
        <v>1.34761500200776</v>
      </c>
      <c r="AI625">
        <v>1.43683874473572</v>
      </c>
      <c r="AJ625">
        <v>1.36356977953989</v>
      </c>
      <c r="AK625">
        <v>1.41386627227805</v>
      </c>
      <c r="AL625">
        <v>1.31480501294165</v>
      </c>
      <c r="AM625">
        <v>1.6710306619347399</v>
      </c>
      <c r="AN625">
        <v>1.47519548363681</v>
      </c>
      <c r="AO625">
        <v>1.3897065599363301</v>
      </c>
      <c r="AP625">
        <v>1.43491129926407</v>
      </c>
      <c r="AQ625">
        <v>1.4389651955787399</v>
      </c>
      <c r="AR625">
        <v>1.50450591494996</v>
      </c>
      <c r="AS625">
        <v>1.42105680622078</v>
      </c>
      <c r="AT625">
        <v>1.44573978111542</v>
      </c>
      <c r="AU625">
        <v>1.44728918896298</v>
      </c>
      <c r="AV625">
        <v>1.4492820876182999</v>
      </c>
      <c r="AW625">
        <v>1.22720992869273</v>
      </c>
      <c r="AX625">
        <v>1.2329705326523099</v>
      </c>
      <c r="AY625">
        <v>1.4058791391107599</v>
      </c>
      <c r="AZ625">
        <v>1.4381111814221901</v>
      </c>
      <c r="BA625">
        <v>1.40230569227657</v>
      </c>
      <c r="BB625">
        <v>1.4411585216354601</v>
      </c>
      <c r="BC625">
        <v>1.5647750801347899</v>
      </c>
      <c r="BD625">
        <v>1.6011253184405301</v>
      </c>
      <c r="BE625">
        <v>1.57919933277391</v>
      </c>
      <c r="BF625">
        <v>1.62012228805938</v>
      </c>
      <c r="BG625">
        <v>1.4216643700440399</v>
      </c>
      <c r="BH625">
        <v>1.47525476304405</v>
      </c>
      <c r="BI625">
        <v>1.47388610116546</v>
      </c>
      <c r="BJ625">
        <v>1.47660539560925</v>
      </c>
      <c r="BK625">
        <v>1.4174157989426199</v>
      </c>
      <c r="BL625">
        <v>1.4923404809723899</v>
      </c>
    </row>
    <row r="626" spans="1:64" x14ac:dyDescent="0.45">
      <c r="A626" t="s">
        <v>70</v>
      </c>
      <c r="B626" t="s">
        <v>43</v>
      </c>
      <c r="C626" t="s">
        <v>207</v>
      </c>
      <c r="D626">
        <v>50</v>
      </c>
      <c r="E626" s="1" cm="1">
        <f t="array" ref="E626">SUMPRODUCT($G626:$FZZ626,$G$2:$FZZ$2)/SUMPRODUCT(--($G626:$FZZ626&lt;&gt;""),$G$2:$FZZ$2)</f>
        <v>1.0784977813272241</v>
      </c>
      <c r="F626" s="1" cm="1">
        <f t="array" ref="F626">SUMPRODUCT($G626:$FZZ626,$F$2:$FZY$2)/SUMPRODUCT(--($G626:$FZZ626&lt;&gt;""),$F$2:$FZY$2)</f>
        <v>1.0749180583424973</v>
      </c>
      <c r="G626">
        <v>1.0659141250220801</v>
      </c>
      <c r="H626">
        <v>1.05847547948253</v>
      </c>
      <c r="I626">
        <v>1.0517996369085101</v>
      </c>
      <c r="J626">
        <v>1.06984880341448</v>
      </c>
      <c r="K626">
        <v>1.0269424920246399</v>
      </c>
      <c r="L626">
        <v>1.04327801158582</v>
      </c>
      <c r="M626">
        <v>1.0230852396833101</v>
      </c>
      <c r="N626">
        <v>0.97496727310039599</v>
      </c>
      <c r="O626">
        <v>0.97061951905181498</v>
      </c>
      <c r="P626">
        <v>0.97023789293328799</v>
      </c>
      <c r="Q626">
        <v>1.0305714573632001</v>
      </c>
      <c r="R626">
        <v>0.93515902243457205</v>
      </c>
      <c r="S626">
        <v>1.07801650037246</v>
      </c>
      <c r="T626">
        <v>1.0710863573162499</v>
      </c>
      <c r="U626">
        <v>1.05924175306833</v>
      </c>
      <c r="V626">
        <v>1.0750517072257599</v>
      </c>
      <c r="W626">
        <v>1.1398313571026899</v>
      </c>
      <c r="X626">
        <v>1.1170695836086699</v>
      </c>
      <c r="Y626">
        <v>1.0783928907162199</v>
      </c>
      <c r="Z626">
        <v>1.0999258043847</v>
      </c>
      <c r="AA626">
        <v>1.05868285759503</v>
      </c>
      <c r="AB626">
        <v>1.0912895800086699</v>
      </c>
      <c r="AC626">
        <v>1.08076621915066</v>
      </c>
      <c r="AD626">
        <v>1.13110571880724</v>
      </c>
      <c r="AE626">
        <v>1.0368493175968301</v>
      </c>
      <c r="AF626">
        <v>1.02804251473482</v>
      </c>
      <c r="AG626">
        <v>1.04027441732259</v>
      </c>
      <c r="AH626">
        <v>1.0059178041169401</v>
      </c>
      <c r="AI626">
        <v>1.0359817764964101</v>
      </c>
      <c r="AJ626">
        <v>0.99927727334666305</v>
      </c>
      <c r="AK626">
        <v>1.0348388477644599</v>
      </c>
      <c r="AL626">
        <v>0.982980106220951</v>
      </c>
      <c r="AM626">
        <v>1.1844408008688401</v>
      </c>
      <c r="AN626">
        <v>1.0817197809944401</v>
      </c>
      <c r="AO626">
        <v>1.07452508825913</v>
      </c>
      <c r="AP626">
        <v>1.0750671814824899</v>
      </c>
      <c r="AQ626">
        <v>1.0899083324441501</v>
      </c>
      <c r="AR626">
        <v>1.1135077394674999</v>
      </c>
      <c r="AS626">
        <v>1.05348918745955</v>
      </c>
      <c r="AT626">
        <v>1.06294680739903</v>
      </c>
      <c r="AU626">
        <v>1.0943996283252699</v>
      </c>
      <c r="AV626">
        <v>1.0698292320723399</v>
      </c>
      <c r="AW626">
        <v>1.0420244262163001</v>
      </c>
      <c r="AX626">
        <v>1.0496623971769301</v>
      </c>
      <c r="AY626">
        <v>1.0684557891264901</v>
      </c>
      <c r="AZ626">
        <v>1.0852961147006299</v>
      </c>
      <c r="BA626">
        <v>1.06352879160754</v>
      </c>
      <c r="BB626">
        <v>1.07273868884714</v>
      </c>
      <c r="BC626">
        <v>1.12270371507266</v>
      </c>
      <c r="BD626">
        <v>1.08894033217023</v>
      </c>
      <c r="BE626">
        <v>1.1403939593569501</v>
      </c>
      <c r="BF626">
        <v>1.0917203969597999</v>
      </c>
      <c r="BG626">
        <v>1.0648792419484101</v>
      </c>
      <c r="BH626">
        <v>1.09922017473239</v>
      </c>
      <c r="BI626">
        <v>1.10207494106854</v>
      </c>
      <c r="BJ626">
        <v>1.1087077698025301</v>
      </c>
      <c r="BK626">
        <v>1.0638032450338399</v>
      </c>
      <c r="BL626">
        <v>1.10283639293422</v>
      </c>
    </row>
    <row r="627" spans="1:64" x14ac:dyDescent="0.45">
      <c r="A627" t="s">
        <v>70</v>
      </c>
      <c r="B627" t="s">
        <v>43</v>
      </c>
      <c r="C627" t="s">
        <v>47</v>
      </c>
      <c r="D627">
        <v>50</v>
      </c>
      <c r="E627" s="1" cm="1">
        <f t="array" ref="E627">SUMPRODUCT($G627:$FZZ627,$G$2:$FZZ$2)/SUMPRODUCT(--($G627:$FZZ627&lt;&gt;""),$G$2:$FZZ$2)</f>
        <v>1.1257290753638394</v>
      </c>
      <c r="F627" s="1" cm="1">
        <f t="array" ref="F627">SUMPRODUCT($G627:$FZZ627,$F$2:$FZY$2)/SUMPRODUCT(--($G627:$FZZ627&lt;&gt;""),$F$2:$FZY$2)</f>
        <v>1.0874165342974627</v>
      </c>
      <c r="G627">
        <v>1.1020495383487801</v>
      </c>
      <c r="H627">
        <v>1.0677954109709999</v>
      </c>
      <c r="I627">
        <v>1.0851572470700801</v>
      </c>
      <c r="J627">
        <v>1.0871234205239599</v>
      </c>
      <c r="K627">
        <v>1.0573730872167499</v>
      </c>
      <c r="L627">
        <v>1.0433549125286601</v>
      </c>
      <c r="M627">
        <v>1.09124069099431</v>
      </c>
      <c r="N627">
        <v>1.0181211508218</v>
      </c>
      <c r="O627">
        <v>0.99620359388440405</v>
      </c>
      <c r="P627">
        <v>0.97820847706359804</v>
      </c>
      <c r="Q627">
        <v>1.16138579149768</v>
      </c>
      <c r="R627">
        <v>0.95198202530866405</v>
      </c>
      <c r="S627">
        <v>1.10582247302741</v>
      </c>
      <c r="T627">
        <v>1.09916388448948</v>
      </c>
      <c r="U627">
        <v>1.08775189733024</v>
      </c>
      <c r="V627">
        <v>1.0890210870307899</v>
      </c>
      <c r="W627">
        <v>1.26029432732953</v>
      </c>
      <c r="X627">
        <v>1.1717591325390599</v>
      </c>
      <c r="Y627">
        <v>1.1242128292020801</v>
      </c>
      <c r="Z627">
        <v>1.1025112813638001</v>
      </c>
      <c r="AA627">
        <v>1.07326402583022</v>
      </c>
      <c r="AB627">
        <v>1.10060316811543</v>
      </c>
      <c r="AC627">
        <v>1.1182880893564999</v>
      </c>
      <c r="AD627">
        <v>1.14043561639524</v>
      </c>
      <c r="AE627">
        <v>1.10461711076332</v>
      </c>
      <c r="AF627">
        <v>1.0512063626285999</v>
      </c>
      <c r="AG627">
        <v>1.1200996906679701</v>
      </c>
      <c r="AH627">
        <v>1.0203034767524499</v>
      </c>
      <c r="AI627">
        <v>1.1321751416593999</v>
      </c>
      <c r="AJ627">
        <v>1.0094877766377199</v>
      </c>
      <c r="AK627">
        <v>1.1247715649038199</v>
      </c>
      <c r="AL627">
        <v>0.97418366739495499</v>
      </c>
      <c r="AM627">
        <v>1.2938440690997</v>
      </c>
      <c r="AN627">
        <v>1.10980602813268</v>
      </c>
      <c r="AO627">
        <v>1.0816179252159099</v>
      </c>
      <c r="AP627">
        <v>1.0784232702641099</v>
      </c>
      <c r="AQ627">
        <v>1.1153752981756</v>
      </c>
      <c r="AR627">
        <v>1.0981426044168101</v>
      </c>
      <c r="AS627">
        <v>1.1167143873921801</v>
      </c>
      <c r="AT627">
        <v>1.08347588904449</v>
      </c>
      <c r="AU627">
        <v>1.1163822360340401</v>
      </c>
      <c r="AV627">
        <v>1.0783204132328801</v>
      </c>
      <c r="AW627">
        <v>1.05574350262775</v>
      </c>
      <c r="AX627">
        <v>1.0657855947249999</v>
      </c>
      <c r="AY627">
        <v>1.11933663787723</v>
      </c>
      <c r="AZ627">
        <v>1.1003679121444301</v>
      </c>
      <c r="BA627">
        <v>1.0719427209593799</v>
      </c>
      <c r="BB627">
        <v>1.06977059345434</v>
      </c>
      <c r="BC627">
        <v>1.1696912850563399</v>
      </c>
      <c r="BD627">
        <v>1.12338878169649</v>
      </c>
      <c r="BE627">
        <v>1.3056950540383601</v>
      </c>
      <c r="BF627">
        <v>1.1399779291468</v>
      </c>
      <c r="BG627">
        <v>1.05390216104017</v>
      </c>
      <c r="BH627">
        <v>1.0745815858810499</v>
      </c>
      <c r="BI627">
        <v>1.1219985488856099</v>
      </c>
      <c r="BJ627">
        <v>1.1106874012291099</v>
      </c>
      <c r="BK627">
        <v>1.0538740755739699</v>
      </c>
      <c r="BL627">
        <v>1.0777412997747</v>
      </c>
    </row>
    <row r="628" spans="1:64" x14ac:dyDescent="0.45">
      <c r="A628" t="s">
        <v>70</v>
      </c>
      <c r="B628" t="s">
        <v>43</v>
      </c>
      <c r="C628" t="s">
        <v>44</v>
      </c>
      <c r="D628">
        <v>50</v>
      </c>
      <c r="E628" s="1" cm="1">
        <f t="array" ref="E628">SUMPRODUCT($G628:$FZZ628,$G$2:$FZZ$2)/SUMPRODUCT(--($G628:$FZZ628&lt;&gt;""),$G$2:$FZZ$2)</f>
        <v>1.0939399998224082</v>
      </c>
      <c r="F628" s="1" cm="1">
        <f t="array" ref="F628">SUMPRODUCT($G628:$FZZ628,$F$2:$FZY$2)/SUMPRODUCT(--($G628:$FZZ628&lt;&gt;""),$F$2:$FZY$2)</f>
        <v>1.0649216938398698</v>
      </c>
      <c r="G628">
        <v>1.0898226110940199</v>
      </c>
      <c r="H628">
        <v>1.0515003050955001</v>
      </c>
      <c r="I628">
        <v>1.05849348863014</v>
      </c>
      <c r="J628">
        <v>1.0661567284571201</v>
      </c>
      <c r="K628">
        <v>1.04334668916148</v>
      </c>
      <c r="L628">
        <v>1.04809530992213</v>
      </c>
      <c r="M628">
        <v>1.0978945284422399</v>
      </c>
      <c r="N628">
        <v>0.98997193480527101</v>
      </c>
      <c r="O628">
        <v>0.99179687796548599</v>
      </c>
      <c r="P628">
        <v>0.97593308607931795</v>
      </c>
      <c r="Q628">
        <v>1.06733219930498</v>
      </c>
      <c r="R628">
        <v>0.934971962064156</v>
      </c>
      <c r="S628">
        <v>1.1454062260409801</v>
      </c>
      <c r="T628">
        <v>1.0736139850698501</v>
      </c>
      <c r="U628">
        <v>1.0646751644933701</v>
      </c>
      <c r="V628">
        <v>1.06837176403151</v>
      </c>
      <c r="W628">
        <v>1.1681527287386499</v>
      </c>
      <c r="X628">
        <v>1.1241619606284601</v>
      </c>
      <c r="Y628">
        <v>1.09106832168651</v>
      </c>
      <c r="Z628">
        <v>1.0790442323609</v>
      </c>
      <c r="AA628">
        <v>1.04191856766617</v>
      </c>
      <c r="AB628">
        <v>1.07686234515653</v>
      </c>
      <c r="AC628">
        <v>1.06428941602419</v>
      </c>
      <c r="AD628">
        <v>1.1002390516898</v>
      </c>
      <c r="AE628">
        <v>1.0870523403130801</v>
      </c>
      <c r="AF628">
        <v>1.03247818291532</v>
      </c>
      <c r="AG628">
        <v>1.0446449232455</v>
      </c>
      <c r="AH628">
        <v>0.997319558444696</v>
      </c>
      <c r="AI628">
        <v>1.0806365982827999</v>
      </c>
      <c r="AJ628">
        <v>0.98862282380990296</v>
      </c>
      <c r="AK628">
        <v>1.05466762400289</v>
      </c>
      <c r="AL628">
        <v>0.96726782711191595</v>
      </c>
      <c r="AM628">
        <v>1.2791651039541101</v>
      </c>
      <c r="AN628">
        <v>1.0738447767950801</v>
      </c>
      <c r="AO628">
        <v>1.082927476894</v>
      </c>
      <c r="AP628">
        <v>1.06322263606461</v>
      </c>
      <c r="AQ628">
        <v>1.0694850146300501</v>
      </c>
      <c r="AR628">
        <v>1.08622194619785</v>
      </c>
      <c r="AS628">
        <v>1.0506552910376401</v>
      </c>
      <c r="AT628">
        <v>1.0561994023283601</v>
      </c>
      <c r="AU628">
        <v>1.1295459714131999</v>
      </c>
      <c r="AV628">
        <v>1.05524137166464</v>
      </c>
      <c r="AW628">
        <v>1.05470021700081</v>
      </c>
      <c r="AX628">
        <v>1.0558148451654501</v>
      </c>
      <c r="AY628">
        <v>1.0759660110287299</v>
      </c>
      <c r="AZ628">
        <v>1.0682193442814401</v>
      </c>
      <c r="BA628">
        <v>1.0521309643479899</v>
      </c>
      <c r="BB628">
        <v>1.0542621010870501</v>
      </c>
      <c r="BC628">
        <v>1.20125525383371</v>
      </c>
      <c r="BD628">
        <v>1.09386097617367</v>
      </c>
      <c r="BE628">
        <v>1.1761273330589901</v>
      </c>
      <c r="BF628">
        <v>1.1028042442358099</v>
      </c>
      <c r="BG628">
        <v>1.0375448165544801</v>
      </c>
      <c r="BH628">
        <v>1.0655208484848899</v>
      </c>
      <c r="BI628">
        <v>1.0754439021493001</v>
      </c>
      <c r="BJ628">
        <v>1.08992374426035</v>
      </c>
      <c r="BK628">
        <v>1.0406016740358</v>
      </c>
      <c r="BL628">
        <v>1.06992301881992</v>
      </c>
    </row>
    <row r="629" spans="1:64" x14ac:dyDescent="0.45">
      <c r="A629" t="s">
        <v>51</v>
      </c>
      <c r="B629" t="s">
        <v>43</v>
      </c>
      <c r="C629" t="s">
        <v>209</v>
      </c>
      <c r="D629">
        <v>50</v>
      </c>
      <c r="E629" s="1" cm="1">
        <f t="array" ref="E629">SUMPRODUCT($G629:$FZZ629,$G$2:$FZZ$2)/SUMPRODUCT(--($G629:$FZZ629&lt;&gt;""),$G$2:$FZZ$2)</f>
        <v>1.0738773841135283</v>
      </c>
      <c r="F629" s="1" cm="1">
        <f t="array" ref="F629">SUMPRODUCT($G629:$FZZ629,$F$2:$FZY$2)/SUMPRODUCT(--($G629:$FZZ629&lt;&gt;""),$F$2:$FZY$2)</f>
        <v>1.0522639829331861</v>
      </c>
      <c r="G629">
        <v>1.0682137926070301</v>
      </c>
      <c r="H629">
        <v>1.0520852418842901</v>
      </c>
      <c r="I629">
        <v>1.0584869981670599</v>
      </c>
      <c r="J629">
        <v>1.06808183725039</v>
      </c>
      <c r="K629">
        <v>1.03289596067456</v>
      </c>
      <c r="L629">
        <v>1.0408752682904601</v>
      </c>
      <c r="M629">
        <v>1.1518301729998801</v>
      </c>
      <c r="N629">
        <v>0.99433866763315204</v>
      </c>
      <c r="O629">
        <v>1.0613836998053601</v>
      </c>
      <c r="P629">
        <v>0.98629626450222996</v>
      </c>
      <c r="Q629">
        <v>1.1254752691104699</v>
      </c>
      <c r="R629">
        <v>0.95696555494475999</v>
      </c>
      <c r="S629">
        <v>1.20217948342985</v>
      </c>
      <c r="T629">
        <v>1.06279379009662</v>
      </c>
      <c r="U629">
        <v>1.0303418825147199</v>
      </c>
      <c r="V629">
        <v>1.0343009981287701</v>
      </c>
      <c r="W629">
        <v>1.10832070452569</v>
      </c>
      <c r="X629">
        <v>1.11678781541717</v>
      </c>
      <c r="Y629">
        <v>1.04042506980879</v>
      </c>
      <c r="Z629">
        <v>1.04634749729282</v>
      </c>
      <c r="AA629">
        <v>1.0115736764919601</v>
      </c>
      <c r="AB629">
        <v>1.06374135143727</v>
      </c>
      <c r="AC629">
        <v>1.0521473797997301</v>
      </c>
      <c r="AD629">
        <v>1.07327826257466</v>
      </c>
      <c r="AE629">
        <v>1.0340982528926199</v>
      </c>
      <c r="AF629">
        <v>1.02084523973653</v>
      </c>
      <c r="AG629">
        <v>1.05112289184608</v>
      </c>
      <c r="AH629">
        <v>1.00952008446227</v>
      </c>
      <c r="AI629">
        <v>1.0325326256229299</v>
      </c>
      <c r="AJ629">
        <v>0.99825213862096995</v>
      </c>
      <c r="AK629">
        <v>1.01708625190043</v>
      </c>
      <c r="AL629">
        <v>0.96408534790786304</v>
      </c>
      <c r="AM629">
        <v>1.1598973332275899</v>
      </c>
      <c r="AN629">
        <v>1.0606578579245001</v>
      </c>
      <c r="AO629">
        <v>1.1148106582827699</v>
      </c>
      <c r="AP629">
        <v>1.04290889792177</v>
      </c>
      <c r="AQ629">
        <v>1.07083438917534</v>
      </c>
      <c r="AR629">
        <v>1.0754094854856</v>
      </c>
      <c r="AS629">
        <v>1.0328644629002299</v>
      </c>
      <c r="AT629">
        <v>1.0336136553406901</v>
      </c>
      <c r="AU629">
        <v>1.0649966938389701</v>
      </c>
      <c r="AV629">
        <v>1.0354749215964301</v>
      </c>
      <c r="AW629">
        <v>1.03261275450514</v>
      </c>
      <c r="AX629">
        <v>1.04048030301645</v>
      </c>
      <c r="AY629">
        <v>1.0535561949094601</v>
      </c>
      <c r="AZ629">
        <v>1.0392499434168101</v>
      </c>
      <c r="BA629">
        <v>1.0407337117253499</v>
      </c>
      <c r="BB629">
        <v>1.0556868175228999</v>
      </c>
      <c r="BC629">
        <v>1.20792841270423</v>
      </c>
      <c r="BD629">
        <v>1.07826003532312</v>
      </c>
      <c r="BE629">
        <v>1.0855227879485001</v>
      </c>
      <c r="BF629">
        <v>1.07457505582829</v>
      </c>
      <c r="BG629">
        <v>1.0374265077384901</v>
      </c>
      <c r="BH629">
        <v>1.06309044506399</v>
      </c>
      <c r="BI629">
        <v>1.07409030458152</v>
      </c>
      <c r="BJ629">
        <v>1.0744059299853299</v>
      </c>
      <c r="BK629">
        <v>1.04487688576218</v>
      </c>
      <c r="BL629">
        <v>1.06533623491082</v>
      </c>
    </row>
    <row r="630" spans="1:64" x14ac:dyDescent="0.45">
      <c r="A630" t="s">
        <v>105</v>
      </c>
      <c r="B630" t="s">
        <v>45</v>
      </c>
      <c r="C630" t="s">
        <v>207</v>
      </c>
      <c r="D630">
        <v>50</v>
      </c>
      <c r="E630" s="1" cm="1">
        <f t="array" ref="E630">SUMPRODUCT($G630:$FZZ630,$G$2:$FZZ$2)/SUMPRODUCT(--($G630:$FZZ630&lt;&gt;""),$G$2:$FZZ$2)</f>
        <v>1.1383172586309236</v>
      </c>
      <c r="F630" s="1" cm="1">
        <f t="array" ref="F630">SUMPRODUCT($G630:$FZZ630,$F$2:$FZY$2)/SUMPRODUCT(--($G630:$FZZ630&lt;&gt;""),$F$2:$FZY$2)</f>
        <v>1.1582465900095382</v>
      </c>
      <c r="G630">
        <v>1.11920911556657</v>
      </c>
      <c r="H630">
        <v>1.1328356582210499</v>
      </c>
      <c r="I630">
        <v>1.1182146733143901</v>
      </c>
      <c r="J630">
        <v>1.15477526459558</v>
      </c>
      <c r="K630">
        <v>1.0438856935015901</v>
      </c>
      <c r="L630">
        <v>1.06899985688849</v>
      </c>
      <c r="M630">
        <v>1.0706158100268801</v>
      </c>
      <c r="N630">
        <v>1.05841471460006</v>
      </c>
      <c r="O630">
        <v>1.0575691321407401</v>
      </c>
      <c r="P630">
        <v>1.06630010704218</v>
      </c>
      <c r="Q630">
        <v>1.10401503965378</v>
      </c>
      <c r="R630">
        <v>1.01592306146622</v>
      </c>
      <c r="S630">
        <v>1.1033427899083099</v>
      </c>
      <c r="T630">
        <v>1.11475835569786</v>
      </c>
      <c r="U630">
        <v>1.09966552648072</v>
      </c>
      <c r="V630">
        <v>1.12220157887771</v>
      </c>
      <c r="W630">
        <v>1.17715911095103</v>
      </c>
      <c r="X630">
        <v>1.2199750993221199</v>
      </c>
      <c r="Y630">
        <v>1.12049871717781</v>
      </c>
      <c r="Z630">
        <v>1.15967011531807</v>
      </c>
      <c r="AA630">
        <v>1.1679779208479899</v>
      </c>
      <c r="AB630">
        <v>1.2147577587231899</v>
      </c>
      <c r="AC630">
        <v>1.1194193651900799</v>
      </c>
      <c r="AD630">
        <v>1.1775194979516399</v>
      </c>
      <c r="AE630">
        <v>1.14695377910469</v>
      </c>
      <c r="AF630">
        <v>1.12971778466383</v>
      </c>
      <c r="AG630">
        <v>1.1107159385964001</v>
      </c>
      <c r="AH630">
        <v>1.0790823043534401</v>
      </c>
      <c r="AI630">
        <v>1.1223822557149199</v>
      </c>
      <c r="AJ630">
        <v>1.0898615741043101</v>
      </c>
      <c r="AK630">
        <v>1.0895718915963699</v>
      </c>
      <c r="AL630">
        <v>1.0370888207364199</v>
      </c>
      <c r="AM630">
        <v>1.26916009501292</v>
      </c>
      <c r="AN630">
        <v>1.18684476220058</v>
      </c>
      <c r="AO630">
        <v>1.0910794910091599</v>
      </c>
      <c r="AP630">
        <v>1.1215985396378001</v>
      </c>
      <c r="AQ630">
        <v>1.18752931616478</v>
      </c>
      <c r="AR630">
        <v>1.24405848731913</v>
      </c>
      <c r="AS630">
        <v>1.11969938092553</v>
      </c>
      <c r="AT630">
        <v>1.14540638923326</v>
      </c>
      <c r="AU630">
        <v>1.1528778499480501</v>
      </c>
      <c r="AV630">
        <v>1.1516465295387599</v>
      </c>
      <c r="AW630">
        <v>1.10467188515852</v>
      </c>
      <c r="AX630">
        <v>1.1237684323452799</v>
      </c>
      <c r="AY630">
        <v>1.13971788610575</v>
      </c>
      <c r="AZ630">
        <v>1.1618478348046599</v>
      </c>
      <c r="BA630">
        <v>1.1280875240964401</v>
      </c>
      <c r="BB630">
        <v>1.1495614179586999</v>
      </c>
      <c r="BC630">
        <v>1.1726410661534099</v>
      </c>
      <c r="BD630">
        <v>1.20302549148365</v>
      </c>
      <c r="BE630">
        <v>1.1436116563538099</v>
      </c>
      <c r="BF630">
        <v>1.15602550817741</v>
      </c>
      <c r="BG630">
        <v>1.13676414853914</v>
      </c>
      <c r="BH630">
        <v>1.18255534887527</v>
      </c>
      <c r="BI630">
        <v>1.1818814966061699</v>
      </c>
      <c r="BJ630">
        <v>1.2135399485849601</v>
      </c>
      <c r="BK630">
        <v>1.1629166718616999</v>
      </c>
      <c r="BL630">
        <v>1.22289518589264</v>
      </c>
    </row>
    <row r="631" spans="1:64" x14ac:dyDescent="0.45">
      <c r="A631" t="s">
        <v>105</v>
      </c>
      <c r="B631" t="s">
        <v>45</v>
      </c>
      <c r="C631" t="s">
        <v>47</v>
      </c>
      <c r="D631">
        <v>50</v>
      </c>
      <c r="E631" s="1" cm="1">
        <f t="array" ref="E631">SUMPRODUCT($G631:$FZZ631,$G$2:$FZZ$2)/SUMPRODUCT(--($G631:$FZZ631&lt;&gt;""),$G$2:$FZZ$2)</f>
        <v>1.1619425618472858</v>
      </c>
      <c r="F631" s="1" cm="1">
        <f t="array" ref="F631">SUMPRODUCT($G631:$FZZ631,$F$2:$FZY$2)/SUMPRODUCT(--($G631:$FZZ631&lt;&gt;""),$F$2:$FZY$2)</f>
        <v>1.1422966633236076</v>
      </c>
      <c r="G631">
        <v>1.13749092075042</v>
      </c>
      <c r="H631">
        <v>1.1170409335104401</v>
      </c>
      <c r="I631">
        <v>1.1300080319480501</v>
      </c>
      <c r="J631">
        <v>1.14422557854053</v>
      </c>
      <c r="K631">
        <v>1.06987639307266</v>
      </c>
      <c r="L631">
        <v>1.0473686632943999</v>
      </c>
      <c r="M631">
        <v>1.11402123045962</v>
      </c>
      <c r="N631">
        <v>1.0596685484694199</v>
      </c>
      <c r="O631">
        <v>1.0698084394557601</v>
      </c>
      <c r="P631">
        <v>1.0522019564251199</v>
      </c>
      <c r="Q631">
        <v>1.2504033564664601</v>
      </c>
      <c r="R631">
        <v>1.00648290901805</v>
      </c>
      <c r="S631">
        <v>1.10019765836824</v>
      </c>
      <c r="T631">
        <v>1.1093901983655201</v>
      </c>
      <c r="U631">
        <v>1.1021392888183801</v>
      </c>
      <c r="V631">
        <v>1.1138180949201399</v>
      </c>
      <c r="W631">
        <v>1.20203641849401</v>
      </c>
      <c r="X631">
        <v>1.2437353908578901</v>
      </c>
      <c r="Y631">
        <v>1.15081280359066</v>
      </c>
      <c r="Z631">
        <v>1.13965861354445</v>
      </c>
      <c r="AA631">
        <v>1.18176412267107</v>
      </c>
      <c r="AB631">
        <v>1.1742209371327099</v>
      </c>
      <c r="AC631">
        <v>1.15003743219975</v>
      </c>
      <c r="AD631">
        <v>1.16247261939013</v>
      </c>
      <c r="AE631">
        <v>1.23623431499349</v>
      </c>
      <c r="AF631">
        <v>1.1521155723044101</v>
      </c>
      <c r="AG631">
        <v>1.2225167405966799</v>
      </c>
      <c r="AH631">
        <v>1.0876035041465399</v>
      </c>
      <c r="AI631">
        <v>1.22270909531331</v>
      </c>
      <c r="AJ631">
        <v>1.0944575128862699</v>
      </c>
      <c r="AK631">
        <v>1.2029174011845201</v>
      </c>
      <c r="AL631">
        <v>1.0236645675676299</v>
      </c>
      <c r="AM631">
        <v>1.3688963339176601</v>
      </c>
      <c r="AN631">
        <v>1.1728725630633601</v>
      </c>
      <c r="AO631">
        <v>1.0884630913598301</v>
      </c>
      <c r="AP631">
        <v>1.1005116539904101</v>
      </c>
      <c r="AQ631">
        <v>1.21262530530218</v>
      </c>
      <c r="AR631">
        <v>1.2114292790164201</v>
      </c>
      <c r="AS631">
        <v>1.13515670888932</v>
      </c>
      <c r="AT631">
        <v>1.1425253255893499</v>
      </c>
      <c r="AU631">
        <v>1.18601899213138</v>
      </c>
      <c r="AV631">
        <v>1.1368278513283501</v>
      </c>
      <c r="AW631">
        <v>1.1057669319202801</v>
      </c>
      <c r="AX631">
        <v>1.10877498095672</v>
      </c>
      <c r="AY631">
        <v>1.1686230453521</v>
      </c>
      <c r="AZ631">
        <v>1.14336002896424</v>
      </c>
      <c r="BA631">
        <v>1.1277421673158701</v>
      </c>
      <c r="BB631">
        <v>1.1298515636253299</v>
      </c>
      <c r="BC631">
        <v>1.18175767683724</v>
      </c>
      <c r="BD631">
        <v>1.1765353262164699</v>
      </c>
      <c r="BE631">
        <v>1.1770973448125699</v>
      </c>
      <c r="BF631">
        <v>1.17357361823735</v>
      </c>
      <c r="BG631">
        <v>1.1040509667896601</v>
      </c>
      <c r="BH631">
        <v>1.11064216161551</v>
      </c>
      <c r="BI631">
        <v>1.18374053625418</v>
      </c>
      <c r="BJ631">
        <v>1.2037711517177001</v>
      </c>
      <c r="BK631">
        <v>1.16741083559601</v>
      </c>
      <c r="BL631">
        <v>1.18649615228772</v>
      </c>
    </row>
    <row r="632" spans="1:64" x14ac:dyDescent="0.45">
      <c r="A632" t="s">
        <v>61</v>
      </c>
      <c r="B632" t="s">
        <v>43</v>
      </c>
      <c r="C632" t="s">
        <v>62</v>
      </c>
      <c r="D632">
        <v>50</v>
      </c>
      <c r="E632" s="1" cm="1">
        <f t="array" ref="E632">SUMPRODUCT($G632:$FZZ632,$G$2:$FZZ$2)/SUMPRODUCT(--($G632:$FZZ632&lt;&gt;""),$G$2:$FZZ$2)</f>
        <v>1.1309223880324062</v>
      </c>
      <c r="F632" s="1" cm="1">
        <f t="array" ref="F632">SUMPRODUCT($G632:$FZZ632,$F$2:$FZY$2)/SUMPRODUCT(--($G632:$FZZ632&lt;&gt;""),$F$2:$FZY$2)</f>
        <v>1.0799612025165024</v>
      </c>
      <c r="G632">
        <v>1.10537552921391</v>
      </c>
      <c r="H632">
        <v>1.0706295069067699</v>
      </c>
      <c r="I632">
        <v>1.11027689938097</v>
      </c>
      <c r="J632">
        <v>1.0905599959060099</v>
      </c>
      <c r="K632">
        <v>1.0612055999535699</v>
      </c>
      <c r="L632">
        <v>1.0611928911133699</v>
      </c>
      <c r="M632">
        <v>1.3221681916250501</v>
      </c>
      <c r="N632">
        <v>1.0517790016614901</v>
      </c>
      <c r="O632">
        <v>1.18906744825564</v>
      </c>
      <c r="P632">
        <v>1.03554606405362</v>
      </c>
      <c r="Q632">
        <v>1.3015527217585601</v>
      </c>
      <c r="R632">
        <v>1.0015066204285601</v>
      </c>
      <c r="S632">
        <v>1.34708309647305</v>
      </c>
      <c r="T632">
        <v>1.0818106326180501</v>
      </c>
      <c r="U632">
        <v>1.0840382179571499</v>
      </c>
      <c r="V632">
        <v>1.0710376991941899</v>
      </c>
      <c r="W632">
        <v>1.15305359701272</v>
      </c>
      <c r="X632">
        <v>1.1344741825465601</v>
      </c>
      <c r="Y632">
        <v>1.08051366914158</v>
      </c>
      <c r="Z632">
        <v>1.0724802655563599</v>
      </c>
      <c r="AA632">
        <v>1.04421154539727</v>
      </c>
      <c r="AB632">
        <v>1.10178791544233</v>
      </c>
      <c r="AC632">
        <v>1.08919062844577</v>
      </c>
      <c r="AD632">
        <v>1.10134062695127</v>
      </c>
      <c r="AE632">
        <v>1.0771995036208</v>
      </c>
      <c r="AF632">
        <v>1.04274531481871</v>
      </c>
      <c r="AG632">
        <v>1.0658800755634501</v>
      </c>
      <c r="AH632">
        <v>1.02247389479308</v>
      </c>
      <c r="AI632">
        <v>1.1372902381652299</v>
      </c>
      <c r="AJ632">
        <v>1.0256722062475101</v>
      </c>
      <c r="AK632">
        <v>1.08138487366362</v>
      </c>
      <c r="AL632">
        <v>0.99344472462317901</v>
      </c>
      <c r="AM632">
        <v>1.2910975157414</v>
      </c>
      <c r="AN632">
        <v>1.08893737887256</v>
      </c>
      <c r="AO632">
        <v>1.23941143906824</v>
      </c>
      <c r="AP632">
        <v>1.07811899058907</v>
      </c>
      <c r="AQ632">
        <v>1.0846662669771701</v>
      </c>
      <c r="AR632">
        <v>1.09259125094659</v>
      </c>
      <c r="AS632">
        <v>1.0891110947586899</v>
      </c>
      <c r="AT632">
        <v>1.07310277637982</v>
      </c>
      <c r="AU632">
        <v>1.1046346286736399</v>
      </c>
      <c r="AV632">
        <v>1.05589548324505</v>
      </c>
      <c r="AW632">
        <v>1.0816550259305999</v>
      </c>
      <c r="AX632">
        <v>1.07887986600561</v>
      </c>
      <c r="AY632">
        <v>1.0941250742669699</v>
      </c>
      <c r="AZ632">
        <v>1.0738608092322299</v>
      </c>
      <c r="BA632">
        <v>1.0894750845099299</v>
      </c>
      <c r="BB632">
        <v>1.0761742513630299</v>
      </c>
      <c r="BC632">
        <v>1.3123076368729201</v>
      </c>
      <c r="BD632">
        <v>1.10369572296416</v>
      </c>
      <c r="BE632">
        <v>1.1620952308282499</v>
      </c>
      <c r="BF632">
        <v>1.13172142113879</v>
      </c>
      <c r="BG632">
        <v>1.0524468005365999</v>
      </c>
      <c r="BH632">
        <v>1.0657228324265</v>
      </c>
      <c r="BI632">
        <v>1.0895691923922399</v>
      </c>
      <c r="BJ632">
        <v>1.09282175933171</v>
      </c>
      <c r="BK632">
        <v>1.05792427501362</v>
      </c>
      <c r="BL632">
        <v>1.07193420596424</v>
      </c>
    </row>
    <row r="633" spans="1:64" x14ac:dyDescent="0.45">
      <c r="A633" t="s">
        <v>52</v>
      </c>
      <c r="B633" t="s">
        <v>45</v>
      </c>
      <c r="C633" t="s">
        <v>207</v>
      </c>
      <c r="D633">
        <v>50</v>
      </c>
      <c r="E633" s="1" cm="1">
        <f t="array" ref="E633">SUMPRODUCT($G633:$FZZ633,$G$2:$FZZ$2)/SUMPRODUCT(--($G633:$FZZ633&lt;&gt;""),$G$2:$FZZ$2)</f>
        <v>1.1422191146035816</v>
      </c>
      <c r="F633" s="1" cm="1">
        <f t="array" ref="F633">SUMPRODUCT($G633:$FZZ633,$F$2:$FZY$2)/SUMPRODUCT(--($G633:$FZZ633&lt;&gt;""),$F$2:$FZY$2)</f>
        <v>1.1580621218973461</v>
      </c>
      <c r="G633">
        <v>1.11920911556657</v>
      </c>
      <c r="H633">
        <v>1.1328356582210499</v>
      </c>
      <c r="I633">
        <v>1.11652577993211</v>
      </c>
      <c r="J633">
        <v>1.1576227056369</v>
      </c>
      <c r="K633">
        <v>1.04735047220941</v>
      </c>
      <c r="L633">
        <v>1.0717269497211099</v>
      </c>
      <c r="M633">
        <v>1.14459501941957</v>
      </c>
      <c r="N633">
        <v>1.0613628137067299</v>
      </c>
      <c r="O633">
        <v>1.1287536447192199</v>
      </c>
      <c r="P633">
        <v>1.07063616227198</v>
      </c>
      <c r="Q633">
        <v>1.10397201576858</v>
      </c>
      <c r="R633">
        <v>1.02178945570863</v>
      </c>
      <c r="S633">
        <v>1.1121060475726301</v>
      </c>
      <c r="T633">
        <v>1.1196048681102899</v>
      </c>
      <c r="U633">
        <v>1.0974717055997201</v>
      </c>
      <c r="V633">
        <v>1.1288220881954301</v>
      </c>
      <c r="W633">
        <v>1.19335020626018</v>
      </c>
      <c r="X633">
        <v>1.21475088155901</v>
      </c>
      <c r="Y633">
        <v>1.1224274954280899</v>
      </c>
      <c r="Z633">
        <v>1.1597142827670699</v>
      </c>
      <c r="AA633">
        <v>1.1679779208479899</v>
      </c>
      <c r="AB633">
        <v>1.2147577587231899</v>
      </c>
      <c r="AC633">
        <v>1.1194193651900799</v>
      </c>
      <c r="AD633">
        <v>1.1775194979516399</v>
      </c>
      <c r="AE633">
        <v>1.1465694681605501</v>
      </c>
      <c r="AF633">
        <v>1.1266817873197801</v>
      </c>
      <c r="AG633">
        <v>1.10114013013043</v>
      </c>
      <c r="AH633">
        <v>1.0720085993622701</v>
      </c>
      <c r="AI633">
        <v>1.1368549488876001</v>
      </c>
      <c r="AJ633">
        <v>1.0869170658879499</v>
      </c>
      <c r="AK633">
        <v>1.0868106014109999</v>
      </c>
      <c r="AL633">
        <v>1.03821263435695</v>
      </c>
      <c r="AM633">
        <v>1.2681852928234101</v>
      </c>
      <c r="AN633">
        <v>1.1929099456258601</v>
      </c>
      <c r="AO633">
        <v>1.09339690574269</v>
      </c>
      <c r="AP633">
        <v>1.1221952139431901</v>
      </c>
      <c r="AQ633">
        <v>1.19288749139035</v>
      </c>
      <c r="AR633">
        <v>1.2456226170317</v>
      </c>
      <c r="AS633">
        <v>1.11969938092553</v>
      </c>
      <c r="AT633">
        <v>1.14540638923326</v>
      </c>
      <c r="AU633">
        <v>1.1528778499480501</v>
      </c>
      <c r="AV633">
        <v>1.1516465295387599</v>
      </c>
      <c r="AW633">
        <v>1.1008982896580399</v>
      </c>
      <c r="AX633">
        <v>1.12696811996431</v>
      </c>
      <c r="AY633">
        <v>1.1276823973702901</v>
      </c>
      <c r="AZ633">
        <v>1.1603037557850899</v>
      </c>
      <c r="BA633">
        <v>1.1373954927013401</v>
      </c>
      <c r="BB633">
        <v>1.14832958797767</v>
      </c>
      <c r="BC633">
        <v>1.18686698182098</v>
      </c>
      <c r="BD633">
        <v>1.1944904061181201</v>
      </c>
      <c r="BE633">
        <v>1.1522991220147401</v>
      </c>
      <c r="BF633">
        <v>1.163104788404</v>
      </c>
      <c r="BG633">
        <v>1.1367028386417599</v>
      </c>
      <c r="BH633">
        <v>1.18037036331746</v>
      </c>
      <c r="BI633">
        <v>1.1818814966061699</v>
      </c>
      <c r="BJ633">
        <v>1.2135399485849601</v>
      </c>
      <c r="BK633">
        <v>1.1579524563960699</v>
      </c>
      <c r="BL633">
        <v>1.21982573070997</v>
      </c>
    </row>
    <row r="634" spans="1:64" x14ac:dyDescent="0.45">
      <c r="A634" t="s">
        <v>52</v>
      </c>
      <c r="B634" t="s">
        <v>45</v>
      </c>
      <c r="C634" t="s">
        <v>44</v>
      </c>
      <c r="D634">
        <v>50</v>
      </c>
      <c r="E634" s="1" cm="1">
        <f t="array" ref="E634">SUMPRODUCT($G634:$FZZ634,$G$2:$FZZ$2)/SUMPRODUCT(--($G634:$FZZ634&lt;&gt;""),$G$2:$FZZ$2)</f>
        <v>1.1274153280024535</v>
      </c>
      <c r="F634" s="1" cm="1">
        <f t="array" ref="F634">SUMPRODUCT($G634:$FZZ634,$F$2:$FZY$2)/SUMPRODUCT(--($G634:$FZZ634&lt;&gt;""),$F$2:$FZY$2)</f>
        <v>1.1009931433931199</v>
      </c>
      <c r="G634">
        <v>1.11394115705629</v>
      </c>
      <c r="H634">
        <v>1.0874406372487999</v>
      </c>
      <c r="I634">
        <v>1.11157436791314</v>
      </c>
      <c r="J634">
        <v>1.1069773726231</v>
      </c>
      <c r="K634">
        <v>1.0401445598177299</v>
      </c>
      <c r="L634">
        <v>1.0441024166058901</v>
      </c>
      <c r="M634">
        <v>1.2485308579615699</v>
      </c>
      <c r="N634">
        <v>1.0160014518137299</v>
      </c>
      <c r="O634">
        <v>1.1598899561962099</v>
      </c>
      <c r="P634">
        <v>1.0273946819947799</v>
      </c>
      <c r="Q634">
        <v>1.1758471873662999</v>
      </c>
      <c r="R634">
        <v>0.97473025592875695</v>
      </c>
      <c r="S634">
        <v>1.13548004496884</v>
      </c>
      <c r="T634">
        <v>1.08332032615971</v>
      </c>
      <c r="U634">
        <v>1.08613123819374</v>
      </c>
      <c r="V634">
        <v>1.08184410089404</v>
      </c>
      <c r="W634">
        <v>1.16769734724892</v>
      </c>
      <c r="X634">
        <v>1.15693253539692</v>
      </c>
      <c r="Y634">
        <v>1.0947648807116901</v>
      </c>
      <c r="Z634">
        <v>1.0968059867580799</v>
      </c>
      <c r="AA634">
        <v>1.11306969196175</v>
      </c>
      <c r="AB634">
        <v>1.1277166388887501</v>
      </c>
      <c r="AC634">
        <v>1.0863339389511599</v>
      </c>
      <c r="AD634">
        <v>1.1336365235139101</v>
      </c>
      <c r="AE634">
        <v>1.13694373027007</v>
      </c>
      <c r="AF634">
        <v>1.07497350842393</v>
      </c>
      <c r="AG634">
        <v>1.0918897860028101</v>
      </c>
      <c r="AH634">
        <v>1.0365618587485801</v>
      </c>
      <c r="AI634">
        <v>1.17096551848257</v>
      </c>
      <c r="AJ634">
        <v>1.0390576688483799</v>
      </c>
      <c r="AK634">
        <v>1.0973317779920999</v>
      </c>
      <c r="AL634">
        <v>0.996036861545473</v>
      </c>
      <c r="AM634">
        <v>1.3696801340821101</v>
      </c>
      <c r="AN634">
        <v>1.12047890737341</v>
      </c>
      <c r="AO634">
        <v>1.08331162857556</v>
      </c>
      <c r="AP634">
        <v>1.0720864010079401</v>
      </c>
      <c r="AQ634">
        <v>1.13876017537812</v>
      </c>
      <c r="AR634">
        <v>1.1632627146382599</v>
      </c>
      <c r="AS634">
        <v>1.0931358856511999</v>
      </c>
      <c r="AT634">
        <v>1.0942943176083699</v>
      </c>
      <c r="AU634">
        <v>1.1581376914188299</v>
      </c>
      <c r="AV634">
        <v>1.09654680354041</v>
      </c>
      <c r="AW634">
        <v>1.1063275935586101</v>
      </c>
      <c r="AX634">
        <v>1.08385138262341</v>
      </c>
      <c r="AY634">
        <v>1.07611065380816</v>
      </c>
      <c r="AZ634">
        <v>1.0883554234945201</v>
      </c>
      <c r="BA634">
        <v>1.1072068470669001</v>
      </c>
      <c r="BB634">
        <v>1.09397544921282</v>
      </c>
      <c r="BC634">
        <v>1.1937271244368299</v>
      </c>
      <c r="BD634">
        <v>1.1269132114484799</v>
      </c>
      <c r="BE634">
        <v>1.1480133477860901</v>
      </c>
      <c r="BF634">
        <v>1.11860978787321</v>
      </c>
      <c r="BG634">
        <v>1.09856488975198</v>
      </c>
      <c r="BH634">
        <v>1.1190853594055701</v>
      </c>
      <c r="BI634">
        <v>1.12638810969076</v>
      </c>
      <c r="BJ634">
        <v>1.1420085574012799</v>
      </c>
      <c r="BK634">
        <v>1.1110624068395001</v>
      </c>
      <c r="BL634">
        <v>1.1495619026634001</v>
      </c>
    </row>
    <row r="635" spans="1:64" x14ac:dyDescent="0.45">
      <c r="A635" t="s">
        <v>46</v>
      </c>
      <c r="B635" t="s">
        <v>89</v>
      </c>
      <c r="C635" t="s">
        <v>44</v>
      </c>
      <c r="D635">
        <v>50</v>
      </c>
      <c r="E635" s="1" cm="1">
        <f t="array" ref="E635">SUMPRODUCT($G635:$FZZ635,$G$2:$FZZ$2)/SUMPRODUCT(--($G635:$FZZ635&lt;&gt;""),$G$2:$FZZ$2)</f>
        <v>1.554650570899798</v>
      </c>
      <c r="F635" s="1" cm="1">
        <f t="array" ref="F635">SUMPRODUCT($G635:$FZZ635,$F$2:$FZY$2)/SUMPRODUCT(--($G635:$FZZ635&lt;&gt;""),$F$2:$FZY$2)</f>
        <v>1.5252574836669193</v>
      </c>
      <c r="G635">
        <v>1.56282155675594</v>
      </c>
      <c r="H635">
        <v>1.53708709863173</v>
      </c>
      <c r="I635">
        <v>1.5621074283973899</v>
      </c>
      <c r="J635">
        <v>1.5499693887294299</v>
      </c>
      <c r="K635">
        <v>1.44384684930532</v>
      </c>
      <c r="L635">
        <v>1.45571877499638</v>
      </c>
      <c r="M635">
        <v>1.70195547242344</v>
      </c>
      <c r="N635">
        <v>1.4792719598842601</v>
      </c>
      <c r="O635">
        <v>1.73476838769242</v>
      </c>
      <c r="P635">
        <v>1.46676208779561</v>
      </c>
      <c r="Q635">
        <v>1.5830020655085399</v>
      </c>
      <c r="R635">
        <v>1.38701463113806</v>
      </c>
      <c r="S635">
        <v>1.5320990088016799</v>
      </c>
      <c r="T635">
        <v>1.5534799139951601</v>
      </c>
      <c r="U635">
        <v>1.5203256699997101</v>
      </c>
      <c r="V635">
        <v>1.49985711681427</v>
      </c>
      <c r="W635">
        <v>1.6394413624395701</v>
      </c>
      <c r="X635">
        <v>1.6034988286918099</v>
      </c>
      <c r="Y635">
        <v>1.5423603734434701</v>
      </c>
      <c r="Z635">
        <v>1.53101731768631</v>
      </c>
      <c r="AA635">
        <v>1.4484169964268601</v>
      </c>
      <c r="AB635">
        <v>1.49934370294117</v>
      </c>
      <c r="AC635">
        <v>1.5204493178378899</v>
      </c>
      <c r="AD635">
        <v>1.51797873578061</v>
      </c>
      <c r="AE635">
        <v>1.62108697926803</v>
      </c>
      <c r="AF635">
        <v>1.52143152575385</v>
      </c>
      <c r="AG635">
        <v>1.54007853256153</v>
      </c>
      <c r="AH635">
        <v>1.4581242088042199</v>
      </c>
      <c r="AI635">
        <v>1.53563209682213</v>
      </c>
      <c r="AJ635">
        <v>1.41294053349639</v>
      </c>
      <c r="AK635">
        <v>1.4857394155668699</v>
      </c>
      <c r="AL635">
        <v>1.3768613765812401</v>
      </c>
      <c r="AM635">
        <v>1.8416426270533399</v>
      </c>
      <c r="AN635">
        <v>1.58604161056046</v>
      </c>
      <c r="AO635">
        <v>1.53878670253884</v>
      </c>
      <c r="AP635">
        <v>1.51737356959825</v>
      </c>
      <c r="AQ635">
        <v>1.54213477227558</v>
      </c>
      <c r="AR635">
        <v>1.5605781398394101</v>
      </c>
      <c r="AS635">
        <v>1.53817731772532</v>
      </c>
      <c r="AT635">
        <v>1.51779385007963</v>
      </c>
      <c r="AU635">
        <v>1.5792972534543701</v>
      </c>
      <c r="AV635">
        <v>1.5314134594275499</v>
      </c>
      <c r="AW635">
        <v>1.52513744597026</v>
      </c>
      <c r="AX635">
        <v>1.49604581645127</v>
      </c>
      <c r="AY635">
        <v>1.5167126850131301</v>
      </c>
      <c r="AZ635">
        <v>1.49389085011984</v>
      </c>
      <c r="BA635">
        <v>1.4934890765355</v>
      </c>
      <c r="BB635">
        <v>1.48927478523903</v>
      </c>
      <c r="BC635">
        <v>1.6081046565549699</v>
      </c>
      <c r="BD635">
        <v>1.56907783077498</v>
      </c>
      <c r="BE635">
        <v>1.6430224814088701</v>
      </c>
      <c r="BF635">
        <v>1.59543522200507</v>
      </c>
      <c r="BG635">
        <v>1.5066555596837501</v>
      </c>
      <c r="BH635">
        <v>1.55205078203342</v>
      </c>
      <c r="BI635">
        <v>1.5445655846714801</v>
      </c>
      <c r="BJ635">
        <v>1.56961717226926</v>
      </c>
      <c r="BK635">
        <v>1.50669999660711</v>
      </c>
      <c r="BL635">
        <v>1.5492275142912799</v>
      </c>
    </row>
    <row r="636" spans="1:64" x14ac:dyDescent="0.45">
      <c r="A636" t="s">
        <v>18</v>
      </c>
      <c r="B636" t="s">
        <v>106</v>
      </c>
      <c r="C636" t="s">
        <v>44</v>
      </c>
      <c r="D636">
        <v>50</v>
      </c>
      <c r="E636" s="1" cm="1">
        <f t="array" ref="E636">SUMPRODUCT($G636:$FZZ636,$G$2:$FZZ$2)/SUMPRODUCT(--($G636:$FZZ636&lt;&gt;""),$G$2:$FZZ$2)</f>
        <v>1.5067392460492828</v>
      </c>
      <c r="F636" s="1" cm="1">
        <f t="array" ref="F636">SUMPRODUCT($G636:$FZZ636,$F$2:$FZY$2)/SUMPRODUCT(--($G636:$FZZ636&lt;&gt;""),$F$2:$FZY$2)</f>
        <v>1.5253070145591874</v>
      </c>
      <c r="G636">
        <v>1.5378336828707999</v>
      </c>
      <c r="H636">
        <v>1.5323498365735</v>
      </c>
      <c r="I636">
        <v>1.53253625454098</v>
      </c>
      <c r="J636">
        <v>1.5370323980201499</v>
      </c>
      <c r="K636">
        <v>1.5093934402000599</v>
      </c>
      <c r="L636">
        <v>1.51357153371305</v>
      </c>
      <c r="M636">
        <v>1.4622659585870501</v>
      </c>
      <c r="N636">
        <v>1.43193444741353</v>
      </c>
      <c r="O636">
        <v>1.4910993810474</v>
      </c>
      <c r="P636">
        <v>1.43363051700849</v>
      </c>
      <c r="Q636">
        <v>1.3312886226865599</v>
      </c>
      <c r="R636">
        <v>1.37007118552225</v>
      </c>
      <c r="S636">
        <v>1.4740607974448301</v>
      </c>
      <c r="T636">
        <v>1.51594659217016</v>
      </c>
      <c r="U636">
        <v>1.4958180320308101</v>
      </c>
      <c r="V636">
        <v>1.50833340449931</v>
      </c>
      <c r="W636">
        <v>1.52340497658528</v>
      </c>
      <c r="X636">
        <v>1.61653936694958</v>
      </c>
      <c r="Y636">
        <v>1.4778656396566401</v>
      </c>
      <c r="Z636">
        <v>1.49136195828552</v>
      </c>
      <c r="AA636">
        <v>1.52855899969162</v>
      </c>
      <c r="AB636">
        <v>1.5476004130002301</v>
      </c>
      <c r="AC636">
        <v>1.5066614907627101</v>
      </c>
      <c r="AD636">
        <v>1.5639930738265799</v>
      </c>
      <c r="AE636">
        <v>1.4575769257370801</v>
      </c>
      <c r="AF636">
        <v>1.4107809761944601</v>
      </c>
      <c r="AG636">
        <v>1.4645903201024899</v>
      </c>
      <c r="AH636">
        <v>1.3882971935520001</v>
      </c>
      <c r="AI636">
        <v>1.5507103221293601</v>
      </c>
      <c r="AJ636">
        <v>1.4147349016700199</v>
      </c>
      <c r="AK636">
        <v>1.49502866639567</v>
      </c>
      <c r="AL636">
        <v>1.37441764623521</v>
      </c>
      <c r="AM636">
        <v>1.5221708294024501</v>
      </c>
      <c r="AN636">
        <v>1.5942481920723699</v>
      </c>
      <c r="AO636">
        <v>1.5038203377785999</v>
      </c>
      <c r="AP636">
        <v>1.5327146838994901</v>
      </c>
      <c r="AQ636">
        <v>1.5317872012906</v>
      </c>
      <c r="AR636">
        <v>1.5909567568048699</v>
      </c>
      <c r="AS636">
        <v>1.4739004818969701</v>
      </c>
      <c r="AT636">
        <v>1.5138549820393801</v>
      </c>
      <c r="AU636">
        <v>1.53441277628573</v>
      </c>
      <c r="AV636">
        <v>1.52464393587844</v>
      </c>
      <c r="AW636">
        <v>1.5201028657167099</v>
      </c>
      <c r="AX636">
        <v>1.5142203819222999</v>
      </c>
      <c r="AY636">
        <v>1.48758218441131</v>
      </c>
      <c r="AZ636">
        <v>1.53063675836001</v>
      </c>
      <c r="BA636">
        <v>1.48696637301443</v>
      </c>
      <c r="BB636">
        <v>1.50407896430508</v>
      </c>
      <c r="BC636">
        <v>1.5423570456993101</v>
      </c>
      <c r="BD636">
        <v>1.55772658403172</v>
      </c>
      <c r="BE636">
        <v>1.50964833053044</v>
      </c>
      <c r="BF636">
        <v>1.54480585857584</v>
      </c>
      <c r="BG636">
        <v>1.50548875924439</v>
      </c>
      <c r="BH636">
        <v>1.5732975381637</v>
      </c>
      <c r="BI636">
        <v>1.53562955329273</v>
      </c>
      <c r="BJ636">
        <v>1.58440190490866</v>
      </c>
      <c r="BK636">
        <v>1.4994126742715701</v>
      </c>
      <c r="BL636">
        <v>1.5343475966519899</v>
      </c>
    </row>
    <row r="637" spans="1:64" x14ac:dyDescent="0.45">
      <c r="A637" t="s">
        <v>18</v>
      </c>
      <c r="B637" t="s">
        <v>45</v>
      </c>
      <c r="C637" t="s">
        <v>207</v>
      </c>
      <c r="D637">
        <v>50</v>
      </c>
      <c r="E637" s="1" cm="1">
        <f t="array" ref="E637">SUMPRODUCT($G637:$FZZ637,$G$2:$FZZ$2)/SUMPRODUCT(--($G637:$FZZ637&lt;&gt;""),$G$2:$FZZ$2)</f>
        <v>1.3449630054835686</v>
      </c>
      <c r="F637" s="1" cm="1">
        <f t="array" ref="F637">SUMPRODUCT($G637:$FZZ637,$F$2:$FZY$2)/SUMPRODUCT(--($G637:$FZZ637&lt;&gt;""),$F$2:$FZY$2)</f>
        <v>1.3776097744707352</v>
      </c>
      <c r="G637">
        <v>1.30821163935257</v>
      </c>
      <c r="H637">
        <v>1.30794079552221</v>
      </c>
      <c r="I637">
        <v>1.3520158816638801</v>
      </c>
      <c r="J637">
        <v>1.3940683408316901</v>
      </c>
      <c r="K637">
        <v>1.2842326129422701</v>
      </c>
      <c r="L637">
        <v>1.3102286701616599</v>
      </c>
      <c r="M637">
        <v>1.28838781215341</v>
      </c>
      <c r="N637">
        <v>1.2740234146656599</v>
      </c>
      <c r="O637">
        <v>1.3036707936012899</v>
      </c>
      <c r="P637">
        <v>1.2748992209221</v>
      </c>
      <c r="Q637">
        <v>1.17704503749957</v>
      </c>
      <c r="R637">
        <v>1.21501648243231</v>
      </c>
      <c r="S637">
        <v>1.3578307512446901</v>
      </c>
      <c r="T637">
        <v>1.42419992809216</v>
      </c>
      <c r="U637">
        <v>1.3558661112725501</v>
      </c>
      <c r="V637">
        <v>1.39848602565914</v>
      </c>
      <c r="W637">
        <v>1.3157081418373699</v>
      </c>
      <c r="X637">
        <v>1.36569828549799</v>
      </c>
      <c r="Y637">
        <v>1.3724422131619101</v>
      </c>
      <c r="Z637">
        <v>1.4061721815853101</v>
      </c>
      <c r="AA637">
        <v>1.36383425681181</v>
      </c>
      <c r="AB637">
        <v>1.4064741974648201</v>
      </c>
      <c r="AC637">
        <v>1.3508041366704</v>
      </c>
      <c r="AD637">
        <v>1.4016211836107599</v>
      </c>
      <c r="AE637">
        <v>1.32239320297062</v>
      </c>
      <c r="AF637">
        <v>1.2882434874861799</v>
      </c>
      <c r="AG637">
        <v>1.3468220515621401</v>
      </c>
      <c r="AH637">
        <v>1.3110430937966799</v>
      </c>
      <c r="AI637">
        <v>1.2640754083102901</v>
      </c>
      <c r="AJ637">
        <v>1.2119300635444199</v>
      </c>
      <c r="AK637">
        <v>1.29720045876241</v>
      </c>
      <c r="AL637">
        <v>1.27532490197711</v>
      </c>
      <c r="AM637">
        <v>1.2701812622641899</v>
      </c>
      <c r="AN637">
        <v>1.34190973386798</v>
      </c>
      <c r="AO637">
        <v>1.3478227612011699</v>
      </c>
      <c r="AP637">
        <v>1.3845206248897299</v>
      </c>
      <c r="AQ637">
        <v>1.3593980680823401</v>
      </c>
      <c r="AR637">
        <v>1.4187644637210799</v>
      </c>
      <c r="AS637">
        <v>1.3467402683023599</v>
      </c>
      <c r="AT637">
        <v>1.3699662308859799</v>
      </c>
      <c r="AU637">
        <v>1.3503761661940701</v>
      </c>
      <c r="AV637">
        <v>1.3597177690928</v>
      </c>
      <c r="AW637">
        <v>1.3271290762163599</v>
      </c>
      <c r="AX637">
        <v>1.3324226781153501</v>
      </c>
      <c r="AY637">
        <v>1.2951764557641401</v>
      </c>
      <c r="AZ637">
        <v>1.33643077732655</v>
      </c>
      <c r="BA637">
        <v>1.3770860277419299</v>
      </c>
      <c r="BB637">
        <v>1.40507917730383</v>
      </c>
      <c r="BC637">
        <v>1.3582344675532301</v>
      </c>
      <c r="BD637">
        <v>1.39731152652059</v>
      </c>
      <c r="BE637">
        <v>1.3943912327014201</v>
      </c>
      <c r="BF637">
        <v>1.4338587453154501</v>
      </c>
      <c r="BG637">
        <v>1.3762352433049101</v>
      </c>
      <c r="BH637">
        <v>1.4349895081959201</v>
      </c>
      <c r="BI637">
        <v>1.3824946486144101</v>
      </c>
      <c r="BJ637">
        <v>1.4423099766521399</v>
      </c>
      <c r="BK637">
        <v>1.3753699322330499</v>
      </c>
      <c r="BL637">
        <v>1.45108944480591</v>
      </c>
    </row>
    <row r="638" spans="1:64" x14ac:dyDescent="0.45">
      <c r="A638" t="s">
        <v>18</v>
      </c>
      <c r="B638" t="s">
        <v>45</v>
      </c>
      <c r="C638" t="s">
        <v>44</v>
      </c>
      <c r="D638">
        <v>50</v>
      </c>
      <c r="E638" s="1" cm="1">
        <f t="array" ref="E638">SUMPRODUCT($G638:$FZZ638,$G$2:$FZZ$2)/SUMPRODUCT(--($G638:$FZZ638&lt;&gt;""),$G$2:$FZZ$2)</f>
        <v>1.3129956974559309</v>
      </c>
      <c r="F638" s="1" cm="1">
        <f t="array" ref="F638">SUMPRODUCT($G638:$FZZ638,$F$2:$FZY$2)/SUMPRODUCT(--($G638:$FZZ638&lt;&gt;""),$F$2:$FZY$2)</f>
        <v>1.3074666410459748</v>
      </c>
      <c r="G638">
        <v>1.3080257601213101</v>
      </c>
      <c r="H638">
        <v>1.2535241904744701</v>
      </c>
      <c r="I638">
        <v>1.3372591897780199</v>
      </c>
      <c r="J638">
        <v>1.3282857501259</v>
      </c>
      <c r="K638">
        <v>1.2604864440657599</v>
      </c>
      <c r="L638">
        <v>1.26389789548334</v>
      </c>
      <c r="M638">
        <v>1.30977867078785</v>
      </c>
      <c r="N638">
        <v>1.21329461135174</v>
      </c>
      <c r="O638">
        <v>1.2985817640528601</v>
      </c>
      <c r="P638">
        <v>1.2167459409521899</v>
      </c>
      <c r="Q638">
        <v>1.15431086657828</v>
      </c>
      <c r="R638">
        <v>1.16481859066303</v>
      </c>
      <c r="S638">
        <v>1.3037892435345999</v>
      </c>
      <c r="T638">
        <v>1.32428431308107</v>
      </c>
      <c r="U638">
        <v>1.30658239561666</v>
      </c>
      <c r="V638">
        <v>1.32252222562886</v>
      </c>
      <c r="W638">
        <v>1.3106211397793499</v>
      </c>
      <c r="X638">
        <v>1.3366760186172399</v>
      </c>
      <c r="Y638">
        <v>1.3205229494349899</v>
      </c>
      <c r="Z638">
        <v>1.32662643496479</v>
      </c>
      <c r="AA638">
        <v>1.3263256725519801</v>
      </c>
      <c r="AB638">
        <v>1.32422345302712</v>
      </c>
      <c r="AC638">
        <v>1.3186904246808899</v>
      </c>
      <c r="AD638">
        <v>1.3404917188801599</v>
      </c>
      <c r="AE638">
        <v>1.31532834480081</v>
      </c>
      <c r="AF638">
        <v>1.24168166482108</v>
      </c>
      <c r="AG638">
        <v>1.33629430909041</v>
      </c>
      <c r="AH638">
        <v>1.2506374230498201</v>
      </c>
      <c r="AI638">
        <v>1.31134460190688</v>
      </c>
      <c r="AJ638">
        <v>1.1829159096294499</v>
      </c>
      <c r="AK638">
        <v>1.2806643068265999</v>
      </c>
      <c r="AL638">
        <v>1.19827504331001</v>
      </c>
      <c r="AM638">
        <v>1.26610461334774</v>
      </c>
      <c r="AN638">
        <v>1.2920829540141101</v>
      </c>
      <c r="AO638">
        <v>1.3023091233658599</v>
      </c>
      <c r="AP638">
        <v>1.29430908010655</v>
      </c>
      <c r="AQ638">
        <v>1.29965889307795</v>
      </c>
      <c r="AR638">
        <v>1.35692072187932</v>
      </c>
      <c r="AS638">
        <v>1.3118542818210901</v>
      </c>
      <c r="AT638">
        <v>1.2951359004805201</v>
      </c>
      <c r="AU638">
        <v>1.32721748317231</v>
      </c>
      <c r="AV638">
        <v>1.29528750455172</v>
      </c>
      <c r="AW638">
        <v>1.3140288297282501</v>
      </c>
      <c r="AX638">
        <v>1.27415986962817</v>
      </c>
      <c r="AY638">
        <v>1.24851304942569</v>
      </c>
      <c r="AZ638">
        <v>1.25893109679972</v>
      </c>
      <c r="BA638">
        <v>1.32518635474864</v>
      </c>
      <c r="BB638">
        <v>1.32218675009883</v>
      </c>
      <c r="BC638">
        <v>1.33857187858954</v>
      </c>
      <c r="BD638">
        <v>1.3403685885981</v>
      </c>
      <c r="BE638">
        <v>1.3682456636798801</v>
      </c>
      <c r="BF638">
        <v>1.35339323216267</v>
      </c>
      <c r="BG638">
        <v>1.3188928239625499</v>
      </c>
      <c r="BH638">
        <v>1.3547814143332699</v>
      </c>
      <c r="BI638">
        <v>1.3276621889193601</v>
      </c>
      <c r="BJ638">
        <v>1.3644388890627801</v>
      </c>
      <c r="BK638">
        <v>1.3109759294849399</v>
      </c>
      <c r="BL638">
        <v>1.3582278797760501</v>
      </c>
    </row>
    <row r="639" spans="1:64" hidden="1" x14ac:dyDescent="0.45">
      <c r="E639" s="1" t="e" cm="1">
        <f t="array" ref="E639">SUMPRODUCT($G639:$FZZ639,$G$2:$FZZ$2)/SUMPRODUCT(--($G639:$FZZ639&lt;&gt;""),$G$2:$FZZ$2)</f>
        <v>#DIV/0!</v>
      </c>
      <c r="F639" s="1" t="e" cm="1">
        <f t="array" ref="F639">SUMPRODUCT($G639:$FZZ639,$F$2:$FZY$2)/SUMPRODUCT(--($G639:$FZZ639&lt;&gt;""),$F$2:$FZY$2)</f>
        <v>#DIV/0!</v>
      </c>
    </row>
    <row r="640" spans="1:64" hidden="1" x14ac:dyDescent="0.45">
      <c r="E640" s="1" t="e" cm="1">
        <f t="array" ref="E640">SUMPRODUCT($G640:$FZZ640,$G$2:$FZZ$2)/SUMPRODUCT(--($G640:$FZZ640&lt;&gt;""),$G$2:$FZZ$2)</f>
        <v>#DIV/0!</v>
      </c>
      <c r="F640" s="1" t="e" cm="1">
        <f t="array" ref="F640">SUMPRODUCT($G640:$FZZ640,$F$2:$FZY$2)/SUMPRODUCT(--($G640:$FZZ640&lt;&gt;""),$F$2:$FZY$2)</f>
        <v>#DIV/0!</v>
      </c>
    </row>
    <row r="641" spans="5:6" hidden="1" x14ac:dyDescent="0.45">
      <c r="E641" s="1" t="e" cm="1">
        <f t="array" ref="E641">SUMPRODUCT($G641:$FZZ641,$G$2:$FZZ$2)/SUMPRODUCT(--($G641:$FZZ641&lt;&gt;""),$G$2:$FZZ$2)</f>
        <v>#DIV/0!</v>
      </c>
      <c r="F641" s="1" t="e" cm="1">
        <f t="array" ref="F641">SUMPRODUCT($G641:$FZZ641,$F$2:$FZY$2)/SUMPRODUCT(--($G641:$FZZ641&lt;&gt;""),$F$2:$FZY$2)</f>
        <v>#DIV/0!</v>
      </c>
    </row>
    <row r="642" spans="5:6" hidden="1" x14ac:dyDescent="0.45">
      <c r="E642" s="1" t="e" cm="1">
        <f t="array" ref="E642">SUMPRODUCT($G642:$FZZ642,$G$2:$FZZ$2)/SUMPRODUCT(--($G642:$FZZ642&lt;&gt;""),$G$2:$FZZ$2)</f>
        <v>#DIV/0!</v>
      </c>
      <c r="F642" s="1" t="e" cm="1">
        <f t="array" ref="F642">SUMPRODUCT($G642:$FZZ642,$F$2:$FZY$2)/SUMPRODUCT(--($G642:$FZZ642&lt;&gt;""),$F$2:$FZY$2)</f>
        <v>#DIV/0!</v>
      </c>
    </row>
    <row r="643" spans="5:6" hidden="1" x14ac:dyDescent="0.45">
      <c r="E643" s="1" t="e" cm="1">
        <f t="array" ref="E643">SUMPRODUCT($G643:$FZZ643,$G$2:$FZZ$2)/SUMPRODUCT(--($G643:$FZZ643&lt;&gt;""),$G$2:$FZZ$2)</f>
        <v>#DIV/0!</v>
      </c>
      <c r="F643" s="1" t="e" cm="1">
        <f t="array" ref="F643">SUMPRODUCT($G643:$FZZ643,$F$2:$FZY$2)/SUMPRODUCT(--($G643:$FZZ643&lt;&gt;""),$F$2:$FZY$2)</f>
        <v>#DIV/0!</v>
      </c>
    </row>
    <row r="644" spans="5:6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5:6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5:6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5:6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5:6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5:6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5:6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5:6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5:6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5:6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5:6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5:6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5:6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</sheetData>
  <autoFilter ref="A1:BL822" xr:uid="{517491F0-6199-493A-A7F2-578CB3CFDDE5}">
    <filterColumn colId="3">
      <customFilters>
        <customFilter operator="notEqual" val=" "/>
      </customFilters>
    </filterColumn>
    <sortState xmlns:xlrd2="http://schemas.microsoft.com/office/spreadsheetml/2017/richdata2" ref="A9:BL638">
      <sortCondition ref="D1:D82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1AE97-624D-4A0A-AB78-2524E97DA93D}">
  <sheetPr filterMode="1"/>
  <dimension ref="A1:BL822"/>
  <sheetViews>
    <sheetView workbookViewId="0">
      <selection activeCell="E264" activeCellId="1" sqref="E268 E264"/>
    </sheetView>
  </sheetViews>
  <sheetFormatPr defaultRowHeight="14.25" x14ac:dyDescent="0.45"/>
  <cols>
    <col min="1" max="1" width="21.19921875" bestFit="1" customWidth="1"/>
    <col min="2" max="2" width="13.59765625" customWidth="1"/>
    <col min="3" max="3" width="14.33203125" customWidth="1"/>
    <col min="5" max="5" width="9.3984375" style="1" customWidth="1"/>
    <col min="6" max="6" width="9.3984375" style="1" bestFit="1" customWidth="1"/>
  </cols>
  <sheetData>
    <row r="1" spans="1:64" x14ac:dyDescent="0.45">
      <c r="A1" t="s">
        <v>0</v>
      </c>
      <c r="B1" t="s">
        <v>1</v>
      </c>
      <c r="C1" t="s">
        <v>2</v>
      </c>
      <c r="D1" t="s">
        <v>3</v>
      </c>
      <c r="E1" s="1" t="s">
        <v>84</v>
      </c>
      <c r="F1" s="1" t="s">
        <v>85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56</v>
      </c>
      <c r="T1" t="s">
        <v>56</v>
      </c>
      <c r="U1" t="s">
        <v>14</v>
      </c>
      <c r="V1" t="s">
        <v>14</v>
      </c>
      <c r="W1" t="s">
        <v>65</v>
      </c>
      <c r="X1" t="s">
        <v>65</v>
      </c>
      <c r="Y1" t="s">
        <v>15</v>
      </c>
      <c r="Z1" t="s">
        <v>15</v>
      </c>
      <c r="AA1" t="s">
        <v>161</v>
      </c>
      <c r="AB1" t="s">
        <v>161</v>
      </c>
      <c r="AC1" t="s">
        <v>10</v>
      </c>
      <c r="AD1" t="s">
        <v>10</v>
      </c>
      <c r="AE1" t="s">
        <v>70</v>
      </c>
      <c r="AF1" t="s">
        <v>70</v>
      </c>
      <c r="AG1" t="s">
        <v>16</v>
      </c>
      <c r="AH1" t="s">
        <v>16</v>
      </c>
      <c r="AI1" t="s">
        <v>105</v>
      </c>
      <c r="AJ1" t="s">
        <v>105</v>
      </c>
      <c r="AK1" t="s">
        <v>17</v>
      </c>
      <c r="AL1" t="s">
        <v>17</v>
      </c>
      <c r="AM1" t="s">
        <v>52</v>
      </c>
      <c r="AN1" t="s">
        <v>52</v>
      </c>
      <c r="AO1" t="s">
        <v>18</v>
      </c>
      <c r="AP1" t="s">
        <v>18</v>
      </c>
      <c r="AQ1" t="s">
        <v>12</v>
      </c>
      <c r="AR1" t="s">
        <v>12</v>
      </c>
      <c r="AS1" t="s">
        <v>13</v>
      </c>
      <c r="AT1" t="s">
        <v>13</v>
      </c>
      <c r="AU1" t="s">
        <v>11</v>
      </c>
      <c r="AV1" t="s">
        <v>11</v>
      </c>
      <c r="AW1" t="s">
        <v>19</v>
      </c>
      <c r="AX1" t="s">
        <v>19</v>
      </c>
      <c r="AY1" t="s">
        <v>20</v>
      </c>
      <c r="AZ1" t="s">
        <v>20</v>
      </c>
      <c r="BA1" t="s">
        <v>21</v>
      </c>
      <c r="BB1" t="s">
        <v>21</v>
      </c>
      <c r="BC1" t="s">
        <v>22</v>
      </c>
      <c r="BD1" t="s">
        <v>22</v>
      </c>
      <c r="BE1" t="s">
        <v>23</v>
      </c>
      <c r="BF1" t="s">
        <v>23</v>
      </c>
      <c r="BG1" t="s">
        <v>214</v>
      </c>
      <c r="BH1" t="s">
        <v>214</v>
      </c>
      <c r="BI1" t="s">
        <v>24</v>
      </c>
      <c r="BJ1" t="s">
        <v>24</v>
      </c>
      <c r="BK1" t="s">
        <v>175</v>
      </c>
      <c r="BL1" t="s">
        <v>175</v>
      </c>
    </row>
    <row r="2" spans="1:64" hidden="1" x14ac:dyDescent="0.45">
      <c r="A2" t="s">
        <v>25</v>
      </c>
      <c r="G2">
        <v>3.84615384615384</v>
      </c>
      <c r="H2">
        <v>0</v>
      </c>
      <c r="I2">
        <v>1.92307692307692</v>
      </c>
      <c r="J2">
        <v>0</v>
      </c>
      <c r="K2">
        <v>1.92307692307692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1.92307692307692</v>
      </c>
      <c r="T2">
        <v>0</v>
      </c>
      <c r="U2">
        <v>1.92307692307692</v>
      </c>
      <c r="V2">
        <v>0</v>
      </c>
      <c r="W2">
        <v>1.92307692307692</v>
      </c>
      <c r="X2">
        <v>0</v>
      </c>
      <c r="Y2">
        <v>1.92307692307692</v>
      </c>
      <c r="Z2">
        <v>0</v>
      </c>
      <c r="AA2">
        <v>3.84615384615384</v>
      </c>
      <c r="AB2">
        <v>0</v>
      </c>
      <c r="AC2">
        <v>3.84615384615384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1.92307692307692</v>
      </c>
      <c r="AN2">
        <v>0</v>
      </c>
      <c r="AO2">
        <v>1.92307692307692</v>
      </c>
      <c r="AP2">
        <v>0</v>
      </c>
      <c r="AQ2">
        <v>1.92307692307692</v>
      </c>
      <c r="AR2">
        <v>0</v>
      </c>
      <c r="AS2">
        <v>1.92307692307692</v>
      </c>
      <c r="AT2">
        <v>0</v>
      </c>
      <c r="AU2">
        <v>3.84615384615384</v>
      </c>
      <c r="AV2">
        <v>0</v>
      </c>
      <c r="AW2">
        <v>3.84615384615384</v>
      </c>
      <c r="AX2">
        <v>0</v>
      </c>
      <c r="AY2">
        <v>8.75</v>
      </c>
      <c r="AZ2">
        <v>0</v>
      </c>
      <c r="BA2">
        <v>0</v>
      </c>
      <c r="BB2">
        <v>0</v>
      </c>
      <c r="BC2">
        <v>8.75</v>
      </c>
      <c r="BD2">
        <v>0</v>
      </c>
      <c r="BE2">
        <v>8.75</v>
      </c>
      <c r="BF2">
        <v>0</v>
      </c>
      <c r="BG2">
        <v>0</v>
      </c>
      <c r="BH2">
        <v>0</v>
      </c>
      <c r="BI2">
        <v>5</v>
      </c>
      <c r="BJ2">
        <v>0</v>
      </c>
      <c r="BK2">
        <v>5</v>
      </c>
      <c r="BL2">
        <v>0</v>
      </c>
    </row>
    <row r="3" spans="1:64" hidden="1" x14ac:dyDescent="0.45">
      <c r="A3" t="s">
        <v>26</v>
      </c>
      <c r="G3" t="s">
        <v>27</v>
      </c>
      <c r="H3" t="s">
        <v>27</v>
      </c>
      <c r="I3" t="s">
        <v>27</v>
      </c>
      <c r="J3" t="s">
        <v>27</v>
      </c>
      <c r="K3" t="s">
        <v>27</v>
      </c>
      <c r="L3" t="s">
        <v>27</v>
      </c>
      <c r="M3" t="s">
        <v>27</v>
      </c>
      <c r="N3" t="s">
        <v>27</v>
      </c>
      <c r="O3" t="s">
        <v>27</v>
      </c>
      <c r="P3" t="s">
        <v>27</v>
      </c>
      <c r="Q3" t="s">
        <v>27</v>
      </c>
      <c r="R3" t="s">
        <v>27</v>
      </c>
      <c r="S3" t="s">
        <v>211</v>
      </c>
      <c r="T3" t="s">
        <v>211</v>
      </c>
      <c r="U3" t="s">
        <v>27</v>
      </c>
      <c r="V3" t="s">
        <v>27</v>
      </c>
      <c r="W3" t="s">
        <v>211</v>
      </c>
      <c r="X3" t="s">
        <v>211</v>
      </c>
      <c r="Y3" t="s">
        <v>27</v>
      </c>
      <c r="Z3" t="s">
        <v>27</v>
      </c>
      <c r="AA3" t="s">
        <v>27</v>
      </c>
      <c r="AB3" t="s">
        <v>27</v>
      </c>
      <c r="AC3" t="s">
        <v>27</v>
      </c>
      <c r="AD3" t="s">
        <v>27</v>
      </c>
      <c r="AE3" t="s">
        <v>211</v>
      </c>
      <c r="AF3" t="s">
        <v>211</v>
      </c>
      <c r="AG3" t="s">
        <v>27</v>
      </c>
      <c r="AH3" t="s">
        <v>27</v>
      </c>
      <c r="AI3" t="s">
        <v>211</v>
      </c>
      <c r="AJ3" t="s">
        <v>211</v>
      </c>
      <c r="AK3" t="s">
        <v>27</v>
      </c>
      <c r="AL3" t="s">
        <v>27</v>
      </c>
      <c r="AM3" t="s">
        <v>211</v>
      </c>
      <c r="AN3" t="s">
        <v>211</v>
      </c>
      <c r="AO3" t="s">
        <v>27</v>
      </c>
      <c r="AP3" t="s">
        <v>27</v>
      </c>
      <c r="AQ3" t="s">
        <v>27</v>
      </c>
      <c r="AR3" t="s">
        <v>27</v>
      </c>
      <c r="AS3" t="s">
        <v>27</v>
      </c>
      <c r="AT3" t="s">
        <v>27</v>
      </c>
      <c r="AU3" t="s">
        <v>27</v>
      </c>
      <c r="AV3" t="s">
        <v>27</v>
      </c>
      <c r="AW3" t="s">
        <v>28</v>
      </c>
      <c r="AX3" t="s">
        <v>28</v>
      </c>
      <c r="AY3" t="s">
        <v>29</v>
      </c>
      <c r="AZ3" t="s">
        <v>29</v>
      </c>
      <c r="BA3" t="s">
        <v>29</v>
      </c>
      <c r="BB3" t="s">
        <v>29</v>
      </c>
      <c r="BC3" t="s">
        <v>30</v>
      </c>
      <c r="BD3" t="s">
        <v>30</v>
      </c>
      <c r="BE3" t="s">
        <v>30</v>
      </c>
      <c r="BF3" t="s">
        <v>30</v>
      </c>
      <c r="BG3" t="s">
        <v>31</v>
      </c>
      <c r="BH3" t="s">
        <v>31</v>
      </c>
      <c r="BI3" t="s">
        <v>31</v>
      </c>
      <c r="BJ3" t="s">
        <v>31</v>
      </c>
      <c r="BK3" t="s">
        <v>31</v>
      </c>
      <c r="BL3" t="s">
        <v>31</v>
      </c>
    </row>
    <row r="4" spans="1:64" hidden="1" x14ac:dyDescent="0.45">
      <c r="A4" t="s">
        <v>32</v>
      </c>
      <c r="G4" t="s">
        <v>33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  <c r="AA4" t="s">
        <v>33</v>
      </c>
      <c r="AB4" t="s">
        <v>33</v>
      </c>
      <c r="AC4" t="s">
        <v>33</v>
      </c>
      <c r="AD4" t="s">
        <v>33</v>
      </c>
      <c r="AE4" t="s">
        <v>33</v>
      </c>
      <c r="AF4" t="s">
        <v>33</v>
      </c>
      <c r="AG4" t="s">
        <v>33</v>
      </c>
      <c r="AH4" t="s">
        <v>33</v>
      </c>
      <c r="AI4" t="s">
        <v>33</v>
      </c>
      <c r="AJ4" t="s">
        <v>33</v>
      </c>
      <c r="AK4" t="s">
        <v>33</v>
      </c>
      <c r="AL4" t="s">
        <v>33</v>
      </c>
      <c r="AM4" t="s">
        <v>33</v>
      </c>
      <c r="AN4" t="s">
        <v>33</v>
      </c>
      <c r="AO4" t="s">
        <v>33</v>
      </c>
      <c r="AP4" t="s">
        <v>33</v>
      </c>
      <c r="AQ4" t="s">
        <v>33</v>
      </c>
      <c r="AR4" t="s">
        <v>33</v>
      </c>
      <c r="AS4" t="s">
        <v>33</v>
      </c>
      <c r="AT4" t="s">
        <v>33</v>
      </c>
      <c r="AU4" t="s">
        <v>33</v>
      </c>
      <c r="AV4" t="s">
        <v>33</v>
      </c>
      <c r="AW4" t="s">
        <v>33</v>
      </c>
      <c r="AX4" t="s">
        <v>33</v>
      </c>
      <c r="AY4" t="s">
        <v>33</v>
      </c>
      <c r="AZ4" t="s">
        <v>33</v>
      </c>
      <c r="BA4" t="s">
        <v>33</v>
      </c>
      <c r="BB4" t="s">
        <v>33</v>
      </c>
      <c r="BC4" t="s">
        <v>33</v>
      </c>
      <c r="BD4" t="s">
        <v>33</v>
      </c>
      <c r="BE4" t="s">
        <v>33</v>
      </c>
      <c r="BF4" t="s">
        <v>33</v>
      </c>
      <c r="BG4" t="s">
        <v>33</v>
      </c>
      <c r="BH4" t="s">
        <v>33</v>
      </c>
      <c r="BI4" t="s">
        <v>33</v>
      </c>
      <c r="BJ4" t="s">
        <v>33</v>
      </c>
      <c r="BK4" t="s">
        <v>33</v>
      </c>
      <c r="BL4" t="s">
        <v>33</v>
      </c>
    </row>
    <row r="5" spans="1:64" hidden="1" x14ac:dyDescent="0.45">
      <c r="A5" t="s">
        <v>34</v>
      </c>
      <c r="G5" t="s">
        <v>35</v>
      </c>
      <c r="H5" t="s">
        <v>35</v>
      </c>
      <c r="I5" t="s">
        <v>35</v>
      </c>
      <c r="J5" t="s">
        <v>35</v>
      </c>
      <c r="K5" t="s">
        <v>35</v>
      </c>
      <c r="L5" t="s">
        <v>35</v>
      </c>
      <c r="M5" t="s">
        <v>35</v>
      </c>
      <c r="N5" t="s">
        <v>35</v>
      </c>
      <c r="O5" t="s">
        <v>35</v>
      </c>
      <c r="P5" t="s">
        <v>35</v>
      </c>
      <c r="Q5" t="s">
        <v>35</v>
      </c>
      <c r="R5" t="s">
        <v>35</v>
      </c>
      <c r="S5" t="s">
        <v>35</v>
      </c>
      <c r="T5" t="s">
        <v>35</v>
      </c>
      <c r="U5" t="s">
        <v>35</v>
      </c>
      <c r="V5" t="s">
        <v>35</v>
      </c>
      <c r="W5" t="s">
        <v>35</v>
      </c>
      <c r="X5" t="s">
        <v>35</v>
      </c>
      <c r="Y5" t="s">
        <v>35</v>
      </c>
      <c r="Z5" t="s">
        <v>35</v>
      </c>
      <c r="AA5" t="s">
        <v>35</v>
      </c>
      <c r="AB5" t="s">
        <v>35</v>
      </c>
      <c r="AC5" t="s">
        <v>35</v>
      </c>
      <c r="AD5" t="s">
        <v>35</v>
      </c>
      <c r="AE5" t="s">
        <v>35</v>
      </c>
      <c r="AF5" t="s">
        <v>35</v>
      </c>
      <c r="AG5" t="s">
        <v>35</v>
      </c>
      <c r="AH5" t="s">
        <v>35</v>
      </c>
      <c r="AI5" t="s">
        <v>35</v>
      </c>
      <c r="AJ5" t="s">
        <v>35</v>
      </c>
      <c r="AK5" t="s">
        <v>35</v>
      </c>
      <c r="AL5" t="s">
        <v>35</v>
      </c>
      <c r="AM5" t="s">
        <v>35</v>
      </c>
      <c r="AN5" t="s">
        <v>35</v>
      </c>
      <c r="AO5" t="s">
        <v>35</v>
      </c>
      <c r="AP5" t="s">
        <v>35</v>
      </c>
      <c r="AQ5" t="s">
        <v>35</v>
      </c>
      <c r="AR5" t="s">
        <v>35</v>
      </c>
      <c r="AS5" t="s">
        <v>35</v>
      </c>
      <c r="AT5" t="s">
        <v>35</v>
      </c>
      <c r="AU5" t="s">
        <v>35</v>
      </c>
      <c r="AV5" t="s">
        <v>35</v>
      </c>
      <c r="AW5" t="s">
        <v>35</v>
      </c>
      <c r="AX5" t="s">
        <v>35</v>
      </c>
      <c r="AY5" t="s">
        <v>35</v>
      </c>
      <c r="AZ5" t="s">
        <v>35</v>
      </c>
      <c r="BA5" t="s">
        <v>35</v>
      </c>
      <c r="BB5" t="s">
        <v>35</v>
      </c>
      <c r="BC5" t="s">
        <v>35</v>
      </c>
      <c r="BD5" t="s">
        <v>35</v>
      </c>
      <c r="BE5" t="s">
        <v>35</v>
      </c>
      <c r="BF5" t="s">
        <v>35</v>
      </c>
      <c r="BG5" t="s">
        <v>35</v>
      </c>
      <c r="BH5" t="s">
        <v>35</v>
      </c>
      <c r="BI5" t="s">
        <v>35</v>
      </c>
      <c r="BJ5" t="s">
        <v>35</v>
      </c>
      <c r="BK5" t="s">
        <v>35</v>
      </c>
      <c r="BL5" t="s">
        <v>35</v>
      </c>
    </row>
    <row r="6" spans="1:64" hidden="1" x14ac:dyDescent="0.45">
      <c r="A6" t="s">
        <v>36</v>
      </c>
      <c r="G6" t="s">
        <v>37</v>
      </c>
      <c r="H6" t="s">
        <v>37</v>
      </c>
      <c r="I6" t="s">
        <v>37</v>
      </c>
      <c r="J6" t="s">
        <v>37</v>
      </c>
      <c r="K6" t="s">
        <v>37</v>
      </c>
      <c r="L6" t="s">
        <v>37</v>
      </c>
      <c r="M6" t="s">
        <v>37</v>
      </c>
      <c r="N6" t="s">
        <v>37</v>
      </c>
      <c r="O6" t="s">
        <v>37</v>
      </c>
      <c r="P6" t="s">
        <v>37</v>
      </c>
      <c r="Q6" t="s">
        <v>37</v>
      </c>
      <c r="R6" t="s">
        <v>37</v>
      </c>
      <c r="S6" t="s">
        <v>37</v>
      </c>
      <c r="T6" t="s">
        <v>37</v>
      </c>
      <c r="U6" t="s">
        <v>37</v>
      </c>
      <c r="V6" t="s">
        <v>37</v>
      </c>
      <c r="W6" t="s">
        <v>37</v>
      </c>
      <c r="X6" t="s">
        <v>37</v>
      </c>
      <c r="Y6" t="s">
        <v>37</v>
      </c>
      <c r="Z6" t="s">
        <v>37</v>
      </c>
      <c r="AA6" t="s">
        <v>37</v>
      </c>
      <c r="AB6" t="s">
        <v>37</v>
      </c>
      <c r="AC6" t="s">
        <v>37</v>
      </c>
      <c r="AD6" t="s">
        <v>37</v>
      </c>
      <c r="AE6" t="s">
        <v>37</v>
      </c>
      <c r="AF6" t="s">
        <v>37</v>
      </c>
      <c r="AG6" t="s">
        <v>37</v>
      </c>
      <c r="AH6" t="s">
        <v>37</v>
      </c>
      <c r="AI6" t="s">
        <v>37</v>
      </c>
      <c r="AJ6" t="s">
        <v>37</v>
      </c>
      <c r="AK6" t="s">
        <v>37</v>
      </c>
      <c r="AL6" t="s">
        <v>37</v>
      </c>
      <c r="AM6" t="s">
        <v>37</v>
      </c>
      <c r="AN6" t="s">
        <v>37</v>
      </c>
      <c r="AO6" t="s">
        <v>37</v>
      </c>
      <c r="AP6" t="s">
        <v>37</v>
      </c>
      <c r="AQ6" t="s">
        <v>37</v>
      </c>
      <c r="AR6" t="s">
        <v>37</v>
      </c>
      <c r="AS6" t="s">
        <v>37</v>
      </c>
      <c r="AT6" t="s">
        <v>37</v>
      </c>
      <c r="AU6" t="s">
        <v>37</v>
      </c>
      <c r="AV6" t="s">
        <v>37</v>
      </c>
      <c r="AW6" t="s">
        <v>37</v>
      </c>
      <c r="AX6" t="s">
        <v>37</v>
      </c>
      <c r="AY6" t="s">
        <v>37</v>
      </c>
      <c r="AZ6" t="s">
        <v>37</v>
      </c>
      <c r="BA6" t="s">
        <v>37</v>
      </c>
      <c r="BB6" t="s">
        <v>37</v>
      </c>
      <c r="BC6" t="s">
        <v>37</v>
      </c>
      <c r="BD6" t="s">
        <v>37</v>
      </c>
      <c r="BE6" t="s">
        <v>37</v>
      </c>
      <c r="BF6" t="s">
        <v>37</v>
      </c>
      <c r="BG6" t="s">
        <v>37</v>
      </c>
      <c r="BH6" t="s">
        <v>37</v>
      </c>
      <c r="BI6" t="s">
        <v>37</v>
      </c>
      <c r="BJ6" t="s">
        <v>37</v>
      </c>
      <c r="BK6" t="s">
        <v>37</v>
      </c>
      <c r="BL6" t="s">
        <v>37</v>
      </c>
    </row>
    <row r="7" spans="1:64" hidden="1" x14ac:dyDescent="0.45">
      <c r="A7" t="s">
        <v>38</v>
      </c>
      <c r="G7" t="s">
        <v>39</v>
      </c>
      <c r="H7" t="s">
        <v>40</v>
      </c>
      <c r="I7" t="s">
        <v>39</v>
      </c>
      <c r="J7" t="s">
        <v>40</v>
      </c>
      <c r="K7" t="s">
        <v>39</v>
      </c>
      <c r="L7" t="s">
        <v>40</v>
      </c>
      <c r="M7" t="s">
        <v>39</v>
      </c>
      <c r="N7" t="s">
        <v>40</v>
      </c>
      <c r="O7" t="s">
        <v>39</v>
      </c>
      <c r="P7" t="s">
        <v>40</v>
      </c>
      <c r="Q7" t="s">
        <v>39</v>
      </c>
      <c r="R7" t="s">
        <v>40</v>
      </c>
      <c r="S7" t="s">
        <v>39</v>
      </c>
      <c r="T7" t="s">
        <v>40</v>
      </c>
      <c r="U7" t="s">
        <v>39</v>
      </c>
      <c r="V7" t="s">
        <v>40</v>
      </c>
      <c r="W7" t="s">
        <v>39</v>
      </c>
      <c r="X7" t="s">
        <v>40</v>
      </c>
      <c r="Y7" t="s">
        <v>39</v>
      </c>
      <c r="Z7" t="s">
        <v>40</v>
      </c>
      <c r="AA7" t="s">
        <v>39</v>
      </c>
      <c r="AB7" t="s">
        <v>40</v>
      </c>
      <c r="AC7" t="s">
        <v>39</v>
      </c>
      <c r="AD7" t="s">
        <v>40</v>
      </c>
      <c r="AE7" t="s">
        <v>39</v>
      </c>
      <c r="AF7" t="s">
        <v>40</v>
      </c>
      <c r="AG7" t="s">
        <v>39</v>
      </c>
      <c r="AH7" t="s">
        <v>40</v>
      </c>
      <c r="AI7" t="s">
        <v>39</v>
      </c>
      <c r="AJ7" t="s">
        <v>40</v>
      </c>
      <c r="AK7" t="s">
        <v>39</v>
      </c>
      <c r="AL7" t="s">
        <v>40</v>
      </c>
      <c r="AM7" t="s">
        <v>39</v>
      </c>
      <c r="AN7" t="s">
        <v>40</v>
      </c>
      <c r="AO7" t="s">
        <v>39</v>
      </c>
      <c r="AP7" t="s">
        <v>40</v>
      </c>
      <c r="AQ7" t="s">
        <v>39</v>
      </c>
      <c r="AR7" t="s">
        <v>40</v>
      </c>
      <c r="AS7" t="s">
        <v>39</v>
      </c>
      <c r="AT7" t="s">
        <v>40</v>
      </c>
      <c r="AU7" t="s">
        <v>39</v>
      </c>
      <c r="AV7" t="s">
        <v>40</v>
      </c>
      <c r="AW7" t="s">
        <v>39</v>
      </c>
      <c r="AX7" t="s">
        <v>40</v>
      </c>
      <c r="AY7" t="s">
        <v>39</v>
      </c>
      <c r="AZ7" t="s">
        <v>40</v>
      </c>
      <c r="BA7" t="s">
        <v>39</v>
      </c>
      <c r="BB7" t="s">
        <v>40</v>
      </c>
      <c r="BC7" t="s">
        <v>39</v>
      </c>
      <c r="BD7" t="s">
        <v>40</v>
      </c>
      <c r="BE7" t="s">
        <v>39</v>
      </c>
      <c r="BF7" t="s">
        <v>40</v>
      </c>
      <c r="BG7" t="s">
        <v>39</v>
      </c>
      <c r="BH7" t="s">
        <v>40</v>
      </c>
      <c r="BI7" t="s">
        <v>39</v>
      </c>
      <c r="BJ7" t="s">
        <v>40</v>
      </c>
      <c r="BK7" t="s">
        <v>39</v>
      </c>
      <c r="BL7" t="s">
        <v>40</v>
      </c>
    </row>
    <row r="8" spans="1:64" hidden="1" x14ac:dyDescent="0.45">
      <c r="A8" t="s">
        <v>41</v>
      </c>
      <c r="G8" t="s">
        <v>42</v>
      </c>
      <c r="H8" t="s">
        <v>42</v>
      </c>
      <c r="I8" t="s">
        <v>42</v>
      </c>
      <c r="J8" t="s">
        <v>42</v>
      </c>
      <c r="K8" t="s">
        <v>42</v>
      </c>
      <c r="L8" t="s">
        <v>42</v>
      </c>
      <c r="M8" t="s">
        <v>42</v>
      </c>
      <c r="N8" t="s">
        <v>42</v>
      </c>
      <c r="O8" t="s">
        <v>42</v>
      </c>
      <c r="P8" t="s">
        <v>42</v>
      </c>
      <c r="Q8" t="s">
        <v>42</v>
      </c>
      <c r="R8" t="s">
        <v>42</v>
      </c>
      <c r="S8" t="s">
        <v>42</v>
      </c>
      <c r="T8" t="s">
        <v>42</v>
      </c>
      <c r="U8" t="s">
        <v>42</v>
      </c>
      <c r="V8" t="s">
        <v>42</v>
      </c>
      <c r="W8" t="s">
        <v>42</v>
      </c>
      <c r="X8" t="s">
        <v>42</v>
      </c>
      <c r="Y8" t="s">
        <v>42</v>
      </c>
      <c r="Z8" t="s">
        <v>42</v>
      </c>
      <c r="AA8" t="s">
        <v>42</v>
      </c>
      <c r="AB8" t="s">
        <v>42</v>
      </c>
      <c r="AC8" t="s">
        <v>42</v>
      </c>
      <c r="AD8" t="s">
        <v>42</v>
      </c>
      <c r="AE8" t="s">
        <v>42</v>
      </c>
      <c r="AF8" t="s">
        <v>42</v>
      </c>
      <c r="AG8" t="s">
        <v>42</v>
      </c>
      <c r="AH8" t="s">
        <v>42</v>
      </c>
      <c r="AI8" t="s">
        <v>42</v>
      </c>
      <c r="AJ8" t="s">
        <v>42</v>
      </c>
      <c r="AK8" t="s">
        <v>42</v>
      </c>
      <c r="AL8" t="s">
        <v>42</v>
      </c>
      <c r="AM8" t="s">
        <v>42</v>
      </c>
      <c r="AN8" t="s">
        <v>42</v>
      </c>
      <c r="AO8" t="s">
        <v>42</v>
      </c>
      <c r="AP8" t="s">
        <v>42</v>
      </c>
      <c r="AQ8" t="s">
        <v>42</v>
      </c>
      <c r="AR8" t="s">
        <v>42</v>
      </c>
      <c r="AS8" t="s">
        <v>42</v>
      </c>
      <c r="AT8" t="s">
        <v>42</v>
      </c>
      <c r="AU8" t="s">
        <v>42</v>
      </c>
      <c r="AV8" t="s">
        <v>42</v>
      </c>
      <c r="AW8" t="s">
        <v>42</v>
      </c>
      <c r="AX8" t="s">
        <v>42</v>
      </c>
      <c r="AY8" t="s">
        <v>42</v>
      </c>
      <c r="AZ8" t="s">
        <v>42</v>
      </c>
      <c r="BA8" t="s">
        <v>42</v>
      </c>
      <c r="BB8" t="s">
        <v>42</v>
      </c>
      <c r="BC8" t="s">
        <v>42</v>
      </c>
      <c r="BD8" t="s">
        <v>42</v>
      </c>
      <c r="BE8" t="s">
        <v>42</v>
      </c>
      <c r="BF8" t="s">
        <v>42</v>
      </c>
      <c r="BG8" t="s">
        <v>42</v>
      </c>
      <c r="BH8" t="s">
        <v>42</v>
      </c>
      <c r="BI8" t="s">
        <v>42</v>
      </c>
      <c r="BJ8" t="s">
        <v>42</v>
      </c>
      <c r="BK8" t="s">
        <v>42</v>
      </c>
      <c r="BL8" t="s">
        <v>42</v>
      </c>
    </row>
    <row r="9" spans="1:64" hidden="1" x14ac:dyDescent="0.45">
      <c r="A9" t="s">
        <v>135</v>
      </c>
      <c r="B9" t="s">
        <v>45</v>
      </c>
      <c r="C9" t="s">
        <v>212</v>
      </c>
      <c r="D9">
        <v>30</v>
      </c>
      <c r="E9" s="1" cm="1">
        <f t="array" ref="E9">SUMPRODUCT($G9:$FZZ9,$G$2:$FZZ$2)/SUMPRODUCT(--($G9:$FZZ9&lt;&gt;""),$G$2:$FZZ$2)</f>
        <v>1.690064740453725</v>
      </c>
      <c r="F9" s="1" cm="1">
        <f t="array" ref="F9">SUMPRODUCT($G9:$FZZ9,$F$2:$FZY$2)/SUMPRODUCT(--($G9:$FZZ9&lt;&gt;""),$F$2:$FZY$2)</f>
        <v>1.6317839749543754</v>
      </c>
      <c r="G9">
        <v>1.6534404425766001</v>
      </c>
      <c r="H9">
        <v>1.6144979767996499</v>
      </c>
      <c r="I9">
        <v>1.64996146287548</v>
      </c>
      <c r="J9">
        <v>1.68447787032928</v>
      </c>
      <c r="K9">
        <v>1.60304931924599</v>
      </c>
      <c r="L9">
        <v>1.6074025704800501</v>
      </c>
      <c r="M9">
        <v>2.2457309976534798</v>
      </c>
      <c r="N9">
        <v>1.9218239533399799</v>
      </c>
      <c r="O9">
        <v>2.2154736397671302</v>
      </c>
      <c r="P9">
        <v>1.8834714136634401</v>
      </c>
      <c r="Q9">
        <v>2.0491715337562502</v>
      </c>
      <c r="R9">
        <v>1.8629817181676001</v>
      </c>
      <c r="S9">
        <v>1.8710246160583299</v>
      </c>
      <c r="T9">
        <v>1.5569012212231099</v>
      </c>
      <c r="U9">
        <v>1.58397155230079</v>
      </c>
      <c r="V9">
        <v>1.5975906967619899</v>
      </c>
      <c r="W9">
        <v>1.6726741186414</v>
      </c>
      <c r="X9">
        <v>1.6610223794019201</v>
      </c>
      <c r="Y9">
        <v>1.61730199119967</v>
      </c>
      <c r="Z9">
        <v>1.6107800262143701</v>
      </c>
      <c r="AA9">
        <v>1.53529861698894</v>
      </c>
      <c r="AB9">
        <v>1.6014365616521999</v>
      </c>
      <c r="AC9">
        <v>1.6643627448409299</v>
      </c>
      <c r="AD9">
        <v>1.7202613068972099</v>
      </c>
      <c r="AE9">
        <v>2.0622709183941201</v>
      </c>
      <c r="AF9">
        <v>1.9863488496386501</v>
      </c>
      <c r="AG9">
        <v>2.0121098681680598</v>
      </c>
      <c r="AH9">
        <v>1.9372348856084001</v>
      </c>
      <c r="AI9">
        <v>2.32022414517566</v>
      </c>
      <c r="AJ9">
        <v>1.94957970257326</v>
      </c>
      <c r="AK9">
        <v>2.1095291096345599</v>
      </c>
      <c r="AL9">
        <v>1.8905658142766999</v>
      </c>
      <c r="AM9">
        <v>2.0204467168717302</v>
      </c>
      <c r="AN9">
        <v>1.6095164788382501</v>
      </c>
      <c r="AO9">
        <v>1.8881135696568301</v>
      </c>
      <c r="AP9">
        <v>1.5816071667157401</v>
      </c>
      <c r="AQ9">
        <v>1.68583459818418</v>
      </c>
      <c r="AR9">
        <v>1.72593815389202</v>
      </c>
      <c r="AS9">
        <v>1.5630493976646</v>
      </c>
      <c r="AT9">
        <v>1.55590303391161</v>
      </c>
      <c r="AU9">
        <v>1.6288068505233899</v>
      </c>
      <c r="AV9">
        <v>1.6141155767290001</v>
      </c>
      <c r="AW9">
        <v>1.5767723095350401</v>
      </c>
      <c r="AX9">
        <v>1.58041387454699</v>
      </c>
      <c r="AY9">
        <v>1.6715854464579301</v>
      </c>
      <c r="AZ9">
        <v>1.61524663774934</v>
      </c>
      <c r="BA9">
        <v>2.2132165339127701</v>
      </c>
      <c r="BB9">
        <v>2.0682427296938601</v>
      </c>
      <c r="BC9">
        <v>1.8911466397310099</v>
      </c>
      <c r="BD9">
        <v>1.6427740258807899</v>
      </c>
      <c r="BE9">
        <v>1.6890590209324901</v>
      </c>
      <c r="BF9">
        <v>1.65412475846615</v>
      </c>
      <c r="BG9">
        <v>2.1637958006042601</v>
      </c>
      <c r="BH9">
        <v>2.13738846254047</v>
      </c>
      <c r="BI9">
        <v>1.6657336354348</v>
      </c>
      <c r="BJ9">
        <v>1.66504949279218</v>
      </c>
      <c r="BK9">
        <v>1.5998726559482399</v>
      </c>
      <c r="BL9">
        <v>1.6395488016005</v>
      </c>
    </row>
    <row r="10" spans="1:64" hidden="1" x14ac:dyDescent="0.45">
      <c r="A10" t="s">
        <v>135</v>
      </c>
      <c r="B10" t="s">
        <v>45</v>
      </c>
      <c r="C10" t="s">
        <v>50</v>
      </c>
      <c r="D10">
        <v>30</v>
      </c>
      <c r="E10" s="1" cm="1">
        <f t="array" ref="E10">SUMPRODUCT($G10:$FZZ10,$G$2:$FZZ$2)/SUMPRODUCT(--($G10:$FZZ10&lt;&gt;""),$G$2:$FZZ$2)</f>
        <v>1.7897104601770943</v>
      </c>
      <c r="F10" s="1" cm="1">
        <f t="array" ref="F10">SUMPRODUCT($G10:$FZZ10,$F$2:$FZY$2)/SUMPRODUCT(--($G10:$FZZ10&lt;&gt;""),$F$2:$FZY$2)</f>
        <v>1.7525313176047861</v>
      </c>
      <c r="G10">
        <v>1.7628957039608399</v>
      </c>
      <c r="H10">
        <v>1.7290610317790001</v>
      </c>
      <c r="I10">
        <v>1.7961132111503599</v>
      </c>
      <c r="J10">
        <v>1.8049039193035701</v>
      </c>
      <c r="K10">
        <v>1.74391868913945</v>
      </c>
      <c r="L10">
        <v>1.7395976336338901</v>
      </c>
      <c r="M10">
        <v>1.8360451092980199</v>
      </c>
      <c r="N10">
        <v>1.5796500093546699</v>
      </c>
      <c r="O10">
        <v>1.76493384465977</v>
      </c>
      <c r="P10">
        <v>1.5510106522448699</v>
      </c>
      <c r="Q10">
        <v>1.65765466121254</v>
      </c>
      <c r="R10">
        <v>1.5369048991111001</v>
      </c>
      <c r="S10">
        <v>1.9294621633531099</v>
      </c>
      <c r="T10">
        <v>1.6751218666265999</v>
      </c>
      <c r="U10">
        <v>1.7044452047548799</v>
      </c>
      <c r="V10">
        <v>1.7215751932082199</v>
      </c>
      <c r="W10">
        <v>1.7675112864748901</v>
      </c>
      <c r="X10">
        <v>1.7776071270281</v>
      </c>
      <c r="Y10">
        <v>1.72653652713571</v>
      </c>
      <c r="Z10">
        <v>1.72948759661202</v>
      </c>
      <c r="AA10">
        <v>1.64778209149816</v>
      </c>
      <c r="AB10">
        <v>1.70868079146945</v>
      </c>
      <c r="AC10">
        <v>1.7999001681621101</v>
      </c>
      <c r="AD10">
        <v>1.8628703100505899</v>
      </c>
      <c r="AE10">
        <v>1.6847354990272001</v>
      </c>
      <c r="AF10">
        <v>1.64504667463313</v>
      </c>
      <c r="AG10">
        <v>1.66980688442416</v>
      </c>
      <c r="AH10">
        <v>1.6225077333006599</v>
      </c>
      <c r="AI10">
        <v>1.8562417374365601</v>
      </c>
      <c r="AJ10">
        <v>1.61297494657169</v>
      </c>
      <c r="AK10">
        <v>1.73163029445803</v>
      </c>
      <c r="AL10">
        <v>1.5785019703618399</v>
      </c>
      <c r="AM10">
        <v>1.96211241286672</v>
      </c>
      <c r="AN10">
        <v>1.7093595948898299</v>
      </c>
      <c r="AO10">
        <v>1.9290555771726901</v>
      </c>
      <c r="AP10">
        <v>1.7012619101102999</v>
      </c>
      <c r="AQ10">
        <v>1.82249206583316</v>
      </c>
      <c r="AR10">
        <v>1.8586505939061999</v>
      </c>
      <c r="AS10">
        <v>1.6589143152269501</v>
      </c>
      <c r="AT10">
        <v>1.66230044822568</v>
      </c>
      <c r="AU10">
        <v>1.74318589038268</v>
      </c>
      <c r="AV10">
        <v>1.7312850252595899</v>
      </c>
      <c r="AW10">
        <v>1.67443282862507</v>
      </c>
      <c r="AX10">
        <v>1.6882143927486599</v>
      </c>
      <c r="AY10">
        <v>1.77336023021499</v>
      </c>
      <c r="AZ10">
        <v>1.74135164563133</v>
      </c>
      <c r="BA10">
        <v>1.8137842177123</v>
      </c>
      <c r="BB10">
        <v>1.74233989849613</v>
      </c>
      <c r="BC10">
        <v>1.9578631612753901</v>
      </c>
      <c r="BD10">
        <v>1.74988440356811</v>
      </c>
      <c r="BE10">
        <v>1.7919532378643399</v>
      </c>
      <c r="BF10">
        <v>1.7842321116020501</v>
      </c>
      <c r="BG10">
        <v>1.7892926469855299</v>
      </c>
      <c r="BH10">
        <v>1.7964052757628499</v>
      </c>
      <c r="BI10">
        <v>1.7829259698909801</v>
      </c>
      <c r="BJ10">
        <v>1.7910431409563301</v>
      </c>
      <c r="BK10">
        <v>1.71816745162844</v>
      </c>
      <c r="BL10">
        <v>1.7714078479437301</v>
      </c>
    </row>
    <row r="11" spans="1:64" hidden="1" x14ac:dyDescent="0.45">
      <c r="A11" t="s">
        <v>135</v>
      </c>
      <c r="B11" t="s">
        <v>45</v>
      </c>
      <c r="C11" t="s">
        <v>44</v>
      </c>
      <c r="D11">
        <v>30</v>
      </c>
      <c r="E11" s="1" cm="1">
        <f t="array" ref="E11">SUMPRODUCT($G11:$FZZ11,$G$2:$FZZ$2)/SUMPRODUCT(--($G11:$FZZ11&lt;&gt;""),$G$2:$FZZ$2)</f>
        <v>1.7862394906499088</v>
      </c>
      <c r="F11" s="1" cm="1">
        <f t="array" ref="F11">SUMPRODUCT($G11:$FZZ11,$F$2:$FZY$2)/SUMPRODUCT(--($G11:$FZZ11&lt;&gt;""),$F$2:$FZY$2)</f>
        <v>1.6704478929442454</v>
      </c>
      <c r="G11">
        <v>1.78317463732078</v>
      </c>
      <c r="H11">
        <v>1.66096078091361</v>
      </c>
      <c r="I11">
        <v>1.7927807328107199</v>
      </c>
      <c r="J11">
        <v>1.6838443012797999</v>
      </c>
      <c r="K11">
        <v>1.71194172712689</v>
      </c>
      <c r="L11">
        <v>1.6460703132283001</v>
      </c>
      <c r="M11">
        <v>1.94678308199232</v>
      </c>
      <c r="N11">
        <v>1.54780443573335</v>
      </c>
      <c r="O11">
        <v>1.87707154073588</v>
      </c>
      <c r="P11">
        <v>1.5032246969036001</v>
      </c>
      <c r="Q11">
        <v>1.6703226912073701</v>
      </c>
      <c r="R11">
        <v>1.45744979993591</v>
      </c>
      <c r="S11">
        <v>2.0127635792004299</v>
      </c>
      <c r="T11">
        <v>1.59483190282799</v>
      </c>
      <c r="U11">
        <v>1.67448796407232</v>
      </c>
      <c r="V11">
        <v>1.6325519835389799</v>
      </c>
      <c r="W11">
        <v>1.7561040588935199</v>
      </c>
      <c r="X11">
        <v>1.7110948739591001</v>
      </c>
      <c r="Y11">
        <v>1.6879784011486001</v>
      </c>
      <c r="Z11">
        <v>1.64484486938659</v>
      </c>
      <c r="AA11">
        <v>1.6050495546866801</v>
      </c>
      <c r="AB11">
        <v>1.6490465041295801</v>
      </c>
      <c r="AC11">
        <v>1.7674315659323301</v>
      </c>
      <c r="AD11">
        <v>1.74983277630015</v>
      </c>
      <c r="AE11">
        <v>1.6658915859548999</v>
      </c>
      <c r="AF11">
        <v>1.56307435224623</v>
      </c>
      <c r="AG11">
        <v>1.6501371618701399</v>
      </c>
      <c r="AH11">
        <v>1.5589963000963001</v>
      </c>
      <c r="AI11">
        <v>2.0356630959277</v>
      </c>
      <c r="AJ11">
        <v>1.5585930448161101</v>
      </c>
      <c r="AK11">
        <v>1.7403015233802099</v>
      </c>
      <c r="AL11">
        <v>1.5051352220046601</v>
      </c>
      <c r="AM11">
        <v>2.1457096587476299</v>
      </c>
      <c r="AN11">
        <v>1.6443725413093</v>
      </c>
      <c r="AO11">
        <v>1.9930782288286799</v>
      </c>
      <c r="AP11">
        <v>1.6204731216616199</v>
      </c>
      <c r="AQ11">
        <v>1.7357575127971401</v>
      </c>
      <c r="AR11">
        <v>1.7327243495740801</v>
      </c>
      <c r="AS11">
        <v>1.6374834486354799</v>
      </c>
      <c r="AT11">
        <v>1.59443304656451</v>
      </c>
      <c r="AU11">
        <v>1.7411256196586999</v>
      </c>
      <c r="AV11">
        <v>1.65456828635692</v>
      </c>
      <c r="AW11">
        <v>1.6720286354980101</v>
      </c>
      <c r="AX11">
        <v>1.61220716173972</v>
      </c>
      <c r="AY11">
        <v>1.76114193045468</v>
      </c>
      <c r="AZ11">
        <v>1.6475264647212799</v>
      </c>
      <c r="BA11">
        <v>1.78903422307557</v>
      </c>
      <c r="BB11">
        <v>1.67054897745278</v>
      </c>
      <c r="BC11">
        <v>2.0065803518687999</v>
      </c>
      <c r="BD11">
        <v>1.67935835028062</v>
      </c>
      <c r="BE11">
        <v>1.7842371100851599</v>
      </c>
      <c r="BF11">
        <v>1.7212276600958001</v>
      </c>
      <c r="BG11">
        <v>1.7287525672405299</v>
      </c>
      <c r="BH11">
        <v>1.7059213967571201</v>
      </c>
      <c r="BI11">
        <v>1.72341262292937</v>
      </c>
      <c r="BJ11">
        <v>1.6961268569328001</v>
      </c>
      <c r="BK11">
        <v>1.6797733916226401</v>
      </c>
      <c r="BL11">
        <v>1.67676412652072</v>
      </c>
    </row>
    <row r="12" spans="1:64" hidden="1" x14ac:dyDescent="0.45">
      <c r="A12" t="s">
        <v>135</v>
      </c>
      <c r="B12" t="s">
        <v>45</v>
      </c>
      <c r="C12" t="s">
        <v>236</v>
      </c>
      <c r="D12">
        <v>30</v>
      </c>
      <c r="E12" s="1" cm="1">
        <f t="array" ref="E12">SUMPRODUCT($G12:$FZZ12,$G$2:$FZZ$2)/SUMPRODUCT(--($G12:$FZZ12&lt;&gt;""),$G$2:$FZZ$2)</f>
        <v>1.7709719900758005</v>
      </c>
      <c r="F12" s="1" cm="1">
        <f t="array" ref="F12">SUMPRODUCT($G12:$FZZ12,$F$2:$FZY$2)/SUMPRODUCT(--($G12:$FZZ12&lt;&gt;""),$F$2:$FZY$2)</f>
        <v>1.6704478929442454</v>
      </c>
      <c r="G12">
        <v>1.7628957039608399</v>
      </c>
      <c r="H12">
        <v>1.66096078091361</v>
      </c>
      <c r="I12">
        <v>1.7927807328107199</v>
      </c>
      <c r="J12">
        <v>1.6838443012797999</v>
      </c>
      <c r="K12">
        <v>1.71194172712689</v>
      </c>
      <c r="L12">
        <v>1.6460703132283001</v>
      </c>
      <c r="M12">
        <v>1.8360451092980199</v>
      </c>
      <c r="N12">
        <v>1.54780443573335</v>
      </c>
      <c r="O12">
        <v>1.76493384465977</v>
      </c>
      <c r="P12">
        <v>1.5032246969036001</v>
      </c>
      <c r="Q12">
        <v>1.65765466121254</v>
      </c>
      <c r="R12">
        <v>1.45744979993591</v>
      </c>
      <c r="S12">
        <v>1.9294621633531099</v>
      </c>
      <c r="T12">
        <v>1.59483190282799</v>
      </c>
      <c r="U12">
        <v>1.67448796407232</v>
      </c>
      <c r="V12">
        <v>1.6325519835389799</v>
      </c>
      <c r="W12">
        <v>1.7561040588935199</v>
      </c>
      <c r="X12">
        <v>1.7110948739591001</v>
      </c>
      <c r="Y12">
        <v>1.6879784011486001</v>
      </c>
      <c r="Z12">
        <v>1.64484486938659</v>
      </c>
      <c r="AA12">
        <v>1.6050495546866801</v>
      </c>
      <c r="AB12">
        <v>1.6490465041295801</v>
      </c>
      <c r="AC12">
        <v>1.7674315659323301</v>
      </c>
      <c r="AD12">
        <v>1.74983277630015</v>
      </c>
      <c r="AE12">
        <v>1.6658915859548999</v>
      </c>
      <c r="AF12">
        <v>1.56307435224623</v>
      </c>
      <c r="AG12">
        <v>1.6501371618701399</v>
      </c>
      <c r="AH12">
        <v>1.5589963000963001</v>
      </c>
      <c r="AI12">
        <v>1.8562417374365601</v>
      </c>
      <c r="AJ12">
        <v>1.5585930448161101</v>
      </c>
      <c r="AK12">
        <v>1.73163029445803</v>
      </c>
      <c r="AL12">
        <v>1.5051352220046601</v>
      </c>
      <c r="AM12">
        <v>1.96211241286672</v>
      </c>
      <c r="AN12">
        <v>1.6443725413093</v>
      </c>
      <c r="AO12">
        <v>1.9290555771726901</v>
      </c>
      <c r="AP12">
        <v>1.6204731216616199</v>
      </c>
      <c r="AQ12">
        <v>1.7357575127971401</v>
      </c>
      <c r="AR12">
        <v>1.7327243495740801</v>
      </c>
      <c r="AS12">
        <v>1.6374834486354799</v>
      </c>
      <c r="AT12">
        <v>1.59443304656451</v>
      </c>
      <c r="AU12">
        <v>1.7411256196586999</v>
      </c>
      <c r="AV12">
        <v>1.65456828635692</v>
      </c>
      <c r="AW12">
        <v>1.6720286354980101</v>
      </c>
      <c r="AX12">
        <v>1.61220716173972</v>
      </c>
      <c r="AY12">
        <v>1.76114193045468</v>
      </c>
      <c r="AZ12">
        <v>1.6475264647212799</v>
      </c>
      <c r="BA12">
        <v>1.78903422307557</v>
      </c>
      <c r="BB12">
        <v>1.67054897745278</v>
      </c>
      <c r="BC12">
        <v>1.9578631612753901</v>
      </c>
      <c r="BD12">
        <v>1.67935835028062</v>
      </c>
      <c r="BE12">
        <v>1.7842371100851599</v>
      </c>
      <c r="BF12">
        <v>1.7212276600958001</v>
      </c>
      <c r="BG12">
        <v>1.7287525672405299</v>
      </c>
      <c r="BH12">
        <v>1.7059213967571201</v>
      </c>
      <c r="BI12">
        <v>1.72341262292937</v>
      </c>
      <c r="BJ12">
        <v>1.6961268569328001</v>
      </c>
      <c r="BK12">
        <v>1.6797733916226401</v>
      </c>
      <c r="BL12">
        <v>1.67676412652072</v>
      </c>
    </row>
    <row r="13" spans="1:64" hidden="1" x14ac:dyDescent="0.45">
      <c r="A13" t="s">
        <v>135</v>
      </c>
      <c r="B13" t="s">
        <v>213</v>
      </c>
      <c r="C13" t="s">
        <v>212</v>
      </c>
      <c r="D13">
        <v>30</v>
      </c>
      <c r="E13" s="1" cm="1">
        <f t="array" ref="E13">SUMPRODUCT($G13:$FZZ13,$G$2:$FZZ$2)/SUMPRODUCT(--($G13:$FZZ13&lt;&gt;""),$G$2:$FZZ$2)</f>
        <v>1.7596176858346175</v>
      </c>
      <c r="F13" s="1" cm="1">
        <f t="array" ref="F13">SUMPRODUCT($G13:$FZZ13,$F$2:$FZY$2)/SUMPRODUCT(--($G13:$FZZ13&lt;&gt;""),$F$2:$FZY$2)</f>
        <v>1.7184983223739259</v>
      </c>
      <c r="G13">
        <v>1.7188159472520099</v>
      </c>
      <c r="H13">
        <v>1.68021753186734</v>
      </c>
      <c r="I13">
        <v>1.7256360809835001</v>
      </c>
      <c r="J13">
        <v>1.7605276247214201</v>
      </c>
      <c r="K13">
        <v>1.6688669074684499</v>
      </c>
      <c r="L13">
        <v>1.6768472367754299</v>
      </c>
      <c r="M13">
        <v>3.0829232783728302</v>
      </c>
      <c r="N13">
        <v>2.64082057586951</v>
      </c>
      <c r="O13">
        <v>2.97180463312211</v>
      </c>
      <c r="P13">
        <v>2.54881123610072</v>
      </c>
      <c r="Q13">
        <v>2.5929636939957801</v>
      </c>
      <c r="R13">
        <v>2.4235042562268401</v>
      </c>
      <c r="S13">
        <v>2.0499049224759198</v>
      </c>
      <c r="T13">
        <v>1.7197085829651599</v>
      </c>
      <c r="U13">
        <v>1.6592276251817299</v>
      </c>
      <c r="V13">
        <v>1.68535330601185</v>
      </c>
      <c r="W13">
        <v>1.75555802341814</v>
      </c>
      <c r="X13">
        <v>1.7981037319236</v>
      </c>
      <c r="Y13">
        <v>1.71068491517484</v>
      </c>
      <c r="Z13">
        <v>1.7264709313501601</v>
      </c>
      <c r="AA13">
        <v>1.61356705195926</v>
      </c>
      <c r="AB13">
        <v>1.7274063546151699</v>
      </c>
      <c r="AC13">
        <v>1.7012779018707</v>
      </c>
      <c r="AD13">
        <v>1.7601959378337899</v>
      </c>
      <c r="AE13">
        <v>2.70461404993782</v>
      </c>
      <c r="AF13">
        <v>2.5851216556622498</v>
      </c>
      <c r="AG13">
        <v>2.6810863160563301</v>
      </c>
      <c r="AH13">
        <v>2.5709327219857099</v>
      </c>
      <c r="AI13">
        <v>3.1851895028208799</v>
      </c>
      <c r="AJ13">
        <v>2.65003070782788</v>
      </c>
      <c r="AK13">
        <v>2.8414193110786301</v>
      </c>
      <c r="AL13">
        <v>2.5314916982497602</v>
      </c>
      <c r="AM13">
        <v>2.1617157592469902</v>
      </c>
      <c r="AN13">
        <v>1.7310205807177499</v>
      </c>
      <c r="AO13">
        <v>1.97700086135594</v>
      </c>
      <c r="AP13">
        <v>1.7137896484527699</v>
      </c>
      <c r="AQ13">
        <v>1.71836414701917</v>
      </c>
      <c r="AR13">
        <v>1.7498267367479099</v>
      </c>
      <c r="AS13">
        <v>1.6352319459046101</v>
      </c>
      <c r="AT13">
        <v>1.66435680202745</v>
      </c>
      <c r="AU13">
        <v>1.6997826127917901</v>
      </c>
      <c r="AV13">
        <v>1.68353652311048</v>
      </c>
      <c r="AW13">
        <v>1.6616245034188599</v>
      </c>
      <c r="AX13">
        <v>1.70874477376316</v>
      </c>
      <c r="AY13">
        <v>1.71302862648148</v>
      </c>
      <c r="AZ13">
        <v>1.66370424903778</v>
      </c>
      <c r="BA13">
        <v>2.9743949456470098</v>
      </c>
      <c r="BB13">
        <v>2.78465290398506</v>
      </c>
      <c r="BC13">
        <v>1.97647669567267</v>
      </c>
      <c r="BD13">
        <v>1.74969834230202</v>
      </c>
      <c r="BE13">
        <v>1.75452105996948</v>
      </c>
      <c r="BF13">
        <v>1.7612063441155701</v>
      </c>
      <c r="BG13">
        <v>2.6318749070647698</v>
      </c>
      <c r="BH13">
        <v>2.6531314358273899</v>
      </c>
      <c r="BI13">
        <v>1.71044910705901</v>
      </c>
      <c r="BJ13">
        <v>1.7330909659301099</v>
      </c>
      <c r="BK13">
        <v>1.6505123672478501</v>
      </c>
      <c r="BL13">
        <v>1.67959432015901</v>
      </c>
    </row>
    <row r="14" spans="1:64" hidden="1" x14ac:dyDescent="0.45">
      <c r="A14" t="s">
        <v>135</v>
      </c>
      <c r="B14" t="s">
        <v>213</v>
      </c>
      <c r="C14" t="s">
        <v>50</v>
      </c>
      <c r="D14">
        <v>30</v>
      </c>
      <c r="E14" s="1" cm="1">
        <f t="array" ref="E14">SUMPRODUCT($G14:$FZZ14,$G$2:$FZZ$2)/SUMPRODUCT(--($G14:$FZZ14&lt;&gt;""),$G$2:$FZZ$2)</f>
        <v>1.8918658910440627</v>
      </c>
      <c r="F14" s="1" cm="1">
        <f t="array" ref="F14">SUMPRODUCT($G14:$FZZ14,$F$2:$FZY$2)/SUMPRODUCT(--($G14:$FZZ14&lt;&gt;""),$F$2:$FZY$2)</f>
        <v>1.8469619681085403</v>
      </c>
      <c r="G14">
        <v>1.8392844508444499</v>
      </c>
      <c r="H14">
        <v>1.8132114123713301</v>
      </c>
      <c r="I14">
        <v>1.85610312596927</v>
      </c>
      <c r="J14">
        <v>1.8666208589753399</v>
      </c>
      <c r="K14">
        <v>1.8264194709200099</v>
      </c>
      <c r="L14">
        <v>1.8135266515717201</v>
      </c>
      <c r="M14">
        <v>2.2764674439513999</v>
      </c>
      <c r="N14">
        <v>1.8875800380938901</v>
      </c>
      <c r="O14">
        <v>2.10943250123072</v>
      </c>
      <c r="P14">
        <v>1.8565015717623501</v>
      </c>
      <c r="Q14">
        <v>1.8967680191936001</v>
      </c>
      <c r="R14">
        <v>1.76122811770803</v>
      </c>
      <c r="S14">
        <v>2.1495683493176099</v>
      </c>
      <c r="T14">
        <v>1.85193839518819</v>
      </c>
      <c r="U14">
        <v>1.81248231854514</v>
      </c>
      <c r="V14">
        <v>1.8376506400717501</v>
      </c>
      <c r="W14">
        <v>1.89345207657395</v>
      </c>
      <c r="X14">
        <v>1.89107911097393</v>
      </c>
      <c r="Y14">
        <v>1.8230255910758699</v>
      </c>
      <c r="Z14">
        <v>1.85125474593487</v>
      </c>
      <c r="AA14">
        <v>1.7557717569347999</v>
      </c>
      <c r="AB14">
        <v>1.8527544546089001</v>
      </c>
      <c r="AC14">
        <v>1.8695863045227401</v>
      </c>
      <c r="AD14">
        <v>1.88507610076481</v>
      </c>
      <c r="AE14">
        <v>2.0053419615333001</v>
      </c>
      <c r="AF14">
        <v>1.9158850997635299</v>
      </c>
      <c r="AG14">
        <v>1.9956320994932899</v>
      </c>
      <c r="AH14">
        <v>1.9145010872561301</v>
      </c>
      <c r="AI14">
        <v>2.2681096856078802</v>
      </c>
      <c r="AJ14">
        <v>1.9232563035664101</v>
      </c>
      <c r="AK14">
        <v>2.0963270753750001</v>
      </c>
      <c r="AL14">
        <v>1.8798934162422301</v>
      </c>
      <c r="AM14">
        <v>2.1386234113340299</v>
      </c>
      <c r="AN14">
        <v>1.83785459806482</v>
      </c>
      <c r="AO14">
        <v>2.0972676000613699</v>
      </c>
      <c r="AP14">
        <v>1.8504602272330399</v>
      </c>
      <c r="AQ14">
        <v>1.8644713490579301</v>
      </c>
      <c r="AR14">
        <v>1.8936439118205799</v>
      </c>
      <c r="AS14">
        <v>1.76495819345427</v>
      </c>
      <c r="AT14">
        <v>1.7718877250638201</v>
      </c>
      <c r="AU14">
        <v>1.84271185393472</v>
      </c>
      <c r="AV14">
        <v>1.8198769950348399</v>
      </c>
      <c r="AW14">
        <v>1.7857691578650501</v>
      </c>
      <c r="AX14">
        <v>1.8109699914280899</v>
      </c>
      <c r="AY14">
        <v>1.8384628646269401</v>
      </c>
      <c r="AZ14">
        <v>1.8093567520468801</v>
      </c>
      <c r="BA14">
        <v>2.16844120928122</v>
      </c>
      <c r="BB14">
        <v>2.0654231779412902</v>
      </c>
      <c r="BC14">
        <v>2.1019490784194801</v>
      </c>
      <c r="BD14">
        <v>1.85001225639454</v>
      </c>
      <c r="BE14">
        <v>1.88968198154288</v>
      </c>
      <c r="BF14">
        <v>1.88563433232948</v>
      </c>
      <c r="BG14">
        <v>2.0055439835307598</v>
      </c>
      <c r="BH14">
        <v>2.0155966674189201</v>
      </c>
      <c r="BI14">
        <v>1.8689114194194101</v>
      </c>
      <c r="BJ14">
        <v>1.88701332890294</v>
      </c>
      <c r="BK14">
        <v>1.80779780199118</v>
      </c>
      <c r="BL14">
        <v>1.8418376277105999</v>
      </c>
    </row>
    <row r="15" spans="1:64" hidden="1" x14ac:dyDescent="0.45">
      <c r="A15" t="s">
        <v>135</v>
      </c>
      <c r="B15" t="s">
        <v>213</v>
      </c>
      <c r="C15" t="s">
        <v>44</v>
      </c>
      <c r="D15">
        <v>30</v>
      </c>
      <c r="E15" s="1" cm="1">
        <f t="array" ref="E15">SUMPRODUCT($G15:$FZZ15,$G$2:$FZZ$2)/SUMPRODUCT(--($G15:$FZZ15&lt;&gt;""),$G$2:$FZZ$2)</f>
        <v>1.8753010792622531</v>
      </c>
      <c r="F15" s="1" cm="1">
        <f t="array" ref="F15">SUMPRODUCT($G15:$FZZ15,$F$2:$FZY$2)/SUMPRODUCT(--($G15:$FZZ15&lt;&gt;""),$F$2:$FZY$2)</f>
        <v>1.7849834270035183</v>
      </c>
      <c r="G15">
        <v>1.85884650178967</v>
      </c>
      <c r="H15">
        <v>1.7910904035603701</v>
      </c>
      <c r="I15">
        <v>1.8269022205496701</v>
      </c>
      <c r="J15">
        <v>1.8352981338046399</v>
      </c>
      <c r="K15">
        <v>1.78772763121397</v>
      </c>
      <c r="L15">
        <v>1.74120462909785</v>
      </c>
      <c r="M15">
        <v>2.40347456688357</v>
      </c>
      <c r="N15">
        <v>1.9221476466540599</v>
      </c>
      <c r="O15">
        <v>2.23190043967299</v>
      </c>
      <c r="P15">
        <v>1.87363106594277</v>
      </c>
      <c r="Q15">
        <v>1.8960004682543401</v>
      </c>
      <c r="R15">
        <v>1.7138034864432501</v>
      </c>
      <c r="S15">
        <v>2.2013834261630998</v>
      </c>
      <c r="T15">
        <v>1.7821108809511901</v>
      </c>
      <c r="U15">
        <v>1.7738845078344301</v>
      </c>
      <c r="V15">
        <v>1.75772106032997</v>
      </c>
      <c r="W15">
        <v>1.86340001191063</v>
      </c>
      <c r="X15">
        <v>1.8565105953143</v>
      </c>
      <c r="Y15">
        <v>1.79604725837256</v>
      </c>
      <c r="Z15">
        <v>1.78085285805282</v>
      </c>
      <c r="AA15">
        <v>1.6881614377760199</v>
      </c>
      <c r="AB15">
        <v>1.7555888696831301</v>
      </c>
      <c r="AC15">
        <v>1.81233611366497</v>
      </c>
      <c r="AD15">
        <v>1.7875282368710299</v>
      </c>
      <c r="AE15">
        <v>1.9410542152985899</v>
      </c>
      <c r="AF15">
        <v>1.8540794793916699</v>
      </c>
      <c r="AG15">
        <v>1.9005722132042899</v>
      </c>
      <c r="AH15">
        <v>1.8159261223069501</v>
      </c>
      <c r="AI15">
        <v>2.5522105486587798</v>
      </c>
      <c r="AJ15">
        <v>1.9665162144198201</v>
      </c>
      <c r="AK15">
        <v>2.0530929608993702</v>
      </c>
      <c r="AL15">
        <v>1.7977478481046401</v>
      </c>
      <c r="AM15">
        <v>2.4190871500694202</v>
      </c>
      <c r="AN15">
        <v>1.8497353439592199</v>
      </c>
      <c r="AO15">
        <v>2.1676967414249102</v>
      </c>
      <c r="AP15">
        <v>1.79182735885467</v>
      </c>
      <c r="AQ15">
        <v>1.7547017691837099</v>
      </c>
      <c r="AR15">
        <v>1.7828893426114401</v>
      </c>
      <c r="AS15">
        <v>1.7404308018533601</v>
      </c>
      <c r="AT15">
        <v>1.74970828911276</v>
      </c>
      <c r="AU15">
        <v>1.8129561855884599</v>
      </c>
      <c r="AV15">
        <v>1.76017044366533</v>
      </c>
      <c r="AW15">
        <v>1.76826388762405</v>
      </c>
      <c r="AX15">
        <v>1.78749498496515</v>
      </c>
      <c r="AY15">
        <v>1.78111562113267</v>
      </c>
      <c r="AZ15">
        <v>1.71195485955622</v>
      </c>
      <c r="BA15">
        <v>2.1076800605590602</v>
      </c>
      <c r="BB15">
        <v>1.9681074601661599</v>
      </c>
      <c r="BC15">
        <v>2.1714969123641601</v>
      </c>
      <c r="BD15">
        <v>1.82449211997272</v>
      </c>
      <c r="BE15">
        <v>1.88214766933653</v>
      </c>
      <c r="BF15">
        <v>1.85307506341102</v>
      </c>
      <c r="BG15">
        <v>1.8943926888392999</v>
      </c>
      <c r="BH15">
        <v>1.88011459748464</v>
      </c>
      <c r="BI15">
        <v>1.7871813949158</v>
      </c>
      <c r="BJ15">
        <v>1.7854561900703001</v>
      </c>
      <c r="BK15">
        <v>1.7108563877706</v>
      </c>
      <c r="BL15">
        <v>1.7271116845954599</v>
      </c>
    </row>
    <row r="16" spans="1:64" hidden="1" x14ac:dyDescent="0.45">
      <c r="A16" t="s">
        <v>135</v>
      </c>
      <c r="B16" t="s">
        <v>237</v>
      </c>
      <c r="C16" t="s">
        <v>238</v>
      </c>
      <c r="D16">
        <v>30</v>
      </c>
      <c r="E16" s="1" cm="1">
        <f t="array" ref="E16">SUMPRODUCT($G16:$FZZ16,$G$2:$FZZ$2)/SUMPRODUCT(--($G16:$FZZ16&lt;&gt;""),$G$2:$FZZ$2)</f>
        <v>1.6885632139671096</v>
      </c>
      <c r="F16" s="1" cm="1">
        <f t="array" ref="F16">SUMPRODUCT($G16:$FZZ16,$F$2:$FZY$2)/SUMPRODUCT(--($G16:$FZZ16&lt;&gt;""),$F$2:$FZY$2)</f>
        <v>1.6317676668707339</v>
      </c>
      <c r="G16">
        <v>1.6534404425766001</v>
      </c>
      <c r="H16">
        <v>1.6144979767996499</v>
      </c>
      <c r="I16">
        <v>1.64996146287548</v>
      </c>
      <c r="J16">
        <v>1.6838443012797999</v>
      </c>
      <c r="K16">
        <v>1.60304931924599</v>
      </c>
      <c r="L16">
        <v>1.6074025704800501</v>
      </c>
      <c r="M16">
        <v>1.8360451092980199</v>
      </c>
      <c r="N16">
        <v>1.54780443573335</v>
      </c>
      <c r="O16">
        <v>1.76493384465977</v>
      </c>
      <c r="P16">
        <v>1.5032246969036001</v>
      </c>
      <c r="Q16">
        <v>1.65765466121254</v>
      </c>
      <c r="R16">
        <v>1.45744979993591</v>
      </c>
      <c r="S16">
        <v>1.8710246160583299</v>
      </c>
      <c r="T16">
        <v>1.5569012212231099</v>
      </c>
      <c r="U16">
        <v>1.58397155230079</v>
      </c>
      <c r="V16">
        <v>1.5975906967619899</v>
      </c>
      <c r="W16">
        <v>1.6726741186414</v>
      </c>
      <c r="X16">
        <v>1.6610223794019201</v>
      </c>
      <c r="Y16">
        <v>1.61730199119967</v>
      </c>
      <c r="Z16">
        <v>1.6107800262143701</v>
      </c>
      <c r="AA16">
        <v>1.53529861698894</v>
      </c>
      <c r="AB16">
        <v>1.6014365616521999</v>
      </c>
      <c r="AC16">
        <v>1.6643627448409299</v>
      </c>
      <c r="AD16">
        <v>1.7202613068972099</v>
      </c>
      <c r="AE16">
        <v>1.6658915859548999</v>
      </c>
      <c r="AF16">
        <v>1.56307435224623</v>
      </c>
      <c r="AG16">
        <v>1.6501371618701399</v>
      </c>
      <c r="AH16">
        <v>1.5589963000963001</v>
      </c>
      <c r="AI16">
        <v>1.8562417374365601</v>
      </c>
      <c r="AJ16">
        <v>1.5585930448161101</v>
      </c>
      <c r="AK16">
        <v>1.73163029445803</v>
      </c>
      <c r="AL16">
        <v>1.5051352220046601</v>
      </c>
      <c r="AM16">
        <v>1.96211241286672</v>
      </c>
      <c r="AN16">
        <v>1.6095164788382501</v>
      </c>
      <c r="AO16">
        <v>1.8881135696568301</v>
      </c>
      <c r="AP16">
        <v>1.5816071667157401</v>
      </c>
      <c r="AQ16">
        <v>1.68583459818418</v>
      </c>
      <c r="AR16">
        <v>1.72593815389202</v>
      </c>
      <c r="AS16">
        <v>1.5630493976646</v>
      </c>
      <c r="AT16">
        <v>1.55590303391161</v>
      </c>
      <c r="AU16">
        <v>1.6288068505233899</v>
      </c>
      <c r="AV16">
        <v>1.6141155767290001</v>
      </c>
      <c r="AW16">
        <v>1.5767723095350401</v>
      </c>
      <c r="AX16">
        <v>1.58041387454699</v>
      </c>
      <c r="AY16">
        <v>1.6715854464579301</v>
      </c>
      <c r="AZ16">
        <v>1.61524663774934</v>
      </c>
      <c r="BA16">
        <v>1.78903422307557</v>
      </c>
      <c r="BB16">
        <v>1.67054897745278</v>
      </c>
      <c r="BC16">
        <v>1.8911466397310099</v>
      </c>
      <c r="BD16">
        <v>1.6427740258807899</v>
      </c>
      <c r="BE16">
        <v>1.6890590209324901</v>
      </c>
      <c r="BF16">
        <v>1.65412475846615</v>
      </c>
      <c r="BG16">
        <v>1.7287525672405299</v>
      </c>
      <c r="BH16">
        <v>1.7059213967571201</v>
      </c>
      <c r="BI16">
        <v>1.6657336354348</v>
      </c>
      <c r="BJ16">
        <v>1.66504949279218</v>
      </c>
      <c r="BK16">
        <v>1.5998726559482399</v>
      </c>
      <c r="BL16">
        <v>1.6395488016005</v>
      </c>
    </row>
    <row r="17" spans="1:64" hidden="1" x14ac:dyDescent="0.45">
      <c r="A17" t="s">
        <v>66</v>
      </c>
      <c r="B17" t="s">
        <v>45</v>
      </c>
      <c r="C17" t="s">
        <v>207</v>
      </c>
      <c r="D17">
        <v>30</v>
      </c>
      <c r="E17" s="1" cm="1">
        <f t="array" ref="E17">SUMPRODUCT($G17:$FZZ17,$G$2:$FZZ$2)/SUMPRODUCT(--($G17:$FZZ17&lt;&gt;""),$G$2:$FZZ$2)</f>
        <v>1.5664146800138106</v>
      </c>
      <c r="F17" s="1" cm="1">
        <f t="array" ref="F17">SUMPRODUCT($G17:$FZZ17,$F$2:$FZY$2)/SUMPRODUCT(--($G17:$FZZ17&lt;&gt;""),$F$2:$FZY$2)</f>
        <v>1.6013579397819315</v>
      </c>
      <c r="G17">
        <v>1.5263812524129501</v>
      </c>
      <c r="H17">
        <v>1.4971944300848701</v>
      </c>
      <c r="I17">
        <v>1.5682194475492499</v>
      </c>
      <c r="J17">
        <v>1.59205941769312</v>
      </c>
      <c r="K17">
        <v>1.5703422966623499</v>
      </c>
      <c r="L17">
        <v>1.61585850944193</v>
      </c>
      <c r="M17">
        <v>1.4290143747047099</v>
      </c>
      <c r="N17">
        <v>1.4597102290503601</v>
      </c>
      <c r="O17">
        <v>1.5684627329101799</v>
      </c>
      <c r="P17">
        <v>1.47517380485619</v>
      </c>
      <c r="Q17">
        <v>1.3541594080203001</v>
      </c>
      <c r="R17">
        <v>1.3717696936856201</v>
      </c>
      <c r="S17">
        <v>1.55439019319711</v>
      </c>
      <c r="T17">
        <v>1.6089343747098399</v>
      </c>
      <c r="U17">
        <v>1.5901126415114899</v>
      </c>
      <c r="V17">
        <v>1.60800317625693</v>
      </c>
      <c r="W17">
        <v>1.60868575413236</v>
      </c>
      <c r="X17">
        <v>1.71175708110342</v>
      </c>
      <c r="Y17">
        <v>1.5703586607722699</v>
      </c>
      <c r="Z17">
        <v>1.61258251405564</v>
      </c>
      <c r="AA17">
        <v>1.5720025085856599</v>
      </c>
      <c r="AB17">
        <v>1.6305427894606701</v>
      </c>
      <c r="AC17">
        <v>1.56882377709</v>
      </c>
      <c r="AD17">
        <v>1.6174082888988499</v>
      </c>
      <c r="AE17">
        <v>1.6020744909029401</v>
      </c>
      <c r="AF17">
        <v>1.55345314647935</v>
      </c>
      <c r="AG17">
        <v>1.5074735034489299</v>
      </c>
      <c r="AH17">
        <v>1.52110615763001</v>
      </c>
      <c r="AI17">
        <v>1.63607876708372</v>
      </c>
      <c r="AJ17">
        <v>1.4805439687245201</v>
      </c>
      <c r="AK17">
        <v>1.4631901648610901</v>
      </c>
      <c r="AL17">
        <v>1.4896311395466899</v>
      </c>
      <c r="AM17">
        <v>1.5731871983689401</v>
      </c>
      <c r="AN17">
        <v>1.65150649620295</v>
      </c>
      <c r="AO17">
        <v>1.5788455554776899</v>
      </c>
      <c r="AP17">
        <v>1.5879002133900599</v>
      </c>
      <c r="AQ17">
        <v>1.5753316846235801</v>
      </c>
      <c r="AR17">
        <v>1.63752831900674</v>
      </c>
      <c r="AS17">
        <v>1.53960485831109</v>
      </c>
      <c r="AT17">
        <v>1.5690834997530401</v>
      </c>
      <c r="AU17">
        <v>1.54906735147361</v>
      </c>
      <c r="AV17">
        <v>1.57219295097548</v>
      </c>
      <c r="AW17">
        <v>1.5501020068706199</v>
      </c>
      <c r="AX17">
        <v>1.58764790708278</v>
      </c>
      <c r="AY17">
        <v>1.56160528304034</v>
      </c>
      <c r="AZ17">
        <v>1.5340507839906301</v>
      </c>
      <c r="BA17">
        <v>1.6199972110955401</v>
      </c>
      <c r="BB17">
        <v>1.65554310083268</v>
      </c>
      <c r="BC17">
        <v>1.63899736794311</v>
      </c>
      <c r="BD17">
        <v>1.67019002485187</v>
      </c>
      <c r="BE17">
        <v>1.50494329577942</v>
      </c>
      <c r="BF17">
        <v>1.5288875600404499</v>
      </c>
      <c r="BG17">
        <v>1.5482153074590801</v>
      </c>
      <c r="BH17">
        <v>1.6190441052835001</v>
      </c>
      <c r="BI17">
        <v>1.5517535368906501</v>
      </c>
      <c r="BJ17">
        <v>1.6275339322390501</v>
      </c>
      <c r="BK17">
        <v>1.5956096082222999</v>
      </c>
      <c r="BL17">
        <v>1.70778743218081</v>
      </c>
    </row>
    <row r="18" spans="1:64" hidden="1" x14ac:dyDescent="0.45">
      <c r="A18" t="s">
        <v>66</v>
      </c>
      <c r="B18" t="s">
        <v>45</v>
      </c>
      <c r="C18" t="s">
        <v>47</v>
      </c>
      <c r="D18">
        <v>30</v>
      </c>
      <c r="E18" s="1" cm="1">
        <f t="array" ref="E18">SUMPRODUCT($G18:$FZZ18,$G$2:$FZZ$2)/SUMPRODUCT(--($G18:$FZZ18&lt;&gt;""),$G$2:$FZZ$2)</f>
        <v>1.575395120426561</v>
      </c>
      <c r="F18" s="1" cm="1">
        <f t="array" ref="F18">SUMPRODUCT($G18:$FZZ18,$F$2:$FZY$2)/SUMPRODUCT(--($G18:$FZZ18&lt;&gt;""),$F$2:$FZY$2)</f>
        <v>1.5629713510484902</v>
      </c>
      <c r="G18">
        <v>1.5370390440449899</v>
      </c>
      <c r="H18">
        <v>1.4512677413444399</v>
      </c>
      <c r="I18">
        <v>1.60141673079119</v>
      </c>
      <c r="J18">
        <v>1.57098575780212</v>
      </c>
      <c r="K18">
        <v>1.5885956300478501</v>
      </c>
      <c r="L18">
        <v>1.5694953147614601</v>
      </c>
      <c r="M18">
        <v>1.4697973002356199</v>
      </c>
      <c r="N18">
        <v>1.45104960886671</v>
      </c>
      <c r="O18">
        <v>1.7349836400065599</v>
      </c>
      <c r="P18">
        <v>1.4357398261747001</v>
      </c>
      <c r="Q18">
        <v>1.39243889914368</v>
      </c>
      <c r="R18">
        <v>1.3548938311713701</v>
      </c>
      <c r="S18">
        <v>1.5714939019106799</v>
      </c>
      <c r="T18">
        <v>1.5811071507552601</v>
      </c>
      <c r="U18">
        <v>1.58133943126222</v>
      </c>
      <c r="V18">
        <v>1.55823653567239</v>
      </c>
      <c r="W18">
        <v>1.63424620548828</v>
      </c>
      <c r="X18">
        <v>1.6936365554663499</v>
      </c>
      <c r="Y18">
        <v>1.5719806604703399</v>
      </c>
      <c r="Z18">
        <v>1.5699434297614101</v>
      </c>
      <c r="AA18">
        <v>1.54949298402786</v>
      </c>
      <c r="AB18">
        <v>1.5551617017341099</v>
      </c>
      <c r="AC18">
        <v>1.5495494328422901</v>
      </c>
      <c r="AD18">
        <v>1.5583877543656499</v>
      </c>
      <c r="AE18">
        <v>1.69862153162</v>
      </c>
      <c r="AF18">
        <v>1.5553420567735801</v>
      </c>
      <c r="AG18">
        <v>1.5735244198748299</v>
      </c>
      <c r="AH18">
        <v>1.5058681948655599</v>
      </c>
      <c r="AI18">
        <v>1.9120756014973599</v>
      </c>
      <c r="AJ18">
        <v>1.4906601240816899</v>
      </c>
      <c r="AK18">
        <v>1.5272709985401201</v>
      </c>
      <c r="AL18">
        <v>1.4664880018991</v>
      </c>
      <c r="AM18">
        <v>1.5895388855202199</v>
      </c>
      <c r="AN18">
        <v>1.6320423950834699</v>
      </c>
      <c r="AO18">
        <v>1.6102457872304301</v>
      </c>
      <c r="AP18">
        <v>1.5425262670753099</v>
      </c>
      <c r="AQ18">
        <v>1.53881372896207</v>
      </c>
      <c r="AR18">
        <v>1.582231116897</v>
      </c>
      <c r="AS18">
        <v>1.59868220887901</v>
      </c>
      <c r="AT18">
        <v>1.5422435434958099</v>
      </c>
      <c r="AU18">
        <v>1.55919003217646</v>
      </c>
      <c r="AV18">
        <v>1.5388946072986101</v>
      </c>
      <c r="AW18">
        <v>1.5608483815574501</v>
      </c>
      <c r="AX18">
        <v>1.5396448898189701</v>
      </c>
      <c r="AY18">
        <v>1.6135811143125001</v>
      </c>
      <c r="AZ18">
        <v>1.4999176656419999</v>
      </c>
      <c r="BA18">
        <v>1.67651619863129</v>
      </c>
      <c r="BB18">
        <v>1.6388229865488899</v>
      </c>
      <c r="BC18">
        <v>1.65702364646928</v>
      </c>
      <c r="BD18">
        <v>1.63669527908393</v>
      </c>
      <c r="BE18">
        <v>1.5043958428669999</v>
      </c>
      <c r="BF18">
        <v>1.51837843631262</v>
      </c>
      <c r="BG18">
        <v>1.52695646114021</v>
      </c>
      <c r="BH18">
        <v>1.5740824928477799</v>
      </c>
      <c r="BI18">
        <v>1.5329479412716001</v>
      </c>
      <c r="BJ18">
        <v>1.59502672281708</v>
      </c>
      <c r="BK18">
        <v>1.57445773646284</v>
      </c>
      <c r="BL18">
        <v>1.64038279588073</v>
      </c>
    </row>
    <row r="19" spans="1:64" hidden="1" x14ac:dyDescent="0.45">
      <c r="A19" t="s">
        <v>66</v>
      </c>
      <c r="B19" t="s">
        <v>45</v>
      </c>
      <c r="C19" t="s">
        <v>44</v>
      </c>
      <c r="D19">
        <v>30</v>
      </c>
      <c r="E19" s="1" cm="1">
        <f t="array" ref="E19">SUMPRODUCT($G19:$FZZ19,$G$2:$FZZ$2)/SUMPRODUCT(--($G19:$FZZ19&lt;&gt;""),$G$2:$FZZ$2)</f>
        <v>1.5234303880588227</v>
      </c>
      <c r="F19" s="1" cm="1">
        <f t="array" ref="F19">SUMPRODUCT($G19:$FZZ19,$F$2:$FZY$2)/SUMPRODUCT(--($G19:$FZZ19&lt;&gt;""),$F$2:$FZY$2)</f>
        <v>1.5190972553671547</v>
      </c>
      <c r="G19">
        <v>1.52185093180911</v>
      </c>
      <c r="H19">
        <v>1.43960601782477</v>
      </c>
      <c r="I19">
        <v>1.5157612158634399</v>
      </c>
      <c r="J19">
        <v>1.5124865900167901</v>
      </c>
      <c r="K19">
        <v>1.5167562195506401</v>
      </c>
      <c r="L19">
        <v>1.5203132744060099</v>
      </c>
      <c r="M19">
        <v>1.3841829086108299</v>
      </c>
      <c r="N19">
        <v>1.38416565268819</v>
      </c>
      <c r="O19">
        <v>1.6103618936830999</v>
      </c>
      <c r="P19">
        <v>1.40801566681791</v>
      </c>
      <c r="Q19">
        <v>1.3252768644337201</v>
      </c>
      <c r="R19">
        <v>1.31478543270382</v>
      </c>
      <c r="S19">
        <v>1.5057350234734099</v>
      </c>
      <c r="T19">
        <v>1.5154117829974101</v>
      </c>
      <c r="U19">
        <v>1.5381977920907199</v>
      </c>
      <c r="V19">
        <v>1.51443194221368</v>
      </c>
      <c r="W19">
        <v>1.5628396392909001</v>
      </c>
      <c r="X19">
        <v>1.6064496463456599</v>
      </c>
      <c r="Y19">
        <v>1.51227766747313</v>
      </c>
      <c r="Z19">
        <v>1.51638575314248</v>
      </c>
      <c r="AA19">
        <v>1.5024633557871001</v>
      </c>
      <c r="AB19">
        <v>1.5170488530473101</v>
      </c>
      <c r="AC19">
        <v>1.50308238224623</v>
      </c>
      <c r="AD19">
        <v>1.51508432024016</v>
      </c>
      <c r="AE19">
        <v>1.6020972828868101</v>
      </c>
      <c r="AF19">
        <v>1.4803582032849201</v>
      </c>
      <c r="AG19">
        <v>1.48253126924817</v>
      </c>
      <c r="AH19">
        <v>1.45002253419156</v>
      </c>
      <c r="AI19">
        <v>1.76616338113574</v>
      </c>
      <c r="AJ19">
        <v>1.4288741063022901</v>
      </c>
      <c r="AK19">
        <v>1.4173448348516799</v>
      </c>
      <c r="AL19">
        <v>1.4153433529752599</v>
      </c>
      <c r="AM19">
        <v>1.54113162693383</v>
      </c>
      <c r="AN19">
        <v>1.56473960114619</v>
      </c>
      <c r="AO19">
        <v>1.5269668847731901</v>
      </c>
      <c r="AP19">
        <v>1.49267532018085</v>
      </c>
      <c r="AQ19">
        <v>1.5167580577975299</v>
      </c>
      <c r="AR19">
        <v>1.5526062838082999</v>
      </c>
      <c r="AS19">
        <v>1.48700144261914</v>
      </c>
      <c r="AT19">
        <v>1.49327649008077</v>
      </c>
      <c r="AU19">
        <v>1.49591024156227</v>
      </c>
      <c r="AV19">
        <v>1.49406194637139</v>
      </c>
      <c r="AW19">
        <v>1.4809472590031401</v>
      </c>
      <c r="AX19">
        <v>1.4866251459336399</v>
      </c>
      <c r="AY19">
        <v>1.5634311131079699</v>
      </c>
      <c r="AZ19">
        <v>1.4747197831171199</v>
      </c>
      <c r="BA19">
        <v>1.5876448659640201</v>
      </c>
      <c r="BB19">
        <v>1.5684965276607199</v>
      </c>
      <c r="BC19">
        <v>1.57519297357071</v>
      </c>
      <c r="BD19">
        <v>1.56845957401083</v>
      </c>
      <c r="BE19">
        <v>1.4933752757071399</v>
      </c>
      <c r="BF19">
        <v>1.4877291319960599</v>
      </c>
      <c r="BG19">
        <v>1.50361040420693</v>
      </c>
      <c r="BH19">
        <v>1.5468023598557099</v>
      </c>
      <c r="BI19">
        <v>1.50954661504295</v>
      </c>
      <c r="BJ19">
        <v>1.5579307253404799</v>
      </c>
      <c r="BK19">
        <v>1.5203532182448001</v>
      </c>
      <c r="BL19">
        <v>1.5988636955545299</v>
      </c>
    </row>
    <row r="20" spans="1:64" hidden="1" x14ac:dyDescent="0.45">
      <c r="A20" t="s">
        <v>66</v>
      </c>
      <c r="B20" t="s">
        <v>88</v>
      </c>
      <c r="C20" t="s">
        <v>47</v>
      </c>
      <c r="D20">
        <v>30</v>
      </c>
      <c r="E20" s="1" cm="1">
        <f t="array" ref="E20">SUMPRODUCT($G20:$FZZ20,$G$2:$FZZ$2)/SUMPRODUCT(--($G20:$FZZ20&lt;&gt;""),$G$2:$FZZ$2)</f>
        <v>1.9006191534605448</v>
      </c>
      <c r="F20" s="1" cm="1">
        <f t="array" ref="F20">SUMPRODUCT($G20:$FZZ20,$F$2:$FZY$2)/SUMPRODUCT(--($G20:$FZZ20&lt;&gt;""),$F$2:$FZY$2)</f>
        <v>1.8669855192621965</v>
      </c>
      <c r="G20">
        <v>1.7922790388755401</v>
      </c>
      <c r="H20">
        <v>1.7249840090694299</v>
      </c>
      <c r="I20">
        <v>1.85774727260132</v>
      </c>
      <c r="J20">
        <v>1.81225131073029</v>
      </c>
      <c r="K20">
        <v>1.7613058029287001</v>
      </c>
      <c r="L20">
        <v>1.72551237620499</v>
      </c>
      <c r="M20">
        <v>1.3932286022361</v>
      </c>
      <c r="N20">
        <v>1.3897016769456101</v>
      </c>
      <c r="O20">
        <v>1.6719832119546201</v>
      </c>
      <c r="P20">
        <v>1.38311846060141</v>
      </c>
      <c r="Q20">
        <v>1.37514571097724</v>
      </c>
      <c r="R20">
        <v>1.31363579587248</v>
      </c>
      <c r="S20">
        <v>1.8504444805084801</v>
      </c>
      <c r="T20">
        <v>1.92130427890509</v>
      </c>
      <c r="U20">
        <v>1.8420231765462001</v>
      </c>
      <c r="V20">
        <v>1.8116692986560601</v>
      </c>
      <c r="W20">
        <v>1.84054003291459</v>
      </c>
      <c r="X20">
        <v>1.9125793517635099</v>
      </c>
      <c r="Y20">
        <v>1.7848992232740899</v>
      </c>
      <c r="Z20">
        <v>1.82364843759216</v>
      </c>
      <c r="AA20">
        <v>1.9823654073795201</v>
      </c>
      <c r="AB20">
        <v>2.0423933548903701</v>
      </c>
      <c r="AC20">
        <v>1.80128964939485</v>
      </c>
      <c r="AD20">
        <v>1.77949322103399</v>
      </c>
      <c r="AE20">
        <v>2.41161620059468</v>
      </c>
      <c r="AF20">
        <v>1.9982788111201999</v>
      </c>
      <c r="AG20">
        <v>2.1415303555446599</v>
      </c>
      <c r="AH20">
        <v>1.9689112167740299</v>
      </c>
      <c r="AI20">
        <v>3.0204874309122598</v>
      </c>
      <c r="AJ20">
        <v>1.8999516153593199</v>
      </c>
      <c r="AK20">
        <v>2.0572670587547202</v>
      </c>
      <c r="AL20">
        <v>1.9273328007307799</v>
      </c>
      <c r="AM20">
        <v>2.0202740956506702</v>
      </c>
      <c r="AN20">
        <v>2.0949659039527901</v>
      </c>
      <c r="AO20">
        <v>2.0449485631037199</v>
      </c>
      <c r="AP20">
        <v>2.0303467436442002</v>
      </c>
      <c r="AQ20">
        <v>1.80729329279951</v>
      </c>
      <c r="AR20">
        <v>1.8427108817434701</v>
      </c>
      <c r="AS20">
        <v>1.8282274452045499</v>
      </c>
      <c r="AT20">
        <v>1.7942425582803301</v>
      </c>
      <c r="AU20">
        <v>1.81008350630975</v>
      </c>
      <c r="AV20">
        <v>1.78634958632454</v>
      </c>
      <c r="AW20">
        <v>1.77891012359248</v>
      </c>
      <c r="AX20">
        <v>1.7476044277295399</v>
      </c>
      <c r="AY20">
        <v>2.4336631433245302</v>
      </c>
      <c r="AZ20">
        <v>2.0868939266786999</v>
      </c>
      <c r="BA20">
        <v>2.2738226264431001</v>
      </c>
      <c r="BB20">
        <v>2.1666751585231601</v>
      </c>
      <c r="BC20">
        <v>1.8131768219656701</v>
      </c>
      <c r="BD20">
        <v>1.79550077805532</v>
      </c>
      <c r="BE20">
        <v>1.7857247538689101</v>
      </c>
      <c r="BF20">
        <v>1.7923245537527599</v>
      </c>
      <c r="BG20">
        <v>2.1446970301651</v>
      </c>
      <c r="BH20">
        <v>2.159045296475</v>
      </c>
      <c r="BI20">
        <v>1.8478615927424999</v>
      </c>
      <c r="BJ20">
        <v>1.9039877955501801</v>
      </c>
      <c r="BK20">
        <v>1.77649448538523</v>
      </c>
      <c r="BL20">
        <v>1.8581408420086101</v>
      </c>
    </row>
    <row r="21" spans="1:64" hidden="1" x14ac:dyDescent="0.45">
      <c r="A21" t="s">
        <v>66</v>
      </c>
      <c r="B21" t="s">
        <v>67</v>
      </c>
      <c r="C21" t="s">
        <v>47</v>
      </c>
      <c r="D21">
        <v>30</v>
      </c>
      <c r="E21" s="1" cm="1">
        <f t="array" ref="E21">SUMPRODUCT($G21:$FZZ21,$G$2:$FZZ$2)/SUMPRODUCT(--($G21:$FZZ21&lt;&gt;""),$G$2:$FZZ$2)</f>
        <v>1.575395120426561</v>
      </c>
      <c r="F21" s="1" cm="1">
        <f t="array" ref="F21">SUMPRODUCT($G21:$FZZ21,$F$2:$FZY$2)/SUMPRODUCT(--($G21:$FZZ21&lt;&gt;""),$F$2:$FZY$2)</f>
        <v>1.5629713510484902</v>
      </c>
      <c r="G21">
        <v>1.5370390440449899</v>
      </c>
      <c r="H21">
        <v>1.4512677413444399</v>
      </c>
      <c r="I21">
        <v>1.60141673079119</v>
      </c>
      <c r="J21">
        <v>1.57098575780212</v>
      </c>
      <c r="K21">
        <v>1.5885956300478501</v>
      </c>
      <c r="L21">
        <v>1.5694953147614601</v>
      </c>
      <c r="M21">
        <v>1.3932286022361</v>
      </c>
      <c r="N21">
        <v>1.3897016769456101</v>
      </c>
      <c r="O21">
        <v>1.6719832119546201</v>
      </c>
      <c r="P21">
        <v>1.38311846060141</v>
      </c>
      <c r="Q21">
        <v>1.37514571097724</v>
      </c>
      <c r="R21">
        <v>1.31363579587248</v>
      </c>
      <c r="S21">
        <v>1.5714939019106799</v>
      </c>
      <c r="T21">
        <v>1.5811071507552601</v>
      </c>
      <c r="U21">
        <v>1.58133943126222</v>
      </c>
      <c r="V21">
        <v>1.55823653567239</v>
      </c>
      <c r="W21">
        <v>1.63424620548828</v>
      </c>
      <c r="X21">
        <v>1.6936365554663499</v>
      </c>
      <c r="Y21">
        <v>1.5719806604703399</v>
      </c>
      <c r="Z21">
        <v>1.5699434297614101</v>
      </c>
      <c r="AA21">
        <v>1.54949298402786</v>
      </c>
      <c r="AB21">
        <v>1.5551617017341099</v>
      </c>
      <c r="AC21">
        <v>1.5495494328422901</v>
      </c>
      <c r="AD21">
        <v>1.5583877543656499</v>
      </c>
      <c r="AE21">
        <v>1.69862153162</v>
      </c>
      <c r="AF21">
        <v>1.5553420567735801</v>
      </c>
      <c r="AG21">
        <v>1.5735244198748299</v>
      </c>
      <c r="AH21">
        <v>1.5058681948655599</v>
      </c>
      <c r="AI21">
        <v>1.9120756014973599</v>
      </c>
      <c r="AJ21">
        <v>1.4906601240816899</v>
      </c>
      <c r="AK21">
        <v>1.5272709985401201</v>
      </c>
      <c r="AL21">
        <v>1.4664880018991</v>
      </c>
      <c r="AM21">
        <v>1.5895388855202199</v>
      </c>
      <c r="AN21">
        <v>1.6320423950834699</v>
      </c>
      <c r="AO21">
        <v>1.6102457872304301</v>
      </c>
      <c r="AP21">
        <v>1.5425262670753099</v>
      </c>
      <c r="AQ21">
        <v>1.53881372896207</v>
      </c>
      <c r="AR21">
        <v>1.582231116897</v>
      </c>
      <c r="AS21">
        <v>1.59868220887901</v>
      </c>
      <c r="AT21">
        <v>1.5422435434958099</v>
      </c>
      <c r="AU21">
        <v>1.55919003217646</v>
      </c>
      <c r="AV21">
        <v>1.5388946072986101</v>
      </c>
      <c r="AW21">
        <v>1.5608483815574501</v>
      </c>
      <c r="AX21">
        <v>1.5396448898189701</v>
      </c>
      <c r="AY21">
        <v>1.6135811143125001</v>
      </c>
      <c r="AZ21">
        <v>1.4999176656419999</v>
      </c>
      <c r="BA21">
        <v>1.67651619863129</v>
      </c>
      <c r="BB21">
        <v>1.6388229865488899</v>
      </c>
      <c r="BC21">
        <v>1.65702364646928</v>
      </c>
      <c r="BD21">
        <v>1.63669527908393</v>
      </c>
      <c r="BE21">
        <v>1.5043958428669999</v>
      </c>
      <c r="BF21">
        <v>1.51837843631262</v>
      </c>
      <c r="BG21">
        <v>1.52695646114021</v>
      </c>
      <c r="BH21">
        <v>1.5740824928477799</v>
      </c>
      <c r="BI21">
        <v>1.5329479412716001</v>
      </c>
      <c r="BJ21">
        <v>1.59502672281708</v>
      </c>
      <c r="BK21">
        <v>1.57445773646284</v>
      </c>
      <c r="BL21">
        <v>1.64038279588073</v>
      </c>
    </row>
    <row r="22" spans="1:64" hidden="1" x14ac:dyDescent="0.45">
      <c r="A22" t="s">
        <v>109</v>
      </c>
      <c r="B22" t="s">
        <v>43</v>
      </c>
      <c r="C22" t="s">
        <v>44</v>
      </c>
      <c r="D22">
        <v>30</v>
      </c>
      <c r="E22" s="1" cm="1">
        <f t="array" ref="E22">SUMPRODUCT($G22:$FZZ22,$G$2:$FZZ$2)/SUMPRODUCT(--($G22:$FZZ22&lt;&gt;""),$G$2:$FZZ$2)</f>
        <v>1.6708424451985298</v>
      </c>
      <c r="F22" s="1" cm="1">
        <f t="array" ref="F22">SUMPRODUCT($G22:$FZZ22,$F$2:$FZY$2)/SUMPRODUCT(--($G22:$FZZ22&lt;&gt;""),$F$2:$FZY$2)</f>
        <v>1.5786314203379863</v>
      </c>
      <c r="G22">
        <v>1.83678382306751</v>
      </c>
      <c r="H22">
        <v>1.5730767634192899</v>
      </c>
      <c r="I22">
        <v>1.7398895747560901</v>
      </c>
      <c r="J22">
        <v>1.58432877690343</v>
      </c>
      <c r="K22">
        <v>1.56792126260483</v>
      </c>
      <c r="L22">
        <v>1.50616352584294</v>
      </c>
      <c r="M22">
        <v>1.85755710682568</v>
      </c>
      <c r="N22">
        <v>1.54426268656301</v>
      </c>
      <c r="O22">
        <v>1.9084468722133501</v>
      </c>
      <c r="P22">
        <v>1.5126959739174399</v>
      </c>
      <c r="Q22">
        <v>1.8885980670026099</v>
      </c>
      <c r="R22">
        <v>1.4379577472862599</v>
      </c>
      <c r="S22">
        <v>1.9083677098693499</v>
      </c>
      <c r="T22">
        <v>1.6012562406311099</v>
      </c>
      <c r="U22">
        <v>1.6943786659632001</v>
      </c>
      <c r="V22">
        <v>1.5413429005419901</v>
      </c>
      <c r="W22">
        <v>1.6627071907041999</v>
      </c>
      <c r="X22">
        <v>1.6328494612726701</v>
      </c>
      <c r="Y22">
        <v>1.6467620786147501</v>
      </c>
      <c r="Z22">
        <v>1.58726145801935</v>
      </c>
      <c r="AA22">
        <v>1.44526085608437</v>
      </c>
      <c r="AB22">
        <v>1.50081506545682</v>
      </c>
      <c r="AC22">
        <v>1.4900595028844601</v>
      </c>
      <c r="AD22">
        <v>1.4956795462460299</v>
      </c>
      <c r="AE22">
        <v>1.5966520349136399</v>
      </c>
      <c r="AF22">
        <v>1.5685577948551901</v>
      </c>
      <c r="AG22">
        <v>1.5868028437958299</v>
      </c>
      <c r="AH22">
        <v>1.50118908005199</v>
      </c>
      <c r="AI22">
        <v>1.5842030250375401</v>
      </c>
      <c r="AJ22">
        <v>1.47514686985677</v>
      </c>
      <c r="AK22">
        <v>1.5937900370656699</v>
      </c>
      <c r="AL22">
        <v>1.4445679804810101</v>
      </c>
      <c r="AM22">
        <v>1.8294675817691</v>
      </c>
      <c r="AN22">
        <v>1.59833103676546</v>
      </c>
      <c r="AO22">
        <v>1.91118193446169</v>
      </c>
      <c r="AP22">
        <v>1.5830053211203801</v>
      </c>
      <c r="AQ22">
        <v>1.6322596063220001</v>
      </c>
      <c r="AR22">
        <v>1.6272130852374</v>
      </c>
      <c r="AS22">
        <v>1.7697862602069201</v>
      </c>
      <c r="AT22">
        <v>1.6517370466627099</v>
      </c>
      <c r="AU22">
        <v>1.6263880289364601</v>
      </c>
      <c r="AV22">
        <v>1.5701771567716201</v>
      </c>
      <c r="AW22">
        <v>1.6577910838529599</v>
      </c>
      <c r="AX22">
        <v>1.57848683413421</v>
      </c>
      <c r="AY22">
        <v>1.5224063958479199</v>
      </c>
      <c r="AZ22">
        <v>1.5073461975852001</v>
      </c>
      <c r="BA22">
        <v>1.6001705139246001</v>
      </c>
      <c r="BB22">
        <v>1.56829368083287</v>
      </c>
      <c r="BC22">
        <v>1.86059482635069</v>
      </c>
      <c r="BD22">
        <v>1.6065209553877</v>
      </c>
      <c r="BE22">
        <v>1.68709788138443</v>
      </c>
      <c r="BF22">
        <v>1.6359933220265599</v>
      </c>
      <c r="BG22">
        <v>1.56159538628031</v>
      </c>
      <c r="BH22">
        <v>1.5535369676559001</v>
      </c>
      <c r="BI22">
        <v>1.63499336644891</v>
      </c>
      <c r="BJ22">
        <v>1.65080493507306</v>
      </c>
      <c r="BK22">
        <v>1.58346417960355</v>
      </c>
      <c r="BL22">
        <v>1.5676588856307201</v>
      </c>
    </row>
    <row r="23" spans="1:64" hidden="1" x14ac:dyDescent="0.45">
      <c r="A23" t="s">
        <v>79</v>
      </c>
      <c r="B23" t="s">
        <v>75</v>
      </c>
      <c r="C23" t="s">
        <v>76</v>
      </c>
      <c r="D23">
        <v>30</v>
      </c>
      <c r="E23" s="1" cm="1">
        <f t="array" ref="E23">SUMPRODUCT($G23:$FZZ23,$G$2:$FZZ$2)/SUMPRODUCT(--($G23:$FZZ23&lt;&gt;""),$G$2:$FZZ$2)</f>
        <v>1.6482965958020652</v>
      </c>
      <c r="F23" s="1" cm="1">
        <f t="array" ref="F23">SUMPRODUCT($G23:$FZZ23,$F$2:$FZY$2)/SUMPRODUCT(--($G23:$FZZ23&lt;&gt;""),$F$2:$FZY$2)</f>
        <v>1.5896171400094359</v>
      </c>
      <c r="G23">
        <v>1.6172721067458</v>
      </c>
      <c r="H23">
        <v>1.5690498401724799</v>
      </c>
      <c r="I23">
        <v>1.6393495557465201</v>
      </c>
      <c r="J23">
        <v>1.5865221165649701</v>
      </c>
      <c r="K23">
        <v>1.5074953375377</v>
      </c>
      <c r="L23">
        <v>1.5105062112961301</v>
      </c>
      <c r="M23">
        <v>1.77589235269044</v>
      </c>
      <c r="N23">
        <v>1.53260202578741</v>
      </c>
      <c r="O23">
        <v>1.63889298643022</v>
      </c>
      <c r="P23">
        <v>1.51581748285602</v>
      </c>
      <c r="Q23">
        <v>1.6883693102721999</v>
      </c>
      <c r="R23">
        <v>1.4504122870906</v>
      </c>
      <c r="S23">
        <v>1.8909514337573801</v>
      </c>
      <c r="T23">
        <v>1.5760234385721601</v>
      </c>
      <c r="U23">
        <v>1.5683418249566701</v>
      </c>
      <c r="V23">
        <v>1.5405141336374599</v>
      </c>
      <c r="W23">
        <v>1.6837748477098899</v>
      </c>
      <c r="X23">
        <v>1.6624726284373299</v>
      </c>
      <c r="Y23">
        <v>1.57716808461275</v>
      </c>
      <c r="Z23">
        <v>1.56458771339075</v>
      </c>
      <c r="AA23">
        <v>1.51816551661713</v>
      </c>
      <c r="AB23">
        <v>1.5887990132071801</v>
      </c>
      <c r="AC23">
        <v>1.6337008220928699</v>
      </c>
      <c r="AD23">
        <v>1.6121550791990999</v>
      </c>
      <c r="AE23">
        <v>1.5706870390657801</v>
      </c>
      <c r="AF23">
        <v>1.5306394543953701</v>
      </c>
      <c r="AG23">
        <v>1.5587556447139601</v>
      </c>
      <c r="AH23">
        <v>1.47388936956159</v>
      </c>
      <c r="AI23">
        <v>1.6199351488947999</v>
      </c>
      <c r="AJ23">
        <v>1.4985066567365299</v>
      </c>
      <c r="AK23">
        <v>1.5541572450818599</v>
      </c>
      <c r="AL23">
        <v>1.4262028360825101</v>
      </c>
      <c r="AM23">
        <v>1.8154697734218199</v>
      </c>
      <c r="AN23">
        <v>1.6001457108979</v>
      </c>
      <c r="AO23">
        <v>1.7231919580042201</v>
      </c>
      <c r="AP23">
        <v>1.56510221927017</v>
      </c>
      <c r="AQ23">
        <v>1.61138221541024</v>
      </c>
      <c r="AR23">
        <v>1.5874913790898499</v>
      </c>
      <c r="AS23">
        <v>1.5672760667596199</v>
      </c>
      <c r="AT23">
        <v>1.54929519895626</v>
      </c>
      <c r="AU23">
        <v>1.64923647179816</v>
      </c>
      <c r="AV23">
        <v>1.56429562995184</v>
      </c>
      <c r="AW23">
        <v>1.5727637372000001</v>
      </c>
      <c r="AX23">
        <v>1.5631114014086001</v>
      </c>
      <c r="AY23">
        <v>1.5543354715151301</v>
      </c>
      <c r="AZ23">
        <v>1.5524876327449399</v>
      </c>
      <c r="BA23">
        <v>1.58627033448465</v>
      </c>
      <c r="BB23">
        <v>1.56291067384222</v>
      </c>
      <c r="BC23">
        <v>1.90935786136663</v>
      </c>
      <c r="BD23">
        <v>1.6378759965955401</v>
      </c>
      <c r="BE23">
        <v>1.6575639868744501</v>
      </c>
      <c r="BF23">
        <v>1.6329623710790799</v>
      </c>
      <c r="BG23">
        <v>1.54658535231514</v>
      </c>
      <c r="BH23">
        <v>1.56203648368371</v>
      </c>
      <c r="BI23">
        <v>1.6016953879764499</v>
      </c>
      <c r="BJ23">
        <v>1.6156725971335599</v>
      </c>
      <c r="BK23">
        <v>1.5398136640215301</v>
      </c>
      <c r="BL23">
        <v>1.56625429112267</v>
      </c>
    </row>
    <row r="24" spans="1:64" hidden="1" x14ac:dyDescent="0.45">
      <c r="A24" t="s">
        <v>114</v>
      </c>
      <c r="B24" t="s">
        <v>43</v>
      </c>
      <c r="C24" t="s">
        <v>44</v>
      </c>
      <c r="D24">
        <v>30</v>
      </c>
      <c r="E24" s="1" cm="1">
        <f t="array" ref="E24">SUMPRODUCT($G24:$FZZ24,$G$2:$FZZ$2)/SUMPRODUCT(--($G24:$FZZ24&lt;&gt;""),$G$2:$FZZ$2)</f>
        <v>2.0388044405848404</v>
      </c>
      <c r="F24" s="1" cm="1">
        <f t="array" ref="F24">SUMPRODUCT($G24:$FZZ24,$F$2:$FZY$2)/SUMPRODUCT(--($G24:$FZZ24&lt;&gt;""),$F$2:$FZY$2)</f>
        <v>1.872065165118586</v>
      </c>
      <c r="G24">
        <v>2.3572098852579102</v>
      </c>
      <c r="H24">
        <v>1.8482034332650601</v>
      </c>
      <c r="I24">
        <v>2.35429066415535</v>
      </c>
      <c r="J24">
        <v>1.9409990694922601</v>
      </c>
      <c r="K24">
        <v>1.9738897127346</v>
      </c>
      <c r="L24">
        <v>1.81332298617774</v>
      </c>
      <c r="M24">
        <v>2.1932145079690799</v>
      </c>
      <c r="N24">
        <v>1.7913118514082</v>
      </c>
      <c r="O24">
        <v>2.3656527149763802</v>
      </c>
      <c r="P24">
        <v>1.77608585332125</v>
      </c>
      <c r="Q24">
        <v>2.1658486898834699</v>
      </c>
      <c r="R24">
        <v>1.7159955926163</v>
      </c>
      <c r="S24">
        <v>2.2086322171039998</v>
      </c>
      <c r="T24">
        <v>1.8816271600243499</v>
      </c>
      <c r="U24">
        <v>2.1873367635499701</v>
      </c>
      <c r="V24">
        <v>1.8342127556057699</v>
      </c>
      <c r="W24">
        <v>2.0248961684393199</v>
      </c>
      <c r="X24">
        <v>1.9897408176424001</v>
      </c>
      <c r="Y24">
        <v>1.9449718037854999</v>
      </c>
      <c r="Z24">
        <v>1.8683648737360901</v>
      </c>
      <c r="AA24">
        <v>1.8739473371295601</v>
      </c>
      <c r="AB24">
        <v>1.85213624734812</v>
      </c>
      <c r="AC24">
        <v>1.89514434193674</v>
      </c>
      <c r="AD24">
        <v>1.8805970649136301</v>
      </c>
      <c r="AE24">
        <v>1.8874061546632499</v>
      </c>
      <c r="AF24">
        <v>1.8387707212467399</v>
      </c>
      <c r="AG24">
        <v>1.80347510413157</v>
      </c>
      <c r="AH24">
        <v>1.7366989249095599</v>
      </c>
      <c r="AI24">
        <v>1.95767097357336</v>
      </c>
      <c r="AJ24">
        <v>1.73719117771639</v>
      </c>
      <c r="AK24">
        <v>1.7934607381462599</v>
      </c>
      <c r="AL24">
        <v>1.66368124623575</v>
      </c>
      <c r="AM24">
        <v>2.2215559467614798</v>
      </c>
      <c r="AN24">
        <v>1.85659338026702</v>
      </c>
      <c r="AO24">
        <v>2.1575843708620601</v>
      </c>
      <c r="AP24">
        <v>1.81349790721824</v>
      </c>
      <c r="AQ24">
        <v>1.78165619049797</v>
      </c>
      <c r="AR24">
        <v>1.82069943481983</v>
      </c>
      <c r="AS24">
        <v>1.8176965684630899</v>
      </c>
      <c r="AT24">
        <v>1.75079350906747</v>
      </c>
      <c r="AU24">
        <v>1.99940865946891</v>
      </c>
      <c r="AV24">
        <v>1.84632354455517</v>
      </c>
      <c r="AW24">
        <v>2.25884325310165</v>
      </c>
      <c r="AX24">
        <v>1.9202883563147199</v>
      </c>
      <c r="AY24">
        <v>1.8767483906631901</v>
      </c>
      <c r="AZ24">
        <v>1.7552720508611199</v>
      </c>
      <c r="BA24">
        <v>1.8898977491089199</v>
      </c>
      <c r="BB24">
        <v>1.82765901735556</v>
      </c>
      <c r="BC24">
        <v>2.2342834766945199</v>
      </c>
      <c r="BD24">
        <v>1.9285733833488501</v>
      </c>
      <c r="BE24">
        <v>2.0565779323703102</v>
      </c>
      <c r="BF24">
        <v>2.0016927516078198</v>
      </c>
      <c r="BG24">
        <v>1.7790393243108</v>
      </c>
      <c r="BH24">
        <v>1.7718890960193501</v>
      </c>
      <c r="BI24">
        <v>1.8919511709642201</v>
      </c>
      <c r="BJ24">
        <v>1.88128150736111</v>
      </c>
      <c r="BK24">
        <v>1.8400913551187299</v>
      </c>
      <c r="BL24">
        <v>1.8093276205394799</v>
      </c>
    </row>
    <row r="25" spans="1:64" hidden="1" x14ac:dyDescent="0.45">
      <c r="A25" t="s">
        <v>91</v>
      </c>
      <c r="B25" t="s">
        <v>43</v>
      </c>
      <c r="C25" t="s">
        <v>50</v>
      </c>
      <c r="D25">
        <v>30</v>
      </c>
      <c r="E25" s="1" cm="1">
        <f t="array" ref="E25">SUMPRODUCT($G25:$FZZ25,$G$2:$FZZ$2)/SUMPRODUCT(--($G25:$FZZ25&lt;&gt;""),$G$2:$FZZ$2)</f>
        <v>1.7840545440835585</v>
      </c>
      <c r="F25" s="1" cm="1">
        <f t="array" ref="F25">SUMPRODUCT($G25:$FZZ25,$F$2:$FZY$2)/SUMPRODUCT(--($G25:$FZZ25&lt;&gt;""),$F$2:$FZY$2)</f>
        <v>1.7820817980922681</v>
      </c>
      <c r="G25">
        <v>1.7534502682059401</v>
      </c>
      <c r="H25">
        <v>1.7495470599590299</v>
      </c>
      <c r="I25">
        <v>1.7855690170256</v>
      </c>
      <c r="J25">
        <v>1.7822808485781201</v>
      </c>
      <c r="K25">
        <v>1.7371224001108201</v>
      </c>
      <c r="L25">
        <v>1.7283805870023901</v>
      </c>
      <c r="M25">
        <v>1.7125771297760599</v>
      </c>
      <c r="N25">
        <v>1.61548899723575</v>
      </c>
      <c r="O25">
        <v>1.7978859022581599</v>
      </c>
      <c r="P25">
        <v>1.6022401774342401</v>
      </c>
      <c r="Q25">
        <v>1.65621671004254</v>
      </c>
      <c r="R25">
        <v>1.55353734177558</v>
      </c>
      <c r="S25">
        <v>1.7235819439472799</v>
      </c>
      <c r="T25">
        <v>1.7449699025048699</v>
      </c>
      <c r="U25">
        <v>1.7684087917314999</v>
      </c>
      <c r="V25">
        <v>1.7735872397244099</v>
      </c>
      <c r="W25">
        <v>1.8054435195248499</v>
      </c>
      <c r="X25">
        <v>1.82116112402066</v>
      </c>
      <c r="Y25">
        <v>1.7866031179711399</v>
      </c>
      <c r="Z25">
        <v>1.7896595054419699</v>
      </c>
      <c r="AA25">
        <v>1.7305557484251699</v>
      </c>
      <c r="AB25">
        <v>1.7548758174197101</v>
      </c>
      <c r="AC25">
        <v>1.7369159974927599</v>
      </c>
      <c r="AD25">
        <v>1.80339156520182</v>
      </c>
      <c r="AE25">
        <v>1.86508675962424</v>
      </c>
      <c r="AF25">
        <v>1.7486019876580401</v>
      </c>
      <c r="AG25">
        <v>1.8081276330655101</v>
      </c>
      <c r="AH25">
        <v>1.6931493399045101</v>
      </c>
      <c r="AI25">
        <v>1.8361843560580999</v>
      </c>
      <c r="AJ25">
        <v>1.6650486923535801</v>
      </c>
      <c r="AK25">
        <v>1.87485723620978</v>
      </c>
      <c r="AL25">
        <v>1.6662311600014701</v>
      </c>
      <c r="AM25">
        <v>1.8238361027078001</v>
      </c>
      <c r="AN25">
        <v>1.7509708781976401</v>
      </c>
      <c r="AO25">
        <v>1.78651908107312</v>
      </c>
      <c r="AP25">
        <v>1.79298696745705</v>
      </c>
      <c r="AQ25">
        <v>1.75289370193853</v>
      </c>
      <c r="AR25">
        <v>1.7857727631181699</v>
      </c>
      <c r="AS25">
        <v>1.8310291906534599</v>
      </c>
      <c r="AT25">
        <v>1.78400602494279</v>
      </c>
      <c r="AU25">
        <v>1.76761281151639</v>
      </c>
      <c r="AV25">
        <v>1.7545849157553299</v>
      </c>
      <c r="AW25">
        <v>1.7317234060611999</v>
      </c>
      <c r="AX25">
        <v>1.7272506392932001</v>
      </c>
      <c r="AY25">
        <v>1.8243164240735901</v>
      </c>
      <c r="AZ25">
        <v>1.7775381164456601</v>
      </c>
      <c r="BA25">
        <v>2.0353520455541401</v>
      </c>
      <c r="BB25">
        <v>1.84930779238291</v>
      </c>
      <c r="BC25">
        <v>1.82154901986162</v>
      </c>
      <c r="BD25">
        <v>1.8248342759067699</v>
      </c>
      <c r="BE25">
        <v>1.7804842693656</v>
      </c>
      <c r="BF25">
        <v>1.772422464176</v>
      </c>
      <c r="BG25">
        <v>1.8565249540439099</v>
      </c>
      <c r="BH25">
        <v>1.8234514814330101</v>
      </c>
      <c r="BI25">
        <v>1.82786757618149</v>
      </c>
      <c r="BJ25">
        <v>1.81932233439999</v>
      </c>
      <c r="BK25">
        <v>1.77948031306487</v>
      </c>
      <c r="BL25">
        <v>1.8135566742284699</v>
      </c>
    </row>
    <row r="26" spans="1:64" hidden="1" x14ac:dyDescent="0.45">
      <c r="A26" t="s">
        <v>91</v>
      </c>
      <c r="B26" t="s">
        <v>43</v>
      </c>
      <c r="C26" t="s">
        <v>44</v>
      </c>
      <c r="D26">
        <v>30</v>
      </c>
      <c r="E26" s="1" cm="1">
        <f t="array" ref="E26">SUMPRODUCT($G26:$FZZ26,$G$2:$FZZ$2)/SUMPRODUCT(--($G26:$FZZ26&lt;&gt;""),$G$2:$FZZ$2)</f>
        <v>1.7547206008663276</v>
      </c>
      <c r="F26" s="1" cm="1">
        <f t="array" ref="F26">SUMPRODUCT($G26:$FZZ26,$F$2:$FZY$2)/SUMPRODUCT(--($G26:$FZZ26&lt;&gt;""),$F$2:$FZY$2)</f>
        <v>1.724754215036495</v>
      </c>
      <c r="G26">
        <v>1.7307745867714499</v>
      </c>
      <c r="H26">
        <v>1.6875285260206301</v>
      </c>
      <c r="I26">
        <v>1.7647999720410801</v>
      </c>
      <c r="J26">
        <v>1.7477446576936</v>
      </c>
      <c r="K26">
        <v>1.7099623377258599</v>
      </c>
      <c r="L26">
        <v>1.6694763586541299</v>
      </c>
      <c r="M26">
        <v>1.7820095772686899</v>
      </c>
      <c r="N26">
        <v>1.5941759639705599</v>
      </c>
      <c r="O26">
        <v>1.84331079782925</v>
      </c>
      <c r="P26">
        <v>1.5825409700602999</v>
      </c>
      <c r="Q26">
        <v>1.63819163309134</v>
      </c>
      <c r="R26">
        <v>1.5051293763829601</v>
      </c>
      <c r="S26">
        <v>1.69940057957979</v>
      </c>
      <c r="T26">
        <v>1.69455479682571</v>
      </c>
      <c r="U26">
        <v>1.73096446224411</v>
      </c>
      <c r="V26">
        <v>1.7043325568261101</v>
      </c>
      <c r="W26">
        <v>1.7928916109023501</v>
      </c>
      <c r="X26">
        <v>1.7644146637134299</v>
      </c>
      <c r="Y26">
        <v>1.73956905905495</v>
      </c>
      <c r="Z26">
        <v>1.72077504013681</v>
      </c>
      <c r="AA26">
        <v>1.6929094786813701</v>
      </c>
      <c r="AB26">
        <v>1.7002482442851901</v>
      </c>
      <c r="AC26">
        <v>1.6617913704166201</v>
      </c>
      <c r="AD26">
        <v>1.7298135164270301</v>
      </c>
      <c r="AE26">
        <v>1.91268404116455</v>
      </c>
      <c r="AF26">
        <v>1.6863633195926699</v>
      </c>
      <c r="AG26">
        <v>1.79352241423607</v>
      </c>
      <c r="AH26">
        <v>1.6419768919788</v>
      </c>
      <c r="AI26">
        <v>1.9059567197810701</v>
      </c>
      <c r="AJ26">
        <v>1.6235582202093699</v>
      </c>
      <c r="AK26">
        <v>1.8937556434376399</v>
      </c>
      <c r="AL26">
        <v>1.60996677089704</v>
      </c>
      <c r="AM26">
        <v>1.8497727251448799</v>
      </c>
      <c r="AN26">
        <v>1.7073069340928999</v>
      </c>
      <c r="AO26">
        <v>1.7423412434032299</v>
      </c>
      <c r="AP26">
        <v>1.7279775191281601</v>
      </c>
      <c r="AQ26">
        <v>1.7073785075597501</v>
      </c>
      <c r="AR26">
        <v>1.7190917907076799</v>
      </c>
      <c r="AS26">
        <v>1.8139739717935</v>
      </c>
      <c r="AT26">
        <v>1.72829549186658</v>
      </c>
      <c r="AU26">
        <v>1.7489224850937899</v>
      </c>
      <c r="AV26">
        <v>1.6867379561746301</v>
      </c>
      <c r="AW26">
        <v>1.7029545097374601</v>
      </c>
      <c r="AX26">
        <v>1.6673165004779</v>
      </c>
      <c r="AY26">
        <v>1.8107314037120701</v>
      </c>
      <c r="AZ26">
        <v>1.7191634036121399</v>
      </c>
      <c r="BA26">
        <v>2.0899668779287301</v>
      </c>
      <c r="BB26">
        <v>1.7989623206749701</v>
      </c>
      <c r="BC26">
        <v>1.82272129529055</v>
      </c>
      <c r="BD26">
        <v>1.7730168282854899</v>
      </c>
      <c r="BE26">
        <v>1.74555123101758</v>
      </c>
      <c r="BF26">
        <v>1.7388503393629999</v>
      </c>
      <c r="BG26">
        <v>1.8193910580414101</v>
      </c>
      <c r="BH26">
        <v>1.7655020406244899</v>
      </c>
      <c r="BI26">
        <v>1.7834953597246701</v>
      </c>
      <c r="BJ26">
        <v>1.7634629383942499</v>
      </c>
      <c r="BK26">
        <v>1.70522315228073</v>
      </c>
      <c r="BL26">
        <v>1.72817277641963</v>
      </c>
    </row>
    <row r="27" spans="1:64" hidden="1" x14ac:dyDescent="0.45">
      <c r="A27" t="s">
        <v>5</v>
      </c>
      <c r="B27" t="s">
        <v>43</v>
      </c>
      <c r="C27" t="s">
        <v>54</v>
      </c>
      <c r="D27">
        <v>30</v>
      </c>
      <c r="E27" s="1" cm="1">
        <f t="array" ref="E27">SUMPRODUCT($G27:$FZZ27,$G$2:$FZZ$2)/SUMPRODUCT(--($G27:$FZZ27&lt;&gt;""),$G$2:$FZZ$2)</f>
        <v>1.5801123271356783</v>
      </c>
      <c r="F27" s="1" cm="1">
        <f t="array" ref="F27">SUMPRODUCT($G27:$FZZ27,$F$2:$FZY$2)/SUMPRODUCT(--($G27:$FZZ27&lt;&gt;""),$F$2:$FZY$2)</f>
        <v>1.5847141875896817</v>
      </c>
      <c r="G27">
        <v>1.61221231661551</v>
      </c>
      <c r="H27">
        <v>1.5658242015985999</v>
      </c>
      <c r="I27">
        <v>1.57985809601017</v>
      </c>
      <c r="J27">
        <v>1.5772064922105</v>
      </c>
      <c r="K27">
        <v>1.5165015443608101</v>
      </c>
      <c r="L27">
        <v>1.51394796457582</v>
      </c>
      <c r="M27">
        <v>1.5738474447887101</v>
      </c>
      <c r="N27">
        <v>1.4669541843093501</v>
      </c>
      <c r="O27">
        <v>1.58333943584739</v>
      </c>
      <c r="P27">
        <v>1.44628345214256</v>
      </c>
      <c r="Q27">
        <v>1.5009068807441801</v>
      </c>
      <c r="R27">
        <v>1.3943862579417601</v>
      </c>
      <c r="S27">
        <v>1.6130124656657701</v>
      </c>
      <c r="T27">
        <v>1.6085552563888701</v>
      </c>
      <c r="U27">
        <v>1.62551997854456</v>
      </c>
      <c r="V27">
        <v>1.5806785008861</v>
      </c>
      <c r="W27">
        <v>1.6435661724706201</v>
      </c>
      <c r="X27">
        <v>1.69139697612947</v>
      </c>
      <c r="Y27">
        <v>1.5831415753668501</v>
      </c>
      <c r="Z27">
        <v>1.58216476236573</v>
      </c>
      <c r="AA27">
        <v>1.52753341431046</v>
      </c>
      <c r="AB27">
        <v>1.5629369117691201</v>
      </c>
      <c r="AC27">
        <v>1.56107047433899</v>
      </c>
      <c r="AD27">
        <v>1.6257120001243599</v>
      </c>
      <c r="AE27">
        <v>1.5777000405460799</v>
      </c>
      <c r="AF27">
        <v>1.5298425231553701</v>
      </c>
      <c r="AG27">
        <v>1.5765211802258901</v>
      </c>
      <c r="AH27">
        <v>1.49280511656951</v>
      </c>
      <c r="AI27">
        <v>1.5994648691936999</v>
      </c>
      <c r="AJ27">
        <v>1.4708357973960899</v>
      </c>
      <c r="AK27">
        <v>1.50402428384053</v>
      </c>
      <c r="AL27">
        <v>1.4060161534329001</v>
      </c>
      <c r="AM27">
        <v>1.6847411239304</v>
      </c>
      <c r="AN27">
        <v>1.61055816099436</v>
      </c>
      <c r="AO27">
        <v>1.5249005204860899</v>
      </c>
      <c r="AP27">
        <v>1.5232913642927199</v>
      </c>
      <c r="AQ27">
        <v>1.5745412256120199</v>
      </c>
      <c r="AR27">
        <v>1.59524442371757</v>
      </c>
      <c r="AS27">
        <v>1.55787334024496</v>
      </c>
      <c r="AT27">
        <v>1.5285983839400601</v>
      </c>
      <c r="AU27">
        <v>1.57609034298627</v>
      </c>
      <c r="AV27">
        <v>1.5527509056339699</v>
      </c>
      <c r="AW27">
        <v>1.53156597734129</v>
      </c>
      <c r="AX27">
        <v>1.5248527237335401</v>
      </c>
      <c r="AY27">
        <v>1.50736017608548</v>
      </c>
      <c r="AZ27">
        <v>1.52924802905624</v>
      </c>
      <c r="BA27">
        <v>1.5419276156705699</v>
      </c>
      <c r="BB27">
        <v>1.5451433795698899</v>
      </c>
      <c r="BC27">
        <v>1.6501706880098901</v>
      </c>
      <c r="BD27">
        <v>1.61367313256588</v>
      </c>
      <c r="BE27">
        <v>1.6158448786392099</v>
      </c>
      <c r="BF27">
        <v>1.6430434274333401</v>
      </c>
      <c r="BG27">
        <v>1.54127821330998</v>
      </c>
      <c r="BH27">
        <v>1.5778872719567101</v>
      </c>
      <c r="BI27">
        <v>1.58462304334321</v>
      </c>
      <c r="BJ27">
        <v>1.60082054578916</v>
      </c>
      <c r="BK27">
        <v>1.5491858743111999</v>
      </c>
      <c r="BL27">
        <v>1.596953122071</v>
      </c>
    </row>
    <row r="28" spans="1:64" hidden="1" x14ac:dyDescent="0.45">
      <c r="A28" t="s">
        <v>5</v>
      </c>
      <c r="B28" t="s">
        <v>43</v>
      </c>
      <c r="C28" t="s">
        <v>44</v>
      </c>
      <c r="D28">
        <v>30</v>
      </c>
      <c r="E28" s="1" cm="1">
        <f t="array" ref="E28">SUMPRODUCT($G28:$FZZ28,$G$2:$FZZ$2)/SUMPRODUCT(--($G28:$FZZ28&lt;&gt;""),$G$2:$FZZ$2)</f>
        <v>1.4607250712741815</v>
      </c>
      <c r="F28" s="1" cm="1">
        <f t="array" ref="F28">SUMPRODUCT($G28:$FZZ28,$F$2:$FZY$2)/SUMPRODUCT(--($G28:$FZZ28&lt;&gt;""),$F$2:$FZY$2)</f>
        <v>1.4588068247624981</v>
      </c>
      <c r="G28">
        <v>1.4835052631019201</v>
      </c>
      <c r="H28">
        <v>1.4312867975441801</v>
      </c>
      <c r="I28">
        <v>1.46990696794897</v>
      </c>
      <c r="J28">
        <v>1.4518367698462999</v>
      </c>
      <c r="K28">
        <v>1.39488616704295</v>
      </c>
      <c r="L28">
        <v>1.3939828426171801</v>
      </c>
      <c r="M28">
        <v>1.4885565148548801</v>
      </c>
      <c r="N28">
        <v>1.35059170732472</v>
      </c>
      <c r="O28">
        <v>1.4937253308059</v>
      </c>
      <c r="P28">
        <v>1.34641268528721</v>
      </c>
      <c r="Q28">
        <v>1.4078763277514901</v>
      </c>
      <c r="R28">
        <v>1.27851804740351</v>
      </c>
      <c r="S28">
        <v>1.4836853863963499</v>
      </c>
      <c r="T28">
        <v>1.4711182069035</v>
      </c>
      <c r="U28">
        <v>1.4985319980588201</v>
      </c>
      <c r="V28">
        <v>1.45135532192601</v>
      </c>
      <c r="W28">
        <v>1.5370377899352801</v>
      </c>
      <c r="X28">
        <v>1.5489244493334</v>
      </c>
      <c r="Y28">
        <v>1.4624873887685499</v>
      </c>
      <c r="Z28">
        <v>1.4502564248108401</v>
      </c>
      <c r="AA28">
        <v>1.4175995106515</v>
      </c>
      <c r="AB28">
        <v>1.43911223503345</v>
      </c>
      <c r="AC28">
        <v>1.4286274714746501</v>
      </c>
      <c r="AD28">
        <v>1.4914990959335399</v>
      </c>
      <c r="AE28">
        <v>1.4895884969711199</v>
      </c>
      <c r="AF28">
        <v>1.4099746522925201</v>
      </c>
      <c r="AG28">
        <v>1.4444329061726799</v>
      </c>
      <c r="AH28">
        <v>1.3719281611248899</v>
      </c>
      <c r="AI28">
        <v>1.5087925993207201</v>
      </c>
      <c r="AJ28">
        <v>1.3433274449678001</v>
      </c>
      <c r="AK28">
        <v>1.3994802694316899</v>
      </c>
      <c r="AL28">
        <v>1.29195003530585</v>
      </c>
      <c r="AM28">
        <v>1.5646307620034201</v>
      </c>
      <c r="AN28">
        <v>1.4665902383198499</v>
      </c>
      <c r="AO28">
        <v>1.40604280733993</v>
      </c>
      <c r="AP28">
        <v>1.40750568172729</v>
      </c>
      <c r="AQ28">
        <v>1.4467469718788999</v>
      </c>
      <c r="AR28">
        <v>1.4713450016974201</v>
      </c>
      <c r="AS28">
        <v>1.4330608953759301</v>
      </c>
      <c r="AT28">
        <v>1.4196181124874001</v>
      </c>
      <c r="AU28">
        <v>1.4641100774154301</v>
      </c>
      <c r="AV28">
        <v>1.42804619248123</v>
      </c>
      <c r="AW28">
        <v>1.4066814770223299</v>
      </c>
      <c r="AX28">
        <v>1.40027072729289</v>
      </c>
      <c r="AY28">
        <v>1.3785599943847999</v>
      </c>
      <c r="AZ28">
        <v>1.4085119549388601</v>
      </c>
      <c r="BA28">
        <v>1.4275979526070099</v>
      </c>
      <c r="BB28">
        <v>1.4242731992411699</v>
      </c>
      <c r="BC28">
        <v>1.52601951915741</v>
      </c>
      <c r="BD28">
        <v>1.4971575200101801</v>
      </c>
      <c r="BE28">
        <v>1.51519270240507</v>
      </c>
      <c r="BF28">
        <v>1.5101595699427499</v>
      </c>
      <c r="BG28">
        <v>1.4177349453044501</v>
      </c>
      <c r="BH28">
        <v>1.4472436436360101</v>
      </c>
      <c r="BI28">
        <v>1.46754576267377</v>
      </c>
      <c r="BJ28">
        <v>1.47702897172333</v>
      </c>
      <c r="BK28">
        <v>1.4328929690035599</v>
      </c>
      <c r="BL28">
        <v>1.4728401980942201</v>
      </c>
    </row>
    <row r="29" spans="1:64" hidden="1" x14ac:dyDescent="0.45">
      <c r="A29" t="s">
        <v>48</v>
      </c>
      <c r="B29" t="s">
        <v>110</v>
      </c>
      <c r="C29" t="s">
        <v>47</v>
      </c>
      <c r="D29">
        <v>30</v>
      </c>
      <c r="E29" s="1" cm="1">
        <f t="array" ref="E29">SUMPRODUCT($G29:$FZZ29,$G$2:$FZZ$2)/SUMPRODUCT(--($G29:$FZZ29&lt;&gt;""),$G$2:$FZZ$2)</f>
        <v>3.2682361272358449</v>
      </c>
      <c r="F29" s="1" cm="1">
        <f t="array" ref="F29">SUMPRODUCT($G29:$FZZ29,$F$2:$FZY$2)/SUMPRODUCT(--($G29:$FZZ29&lt;&gt;""),$F$2:$FZY$2)</f>
        <v>2.7089688899255262</v>
      </c>
      <c r="G29">
        <v>5.5934220018845497</v>
      </c>
      <c r="H29">
        <v>2.7073593247982899</v>
      </c>
      <c r="I29">
        <v>3.4297435455777099</v>
      </c>
      <c r="J29">
        <v>3.1074084267429498</v>
      </c>
      <c r="K29">
        <v>3.1628384691210099</v>
      </c>
      <c r="L29">
        <v>2.90900617442803</v>
      </c>
      <c r="M29">
        <v>4.5665515480444503</v>
      </c>
      <c r="N29">
        <v>2.73466169966321</v>
      </c>
      <c r="O29">
        <v>5.8261443381808897</v>
      </c>
      <c r="P29">
        <v>2.6483159105096901</v>
      </c>
      <c r="Q29">
        <v>5.5668236968077203</v>
      </c>
      <c r="R29">
        <v>2.72410767677657</v>
      </c>
      <c r="S29">
        <v>3.9954483303683799</v>
      </c>
      <c r="T29">
        <v>2.6504170939981702</v>
      </c>
      <c r="U29">
        <v>3.0404840958352501</v>
      </c>
      <c r="V29">
        <v>2.63406942321051</v>
      </c>
      <c r="W29">
        <v>2.9002887041340202</v>
      </c>
      <c r="X29">
        <v>2.6708324791649698</v>
      </c>
      <c r="Y29">
        <v>3.0002899094362099</v>
      </c>
      <c r="Z29">
        <v>2.7954116460387501</v>
      </c>
      <c r="AA29">
        <v>2.6008193101501802</v>
      </c>
      <c r="AB29">
        <v>2.6941186821885599</v>
      </c>
      <c r="AC29">
        <v>2.7360767351563902</v>
      </c>
      <c r="AD29">
        <v>2.6331825787060401</v>
      </c>
      <c r="AE29">
        <v>2.9584829235166001</v>
      </c>
      <c r="AF29">
        <v>2.4387830959146402</v>
      </c>
      <c r="AG29">
        <v>2.5034747744666599</v>
      </c>
      <c r="AH29">
        <v>2.3444880240183199</v>
      </c>
      <c r="AI29">
        <v>4.3910042645982097</v>
      </c>
      <c r="AJ29">
        <v>2.6833209808813399</v>
      </c>
      <c r="AK29">
        <v>4.5910603881840597</v>
      </c>
      <c r="AL29">
        <v>2.6731730639614102</v>
      </c>
      <c r="AM29">
        <v>4.1596241338992597</v>
      </c>
      <c r="AN29">
        <v>2.6031994715140199</v>
      </c>
      <c r="AO29">
        <v>4.2668536129747201</v>
      </c>
      <c r="AP29">
        <v>2.5324311326436302</v>
      </c>
      <c r="AQ29">
        <v>2.6306629140473401</v>
      </c>
      <c r="AR29">
        <v>2.7010397372550501</v>
      </c>
      <c r="AS29">
        <v>2.6650573941598998</v>
      </c>
      <c r="AT29">
        <v>2.6025165862570399</v>
      </c>
      <c r="AU29">
        <v>2.7469268477364901</v>
      </c>
      <c r="AV29">
        <v>2.6850962686609599</v>
      </c>
      <c r="AW29">
        <v>4.6529556291889804</v>
      </c>
      <c r="AX29">
        <v>3.1930342614798302</v>
      </c>
      <c r="AY29">
        <v>2.5012302567315099</v>
      </c>
      <c r="AZ29">
        <v>2.4339433081598001</v>
      </c>
      <c r="BA29">
        <v>4.1863160564278097</v>
      </c>
      <c r="BB29">
        <v>2.9824503015694401</v>
      </c>
      <c r="BC29">
        <v>4.0160074746535503</v>
      </c>
      <c r="BD29">
        <v>2.79927218065676</v>
      </c>
      <c r="BE29">
        <v>3.0125941032452599</v>
      </c>
      <c r="BF29">
        <v>2.78500823661608</v>
      </c>
      <c r="BG29">
        <v>2.7094281186831899</v>
      </c>
      <c r="BH29">
        <v>2.6266020614095602</v>
      </c>
      <c r="BI29">
        <v>2.7058810664085402</v>
      </c>
      <c r="BJ29">
        <v>2.7357151915141902</v>
      </c>
      <c r="BK29">
        <v>2.5627906788828501</v>
      </c>
      <c r="BL29">
        <v>2.5445190469349201</v>
      </c>
    </row>
    <row r="30" spans="1:64" hidden="1" x14ac:dyDescent="0.45">
      <c r="A30" t="s">
        <v>48</v>
      </c>
      <c r="B30" t="s">
        <v>110</v>
      </c>
      <c r="C30" t="s">
        <v>54</v>
      </c>
      <c r="D30">
        <v>30</v>
      </c>
      <c r="E30" s="1" cm="1">
        <f t="array" ref="E30">SUMPRODUCT($G30:$FZZ30,$G$2:$FZZ$2)/SUMPRODUCT(--($G30:$FZZ30&lt;&gt;""),$G$2:$FZZ$2)</f>
        <v>2.7415443121492524</v>
      </c>
      <c r="F30" s="1" cm="1">
        <f t="array" ref="F30">SUMPRODUCT($G30:$FZZ30,$F$2:$FZY$2)/SUMPRODUCT(--($G30:$FZZ30&lt;&gt;""),$F$2:$FZY$2)</f>
        <v>2.6038379689632798</v>
      </c>
      <c r="G30">
        <v>3.5274505180897902</v>
      </c>
      <c r="H30">
        <v>2.6219560997834002</v>
      </c>
      <c r="I30">
        <v>2.9481730282565999</v>
      </c>
      <c r="J30">
        <v>2.80781988465698</v>
      </c>
      <c r="K30">
        <v>2.8818855094476898</v>
      </c>
      <c r="L30">
        <v>2.7602636531132498</v>
      </c>
      <c r="M30">
        <v>3.0931293459374101</v>
      </c>
      <c r="N30">
        <v>2.5215460171738102</v>
      </c>
      <c r="O30">
        <v>3.4160101354290902</v>
      </c>
      <c r="P30">
        <v>2.49488994743662</v>
      </c>
      <c r="Q30">
        <v>3.0941782588782698</v>
      </c>
      <c r="R30">
        <v>2.4825666975819098</v>
      </c>
      <c r="S30">
        <v>3.07503234970725</v>
      </c>
      <c r="T30">
        <v>2.511368533228</v>
      </c>
      <c r="U30">
        <v>2.7024035721141901</v>
      </c>
      <c r="V30">
        <v>2.4982951017353399</v>
      </c>
      <c r="W30">
        <v>2.6503584572402299</v>
      </c>
      <c r="X30">
        <v>2.71680271087269</v>
      </c>
      <c r="Y30">
        <v>2.5854852996767099</v>
      </c>
      <c r="Z30">
        <v>2.5850558211016499</v>
      </c>
      <c r="AA30">
        <v>2.48440957861439</v>
      </c>
      <c r="AB30">
        <v>2.5786561075936998</v>
      </c>
      <c r="AC30">
        <v>2.51234990863282</v>
      </c>
      <c r="AD30">
        <v>2.5966342553380901</v>
      </c>
      <c r="AE30">
        <v>2.5441796662531</v>
      </c>
      <c r="AF30">
        <v>2.3481114936559102</v>
      </c>
      <c r="AG30">
        <v>2.4225952114789702</v>
      </c>
      <c r="AH30">
        <v>2.2770040223372399</v>
      </c>
      <c r="AI30">
        <v>2.8449866049691699</v>
      </c>
      <c r="AJ30">
        <v>2.5256906104408898</v>
      </c>
      <c r="AK30">
        <v>2.9190569577871601</v>
      </c>
      <c r="AL30">
        <v>2.4801816492323199</v>
      </c>
      <c r="AM30">
        <v>3.2269793854120001</v>
      </c>
      <c r="AN30">
        <v>2.6002510046795999</v>
      </c>
      <c r="AO30">
        <v>3.0597113657752599</v>
      </c>
      <c r="AP30">
        <v>2.48788080302797</v>
      </c>
      <c r="AQ30">
        <v>2.4937317067976701</v>
      </c>
      <c r="AR30">
        <v>2.5915557276701602</v>
      </c>
      <c r="AS30">
        <v>2.5080803308260302</v>
      </c>
      <c r="AT30">
        <v>2.5140976720390098</v>
      </c>
      <c r="AU30">
        <v>2.54945164613516</v>
      </c>
      <c r="AV30">
        <v>2.55681305795575</v>
      </c>
      <c r="AW30">
        <v>3.1982956836468799</v>
      </c>
      <c r="AX30">
        <v>2.8583637534986401</v>
      </c>
      <c r="AY30">
        <v>2.3466345868346901</v>
      </c>
      <c r="AZ30">
        <v>2.4265493754832299</v>
      </c>
      <c r="BA30">
        <v>3.2340369698399898</v>
      </c>
      <c r="BB30">
        <v>2.7796106566797301</v>
      </c>
      <c r="BC30">
        <v>3.06887973534797</v>
      </c>
      <c r="BD30">
        <v>2.5896681263549399</v>
      </c>
      <c r="BE30">
        <v>2.6554795174063099</v>
      </c>
      <c r="BF30">
        <v>2.7235438959646299</v>
      </c>
      <c r="BG30">
        <v>2.5482602323957901</v>
      </c>
      <c r="BH30">
        <v>2.5569640337147699</v>
      </c>
      <c r="BI30">
        <v>2.5801562114999199</v>
      </c>
      <c r="BJ30">
        <v>2.6449286441791999</v>
      </c>
      <c r="BK30">
        <v>2.4622356659527398</v>
      </c>
      <c r="BL30">
        <v>2.5262072303426799</v>
      </c>
    </row>
    <row r="31" spans="1:64" hidden="1" x14ac:dyDescent="0.45">
      <c r="A31" t="s">
        <v>48</v>
      </c>
      <c r="B31" t="s">
        <v>43</v>
      </c>
      <c r="C31" t="s">
        <v>207</v>
      </c>
      <c r="D31">
        <v>30</v>
      </c>
      <c r="E31" s="1" cm="1">
        <f t="array" ref="E31">SUMPRODUCT($G31:$FZZ31,$G$2:$FZZ$2)/SUMPRODUCT(--($G31:$FZZ31&lt;&gt;""),$G$2:$FZZ$2)</f>
        <v>1.8842579449775858</v>
      </c>
      <c r="F31" s="1" cm="1">
        <f t="array" ref="F31">SUMPRODUCT($G31:$FZZ31,$F$2:$FZY$2)/SUMPRODUCT(--($G31:$FZZ31&lt;&gt;""),$F$2:$FZY$2)</f>
        <v>1.8216351410972427</v>
      </c>
      <c r="G31">
        <v>2.1130644675797101</v>
      </c>
      <c r="H31">
        <v>1.8114166246785399</v>
      </c>
      <c r="I31">
        <v>1.98760508777415</v>
      </c>
      <c r="J31">
        <v>1.88935582778055</v>
      </c>
      <c r="K31">
        <v>1.8248774649761099</v>
      </c>
      <c r="L31">
        <v>1.74696514765043</v>
      </c>
      <c r="M31">
        <v>1.9086623168230199</v>
      </c>
      <c r="N31">
        <v>1.67994977020959</v>
      </c>
      <c r="O31">
        <v>1.99044579887164</v>
      </c>
      <c r="P31">
        <v>1.6717826173536801</v>
      </c>
      <c r="Q31">
        <v>1.8984921727303301</v>
      </c>
      <c r="R31">
        <v>1.64437470243824</v>
      </c>
      <c r="S31">
        <v>2.0234049470714899</v>
      </c>
      <c r="T31">
        <v>1.7871950795731899</v>
      </c>
      <c r="U31">
        <v>1.8377368290654501</v>
      </c>
      <c r="V31">
        <v>1.7680779563158</v>
      </c>
      <c r="W31">
        <v>1.87618988277183</v>
      </c>
      <c r="X31">
        <v>1.8962043716623</v>
      </c>
      <c r="Y31">
        <v>1.82954584635347</v>
      </c>
      <c r="Z31">
        <v>1.80035395508677</v>
      </c>
      <c r="AA31">
        <v>1.7832081617301201</v>
      </c>
      <c r="AB31">
        <v>1.84447780854633</v>
      </c>
      <c r="AC31">
        <v>1.83472882840532</v>
      </c>
      <c r="AD31">
        <v>1.8394278380681801</v>
      </c>
      <c r="AE31">
        <v>1.83052045002542</v>
      </c>
      <c r="AF31">
        <v>1.7474625198305</v>
      </c>
      <c r="AG31">
        <v>1.7227724435868901</v>
      </c>
      <c r="AH31">
        <v>1.66860296945133</v>
      </c>
      <c r="AI31">
        <v>1.8482035798645799</v>
      </c>
      <c r="AJ31">
        <v>1.7008426516970101</v>
      </c>
      <c r="AK31">
        <v>1.81536944792857</v>
      </c>
      <c r="AL31">
        <v>1.6431137211392901</v>
      </c>
      <c r="AM31">
        <v>1.9641338194126601</v>
      </c>
      <c r="AN31">
        <v>1.81286517219027</v>
      </c>
      <c r="AO31">
        <v>1.96265014867008</v>
      </c>
      <c r="AP31">
        <v>1.75743930572413</v>
      </c>
      <c r="AQ31">
        <v>1.8159681170827999</v>
      </c>
      <c r="AR31">
        <v>1.83596079783009</v>
      </c>
      <c r="AS31">
        <v>1.7788162597439701</v>
      </c>
      <c r="AT31">
        <v>1.7470687939229099</v>
      </c>
      <c r="AU31">
        <v>1.7761705979090301</v>
      </c>
      <c r="AV31">
        <v>1.76831501470354</v>
      </c>
      <c r="AW31">
        <v>2.0602470813091101</v>
      </c>
      <c r="AX31">
        <v>1.8425698402769399</v>
      </c>
      <c r="AY31">
        <v>1.76042486313214</v>
      </c>
      <c r="AZ31">
        <v>1.7838409329945</v>
      </c>
      <c r="BA31">
        <v>2.0366344435829098</v>
      </c>
      <c r="BB31">
        <v>1.82708189035621</v>
      </c>
      <c r="BC31">
        <v>2.0044098420930698</v>
      </c>
      <c r="BD31">
        <v>1.82896002234971</v>
      </c>
      <c r="BE31">
        <v>1.88294946683186</v>
      </c>
      <c r="BF31">
        <v>1.8764828238178799</v>
      </c>
      <c r="BG31">
        <v>1.82552723391962</v>
      </c>
      <c r="BH31">
        <v>1.80410539694836</v>
      </c>
      <c r="BI31">
        <v>1.81586277498336</v>
      </c>
      <c r="BJ31">
        <v>1.8350578158320701</v>
      </c>
      <c r="BK31">
        <v>1.8265358799131599</v>
      </c>
      <c r="BL31">
        <v>1.83432040576672</v>
      </c>
    </row>
    <row r="32" spans="1:64" hidden="1" x14ac:dyDescent="0.45">
      <c r="A32" t="s">
        <v>48</v>
      </c>
      <c r="B32" t="s">
        <v>43</v>
      </c>
      <c r="C32" t="s">
        <v>47</v>
      </c>
      <c r="D32">
        <v>30</v>
      </c>
      <c r="E32" s="1" cm="1">
        <f t="array" ref="E32">SUMPRODUCT($G32:$FZZ32,$G$2:$FZZ$2)/SUMPRODUCT(--($G32:$FZZ32&lt;&gt;""),$G$2:$FZZ$2)</f>
        <v>2.0259754717918681</v>
      </c>
      <c r="F32" s="1" cm="1">
        <f t="array" ref="F32">SUMPRODUCT($G32:$FZZ32,$F$2:$FZY$2)/SUMPRODUCT(--($G32:$FZZ32&lt;&gt;""),$F$2:$FZY$2)</f>
        <v>1.8835023335109262</v>
      </c>
      <c r="G32">
        <v>2.3840846685010502</v>
      </c>
      <c r="H32">
        <v>1.86036456663351</v>
      </c>
      <c r="I32">
        <v>2.14562052883544</v>
      </c>
      <c r="J32">
        <v>2.0440268705171301</v>
      </c>
      <c r="K32">
        <v>1.94767162460119</v>
      </c>
      <c r="L32">
        <v>1.8833771036588001</v>
      </c>
      <c r="M32">
        <v>2.19785096592343</v>
      </c>
      <c r="N32">
        <v>1.7563662918174501</v>
      </c>
      <c r="O32">
        <v>2.4551069867070301</v>
      </c>
      <c r="P32">
        <v>1.75933693410861</v>
      </c>
      <c r="Q32">
        <v>2.4076229514626601</v>
      </c>
      <c r="R32">
        <v>1.76009489391565</v>
      </c>
      <c r="S32">
        <v>2.2147858212544902</v>
      </c>
      <c r="T32">
        <v>1.8302284140759999</v>
      </c>
      <c r="U32">
        <v>1.9811660758738501</v>
      </c>
      <c r="V32">
        <v>1.82734221922442</v>
      </c>
      <c r="W32">
        <v>2.0485250421167001</v>
      </c>
      <c r="X32">
        <v>2.0039229948612398</v>
      </c>
      <c r="Y32">
        <v>2.0426040922765698</v>
      </c>
      <c r="Z32">
        <v>1.8670292500783101</v>
      </c>
      <c r="AA32">
        <v>1.92560542398723</v>
      </c>
      <c r="AB32">
        <v>1.8721860423800301</v>
      </c>
      <c r="AC32">
        <v>1.93021300807962</v>
      </c>
      <c r="AD32">
        <v>1.91356804916089</v>
      </c>
      <c r="AE32">
        <v>2.1013457057242202</v>
      </c>
      <c r="AF32">
        <v>1.8284980719755</v>
      </c>
      <c r="AG32">
        <v>1.96049806199571</v>
      </c>
      <c r="AH32">
        <v>1.7362116057360799</v>
      </c>
      <c r="AI32">
        <v>2.1177233098270598</v>
      </c>
      <c r="AJ32">
        <v>1.78963209610614</v>
      </c>
      <c r="AK32">
        <v>2.0905495922442001</v>
      </c>
      <c r="AL32">
        <v>1.68946901305091</v>
      </c>
      <c r="AM32">
        <v>2.12284173563254</v>
      </c>
      <c r="AN32">
        <v>1.8672340758902699</v>
      </c>
      <c r="AO32">
        <v>2.1471085770368301</v>
      </c>
      <c r="AP32">
        <v>1.78212279740831</v>
      </c>
      <c r="AQ32">
        <v>1.8934390718971199</v>
      </c>
      <c r="AR32">
        <v>1.8378464969274499</v>
      </c>
      <c r="AS32">
        <v>1.87048335685567</v>
      </c>
      <c r="AT32">
        <v>1.8010808085421299</v>
      </c>
      <c r="AU32">
        <v>1.8126885596311799</v>
      </c>
      <c r="AV32">
        <v>1.7934102886679499</v>
      </c>
      <c r="AW32">
        <v>2.3444781991674799</v>
      </c>
      <c r="AX32">
        <v>2.0193566486889698</v>
      </c>
      <c r="AY32">
        <v>1.7850693556674699</v>
      </c>
      <c r="AZ32">
        <v>1.77536698767978</v>
      </c>
      <c r="BA32">
        <v>2.3769003242484499</v>
      </c>
      <c r="BB32">
        <v>1.93522692794512</v>
      </c>
      <c r="BC32">
        <v>2.2568401346003402</v>
      </c>
      <c r="BD32">
        <v>1.9382816386686199</v>
      </c>
      <c r="BE32">
        <v>2.0698806981092299</v>
      </c>
      <c r="BF32">
        <v>1.9814310092698999</v>
      </c>
      <c r="BG32">
        <v>1.8534985172907099</v>
      </c>
      <c r="BH32">
        <v>1.7945698684462601</v>
      </c>
      <c r="BI32">
        <v>1.8823334047653999</v>
      </c>
      <c r="BJ32">
        <v>1.85491954261003</v>
      </c>
      <c r="BK32">
        <v>1.84540354788269</v>
      </c>
      <c r="BL32">
        <v>1.8371847237705301</v>
      </c>
    </row>
    <row r="33" spans="1:64" hidden="1" x14ac:dyDescent="0.45">
      <c r="A33" t="s">
        <v>48</v>
      </c>
      <c r="B33" t="s">
        <v>43</v>
      </c>
      <c r="C33" t="s">
        <v>54</v>
      </c>
      <c r="D33">
        <v>30</v>
      </c>
      <c r="E33" s="1" cm="1">
        <f t="array" ref="E33">SUMPRODUCT($G33:$FZZ33,$G$2:$FZZ$2)/SUMPRODUCT(--($G33:$FZZ33&lt;&gt;""),$G$2:$FZZ$2)</f>
        <v>2.1137193869997333</v>
      </c>
      <c r="F33" s="1" cm="1">
        <f t="array" ref="F33">SUMPRODUCT($G33:$FZZ33,$F$2:$FZY$2)/SUMPRODUCT(--($G33:$FZZ33&lt;&gt;""),$F$2:$FZY$2)</f>
        <v>1.9954503930515715</v>
      </c>
      <c r="G33">
        <v>2.4453828948573801</v>
      </c>
      <c r="H33">
        <v>1.9859463849863499</v>
      </c>
      <c r="I33">
        <v>2.3149371142777002</v>
      </c>
      <c r="J33">
        <v>2.12522786830101</v>
      </c>
      <c r="K33">
        <v>2.11233583075333</v>
      </c>
      <c r="L33">
        <v>1.9594253082398301</v>
      </c>
      <c r="M33">
        <v>2.15369746070991</v>
      </c>
      <c r="N33">
        <v>1.8905508941723701</v>
      </c>
      <c r="O33">
        <v>2.34152121368201</v>
      </c>
      <c r="P33">
        <v>1.8682046754017201</v>
      </c>
      <c r="Q33">
        <v>2.1979361206937602</v>
      </c>
      <c r="R33">
        <v>1.85141384451904</v>
      </c>
      <c r="S33">
        <v>2.2752749854326701</v>
      </c>
      <c r="T33">
        <v>1.9627031482873101</v>
      </c>
      <c r="U33">
        <v>2.1066938291987798</v>
      </c>
      <c r="V33">
        <v>1.9289236490405799</v>
      </c>
      <c r="W33">
        <v>2.0741108322100299</v>
      </c>
      <c r="X33">
        <v>2.0966187530707101</v>
      </c>
      <c r="Y33">
        <v>2.0092498036258202</v>
      </c>
      <c r="Z33">
        <v>1.98836498315738</v>
      </c>
      <c r="AA33">
        <v>1.93563982286978</v>
      </c>
      <c r="AB33">
        <v>1.9831723488868001</v>
      </c>
      <c r="AC33">
        <v>2.0474369322569701</v>
      </c>
      <c r="AD33">
        <v>1.9993607425800199</v>
      </c>
      <c r="AE33">
        <v>2.0176744938192601</v>
      </c>
      <c r="AF33">
        <v>1.9173283512377299</v>
      </c>
      <c r="AG33">
        <v>1.88447212353543</v>
      </c>
      <c r="AH33">
        <v>1.8219971674340401</v>
      </c>
      <c r="AI33">
        <v>2.0906969389774499</v>
      </c>
      <c r="AJ33">
        <v>1.8551303259351699</v>
      </c>
      <c r="AK33">
        <v>2.0467338407548898</v>
      </c>
      <c r="AL33">
        <v>1.8250988100054899</v>
      </c>
      <c r="AM33">
        <v>2.22168915595898</v>
      </c>
      <c r="AN33">
        <v>1.99003147729895</v>
      </c>
      <c r="AO33">
        <v>2.2310974841782398</v>
      </c>
      <c r="AP33">
        <v>1.91020234767371</v>
      </c>
      <c r="AQ33">
        <v>1.9555432015623699</v>
      </c>
      <c r="AR33">
        <v>1.9792729715073001</v>
      </c>
      <c r="AS33">
        <v>1.9984709595401799</v>
      </c>
      <c r="AT33">
        <v>1.9171453848929401</v>
      </c>
      <c r="AU33">
        <v>2.0043956166746102</v>
      </c>
      <c r="AV33">
        <v>1.9234562375142501</v>
      </c>
      <c r="AW33">
        <v>2.5019190854678501</v>
      </c>
      <c r="AX33">
        <v>2.1040442724000599</v>
      </c>
      <c r="AY33">
        <v>1.8942813955381199</v>
      </c>
      <c r="AZ33">
        <v>1.8977750292234901</v>
      </c>
      <c r="BA33">
        <v>2.2771419207583299</v>
      </c>
      <c r="BB33">
        <v>2.0247191557894202</v>
      </c>
      <c r="BC33">
        <v>2.3045263009032699</v>
      </c>
      <c r="BD33">
        <v>2.0379295227542502</v>
      </c>
      <c r="BE33">
        <v>2.0899797007180299</v>
      </c>
      <c r="BF33">
        <v>2.0804263073634499</v>
      </c>
      <c r="BG33">
        <v>1.9710553430003499</v>
      </c>
      <c r="BH33">
        <v>1.9247831443971199</v>
      </c>
      <c r="BI33">
        <v>1.9921418705089</v>
      </c>
      <c r="BJ33">
        <v>2.0076331987360501</v>
      </c>
      <c r="BK33">
        <v>1.98288260136533</v>
      </c>
      <c r="BL33">
        <v>1.9538962227433501</v>
      </c>
    </row>
    <row r="34" spans="1:64" hidden="1" x14ac:dyDescent="0.45">
      <c r="A34" t="s">
        <v>48</v>
      </c>
      <c r="B34" t="s">
        <v>43</v>
      </c>
      <c r="C34" t="s">
        <v>44</v>
      </c>
      <c r="D34">
        <v>30</v>
      </c>
      <c r="E34" s="1" cm="1">
        <f t="array" ref="E34">SUMPRODUCT($G34:$FZZ34,$G$2:$FZZ$2)/SUMPRODUCT(--($G34:$FZZ34&lt;&gt;""),$G$2:$FZZ$2)</f>
        <v>1.9767639748444241</v>
      </c>
      <c r="F34" s="1" cm="1">
        <f t="array" ref="F34">SUMPRODUCT($G34:$FZZ34,$F$2:$FZY$2)/SUMPRODUCT(--($G34:$FZZ34&lt;&gt;""),$F$2:$FZY$2)</f>
        <v>1.8405050901605735</v>
      </c>
      <c r="G34">
        <v>2.3307650372003801</v>
      </c>
      <c r="H34">
        <v>1.8433539586346099</v>
      </c>
      <c r="I34">
        <v>2.1887634482082801</v>
      </c>
      <c r="J34">
        <v>1.97068089326246</v>
      </c>
      <c r="K34">
        <v>1.9733665819850801</v>
      </c>
      <c r="L34">
        <v>1.80818821602945</v>
      </c>
      <c r="M34">
        <v>2.0790155646685098</v>
      </c>
      <c r="N34">
        <v>1.7591703792475399</v>
      </c>
      <c r="O34">
        <v>2.2632285861613601</v>
      </c>
      <c r="P34">
        <v>1.73880398900029</v>
      </c>
      <c r="Q34">
        <v>2.1459251915407598</v>
      </c>
      <c r="R34">
        <v>1.72089747945202</v>
      </c>
      <c r="S34">
        <v>2.1613090691122001</v>
      </c>
      <c r="T34">
        <v>1.81765162741479</v>
      </c>
      <c r="U34">
        <v>1.9899441237642299</v>
      </c>
      <c r="V34">
        <v>1.78690812880189</v>
      </c>
      <c r="W34">
        <v>1.92549459211217</v>
      </c>
      <c r="X34">
        <v>1.91672588582508</v>
      </c>
      <c r="Y34">
        <v>1.8875378208715301</v>
      </c>
      <c r="Z34">
        <v>1.8256464020141701</v>
      </c>
      <c r="AA34">
        <v>1.76990872222642</v>
      </c>
      <c r="AB34">
        <v>1.81126159314304</v>
      </c>
      <c r="AC34">
        <v>1.8619232409567601</v>
      </c>
      <c r="AD34">
        <v>1.8156586597926401</v>
      </c>
      <c r="AE34">
        <v>1.9120940769019901</v>
      </c>
      <c r="AF34">
        <v>1.78185890763604</v>
      </c>
      <c r="AG34">
        <v>1.75833222736074</v>
      </c>
      <c r="AH34">
        <v>1.6885093595057401</v>
      </c>
      <c r="AI34">
        <v>1.9813935069419899</v>
      </c>
      <c r="AJ34">
        <v>1.72183462763142</v>
      </c>
      <c r="AK34">
        <v>1.9435150079343</v>
      </c>
      <c r="AL34">
        <v>1.6679324404473601</v>
      </c>
      <c r="AM34">
        <v>2.0968390937533901</v>
      </c>
      <c r="AN34">
        <v>1.82034464489388</v>
      </c>
      <c r="AO34">
        <v>2.0924642958612298</v>
      </c>
      <c r="AP34">
        <v>1.7617003477192299</v>
      </c>
      <c r="AQ34">
        <v>1.8090212493815601</v>
      </c>
      <c r="AR34">
        <v>1.8238413840418399</v>
      </c>
      <c r="AS34">
        <v>1.8444208809104901</v>
      </c>
      <c r="AT34">
        <v>1.77897078380022</v>
      </c>
      <c r="AU34">
        <v>1.8707884788723299</v>
      </c>
      <c r="AV34">
        <v>1.789005908147</v>
      </c>
      <c r="AW34">
        <v>2.37295085478222</v>
      </c>
      <c r="AX34">
        <v>1.97863553761137</v>
      </c>
      <c r="AY34">
        <v>1.7379337536070201</v>
      </c>
      <c r="AZ34">
        <v>1.7387819809002101</v>
      </c>
      <c r="BA34">
        <v>2.1828639252144502</v>
      </c>
      <c r="BB34">
        <v>1.8771249115059101</v>
      </c>
      <c r="BC34">
        <v>2.2047243348316701</v>
      </c>
      <c r="BD34">
        <v>1.89065437126708</v>
      </c>
      <c r="BE34">
        <v>1.9631987190825899</v>
      </c>
      <c r="BF34">
        <v>1.9233389445556599</v>
      </c>
      <c r="BG34">
        <v>1.8150314592055401</v>
      </c>
      <c r="BH34">
        <v>1.78193270416272</v>
      </c>
      <c r="BI34">
        <v>1.84488867432514</v>
      </c>
      <c r="BJ34">
        <v>1.8396601880188299</v>
      </c>
      <c r="BK34">
        <v>1.8258029120008801</v>
      </c>
      <c r="BL34">
        <v>1.79572655205368</v>
      </c>
    </row>
    <row r="35" spans="1:64" hidden="1" x14ac:dyDescent="0.45">
      <c r="A35" t="s">
        <v>81</v>
      </c>
      <c r="B35" t="s">
        <v>43</v>
      </c>
      <c r="C35" t="s">
        <v>44</v>
      </c>
      <c r="D35">
        <v>30</v>
      </c>
      <c r="E35" s="1" cm="1">
        <f t="array" ref="E35">SUMPRODUCT($G35:$FZZ35,$G$2:$FZZ$2)/SUMPRODUCT(--($G35:$FZZ35&lt;&gt;""),$G$2:$FZZ$2)</f>
        <v>1.5974423654839864</v>
      </c>
      <c r="F35" s="1" cm="1">
        <f t="array" ref="F35">SUMPRODUCT($G35:$FZZ35,$F$2:$FZY$2)/SUMPRODUCT(--($G35:$FZZ35&lt;&gt;""),$F$2:$FZY$2)</f>
        <v>1.5596110097524725</v>
      </c>
      <c r="G35">
        <v>1.58512527524031</v>
      </c>
      <c r="H35">
        <v>1.5475586020573</v>
      </c>
      <c r="I35">
        <v>1.5631477747384901</v>
      </c>
      <c r="J35">
        <v>1.56501496863046</v>
      </c>
      <c r="K35">
        <v>1.5011292053707901</v>
      </c>
      <c r="L35">
        <v>1.48551208415086</v>
      </c>
      <c r="M35">
        <v>1.6995319996898499</v>
      </c>
      <c r="N35">
        <v>1.47219569976617</v>
      </c>
      <c r="O35">
        <v>1.59210912813469</v>
      </c>
      <c r="P35">
        <v>1.4805690696556699</v>
      </c>
      <c r="Q35">
        <v>1.83057519857061</v>
      </c>
      <c r="R35">
        <v>1.45728204902309</v>
      </c>
      <c r="S35">
        <v>1.6418492631636199</v>
      </c>
      <c r="T35">
        <v>1.5486206629639301</v>
      </c>
      <c r="U35">
        <v>1.5115412048303101</v>
      </c>
      <c r="V35">
        <v>1.5064068879716299</v>
      </c>
      <c r="W35">
        <v>1.7063324081592399</v>
      </c>
      <c r="X35">
        <v>1.6235427362858701</v>
      </c>
      <c r="Y35">
        <v>1.5725132914101601</v>
      </c>
      <c r="Z35">
        <v>1.56382090948585</v>
      </c>
      <c r="AA35">
        <v>1.50459256144193</v>
      </c>
      <c r="AB35">
        <v>1.57054711286358</v>
      </c>
      <c r="AC35">
        <v>1.5721519473685599</v>
      </c>
      <c r="AD35">
        <v>1.6100009030237701</v>
      </c>
      <c r="AE35">
        <v>1.58804976875988</v>
      </c>
      <c r="AF35">
        <v>1.53007382566602</v>
      </c>
      <c r="AG35">
        <v>1.5527461724840801</v>
      </c>
      <c r="AH35">
        <v>1.45679783926985</v>
      </c>
      <c r="AI35">
        <v>1.56918826246612</v>
      </c>
      <c r="AJ35">
        <v>1.42453416643307</v>
      </c>
      <c r="AK35">
        <v>1.5021497841979601</v>
      </c>
      <c r="AL35">
        <v>1.3839901571045401</v>
      </c>
      <c r="AM35">
        <v>1.85884726612044</v>
      </c>
      <c r="AN35">
        <v>1.5601636758964399</v>
      </c>
      <c r="AO35">
        <v>1.51785753312435</v>
      </c>
      <c r="AP35">
        <v>1.4929200056507399</v>
      </c>
      <c r="AQ35">
        <v>1.52103631649593</v>
      </c>
      <c r="AR35">
        <v>1.5724159269012099</v>
      </c>
      <c r="AS35">
        <v>1.52857414609414</v>
      </c>
      <c r="AT35">
        <v>1.52182829872565</v>
      </c>
      <c r="AU35">
        <v>1.6397580433486101</v>
      </c>
      <c r="AV35">
        <v>1.5466962928491801</v>
      </c>
      <c r="AW35">
        <v>1.5133361232033</v>
      </c>
      <c r="AX35">
        <v>1.5103889060986</v>
      </c>
      <c r="AY35">
        <v>1.48396115801068</v>
      </c>
      <c r="AZ35">
        <v>1.5036142354270901</v>
      </c>
      <c r="BA35">
        <v>1.54647356823468</v>
      </c>
      <c r="BB35">
        <v>1.5469443874064099</v>
      </c>
      <c r="BC35">
        <v>1.7136537241618801</v>
      </c>
      <c r="BD35">
        <v>1.58778160041369</v>
      </c>
      <c r="BE35">
        <v>1.7219757323984799</v>
      </c>
      <c r="BF35">
        <v>1.6059146948670799</v>
      </c>
      <c r="BG35">
        <v>1.5273741074673499</v>
      </c>
      <c r="BH35">
        <v>1.5471551794343601</v>
      </c>
      <c r="BI35">
        <v>1.6026738267282701</v>
      </c>
      <c r="BJ35">
        <v>1.60151500193829</v>
      </c>
      <c r="BK35">
        <v>1.5218424394416299</v>
      </c>
      <c r="BL35">
        <v>1.5552138533368201</v>
      </c>
    </row>
    <row r="36" spans="1:64" hidden="1" x14ac:dyDescent="0.45">
      <c r="A36" t="s">
        <v>13</v>
      </c>
      <c r="B36" t="s">
        <v>71</v>
      </c>
      <c r="C36" t="s">
        <v>54</v>
      </c>
      <c r="D36">
        <v>30</v>
      </c>
      <c r="E36" s="1" cm="1">
        <f t="array" ref="E36">SUMPRODUCT($G36:$FZZ36,$G$2:$FZZ$2)/SUMPRODUCT(--($G36:$FZZ36&lt;&gt;""),$G$2:$FZZ$2)</f>
        <v>1.8706660034229949</v>
      </c>
      <c r="F36" s="1" cm="1">
        <f t="array" ref="F36">SUMPRODUCT($G36:$FZZ36,$F$2:$FZY$2)/SUMPRODUCT(--($G36:$FZZ36&lt;&gt;""),$F$2:$FZY$2)</f>
        <v>1.8822230337871764</v>
      </c>
      <c r="G36">
        <v>1.9118122161711999</v>
      </c>
      <c r="H36">
        <v>1.88715009103788</v>
      </c>
      <c r="I36">
        <v>1.9069124055840401</v>
      </c>
      <c r="J36">
        <v>1.9098041565175099</v>
      </c>
      <c r="K36">
        <v>1.7940170119538099</v>
      </c>
      <c r="L36">
        <v>1.8045048951088301</v>
      </c>
      <c r="M36">
        <v>1.9078263889729301</v>
      </c>
      <c r="N36">
        <v>1.76337682887446</v>
      </c>
      <c r="O36">
        <v>1.8776079780005801</v>
      </c>
      <c r="P36">
        <v>1.7306498622700499</v>
      </c>
      <c r="Q36">
        <v>1.78133439213525</v>
      </c>
      <c r="R36">
        <v>1.6853839474444801</v>
      </c>
      <c r="S36">
        <v>1.87664708973028</v>
      </c>
      <c r="T36">
        <v>1.90557442566918</v>
      </c>
      <c r="U36">
        <v>1.8661785552601999</v>
      </c>
      <c r="V36">
        <v>1.84488977508769</v>
      </c>
      <c r="W36">
        <v>1.94854103272104</v>
      </c>
      <c r="X36">
        <v>1.9735360150784</v>
      </c>
      <c r="Y36">
        <v>1.8233802414437801</v>
      </c>
      <c r="Z36">
        <v>1.8500654732564901</v>
      </c>
      <c r="AA36">
        <v>1.77209257479444</v>
      </c>
      <c r="AB36">
        <v>1.86350246796591</v>
      </c>
      <c r="AC36">
        <v>1.7577036806781501</v>
      </c>
      <c r="AD36">
        <v>1.8472747292176701</v>
      </c>
      <c r="AE36">
        <v>1.8900351147622301</v>
      </c>
      <c r="AF36">
        <v>1.81562799042158</v>
      </c>
      <c r="AG36">
        <v>1.8920482484797101</v>
      </c>
      <c r="AH36">
        <v>1.8042277503836801</v>
      </c>
      <c r="AI36">
        <v>1.91661660433161</v>
      </c>
      <c r="AJ36">
        <v>1.7629562999181201</v>
      </c>
      <c r="AK36">
        <v>1.82873193018312</v>
      </c>
      <c r="AL36">
        <v>1.7094926934651999</v>
      </c>
      <c r="AM36">
        <v>1.9513642205189801</v>
      </c>
      <c r="AN36">
        <v>1.9281745644919699</v>
      </c>
      <c r="AO36">
        <v>1.86848927676067</v>
      </c>
      <c r="AP36">
        <v>1.8566741341547699</v>
      </c>
      <c r="AQ36">
        <v>1.8663447667737401</v>
      </c>
      <c r="AR36">
        <v>1.90760829333527</v>
      </c>
      <c r="AS36">
        <v>1.9627776471731</v>
      </c>
      <c r="AT36">
        <v>1.8980401676561001</v>
      </c>
      <c r="AU36">
        <v>1.8868095567991401</v>
      </c>
      <c r="AV36">
        <v>1.8943908316145199</v>
      </c>
      <c r="AW36">
        <v>1.8565120870888601</v>
      </c>
      <c r="AX36">
        <v>1.8423614999095399</v>
      </c>
      <c r="AY36">
        <v>1.81325318464438</v>
      </c>
      <c r="AZ36">
        <v>1.84306278259991</v>
      </c>
      <c r="BA36">
        <v>1.8269022205502401</v>
      </c>
      <c r="BB36">
        <v>1.8425023675040499</v>
      </c>
      <c r="BC36">
        <v>1.8894210165312999</v>
      </c>
      <c r="BD36">
        <v>1.85871190646463</v>
      </c>
      <c r="BE36">
        <v>1.9212962991299001</v>
      </c>
      <c r="BF36">
        <v>1.9062208400566301</v>
      </c>
      <c r="BG36">
        <v>1.8572670582472299</v>
      </c>
      <c r="BH36">
        <v>1.89691898722791</v>
      </c>
      <c r="BI36">
        <v>1.9190123874443199</v>
      </c>
      <c r="BJ36">
        <v>1.95421124148132</v>
      </c>
      <c r="BK36">
        <v>1.87013991163635</v>
      </c>
      <c r="BL36">
        <v>1.91492493747377</v>
      </c>
    </row>
    <row r="37" spans="1:64" hidden="1" x14ac:dyDescent="0.45">
      <c r="A37" t="s">
        <v>57</v>
      </c>
      <c r="B37" t="s">
        <v>43</v>
      </c>
      <c r="C37" t="s">
        <v>207</v>
      </c>
      <c r="D37">
        <v>30</v>
      </c>
      <c r="E37" s="1" cm="1">
        <f t="array" ref="E37">SUMPRODUCT($G37:$FZZ37,$G$2:$FZZ$2)/SUMPRODUCT(--($G37:$FZZ37&lt;&gt;""),$G$2:$FZZ$2)</f>
        <v>1.592033381732926</v>
      </c>
      <c r="F37" s="1" cm="1">
        <f t="array" ref="F37">SUMPRODUCT($G37:$FZZ37,$F$2:$FZY$2)/SUMPRODUCT(--($G37:$FZZ37&lt;&gt;""),$F$2:$FZY$2)</f>
        <v>1.5234984891919978</v>
      </c>
      <c r="G37">
        <v>1.7610659488879099</v>
      </c>
      <c r="H37">
        <v>1.5089804820672501</v>
      </c>
      <c r="I37">
        <v>1.74952017379463</v>
      </c>
      <c r="J37">
        <v>1.54355038315575</v>
      </c>
      <c r="K37">
        <v>1.56007143564316</v>
      </c>
      <c r="L37">
        <v>1.5052307966496601</v>
      </c>
      <c r="M37">
        <v>1.59086693813282</v>
      </c>
      <c r="N37">
        <v>1.39573395374358</v>
      </c>
      <c r="O37">
        <v>1.6568780589216701</v>
      </c>
      <c r="P37">
        <v>1.3857253728519201</v>
      </c>
      <c r="Q37">
        <v>1.59119440460192</v>
      </c>
      <c r="R37">
        <v>1.3618250816578801</v>
      </c>
      <c r="S37">
        <v>1.6925787603870599</v>
      </c>
      <c r="T37">
        <v>1.50201495155098</v>
      </c>
      <c r="U37">
        <v>1.6467766229582499</v>
      </c>
      <c r="V37">
        <v>1.48414870375653</v>
      </c>
      <c r="W37">
        <v>1.54662785783737</v>
      </c>
      <c r="X37">
        <v>1.54994623034028</v>
      </c>
      <c r="Y37">
        <v>1.5523772089352199</v>
      </c>
      <c r="Z37">
        <v>1.52295861042708</v>
      </c>
      <c r="AA37">
        <v>1.5024455336971001</v>
      </c>
      <c r="AB37">
        <v>1.5446001175583199</v>
      </c>
      <c r="AC37">
        <v>1.55856861189194</v>
      </c>
      <c r="AD37">
        <v>1.55147232371146</v>
      </c>
      <c r="AE37">
        <v>1.4801524842835401</v>
      </c>
      <c r="AF37">
        <v>1.4616190545188801</v>
      </c>
      <c r="AG37">
        <v>1.47155475712841</v>
      </c>
      <c r="AH37">
        <v>1.4149825575360899</v>
      </c>
      <c r="AI37">
        <v>1.4798473431553401</v>
      </c>
      <c r="AJ37">
        <v>1.3912413548701701</v>
      </c>
      <c r="AK37">
        <v>1.43908804028568</v>
      </c>
      <c r="AL37">
        <v>1.36598255422574</v>
      </c>
      <c r="AM37">
        <v>1.6358726241950301</v>
      </c>
      <c r="AN37">
        <v>1.48517997767317</v>
      </c>
      <c r="AO37">
        <v>1.65719126315156</v>
      </c>
      <c r="AP37">
        <v>1.4867454151327799</v>
      </c>
      <c r="AQ37">
        <v>1.50778662124884</v>
      </c>
      <c r="AR37">
        <v>1.5283701603891999</v>
      </c>
      <c r="AS37">
        <v>1.5222160419522801</v>
      </c>
      <c r="AT37">
        <v>1.4861425879452099</v>
      </c>
      <c r="AU37">
        <v>1.50536369304978</v>
      </c>
      <c r="AV37">
        <v>1.4848875138413899</v>
      </c>
      <c r="AW37">
        <v>1.6634611958146699</v>
      </c>
      <c r="AX37">
        <v>1.5211517665988901</v>
      </c>
      <c r="AY37">
        <v>1.4871647130307999</v>
      </c>
      <c r="AZ37">
        <v>1.4713311368912501</v>
      </c>
      <c r="BA37">
        <v>1.53931387970321</v>
      </c>
      <c r="BB37">
        <v>1.5207234180628999</v>
      </c>
      <c r="BC37">
        <v>1.7342136338349501</v>
      </c>
      <c r="BD37">
        <v>1.5707526337550799</v>
      </c>
      <c r="BE37">
        <v>1.58586207274105</v>
      </c>
      <c r="BF37">
        <v>1.5573132194372801</v>
      </c>
      <c r="BG37">
        <v>1.5046212639028</v>
      </c>
      <c r="BH37">
        <v>1.5112143711177299</v>
      </c>
      <c r="BI37">
        <v>1.5432818942179301</v>
      </c>
      <c r="BJ37">
        <v>1.5501205115178101</v>
      </c>
      <c r="BK37">
        <v>1.50468902667708</v>
      </c>
      <c r="BL37">
        <v>1.50533632527197</v>
      </c>
    </row>
    <row r="38" spans="1:64" hidden="1" x14ac:dyDescent="0.45">
      <c r="A38" t="s">
        <v>73</v>
      </c>
      <c r="B38" t="s">
        <v>93</v>
      </c>
      <c r="C38" t="s">
        <v>54</v>
      </c>
      <c r="D38">
        <v>30</v>
      </c>
      <c r="E38" s="1" cm="1">
        <f t="array" ref="E38">SUMPRODUCT($G38:$FZZ38,$G$2:$FZZ$2)/SUMPRODUCT(--($G38:$FZZ38&lt;&gt;""),$G$2:$FZZ$2)</f>
        <v>2.0486308830184421</v>
      </c>
      <c r="F38" s="1" cm="1">
        <f t="array" ref="F38">SUMPRODUCT($G38:$FZZ38,$F$2:$FZY$2)/SUMPRODUCT(--($G38:$FZZ38&lt;&gt;""),$F$2:$FZY$2)</f>
        <v>1.9765512849353961</v>
      </c>
      <c r="G38">
        <v>2.1246106556036102</v>
      </c>
      <c r="H38">
        <v>2.0572909850413201</v>
      </c>
      <c r="I38">
        <v>2.13820305288916</v>
      </c>
      <c r="J38">
        <v>2.07617001518393</v>
      </c>
      <c r="K38">
        <v>2.0734071580723299</v>
      </c>
      <c r="L38">
        <v>2.0640963128738998</v>
      </c>
      <c r="M38">
        <v>2.56807620725011</v>
      </c>
      <c r="N38">
        <v>1.9344695335394</v>
      </c>
      <c r="O38">
        <v>2.4289296540721201</v>
      </c>
      <c r="P38">
        <v>1.95036092428853</v>
      </c>
      <c r="Q38">
        <v>2.5643557067593301</v>
      </c>
      <c r="R38">
        <v>1.8997304520404299</v>
      </c>
      <c r="S38">
        <v>2.0904466561064798</v>
      </c>
      <c r="T38">
        <v>1.74695138097876</v>
      </c>
      <c r="U38">
        <v>1.8084591288681899</v>
      </c>
      <c r="V38">
        <v>1.77385405044089</v>
      </c>
      <c r="W38">
        <v>1.83606101739754</v>
      </c>
      <c r="X38">
        <v>1.8797896655744699</v>
      </c>
      <c r="Y38">
        <v>1.75832825692621</v>
      </c>
      <c r="Z38">
        <v>1.75306731535256</v>
      </c>
      <c r="AA38">
        <v>2.03939457741828</v>
      </c>
      <c r="AB38">
        <v>2.1679584121248601</v>
      </c>
      <c r="AC38">
        <v>1.85465664843198</v>
      </c>
      <c r="AD38">
        <v>1.89180277480438</v>
      </c>
      <c r="AE38">
        <v>2.07642927250023</v>
      </c>
      <c r="AF38">
        <v>2.0036561100809398</v>
      </c>
      <c r="AG38">
        <v>2.1604664141646102</v>
      </c>
      <c r="AH38">
        <v>2.0547942423066798</v>
      </c>
      <c r="AI38">
        <v>2.15602505612953</v>
      </c>
      <c r="AJ38">
        <v>1.9620202213105</v>
      </c>
      <c r="AK38">
        <v>2.1457851958940699</v>
      </c>
      <c r="AL38">
        <v>1.93915658775593</v>
      </c>
      <c r="AM38">
        <v>2.5928573434822901</v>
      </c>
      <c r="AN38">
        <v>2.1050491862053899</v>
      </c>
      <c r="AO38">
        <v>2.3924610176166698</v>
      </c>
      <c r="AP38">
        <v>2.13351918313806</v>
      </c>
      <c r="AQ38">
        <v>1.7553004020293299</v>
      </c>
      <c r="AR38">
        <v>1.7758494631627799</v>
      </c>
      <c r="AS38">
        <v>1.7272798700452601</v>
      </c>
      <c r="AT38">
        <v>1.7209070611948201</v>
      </c>
      <c r="AU38">
        <v>2.2095266953331998</v>
      </c>
      <c r="AV38">
        <v>2.1346109268512401</v>
      </c>
      <c r="AW38">
        <v>2.0815553191549099</v>
      </c>
      <c r="AX38">
        <v>2.0396198011465301</v>
      </c>
      <c r="AY38">
        <v>2.1095975887186098</v>
      </c>
      <c r="AZ38">
        <v>2.0138535860157099</v>
      </c>
      <c r="BA38">
        <v>2.1548864823946499</v>
      </c>
      <c r="BB38">
        <v>2.1606343838206699</v>
      </c>
      <c r="BC38">
        <v>2.10359341163094</v>
      </c>
      <c r="BD38">
        <v>1.83671575253214</v>
      </c>
      <c r="BE38">
        <v>1.8723422436225301</v>
      </c>
      <c r="BF38">
        <v>1.8363962133668099</v>
      </c>
      <c r="BG38">
        <v>2.06099743245559</v>
      </c>
      <c r="BH38">
        <v>2.1003537514631598</v>
      </c>
      <c r="BI38">
        <v>2.1205004819658102</v>
      </c>
      <c r="BJ38">
        <v>2.15492893311791</v>
      </c>
      <c r="BK38">
        <v>2.1517463833711501</v>
      </c>
      <c r="BL38">
        <v>2.1918036532229399</v>
      </c>
    </row>
    <row r="39" spans="1:64" hidden="1" x14ac:dyDescent="0.45">
      <c r="A39" t="s">
        <v>73</v>
      </c>
      <c r="B39" t="s">
        <v>45</v>
      </c>
      <c r="C39" t="s">
        <v>207</v>
      </c>
      <c r="D39">
        <v>30</v>
      </c>
      <c r="E39" s="1" cm="1">
        <f t="array" ref="E39">SUMPRODUCT($G39:$FZZ39,$G$2:$FZZ$2)/SUMPRODUCT(--($G39:$FZZ39&lt;&gt;""),$G$2:$FZZ$2)</f>
        <v>1.7295724528174685</v>
      </c>
      <c r="F39" s="1" cm="1">
        <f t="array" ref="F39">SUMPRODUCT($G39:$FZZ39,$F$2:$FZY$2)/SUMPRODUCT(--($G39:$FZZ39&lt;&gt;""),$F$2:$FZY$2)</f>
        <v>1.7211591370111003</v>
      </c>
      <c r="G39">
        <v>1.6987484540737201</v>
      </c>
      <c r="H39">
        <v>1.69594758737346</v>
      </c>
      <c r="I39">
        <v>1.75762925850827</v>
      </c>
      <c r="J39">
        <v>1.7927558943077999</v>
      </c>
      <c r="K39">
        <v>1.65103872216648</v>
      </c>
      <c r="L39">
        <v>1.6835383913005499</v>
      </c>
      <c r="M39">
        <v>1.7784388173022201</v>
      </c>
      <c r="N39">
        <v>1.5335151420431601</v>
      </c>
      <c r="O39">
        <v>1.7215598025938801</v>
      </c>
      <c r="P39">
        <v>1.5302821930975601</v>
      </c>
      <c r="Q39">
        <v>1.8102203752189601</v>
      </c>
      <c r="R39">
        <v>1.54287007329749</v>
      </c>
      <c r="S39">
        <v>1.8469202610498701</v>
      </c>
      <c r="T39">
        <v>1.67337889522793</v>
      </c>
      <c r="U39">
        <v>1.65738043609557</v>
      </c>
      <c r="V39">
        <v>1.6881784884217701</v>
      </c>
      <c r="W39">
        <v>1.72298690173379</v>
      </c>
      <c r="X39">
        <v>1.8032328578430901</v>
      </c>
      <c r="Y39">
        <v>1.63011072238057</v>
      </c>
      <c r="Z39">
        <v>1.6643488159333799</v>
      </c>
      <c r="AA39">
        <v>1.61271698886512</v>
      </c>
      <c r="AB39">
        <v>1.6730465625995199</v>
      </c>
      <c r="AC39">
        <v>1.7678553994155</v>
      </c>
      <c r="AD39">
        <v>1.8419215486560701</v>
      </c>
      <c r="AE39">
        <v>1.6540257638746501</v>
      </c>
      <c r="AF39">
        <v>1.6175150747297899</v>
      </c>
      <c r="AG39">
        <v>1.6343669497956499</v>
      </c>
      <c r="AH39">
        <v>1.5855680360308799</v>
      </c>
      <c r="AI39">
        <v>1.60936681340878</v>
      </c>
      <c r="AJ39">
        <v>1.5508535200973299</v>
      </c>
      <c r="AK39">
        <v>1.6055940678237299</v>
      </c>
      <c r="AL39">
        <v>1.51502044486943</v>
      </c>
      <c r="AM39">
        <v>1.8232415146773799</v>
      </c>
      <c r="AN39">
        <v>1.68478260121283</v>
      </c>
      <c r="AO39">
        <v>1.71760435350876</v>
      </c>
      <c r="AP39">
        <v>1.6485596227067201</v>
      </c>
      <c r="AQ39">
        <v>1.6360301594675399</v>
      </c>
      <c r="AR39">
        <v>1.6929303072159401</v>
      </c>
      <c r="AS39">
        <v>1.5999956633571299</v>
      </c>
      <c r="AT39">
        <v>1.6395488994179801</v>
      </c>
      <c r="AU39">
        <v>1.7244125265161101</v>
      </c>
      <c r="AV39">
        <v>1.71859661899572</v>
      </c>
      <c r="AW39">
        <v>1.6609089903187899</v>
      </c>
      <c r="AX39">
        <v>1.66798320405168</v>
      </c>
      <c r="AY39">
        <v>1.73624830337192</v>
      </c>
      <c r="AZ39">
        <v>1.7047094360527699</v>
      </c>
      <c r="BA39">
        <v>1.6779875564293401</v>
      </c>
      <c r="BB39">
        <v>1.7064208778612999</v>
      </c>
      <c r="BC39">
        <v>1.8730774798974299</v>
      </c>
      <c r="BD39">
        <v>1.7205569437625601</v>
      </c>
      <c r="BE39">
        <v>1.72988931726229</v>
      </c>
      <c r="BF39">
        <v>1.7473598658257501</v>
      </c>
      <c r="BG39">
        <v>1.7561720129150999</v>
      </c>
      <c r="BH39">
        <v>1.8062822791626101</v>
      </c>
      <c r="BI39">
        <v>1.7368690602027801</v>
      </c>
      <c r="BJ39">
        <v>1.76402998060097</v>
      </c>
      <c r="BK39">
        <v>1.69706877564947</v>
      </c>
      <c r="BL39">
        <v>1.7610997264272801</v>
      </c>
    </row>
    <row r="40" spans="1:64" hidden="1" x14ac:dyDescent="0.45">
      <c r="A40" t="s">
        <v>73</v>
      </c>
      <c r="B40" t="s">
        <v>45</v>
      </c>
      <c r="C40" t="s">
        <v>54</v>
      </c>
      <c r="D40">
        <v>30</v>
      </c>
      <c r="E40" s="1" cm="1">
        <f t="array" ref="E40">SUMPRODUCT($G40:$FZZ40,$G$2:$FZZ$2)/SUMPRODUCT(--($G40:$FZZ40&lt;&gt;""),$G$2:$FZZ$2)</f>
        <v>1.8802249838424461</v>
      </c>
      <c r="F40" s="1" cm="1">
        <f t="array" ref="F40">SUMPRODUCT($G40:$FZZ40,$F$2:$FZY$2)/SUMPRODUCT(--($G40:$FZZ40&lt;&gt;""),$F$2:$FZY$2)</f>
        <v>1.8038302271580755</v>
      </c>
      <c r="G40">
        <v>1.85737071475778</v>
      </c>
      <c r="H40">
        <v>1.77232258246576</v>
      </c>
      <c r="I40">
        <v>1.93128646594909</v>
      </c>
      <c r="J40">
        <v>1.8496298875839301</v>
      </c>
      <c r="K40">
        <v>1.8146931486667399</v>
      </c>
      <c r="L40">
        <v>1.7862068814282901</v>
      </c>
      <c r="M40">
        <v>2.03588056423161</v>
      </c>
      <c r="N40">
        <v>1.64277367994652</v>
      </c>
      <c r="O40">
        <v>1.9950560876519501</v>
      </c>
      <c r="P40">
        <v>1.63763283187602</v>
      </c>
      <c r="Q40">
        <v>2.0926818362569999</v>
      </c>
      <c r="R40">
        <v>1.61342357286514</v>
      </c>
      <c r="S40">
        <v>2.0904466561064798</v>
      </c>
      <c r="T40">
        <v>1.74695138097876</v>
      </c>
      <c r="U40">
        <v>1.8084591288681899</v>
      </c>
      <c r="V40">
        <v>1.77385405044089</v>
      </c>
      <c r="W40">
        <v>1.83606101739754</v>
      </c>
      <c r="X40">
        <v>1.8797896655744699</v>
      </c>
      <c r="Y40">
        <v>1.75832825692621</v>
      </c>
      <c r="Z40">
        <v>1.75306731535256</v>
      </c>
      <c r="AA40">
        <v>1.6990426951497699</v>
      </c>
      <c r="AB40">
        <v>1.76886250370005</v>
      </c>
      <c r="AC40">
        <v>1.85465664843198</v>
      </c>
      <c r="AD40">
        <v>1.89180277480438</v>
      </c>
      <c r="AE40">
        <v>1.7633657415201101</v>
      </c>
      <c r="AF40">
        <v>1.7099836968348201</v>
      </c>
      <c r="AG40">
        <v>1.7782239420096</v>
      </c>
      <c r="AH40">
        <v>1.6915915668739001</v>
      </c>
      <c r="AI40">
        <v>1.79580178055607</v>
      </c>
      <c r="AJ40">
        <v>1.6626590437181099</v>
      </c>
      <c r="AK40">
        <v>1.74855198030253</v>
      </c>
      <c r="AL40">
        <v>1.59718801075032</v>
      </c>
      <c r="AM40">
        <v>2.07715889771351</v>
      </c>
      <c r="AN40">
        <v>1.7850805905318601</v>
      </c>
      <c r="AO40">
        <v>1.94724927118202</v>
      </c>
      <c r="AP40">
        <v>1.7435679377318201</v>
      </c>
      <c r="AQ40">
        <v>1.7553004020293299</v>
      </c>
      <c r="AR40">
        <v>1.7758494631627799</v>
      </c>
      <c r="AS40">
        <v>1.7272798700452601</v>
      </c>
      <c r="AT40">
        <v>1.7209070611948201</v>
      </c>
      <c r="AU40">
        <v>1.8862012363158001</v>
      </c>
      <c r="AV40">
        <v>1.78802282368499</v>
      </c>
      <c r="AW40">
        <v>1.8468053985063799</v>
      </c>
      <c r="AX40">
        <v>1.7647389471439601</v>
      </c>
      <c r="AY40">
        <v>1.85746757756258</v>
      </c>
      <c r="AZ40">
        <v>1.7704169132318699</v>
      </c>
      <c r="BA40">
        <v>1.7955346115301201</v>
      </c>
      <c r="BB40">
        <v>1.7728099246689299</v>
      </c>
      <c r="BC40">
        <v>2.10359341163094</v>
      </c>
      <c r="BD40">
        <v>1.83671575253214</v>
      </c>
      <c r="BE40">
        <v>1.8723422436225301</v>
      </c>
      <c r="BF40">
        <v>1.8363962133668099</v>
      </c>
      <c r="BG40">
        <v>1.83375731377402</v>
      </c>
      <c r="BH40">
        <v>1.8481796446440699</v>
      </c>
      <c r="BI40">
        <v>1.84544688784924</v>
      </c>
      <c r="BJ40">
        <v>1.85345831537499</v>
      </c>
      <c r="BK40">
        <v>1.79699134744238</v>
      </c>
      <c r="BL40">
        <v>1.80975107980483</v>
      </c>
    </row>
    <row r="41" spans="1:64" hidden="1" x14ac:dyDescent="0.45">
      <c r="A41" t="s">
        <v>73</v>
      </c>
      <c r="B41" t="s">
        <v>45</v>
      </c>
      <c r="C41" t="s">
        <v>44</v>
      </c>
      <c r="D41">
        <v>30</v>
      </c>
      <c r="E41" s="1" cm="1">
        <f t="array" ref="E41">SUMPRODUCT($G41:$FZZ41,$G$2:$FZZ$2)/SUMPRODUCT(--($G41:$FZZ41&lt;&gt;""),$G$2:$FZZ$2)</f>
        <v>1.7417657123285548</v>
      </c>
      <c r="F41" s="1" cm="1">
        <f t="array" ref="F41">SUMPRODUCT($G41:$FZZ41,$F$2:$FZY$2)/SUMPRODUCT(--($G41:$FZZ41&lt;&gt;""),$F$2:$FZY$2)</f>
        <v>1.6540919277578066</v>
      </c>
      <c r="G41">
        <v>1.7108194595310799</v>
      </c>
      <c r="H41">
        <v>1.62837890203244</v>
      </c>
      <c r="I41">
        <v>1.7725405357502799</v>
      </c>
      <c r="J41">
        <v>1.67435268552271</v>
      </c>
      <c r="K41">
        <v>1.67996272173219</v>
      </c>
      <c r="L41">
        <v>1.6427920305205499</v>
      </c>
      <c r="M41">
        <v>1.9166560361304199</v>
      </c>
      <c r="N41">
        <v>1.51426199111458</v>
      </c>
      <c r="O41">
        <v>1.8990552490672401</v>
      </c>
      <c r="P41">
        <v>1.50140457098742</v>
      </c>
      <c r="Q41">
        <v>1.9971290457085</v>
      </c>
      <c r="R41">
        <v>1.4802886039805201</v>
      </c>
      <c r="S41">
        <v>1.9688643226432501</v>
      </c>
      <c r="T41">
        <v>1.6235305820794801</v>
      </c>
      <c r="U41">
        <v>1.6586516497071899</v>
      </c>
      <c r="V41">
        <v>1.64139632685808</v>
      </c>
      <c r="W41">
        <v>1.6861494596120501</v>
      </c>
      <c r="X41">
        <v>1.7225389643929101</v>
      </c>
      <c r="Y41">
        <v>1.6156391294875001</v>
      </c>
      <c r="Z41">
        <v>1.61198913150211</v>
      </c>
      <c r="AA41">
        <v>1.5780846762915299</v>
      </c>
      <c r="AB41">
        <v>1.6253363778935199</v>
      </c>
      <c r="AC41">
        <v>1.7274946600583101</v>
      </c>
      <c r="AD41">
        <v>1.7234802801787601</v>
      </c>
      <c r="AE41">
        <v>1.67674178541104</v>
      </c>
      <c r="AF41">
        <v>1.56825516066016</v>
      </c>
      <c r="AG41">
        <v>1.6309078609979599</v>
      </c>
      <c r="AH41">
        <v>1.5460316427266101</v>
      </c>
      <c r="AI41">
        <v>1.6813590059952099</v>
      </c>
      <c r="AJ41">
        <v>1.52320801330621</v>
      </c>
      <c r="AK41">
        <v>1.6303580534103099</v>
      </c>
      <c r="AL41">
        <v>1.4537373383960801</v>
      </c>
      <c r="AM41">
        <v>1.94308057043</v>
      </c>
      <c r="AN41">
        <v>1.6422026426501799</v>
      </c>
      <c r="AO41">
        <v>1.81229999610215</v>
      </c>
      <c r="AP41">
        <v>1.5947525894189001</v>
      </c>
      <c r="AQ41">
        <v>1.6133089838982</v>
      </c>
      <c r="AR41">
        <v>1.6350976195189599</v>
      </c>
      <c r="AS41">
        <v>1.5884794465247301</v>
      </c>
      <c r="AT41">
        <v>1.58100677531909</v>
      </c>
      <c r="AU41">
        <v>1.7404296607120699</v>
      </c>
      <c r="AV41">
        <v>1.63969844919357</v>
      </c>
      <c r="AW41">
        <v>1.69679788630274</v>
      </c>
      <c r="AX41">
        <v>1.6094803074078601</v>
      </c>
      <c r="AY41">
        <v>1.7160792111049901</v>
      </c>
      <c r="AZ41">
        <v>1.63185408745723</v>
      </c>
      <c r="BA41">
        <v>1.6533712606461</v>
      </c>
      <c r="BB41">
        <v>1.6413631689922801</v>
      </c>
      <c r="BC41">
        <v>1.9874336244743001</v>
      </c>
      <c r="BD41">
        <v>1.6819111019061901</v>
      </c>
      <c r="BE41">
        <v>1.71265101114552</v>
      </c>
      <c r="BF41">
        <v>1.6765278237672201</v>
      </c>
      <c r="BG41">
        <v>1.6853935206475199</v>
      </c>
      <c r="BH41">
        <v>1.7020744154349201</v>
      </c>
      <c r="BI41">
        <v>1.7002800698910601</v>
      </c>
      <c r="BJ41">
        <v>1.68981053647088</v>
      </c>
      <c r="BK41">
        <v>1.67580566845027</v>
      </c>
      <c r="BL41">
        <v>1.6691241567795401</v>
      </c>
    </row>
    <row r="42" spans="1:64" hidden="1" x14ac:dyDescent="0.45">
      <c r="A42" t="s">
        <v>117</v>
      </c>
      <c r="B42" t="s">
        <v>43</v>
      </c>
      <c r="C42" t="s">
        <v>44</v>
      </c>
      <c r="D42">
        <v>30</v>
      </c>
      <c r="E42" s="1" cm="1">
        <f t="array" ref="E42">SUMPRODUCT($G42:$FZZ42,$G$2:$FZZ$2)/SUMPRODUCT(--($G42:$FZZ42&lt;&gt;""),$G$2:$FZZ$2)</f>
        <v>1.9314357521146741</v>
      </c>
      <c r="F42" s="1" cm="1">
        <f t="array" ref="F42">SUMPRODUCT($G42:$FZZ42,$F$2:$FZY$2)/SUMPRODUCT(--($G42:$FZZ42&lt;&gt;""),$F$2:$FZY$2)</f>
        <v>1.8721794353463208</v>
      </c>
      <c r="G42">
        <v>1.88169850265997</v>
      </c>
      <c r="H42">
        <v>1.84159403607815</v>
      </c>
      <c r="I42">
        <v>1.92353772675275</v>
      </c>
      <c r="J42">
        <v>1.8688283653207001</v>
      </c>
      <c r="K42">
        <v>1.7751443842612999</v>
      </c>
      <c r="L42">
        <v>1.75039628531067</v>
      </c>
      <c r="M42">
        <v>2.2060358322128999</v>
      </c>
      <c r="N42">
        <v>1.7739731234951299</v>
      </c>
      <c r="O42">
        <v>1.92611403000101</v>
      </c>
      <c r="P42">
        <v>1.7481067899082501</v>
      </c>
      <c r="Q42">
        <v>2.08244595312991</v>
      </c>
      <c r="R42">
        <v>1.6691586326248899</v>
      </c>
      <c r="S42">
        <v>2.0967956262818799</v>
      </c>
      <c r="T42">
        <v>1.9153188306033</v>
      </c>
      <c r="U42">
        <v>1.9298898938073601</v>
      </c>
      <c r="V42">
        <v>1.86185711019953</v>
      </c>
      <c r="W42">
        <v>2.13057105067861</v>
      </c>
      <c r="X42">
        <v>1.9958715036837</v>
      </c>
      <c r="Y42">
        <v>1.94694634521198</v>
      </c>
      <c r="Z42">
        <v>1.91870710307753</v>
      </c>
      <c r="AA42">
        <v>1.7950611446672999</v>
      </c>
      <c r="AB42">
        <v>1.86380617437031</v>
      </c>
      <c r="AC42">
        <v>1.9037784246323599</v>
      </c>
      <c r="AD42">
        <v>1.91470147354649</v>
      </c>
      <c r="AE42">
        <v>1.9524962181399099</v>
      </c>
      <c r="AF42">
        <v>1.82149429894977</v>
      </c>
      <c r="AG42">
        <v>1.85260575650226</v>
      </c>
      <c r="AH42">
        <v>1.7651528879496601</v>
      </c>
      <c r="AI42">
        <v>1.8209850959229399</v>
      </c>
      <c r="AJ42">
        <v>1.6968910386809199</v>
      </c>
      <c r="AK42">
        <v>1.7799568343808601</v>
      </c>
      <c r="AL42">
        <v>1.6700329121686399</v>
      </c>
      <c r="AM42">
        <v>2.1370276546424498</v>
      </c>
      <c r="AN42">
        <v>1.8400065978136799</v>
      </c>
      <c r="AO42">
        <v>1.89298514245493</v>
      </c>
      <c r="AP42">
        <v>1.8324902649655199</v>
      </c>
      <c r="AQ42">
        <v>1.8370838118659101</v>
      </c>
      <c r="AR42">
        <v>1.8391947447404899</v>
      </c>
      <c r="AS42">
        <v>1.8365763550404499</v>
      </c>
      <c r="AT42">
        <v>1.83151756144091</v>
      </c>
      <c r="AU42">
        <v>1.9321577509866901</v>
      </c>
      <c r="AV42">
        <v>1.8156707869890101</v>
      </c>
      <c r="AW42">
        <v>1.8120644622662401</v>
      </c>
      <c r="AX42">
        <v>1.82499661104948</v>
      </c>
      <c r="AY42">
        <v>1.77210107466908</v>
      </c>
      <c r="AZ42">
        <v>1.7600198831774101</v>
      </c>
      <c r="BA42">
        <v>1.91942288066247</v>
      </c>
      <c r="BB42">
        <v>1.88374386670875</v>
      </c>
      <c r="BC42">
        <v>2.0863174721228801</v>
      </c>
      <c r="BD42">
        <v>1.94684621541572</v>
      </c>
      <c r="BE42">
        <v>2.1496493479087699</v>
      </c>
      <c r="BF42">
        <v>1.99442706536472</v>
      </c>
      <c r="BG42">
        <v>1.8308524271742299</v>
      </c>
      <c r="BH42">
        <v>1.8439069136511701</v>
      </c>
      <c r="BI42">
        <v>1.8647513241017399</v>
      </c>
      <c r="BJ42">
        <v>1.87643476125235</v>
      </c>
      <c r="BK42">
        <v>1.80582232487673</v>
      </c>
      <c r="BL42">
        <v>1.8226270218143501</v>
      </c>
    </row>
    <row r="43" spans="1:64" hidden="1" x14ac:dyDescent="0.45">
      <c r="A43" t="s">
        <v>9</v>
      </c>
      <c r="B43" t="s">
        <v>45</v>
      </c>
      <c r="C43" t="s">
        <v>235</v>
      </c>
      <c r="D43">
        <v>30</v>
      </c>
      <c r="E43" s="1" cm="1">
        <f t="array" ref="E43">SUMPRODUCT($G43:$FZZ43,$G$2:$FZZ$2)/SUMPRODUCT(--($G43:$FZZ43&lt;&gt;""),$G$2:$FZZ$2)</f>
        <v>1.5838338863861392</v>
      </c>
      <c r="F43" s="1" cm="1">
        <f t="array" ref="F43">SUMPRODUCT($G43:$FZZ43,$F$2:$FZY$2)/SUMPRODUCT(--($G43:$FZZ43&lt;&gt;""),$F$2:$FZY$2)</f>
        <v>1.5485430443879695</v>
      </c>
      <c r="G43">
        <v>1.60927209161371</v>
      </c>
      <c r="H43">
        <v>1.53016273941408</v>
      </c>
      <c r="I43">
        <v>1.61675500561362</v>
      </c>
      <c r="J43">
        <v>1.5910275588806599</v>
      </c>
      <c r="K43">
        <v>1.52875610581898</v>
      </c>
      <c r="L43">
        <v>1.5056261163376701</v>
      </c>
      <c r="M43">
        <v>1.7952716224093701</v>
      </c>
      <c r="N43">
        <v>1.5776505227473301</v>
      </c>
      <c r="O43">
        <v>1.68951856711801</v>
      </c>
      <c r="P43">
        <v>1.5531553501529101</v>
      </c>
      <c r="Q43">
        <v>1.68492486509025</v>
      </c>
      <c r="R43">
        <v>1.5389447622794501</v>
      </c>
      <c r="S43">
        <v>1.59023158930595</v>
      </c>
      <c r="T43">
        <v>1.46189708862059</v>
      </c>
      <c r="U43">
        <v>1.4739560901138</v>
      </c>
      <c r="V43">
        <v>1.49822154984495</v>
      </c>
      <c r="W43">
        <v>1.58187232368533</v>
      </c>
      <c r="X43">
        <v>1.5826822327636401</v>
      </c>
      <c r="Y43">
        <v>1.5081750528684299</v>
      </c>
      <c r="Z43">
        <v>1.5073687547155801</v>
      </c>
      <c r="AA43">
        <v>1.5152782818155901</v>
      </c>
      <c r="AB43">
        <v>1.6048633503898699</v>
      </c>
      <c r="AC43">
        <v>1.54516556520725</v>
      </c>
      <c r="AD43">
        <v>1.62510345435979</v>
      </c>
      <c r="AE43">
        <v>1.745576630952</v>
      </c>
      <c r="AF43">
        <v>1.7045024546047001</v>
      </c>
      <c r="AG43">
        <v>1.6826183007836999</v>
      </c>
      <c r="AH43">
        <v>1.6103929733307401</v>
      </c>
      <c r="AI43">
        <v>1.79512647195713</v>
      </c>
      <c r="AJ43">
        <v>1.6081964954705601</v>
      </c>
      <c r="AK43">
        <v>1.6826840124259099</v>
      </c>
      <c r="AL43">
        <v>1.56090533954038</v>
      </c>
      <c r="AM43">
        <v>1.8248935840943099</v>
      </c>
      <c r="AN43">
        <v>1.51808023998858</v>
      </c>
      <c r="AO43">
        <v>1.55423190955379</v>
      </c>
      <c r="AP43">
        <v>1.48524344965055</v>
      </c>
      <c r="AQ43">
        <v>1.65270872630467</v>
      </c>
      <c r="AR43">
        <v>1.6229773606815201</v>
      </c>
      <c r="AS43">
        <v>1.54672953884974</v>
      </c>
      <c r="AT43">
        <v>1.56740572988908</v>
      </c>
      <c r="AU43">
        <v>1.5513804591642</v>
      </c>
      <c r="AV43">
        <v>1.5160028929456699</v>
      </c>
      <c r="AW43">
        <v>1.4788456417448399</v>
      </c>
      <c r="AX43">
        <v>1.4722588753608401</v>
      </c>
      <c r="AY43">
        <v>1.63251504250207</v>
      </c>
      <c r="AZ43">
        <v>1.51903519796282</v>
      </c>
      <c r="BA43">
        <v>1.7766051141152199</v>
      </c>
      <c r="BB43">
        <v>1.73872629431216</v>
      </c>
      <c r="BC43">
        <v>1.6417491514518801</v>
      </c>
      <c r="BD43">
        <v>1.5279686059630699</v>
      </c>
      <c r="BE43">
        <v>1.58057578581085</v>
      </c>
      <c r="BF43">
        <v>1.5698430904743801</v>
      </c>
      <c r="BG43">
        <v>1.7912740765530899</v>
      </c>
      <c r="BH43">
        <v>1.7663130232480799</v>
      </c>
      <c r="BI43">
        <v>1.56302936981666</v>
      </c>
      <c r="BJ43">
        <v>1.57439360996003</v>
      </c>
      <c r="BK43">
        <v>1.5770593120571299</v>
      </c>
      <c r="BL43">
        <v>1.6244260818238401</v>
      </c>
    </row>
    <row r="44" spans="1:64" hidden="1" x14ac:dyDescent="0.45">
      <c r="A44" t="s">
        <v>7</v>
      </c>
      <c r="B44" t="s">
        <v>43</v>
      </c>
      <c r="C44" t="s">
        <v>44</v>
      </c>
      <c r="D44">
        <v>30</v>
      </c>
      <c r="E44" s="1" cm="1">
        <f t="array" ref="E44">SUMPRODUCT($G44:$FZZ44,$G$2:$FZZ$2)/SUMPRODUCT(--($G44:$FZZ44&lt;&gt;""),$G$2:$FZZ$2)</f>
        <v>1.3717577805458852</v>
      </c>
      <c r="F44" s="1" cm="1">
        <f t="array" ref="F44">SUMPRODUCT($G44:$FZZ44,$F$2:$FZY$2)/SUMPRODUCT(--($G44:$FZZ44&lt;&gt;""),$F$2:$FZY$2)</f>
        <v>1.3364107118175879</v>
      </c>
      <c r="G44">
        <v>1.3388097839956501</v>
      </c>
      <c r="H44">
        <v>1.31252428290287</v>
      </c>
      <c r="I44">
        <v>1.36355030826579</v>
      </c>
      <c r="J44">
        <v>1.35881464173579</v>
      </c>
      <c r="K44">
        <v>1.293217040302</v>
      </c>
      <c r="L44">
        <v>1.2929189058625501</v>
      </c>
      <c r="M44">
        <v>1.44029013575604</v>
      </c>
      <c r="N44">
        <v>1.29046865638263</v>
      </c>
      <c r="O44">
        <v>1.38909600451761</v>
      </c>
      <c r="P44">
        <v>1.24776732661414</v>
      </c>
      <c r="Q44">
        <v>1.3364757464161301</v>
      </c>
      <c r="R44">
        <v>1.17238421717346</v>
      </c>
      <c r="S44">
        <v>1.3971420072645999</v>
      </c>
      <c r="T44">
        <v>1.3344785523918701</v>
      </c>
      <c r="U44">
        <v>1.31056801952945</v>
      </c>
      <c r="V44">
        <v>1.31257445586286</v>
      </c>
      <c r="W44">
        <v>1.39844169628101</v>
      </c>
      <c r="X44">
        <v>1.37791749792995</v>
      </c>
      <c r="Y44">
        <v>1.3195754294258499</v>
      </c>
      <c r="Z44">
        <v>1.3063744912978399</v>
      </c>
      <c r="AA44">
        <v>1.2801715193444101</v>
      </c>
      <c r="AB44">
        <v>1.3188532131625901</v>
      </c>
      <c r="AC44">
        <v>1.31807056742184</v>
      </c>
      <c r="AD44">
        <v>1.37491423959805</v>
      </c>
      <c r="AE44">
        <v>1.37443029071733</v>
      </c>
      <c r="AF44">
        <v>1.2897297284515701</v>
      </c>
      <c r="AG44">
        <v>1.34326975267049</v>
      </c>
      <c r="AH44">
        <v>1.2659586527892599</v>
      </c>
      <c r="AI44">
        <v>1.5001727325488601</v>
      </c>
      <c r="AJ44">
        <v>1.2725169285220499</v>
      </c>
      <c r="AK44">
        <v>1.31588988742889</v>
      </c>
      <c r="AL44">
        <v>1.22329195081721</v>
      </c>
      <c r="AM44">
        <v>1.5685682468926101</v>
      </c>
      <c r="AN44">
        <v>1.33873894191555</v>
      </c>
      <c r="AO44">
        <v>1.31944307694456</v>
      </c>
      <c r="AP44">
        <v>1.30328583746531</v>
      </c>
      <c r="AQ44">
        <v>1.32787086025894</v>
      </c>
      <c r="AR44">
        <v>1.32823614685512</v>
      </c>
      <c r="AS44">
        <v>1.3064001434082899</v>
      </c>
      <c r="AT44">
        <v>1.3035557792277399</v>
      </c>
      <c r="AU44">
        <v>1.39003257083488</v>
      </c>
      <c r="AV44">
        <v>1.30088234404845</v>
      </c>
      <c r="AW44">
        <v>1.33075833086106</v>
      </c>
      <c r="AX44">
        <v>1.3250209798174</v>
      </c>
      <c r="AY44">
        <v>1.3980141012334799</v>
      </c>
      <c r="AZ44">
        <v>1.30943175017069</v>
      </c>
      <c r="BA44">
        <v>1.3355847926556801</v>
      </c>
      <c r="BB44">
        <v>1.3361091488324901</v>
      </c>
      <c r="BC44">
        <v>1.46541855971751</v>
      </c>
      <c r="BD44">
        <v>1.3640091036959701</v>
      </c>
      <c r="BE44">
        <v>1.4318185481263099</v>
      </c>
      <c r="BF44">
        <v>1.3786096273777</v>
      </c>
      <c r="BG44">
        <v>1.32055279389105</v>
      </c>
      <c r="BH44">
        <v>1.3339544276061399</v>
      </c>
      <c r="BI44">
        <v>1.3285677910395199</v>
      </c>
      <c r="BJ44">
        <v>1.3513179617942701</v>
      </c>
      <c r="BK44">
        <v>1.2979454395055301</v>
      </c>
      <c r="BL44">
        <v>1.3261593823780899</v>
      </c>
    </row>
    <row r="45" spans="1:64" hidden="1" x14ac:dyDescent="0.45">
      <c r="A45" t="s">
        <v>8</v>
      </c>
      <c r="B45" t="s">
        <v>45</v>
      </c>
      <c r="C45" t="s">
        <v>54</v>
      </c>
      <c r="D45">
        <v>30</v>
      </c>
      <c r="E45" s="1" cm="1">
        <f t="array" ref="E45">SUMPRODUCT($G45:$FZZ45,$G$2:$FZZ$2)/SUMPRODUCT(--($G45:$FZZ45&lt;&gt;""),$G$2:$FZZ$2)</f>
        <v>1.5322918578159177</v>
      </c>
      <c r="F45" s="1" cm="1">
        <f t="array" ref="F45">SUMPRODUCT($G45:$FZZ45,$F$2:$FZY$2)/SUMPRODUCT(--($G45:$FZZ45&lt;&gt;""),$F$2:$FZY$2)</f>
        <v>1.4966665381478339</v>
      </c>
      <c r="G45">
        <v>1.53679744194187</v>
      </c>
      <c r="H45">
        <v>1.50386471345561</v>
      </c>
      <c r="I45">
        <v>1.5106766869431201</v>
      </c>
      <c r="J45">
        <v>1.4916145089309301</v>
      </c>
      <c r="K45">
        <v>1.4214554926323899</v>
      </c>
      <c r="L45">
        <v>1.3949685751498699</v>
      </c>
      <c r="M45">
        <v>1.6340248113531</v>
      </c>
      <c r="N45">
        <v>1.37918905617804</v>
      </c>
      <c r="O45">
        <v>1.5408324179562201</v>
      </c>
      <c r="P45">
        <v>1.3749816778585</v>
      </c>
      <c r="Q45">
        <v>1.46264422505414</v>
      </c>
      <c r="R45">
        <v>1.29233686072872</v>
      </c>
      <c r="S45">
        <v>1.57429810058376</v>
      </c>
      <c r="T45">
        <v>1.4923024387675199</v>
      </c>
      <c r="U45">
        <v>1.47675846650133</v>
      </c>
      <c r="V45">
        <v>1.47915867694859</v>
      </c>
      <c r="W45">
        <v>1.5388884482843499</v>
      </c>
      <c r="X45">
        <v>1.5113032242326501</v>
      </c>
      <c r="Y45">
        <v>1.4844858558446199</v>
      </c>
      <c r="Z45">
        <v>1.48628213174791</v>
      </c>
      <c r="AA45">
        <v>1.4366118576492799</v>
      </c>
      <c r="AB45">
        <v>1.4657885305012099</v>
      </c>
      <c r="AC45">
        <v>1.4584156286685299</v>
      </c>
      <c r="AD45">
        <v>1.5196072750224301</v>
      </c>
      <c r="AE45">
        <v>1.48591925030005</v>
      </c>
      <c r="AF45">
        <v>1.4101922599079599</v>
      </c>
      <c r="AG45">
        <v>1.4862284080120001</v>
      </c>
      <c r="AH45">
        <v>1.3884214027816</v>
      </c>
      <c r="AI45">
        <v>1.63887991460714</v>
      </c>
      <c r="AJ45">
        <v>1.3598627746890899</v>
      </c>
      <c r="AK45">
        <v>1.4530431062982001</v>
      </c>
      <c r="AL45">
        <v>1.3724588566615501</v>
      </c>
      <c r="AM45">
        <v>1.75584144704703</v>
      </c>
      <c r="AN45">
        <v>1.4584641330621499</v>
      </c>
      <c r="AO45">
        <v>1.4830133421173699</v>
      </c>
      <c r="AP45">
        <v>1.4663377231769099</v>
      </c>
      <c r="AQ45">
        <v>1.48270601200668</v>
      </c>
      <c r="AR45">
        <v>1.50293688395209</v>
      </c>
      <c r="AS45">
        <v>1.48458924733139</v>
      </c>
      <c r="AT45">
        <v>1.46974272554639</v>
      </c>
      <c r="AU45">
        <v>1.5615113559729701</v>
      </c>
      <c r="AV45">
        <v>1.49201449277267</v>
      </c>
      <c r="AW45">
        <v>1.51589164025996</v>
      </c>
      <c r="AX45">
        <v>1.48687797640023</v>
      </c>
      <c r="AY45">
        <v>1.58325837651715</v>
      </c>
      <c r="AZ45">
        <v>1.4949126685759999</v>
      </c>
      <c r="BA45">
        <v>1.50949032004977</v>
      </c>
      <c r="BB45">
        <v>1.51785799113067</v>
      </c>
      <c r="BC45">
        <v>1.5881898673595001</v>
      </c>
      <c r="BD45">
        <v>1.4994356244092799</v>
      </c>
      <c r="BE45">
        <v>1.57644030610846</v>
      </c>
      <c r="BF45">
        <v>1.54251158883008</v>
      </c>
      <c r="BG45">
        <v>1.4771730837719601</v>
      </c>
      <c r="BH45">
        <v>1.48694895744407</v>
      </c>
      <c r="BI45">
        <v>1.5020455255032501</v>
      </c>
      <c r="BJ45">
        <v>1.5048738341122601</v>
      </c>
      <c r="BK45">
        <v>1.4577532535117099</v>
      </c>
      <c r="BL45">
        <v>1.5002667608739499</v>
      </c>
    </row>
    <row r="46" spans="1:64" hidden="1" x14ac:dyDescent="0.45">
      <c r="A46" t="s">
        <v>14</v>
      </c>
      <c r="B46" t="s">
        <v>45</v>
      </c>
      <c r="C46" t="s">
        <v>44</v>
      </c>
      <c r="D46">
        <v>30</v>
      </c>
      <c r="E46" s="1" cm="1">
        <f t="array" ref="E46">SUMPRODUCT($G46:$FZZ46,$G$2:$FZZ$2)/SUMPRODUCT(--($G46:$FZZ46&lt;&gt;""),$G$2:$FZZ$2)</f>
        <v>1.8710605215440497</v>
      </c>
      <c r="F46" s="1" cm="1">
        <f t="array" ref="F46">SUMPRODUCT($G46:$FZZ46,$F$2:$FZY$2)/SUMPRODUCT(--($G46:$FZZ46&lt;&gt;""),$F$2:$FZY$2)</f>
        <v>1.8268626676288742</v>
      </c>
      <c r="G46">
        <v>1.81177013262247</v>
      </c>
      <c r="H46">
        <v>1.7597927068269399</v>
      </c>
      <c r="I46">
        <v>1.8316559854863199</v>
      </c>
      <c r="J46">
        <v>1.83185868764084</v>
      </c>
      <c r="K46">
        <v>1.76346555818335</v>
      </c>
      <c r="L46">
        <v>1.7612738065545499</v>
      </c>
      <c r="M46">
        <v>2.0647036298180699</v>
      </c>
      <c r="N46">
        <v>1.69956871195481</v>
      </c>
      <c r="O46">
        <v>1.8821187578434799</v>
      </c>
      <c r="P46">
        <v>1.6612643357982799</v>
      </c>
      <c r="Q46">
        <v>1.9435021563233299</v>
      </c>
      <c r="R46">
        <v>1.5916730981240199</v>
      </c>
      <c r="S46">
        <v>1.97069929179967</v>
      </c>
      <c r="T46">
        <v>1.8973640666243701</v>
      </c>
      <c r="U46">
        <v>1.8290217198732299</v>
      </c>
      <c r="V46">
        <v>1.8416619824643401</v>
      </c>
      <c r="W46">
        <v>1.8840641101550699</v>
      </c>
      <c r="X46">
        <v>1.8727197641579101</v>
      </c>
      <c r="Y46">
        <v>1.83593599287485</v>
      </c>
      <c r="Z46">
        <v>1.8421865702573801</v>
      </c>
      <c r="AA46">
        <v>1.81778852600352</v>
      </c>
      <c r="AB46">
        <v>1.8264628801565601</v>
      </c>
      <c r="AC46">
        <v>1.8263771539155</v>
      </c>
      <c r="AD46">
        <v>1.85994353984436</v>
      </c>
      <c r="AE46">
        <v>1.8779622600215899</v>
      </c>
      <c r="AF46">
        <v>1.74908114478289</v>
      </c>
      <c r="AG46">
        <v>1.83646307625425</v>
      </c>
      <c r="AH46">
        <v>1.7443989400528801</v>
      </c>
      <c r="AI46">
        <v>1.9447105485774201</v>
      </c>
      <c r="AJ46">
        <v>1.6772295020489101</v>
      </c>
      <c r="AK46">
        <v>1.88139275531951</v>
      </c>
      <c r="AL46">
        <v>1.68887069528402</v>
      </c>
      <c r="AM46">
        <v>2.2257448769188302</v>
      </c>
      <c r="AN46">
        <v>1.80719101111219</v>
      </c>
      <c r="AO46">
        <v>1.8529536645479301</v>
      </c>
      <c r="AP46">
        <v>1.8134832058122401</v>
      </c>
      <c r="AQ46">
        <v>1.8472653025168999</v>
      </c>
      <c r="AR46">
        <v>1.8631657480606401</v>
      </c>
      <c r="AS46">
        <v>1.90774215991358</v>
      </c>
      <c r="AT46">
        <v>1.8284394173171901</v>
      </c>
      <c r="AU46">
        <v>1.9334699178783701</v>
      </c>
      <c r="AV46">
        <v>1.81825425933886</v>
      </c>
      <c r="AW46">
        <v>1.8538461366791901</v>
      </c>
      <c r="AX46">
        <v>1.82515988539408</v>
      </c>
      <c r="AY46">
        <v>1.8385094596278599</v>
      </c>
      <c r="AZ46">
        <v>1.8359121353110801</v>
      </c>
      <c r="BA46">
        <v>1.8525331335640001</v>
      </c>
      <c r="BB46">
        <v>1.8528049368205799</v>
      </c>
      <c r="BC46">
        <v>1.9035837004404601</v>
      </c>
      <c r="BD46">
        <v>1.7897841462886499</v>
      </c>
      <c r="BE46">
        <v>1.87058675595113</v>
      </c>
      <c r="BF46">
        <v>1.8011814577902501</v>
      </c>
      <c r="BG46">
        <v>1.7974053904251699</v>
      </c>
      <c r="BH46">
        <v>1.82999104175369</v>
      </c>
      <c r="BI46">
        <v>1.9300942903304199</v>
      </c>
      <c r="BJ46">
        <v>1.89089794925754</v>
      </c>
      <c r="BK46">
        <v>1.80758080491189</v>
      </c>
      <c r="BL46">
        <v>1.8563136353709599</v>
      </c>
    </row>
    <row r="47" spans="1:64" hidden="1" x14ac:dyDescent="0.45">
      <c r="A47" t="s">
        <v>15</v>
      </c>
      <c r="B47" t="s">
        <v>45</v>
      </c>
      <c r="C47" t="s">
        <v>50</v>
      </c>
      <c r="D47">
        <v>30</v>
      </c>
      <c r="E47" s="1" cm="1">
        <f t="array" ref="E47">SUMPRODUCT($G47:$FZZ47,$G$2:$FZZ$2)/SUMPRODUCT(--($G47:$FZZ47&lt;&gt;""),$G$2:$FZZ$2)</f>
        <v>1.734564644605499</v>
      </c>
      <c r="F47" s="1" cm="1">
        <f t="array" ref="F47">SUMPRODUCT($G47:$FZZ47,$F$2:$FZY$2)/SUMPRODUCT(--($G47:$FZZ47&lt;&gt;""),$F$2:$FZY$2)</f>
        <v>1.7036427603473789</v>
      </c>
      <c r="G47">
        <v>1.70251562694263</v>
      </c>
      <c r="H47">
        <v>1.71914890419183</v>
      </c>
      <c r="I47">
        <v>1.6527300822354101</v>
      </c>
      <c r="J47">
        <v>1.6706146156491299</v>
      </c>
      <c r="K47">
        <v>1.6630745918960901</v>
      </c>
      <c r="L47">
        <v>1.67473557575917</v>
      </c>
      <c r="M47">
        <v>1.78599146827808</v>
      </c>
      <c r="N47">
        <v>1.54389724318105</v>
      </c>
      <c r="O47">
        <v>1.64755043917662</v>
      </c>
      <c r="P47">
        <v>1.52033369364445</v>
      </c>
      <c r="Q47">
        <v>1.7112670081624699</v>
      </c>
      <c r="R47">
        <v>1.45165195426796</v>
      </c>
      <c r="S47">
        <v>1.8822298882291</v>
      </c>
      <c r="T47">
        <v>1.6344075991972</v>
      </c>
      <c r="U47">
        <v>1.63932685309915</v>
      </c>
      <c r="V47">
        <v>1.6664724370214401</v>
      </c>
      <c r="W47">
        <v>1.72880103250344</v>
      </c>
      <c r="X47">
        <v>1.7499819622547199</v>
      </c>
      <c r="Y47">
        <v>1.64814939243542</v>
      </c>
      <c r="Z47">
        <v>1.68288221840729</v>
      </c>
      <c r="AA47">
        <v>1.6341526341133299</v>
      </c>
      <c r="AB47">
        <v>1.67649848217074</v>
      </c>
      <c r="AC47">
        <v>1.67055291280145</v>
      </c>
      <c r="AD47">
        <v>1.7167994208514801</v>
      </c>
      <c r="AE47">
        <v>1.6309269421019801</v>
      </c>
      <c r="AF47">
        <v>1.60860074887759</v>
      </c>
      <c r="AG47">
        <v>1.6473118272709</v>
      </c>
      <c r="AH47">
        <v>1.5795544695755399</v>
      </c>
      <c r="AI47">
        <v>1.6731522979059199</v>
      </c>
      <c r="AJ47">
        <v>1.5726303510761801</v>
      </c>
      <c r="AK47">
        <v>1.6792227561337401</v>
      </c>
      <c r="AL47">
        <v>1.53780828247354</v>
      </c>
      <c r="AM47">
        <v>1.8742835616958899</v>
      </c>
      <c r="AN47">
        <v>1.70169035931649</v>
      </c>
      <c r="AO47">
        <v>1.7968651532967901</v>
      </c>
      <c r="AP47">
        <v>1.66871772872402</v>
      </c>
      <c r="AQ47">
        <v>1.68935529845278</v>
      </c>
      <c r="AR47">
        <v>1.70096233074932</v>
      </c>
      <c r="AS47">
        <v>1.6796366142508099</v>
      </c>
      <c r="AT47">
        <v>1.6537759542000601</v>
      </c>
      <c r="AU47">
        <v>1.6689406656929999</v>
      </c>
      <c r="AV47">
        <v>1.6524520365645099</v>
      </c>
      <c r="AW47">
        <v>1.6885334544308701</v>
      </c>
      <c r="AX47">
        <v>1.66841241112508</v>
      </c>
      <c r="AY47">
        <v>1.6914518694955301</v>
      </c>
      <c r="AZ47">
        <v>1.69128492059864</v>
      </c>
      <c r="BA47">
        <v>1.6707969332777499</v>
      </c>
      <c r="BB47">
        <v>1.69265841973318</v>
      </c>
      <c r="BC47">
        <v>1.9192419468191799</v>
      </c>
      <c r="BD47">
        <v>1.7187180233405599</v>
      </c>
      <c r="BE47">
        <v>1.7546559510069699</v>
      </c>
      <c r="BF47">
        <v>1.7376679090787399</v>
      </c>
      <c r="BG47">
        <v>1.6197316415712799</v>
      </c>
      <c r="BH47">
        <v>1.66045386016951</v>
      </c>
      <c r="BI47">
        <v>1.7754428587595299</v>
      </c>
      <c r="BJ47">
        <v>1.7595203296469499</v>
      </c>
      <c r="BK47">
        <v>1.6828848126068301</v>
      </c>
      <c r="BL47">
        <v>1.73807796542148</v>
      </c>
    </row>
    <row r="48" spans="1:64" hidden="1" x14ac:dyDescent="0.45">
      <c r="A48" t="s">
        <v>58</v>
      </c>
      <c r="B48" t="s">
        <v>45</v>
      </c>
      <c r="C48" t="s">
        <v>44</v>
      </c>
      <c r="D48">
        <v>30</v>
      </c>
      <c r="E48" s="1" cm="1">
        <f t="array" ref="E48">SUMPRODUCT($G48:$FZZ48,$G$2:$FZZ$2)/SUMPRODUCT(--($G48:$FZZ48&lt;&gt;""),$G$2:$FZZ$2)</f>
        <v>1.9177682011868971</v>
      </c>
      <c r="F48" s="1" cm="1">
        <f t="array" ref="F48">SUMPRODUCT($G48:$FZZ48,$F$2:$FZY$2)/SUMPRODUCT(--($G48:$FZZ48&lt;&gt;""),$F$2:$FZY$2)</f>
        <v>1.891910526955805</v>
      </c>
      <c r="G48">
        <v>1.98906052669462</v>
      </c>
      <c r="H48">
        <v>1.9375149275950201</v>
      </c>
      <c r="I48">
        <v>1.8960172895951</v>
      </c>
      <c r="J48">
        <v>1.8706238520773499</v>
      </c>
      <c r="K48">
        <v>1.7982233888660599</v>
      </c>
      <c r="L48">
        <v>1.76713158511358</v>
      </c>
      <c r="M48">
        <v>2.0120490927524899</v>
      </c>
      <c r="N48">
        <v>1.69148002716707</v>
      </c>
      <c r="O48">
        <v>1.9627694084765901</v>
      </c>
      <c r="P48">
        <v>1.71794384402324</v>
      </c>
      <c r="Q48">
        <v>2.1123913013307201</v>
      </c>
      <c r="R48">
        <v>1.6888079970118599</v>
      </c>
      <c r="S48">
        <v>1.95013767133062</v>
      </c>
      <c r="T48">
        <v>1.97671289275305</v>
      </c>
      <c r="U48">
        <v>1.8827248675041599</v>
      </c>
      <c r="V48">
        <v>1.8910409206682599</v>
      </c>
      <c r="W48">
        <v>1.93236661516842</v>
      </c>
      <c r="X48">
        <v>1.9056845667906199</v>
      </c>
      <c r="Y48">
        <v>1.8985355726628901</v>
      </c>
      <c r="Z48">
        <v>1.8694924259663701</v>
      </c>
      <c r="AA48">
        <v>1.8535813546081401</v>
      </c>
      <c r="AB48">
        <v>1.89154611690672</v>
      </c>
      <c r="AC48">
        <v>2.0515036356975802</v>
      </c>
      <c r="AD48">
        <v>2.0544918924073299</v>
      </c>
      <c r="AE48">
        <v>1.77542591945129</v>
      </c>
      <c r="AF48">
        <v>1.7288606484312801</v>
      </c>
      <c r="AG48">
        <v>1.7826014666047301</v>
      </c>
      <c r="AH48">
        <v>1.72143426992196</v>
      </c>
      <c r="AI48">
        <v>1.7419082489612501</v>
      </c>
      <c r="AJ48">
        <v>1.6942125857800501</v>
      </c>
      <c r="AK48">
        <v>1.7558176472569</v>
      </c>
      <c r="AL48">
        <v>1.6697752466588101</v>
      </c>
      <c r="AM48">
        <v>1.9101080240539301</v>
      </c>
      <c r="AN48">
        <v>1.8586224971127601</v>
      </c>
      <c r="AO48">
        <v>1.8453832290415899</v>
      </c>
      <c r="AP48">
        <v>1.8208071533774499</v>
      </c>
      <c r="AQ48">
        <v>1.8688371548523299</v>
      </c>
      <c r="AR48">
        <v>1.87109760509679</v>
      </c>
      <c r="AS48">
        <v>1.81278588118682</v>
      </c>
      <c r="AT48">
        <v>1.79156935441531</v>
      </c>
      <c r="AU48">
        <v>1.8579745305097899</v>
      </c>
      <c r="AV48">
        <v>1.8510674145733099</v>
      </c>
      <c r="AW48">
        <v>2.1681607685009499</v>
      </c>
      <c r="AX48">
        <v>1.8504430760339301</v>
      </c>
      <c r="AY48">
        <v>1.8884038822954701</v>
      </c>
      <c r="AZ48">
        <v>1.8776521354042699</v>
      </c>
      <c r="BA48">
        <v>1.8968724045566401</v>
      </c>
      <c r="BB48">
        <v>1.8913858671500701</v>
      </c>
      <c r="BC48">
        <v>1.88834937520062</v>
      </c>
      <c r="BD48">
        <v>1.8205221886585701</v>
      </c>
      <c r="BE48">
        <v>2.01299932041031</v>
      </c>
      <c r="BF48">
        <v>1.97534091865046</v>
      </c>
      <c r="BG48">
        <v>1.9128141818236299</v>
      </c>
      <c r="BH48">
        <v>1.9541619785447699</v>
      </c>
      <c r="BI48">
        <v>1.8584759165577101</v>
      </c>
      <c r="BJ48">
        <v>1.90802553335275</v>
      </c>
      <c r="BK48">
        <v>1.8054621835779601</v>
      </c>
      <c r="BL48">
        <v>1.8970975087562301</v>
      </c>
    </row>
    <row r="49" spans="1:64" hidden="1" x14ac:dyDescent="0.45">
      <c r="A49" t="s">
        <v>20</v>
      </c>
      <c r="B49" t="s">
        <v>43</v>
      </c>
      <c r="C49" t="s">
        <v>54</v>
      </c>
      <c r="D49">
        <v>30</v>
      </c>
      <c r="E49" s="1" cm="1">
        <f t="array" ref="E49">SUMPRODUCT($G49:$FZZ49,$G$2:$FZZ$2)/SUMPRODUCT(--($G49:$FZZ49&lt;&gt;""),$G$2:$FZZ$2)</f>
        <v>1.5714641211062055</v>
      </c>
      <c r="F49" s="1" cm="1">
        <f t="array" ref="F49">SUMPRODUCT($G49:$FZZ49,$F$2:$FZY$2)/SUMPRODUCT(--($G49:$FZZ49&lt;&gt;""),$F$2:$FZY$2)</f>
        <v>1.537567795060979</v>
      </c>
      <c r="G49">
        <v>1.5657854511978</v>
      </c>
      <c r="H49">
        <v>1.5035196406253</v>
      </c>
      <c r="I49">
        <v>1.57262984202587</v>
      </c>
      <c r="J49">
        <v>1.5642098391675701</v>
      </c>
      <c r="K49">
        <v>1.5439083825192399</v>
      </c>
      <c r="L49">
        <v>1.53637642607827</v>
      </c>
      <c r="M49">
        <v>1.7577871838641099</v>
      </c>
      <c r="N49">
        <v>1.4597445092725301</v>
      </c>
      <c r="O49">
        <v>1.5817750315491199</v>
      </c>
      <c r="P49">
        <v>1.44511030951133</v>
      </c>
      <c r="Q49">
        <v>1.6831661958980599</v>
      </c>
      <c r="R49">
        <v>1.3932806708105501</v>
      </c>
      <c r="S49">
        <v>1.6669620668253899</v>
      </c>
      <c r="T49">
        <v>1.5397998534967601</v>
      </c>
      <c r="U49">
        <v>1.53592128703763</v>
      </c>
      <c r="V49">
        <v>1.5160808373779</v>
      </c>
      <c r="W49">
        <v>1.63556754190769</v>
      </c>
      <c r="X49">
        <v>1.63682231045765</v>
      </c>
      <c r="Y49">
        <v>1.5367694582831</v>
      </c>
      <c r="Z49">
        <v>1.54890262696018</v>
      </c>
      <c r="AA49">
        <v>1.5011288354388601</v>
      </c>
      <c r="AB49">
        <v>1.5509041337410101</v>
      </c>
      <c r="AC49">
        <v>1.52326158285976</v>
      </c>
      <c r="AD49">
        <v>1.5736367232028601</v>
      </c>
      <c r="AE49">
        <v>1.5353294469607199</v>
      </c>
      <c r="AF49">
        <v>1.4743029577492399</v>
      </c>
      <c r="AG49">
        <v>1.5564084305738399</v>
      </c>
      <c r="AH49">
        <v>1.47640184152944</v>
      </c>
      <c r="AI49">
        <v>1.50792602379956</v>
      </c>
      <c r="AJ49">
        <v>1.41059371407134</v>
      </c>
      <c r="AK49">
        <v>1.51047275026942</v>
      </c>
      <c r="AL49">
        <v>1.3818579919521601</v>
      </c>
      <c r="AM49">
        <v>1.7129143528883</v>
      </c>
      <c r="AN49">
        <v>1.5134526832669399</v>
      </c>
      <c r="AO49">
        <v>1.5170394364934101</v>
      </c>
      <c r="AP49">
        <v>1.4746469465799299</v>
      </c>
      <c r="AQ49">
        <v>1.54407500521395</v>
      </c>
      <c r="AR49">
        <v>1.53368304097823</v>
      </c>
      <c r="AS49">
        <v>1.5393037856337599</v>
      </c>
      <c r="AT49">
        <v>1.5062687231907701</v>
      </c>
      <c r="AU49">
        <v>1.5992979939993901</v>
      </c>
      <c r="AV49">
        <v>1.51159643101122</v>
      </c>
      <c r="AW49">
        <v>1.5258811793274201</v>
      </c>
      <c r="AX49">
        <v>1.53726970884397</v>
      </c>
      <c r="AY49">
        <v>1.4815790629428001</v>
      </c>
      <c r="AZ49">
        <v>1.4856427418520901</v>
      </c>
      <c r="BA49">
        <v>1.5194650590113701</v>
      </c>
      <c r="BB49">
        <v>1.5104394286730001</v>
      </c>
      <c r="BC49">
        <v>1.6891338347688101</v>
      </c>
      <c r="BD49">
        <v>1.5446678282264199</v>
      </c>
      <c r="BE49">
        <v>1.6340629554527699</v>
      </c>
      <c r="BF49">
        <v>1.5849333069739799</v>
      </c>
      <c r="BG49">
        <v>1.49725681562097</v>
      </c>
      <c r="BH49">
        <v>1.51444619521683</v>
      </c>
      <c r="BI49">
        <v>1.5619806627772299</v>
      </c>
      <c r="BJ49">
        <v>1.55521022698543</v>
      </c>
      <c r="BK49">
        <v>1.4971923097625199</v>
      </c>
      <c r="BL49">
        <v>1.5259638634481401</v>
      </c>
    </row>
    <row r="50" spans="1:64" hidden="1" x14ac:dyDescent="0.45">
      <c r="A50" t="s">
        <v>20</v>
      </c>
      <c r="B50" t="s">
        <v>43</v>
      </c>
      <c r="C50" t="s">
        <v>44</v>
      </c>
      <c r="D50">
        <v>30</v>
      </c>
      <c r="E50" s="1" cm="1">
        <f t="array" ref="E50">SUMPRODUCT($G50:$FZZ50,$G$2:$FZZ$2)/SUMPRODUCT(--($G50:$FZZ50&lt;&gt;""),$G$2:$FZZ$2)</f>
        <v>1.4582260290074496</v>
      </c>
      <c r="F50" s="1" cm="1">
        <f t="array" ref="F50">SUMPRODUCT($G50:$FZZ50,$F$2:$FZY$2)/SUMPRODUCT(--($G50:$FZZ50&lt;&gt;""),$F$2:$FZY$2)</f>
        <v>1.4176418376374622</v>
      </c>
      <c r="G50">
        <v>1.4496747317940499</v>
      </c>
      <c r="H50">
        <v>1.3909405243716499</v>
      </c>
      <c r="I50">
        <v>1.46488827978389</v>
      </c>
      <c r="J50">
        <v>1.43824823649749</v>
      </c>
      <c r="K50">
        <v>1.4135400033297101</v>
      </c>
      <c r="L50">
        <v>1.4050397827815</v>
      </c>
      <c r="M50">
        <v>1.6875627590089299</v>
      </c>
      <c r="N50">
        <v>1.3482009513572299</v>
      </c>
      <c r="O50">
        <v>1.4773521979854101</v>
      </c>
      <c r="P50">
        <v>1.3347963015844899</v>
      </c>
      <c r="Q50">
        <v>1.6593692203625401</v>
      </c>
      <c r="R50">
        <v>1.2863947372073301</v>
      </c>
      <c r="S50">
        <v>1.5571939966385799</v>
      </c>
      <c r="T50">
        <v>1.4204110250647899</v>
      </c>
      <c r="U50">
        <v>1.42328950019121</v>
      </c>
      <c r="V50">
        <v>1.3968464108676699</v>
      </c>
      <c r="W50">
        <v>1.51416922153672</v>
      </c>
      <c r="X50">
        <v>1.50086602650804</v>
      </c>
      <c r="Y50">
        <v>1.4058887690383699</v>
      </c>
      <c r="Z50">
        <v>1.41884140061762</v>
      </c>
      <c r="AA50">
        <v>1.3854772454919799</v>
      </c>
      <c r="AB50">
        <v>1.4295127063911801</v>
      </c>
      <c r="AC50">
        <v>1.3929260567605699</v>
      </c>
      <c r="AD50">
        <v>1.4512007277777601</v>
      </c>
      <c r="AE50">
        <v>1.4469252858407</v>
      </c>
      <c r="AF50">
        <v>1.3817486850765901</v>
      </c>
      <c r="AG50">
        <v>1.4504445584446899</v>
      </c>
      <c r="AH50">
        <v>1.35645071275679</v>
      </c>
      <c r="AI50">
        <v>1.4337377601943599</v>
      </c>
      <c r="AJ50">
        <v>1.3158527993884599</v>
      </c>
      <c r="AK50">
        <v>1.4313472846288</v>
      </c>
      <c r="AL50">
        <v>1.27503507389</v>
      </c>
      <c r="AM50">
        <v>1.6232321039811</v>
      </c>
      <c r="AN50">
        <v>1.39871378430876</v>
      </c>
      <c r="AO50">
        <v>1.4159025502940099</v>
      </c>
      <c r="AP50">
        <v>1.37039178514723</v>
      </c>
      <c r="AQ50">
        <v>1.4327806749193699</v>
      </c>
      <c r="AR50">
        <v>1.4201199789571399</v>
      </c>
      <c r="AS50">
        <v>1.4240075303061801</v>
      </c>
      <c r="AT50">
        <v>1.39231053403576</v>
      </c>
      <c r="AU50">
        <v>1.49247295148378</v>
      </c>
      <c r="AV50">
        <v>1.3926707076761999</v>
      </c>
      <c r="AW50">
        <v>1.4161553484838101</v>
      </c>
      <c r="AX50">
        <v>1.4238904345638801</v>
      </c>
      <c r="AY50">
        <v>1.36854087952922</v>
      </c>
      <c r="AZ50">
        <v>1.3659646716703</v>
      </c>
      <c r="BA50">
        <v>1.4097233927788799</v>
      </c>
      <c r="BB50">
        <v>1.39430904509137</v>
      </c>
      <c r="BC50">
        <v>1.6032688247332201</v>
      </c>
      <c r="BD50">
        <v>1.4324110786625099</v>
      </c>
      <c r="BE50">
        <v>1.5037285963762901</v>
      </c>
      <c r="BF50">
        <v>1.4598280753031301</v>
      </c>
      <c r="BG50">
        <v>1.3857879508953499</v>
      </c>
      <c r="BH50">
        <v>1.3884584887993501</v>
      </c>
      <c r="BI50">
        <v>1.44494614102295</v>
      </c>
      <c r="BJ50">
        <v>1.43414900328186</v>
      </c>
      <c r="BK50">
        <v>1.3781602670484601</v>
      </c>
      <c r="BL50">
        <v>1.3975197733429601</v>
      </c>
    </row>
    <row r="51" spans="1:64" hidden="1" x14ac:dyDescent="0.45">
      <c r="A51" t="s">
        <v>21</v>
      </c>
      <c r="B51" t="s">
        <v>100</v>
      </c>
      <c r="C51" t="s">
        <v>50</v>
      </c>
      <c r="D51">
        <v>30</v>
      </c>
      <c r="E51" s="1" cm="1">
        <f t="array" ref="E51">SUMPRODUCT($G51:$FZZ51,$G$2:$FZZ$2)/SUMPRODUCT(--($G51:$FZZ51&lt;&gt;""),$G$2:$FZZ$2)</f>
        <v>2.2154135343188148</v>
      </c>
      <c r="F51" s="1" cm="1">
        <f t="array" ref="F51">SUMPRODUCT($G51:$FZZ51,$F$2:$FZY$2)/SUMPRODUCT(--($G51:$FZZ51&lt;&gt;""),$F$2:$FZY$2)</f>
        <v>2.1949472302245043</v>
      </c>
      <c r="G51">
        <v>2.0644835297504902</v>
      </c>
      <c r="H51">
        <v>2.0999506775901202</v>
      </c>
      <c r="I51">
        <v>2.0471384234790002</v>
      </c>
      <c r="J51">
        <v>2.11952337534035</v>
      </c>
      <c r="K51">
        <v>2.0362532375458899</v>
      </c>
      <c r="L51">
        <v>2.0582791527649098</v>
      </c>
      <c r="M51">
        <v>2.31426845339971</v>
      </c>
      <c r="N51">
        <v>1.9624037453922101</v>
      </c>
      <c r="O51">
        <v>1.93413635410699</v>
      </c>
      <c r="P51">
        <v>1.9521510340111501</v>
      </c>
      <c r="Q51">
        <v>2.02726954011509</v>
      </c>
      <c r="R51">
        <v>1.8268691705803499</v>
      </c>
      <c r="S51">
        <v>2.5471239208580898</v>
      </c>
      <c r="T51">
        <v>2.1570217182201699</v>
      </c>
      <c r="U51">
        <v>1.9796636921262001</v>
      </c>
      <c r="V51">
        <v>2.0537321734776102</v>
      </c>
      <c r="W51">
        <v>2.1917513963505302</v>
      </c>
      <c r="X51">
        <v>2.1875035789177102</v>
      </c>
      <c r="Y51">
        <v>2.0435834128489798</v>
      </c>
      <c r="Z51">
        <v>2.0924650958898101</v>
      </c>
      <c r="AA51">
        <v>2.2971628300916702</v>
      </c>
      <c r="AB51">
        <v>2.4705683925514901</v>
      </c>
      <c r="AC51">
        <v>2.12595715622962</v>
      </c>
      <c r="AD51">
        <v>2.2275515650906001</v>
      </c>
      <c r="AE51">
        <v>2.1682411636233798</v>
      </c>
      <c r="AF51">
        <v>2.02088310595756</v>
      </c>
      <c r="AG51">
        <v>2.0590519177564701</v>
      </c>
      <c r="AH51">
        <v>1.98944848975188</v>
      </c>
      <c r="AI51">
        <v>2.1688783755544399</v>
      </c>
      <c r="AJ51">
        <v>2.015284886011</v>
      </c>
      <c r="AK51">
        <v>2.0491984741697999</v>
      </c>
      <c r="AL51">
        <v>1.92500208248778</v>
      </c>
      <c r="AM51">
        <v>2.7533807599381599</v>
      </c>
      <c r="AN51">
        <v>2.36252889985587</v>
      </c>
      <c r="AO51">
        <v>2.3547534884014301</v>
      </c>
      <c r="AP51">
        <v>2.3205870829053401</v>
      </c>
      <c r="AQ51">
        <v>2.1313769806121998</v>
      </c>
      <c r="AR51">
        <v>2.1982884261048898</v>
      </c>
      <c r="AS51">
        <v>2.0194418678319601</v>
      </c>
      <c r="AT51">
        <v>2.0613108462615801</v>
      </c>
      <c r="AU51">
        <v>2.11171296825778</v>
      </c>
      <c r="AV51">
        <v>2.1067059637535999</v>
      </c>
      <c r="AW51">
        <v>2.03608017461428</v>
      </c>
      <c r="AX51">
        <v>2.1083801853192599</v>
      </c>
      <c r="AY51">
        <v>2.2487160846637102</v>
      </c>
      <c r="AZ51">
        <v>2.32452892701924</v>
      </c>
      <c r="BA51">
        <v>2.02133406554844</v>
      </c>
      <c r="BB51">
        <v>2.0778343773847401</v>
      </c>
      <c r="BC51">
        <v>2.5519429187740501</v>
      </c>
      <c r="BD51">
        <v>2.1686860622305</v>
      </c>
      <c r="BE51">
        <v>2.1329694777659598</v>
      </c>
      <c r="BF51">
        <v>2.1369912844816201</v>
      </c>
      <c r="BG51">
        <v>2.1234737251110798</v>
      </c>
      <c r="BH51">
        <v>2.1702309898598799</v>
      </c>
      <c r="BI51">
        <v>2.1672006013135401</v>
      </c>
      <c r="BJ51">
        <v>2.21086405514234</v>
      </c>
      <c r="BK51">
        <v>2.1195477528898898</v>
      </c>
      <c r="BL51">
        <v>2.2001772642407098</v>
      </c>
    </row>
    <row r="52" spans="1:64" hidden="1" x14ac:dyDescent="0.45">
      <c r="A52" t="s">
        <v>21</v>
      </c>
      <c r="B52" t="s">
        <v>45</v>
      </c>
      <c r="C52" t="s">
        <v>207</v>
      </c>
      <c r="D52">
        <v>30</v>
      </c>
      <c r="E52" s="1" cm="1">
        <f t="array" ref="E52">SUMPRODUCT($G52:$FZZ52,$G$2:$FZZ$2)/SUMPRODUCT(--($G52:$FZZ52&lt;&gt;""),$G$2:$FZZ$2)</f>
        <v>1.6590077167825195</v>
      </c>
      <c r="F52" s="1" cm="1">
        <f t="array" ref="F52">SUMPRODUCT($G52:$FZZ52,$F$2:$FZY$2)/SUMPRODUCT(--($G52:$FZZ52&lt;&gt;""),$F$2:$FZY$2)</f>
        <v>1.6398712295606119</v>
      </c>
      <c r="G52">
        <v>1.5572275938843401</v>
      </c>
      <c r="H52">
        <v>1.54788629344134</v>
      </c>
      <c r="I52">
        <v>1.60890216937487</v>
      </c>
      <c r="J52">
        <v>1.6355108836952701</v>
      </c>
      <c r="K52">
        <v>1.63205044402818</v>
      </c>
      <c r="L52">
        <v>1.6509234455101101</v>
      </c>
      <c r="M52">
        <v>1.7103873647733501</v>
      </c>
      <c r="N52">
        <v>1.5008778805881999</v>
      </c>
      <c r="O52">
        <v>1.52136288702056</v>
      </c>
      <c r="P52">
        <v>1.4971708861609501</v>
      </c>
      <c r="Q52">
        <v>1.5104514249474501</v>
      </c>
      <c r="R52">
        <v>1.40661089451665</v>
      </c>
      <c r="S52">
        <v>1.86089118161056</v>
      </c>
      <c r="T52">
        <v>1.6132437065598599</v>
      </c>
      <c r="U52">
        <v>1.61936378404631</v>
      </c>
      <c r="V52">
        <v>1.6592187890821499</v>
      </c>
      <c r="W52">
        <v>1.71407324927934</v>
      </c>
      <c r="X52">
        <v>1.73782445036413</v>
      </c>
      <c r="Y52">
        <v>1.6321802095748299</v>
      </c>
      <c r="Z52">
        <v>1.6637735562814899</v>
      </c>
      <c r="AA52">
        <v>1.5870509304171001</v>
      </c>
      <c r="AB52">
        <v>1.64329575983243</v>
      </c>
      <c r="AC52">
        <v>1.62809468112675</v>
      </c>
      <c r="AD52">
        <v>1.6784659035220499</v>
      </c>
      <c r="AE52">
        <v>1.6858781853193201</v>
      </c>
      <c r="AF52">
        <v>1.59008745093729</v>
      </c>
      <c r="AG52">
        <v>1.6329774122112899</v>
      </c>
      <c r="AH52">
        <v>1.57418300528484</v>
      </c>
      <c r="AI52">
        <v>1.6685967474599299</v>
      </c>
      <c r="AJ52">
        <v>1.5644608093685799</v>
      </c>
      <c r="AK52">
        <v>1.5871478653900699</v>
      </c>
      <c r="AL52">
        <v>1.50375025034161</v>
      </c>
      <c r="AM52">
        <v>1.79423460955317</v>
      </c>
      <c r="AN52">
        <v>1.67065640260542</v>
      </c>
      <c r="AO52">
        <v>1.6794587674566499</v>
      </c>
      <c r="AP52">
        <v>1.6259888526166499</v>
      </c>
      <c r="AQ52">
        <v>1.63929137329845</v>
      </c>
      <c r="AR52">
        <v>1.6645625693010699</v>
      </c>
      <c r="AS52">
        <v>1.5946815935243399</v>
      </c>
      <c r="AT52">
        <v>1.6130768724156499</v>
      </c>
      <c r="AU52">
        <v>1.63221620584171</v>
      </c>
      <c r="AV52">
        <v>1.6182364468211901</v>
      </c>
      <c r="AW52">
        <v>1.61589825618248</v>
      </c>
      <c r="AX52">
        <v>1.62747043334148</v>
      </c>
      <c r="AY52">
        <v>1.53860509834568</v>
      </c>
      <c r="AZ52">
        <v>1.5510310928441</v>
      </c>
      <c r="BA52">
        <v>1.6167016684391</v>
      </c>
      <c r="BB52">
        <v>1.647795175655</v>
      </c>
      <c r="BC52">
        <v>1.89190894302525</v>
      </c>
      <c r="BD52">
        <v>1.7070850011222101</v>
      </c>
      <c r="BE52">
        <v>1.5947517559467099</v>
      </c>
      <c r="BF52">
        <v>1.5723702147259899</v>
      </c>
      <c r="BG52">
        <v>1.5886313331175099</v>
      </c>
      <c r="BH52">
        <v>1.63288353023782</v>
      </c>
      <c r="BI52">
        <v>1.7144210109804701</v>
      </c>
      <c r="BJ52">
        <v>1.7339400243511101</v>
      </c>
      <c r="BK52">
        <v>1.65918964384805</v>
      </c>
      <c r="BL52">
        <v>1.7140581916223601</v>
      </c>
    </row>
    <row r="53" spans="1:64" hidden="1" x14ac:dyDescent="0.45">
      <c r="A53" t="s">
        <v>21</v>
      </c>
      <c r="B53" t="s">
        <v>45</v>
      </c>
      <c r="C53" t="s">
        <v>50</v>
      </c>
      <c r="D53">
        <v>30</v>
      </c>
      <c r="E53" s="1" cm="1">
        <f t="array" ref="E53">SUMPRODUCT($G53:$FZZ53,$G$2:$FZZ$2)/SUMPRODUCT(--($G53:$FZZ53&lt;&gt;""),$G$2:$FZZ$2)</f>
        <v>1.6919709648742238</v>
      </c>
      <c r="F53" s="1" cm="1">
        <f t="array" ref="F53">SUMPRODUCT($G53:$FZZ53,$F$2:$FZY$2)/SUMPRODUCT(--($G53:$FZZ53&lt;&gt;""),$F$2:$FZY$2)</f>
        <v>1.6587906094031224</v>
      </c>
      <c r="G53">
        <v>1.5957423738393199</v>
      </c>
      <c r="H53">
        <v>1.57370009275557</v>
      </c>
      <c r="I53">
        <v>1.6466747922271701</v>
      </c>
      <c r="J53">
        <v>1.6609860136761501</v>
      </c>
      <c r="K53">
        <v>1.6779302293145699</v>
      </c>
      <c r="L53">
        <v>1.6811228893264101</v>
      </c>
      <c r="M53">
        <v>1.7434227863763601</v>
      </c>
      <c r="N53">
        <v>1.5321344366083101</v>
      </c>
      <c r="O53">
        <v>1.5437960206936501</v>
      </c>
      <c r="P53">
        <v>1.5184806900687799</v>
      </c>
      <c r="Q53">
        <v>1.55665159523273</v>
      </c>
      <c r="R53">
        <v>1.4275273817159899</v>
      </c>
      <c r="S53">
        <v>1.9015871771786199</v>
      </c>
      <c r="T53">
        <v>1.64118405796211</v>
      </c>
      <c r="U53">
        <v>1.62979719374362</v>
      </c>
      <c r="V53">
        <v>1.67098215517602</v>
      </c>
      <c r="W53">
        <v>1.7453729246571901</v>
      </c>
      <c r="X53">
        <v>1.7487067938737999</v>
      </c>
      <c r="Y53">
        <v>1.65859490863863</v>
      </c>
      <c r="Z53">
        <v>1.6794123666235601</v>
      </c>
      <c r="AA53">
        <v>1.6170410102032799</v>
      </c>
      <c r="AB53">
        <v>1.6622386175455299</v>
      </c>
      <c r="AC53">
        <v>1.6547749578172799</v>
      </c>
      <c r="AD53">
        <v>1.7031057509091301</v>
      </c>
      <c r="AE53">
        <v>1.70565962398743</v>
      </c>
      <c r="AF53">
        <v>1.6119319582432401</v>
      </c>
      <c r="AG53">
        <v>1.6468860278228601</v>
      </c>
      <c r="AH53">
        <v>1.5845307081797699</v>
      </c>
      <c r="AI53">
        <v>1.6719283783647001</v>
      </c>
      <c r="AJ53">
        <v>1.57462584730481</v>
      </c>
      <c r="AK53">
        <v>1.61914467769813</v>
      </c>
      <c r="AL53">
        <v>1.51166844751083</v>
      </c>
      <c r="AM53">
        <v>1.8349358365372299</v>
      </c>
      <c r="AN53">
        <v>1.6712804549958</v>
      </c>
      <c r="AO53">
        <v>1.71794603446189</v>
      </c>
      <c r="AP53">
        <v>1.6372475948837699</v>
      </c>
      <c r="AQ53">
        <v>1.66192567781113</v>
      </c>
      <c r="AR53">
        <v>1.68437835308476</v>
      </c>
      <c r="AS53">
        <v>1.6263374041491301</v>
      </c>
      <c r="AT53">
        <v>1.6257637958983899</v>
      </c>
      <c r="AU53">
        <v>1.66640418946909</v>
      </c>
      <c r="AV53">
        <v>1.6351748803625401</v>
      </c>
      <c r="AW53">
        <v>1.64962736662311</v>
      </c>
      <c r="AX53">
        <v>1.6456001487610601</v>
      </c>
      <c r="AY53">
        <v>1.5814127187895499</v>
      </c>
      <c r="AZ53">
        <v>1.5821302818035901</v>
      </c>
      <c r="BA53">
        <v>1.63437022093639</v>
      </c>
      <c r="BB53">
        <v>1.6580295547253501</v>
      </c>
      <c r="BC53">
        <v>1.9122594778661299</v>
      </c>
      <c r="BD53">
        <v>1.70224916930046</v>
      </c>
      <c r="BE53">
        <v>1.64795227788356</v>
      </c>
      <c r="BF53">
        <v>1.61024453735502</v>
      </c>
      <c r="BG53">
        <v>1.6072579217273699</v>
      </c>
      <c r="BH53">
        <v>1.6514356491203599</v>
      </c>
      <c r="BI53">
        <v>1.73355966865151</v>
      </c>
      <c r="BJ53">
        <v>1.74406672397284</v>
      </c>
      <c r="BK53">
        <v>1.6781321204202999</v>
      </c>
      <c r="BL53">
        <v>1.7300765728172001</v>
      </c>
    </row>
    <row r="54" spans="1:64" hidden="1" x14ac:dyDescent="0.45">
      <c r="A54" t="s">
        <v>21</v>
      </c>
      <c r="B54" t="s">
        <v>45</v>
      </c>
      <c r="C54" t="s">
        <v>44</v>
      </c>
      <c r="D54">
        <v>30</v>
      </c>
      <c r="E54" s="1" cm="1">
        <f t="array" ref="E54">SUMPRODUCT($G54:$FZZ54,$G$2:$FZZ$2)/SUMPRODUCT(--($G54:$FZZ54&lt;&gt;""),$G$2:$FZZ$2)</f>
        <v>1.6704396626194755</v>
      </c>
      <c r="F54" s="1" cm="1">
        <f t="array" ref="F54">SUMPRODUCT($G54:$FZZ54,$F$2:$FZY$2)/SUMPRODUCT(--($G54:$FZZ54&lt;&gt;""),$F$2:$FZY$2)</f>
        <v>1.5755577154809943</v>
      </c>
      <c r="G54">
        <v>1.5762779657246</v>
      </c>
      <c r="H54">
        <v>1.5067350036971301</v>
      </c>
      <c r="I54">
        <v>1.6418842688025199</v>
      </c>
      <c r="J54">
        <v>1.5668241228045501</v>
      </c>
      <c r="K54">
        <v>1.60788832228781</v>
      </c>
      <c r="L54">
        <v>1.58452364289086</v>
      </c>
      <c r="M54">
        <v>1.8951319362946</v>
      </c>
      <c r="N54">
        <v>1.4779158065004201</v>
      </c>
      <c r="O54">
        <v>1.6049348023748999</v>
      </c>
      <c r="P54">
        <v>1.44735439956225</v>
      </c>
      <c r="Q54">
        <v>1.5651089566315599</v>
      </c>
      <c r="R54">
        <v>1.36193599035492</v>
      </c>
      <c r="S54">
        <v>1.9750340704848699</v>
      </c>
      <c r="T54">
        <v>1.5581192642392601</v>
      </c>
      <c r="U54">
        <v>1.5880602475875101</v>
      </c>
      <c r="V54">
        <v>1.5956407818477001</v>
      </c>
      <c r="W54">
        <v>1.67026300177857</v>
      </c>
      <c r="X54">
        <v>1.6517134712753201</v>
      </c>
      <c r="Y54">
        <v>1.62231006700401</v>
      </c>
      <c r="Z54">
        <v>1.5834007100644001</v>
      </c>
      <c r="AA54">
        <v>1.5442716176470099</v>
      </c>
      <c r="AB54">
        <v>1.56760500626443</v>
      </c>
      <c r="AC54">
        <v>1.63286086463673</v>
      </c>
      <c r="AD54">
        <v>1.6221713127735</v>
      </c>
      <c r="AE54">
        <v>1.81787395323544</v>
      </c>
      <c r="AF54">
        <v>1.5588680817708001</v>
      </c>
      <c r="AG54">
        <v>1.6306259443304401</v>
      </c>
      <c r="AH54">
        <v>1.52631709637955</v>
      </c>
      <c r="AI54">
        <v>1.8076938185310001</v>
      </c>
      <c r="AJ54">
        <v>1.49569515990542</v>
      </c>
      <c r="AK54">
        <v>1.6272249388102999</v>
      </c>
      <c r="AL54">
        <v>1.43502815346251</v>
      </c>
      <c r="AM54">
        <v>1.88159333896185</v>
      </c>
      <c r="AN54">
        <v>1.5839697772769701</v>
      </c>
      <c r="AO54">
        <v>1.7572174891079999</v>
      </c>
      <c r="AP54">
        <v>1.5600258970054399</v>
      </c>
      <c r="AQ54">
        <v>1.58381372501851</v>
      </c>
      <c r="AR54">
        <v>1.5886137170863199</v>
      </c>
      <c r="AS54">
        <v>1.59444675434369</v>
      </c>
      <c r="AT54">
        <v>1.56691997604129</v>
      </c>
      <c r="AU54">
        <v>1.6382875794826</v>
      </c>
      <c r="AV54">
        <v>1.5631948908528599</v>
      </c>
      <c r="AW54">
        <v>1.60112135207283</v>
      </c>
      <c r="AX54">
        <v>1.5611412387152199</v>
      </c>
      <c r="AY54">
        <v>1.5305487235497699</v>
      </c>
      <c r="AZ54">
        <v>1.5059657958986199</v>
      </c>
      <c r="BA54">
        <v>1.5840459150211601</v>
      </c>
      <c r="BB54">
        <v>1.5842400465226001</v>
      </c>
      <c r="BC54">
        <v>1.9926482318602901</v>
      </c>
      <c r="BD54">
        <v>1.6027001861702801</v>
      </c>
      <c r="BE54">
        <v>1.63033973159573</v>
      </c>
      <c r="BF54">
        <v>1.56019166564486</v>
      </c>
      <c r="BG54">
        <v>1.5495140627449899</v>
      </c>
      <c r="BH54">
        <v>1.54975165277821</v>
      </c>
      <c r="BI54">
        <v>1.67572036030656</v>
      </c>
      <c r="BJ54">
        <v>1.6486476063434801</v>
      </c>
      <c r="BK54">
        <v>1.60883307138013</v>
      </c>
      <c r="BL54">
        <v>1.61507111834907</v>
      </c>
    </row>
    <row r="55" spans="1:64" hidden="1" x14ac:dyDescent="0.45">
      <c r="A55" t="s">
        <v>21</v>
      </c>
      <c r="B55" t="s">
        <v>102</v>
      </c>
      <c r="C55" t="s">
        <v>50</v>
      </c>
      <c r="D55">
        <v>30</v>
      </c>
      <c r="E55" s="1" cm="1">
        <f t="array" ref="E55">SUMPRODUCT($G55:$FZZ55,$G$2:$FZZ$2)/SUMPRODUCT(--($G55:$FZZ55&lt;&gt;""),$G$2:$FZZ$2)</f>
        <v>2.2248583862798617</v>
      </c>
      <c r="F55" s="1" cm="1">
        <f t="array" ref="F55">SUMPRODUCT($G55:$FZZ55,$F$2:$FZY$2)/SUMPRODUCT(--($G55:$FZZ55&lt;&gt;""),$F$2:$FZY$2)</f>
        <v>2.196083354645352</v>
      </c>
      <c r="G55">
        <v>2.1680959668501001</v>
      </c>
      <c r="H55">
        <v>2.2059406920514801</v>
      </c>
      <c r="I55">
        <v>2.1648981402951</v>
      </c>
      <c r="J55">
        <v>2.2182173568712402</v>
      </c>
      <c r="K55">
        <v>2.14592205588565</v>
      </c>
      <c r="L55">
        <v>2.1649883064964501</v>
      </c>
      <c r="M55">
        <v>2.1379952659708001</v>
      </c>
      <c r="N55">
        <v>1.79906392989277</v>
      </c>
      <c r="O55">
        <v>1.7924971779522301</v>
      </c>
      <c r="P55">
        <v>1.78131229163126</v>
      </c>
      <c r="Q55">
        <v>1.8944611424319899</v>
      </c>
      <c r="R55">
        <v>1.7136061075814299</v>
      </c>
      <c r="S55">
        <v>2.7145108920663201</v>
      </c>
      <c r="T55">
        <v>2.1791961268761502</v>
      </c>
      <c r="U55">
        <v>2.0744362901670401</v>
      </c>
      <c r="V55">
        <v>2.1595237332451598</v>
      </c>
      <c r="W55">
        <v>2.2128068850360001</v>
      </c>
      <c r="X55">
        <v>2.2525358779342799</v>
      </c>
      <c r="Y55">
        <v>2.09524428275168</v>
      </c>
      <c r="Z55">
        <v>2.1549823817470699</v>
      </c>
      <c r="AA55">
        <v>2.0826728524873399</v>
      </c>
      <c r="AB55">
        <v>2.2069943551200399</v>
      </c>
      <c r="AC55">
        <v>2.1770194540643</v>
      </c>
      <c r="AD55">
        <v>2.2928608482066299</v>
      </c>
      <c r="AE55">
        <v>2.3664923419262598</v>
      </c>
      <c r="AF55">
        <v>2.1947253503545001</v>
      </c>
      <c r="AG55">
        <v>2.2813909583337502</v>
      </c>
      <c r="AH55">
        <v>2.20087721704967</v>
      </c>
      <c r="AI55">
        <v>2.3347330283802399</v>
      </c>
      <c r="AJ55">
        <v>2.1485255181870602</v>
      </c>
      <c r="AK55">
        <v>2.2999601329998098</v>
      </c>
      <c r="AL55">
        <v>2.1465408340147198</v>
      </c>
      <c r="AM55">
        <v>2.5034445075954701</v>
      </c>
      <c r="AN55">
        <v>2.1602594075295398</v>
      </c>
      <c r="AO55">
        <v>2.2044598883684499</v>
      </c>
      <c r="AP55">
        <v>2.1392312708030499</v>
      </c>
      <c r="AQ55">
        <v>2.1463553084806901</v>
      </c>
      <c r="AR55">
        <v>2.19588065561845</v>
      </c>
      <c r="AS55">
        <v>2.11237151371453</v>
      </c>
      <c r="AT55">
        <v>2.1563279376814402</v>
      </c>
      <c r="AU55">
        <v>2.1844152082530801</v>
      </c>
      <c r="AV55">
        <v>2.1838687824344398</v>
      </c>
      <c r="AW55">
        <v>2.0918457783107298</v>
      </c>
      <c r="AX55">
        <v>2.1401783678627102</v>
      </c>
      <c r="AY55">
        <v>2.10497903274528</v>
      </c>
      <c r="AZ55">
        <v>2.1630416582109899</v>
      </c>
      <c r="BA55">
        <v>2.2382730015660699</v>
      </c>
      <c r="BB55">
        <v>2.32313193203654</v>
      </c>
      <c r="BC55">
        <v>2.5738984836202401</v>
      </c>
      <c r="BD55">
        <v>2.1347315584031499</v>
      </c>
      <c r="BE55">
        <v>2.2082424510493701</v>
      </c>
      <c r="BF55">
        <v>2.23843964766882</v>
      </c>
      <c r="BG55">
        <v>2.3603526088917102</v>
      </c>
      <c r="BH55">
        <v>2.4312458445041298</v>
      </c>
      <c r="BI55">
        <v>2.2061665940306798</v>
      </c>
      <c r="BJ55">
        <v>2.2734881081657998</v>
      </c>
      <c r="BK55">
        <v>2.1464503947934901</v>
      </c>
      <c r="BL55">
        <v>2.24083521849998</v>
      </c>
    </row>
    <row r="56" spans="1:64" hidden="1" x14ac:dyDescent="0.45">
      <c r="A56" t="s">
        <v>21</v>
      </c>
      <c r="B56" t="s">
        <v>101</v>
      </c>
      <c r="C56" t="s">
        <v>50</v>
      </c>
      <c r="D56">
        <v>30</v>
      </c>
      <c r="E56" s="1" cm="1">
        <f t="array" ref="E56">SUMPRODUCT($G56:$FZZ56,$G$2:$FZZ$2)/SUMPRODUCT(--($G56:$FZZ56&lt;&gt;""),$G$2:$FZZ$2)</f>
        <v>2.1960566176488321</v>
      </c>
      <c r="F56" s="1" cm="1">
        <f t="array" ref="F56">SUMPRODUCT($G56:$FZZ56,$F$2:$FZY$2)/SUMPRODUCT(--($G56:$FZZ56&lt;&gt;""),$F$2:$FZY$2)</f>
        <v>2.1747543849325455</v>
      </c>
      <c r="G56">
        <v>2.1107154162385999</v>
      </c>
      <c r="H56">
        <v>2.1524446901931</v>
      </c>
      <c r="I56">
        <v>2.1376808826530498</v>
      </c>
      <c r="J56">
        <v>2.2020256485626399</v>
      </c>
      <c r="K56">
        <v>2.0910300831454598</v>
      </c>
      <c r="L56">
        <v>2.11397103485867</v>
      </c>
      <c r="M56">
        <v>2.0384445742949402</v>
      </c>
      <c r="N56">
        <v>1.75797989430226</v>
      </c>
      <c r="O56">
        <v>1.7561423701931</v>
      </c>
      <c r="P56">
        <v>1.7455284923169601</v>
      </c>
      <c r="Q56">
        <v>1.7984450455854</v>
      </c>
      <c r="R56">
        <v>1.64249022006144</v>
      </c>
      <c r="S56">
        <v>2.6106564900404901</v>
      </c>
      <c r="T56">
        <v>2.1390526650984198</v>
      </c>
      <c r="U56">
        <v>2.02691930079104</v>
      </c>
      <c r="V56">
        <v>2.1063581561419702</v>
      </c>
      <c r="W56">
        <v>2.2021742784042901</v>
      </c>
      <c r="X56">
        <v>2.2352303076494899</v>
      </c>
      <c r="Y56">
        <v>2.0696882558867</v>
      </c>
      <c r="Z56">
        <v>2.1220510177918399</v>
      </c>
      <c r="AA56">
        <v>2.10973459984488</v>
      </c>
      <c r="AB56">
        <v>2.2564979368260301</v>
      </c>
      <c r="AC56">
        <v>2.1562030813901201</v>
      </c>
      <c r="AD56">
        <v>2.2660521639362798</v>
      </c>
      <c r="AE56">
        <v>2.4335533208610101</v>
      </c>
      <c r="AF56">
        <v>2.2506167793271499</v>
      </c>
      <c r="AG56">
        <v>2.3206989789320698</v>
      </c>
      <c r="AH56">
        <v>2.2406058262636099</v>
      </c>
      <c r="AI56">
        <v>2.4281552199581</v>
      </c>
      <c r="AJ56">
        <v>2.2321054856114801</v>
      </c>
      <c r="AK56">
        <v>2.3568774693379</v>
      </c>
      <c r="AL56">
        <v>2.1786071320853901</v>
      </c>
      <c r="AM56">
        <v>2.4291850268180699</v>
      </c>
      <c r="AN56">
        <v>2.1293092659078598</v>
      </c>
      <c r="AO56">
        <v>2.1598466412413</v>
      </c>
      <c r="AP56">
        <v>2.1063272147696299</v>
      </c>
      <c r="AQ56">
        <v>2.1788322389195098</v>
      </c>
      <c r="AR56">
        <v>2.2455422246854999</v>
      </c>
      <c r="AS56">
        <v>2.0929728876950899</v>
      </c>
      <c r="AT56">
        <v>2.13544750073227</v>
      </c>
      <c r="AU56">
        <v>2.1441476348788799</v>
      </c>
      <c r="AV56">
        <v>2.1499912580632801</v>
      </c>
      <c r="AW56">
        <v>2.0306804587893801</v>
      </c>
      <c r="AX56">
        <v>2.1003288451845998</v>
      </c>
      <c r="AY56">
        <v>2.08028982883673</v>
      </c>
      <c r="AZ56">
        <v>2.1325990622111601</v>
      </c>
      <c r="BA56">
        <v>2.2737038681491701</v>
      </c>
      <c r="BB56">
        <v>2.3743856173745601</v>
      </c>
      <c r="BC56">
        <v>2.5718556114258</v>
      </c>
      <c r="BD56">
        <v>2.1589920075001401</v>
      </c>
      <c r="BE56">
        <v>2.1638453799836599</v>
      </c>
      <c r="BF56">
        <v>2.19110051024651</v>
      </c>
      <c r="BG56">
        <v>2.3135379724705101</v>
      </c>
      <c r="BH56">
        <v>2.3823256352920001</v>
      </c>
      <c r="BI56">
        <v>2.1557915355406601</v>
      </c>
      <c r="BJ56">
        <v>2.21467242778338</v>
      </c>
      <c r="BK56">
        <v>2.1527057320202001</v>
      </c>
      <c r="BL56">
        <v>2.2495646265306499</v>
      </c>
    </row>
    <row r="57" spans="1:64" hidden="1" x14ac:dyDescent="0.45">
      <c r="A57" t="s">
        <v>21</v>
      </c>
      <c r="B57" t="s">
        <v>99</v>
      </c>
      <c r="C57" t="s">
        <v>50</v>
      </c>
      <c r="D57">
        <v>30</v>
      </c>
      <c r="E57" s="1" cm="1">
        <f t="array" ref="E57">SUMPRODUCT($G57:$FZZ57,$G$2:$FZZ$2)/SUMPRODUCT(--($G57:$FZZ57&lt;&gt;""),$G$2:$FZZ$2)</f>
        <v>2.0240797359447953</v>
      </c>
      <c r="F57" s="1" cm="1">
        <f t="array" ref="F57">SUMPRODUCT($G57:$FZZ57,$F$2:$FZY$2)/SUMPRODUCT(--($G57:$FZZ57&lt;&gt;""),$F$2:$FZY$2)</f>
        <v>2.0066539204758511</v>
      </c>
      <c r="G57">
        <v>1.9119585781731501</v>
      </c>
      <c r="H57">
        <v>1.93634525850504</v>
      </c>
      <c r="I57">
        <v>1.9295395952572101</v>
      </c>
      <c r="J57">
        <v>1.96721442430528</v>
      </c>
      <c r="K57">
        <v>1.81367447282671</v>
      </c>
      <c r="L57">
        <v>1.82869363065573</v>
      </c>
      <c r="M57">
        <v>2.12241635263879</v>
      </c>
      <c r="N57">
        <v>1.8107781535155201</v>
      </c>
      <c r="O57">
        <v>1.8041926315500501</v>
      </c>
      <c r="P57">
        <v>1.7997136198186201</v>
      </c>
      <c r="Q57">
        <v>1.8973603971472599</v>
      </c>
      <c r="R57">
        <v>1.7365360281290501</v>
      </c>
      <c r="S57">
        <v>2.3644626160453202</v>
      </c>
      <c r="T57">
        <v>2.0128470946797901</v>
      </c>
      <c r="U57">
        <v>1.83670917587476</v>
      </c>
      <c r="V57">
        <v>1.90270704030303</v>
      </c>
      <c r="W57">
        <v>2.0418189376856</v>
      </c>
      <c r="X57">
        <v>2.0762034253964501</v>
      </c>
      <c r="Y57">
        <v>1.9332707922255401</v>
      </c>
      <c r="Z57">
        <v>1.9907589728737201</v>
      </c>
      <c r="AA57">
        <v>2.0807981597708198</v>
      </c>
      <c r="AB57">
        <v>2.2255831323194601</v>
      </c>
      <c r="AC57">
        <v>1.94319746627579</v>
      </c>
      <c r="AD57">
        <v>2.0393359432342399</v>
      </c>
      <c r="AE57">
        <v>2.03378586477942</v>
      </c>
      <c r="AF57">
        <v>1.92704837700384</v>
      </c>
      <c r="AG57">
        <v>1.96225576084108</v>
      </c>
      <c r="AH57">
        <v>1.8843485523669501</v>
      </c>
      <c r="AI57">
        <v>2.0293514827645098</v>
      </c>
      <c r="AJ57">
        <v>1.9021838764099901</v>
      </c>
      <c r="AK57">
        <v>1.92034043749237</v>
      </c>
      <c r="AL57">
        <v>1.81236279428888</v>
      </c>
      <c r="AM57">
        <v>2.3757101736855102</v>
      </c>
      <c r="AN57">
        <v>2.0930903046835101</v>
      </c>
      <c r="AO57">
        <v>2.2229255302250701</v>
      </c>
      <c r="AP57">
        <v>2.1514808089761202</v>
      </c>
      <c r="AQ57">
        <v>1.9670092796541501</v>
      </c>
      <c r="AR57">
        <v>2.0157436607508301</v>
      </c>
      <c r="AS57">
        <v>1.8874376366143699</v>
      </c>
      <c r="AT57">
        <v>1.91844625313744</v>
      </c>
      <c r="AU57">
        <v>1.9706509741234199</v>
      </c>
      <c r="AV57">
        <v>1.96570915072632</v>
      </c>
      <c r="AW57">
        <v>1.8722196837589</v>
      </c>
      <c r="AX57">
        <v>1.91340851680159</v>
      </c>
      <c r="AY57">
        <v>2.0297763866250902</v>
      </c>
      <c r="AZ57">
        <v>2.0722340488706199</v>
      </c>
      <c r="BA57">
        <v>1.92022162596194</v>
      </c>
      <c r="BB57">
        <v>1.96595352949649</v>
      </c>
      <c r="BC57">
        <v>2.24796420713482</v>
      </c>
      <c r="BD57">
        <v>1.9530615730009599</v>
      </c>
      <c r="BE57">
        <v>1.9696870561933499</v>
      </c>
      <c r="BF57">
        <v>1.9674146845640901</v>
      </c>
      <c r="BG57">
        <v>1.9206828525552</v>
      </c>
      <c r="BH57">
        <v>1.96724061298552</v>
      </c>
      <c r="BI57">
        <v>1.9822526223193899</v>
      </c>
      <c r="BJ57">
        <v>2.0232830419466699</v>
      </c>
      <c r="BK57">
        <v>1.97139891609198</v>
      </c>
      <c r="BL57">
        <v>2.0435336108492099</v>
      </c>
    </row>
    <row r="58" spans="1:64" hidden="1" x14ac:dyDescent="0.45">
      <c r="A58" t="s">
        <v>98</v>
      </c>
      <c r="B58" t="s">
        <v>100</v>
      </c>
      <c r="C58" t="s">
        <v>50</v>
      </c>
      <c r="D58">
        <v>30</v>
      </c>
      <c r="E58" s="1" cm="1">
        <f t="array" ref="E58">SUMPRODUCT($G58:$FZZ58,$G$2:$FZZ$2)/SUMPRODUCT(--($G58:$FZZ58&lt;&gt;""),$G$2:$FZZ$2)</f>
        <v>2.0513458943000096</v>
      </c>
      <c r="F58" s="1" cm="1">
        <f t="array" ref="F58">SUMPRODUCT($G58:$FZZ58,$F$2:$FZY$2)/SUMPRODUCT(--($G58:$FZZ58&lt;&gt;""),$F$2:$FZY$2)</f>
        <v>2.0404993052781033</v>
      </c>
      <c r="G58">
        <v>1.9421970802441999</v>
      </c>
      <c r="H58">
        <v>1.92655664143017</v>
      </c>
      <c r="I58">
        <v>1.91751251754453</v>
      </c>
      <c r="J58">
        <v>1.96008009481068</v>
      </c>
      <c r="K58">
        <v>1.9191379359453</v>
      </c>
      <c r="L58">
        <v>1.9717526340379501</v>
      </c>
      <c r="M58">
        <v>1.92232993405168</v>
      </c>
      <c r="N58">
        <v>1.80926530708912</v>
      </c>
      <c r="O58">
        <v>1.7917304218793499</v>
      </c>
      <c r="P58">
        <v>1.7572516846150601</v>
      </c>
      <c r="Q58">
        <v>1.6404439002932001</v>
      </c>
      <c r="R58">
        <v>1.68118045955302</v>
      </c>
      <c r="S58">
        <v>1.98394234774751</v>
      </c>
      <c r="T58">
        <v>2.0208163624426998</v>
      </c>
      <c r="U58">
        <v>1.9389771558194799</v>
      </c>
      <c r="V58">
        <v>1.9575971377355901</v>
      </c>
      <c r="W58">
        <v>1.9789164883888399</v>
      </c>
      <c r="X58">
        <v>2.0099498922888901</v>
      </c>
      <c r="Y58">
        <v>1.9026674232693099</v>
      </c>
      <c r="Z58">
        <v>1.92790886391689</v>
      </c>
      <c r="AA58">
        <v>2.1991447083431801</v>
      </c>
      <c r="AB58">
        <v>2.3513807762616499</v>
      </c>
      <c r="AC58">
        <v>1.9556207100446199</v>
      </c>
      <c r="AD58">
        <v>2.02325712777394</v>
      </c>
      <c r="AE58">
        <v>2.0779553501751802</v>
      </c>
      <c r="AF58">
        <v>1.8959362680957299</v>
      </c>
      <c r="AG58">
        <v>2.0771742357729299</v>
      </c>
      <c r="AH58">
        <v>1.91089295801728</v>
      </c>
      <c r="AI58">
        <v>2.0482827097598801</v>
      </c>
      <c r="AJ58">
        <v>1.8345716540338299</v>
      </c>
      <c r="AK58">
        <v>1.98028027418571</v>
      </c>
      <c r="AL58">
        <v>1.84042008183369</v>
      </c>
      <c r="AM58">
        <v>2.64434197547794</v>
      </c>
      <c r="AN58">
        <v>2.2973225157827</v>
      </c>
      <c r="AO58">
        <v>2.1447853042717799</v>
      </c>
      <c r="AP58">
        <v>2.2238758268555099</v>
      </c>
      <c r="AQ58">
        <v>2.0159710353193301</v>
      </c>
      <c r="AR58">
        <v>2.04148560548844</v>
      </c>
      <c r="AS58">
        <v>1.8791820019850101</v>
      </c>
      <c r="AT58">
        <v>1.9249672929273201</v>
      </c>
      <c r="AU58">
        <v>1.9160149651439899</v>
      </c>
      <c r="AV58">
        <v>1.91156501262212</v>
      </c>
      <c r="AW58">
        <v>1.8695065076128801</v>
      </c>
      <c r="AX58">
        <v>1.90671606843441</v>
      </c>
      <c r="AY58">
        <v>2.6389167990741198</v>
      </c>
      <c r="AZ58">
        <v>2.3286270069185599</v>
      </c>
      <c r="BA58">
        <v>1.91631639354813</v>
      </c>
      <c r="BB58">
        <v>1.9554499330356401</v>
      </c>
      <c r="BC58">
        <v>1.97375521420904</v>
      </c>
      <c r="BD58">
        <v>1.97795744256665</v>
      </c>
      <c r="BE58">
        <v>1.92393335600672</v>
      </c>
      <c r="BF58">
        <v>1.9438709790178601</v>
      </c>
      <c r="BG58">
        <v>1.8653216196800999</v>
      </c>
      <c r="BH58">
        <v>1.9466393205832599</v>
      </c>
      <c r="BI58">
        <v>1.9121949389175501</v>
      </c>
      <c r="BJ58">
        <v>1.96341413985756</v>
      </c>
      <c r="BK58">
        <v>1.8812017667515499</v>
      </c>
      <c r="BL58">
        <v>1.98240060284786</v>
      </c>
    </row>
    <row r="59" spans="1:64" hidden="1" x14ac:dyDescent="0.45">
      <c r="A59" t="s">
        <v>98</v>
      </c>
      <c r="B59" t="s">
        <v>45</v>
      </c>
      <c r="C59" t="s">
        <v>207</v>
      </c>
      <c r="D59">
        <v>30</v>
      </c>
      <c r="E59" s="1" cm="1">
        <f t="array" ref="E59">SUMPRODUCT($G59:$FZZ59,$G$2:$FZZ$2)/SUMPRODUCT(--($G59:$FZZ59&lt;&gt;""),$G$2:$FZZ$2)</f>
        <v>1.7160353178763759</v>
      </c>
      <c r="F59" s="1" cm="1">
        <f t="array" ref="F59">SUMPRODUCT($G59:$FZZ59,$F$2:$FZY$2)/SUMPRODUCT(--($G59:$FZZ59&lt;&gt;""),$F$2:$FZY$2)</f>
        <v>1.7122371443935698</v>
      </c>
      <c r="G59">
        <v>1.7187428940557901</v>
      </c>
      <c r="H59">
        <v>1.69443872447176</v>
      </c>
      <c r="I59">
        <v>1.62950452179329</v>
      </c>
      <c r="J59">
        <v>1.6576817438875699</v>
      </c>
      <c r="K59">
        <v>1.6516838079433001</v>
      </c>
      <c r="L59">
        <v>1.69402535244168</v>
      </c>
      <c r="M59">
        <v>1.6280297100663299</v>
      </c>
      <c r="N59">
        <v>1.5283563160411799</v>
      </c>
      <c r="O59">
        <v>1.55069600778785</v>
      </c>
      <c r="P59">
        <v>1.5153657216237399</v>
      </c>
      <c r="Q59">
        <v>1.3992079501864201</v>
      </c>
      <c r="R59">
        <v>1.42177660285092</v>
      </c>
      <c r="S59">
        <v>1.6561732471614901</v>
      </c>
      <c r="T59">
        <v>1.6381131083549301</v>
      </c>
      <c r="U59">
        <v>1.66798345941394</v>
      </c>
      <c r="V59">
        <v>1.67538914750249</v>
      </c>
      <c r="W59">
        <v>1.6961919027129899</v>
      </c>
      <c r="X59">
        <v>1.72127456855431</v>
      </c>
      <c r="Y59">
        <v>1.6390980288836801</v>
      </c>
      <c r="Z59">
        <v>1.6752698018488601</v>
      </c>
      <c r="AA59">
        <v>1.6078450928674199</v>
      </c>
      <c r="AB59">
        <v>1.66146883818807</v>
      </c>
      <c r="AC59">
        <v>1.64620646915112</v>
      </c>
      <c r="AD59">
        <v>1.69540837370346</v>
      </c>
      <c r="AE59">
        <v>1.7774547672718399</v>
      </c>
      <c r="AF59">
        <v>1.6129918183346199</v>
      </c>
      <c r="AG59">
        <v>1.7371848616173</v>
      </c>
      <c r="AH59">
        <v>1.60295009681513</v>
      </c>
      <c r="AI59">
        <v>1.7277019365539901</v>
      </c>
      <c r="AJ59">
        <v>1.5620642937396401</v>
      </c>
      <c r="AK59">
        <v>1.66094638461876</v>
      </c>
      <c r="AL59">
        <v>1.54699234030237</v>
      </c>
      <c r="AM59">
        <v>1.87448623243359</v>
      </c>
      <c r="AN59">
        <v>1.69338887915922</v>
      </c>
      <c r="AO59">
        <v>1.64945967545153</v>
      </c>
      <c r="AP59">
        <v>1.66727451253855</v>
      </c>
      <c r="AQ59">
        <v>1.66632184903973</v>
      </c>
      <c r="AR59">
        <v>1.6841980759244</v>
      </c>
      <c r="AS59">
        <v>1.6049917127128599</v>
      </c>
      <c r="AT59">
        <v>1.6283616069778999</v>
      </c>
      <c r="AU59">
        <v>1.6818888104524601</v>
      </c>
      <c r="AV59">
        <v>1.67522642492472</v>
      </c>
      <c r="AW59">
        <v>1.6248396142722701</v>
      </c>
      <c r="AX59">
        <v>1.65063019361616</v>
      </c>
      <c r="AY59">
        <v>1.95610721172639</v>
      </c>
      <c r="AZ59">
        <v>1.76914615850489</v>
      </c>
      <c r="BA59">
        <v>1.6745002765918899</v>
      </c>
      <c r="BB59">
        <v>1.7007521805555099</v>
      </c>
      <c r="BC59">
        <v>1.73327502519137</v>
      </c>
      <c r="BD59">
        <v>1.7421494710993199</v>
      </c>
      <c r="BE59">
        <v>1.7319837156900799</v>
      </c>
      <c r="BF59">
        <v>1.7450818836542099</v>
      </c>
      <c r="BG59">
        <v>1.7168746862486599</v>
      </c>
      <c r="BH59">
        <v>1.7938423502613501</v>
      </c>
      <c r="BI59">
        <v>1.7034592985691901</v>
      </c>
      <c r="BJ59">
        <v>1.7621290047105</v>
      </c>
      <c r="BK59">
        <v>1.64493178450274</v>
      </c>
      <c r="BL59">
        <v>1.7434761750457</v>
      </c>
    </row>
    <row r="60" spans="1:64" hidden="1" x14ac:dyDescent="0.45">
      <c r="A60" t="s">
        <v>98</v>
      </c>
      <c r="B60" t="s">
        <v>45</v>
      </c>
      <c r="C60" t="s">
        <v>50</v>
      </c>
      <c r="D60">
        <v>30</v>
      </c>
      <c r="E60" s="1" cm="1">
        <f t="array" ref="E60">SUMPRODUCT($G60:$FZZ60,$G$2:$FZZ$2)/SUMPRODUCT(--($G60:$FZZ60&lt;&gt;""),$G$2:$FZZ$2)</f>
        <v>1.7426521249887872</v>
      </c>
      <c r="F60" s="1" cm="1">
        <f t="array" ref="F60">SUMPRODUCT($G60:$FZZ60,$F$2:$FZY$2)/SUMPRODUCT(--($G60:$FZZ60&lt;&gt;""),$F$2:$FZY$2)</f>
        <v>1.7306957678235653</v>
      </c>
      <c r="G60">
        <v>1.74686142202315</v>
      </c>
      <c r="H60">
        <v>1.7108282524980201</v>
      </c>
      <c r="I60">
        <v>1.6547152902204301</v>
      </c>
      <c r="J60">
        <v>1.6834324689159801</v>
      </c>
      <c r="K60">
        <v>1.67907058606966</v>
      </c>
      <c r="L60">
        <v>1.7129447287306701</v>
      </c>
      <c r="M60">
        <v>1.6587070924679399</v>
      </c>
      <c r="N60">
        <v>1.5571954215288899</v>
      </c>
      <c r="O60">
        <v>1.5838782673998999</v>
      </c>
      <c r="P60">
        <v>1.52967018977358</v>
      </c>
      <c r="Q60">
        <v>1.43248188682364</v>
      </c>
      <c r="R60">
        <v>1.43834556567357</v>
      </c>
      <c r="S60">
        <v>1.7108618706263401</v>
      </c>
      <c r="T60">
        <v>1.6855507215013801</v>
      </c>
      <c r="U60">
        <v>1.6959030165505999</v>
      </c>
      <c r="V60">
        <v>1.69434756684176</v>
      </c>
      <c r="W60">
        <v>1.7450348243009</v>
      </c>
      <c r="X60">
        <v>1.7670791679503</v>
      </c>
      <c r="Y60">
        <v>1.6800826860237399</v>
      </c>
      <c r="Z60">
        <v>1.7039362999383501</v>
      </c>
      <c r="AA60">
        <v>1.6514001444320101</v>
      </c>
      <c r="AB60">
        <v>1.6967426897806599</v>
      </c>
      <c r="AC60">
        <v>1.6874247335368899</v>
      </c>
      <c r="AD60">
        <v>1.73114536591136</v>
      </c>
      <c r="AE60">
        <v>1.79839147051712</v>
      </c>
      <c r="AF60">
        <v>1.64095672866327</v>
      </c>
      <c r="AG60">
        <v>1.76118393515257</v>
      </c>
      <c r="AH60">
        <v>1.6271080475670301</v>
      </c>
      <c r="AI60">
        <v>1.7788725262428899</v>
      </c>
      <c r="AJ60">
        <v>1.57674120674164</v>
      </c>
      <c r="AK60">
        <v>1.7264726576912399</v>
      </c>
      <c r="AL60">
        <v>1.57347439134277</v>
      </c>
      <c r="AM60">
        <v>1.9205487681969899</v>
      </c>
      <c r="AN60">
        <v>1.7010866153050499</v>
      </c>
      <c r="AO60">
        <v>1.6871694014285901</v>
      </c>
      <c r="AP60">
        <v>1.69507098469679</v>
      </c>
      <c r="AQ60">
        <v>1.7102161827370399</v>
      </c>
      <c r="AR60">
        <v>1.7118932110212799</v>
      </c>
      <c r="AS60">
        <v>1.6287376362841399</v>
      </c>
      <c r="AT60">
        <v>1.6348590943108201</v>
      </c>
      <c r="AU60">
        <v>1.7047763619784</v>
      </c>
      <c r="AV60">
        <v>1.6800786379931101</v>
      </c>
      <c r="AW60">
        <v>1.63958433864999</v>
      </c>
      <c r="AX60">
        <v>1.6563949730219301</v>
      </c>
      <c r="AY60">
        <v>1.9704523254325701</v>
      </c>
      <c r="AZ60">
        <v>1.7892753971752899</v>
      </c>
      <c r="BA60">
        <v>1.6800833529986801</v>
      </c>
      <c r="BB60">
        <v>1.7102456611082599</v>
      </c>
      <c r="BC60">
        <v>1.7669381373964601</v>
      </c>
      <c r="BD60">
        <v>1.75992391279462</v>
      </c>
      <c r="BE60">
        <v>1.74420232064269</v>
      </c>
      <c r="BF60">
        <v>1.75164077758443</v>
      </c>
      <c r="BG60">
        <v>1.71058600544463</v>
      </c>
      <c r="BH60">
        <v>1.7880646663022799</v>
      </c>
      <c r="BI60">
        <v>1.71932855460821</v>
      </c>
      <c r="BJ60">
        <v>1.7724857717753399</v>
      </c>
      <c r="BK60">
        <v>1.6608074559066901</v>
      </c>
      <c r="BL60">
        <v>1.7575632605133999</v>
      </c>
    </row>
    <row r="61" spans="1:64" hidden="1" x14ac:dyDescent="0.45">
      <c r="A61" t="s">
        <v>98</v>
      </c>
      <c r="B61" t="s">
        <v>45</v>
      </c>
      <c r="C61" t="s">
        <v>44</v>
      </c>
      <c r="D61">
        <v>30</v>
      </c>
      <c r="E61" s="1" cm="1">
        <f t="array" ref="E61">SUMPRODUCT($G61:$FZZ61,$G$2:$FZZ$2)/SUMPRODUCT(--($G61:$FZZ61&lt;&gt;""),$G$2:$FZZ$2)</f>
        <v>1.7203077977729051</v>
      </c>
      <c r="F61" s="1" cm="1">
        <f t="array" ref="F61">SUMPRODUCT($G61:$FZZ61,$F$2:$FZY$2)/SUMPRODUCT(--($G61:$FZZ61&lt;&gt;""),$F$2:$FZY$2)</f>
        <v>1.643046640174322</v>
      </c>
      <c r="G61">
        <v>1.7123616539120901</v>
      </c>
      <c r="H61">
        <v>1.61648753893443</v>
      </c>
      <c r="I61">
        <v>1.6143479175286799</v>
      </c>
      <c r="J61">
        <v>1.6014403835364399</v>
      </c>
      <c r="K61">
        <v>1.6158795164072</v>
      </c>
      <c r="L61">
        <v>1.6138224286459</v>
      </c>
      <c r="M61">
        <v>1.81342294214291</v>
      </c>
      <c r="N61">
        <v>1.49718777680772</v>
      </c>
      <c r="O61">
        <v>1.6289233471676401</v>
      </c>
      <c r="P61">
        <v>1.46031806653667</v>
      </c>
      <c r="Q61">
        <v>1.3685214808664301</v>
      </c>
      <c r="R61">
        <v>1.3664637564498101</v>
      </c>
      <c r="S61">
        <v>1.66180602725772</v>
      </c>
      <c r="T61">
        <v>1.6132644106157199</v>
      </c>
      <c r="U61">
        <v>1.6571067144632099</v>
      </c>
      <c r="V61">
        <v>1.6092237427279199</v>
      </c>
      <c r="W61">
        <v>1.6818120618688901</v>
      </c>
      <c r="X61">
        <v>1.68448179132561</v>
      </c>
      <c r="Y61">
        <v>1.63251542626517</v>
      </c>
      <c r="Z61">
        <v>1.60598332727241</v>
      </c>
      <c r="AA61">
        <v>1.5826696759949599</v>
      </c>
      <c r="AB61">
        <v>1.6107317092368101</v>
      </c>
      <c r="AC61">
        <v>1.6649104360290401</v>
      </c>
      <c r="AD61">
        <v>1.6530510607812099</v>
      </c>
      <c r="AE61">
        <v>1.9282159571342501</v>
      </c>
      <c r="AF61">
        <v>1.5920044078514499</v>
      </c>
      <c r="AG61">
        <v>1.8478724596660301</v>
      </c>
      <c r="AH61">
        <v>1.5705425476163699</v>
      </c>
      <c r="AI61">
        <v>1.89042862503947</v>
      </c>
      <c r="AJ61">
        <v>1.5011683815111501</v>
      </c>
      <c r="AK61">
        <v>1.78109576493399</v>
      </c>
      <c r="AL61">
        <v>1.5068563629723499</v>
      </c>
      <c r="AM61">
        <v>2.0091608343755998</v>
      </c>
      <c r="AN61">
        <v>1.6459597960185099</v>
      </c>
      <c r="AO61">
        <v>1.65635716958843</v>
      </c>
      <c r="AP61">
        <v>1.6119298023072</v>
      </c>
      <c r="AQ61">
        <v>1.6814933551528699</v>
      </c>
      <c r="AR61">
        <v>1.63359241790318</v>
      </c>
      <c r="AS61">
        <v>1.58172630911004</v>
      </c>
      <c r="AT61">
        <v>1.5717469212483699</v>
      </c>
      <c r="AU61">
        <v>1.63022549814798</v>
      </c>
      <c r="AV61">
        <v>1.59285087044712</v>
      </c>
      <c r="AW61">
        <v>1.59574647295379</v>
      </c>
      <c r="AX61">
        <v>1.5780747607883201</v>
      </c>
      <c r="AY61">
        <v>2.1113688927213499</v>
      </c>
      <c r="AZ61">
        <v>1.72348385071794</v>
      </c>
      <c r="BA61">
        <v>1.64496853671393</v>
      </c>
      <c r="BB61">
        <v>1.6185833169881001</v>
      </c>
      <c r="BC61">
        <v>1.7301312159620801</v>
      </c>
      <c r="BD61">
        <v>1.6576267801647799</v>
      </c>
      <c r="BE61">
        <v>1.7249803988054999</v>
      </c>
      <c r="BF61">
        <v>1.6579275840168499</v>
      </c>
      <c r="BG61">
        <v>1.61455749464065</v>
      </c>
      <c r="BH61">
        <v>1.6726510128976799</v>
      </c>
      <c r="BI61">
        <v>1.6458591672626</v>
      </c>
      <c r="BJ61">
        <v>1.66684946052736</v>
      </c>
      <c r="BK61">
        <v>1.5627711513178599</v>
      </c>
      <c r="BL61">
        <v>1.6450356129350701</v>
      </c>
    </row>
    <row r="62" spans="1:64" hidden="1" x14ac:dyDescent="0.45">
      <c r="A62" t="s">
        <v>98</v>
      </c>
      <c r="B62" t="s">
        <v>102</v>
      </c>
      <c r="C62" t="s">
        <v>50</v>
      </c>
      <c r="D62">
        <v>30</v>
      </c>
      <c r="E62" s="1" cm="1">
        <f t="array" ref="E62">SUMPRODUCT($G62:$FZZ62,$G$2:$FZZ$2)/SUMPRODUCT(--($G62:$FZZ62&lt;&gt;""),$G$2:$FZZ$2)</f>
        <v>2.1995852987089046</v>
      </c>
      <c r="F62" s="1" cm="1">
        <f t="array" ref="F62">SUMPRODUCT($G62:$FZZ62,$F$2:$FZY$2)/SUMPRODUCT(--($G62:$FZZ62&lt;&gt;""),$F$2:$FZY$2)</f>
        <v>2.1945909874813787</v>
      </c>
      <c r="G62">
        <v>2.1884225969434801</v>
      </c>
      <c r="H62">
        <v>2.1621859683878499</v>
      </c>
      <c r="I62">
        <v>2.1245012484780101</v>
      </c>
      <c r="J62">
        <v>2.1744521019427001</v>
      </c>
      <c r="K62">
        <v>1.9897644745404099</v>
      </c>
      <c r="L62">
        <v>2.0539451890647999</v>
      </c>
      <c r="M62">
        <v>1.91274027352258</v>
      </c>
      <c r="N62">
        <v>1.7945710782745401</v>
      </c>
      <c r="O62">
        <v>1.80460754410891</v>
      </c>
      <c r="P62">
        <v>1.73179625895449</v>
      </c>
      <c r="Q62">
        <v>1.63358228453813</v>
      </c>
      <c r="R62">
        <v>1.65629974071018</v>
      </c>
      <c r="S62">
        <v>2.16715524387523</v>
      </c>
      <c r="T62">
        <v>2.2027241125879802</v>
      </c>
      <c r="U62">
        <v>2.1035893470601201</v>
      </c>
      <c r="V62">
        <v>2.1273109177118701</v>
      </c>
      <c r="W62">
        <v>2.1575376588037298</v>
      </c>
      <c r="X62">
        <v>2.2226673043820799</v>
      </c>
      <c r="Y62">
        <v>2.0753912138918902</v>
      </c>
      <c r="Z62">
        <v>2.1167536024538598</v>
      </c>
      <c r="AA62">
        <v>2.1468082576433201</v>
      </c>
      <c r="AB62">
        <v>2.2846592565377399</v>
      </c>
      <c r="AC62">
        <v>2.1684756105537102</v>
      </c>
      <c r="AD62">
        <v>2.26037354093569</v>
      </c>
      <c r="AE62">
        <v>2.6200655437027698</v>
      </c>
      <c r="AF62">
        <v>2.2677363835794901</v>
      </c>
      <c r="AG62">
        <v>2.4712728936326598</v>
      </c>
      <c r="AH62">
        <v>2.2572275840624201</v>
      </c>
      <c r="AI62">
        <v>2.5180210574564601</v>
      </c>
      <c r="AJ62">
        <v>2.16330862550031</v>
      </c>
      <c r="AK62">
        <v>2.35518995051341</v>
      </c>
      <c r="AL62">
        <v>2.1935104467908402</v>
      </c>
      <c r="AM62">
        <v>2.5979043887026401</v>
      </c>
      <c r="AN62">
        <v>2.18157384291806</v>
      </c>
      <c r="AO62">
        <v>2.0800315252218602</v>
      </c>
      <c r="AP62">
        <v>2.1295747001532699</v>
      </c>
      <c r="AQ62">
        <v>2.24403922019762</v>
      </c>
      <c r="AR62">
        <v>2.27908695927978</v>
      </c>
      <c r="AS62">
        <v>2.0631972859095602</v>
      </c>
      <c r="AT62">
        <v>2.1274081997816499</v>
      </c>
      <c r="AU62">
        <v>2.0958925824119201</v>
      </c>
      <c r="AV62">
        <v>2.1117275381523002</v>
      </c>
      <c r="AW62">
        <v>2.0479759488539502</v>
      </c>
      <c r="AX62">
        <v>2.1071540439448402</v>
      </c>
      <c r="AY62">
        <v>2.5578122516895299</v>
      </c>
      <c r="AZ62">
        <v>2.2209175071198599</v>
      </c>
      <c r="BA62">
        <v>2.2464208740303899</v>
      </c>
      <c r="BB62">
        <v>2.3236037089364401</v>
      </c>
      <c r="BC62">
        <v>2.2162579249701699</v>
      </c>
      <c r="BD62">
        <v>2.2274392119030599</v>
      </c>
      <c r="BE62">
        <v>2.1376115044271198</v>
      </c>
      <c r="BF62">
        <v>2.17410485158211</v>
      </c>
      <c r="BG62">
        <v>2.2637802016679101</v>
      </c>
      <c r="BH62">
        <v>2.3706200313842398</v>
      </c>
      <c r="BI62">
        <v>2.1665551042225899</v>
      </c>
      <c r="BJ62">
        <v>2.24453083176624</v>
      </c>
      <c r="BK62">
        <v>2.1055508982397502</v>
      </c>
      <c r="BL62">
        <v>2.2400699725436701</v>
      </c>
    </row>
    <row r="63" spans="1:64" hidden="1" x14ac:dyDescent="0.45">
      <c r="A63" t="s">
        <v>98</v>
      </c>
      <c r="B63" t="s">
        <v>101</v>
      </c>
      <c r="C63" t="s">
        <v>50</v>
      </c>
      <c r="D63">
        <v>30</v>
      </c>
      <c r="E63" s="1" cm="1">
        <f t="array" ref="E63">SUMPRODUCT($G63:$FZZ63,$G$2:$FZZ$2)/SUMPRODUCT(--($G63:$FZZ63&lt;&gt;""),$G$2:$FZZ$2)</f>
        <v>2.1462106291779395</v>
      </c>
      <c r="F63" s="1" cm="1">
        <f t="array" ref="F63">SUMPRODUCT($G63:$FZZ63,$F$2:$FZY$2)/SUMPRODUCT(--($G63:$FZZ63&lt;&gt;""),$F$2:$FZY$2)</f>
        <v>2.1489400168854962</v>
      </c>
      <c r="G63">
        <v>2.1302715881652299</v>
      </c>
      <c r="H63">
        <v>2.1146252192107098</v>
      </c>
      <c r="I63">
        <v>2.0923665913398501</v>
      </c>
      <c r="J63">
        <v>2.1525825490170298</v>
      </c>
      <c r="K63">
        <v>1.9454500694961701</v>
      </c>
      <c r="L63">
        <v>2.0070123143926799</v>
      </c>
      <c r="M63">
        <v>1.81504939971103</v>
      </c>
      <c r="N63">
        <v>1.7064429388040701</v>
      </c>
      <c r="O63">
        <v>1.7128509602554001</v>
      </c>
      <c r="P63">
        <v>1.6485122421103799</v>
      </c>
      <c r="Q63">
        <v>1.5636183268475601</v>
      </c>
      <c r="R63">
        <v>1.5876659632794401</v>
      </c>
      <c r="S63">
        <v>2.1407305448912202</v>
      </c>
      <c r="T63">
        <v>2.16142575364435</v>
      </c>
      <c r="U63">
        <v>2.0495705186647299</v>
      </c>
      <c r="V63">
        <v>2.0734253219018202</v>
      </c>
      <c r="W63">
        <v>2.1448285641153002</v>
      </c>
      <c r="X63">
        <v>2.2112518452899699</v>
      </c>
      <c r="Y63">
        <v>2.0494782000584801</v>
      </c>
      <c r="Z63">
        <v>2.0883678953595002</v>
      </c>
      <c r="AA63">
        <v>2.0944231756884202</v>
      </c>
      <c r="AB63">
        <v>2.24409235665656</v>
      </c>
      <c r="AC63">
        <v>2.1479283124242299</v>
      </c>
      <c r="AD63">
        <v>2.23037059173208</v>
      </c>
      <c r="AE63">
        <v>2.6155525666893702</v>
      </c>
      <c r="AF63">
        <v>2.2928910817068902</v>
      </c>
      <c r="AG63">
        <v>2.51917958527729</v>
      </c>
      <c r="AH63">
        <v>2.3109020822911601</v>
      </c>
      <c r="AI63">
        <v>2.4973984020994302</v>
      </c>
      <c r="AJ63">
        <v>2.2140110229239398</v>
      </c>
      <c r="AK63">
        <v>2.3902892265374498</v>
      </c>
      <c r="AL63">
        <v>2.23788151098015</v>
      </c>
      <c r="AM63">
        <v>2.5018589395143498</v>
      </c>
      <c r="AN63">
        <v>2.1653039055972898</v>
      </c>
      <c r="AO63">
        <v>2.0425628234450102</v>
      </c>
      <c r="AP63">
        <v>2.1095163496532798</v>
      </c>
      <c r="AQ63">
        <v>2.1868066300981899</v>
      </c>
      <c r="AR63">
        <v>2.2300139951413001</v>
      </c>
      <c r="AS63">
        <v>1.9868266995885899</v>
      </c>
      <c r="AT63">
        <v>2.0468771778623598</v>
      </c>
      <c r="AU63">
        <v>2.06881941787903</v>
      </c>
      <c r="AV63">
        <v>2.0824075425166999</v>
      </c>
      <c r="AW63">
        <v>1.9952454626038001</v>
      </c>
      <c r="AX63">
        <v>2.0501604271222198</v>
      </c>
      <c r="AY63">
        <v>2.49628950128379</v>
      </c>
      <c r="AZ63">
        <v>2.2136122040833199</v>
      </c>
      <c r="BA63">
        <v>2.28369833631122</v>
      </c>
      <c r="BB63">
        <v>2.3709097345024199</v>
      </c>
      <c r="BC63">
        <v>2.13156236701797</v>
      </c>
      <c r="BD63">
        <v>2.1370963478963199</v>
      </c>
      <c r="BE63">
        <v>2.0918913654842499</v>
      </c>
      <c r="BF63">
        <v>2.1251773526414799</v>
      </c>
      <c r="BG63">
        <v>2.3080333711894498</v>
      </c>
      <c r="BH63">
        <v>2.4144837542142401</v>
      </c>
      <c r="BI63">
        <v>2.09432444124471</v>
      </c>
      <c r="BJ63">
        <v>2.17887171843886</v>
      </c>
      <c r="BK63">
        <v>2.0562893030257898</v>
      </c>
      <c r="BL63">
        <v>2.17957036142242</v>
      </c>
    </row>
    <row r="64" spans="1:64" hidden="1" x14ac:dyDescent="0.45">
      <c r="A64" t="s">
        <v>98</v>
      </c>
      <c r="B64" t="s">
        <v>99</v>
      </c>
      <c r="C64" t="s">
        <v>50</v>
      </c>
      <c r="D64">
        <v>30</v>
      </c>
      <c r="E64" s="1" cm="1">
        <f t="array" ref="E64">SUMPRODUCT($G64:$FZZ64,$G$2:$FZZ$2)/SUMPRODUCT(--($G64:$FZZ64&lt;&gt;""),$G$2:$FZZ$2)</f>
        <v>1.9659603643188213</v>
      </c>
      <c r="F64" s="1" cm="1">
        <f t="array" ref="F64">SUMPRODUCT($G64:$FZZ64,$F$2:$FZY$2)/SUMPRODUCT(--($G64:$FZZ64&lt;&gt;""),$F$2:$FZY$2)</f>
        <v>1.9477369239995233</v>
      </c>
      <c r="G64">
        <v>1.9196997119996499</v>
      </c>
      <c r="H64">
        <v>1.8913556853279301</v>
      </c>
      <c r="I64">
        <v>1.8269520847804199</v>
      </c>
      <c r="J64">
        <v>1.86080440552662</v>
      </c>
      <c r="K64">
        <v>1.8289356717632499</v>
      </c>
      <c r="L64">
        <v>1.8736898525168999</v>
      </c>
      <c r="M64">
        <v>1.8466358449637501</v>
      </c>
      <c r="N64">
        <v>1.73063412099285</v>
      </c>
      <c r="O64">
        <v>1.75878694867873</v>
      </c>
      <c r="P64">
        <v>1.68779234400192</v>
      </c>
      <c r="Q64">
        <v>1.58108825689302</v>
      </c>
      <c r="R64">
        <v>1.6003992833777501</v>
      </c>
      <c r="S64">
        <v>1.8789238670214601</v>
      </c>
      <c r="T64">
        <v>1.8899056205157501</v>
      </c>
      <c r="U64">
        <v>1.86316198984421</v>
      </c>
      <c r="V64">
        <v>1.86709943480061</v>
      </c>
      <c r="W64">
        <v>1.9030332329709301</v>
      </c>
      <c r="X64">
        <v>1.9397514255545001</v>
      </c>
      <c r="Y64">
        <v>1.8347561235888401</v>
      </c>
      <c r="Z64">
        <v>1.86854735653828</v>
      </c>
      <c r="AA64">
        <v>2.0538229366924998</v>
      </c>
      <c r="AB64">
        <v>2.19162637253284</v>
      </c>
      <c r="AC64">
        <v>1.86152519009787</v>
      </c>
      <c r="AD64">
        <v>1.9325945516133001</v>
      </c>
      <c r="AE64">
        <v>2.00765882909237</v>
      </c>
      <c r="AF64">
        <v>1.8165253837345701</v>
      </c>
      <c r="AG64">
        <v>1.9784931399923</v>
      </c>
      <c r="AH64">
        <v>1.81621372835271</v>
      </c>
      <c r="AI64">
        <v>1.9776840286717401</v>
      </c>
      <c r="AJ64">
        <v>1.7597609999878601</v>
      </c>
      <c r="AK64">
        <v>1.9194719436507399</v>
      </c>
      <c r="AL64">
        <v>1.7678392575897099</v>
      </c>
      <c r="AM64">
        <v>2.5067805890999399</v>
      </c>
      <c r="AN64">
        <v>2.1207134863607502</v>
      </c>
      <c r="AO64">
        <v>1.9965671935365099</v>
      </c>
      <c r="AP64">
        <v>2.0377248780008599</v>
      </c>
      <c r="AQ64">
        <v>1.9015823039038</v>
      </c>
      <c r="AR64">
        <v>1.9019608296039401</v>
      </c>
      <c r="AS64">
        <v>1.7747338338708101</v>
      </c>
      <c r="AT64">
        <v>1.8152377044180299</v>
      </c>
      <c r="AU64">
        <v>1.8488441363076</v>
      </c>
      <c r="AV64">
        <v>1.8414766993426599</v>
      </c>
      <c r="AW64">
        <v>1.7764395552689001</v>
      </c>
      <c r="AX64">
        <v>1.8096483907146399</v>
      </c>
      <c r="AY64">
        <v>2.4688502009384599</v>
      </c>
      <c r="AZ64">
        <v>2.1288163412435401</v>
      </c>
      <c r="BA64">
        <v>1.84741474686861</v>
      </c>
      <c r="BB64">
        <v>1.8773915430303401</v>
      </c>
      <c r="BC64">
        <v>1.91913865709889</v>
      </c>
      <c r="BD64">
        <v>1.93174352516717</v>
      </c>
      <c r="BE64">
        <v>1.8883147093932899</v>
      </c>
      <c r="BF64">
        <v>1.9119186007566</v>
      </c>
      <c r="BG64">
        <v>1.8488481704878601</v>
      </c>
      <c r="BH64">
        <v>1.9217810176746</v>
      </c>
      <c r="BI64">
        <v>1.86486557528097</v>
      </c>
      <c r="BJ64">
        <v>1.9233468492438199</v>
      </c>
      <c r="BK64">
        <v>1.8213994135127101</v>
      </c>
      <c r="BL64">
        <v>1.91740856570665</v>
      </c>
    </row>
    <row r="65" spans="1:64" hidden="1" x14ac:dyDescent="0.45">
      <c r="A65" t="s">
        <v>103</v>
      </c>
      <c r="B65" t="s">
        <v>43</v>
      </c>
      <c r="C65" t="s">
        <v>44</v>
      </c>
      <c r="D65">
        <v>30</v>
      </c>
      <c r="E65" s="1" cm="1">
        <f t="array" ref="E65">SUMPRODUCT($G65:$FZZ65,$G$2:$FZZ$2)/SUMPRODUCT(--($G65:$FZZ65&lt;&gt;""),$G$2:$FZZ$2)</f>
        <v>1.200108518108874</v>
      </c>
      <c r="F65" s="1" cm="1">
        <f t="array" ref="F65">SUMPRODUCT($G65:$FZZ65,$F$2:$FZY$2)/SUMPRODUCT(--($G65:$FZZ65&lt;&gt;""),$F$2:$FZY$2)</f>
        <v>1.2039122430686877</v>
      </c>
      <c r="G65">
        <v>1.22166246580967</v>
      </c>
      <c r="H65">
        <v>1.1983445910575099</v>
      </c>
      <c r="I65">
        <v>1.22040389402821</v>
      </c>
      <c r="J65">
        <v>1.2129993990080801</v>
      </c>
      <c r="K65">
        <v>1.1507329748825701</v>
      </c>
      <c r="L65">
        <v>1.1476638398135901</v>
      </c>
      <c r="M65">
        <v>1.25009958346634</v>
      </c>
      <c r="N65">
        <v>1.1290450589779</v>
      </c>
      <c r="O65">
        <v>1.2645815923649</v>
      </c>
      <c r="P65">
        <v>1.1362551236299201</v>
      </c>
      <c r="Q65">
        <v>1.39650957417215</v>
      </c>
      <c r="R65">
        <v>1.1107677983416699</v>
      </c>
      <c r="S65">
        <v>1.1890438088701201</v>
      </c>
      <c r="T65">
        <v>1.1991765744644001</v>
      </c>
      <c r="U65">
        <v>1.19025001077362</v>
      </c>
      <c r="V65">
        <v>1.1707984975866299</v>
      </c>
      <c r="W65">
        <v>1.2503149447586801</v>
      </c>
      <c r="X65">
        <v>1.25091455663222</v>
      </c>
      <c r="Y65">
        <v>1.21569005598095</v>
      </c>
      <c r="Z65">
        <v>1.2165818965092201</v>
      </c>
      <c r="AA65">
        <v>1.19236157591128</v>
      </c>
      <c r="AB65">
        <v>1.19942463322054</v>
      </c>
      <c r="AC65">
        <v>1.1848703895470101</v>
      </c>
      <c r="AD65">
        <v>1.2418218052879699</v>
      </c>
      <c r="AE65">
        <v>1.2578798358004999</v>
      </c>
      <c r="AF65">
        <v>1.1829269518230601</v>
      </c>
      <c r="AG65">
        <v>1.2022678180692099</v>
      </c>
      <c r="AH65">
        <v>1.1606604379140999</v>
      </c>
      <c r="AI65">
        <v>1.2062435420564099</v>
      </c>
      <c r="AJ65">
        <v>1.09483708513636</v>
      </c>
      <c r="AK65">
        <v>1.16994101164389</v>
      </c>
      <c r="AL65">
        <v>1.08669425315732</v>
      </c>
      <c r="AM65">
        <v>1.2073433170701</v>
      </c>
      <c r="AN65">
        <v>1.2132825885459</v>
      </c>
      <c r="AO65">
        <v>1.17446124698114</v>
      </c>
      <c r="AP65">
        <v>1.1727199471154901</v>
      </c>
      <c r="AQ65">
        <v>1.1926630463257</v>
      </c>
      <c r="AR65">
        <v>1.23209918218392</v>
      </c>
      <c r="AS65">
        <v>1.19787634100244</v>
      </c>
      <c r="AT65">
        <v>1.1736201765051</v>
      </c>
      <c r="AU65">
        <v>1.20414635097539</v>
      </c>
      <c r="AV65">
        <v>1.18700744444926</v>
      </c>
      <c r="AW65">
        <v>1.18429498058813</v>
      </c>
      <c r="AX65">
        <v>1.16959021091114</v>
      </c>
      <c r="AY65">
        <v>1.1471892457944699</v>
      </c>
      <c r="AZ65">
        <v>1.1588256037348901</v>
      </c>
      <c r="BA65">
        <v>1.2073148213415501</v>
      </c>
      <c r="BB65">
        <v>1.2020396545436101</v>
      </c>
      <c r="BC65">
        <v>1.2238688538667899</v>
      </c>
      <c r="BD65">
        <v>1.2070234046679</v>
      </c>
      <c r="BE65">
        <v>1.2473462985144399</v>
      </c>
      <c r="BF65">
        <v>1.2414915446407699</v>
      </c>
      <c r="BG65">
        <v>1.1891568511541299</v>
      </c>
      <c r="BH65">
        <v>1.21264662898882</v>
      </c>
      <c r="BI65">
        <v>1.20872739355618</v>
      </c>
      <c r="BJ65">
        <v>1.2421799943656899</v>
      </c>
      <c r="BK65">
        <v>1.17474366432606</v>
      </c>
      <c r="BL65">
        <v>1.21026504357774</v>
      </c>
    </row>
    <row r="66" spans="1:64" hidden="1" x14ac:dyDescent="0.45">
      <c r="A66" t="s">
        <v>92</v>
      </c>
      <c r="B66" t="s">
        <v>93</v>
      </c>
      <c r="C66" t="s">
        <v>54</v>
      </c>
      <c r="D66">
        <v>30</v>
      </c>
      <c r="E66" s="1" cm="1">
        <f t="array" ref="E66">SUMPRODUCT($G66:$FZZ66,$G$2:$FZZ$2)/SUMPRODUCT(--($G66:$FZZ66&lt;&gt;""),$G$2:$FZZ$2)</f>
        <v>1.9451533186506349</v>
      </c>
      <c r="F66" s="1" cm="1">
        <f t="array" ref="F66">SUMPRODUCT($G66:$FZZ66,$F$2:$FZY$2)/SUMPRODUCT(--($G66:$FZZ66&lt;&gt;""),$F$2:$FZY$2)</f>
        <v>1.9396214069678719</v>
      </c>
      <c r="G66">
        <v>1.9210720283043501</v>
      </c>
      <c r="H66">
        <v>1.9209756123994699</v>
      </c>
      <c r="I66">
        <v>2.0550041782355999</v>
      </c>
      <c r="J66">
        <v>2.1233627338829</v>
      </c>
      <c r="K66">
        <v>2.0422847035876002</v>
      </c>
      <c r="L66">
        <v>2.0798007014631801</v>
      </c>
      <c r="M66">
        <v>1.8186582616811999</v>
      </c>
      <c r="N66">
        <v>1.7838046564701899</v>
      </c>
      <c r="O66">
        <v>1.7978209061036201</v>
      </c>
      <c r="P66">
        <v>1.80203345112061</v>
      </c>
      <c r="Q66">
        <v>1.78065228554584</v>
      </c>
      <c r="R66">
        <v>1.7620093662937699</v>
      </c>
      <c r="S66">
        <v>1.69781171810646</v>
      </c>
      <c r="T66">
        <v>1.77414665999191</v>
      </c>
      <c r="U66">
        <v>1.67815479730851</v>
      </c>
      <c r="V66">
        <v>1.6581357004734001</v>
      </c>
      <c r="W66">
        <v>1.91193464552681</v>
      </c>
      <c r="X66">
        <v>1.85259257514868</v>
      </c>
      <c r="Y66">
        <v>1.8026843436765501</v>
      </c>
      <c r="Z66">
        <v>1.6750872620564099</v>
      </c>
      <c r="AA66">
        <v>1.9852901978785999</v>
      </c>
      <c r="AB66">
        <v>2.0248560247800098</v>
      </c>
      <c r="AC66">
        <v>1.7552090221996599</v>
      </c>
      <c r="AD66">
        <v>1.8163336842845601</v>
      </c>
      <c r="AE66">
        <v>1.9328491667887799</v>
      </c>
      <c r="AF66">
        <v>1.9786740267478</v>
      </c>
      <c r="AG66">
        <v>1.88607674088593</v>
      </c>
      <c r="AH66">
        <v>1.8956013981194999</v>
      </c>
      <c r="AI66">
        <v>1.88679878436641</v>
      </c>
      <c r="AJ66">
        <v>1.9135757629368</v>
      </c>
      <c r="AK66">
        <v>1.83016027180453</v>
      </c>
      <c r="AL66">
        <v>1.8410516047249399</v>
      </c>
      <c r="AM66">
        <v>2.0394952190633799</v>
      </c>
      <c r="AN66">
        <v>2.13627503988703</v>
      </c>
      <c r="AO66">
        <v>2.0640361138630001</v>
      </c>
      <c r="AP66">
        <v>2.0279688897971302</v>
      </c>
      <c r="AQ66">
        <v>1.7500769276445201</v>
      </c>
      <c r="AR66">
        <v>1.79709737997569</v>
      </c>
      <c r="AS66">
        <v>1.60399179252952</v>
      </c>
      <c r="AT66">
        <v>1.6187137604482</v>
      </c>
      <c r="AU66">
        <v>2.0341827253195799</v>
      </c>
      <c r="AV66">
        <v>2.0699243198050201</v>
      </c>
      <c r="AW66">
        <v>2.0398127355572502</v>
      </c>
      <c r="AX66">
        <v>2.05982248162461</v>
      </c>
      <c r="AY66">
        <v>2.2471125226642501</v>
      </c>
      <c r="AZ66">
        <v>2.15218710490289</v>
      </c>
      <c r="BA66">
        <v>2.0296977141710002</v>
      </c>
      <c r="BB66">
        <v>2.0574864845399601</v>
      </c>
      <c r="BC66">
        <v>1.72704242003984</v>
      </c>
      <c r="BD66">
        <v>1.6931941410939799</v>
      </c>
      <c r="BE66">
        <v>1.8753648977680899</v>
      </c>
      <c r="BF66">
        <v>1.7363856451453701</v>
      </c>
      <c r="BG66">
        <v>2.1037046460925399</v>
      </c>
      <c r="BH66">
        <v>2.1907731278541398</v>
      </c>
      <c r="BI66">
        <v>2.1288929474075302</v>
      </c>
      <c r="BJ66">
        <v>2.2307326040841402</v>
      </c>
      <c r="BK66">
        <v>2.0392929361955101</v>
      </c>
      <c r="BL66">
        <v>2.1655163794130701</v>
      </c>
    </row>
    <row r="67" spans="1:64" hidden="1" x14ac:dyDescent="0.45">
      <c r="A67" t="s">
        <v>92</v>
      </c>
      <c r="B67" t="s">
        <v>93</v>
      </c>
      <c r="C67" t="s">
        <v>44</v>
      </c>
      <c r="D67">
        <v>30</v>
      </c>
      <c r="E67" s="1" cm="1">
        <f t="array" ref="E67">SUMPRODUCT($G67:$FZZ67,$G$2:$FZZ$2)/SUMPRODUCT(--($G67:$FZZ67&lt;&gt;""),$G$2:$FZZ$2)</f>
        <v>1.7879939220243879</v>
      </c>
      <c r="F67" s="1" cm="1">
        <f t="array" ref="F67">SUMPRODUCT($G67:$FZZ67,$F$2:$FZY$2)/SUMPRODUCT(--($G67:$FZZ67&lt;&gt;""),$F$2:$FZY$2)</f>
        <v>1.7715019091951245</v>
      </c>
      <c r="G67">
        <v>1.7582634974087299</v>
      </c>
      <c r="H67">
        <v>1.7584552045366799</v>
      </c>
      <c r="I67">
        <v>1.8428166487866799</v>
      </c>
      <c r="J67">
        <v>1.9152289354829199</v>
      </c>
      <c r="K67">
        <v>1.83757850543391</v>
      </c>
      <c r="L67">
        <v>1.8658778530442901</v>
      </c>
      <c r="M67">
        <v>1.6626518658719101</v>
      </c>
      <c r="N67">
        <v>1.6221424293432201</v>
      </c>
      <c r="O67">
        <v>1.6294171544298099</v>
      </c>
      <c r="P67">
        <v>1.63029988746847</v>
      </c>
      <c r="Q67">
        <v>1.61307383031452</v>
      </c>
      <c r="R67">
        <v>1.5916259106370301</v>
      </c>
      <c r="S67">
        <v>1.59392615358834</v>
      </c>
      <c r="T67">
        <v>1.63716534295493</v>
      </c>
      <c r="U67">
        <v>1.5565859127792001</v>
      </c>
      <c r="V67">
        <v>1.5395424588653599</v>
      </c>
      <c r="W67">
        <v>1.80729428524145</v>
      </c>
      <c r="X67">
        <v>1.6882969891853601</v>
      </c>
      <c r="Y67">
        <v>1.70338879454151</v>
      </c>
      <c r="Z67">
        <v>1.5558189645223599</v>
      </c>
      <c r="AA67">
        <v>1.81544168845468</v>
      </c>
      <c r="AB67">
        <v>1.8432214355328</v>
      </c>
      <c r="AC67">
        <v>1.6026486843815599</v>
      </c>
      <c r="AD67">
        <v>1.67202062660497</v>
      </c>
      <c r="AE67">
        <v>1.75003607636063</v>
      </c>
      <c r="AF67">
        <v>1.77795290676942</v>
      </c>
      <c r="AG67">
        <v>1.7202756041162499</v>
      </c>
      <c r="AH67">
        <v>1.7231001943108699</v>
      </c>
      <c r="AI67">
        <v>1.70313186648494</v>
      </c>
      <c r="AJ67">
        <v>1.7344730199244001</v>
      </c>
      <c r="AK67">
        <v>1.66300713529644</v>
      </c>
      <c r="AL67">
        <v>1.67549669288429</v>
      </c>
      <c r="AM67">
        <v>1.8446964565114301</v>
      </c>
      <c r="AN67">
        <v>1.93600120721265</v>
      </c>
      <c r="AO67">
        <v>1.8806507191522199</v>
      </c>
      <c r="AP67">
        <v>1.84239191537577</v>
      </c>
      <c r="AQ67">
        <v>1.61120064250779</v>
      </c>
      <c r="AR67">
        <v>1.66097240598912</v>
      </c>
      <c r="AS67">
        <v>1.4936556970994499</v>
      </c>
      <c r="AT67">
        <v>1.5061014882847401</v>
      </c>
      <c r="AU67">
        <v>1.8383904013096599</v>
      </c>
      <c r="AV67">
        <v>1.88170910778347</v>
      </c>
      <c r="AW67">
        <v>1.84295772483104</v>
      </c>
      <c r="AX67">
        <v>1.86288604969745</v>
      </c>
      <c r="AY67">
        <v>2.08199877484889</v>
      </c>
      <c r="AZ67">
        <v>1.95339300335414</v>
      </c>
      <c r="BA67">
        <v>1.8440332959946999</v>
      </c>
      <c r="BB67">
        <v>1.8620946128173099</v>
      </c>
      <c r="BC67">
        <v>1.60113239078132</v>
      </c>
      <c r="BD67">
        <v>1.565447679312</v>
      </c>
      <c r="BE67">
        <v>1.77364236608196</v>
      </c>
      <c r="BF67">
        <v>1.6083411693906999</v>
      </c>
      <c r="BG67">
        <v>1.91332777173853</v>
      </c>
      <c r="BH67">
        <v>1.9900719455358</v>
      </c>
      <c r="BI67">
        <v>1.90286655285692</v>
      </c>
      <c r="BJ67">
        <v>2.0054377260845002</v>
      </c>
      <c r="BK67">
        <v>1.8463820982753001</v>
      </c>
      <c r="BL67">
        <v>1.96001971089385</v>
      </c>
    </row>
    <row r="68" spans="1:64" hidden="1" x14ac:dyDescent="0.45">
      <c r="A68" t="s">
        <v>92</v>
      </c>
      <c r="B68" t="s">
        <v>45</v>
      </c>
      <c r="C68" t="s">
        <v>54</v>
      </c>
      <c r="D68">
        <v>30</v>
      </c>
      <c r="E68" s="1" cm="1">
        <f t="array" ref="E68">SUMPRODUCT($G68:$FZZ68,$G$2:$FZZ$2)/SUMPRODUCT(--($G68:$FZZ68&lt;&gt;""),$G$2:$FZZ$2)</f>
        <v>1.8879653169112987</v>
      </c>
      <c r="F68" s="1" cm="1">
        <f t="array" ref="F68">SUMPRODUCT($G68:$FZZ68,$F$2:$FZY$2)/SUMPRODUCT(--($G68:$FZZ68&lt;&gt;""),$F$2:$FZY$2)</f>
        <v>1.8719081630816352</v>
      </c>
      <c r="G68">
        <v>1.7879424702756801</v>
      </c>
      <c r="H68">
        <v>1.77863751750413</v>
      </c>
      <c r="I68">
        <v>1.8320587686468099</v>
      </c>
      <c r="J68">
        <v>1.8710723181125699</v>
      </c>
      <c r="K68">
        <v>1.7699806828120901</v>
      </c>
      <c r="L68">
        <v>1.77660099178293</v>
      </c>
      <c r="M68">
        <v>1.7245993542463101</v>
      </c>
      <c r="N68">
        <v>1.6825968171624299</v>
      </c>
      <c r="O68">
        <v>1.7019210947851799</v>
      </c>
      <c r="P68">
        <v>1.69296143619894</v>
      </c>
      <c r="Q68">
        <v>1.6009819462605701</v>
      </c>
      <c r="R68">
        <v>1.57140142612412</v>
      </c>
      <c r="S68">
        <v>1.76801722577447</v>
      </c>
      <c r="T68">
        <v>1.8318445161279699</v>
      </c>
      <c r="U68">
        <v>1.7939313964240999</v>
      </c>
      <c r="V68">
        <v>1.77849527345186</v>
      </c>
      <c r="W68">
        <v>2.0873030450004499</v>
      </c>
      <c r="X68">
        <v>1.95854196037651</v>
      </c>
      <c r="Y68">
        <v>1.92225981869461</v>
      </c>
      <c r="Z68">
        <v>1.78063355954475</v>
      </c>
      <c r="AA68">
        <v>1.86244056375149</v>
      </c>
      <c r="AB68">
        <v>1.88705579354261</v>
      </c>
      <c r="AC68">
        <v>1.85031025407196</v>
      </c>
      <c r="AD68">
        <v>1.9283850326557701</v>
      </c>
      <c r="AE68">
        <v>1.7804956579957001</v>
      </c>
      <c r="AF68">
        <v>1.7748787804725299</v>
      </c>
      <c r="AG68">
        <v>1.76835010583306</v>
      </c>
      <c r="AH68">
        <v>1.76610599173413</v>
      </c>
      <c r="AI68">
        <v>1.7199602313206901</v>
      </c>
      <c r="AJ68">
        <v>1.71749982987105</v>
      </c>
      <c r="AK68">
        <v>1.61870967493069</v>
      </c>
      <c r="AL68">
        <v>1.6072715781962901</v>
      </c>
      <c r="AM68">
        <v>1.8789059896913201</v>
      </c>
      <c r="AN68">
        <v>1.92120627778117</v>
      </c>
      <c r="AO68">
        <v>1.8275413548860799</v>
      </c>
      <c r="AP68">
        <v>1.76772212247296</v>
      </c>
      <c r="AQ68">
        <v>1.8701456853534799</v>
      </c>
      <c r="AR68">
        <v>1.92787026309085</v>
      </c>
      <c r="AS68">
        <v>1.78130796015098</v>
      </c>
      <c r="AT68">
        <v>1.8177888467402299</v>
      </c>
      <c r="AU68">
        <v>1.8315020180947099</v>
      </c>
      <c r="AV68">
        <v>1.84964887649681</v>
      </c>
      <c r="AW68">
        <v>1.85395930566937</v>
      </c>
      <c r="AX68">
        <v>1.8476836820178799</v>
      </c>
      <c r="AY68">
        <v>1.9885626126272999</v>
      </c>
      <c r="AZ68">
        <v>1.8935490609174099</v>
      </c>
      <c r="BA68">
        <v>1.9042366638266801</v>
      </c>
      <c r="BB68">
        <v>1.91463931573769</v>
      </c>
      <c r="BC68">
        <v>1.86401828655743</v>
      </c>
      <c r="BD68">
        <v>1.83997652094672</v>
      </c>
      <c r="BE68">
        <v>2.01454058737685</v>
      </c>
      <c r="BF68">
        <v>1.8617801087710699</v>
      </c>
      <c r="BG68">
        <v>1.85216373453932</v>
      </c>
      <c r="BH68">
        <v>1.90854080256324</v>
      </c>
      <c r="BI68">
        <v>1.89373416355054</v>
      </c>
      <c r="BJ68">
        <v>1.98549096304072</v>
      </c>
      <c r="BK68">
        <v>1.8556076237525201</v>
      </c>
      <c r="BL68">
        <v>1.9569680021189599</v>
      </c>
    </row>
    <row r="69" spans="1:64" hidden="1" x14ac:dyDescent="0.45">
      <c r="A69" t="s">
        <v>92</v>
      </c>
      <c r="B69" t="s">
        <v>45</v>
      </c>
      <c r="C69" t="s">
        <v>44</v>
      </c>
      <c r="D69">
        <v>30</v>
      </c>
      <c r="E69" s="1" cm="1">
        <f t="array" ref="E69">SUMPRODUCT($G69:$FZZ69,$G$2:$FZZ$2)/SUMPRODUCT(--($G69:$FZZ69&lt;&gt;""),$G$2:$FZZ$2)</f>
        <v>1.7448929416903443</v>
      </c>
      <c r="F69" s="1" cm="1">
        <f t="array" ref="F69">SUMPRODUCT($G69:$FZZ69,$F$2:$FZY$2)/SUMPRODUCT(--($G69:$FZZ69&lt;&gt;""),$F$2:$FZY$2)</f>
        <v>1.7178106699746907</v>
      </c>
      <c r="G69">
        <v>1.6500585243520101</v>
      </c>
      <c r="H69">
        <v>1.64038605623572</v>
      </c>
      <c r="I69">
        <v>1.6696676321230399</v>
      </c>
      <c r="J69">
        <v>1.71189626991838</v>
      </c>
      <c r="K69">
        <v>1.6264597753869401</v>
      </c>
      <c r="L69">
        <v>1.6283360985859101</v>
      </c>
      <c r="M69">
        <v>1.58786573942526</v>
      </c>
      <c r="N69">
        <v>1.5423320499289099</v>
      </c>
      <c r="O69">
        <v>1.55404894508262</v>
      </c>
      <c r="P69">
        <v>1.54824110361484</v>
      </c>
      <c r="Q69">
        <v>1.4707269829756899</v>
      </c>
      <c r="R69">
        <v>1.43659805976156</v>
      </c>
      <c r="S69">
        <v>1.6468484869895501</v>
      </c>
      <c r="T69">
        <v>1.68298633720808</v>
      </c>
      <c r="U69">
        <v>1.6490034681443999</v>
      </c>
      <c r="V69">
        <v>1.6376883243087399</v>
      </c>
      <c r="W69">
        <v>1.9671571310937499</v>
      </c>
      <c r="X69">
        <v>1.7825432061261901</v>
      </c>
      <c r="Y69">
        <v>1.8088084026890501</v>
      </c>
      <c r="Z69">
        <v>1.64649354052483</v>
      </c>
      <c r="AA69">
        <v>1.71588946143836</v>
      </c>
      <c r="AB69">
        <v>1.73216423421374</v>
      </c>
      <c r="AC69">
        <v>1.67941865995947</v>
      </c>
      <c r="AD69">
        <v>1.7604618527431699</v>
      </c>
      <c r="AE69">
        <v>1.6250520291072601</v>
      </c>
      <c r="AF69">
        <v>1.6165552826137</v>
      </c>
      <c r="AG69">
        <v>1.6260459416760999</v>
      </c>
      <c r="AH69">
        <v>1.6179057175380001</v>
      </c>
      <c r="AI69">
        <v>1.5678695068160999</v>
      </c>
      <c r="AJ69">
        <v>1.5707452474628401</v>
      </c>
      <c r="AK69">
        <v>1.49588188692263</v>
      </c>
      <c r="AL69">
        <v>1.4885779063632101</v>
      </c>
      <c r="AM69">
        <v>1.71415602094558</v>
      </c>
      <c r="AN69">
        <v>1.76710330369824</v>
      </c>
      <c r="AO69">
        <v>1.6898936113885501</v>
      </c>
      <c r="AP69">
        <v>1.6333233897003601</v>
      </c>
      <c r="AQ69">
        <v>1.70935783810727</v>
      </c>
      <c r="AR69">
        <v>1.7709644591465401</v>
      </c>
      <c r="AS69">
        <v>1.6405886344690399</v>
      </c>
      <c r="AT69">
        <v>1.6700721982498701</v>
      </c>
      <c r="AU69">
        <v>1.6848392688673499</v>
      </c>
      <c r="AV69">
        <v>1.7020642801836701</v>
      </c>
      <c r="AW69">
        <v>1.6998637436719399</v>
      </c>
      <c r="AX69">
        <v>1.6937909171230701</v>
      </c>
      <c r="AY69">
        <v>1.8667556465953501</v>
      </c>
      <c r="AZ69">
        <v>1.74446359686243</v>
      </c>
      <c r="BA69">
        <v>1.7388541510237701</v>
      </c>
      <c r="BB69">
        <v>1.74764159436457</v>
      </c>
      <c r="BC69">
        <v>1.71280065450181</v>
      </c>
      <c r="BD69">
        <v>1.6847123638465999</v>
      </c>
      <c r="BE69">
        <v>1.8860657320251299</v>
      </c>
      <c r="BF69">
        <v>1.7093594930137099</v>
      </c>
      <c r="BG69">
        <v>1.70566403456562</v>
      </c>
      <c r="BH69">
        <v>1.7630937269181299</v>
      </c>
      <c r="BI69">
        <v>1.73082255632097</v>
      </c>
      <c r="BJ69">
        <v>1.8193063625105199</v>
      </c>
      <c r="BK69">
        <v>1.7070352190821101</v>
      </c>
      <c r="BL69">
        <v>1.78356533195578</v>
      </c>
    </row>
    <row r="70" spans="1:64" hidden="1" x14ac:dyDescent="0.45">
      <c r="A70" t="s">
        <v>92</v>
      </c>
      <c r="B70" t="s">
        <v>45</v>
      </c>
      <c r="C70" t="s">
        <v>95</v>
      </c>
      <c r="D70">
        <v>30</v>
      </c>
      <c r="E70" s="1" cm="1">
        <f t="array" ref="E70">SUMPRODUCT($G70:$FZZ70,$G$2:$FZZ$2)/SUMPRODUCT(--($G70:$FZZ70&lt;&gt;""),$G$2:$FZZ$2)</f>
        <v>2.3127382439237545</v>
      </c>
      <c r="F70" s="1" cm="1">
        <f t="array" ref="F70">SUMPRODUCT($G70:$FZZ70,$F$2:$FZY$2)/SUMPRODUCT(--($G70:$FZZ70&lt;&gt;""),$F$2:$FZY$2)</f>
        <v>2.311033643954858</v>
      </c>
      <c r="G70">
        <v>2.1846241885931899</v>
      </c>
      <c r="H70">
        <v>2.1765773969218798</v>
      </c>
      <c r="I70">
        <v>2.27459089799925</v>
      </c>
      <c r="J70">
        <v>2.29929179062515</v>
      </c>
      <c r="K70">
        <v>2.1962869403933198</v>
      </c>
      <c r="L70">
        <v>2.1869646323194201</v>
      </c>
      <c r="M70">
        <v>2.12228895992126</v>
      </c>
      <c r="N70">
        <v>2.09778305981441</v>
      </c>
      <c r="O70">
        <v>2.1214970839326299</v>
      </c>
      <c r="P70">
        <v>2.09619465910305</v>
      </c>
      <c r="Q70">
        <v>1.96511426673239</v>
      </c>
      <c r="R70">
        <v>1.9259530575017501</v>
      </c>
      <c r="S70">
        <v>2.1670181289090999</v>
      </c>
      <c r="T70">
        <v>2.2838704824798901</v>
      </c>
      <c r="U70">
        <v>2.18500270044037</v>
      </c>
      <c r="V70">
        <v>2.1808293464341899</v>
      </c>
      <c r="W70">
        <v>2.4045629697687301</v>
      </c>
      <c r="X70">
        <v>2.4307288308448798</v>
      </c>
      <c r="Y70">
        <v>2.2656886910643101</v>
      </c>
      <c r="Z70">
        <v>2.1785810782431199</v>
      </c>
      <c r="AA70">
        <v>2.33177816389182</v>
      </c>
      <c r="AB70">
        <v>2.3620745924742899</v>
      </c>
      <c r="AC70">
        <v>2.3165023140221201</v>
      </c>
      <c r="AD70">
        <v>2.364912793117</v>
      </c>
      <c r="AE70">
        <v>2.2076505070625201</v>
      </c>
      <c r="AF70">
        <v>2.23201208356106</v>
      </c>
      <c r="AG70">
        <v>2.19880963319142</v>
      </c>
      <c r="AH70">
        <v>2.1897892569225301</v>
      </c>
      <c r="AI70">
        <v>2.1158762513102198</v>
      </c>
      <c r="AJ70">
        <v>2.12777069761461</v>
      </c>
      <c r="AK70">
        <v>1.9885956817908601</v>
      </c>
      <c r="AL70">
        <v>1.9699333593483499</v>
      </c>
      <c r="AM70">
        <v>2.2951264227568302</v>
      </c>
      <c r="AN70">
        <v>2.3825257689234101</v>
      </c>
      <c r="AO70">
        <v>2.2398168261140201</v>
      </c>
      <c r="AP70">
        <v>2.1688672775091402</v>
      </c>
      <c r="AQ70">
        <v>2.3087611432411301</v>
      </c>
      <c r="AR70">
        <v>2.3812259703220899</v>
      </c>
      <c r="AS70">
        <v>2.2135953629324501</v>
      </c>
      <c r="AT70">
        <v>2.24173593820184</v>
      </c>
      <c r="AU70">
        <v>2.2575564074014101</v>
      </c>
      <c r="AV70">
        <v>2.2713140029174799</v>
      </c>
      <c r="AW70">
        <v>2.30658141749343</v>
      </c>
      <c r="AX70">
        <v>2.2963541659542601</v>
      </c>
      <c r="AY70">
        <v>2.4315303810806799</v>
      </c>
      <c r="AZ70">
        <v>2.3387282082863901</v>
      </c>
      <c r="BA70">
        <v>2.3685590864652299</v>
      </c>
      <c r="BB70">
        <v>2.3635744943961399</v>
      </c>
      <c r="BC70">
        <v>2.30107441156377</v>
      </c>
      <c r="BD70">
        <v>2.26693038018472</v>
      </c>
      <c r="BE70">
        <v>2.38454687322439</v>
      </c>
      <c r="BF70">
        <v>2.2989441775526398</v>
      </c>
      <c r="BG70">
        <v>2.2512555117929902</v>
      </c>
      <c r="BH70">
        <v>2.32609296885034</v>
      </c>
      <c r="BI70">
        <v>2.36888102065992</v>
      </c>
      <c r="BJ70">
        <v>2.4694820532947399</v>
      </c>
      <c r="BK70">
        <v>2.29354422176745</v>
      </c>
      <c r="BL70">
        <v>2.4115285096149601</v>
      </c>
    </row>
    <row r="71" spans="1:64" hidden="1" x14ac:dyDescent="0.45">
      <c r="A71" t="s">
        <v>92</v>
      </c>
      <c r="B71" t="s">
        <v>43</v>
      </c>
      <c r="C71" t="s">
        <v>54</v>
      </c>
      <c r="D71">
        <v>30</v>
      </c>
      <c r="E71" s="1" cm="1">
        <f t="array" ref="E71">SUMPRODUCT($G71:$FZZ71,$G$2:$FZZ$2)/SUMPRODUCT(--($G71:$FZZ71&lt;&gt;""),$G$2:$FZZ$2)</f>
        <v>1.823617480271549</v>
      </c>
      <c r="F71" s="1" cm="1">
        <f t="array" ref="F71">SUMPRODUCT($G71:$FZZ71,$F$2:$FZY$2)/SUMPRODUCT(--($G71:$FZZ71&lt;&gt;""),$F$2:$FZY$2)</f>
        <v>1.8071641301715293</v>
      </c>
      <c r="G71">
        <v>1.73289916184621</v>
      </c>
      <c r="H71">
        <v>1.71691881351384</v>
      </c>
      <c r="I71">
        <v>1.76045385811223</v>
      </c>
      <c r="J71">
        <v>1.8041482172133301</v>
      </c>
      <c r="K71">
        <v>1.72042769383865</v>
      </c>
      <c r="L71">
        <v>1.7394400190961501</v>
      </c>
      <c r="M71">
        <v>1.61130663641359</v>
      </c>
      <c r="N71">
        <v>1.58217585950853</v>
      </c>
      <c r="O71">
        <v>1.6029273964339099</v>
      </c>
      <c r="P71">
        <v>1.5962580201342</v>
      </c>
      <c r="Q71">
        <v>1.5392674715894501</v>
      </c>
      <c r="R71">
        <v>1.5199318858883399</v>
      </c>
      <c r="S71">
        <v>1.77025089241777</v>
      </c>
      <c r="T71">
        <v>1.83768439758767</v>
      </c>
      <c r="U71">
        <v>1.7391738404853001</v>
      </c>
      <c r="V71">
        <v>1.7234828528082999</v>
      </c>
      <c r="W71">
        <v>1.96021070233826</v>
      </c>
      <c r="X71">
        <v>1.8524785866195399</v>
      </c>
      <c r="Y71">
        <v>1.8953024584058</v>
      </c>
      <c r="Z71">
        <v>1.74558643230677</v>
      </c>
      <c r="AA71">
        <v>1.7517978806330301</v>
      </c>
      <c r="AB71">
        <v>1.7825015186725699</v>
      </c>
      <c r="AC71">
        <v>1.7741935015021799</v>
      </c>
      <c r="AD71">
        <v>1.8668160626507599</v>
      </c>
      <c r="AE71">
        <v>1.71425712812727</v>
      </c>
      <c r="AF71">
        <v>1.7271982129508201</v>
      </c>
      <c r="AG71">
        <v>1.6759294529859501</v>
      </c>
      <c r="AH71">
        <v>1.66194379149524</v>
      </c>
      <c r="AI71">
        <v>1.63446691122926</v>
      </c>
      <c r="AJ71">
        <v>1.6422916061940001</v>
      </c>
      <c r="AK71">
        <v>1.58771292590524</v>
      </c>
      <c r="AL71">
        <v>1.5798347625437399</v>
      </c>
      <c r="AM71">
        <v>1.7879569109895399</v>
      </c>
      <c r="AN71">
        <v>1.8323589441956001</v>
      </c>
      <c r="AO71">
        <v>1.80041883798735</v>
      </c>
      <c r="AP71">
        <v>1.7607691460184201</v>
      </c>
      <c r="AQ71">
        <v>1.7471699020971001</v>
      </c>
      <c r="AR71">
        <v>1.78768877131312</v>
      </c>
      <c r="AS71">
        <v>1.69546068761585</v>
      </c>
      <c r="AT71">
        <v>1.7233714706596499</v>
      </c>
      <c r="AU71">
        <v>1.7256205131845399</v>
      </c>
      <c r="AV71">
        <v>1.72093974285998</v>
      </c>
      <c r="AW71">
        <v>1.76417209432678</v>
      </c>
      <c r="AX71">
        <v>1.7871001893276801</v>
      </c>
      <c r="AY71">
        <v>1.9543095369359</v>
      </c>
      <c r="AZ71">
        <v>1.8752567558042199</v>
      </c>
      <c r="BA71">
        <v>1.80992735057141</v>
      </c>
      <c r="BB71">
        <v>1.8135695908278699</v>
      </c>
      <c r="BC71">
        <v>1.85855488931744</v>
      </c>
      <c r="BD71">
        <v>1.8340384103021501</v>
      </c>
      <c r="BE71">
        <v>1.9621207808977099</v>
      </c>
      <c r="BF71">
        <v>1.80981074382801</v>
      </c>
      <c r="BG71">
        <v>1.74735800612369</v>
      </c>
      <c r="BH71">
        <v>1.79294385152729</v>
      </c>
      <c r="BI71">
        <v>1.7823194795250801</v>
      </c>
      <c r="BJ71">
        <v>1.84608636538385</v>
      </c>
      <c r="BK71">
        <v>1.75505141614379</v>
      </c>
      <c r="BL71">
        <v>1.8234648173447101</v>
      </c>
    </row>
    <row r="72" spans="1:64" hidden="1" x14ac:dyDescent="0.45">
      <c r="A72" t="s">
        <v>92</v>
      </c>
      <c r="B72" t="s">
        <v>43</v>
      </c>
      <c r="C72" t="s">
        <v>44</v>
      </c>
      <c r="D72">
        <v>30</v>
      </c>
      <c r="E72" s="1" cm="1">
        <f t="array" ref="E72">SUMPRODUCT($G72:$FZZ72,$G$2:$FZZ$2)/SUMPRODUCT(--($G72:$FZZ72&lt;&gt;""),$G$2:$FZZ$2)</f>
        <v>1.6934955129313967</v>
      </c>
      <c r="F72" s="1" cm="1">
        <f t="array" ref="F72">SUMPRODUCT($G72:$FZZ72,$F$2:$FZY$2)/SUMPRODUCT(--($G72:$FZZ72&lt;&gt;""),$F$2:$FZY$2)</f>
        <v>1.6659923839618116</v>
      </c>
      <c r="G72">
        <v>1.6078205874847</v>
      </c>
      <c r="H72">
        <v>1.58232875390162</v>
      </c>
      <c r="I72">
        <v>1.6135391059761499</v>
      </c>
      <c r="J72">
        <v>1.6693774959419001</v>
      </c>
      <c r="K72">
        <v>1.58714749508635</v>
      </c>
      <c r="L72">
        <v>1.60045963140326</v>
      </c>
      <c r="M72">
        <v>1.5067284490463499</v>
      </c>
      <c r="N72">
        <v>1.4582516982462499</v>
      </c>
      <c r="O72">
        <v>1.47733783225853</v>
      </c>
      <c r="P72">
        <v>1.47640370962778</v>
      </c>
      <c r="Q72">
        <v>1.42331610969944</v>
      </c>
      <c r="R72">
        <v>1.39899083947263</v>
      </c>
      <c r="S72">
        <v>1.64857914540345</v>
      </c>
      <c r="T72">
        <v>1.6894083948288301</v>
      </c>
      <c r="U72">
        <v>1.61479107782989</v>
      </c>
      <c r="V72">
        <v>1.6050336544325801</v>
      </c>
      <c r="W72">
        <v>1.8574055752666401</v>
      </c>
      <c r="X72">
        <v>1.69813428872303</v>
      </c>
      <c r="Y72">
        <v>1.77568948379878</v>
      </c>
      <c r="Z72">
        <v>1.62487679418863</v>
      </c>
      <c r="AA72">
        <v>1.6229475431799101</v>
      </c>
      <c r="AB72">
        <v>1.6507785076838699</v>
      </c>
      <c r="AC72">
        <v>1.6219281472385001</v>
      </c>
      <c r="AD72">
        <v>1.70798757707219</v>
      </c>
      <c r="AE72">
        <v>1.59033464872199</v>
      </c>
      <c r="AF72">
        <v>1.5875889043367799</v>
      </c>
      <c r="AG72">
        <v>1.54600798129374</v>
      </c>
      <c r="AH72">
        <v>1.5436692214633501</v>
      </c>
      <c r="AI72">
        <v>1.50465037028228</v>
      </c>
      <c r="AJ72">
        <v>1.5067610432401499</v>
      </c>
      <c r="AK72">
        <v>1.4569618322472899</v>
      </c>
      <c r="AL72">
        <v>1.4577891454794101</v>
      </c>
      <c r="AM72">
        <v>1.6493102310721699</v>
      </c>
      <c r="AN72">
        <v>1.6844761856375801</v>
      </c>
      <c r="AO72">
        <v>1.66226302291098</v>
      </c>
      <c r="AP72">
        <v>1.6335036931508999</v>
      </c>
      <c r="AQ72">
        <v>1.6108142860185</v>
      </c>
      <c r="AR72">
        <v>1.6537644180884199</v>
      </c>
      <c r="AS72">
        <v>1.5720569662902599</v>
      </c>
      <c r="AT72">
        <v>1.59100522945545</v>
      </c>
      <c r="AU72">
        <v>1.59555506478016</v>
      </c>
      <c r="AV72">
        <v>1.5839509654034001</v>
      </c>
      <c r="AW72">
        <v>1.6244638241140701</v>
      </c>
      <c r="AX72">
        <v>1.6478743991226901</v>
      </c>
      <c r="AY72">
        <v>1.84524471744047</v>
      </c>
      <c r="AZ72">
        <v>1.73786177920135</v>
      </c>
      <c r="BA72">
        <v>1.66071157671172</v>
      </c>
      <c r="BB72">
        <v>1.65616409178253</v>
      </c>
      <c r="BC72">
        <v>1.71026324957622</v>
      </c>
      <c r="BD72">
        <v>1.6794700541296801</v>
      </c>
      <c r="BE72">
        <v>1.8516565483087</v>
      </c>
      <c r="BF72">
        <v>1.66349742435305</v>
      </c>
      <c r="BG72">
        <v>1.61402040502942</v>
      </c>
      <c r="BH72">
        <v>1.66539657560804</v>
      </c>
      <c r="BI72">
        <v>1.6399161596193701</v>
      </c>
      <c r="BJ72">
        <v>1.6998682519770201</v>
      </c>
      <c r="BK72">
        <v>1.6111128439984701</v>
      </c>
      <c r="BL72">
        <v>1.6886512873444</v>
      </c>
    </row>
    <row r="73" spans="1:64" hidden="1" x14ac:dyDescent="0.45">
      <c r="A73" t="s">
        <v>92</v>
      </c>
      <c r="B73" t="s">
        <v>43</v>
      </c>
      <c r="C73" t="s">
        <v>95</v>
      </c>
      <c r="D73">
        <v>30</v>
      </c>
      <c r="E73" s="1" cm="1">
        <f t="array" ref="E73">SUMPRODUCT($G73:$FZZ73,$G$2:$FZZ$2)/SUMPRODUCT(--($G73:$FZZ73&lt;&gt;""),$G$2:$FZZ$2)</f>
        <v>2.2288725479508038</v>
      </c>
      <c r="F73" s="1" cm="1">
        <f t="array" ref="F73">SUMPRODUCT($G73:$FZZ73,$F$2:$FZY$2)/SUMPRODUCT(--($G73:$FZZ73&lt;&gt;""),$F$2:$FZY$2)</f>
        <v>2.2243067745347282</v>
      </c>
      <c r="G73">
        <v>2.11809716310258</v>
      </c>
      <c r="H73">
        <v>2.1016218525268102</v>
      </c>
      <c r="I73">
        <v>2.1682499652073699</v>
      </c>
      <c r="J73">
        <v>2.2134693334980899</v>
      </c>
      <c r="K73">
        <v>2.1262300817898501</v>
      </c>
      <c r="L73">
        <v>2.1336699863569302</v>
      </c>
      <c r="M73">
        <v>1.9831670211754999</v>
      </c>
      <c r="N73">
        <v>1.95073017162752</v>
      </c>
      <c r="O73">
        <v>1.9871665005264501</v>
      </c>
      <c r="P73">
        <v>1.95803210564765</v>
      </c>
      <c r="Q73">
        <v>1.8978662445940999</v>
      </c>
      <c r="R73">
        <v>1.8542090091894901</v>
      </c>
      <c r="S73">
        <v>2.17201525496725</v>
      </c>
      <c r="T73">
        <v>2.2641393956349201</v>
      </c>
      <c r="U73">
        <v>2.11345996138673</v>
      </c>
      <c r="V73">
        <v>2.1081157995038602</v>
      </c>
      <c r="W73">
        <v>2.2560570319147799</v>
      </c>
      <c r="X73">
        <v>2.2677991030373201</v>
      </c>
      <c r="Y73">
        <v>2.2168417720801199</v>
      </c>
      <c r="Z73">
        <v>2.13469265353987</v>
      </c>
      <c r="AA73">
        <v>2.1869449536358601</v>
      </c>
      <c r="AB73">
        <v>2.1941280992235002</v>
      </c>
      <c r="AC73">
        <v>2.2089898449952399</v>
      </c>
      <c r="AD73">
        <v>2.2902280504714998</v>
      </c>
      <c r="AE73">
        <v>2.1141848506083898</v>
      </c>
      <c r="AF73">
        <v>2.1442938166530001</v>
      </c>
      <c r="AG73">
        <v>2.0694699668888799</v>
      </c>
      <c r="AH73">
        <v>2.0613266056169701</v>
      </c>
      <c r="AI73">
        <v>1.9930971094090699</v>
      </c>
      <c r="AJ73">
        <v>2.00798123637971</v>
      </c>
      <c r="AK73">
        <v>1.9470279224340801</v>
      </c>
      <c r="AL73">
        <v>1.9330415800092799</v>
      </c>
      <c r="AM73">
        <v>2.1844749120612699</v>
      </c>
      <c r="AN73">
        <v>2.2315390639585799</v>
      </c>
      <c r="AO73">
        <v>2.1947508207440101</v>
      </c>
      <c r="AP73">
        <v>2.1377001841449599</v>
      </c>
      <c r="AQ73">
        <v>2.1504525576427702</v>
      </c>
      <c r="AR73">
        <v>2.1959893289441799</v>
      </c>
      <c r="AS73">
        <v>2.1065140550532999</v>
      </c>
      <c r="AT73">
        <v>2.1190857085747301</v>
      </c>
      <c r="AU73">
        <v>2.12853319942176</v>
      </c>
      <c r="AV73">
        <v>2.1126471942765002</v>
      </c>
      <c r="AW73">
        <v>2.1899130434532199</v>
      </c>
      <c r="AX73">
        <v>2.1894834044370999</v>
      </c>
      <c r="AY73">
        <v>2.39512491376207</v>
      </c>
      <c r="AZ73">
        <v>2.3084571215452399</v>
      </c>
      <c r="BA73">
        <v>2.2350047541626599</v>
      </c>
      <c r="BB73">
        <v>2.2329303149316702</v>
      </c>
      <c r="BC73">
        <v>2.3019021270218598</v>
      </c>
      <c r="BD73">
        <v>2.2743507472347302</v>
      </c>
      <c r="BE73">
        <v>2.3145577046312602</v>
      </c>
      <c r="BF73">
        <v>2.23727513711655</v>
      </c>
      <c r="BG73">
        <v>2.1258504357775498</v>
      </c>
      <c r="BH73">
        <v>2.18103226062621</v>
      </c>
      <c r="BI73">
        <v>2.21144694884741</v>
      </c>
      <c r="BJ73">
        <v>2.2900828210690798</v>
      </c>
      <c r="BK73">
        <v>2.1481626950698298</v>
      </c>
      <c r="BL73">
        <v>2.2485797769235201</v>
      </c>
    </row>
    <row r="74" spans="1:64" hidden="1" x14ac:dyDescent="0.45">
      <c r="A74" t="s">
        <v>92</v>
      </c>
      <c r="B74" t="s">
        <v>94</v>
      </c>
      <c r="C74" t="s">
        <v>44</v>
      </c>
      <c r="D74">
        <v>30</v>
      </c>
      <c r="E74" s="1" cm="1">
        <f t="array" ref="E74">SUMPRODUCT($G74:$FZZ74,$G$2:$FZZ$2)/SUMPRODUCT(--($G74:$FZZ74&lt;&gt;""),$G$2:$FZZ$2)</f>
        <v>2.2700955761866268</v>
      </c>
      <c r="F74" s="1" cm="1">
        <f t="array" ref="F74">SUMPRODUCT($G74:$FZZ74,$F$2:$FZY$2)/SUMPRODUCT(--($G74:$FZZ74&lt;&gt;""),$F$2:$FZY$2)</f>
        <v>2.236985256811244</v>
      </c>
      <c r="G74">
        <v>2.1277574130845802</v>
      </c>
      <c r="H74">
        <v>2.1644007224955901</v>
      </c>
      <c r="I74">
        <v>2.0874174260196399</v>
      </c>
      <c r="J74">
        <v>2.1976198098918398</v>
      </c>
      <c r="K74">
        <v>2.0093090011706298</v>
      </c>
      <c r="L74">
        <v>2.0846724235386902</v>
      </c>
      <c r="M74">
        <v>1.9733849976429401</v>
      </c>
      <c r="N74">
        <v>1.97066383129081</v>
      </c>
      <c r="O74">
        <v>1.9264901083794801</v>
      </c>
      <c r="P74">
        <v>1.99677407675385</v>
      </c>
      <c r="Q74">
        <v>1.8475467032419901</v>
      </c>
      <c r="R74">
        <v>1.8734128078425301</v>
      </c>
      <c r="S74">
        <v>2.1905520430950798</v>
      </c>
      <c r="T74">
        <v>2.2942553450362801</v>
      </c>
      <c r="U74">
        <v>2.11289553701444</v>
      </c>
      <c r="V74">
        <v>2.1688604793203901</v>
      </c>
      <c r="W74">
        <v>2.8470098929874901</v>
      </c>
      <c r="X74">
        <v>2.27101798162784</v>
      </c>
      <c r="Y74">
        <v>2.59863910686237</v>
      </c>
      <c r="Z74">
        <v>2.20987813260481</v>
      </c>
      <c r="AA74">
        <v>2.1625686073160999</v>
      </c>
      <c r="AB74">
        <v>2.21117355089401</v>
      </c>
      <c r="AC74">
        <v>2.0947329447782299</v>
      </c>
      <c r="AD74">
        <v>2.2748712116841201</v>
      </c>
      <c r="AE74">
        <v>2.26313989069437</v>
      </c>
      <c r="AF74">
        <v>2.3194314930437399</v>
      </c>
      <c r="AG74">
        <v>2.1804983427426001</v>
      </c>
      <c r="AH74">
        <v>2.2491872164881701</v>
      </c>
      <c r="AI74">
        <v>1.76851228344033</v>
      </c>
      <c r="AJ74">
        <v>1.7978555974116699</v>
      </c>
      <c r="AK74">
        <v>1.6794058274002801</v>
      </c>
      <c r="AL74">
        <v>1.7022258797090399</v>
      </c>
      <c r="AM74">
        <v>2.1736123387927702</v>
      </c>
      <c r="AN74">
        <v>2.2358122566780798</v>
      </c>
      <c r="AO74">
        <v>2.1738520117043398</v>
      </c>
      <c r="AP74">
        <v>2.1997672671674602</v>
      </c>
      <c r="AQ74">
        <v>2.1396176186220899</v>
      </c>
      <c r="AR74">
        <v>2.2182845997221698</v>
      </c>
      <c r="AS74">
        <v>2.0459434911757102</v>
      </c>
      <c r="AT74">
        <v>2.1362570697092198</v>
      </c>
      <c r="AU74">
        <v>2.1251882583739601</v>
      </c>
      <c r="AV74">
        <v>2.1812008485156</v>
      </c>
      <c r="AW74">
        <v>2.0949869376924699</v>
      </c>
      <c r="AX74">
        <v>2.2137315883519699</v>
      </c>
      <c r="AY74">
        <v>2.39237908027218</v>
      </c>
      <c r="AZ74">
        <v>2.3280266253748998</v>
      </c>
      <c r="BA74">
        <v>1.9228015541246599</v>
      </c>
      <c r="BB74">
        <v>1.9516923823066901</v>
      </c>
      <c r="BC74">
        <v>2.19242136905814</v>
      </c>
      <c r="BD74">
        <v>2.1755487486527199</v>
      </c>
      <c r="BE74">
        <v>2.7105915680962398</v>
      </c>
      <c r="BF74">
        <v>2.2575324930305101</v>
      </c>
      <c r="BG74">
        <v>1.9170159275269301</v>
      </c>
      <c r="BH74">
        <v>1.9880023515903</v>
      </c>
      <c r="BI74">
        <v>2.2270685001432602</v>
      </c>
      <c r="BJ74">
        <v>2.3208341259082501</v>
      </c>
      <c r="BK74">
        <v>2.1613402174045699</v>
      </c>
      <c r="BL74">
        <v>2.3086486521005898</v>
      </c>
    </row>
    <row r="75" spans="1:64" hidden="1" x14ac:dyDescent="0.45">
      <c r="A75" t="s">
        <v>22</v>
      </c>
      <c r="B75" t="s">
        <v>45</v>
      </c>
      <c r="C75" t="s">
        <v>44</v>
      </c>
      <c r="D75">
        <v>30</v>
      </c>
      <c r="E75" s="1" cm="1">
        <f t="array" ref="E75">SUMPRODUCT($G75:$FZZ75,$G$2:$FZZ$2)/SUMPRODUCT(--($G75:$FZZ75&lt;&gt;""),$G$2:$FZZ$2)</f>
        <v>1.4641661431604314</v>
      </c>
      <c r="F75" s="1" cm="1">
        <f t="array" ref="F75">SUMPRODUCT($G75:$FZZ75,$F$2:$FZY$2)/SUMPRODUCT(--($G75:$FZZ75&lt;&gt;""),$F$2:$FZY$2)</f>
        <v>1.4596767686117122</v>
      </c>
      <c r="G75">
        <v>1.48515409776797</v>
      </c>
      <c r="H75">
        <v>1.4195984395142001</v>
      </c>
      <c r="I75">
        <v>1.49755939865859</v>
      </c>
      <c r="J75">
        <v>1.5029425512887</v>
      </c>
      <c r="K75">
        <v>1.3761785050800599</v>
      </c>
      <c r="L75">
        <v>1.34158603883567</v>
      </c>
      <c r="M75">
        <v>1.56608807017578</v>
      </c>
      <c r="N75">
        <v>1.3238600827253499</v>
      </c>
      <c r="O75">
        <v>1.43571226266622</v>
      </c>
      <c r="P75">
        <v>1.3107049776075601</v>
      </c>
      <c r="Q75">
        <v>1.3655296614388299</v>
      </c>
      <c r="R75">
        <v>1.3089209694071799</v>
      </c>
      <c r="S75">
        <v>1.4171670856223</v>
      </c>
      <c r="T75">
        <v>1.45230211163736</v>
      </c>
      <c r="U75">
        <v>1.4246860481985999</v>
      </c>
      <c r="V75">
        <v>1.40981326359758</v>
      </c>
      <c r="W75">
        <v>1.49383932262826</v>
      </c>
      <c r="X75">
        <v>1.55466145442634</v>
      </c>
      <c r="Y75">
        <v>1.4384221130402799</v>
      </c>
      <c r="Z75">
        <v>1.4170422182112401</v>
      </c>
      <c r="AA75">
        <v>1.47974536337526</v>
      </c>
      <c r="AB75">
        <v>1.4811118173106399</v>
      </c>
      <c r="AC75">
        <v>1.47735720012327</v>
      </c>
      <c r="AD75">
        <v>1.52219084563911</v>
      </c>
      <c r="AE75">
        <v>1.4757778027227</v>
      </c>
      <c r="AF75">
        <v>1.4103753839743101</v>
      </c>
      <c r="AG75">
        <v>1.43542279205333</v>
      </c>
      <c r="AH75">
        <v>1.34637466437985</v>
      </c>
      <c r="AI75">
        <v>1.5091370880686701</v>
      </c>
      <c r="AJ75">
        <v>1.3700376086681301</v>
      </c>
      <c r="AK75">
        <v>1.44172307802015</v>
      </c>
      <c r="AL75">
        <v>1.30972165765402</v>
      </c>
      <c r="AM75">
        <v>1.4798476857810501</v>
      </c>
      <c r="AN75">
        <v>1.4931494674661101</v>
      </c>
      <c r="AO75">
        <v>1.42867334061681</v>
      </c>
      <c r="AP75">
        <v>1.4124072769368601</v>
      </c>
      <c r="AQ75">
        <v>1.51597599294124</v>
      </c>
      <c r="AR75">
        <v>1.53783550002067</v>
      </c>
      <c r="AS75">
        <v>1.49796866289524</v>
      </c>
      <c r="AT75">
        <v>1.4393642930172299</v>
      </c>
      <c r="AU75">
        <v>1.5204196523995599</v>
      </c>
      <c r="AV75">
        <v>1.4824069071378401</v>
      </c>
      <c r="AW75">
        <v>1.4938844471179999</v>
      </c>
      <c r="AX75">
        <v>1.4465271842064999</v>
      </c>
      <c r="AY75">
        <v>1.43260761784644</v>
      </c>
      <c r="AZ75">
        <v>1.4255804968791701</v>
      </c>
      <c r="BA75">
        <v>1.43669282669257</v>
      </c>
      <c r="BB75">
        <v>1.42520401525622</v>
      </c>
      <c r="BC75">
        <v>1.4286969815892401</v>
      </c>
      <c r="BD75">
        <v>1.4300802811314099</v>
      </c>
      <c r="BE75">
        <v>1.4667858277838199</v>
      </c>
      <c r="BF75">
        <v>1.4504488127786499</v>
      </c>
      <c r="BG75">
        <v>1.4700384949335801</v>
      </c>
      <c r="BH75">
        <v>1.50744198917636</v>
      </c>
      <c r="BI75">
        <v>1.5078381244988699</v>
      </c>
      <c r="BJ75">
        <v>1.50424438917154</v>
      </c>
      <c r="BK75">
        <v>1.4562401604640101</v>
      </c>
      <c r="BL75">
        <v>1.51532071060526</v>
      </c>
    </row>
    <row r="76" spans="1:64" hidden="1" x14ac:dyDescent="0.45">
      <c r="A76" t="s">
        <v>23</v>
      </c>
      <c r="B76" t="s">
        <v>45</v>
      </c>
      <c r="C76" t="s">
        <v>207</v>
      </c>
      <c r="D76">
        <v>30</v>
      </c>
      <c r="E76" s="1" cm="1">
        <f t="array" ref="E76">SUMPRODUCT($G76:$FZZ76,$G$2:$FZZ$2)/SUMPRODUCT(--($G76:$FZZ76&lt;&gt;""),$G$2:$FZZ$2)</f>
        <v>1.3467729596256151</v>
      </c>
      <c r="F76" s="1" cm="1">
        <f t="array" ref="F76">SUMPRODUCT($G76:$FZZ76,$F$2:$FZY$2)/SUMPRODUCT(--($G76:$FZZ76&lt;&gt;""),$F$2:$FZY$2)</f>
        <v>1.3597106615798797</v>
      </c>
      <c r="G76">
        <v>1.2897833699229799</v>
      </c>
      <c r="H76">
        <v>1.3079904348878699</v>
      </c>
      <c r="I76">
        <v>1.2894368337524</v>
      </c>
      <c r="J76">
        <v>1.3224940103635201</v>
      </c>
      <c r="K76">
        <v>1.27987166164621</v>
      </c>
      <c r="L76">
        <v>1.3056429468291699</v>
      </c>
      <c r="M76">
        <v>1.3228599919869899</v>
      </c>
      <c r="N76">
        <v>1.2140243400000399</v>
      </c>
      <c r="O76">
        <v>1.2857580169223499</v>
      </c>
      <c r="P76">
        <v>1.1984134047415</v>
      </c>
      <c r="Q76">
        <v>1.29725884146874</v>
      </c>
      <c r="R76">
        <v>1.1625320491739399</v>
      </c>
      <c r="S76">
        <v>1.3224428378043001</v>
      </c>
      <c r="T76">
        <v>1.3670435088589299</v>
      </c>
      <c r="U76">
        <v>1.25779285980955</v>
      </c>
      <c r="V76">
        <v>1.28882321763653</v>
      </c>
      <c r="W76">
        <v>1.34726263615634</v>
      </c>
      <c r="X76">
        <v>1.3572682879831901</v>
      </c>
      <c r="Y76">
        <v>1.28768590435473</v>
      </c>
      <c r="Z76">
        <v>1.3150684119590801</v>
      </c>
      <c r="AA76">
        <v>1.3548293225666099</v>
      </c>
      <c r="AB76">
        <v>1.3928120756185001</v>
      </c>
      <c r="AC76">
        <v>1.36822181600546</v>
      </c>
      <c r="AD76">
        <v>1.42203615621262</v>
      </c>
      <c r="AE76">
        <v>1.2749453829844699</v>
      </c>
      <c r="AF76">
        <v>1.25589259812917</v>
      </c>
      <c r="AG76">
        <v>1.2789175676089499</v>
      </c>
      <c r="AH76">
        <v>1.2307255563042101</v>
      </c>
      <c r="AI76">
        <v>1.3080765313728999</v>
      </c>
      <c r="AJ76">
        <v>1.2206416095607799</v>
      </c>
      <c r="AK76">
        <v>1.27999405331147</v>
      </c>
      <c r="AL76">
        <v>1.20103925262719</v>
      </c>
      <c r="AM76">
        <v>1.46130386401674</v>
      </c>
      <c r="AN76">
        <v>1.3204201645267799</v>
      </c>
      <c r="AO76">
        <v>1.28894047586592</v>
      </c>
      <c r="AP76">
        <v>1.2973255720424</v>
      </c>
      <c r="AQ76">
        <v>1.3714833982199599</v>
      </c>
      <c r="AR76">
        <v>1.41780409348587</v>
      </c>
      <c r="AS76">
        <v>1.3278177383771801</v>
      </c>
      <c r="AT76">
        <v>1.32410137251631</v>
      </c>
      <c r="AU76">
        <v>1.3444526824599901</v>
      </c>
      <c r="AV76">
        <v>1.3312345016855001</v>
      </c>
      <c r="AW76">
        <v>1.3347377470631301</v>
      </c>
      <c r="AX76">
        <v>1.34164854247051</v>
      </c>
      <c r="AY76">
        <v>1.31934627411997</v>
      </c>
      <c r="AZ76">
        <v>1.33195636844114</v>
      </c>
      <c r="BA76">
        <v>1.3102668652100999</v>
      </c>
      <c r="BB76">
        <v>1.31464751389088</v>
      </c>
      <c r="BC76">
        <v>1.40118652633539</v>
      </c>
      <c r="BD76">
        <v>1.4038811720394899</v>
      </c>
      <c r="BE76">
        <v>1.3377263539275599</v>
      </c>
      <c r="BF76">
        <v>1.33580669838901</v>
      </c>
      <c r="BG76">
        <v>1.3587228644347</v>
      </c>
      <c r="BH76">
        <v>1.40202154111818</v>
      </c>
      <c r="BI76">
        <v>1.42693181608409</v>
      </c>
      <c r="BJ76">
        <v>1.4177186844620799</v>
      </c>
      <c r="BK76">
        <v>1.3572844312132899</v>
      </c>
      <c r="BL76">
        <v>1.4251055107570301</v>
      </c>
    </row>
    <row r="77" spans="1:64" hidden="1" x14ac:dyDescent="0.45">
      <c r="A77" t="s">
        <v>23</v>
      </c>
      <c r="B77" t="s">
        <v>45</v>
      </c>
      <c r="C77" t="s">
        <v>50</v>
      </c>
      <c r="D77">
        <v>30</v>
      </c>
      <c r="E77" s="1" cm="1">
        <f t="array" ref="E77">SUMPRODUCT($G77:$FZZ77,$G$2:$FZZ$2)/SUMPRODUCT(--($G77:$FZZ77&lt;&gt;""),$G$2:$FZZ$2)</f>
        <v>1.3639468904819894</v>
      </c>
      <c r="F77" s="1" cm="1">
        <f t="array" ref="F77">SUMPRODUCT($G77:$FZZ77,$F$2:$FZY$2)/SUMPRODUCT(--($G77:$FZZ77&lt;&gt;""),$F$2:$FZY$2)</f>
        <v>1.3703261694450923</v>
      </c>
      <c r="G77">
        <v>1.3200914489010001</v>
      </c>
      <c r="H77">
        <v>1.3305219014402401</v>
      </c>
      <c r="I77">
        <v>1.31109363678744</v>
      </c>
      <c r="J77">
        <v>1.3387901277560199</v>
      </c>
      <c r="K77">
        <v>1.30619864709661</v>
      </c>
      <c r="L77">
        <v>1.3245826572624899</v>
      </c>
      <c r="M77">
        <v>1.34852707671409</v>
      </c>
      <c r="N77">
        <v>1.23194143085068</v>
      </c>
      <c r="O77">
        <v>1.31072670138967</v>
      </c>
      <c r="P77">
        <v>1.2159453728636</v>
      </c>
      <c r="Q77">
        <v>1.3225463261041499</v>
      </c>
      <c r="R77">
        <v>1.1732910375756</v>
      </c>
      <c r="S77">
        <v>1.35119459970121</v>
      </c>
      <c r="T77">
        <v>1.3794943686488099</v>
      </c>
      <c r="U77">
        <v>1.28486513865987</v>
      </c>
      <c r="V77">
        <v>1.3037636798494501</v>
      </c>
      <c r="W77">
        <v>1.36878213152322</v>
      </c>
      <c r="X77">
        <v>1.3868258177970101</v>
      </c>
      <c r="Y77">
        <v>1.3062328705097499</v>
      </c>
      <c r="Z77">
        <v>1.32617096883265</v>
      </c>
      <c r="AA77">
        <v>1.3582002275267999</v>
      </c>
      <c r="AB77">
        <v>1.39501903506032</v>
      </c>
      <c r="AC77">
        <v>1.38143743312236</v>
      </c>
      <c r="AD77">
        <v>1.4323322070918501</v>
      </c>
      <c r="AE77">
        <v>1.3051405907432601</v>
      </c>
      <c r="AF77">
        <v>1.2699931183972599</v>
      </c>
      <c r="AG77">
        <v>1.30398991310458</v>
      </c>
      <c r="AH77">
        <v>1.2512257685658701</v>
      </c>
      <c r="AI77">
        <v>1.33463174836289</v>
      </c>
      <c r="AJ77">
        <v>1.2470645637003599</v>
      </c>
      <c r="AK77">
        <v>1.3152870867095701</v>
      </c>
      <c r="AL77">
        <v>1.22338656196435</v>
      </c>
      <c r="AM77">
        <v>1.5078627159090401</v>
      </c>
      <c r="AN77">
        <v>1.34672536683128</v>
      </c>
      <c r="AO77">
        <v>1.32533259537156</v>
      </c>
      <c r="AP77">
        <v>1.3250910078991001</v>
      </c>
      <c r="AQ77">
        <v>1.3873196200253199</v>
      </c>
      <c r="AR77">
        <v>1.42954886880025</v>
      </c>
      <c r="AS77">
        <v>1.3346014690626899</v>
      </c>
      <c r="AT77">
        <v>1.3285907948150399</v>
      </c>
      <c r="AU77">
        <v>1.36879558021701</v>
      </c>
      <c r="AV77">
        <v>1.33700089347413</v>
      </c>
      <c r="AW77">
        <v>1.3590411476544999</v>
      </c>
      <c r="AX77">
        <v>1.3486993593065699</v>
      </c>
      <c r="AY77">
        <v>1.32928528522931</v>
      </c>
      <c r="AZ77">
        <v>1.3340520529608599</v>
      </c>
      <c r="BA77">
        <v>1.3297944638714201</v>
      </c>
      <c r="BB77">
        <v>1.3304702368729899</v>
      </c>
      <c r="BC77">
        <v>1.41100167743064</v>
      </c>
      <c r="BD77">
        <v>1.4097585667781101</v>
      </c>
      <c r="BE77">
        <v>1.3641718319359</v>
      </c>
      <c r="BF77">
        <v>1.35732550822502</v>
      </c>
      <c r="BG77">
        <v>1.3663249513697999</v>
      </c>
      <c r="BH77">
        <v>1.4068344409928699</v>
      </c>
      <c r="BI77">
        <v>1.4294487932394699</v>
      </c>
      <c r="BJ77">
        <v>1.41983776894374</v>
      </c>
      <c r="BK77">
        <v>1.36110277611596</v>
      </c>
      <c r="BL77">
        <v>1.4264206346975501</v>
      </c>
    </row>
    <row r="78" spans="1:64" hidden="1" x14ac:dyDescent="0.45">
      <c r="A78" t="s">
        <v>23</v>
      </c>
      <c r="B78" t="s">
        <v>45</v>
      </c>
      <c r="C78" t="s">
        <v>44</v>
      </c>
      <c r="D78">
        <v>30</v>
      </c>
      <c r="E78" s="1" cm="1">
        <f t="array" ref="E78">SUMPRODUCT($G78:$FZZ78,$G$2:$FZZ$2)/SUMPRODUCT(--($G78:$FZZ78&lt;&gt;""),$G$2:$FZZ$2)</f>
        <v>1.3313615515619319</v>
      </c>
      <c r="F78" s="1" cm="1">
        <f t="array" ref="F78">SUMPRODUCT($G78:$FZZ78,$F$2:$FZY$2)/SUMPRODUCT(--($G78:$FZZ78&lt;&gt;""),$F$2:$FZY$2)</f>
        <v>1.2991780595604254</v>
      </c>
      <c r="G78">
        <v>1.28622324075225</v>
      </c>
      <c r="H78">
        <v>1.26690560361468</v>
      </c>
      <c r="I78">
        <v>1.2728636859214899</v>
      </c>
      <c r="J78">
        <v>1.2768288595944299</v>
      </c>
      <c r="K78">
        <v>1.26888947936541</v>
      </c>
      <c r="L78">
        <v>1.26095866469661</v>
      </c>
      <c r="M78">
        <v>1.4653016112341299</v>
      </c>
      <c r="N78">
        <v>1.18890255400973</v>
      </c>
      <c r="O78">
        <v>1.3409181451393899</v>
      </c>
      <c r="P78">
        <v>1.1708493706818801</v>
      </c>
      <c r="Q78">
        <v>1.4301934143888</v>
      </c>
      <c r="R78">
        <v>1.1258933188673299</v>
      </c>
      <c r="S78">
        <v>1.35663025043151</v>
      </c>
      <c r="T78">
        <v>1.3025211885186001</v>
      </c>
      <c r="U78">
        <v>1.2287516116626001</v>
      </c>
      <c r="V78">
        <v>1.2378882867232299</v>
      </c>
      <c r="W78">
        <v>1.33445250862089</v>
      </c>
      <c r="X78">
        <v>1.3104791641136999</v>
      </c>
      <c r="Y78">
        <v>1.25809103498238</v>
      </c>
      <c r="Z78">
        <v>1.2598955744728999</v>
      </c>
      <c r="AA78">
        <v>1.31783223791197</v>
      </c>
      <c r="AB78">
        <v>1.3232759587595699</v>
      </c>
      <c r="AC78">
        <v>1.3072328918543401</v>
      </c>
      <c r="AD78">
        <v>1.3429133897825301</v>
      </c>
      <c r="AE78">
        <v>1.30516752075302</v>
      </c>
      <c r="AF78">
        <v>1.2398552190129</v>
      </c>
      <c r="AG78">
        <v>1.2974996086558499</v>
      </c>
      <c r="AH78">
        <v>1.2077017591770201</v>
      </c>
      <c r="AI78">
        <v>1.36035579878381</v>
      </c>
      <c r="AJ78">
        <v>1.1900368516716</v>
      </c>
      <c r="AK78">
        <v>1.32578079217522</v>
      </c>
      <c r="AL78">
        <v>1.1666290480929999</v>
      </c>
      <c r="AM78">
        <v>1.5466155776694299</v>
      </c>
      <c r="AN78">
        <v>1.2622408582004201</v>
      </c>
      <c r="AO78">
        <v>1.3107194541396101</v>
      </c>
      <c r="AP78">
        <v>1.26457731711619</v>
      </c>
      <c r="AQ78">
        <v>1.32590471247877</v>
      </c>
      <c r="AR78">
        <v>1.3400990037095399</v>
      </c>
      <c r="AS78">
        <v>1.32412068802334</v>
      </c>
      <c r="AT78">
        <v>1.28125035632437</v>
      </c>
      <c r="AU78">
        <v>1.35121289442238</v>
      </c>
      <c r="AV78">
        <v>1.2720824826924899</v>
      </c>
      <c r="AW78">
        <v>1.3131830139104901</v>
      </c>
      <c r="AX78">
        <v>1.2962689292593701</v>
      </c>
      <c r="AY78">
        <v>1.2737564364301901</v>
      </c>
      <c r="AZ78">
        <v>1.2619881254127201</v>
      </c>
      <c r="BA78">
        <v>1.3010528497393401</v>
      </c>
      <c r="BB78">
        <v>1.2667917523514101</v>
      </c>
      <c r="BC78">
        <v>1.42311989577214</v>
      </c>
      <c r="BD78">
        <v>1.3369471969811499</v>
      </c>
      <c r="BE78">
        <v>1.34631531206754</v>
      </c>
      <c r="BF78">
        <v>1.29354707391178</v>
      </c>
      <c r="BG78">
        <v>1.2906548595548699</v>
      </c>
      <c r="BH78">
        <v>1.3153480163217499</v>
      </c>
      <c r="BI78">
        <v>1.37272581161678</v>
      </c>
      <c r="BJ78">
        <v>1.33289852071409</v>
      </c>
      <c r="BK78">
        <v>1.2997613944427799</v>
      </c>
      <c r="BL78">
        <v>1.34504021353381</v>
      </c>
    </row>
    <row r="79" spans="1:64" hidden="1" x14ac:dyDescent="0.45">
      <c r="A79" t="s">
        <v>23</v>
      </c>
      <c r="B79" t="s">
        <v>90</v>
      </c>
      <c r="C79" t="s">
        <v>50</v>
      </c>
      <c r="D79">
        <v>30</v>
      </c>
      <c r="E79" s="1" cm="1">
        <f t="array" ref="E79">SUMPRODUCT($G79:$FZZ79,$G$2:$FZZ$2)/SUMPRODUCT(--($G79:$FZZ79&lt;&gt;""),$G$2:$FZZ$2)</f>
        <v>1.6691132264453103</v>
      </c>
      <c r="F79" s="1" cm="1">
        <f t="array" ref="F79">SUMPRODUCT($G79:$FZZ79,$F$2:$FZY$2)/SUMPRODUCT(--($G79:$FZZ79&lt;&gt;""),$F$2:$FZY$2)</f>
        <v>1.7003182563526262</v>
      </c>
      <c r="G79">
        <v>1.5759858040616099</v>
      </c>
      <c r="H79">
        <v>1.6172687838222399</v>
      </c>
      <c r="I79">
        <v>1.3646811466401501</v>
      </c>
      <c r="J79">
        <v>1.3941864173330301</v>
      </c>
      <c r="K79">
        <v>1.33494479765744</v>
      </c>
      <c r="L79">
        <v>1.3471309058136101</v>
      </c>
      <c r="M79">
        <v>1.6683205522729001</v>
      </c>
      <c r="N79">
        <v>1.53580346268461</v>
      </c>
      <c r="O79">
        <v>1.6131091345583899</v>
      </c>
      <c r="P79">
        <v>1.51342775002934</v>
      </c>
      <c r="Q79">
        <v>1.65219877397012</v>
      </c>
      <c r="R79">
        <v>1.45495761272348</v>
      </c>
      <c r="S79">
        <v>1.7819983919545901</v>
      </c>
      <c r="T79">
        <v>1.8086329285209</v>
      </c>
      <c r="U79">
        <v>1.7360607690654699</v>
      </c>
      <c r="V79">
        <v>1.7955536845622</v>
      </c>
      <c r="W79">
        <v>1.84365225975727</v>
      </c>
      <c r="X79">
        <v>1.89349870987174</v>
      </c>
      <c r="Y79">
        <v>1.7439170167150699</v>
      </c>
      <c r="Z79">
        <v>1.80457368466914</v>
      </c>
      <c r="AA79">
        <v>1.59451343867106</v>
      </c>
      <c r="AB79">
        <v>1.67499423030919</v>
      </c>
      <c r="AC79">
        <v>1.81513889978085</v>
      </c>
      <c r="AD79">
        <v>1.9274382163327699</v>
      </c>
      <c r="AE79">
        <v>1.5932085077024001</v>
      </c>
      <c r="AF79">
        <v>1.5393782425620099</v>
      </c>
      <c r="AG79">
        <v>1.59135179414276</v>
      </c>
      <c r="AH79">
        <v>1.52777251377361</v>
      </c>
      <c r="AI79">
        <v>1.6461891945221701</v>
      </c>
      <c r="AJ79">
        <v>1.5358167571108201</v>
      </c>
      <c r="AK79">
        <v>1.6115918411516801</v>
      </c>
      <c r="AL79">
        <v>1.49329991483432</v>
      </c>
      <c r="AM79">
        <v>1.91401876384067</v>
      </c>
      <c r="AN79">
        <v>1.64228146669728</v>
      </c>
      <c r="AO79">
        <v>1.58187691780122</v>
      </c>
      <c r="AP79">
        <v>1.6184145305317199</v>
      </c>
      <c r="AQ79">
        <v>1.6335899390922299</v>
      </c>
      <c r="AR79">
        <v>1.7069727712757099</v>
      </c>
      <c r="AS79">
        <v>1.6040557829350699</v>
      </c>
      <c r="AT79">
        <v>1.61728241906911</v>
      </c>
      <c r="AU79">
        <v>1.6331929365151301</v>
      </c>
      <c r="AV79">
        <v>1.6197398846590101</v>
      </c>
      <c r="AW79">
        <v>1.3873236764861401</v>
      </c>
      <c r="AX79">
        <v>1.3841043354737701</v>
      </c>
      <c r="AY79">
        <v>1.58925455830467</v>
      </c>
      <c r="AZ79">
        <v>1.6103043952271201</v>
      </c>
      <c r="BA79">
        <v>1.59239835822405</v>
      </c>
      <c r="BB79">
        <v>1.61713800939646</v>
      </c>
      <c r="BC79">
        <v>1.8157389101992401</v>
      </c>
      <c r="BD79">
        <v>1.85931375427998</v>
      </c>
      <c r="BE79">
        <v>1.82312959312143</v>
      </c>
      <c r="BF79">
        <v>1.86239186189823</v>
      </c>
      <c r="BG79">
        <v>1.63788426561625</v>
      </c>
      <c r="BH79">
        <v>1.69010042878842</v>
      </c>
      <c r="BI79">
        <v>1.66873011038261</v>
      </c>
      <c r="BJ79">
        <v>1.6686220192160199</v>
      </c>
      <c r="BK79">
        <v>1.6028020513544099</v>
      </c>
      <c r="BL79">
        <v>1.68564732227124</v>
      </c>
    </row>
    <row r="80" spans="1:64" hidden="1" x14ac:dyDescent="0.45">
      <c r="A80" t="s">
        <v>87</v>
      </c>
      <c r="B80" t="s">
        <v>43</v>
      </c>
      <c r="C80" t="s">
        <v>209</v>
      </c>
      <c r="D80">
        <v>30</v>
      </c>
      <c r="E80" s="1" cm="1">
        <f t="array" ref="E80">SUMPRODUCT($G80:$FZZ80,$G$2:$FZZ$2)/SUMPRODUCT(--($G80:$FZZ80&lt;&gt;""),$G$2:$FZZ$2)</f>
        <v>1.1086678010099118</v>
      </c>
      <c r="F80" s="1" cm="1">
        <f t="array" ref="F80">SUMPRODUCT($G80:$FZZ80,$F$2:$FZY$2)/SUMPRODUCT(--($G80:$FZZ80&lt;&gt;""),$F$2:$FZY$2)</f>
        <v>1.1091172107818823</v>
      </c>
      <c r="G80">
        <v>1.1046030261711399</v>
      </c>
      <c r="H80">
        <v>1.0995045878838601</v>
      </c>
      <c r="I80">
        <v>1.09328530390657</v>
      </c>
      <c r="J80">
        <v>1.10877392032082</v>
      </c>
      <c r="K80">
        <v>1.0422068058729801</v>
      </c>
      <c r="L80">
        <v>1.05838797532401</v>
      </c>
      <c r="M80">
        <v>1.10742084004726</v>
      </c>
      <c r="N80">
        <v>1.03208246617014</v>
      </c>
      <c r="O80">
        <v>1.0894705061699601</v>
      </c>
      <c r="P80">
        <v>1.03188274530208</v>
      </c>
      <c r="Q80">
        <v>1.1883351566690901</v>
      </c>
      <c r="R80">
        <v>0.99639595008263804</v>
      </c>
      <c r="S80">
        <v>1.0956358951293601</v>
      </c>
      <c r="T80">
        <v>1.0995797897525901</v>
      </c>
      <c r="U80">
        <v>1.0753328827745201</v>
      </c>
      <c r="V80">
        <v>1.08665627034555</v>
      </c>
      <c r="W80">
        <v>1.1378657081275201</v>
      </c>
      <c r="X80">
        <v>1.1436997734688199</v>
      </c>
      <c r="Y80">
        <v>1.0850481559121199</v>
      </c>
      <c r="Z80">
        <v>1.09064704970844</v>
      </c>
      <c r="AA80">
        <v>1.0884347847842</v>
      </c>
      <c r="AB80">
        <v>1.11359069293354</v>
      </c>
      <c r="AC80">
        <v>1.1132847436186499</v>
      </c>
      <c r="AD80">
        <v>1.14110855552784</v>
      </c>
      <c r="AE80">
        <v>1.08177412408336</v>
      </c>
      <c r="AF80">
        <v>1.05157924473933</v>
      </c>
      <c r="AG80">
        <v>1.0896031876682299</v>
      </c>
      <c r="AH80">
        <v>1.0401393610541101</v>
      </c>
      <c r="AI80">
        <v>1.0828052338727101</v>
      </c>
      <c r="AJ80">
        <v>1.0316608429029399</v>
      </c>
      <c r="AK80">
        <v>1.0730315173449001</v>
      </c>
      <c r="AL80">
        <v>0.99773850688284305</v>
      </c>
      <c r="AM80">
        <v>1.2362061015457499</v>
      </c>
      <c r="AN80">
        <v>1.1117366321300299</v>
      </c>
      <c r="AO80">
        <v>1.07693206328206</v>
      </c>
      <c r="AP80">
        <v>1.09043561448835</v>
      </c>
      <c r="AQ80">
        <v>1.1186625395215399</v>
      </c>
      <c r="AR80">
        <v>1.12546912905737</v>
      </c>
      <c r="AS80">
        <v>1.09023064646945</v>
      </c>
      <c r="AT80">
        <v>1.0891155809409701</v>
      </c>
      <c r="AU80">
        <v>1.11019539871776</v>
      </c>
      <c r="AV80">
        <v>1.0855394125506099</v>
      </c>
      <c r="AW80">
        <v>1.0693301885984201</v>
      </c>
      <c r="AX80">
        <v>1.0722192374181001</v>
      </c>
      <c r="AY80">
        <v>1.10563731105603</v>
      </c>
      <c r="AZ80">
        <v>1.1094002043636899</v>
      </c>
      <c r="BA80">
        <v>1.1059198519428799</v>
      </c>
      <c r="BB80">
        <v>1.10683218380412</v>
      </c>
      <c r="BC80">
        <v>1.1508238731923099</v>
      </c>
      <c r="BD80">
        <v>1.1307101918832201</v>
      </c>
      <c r="BE80">
        <v>1.12526627123564</v>
      </c>
      <c r="BF80">
        <v>1.1146328654957101</v>
      </c>
      <c r="BG80">
        <v>1.08768214796948</v>
      </c>
      <c r="BH80">
        <v>1.1086858037929299</v>
      </c>
      <c r="BI80">
        <v>1.11201760278793</v>
      </c>
      <c r="BJ80">
        <v>1.1287390474172401</v>
      </c>
      <c r="BK80">
        <v>1.0655907666200499</v>
      </c>
      <c r="BL80">
        <v>1.10075906403751</v>
      </c>
    </row>
    <row r="81" spans="1:64" hidden="1" x14ac:dyDescent="0.45">
      <c r="A81" t="s">
        <v>108</v>
      </c>
      <c r="B81" t="s">
        <v>43</v>
      </c>
      <c r="C81" t="s">
        <v>62</v>
      </c>
      <c r="D81">
        <v>30</v>
      </c>
      <c r="E81" s="1" cm="1">
        <f t="array" ref="E81">SUMPRODUCT($G81:$FZZ81,$G$2:$FZZ$2)/SUMPRODUCT(--($G81:$FZZ81&lt;&gt;""),$G$2:$FZZ$2)</f>
        <v>1.3271093397029898</v>
      </c>
      <c r="F81" s="1" cm="1">
        <f t="array" ref="F81">SUMPRODUCT($G81:$FZZ81,$F$2:$FZY$2)/SUMPRODUCT(--($G81:$FZZ81&lt;&gt;""),$F$2:$FZY$2)</f>
        <v>1.3261085622620634</v>
      </c>
      <c r="G81">
        <v>1.3236609333795699</v>
      </c>
      <c r="H81">
        <v>1.2905216212922299</v>
      </c>
      <c r="I81">
        <v>1.3381486952609001</v>
      </c>
      <c r="J81">
        <v>1.34474019737248</v>
      </c>
      <c r="K81">
        <v>1.2772531421797499</v>
      </c>
      <c r="L81">
        <v>1.27795322483954</v>
      </c>
      <c r="M81">
        <v>1.423810324288</v>
      </c>
      <c r="N81">
        <v>1.2726808112345001</v>
      </c>
      <c r="O81">
        <v>1.42244977689325</v>
      </c>
      <c r="P81">
        <v>1.2537724340388301</v>
      </c>
      <c r="Q81">
        <v>1.4683985037584</v>
      </c>
      <c r="R81">
        <v>1.2273370628746101</v>
      </c>
      <c r="S81">
        <v>1.3244345010927501</v>
      </c>
      <c r="T81">
        <v>1.32817348332758</v>
      </c>
      <c r="U81">
        <v>1.32019704798253</v>
      </c>
      <c r="V81">
        <v>1.3144041208409101</v>
      </c>
      <c r="W81">
        <v>1.32843377112563</v>
      </c>
      <c r="X81">
        <v>1.3645976609338999</v>
      </c>
      <c r="Y81">
        <v>1.3023134225903299</v>
      </c>
      <c r="Z81">
        <v>1.29210863323173</v>
      </c>
      <c r="AA81">
        <v>1.29150580637507</v>
      </c>
      <c r="AB81">
        <v>1.29726785111414</v>
      </c>
      <c r="AC81">
        <v>1.32609452453523</v>
      </c>
      <c r="AD81">
        <v>1.37233831529887</v>
      </c>
      <c r="AE81">
        <v>1.3528527846056999</v>
      </c>
      <c r="AF81">
        <v>1.2977190741515101</v>
      </c>
      <c r="AG81">
        <v>1.32432874907693</v>
      </c>
      <c r="AH81">
        <v>1.2418052748086601</v>
      </c>
      <c r="AI81">
        <v>1.35923520959447</v>
      </c>
      <c r="AJ81">
        <v>1.2320613871463399</v>
      </c>
      <c r="AK81">
        <v>1.3058614707232401</v>
      </c>
      <c r="AL81">
        <v>1.18816264943739</v>
      </c>
      <c r="AM81">
        <v>1.3791748519760101</v>
      </c>
      <c r="AN81">
        <v>1.3369943144799901</v>
      </c>
      <c r="AO81">
        <v>1.30108502008966</v>
      </c>
      <c r="AP81">
        <v>1.30130970939432</v>
      </c>
      <c r="AQ81">
        <v>1.31650213183375</v>
      </c>
      <c r="AR81">
        <v>1.3306463398159101</v>
      </c>
      <c r="AS81">
        <v>1.3366355788773301</v>
      </c>
      <c r="AT81">
        <v>1.2951888623546399</v>
      </c>
      <c r="AU81">
        <v>1.3302338895308401</v>
      </c>
      <c r="AV81">
        <v>1.28403023439345</v>
      </c>
      <c r="AW81">
        <v>1.31624851132744</v>
      </c>
      <c r="AX81">
        <v>1.29708933244765</v>
      </c>
      <c r="AY81">
        <v>1.3179917475296401</v>
      </c>
      <c r="AZ81">
        <v>1.3206887058377199</v>
      </c>
      <c r="BA81">
        <v>1.3112467169077999</v>
      </c>
      <c r="BB81">
        <v>1.2912194714566301</v>
      </c>
      <c r="BC81">
        <v>1.37711669499283</v>
      </c>
      <c r="BD81">
        <v>1.3592458961484599</v>
      </c>
      <c r="BE81">
        <v>1.33427576842156</v>
      </c>
      <c r="BF81">
        <v>1.3448430717725699</v>
      </c>
      <c r="BG81">
        <v>1.3018744249158301</v>
      </c>
      <c r="BH81">
        <v>1.32524203674299</v>
      </c>
      <c r="BI81">
        <v>1.3331059144950099</v>
      </c>
      <c r="BJ81">
        <v>1.34150187127941</v>
      </c>
      <c r="BK81">
        <v>1.29183031410533</v>
      </c>
      <c r="BL81">
        <v>1.3269473489495001</v>
      </c>
    </row>
    <row r="82" spans="1:64" hidden="1" x14ac:dyDescent="0.45">
      <c r="A82" t="s">
        <v>111</v>
      </c>
      <c r="B82" t="s">
        <v>110</v>
      </c>
      <c r="C82" t="s">
        <v>207</v>
      </c>
      <c r="D82">
        <v>30</v>
      </c>
      <c r="E82" s="1" cm="1">
        <f t="array" ref="E82">SUMPRODUCT($G82:$FZZ82,$G$2:$FZZ$2)/SUMPRODUCT(--($G82:$FZZ82&lt;&gt;""),$G$2:$FZZ$2)</f>
        <v>2.0299636806139372</v>
      </c>
      <c r="F82" s="1" cm="1">
        <f t="array" ref="F82">SUMPRODUCT($G82:$FZZ82,$F$2:$FZY$2)/SUMPRODUCT(--($G82:$FZZ82&lt;&gt;""),$F$2:$FZY$2)</f>
        <v>1.9692412083039497</v>
      </c>
      <c r="G82">
        <v>2.24846756990204</v>
      </c>
      <c r="H82">
        <v>1.9220319442354099</v>
      </c>
      <c r="I82">
        <v>2.44265744521643</v>
      </c>
      <c r="J82">
        <v>2.14351955345614</v>
      </c>
      <c r="K82">
        <v>1.9875120195102101</v>
      </c>
      <c r="L82">
        <v>1.8970820926535701</v>
      </c>
      <c r="M82">
        <v>2.1053566726828801</v>
      </c>
      <c r="N82">
        <v>1.8303721957750401</v>
      </c>
      <c r="O82">
        <v>2.2453366573055802</v>
      </c>
      <c r="P82">
        <v>1.82898028449978</v>
      </c>
      <c r="Q82">
        <v>2.1120520582976599</v>
      </c>
      <c r="R82">
        <v>1.7373455167965099</v>
      </c>
      <c r="S82">
        <v>2.1435261700786099</v>
      </c>
      <c r="T82">
        <v>1.8966362324139401</v>
      </c>
      <c r="U82">
        <v>2.15036918853062</v>
      </c>
      <c r="V82">
        <v>1.9351035381075501</v>
      </c>
      <c r="W82">
        <v>1.9755135460603801</v>
      </c>
      <c r="X82">
        <v>2.0144820547339601</v>
      </c>
      <c r="Y82">
        <v>1.91427650954509</v>
      </c>
      <c r="Z82">
        <v>1.9094999281637799</v>
      </c>
      <c r="AA82">
        <v>1.9421412875701001</v>
      </c>
      <c r="AB82">
        <v>2.0328917071903598</v>
      </c>
      <c r="AC82">
        <v>1.9376016889135499</v>
      </c>
      <c r="AD82">
        <v>1.96220810735884</v>
      </c>
      <c r="AE82">
        <v>1.80620284826233</v>
      </c>
      <c r="AF82">
        <v>1.7006066017539501</v>
      </c>
      <c r="AG82">
        <v>1.7323827073528399</v>
      </c>
      <c r="AH82">
        <v>1.67053773025498</v>
      </c>
      <c r="AI82">
        <v>2.1576223643722399</v>
      </c>
      <c r="AJ82">
        <v>1.9320149421872299</v>
      </c>
      <c r="AK82">
        <v>2.1261904714741902</v>
      </c>
      <c r="AL82">
        <v>1.8535241166681</v>
      </c>
      <c r="AM82">
        <v>2.1566514002730499</v>
      </c>
      <c r="AN82">
        <v>1.9437889542244999</v>
      </c>
      <c r="AO82">
        <v>2.0663640054605801</v>
      </c>
      <c r="AP82">
        <v>1.85747657181687</v>
      </c>
      <c r="AQ82">
        <v>1.9259692967714701</v>
      </c>
      <c r="AR82">
        <v>1.99571391051244</v>
      </c>
      <c r="AS82">
        <v>1.8949556681074899</v>
      </c>
      <c r="AT82">
        <v>1.9025891564862001</v>
      </c>
      <c r="AU82">
        <v>1.9036219005014201</v>
      </c>
      <c r="AV82">
        <v>1.9347950114433901</v>
      </c>
      <c r="AW82">
        <v>2.2895222720819999</v>
      </c>
      <c r="AX82">
        <v>2.0817657472454099</v>
      </c>
      <c r="AY82">
        <v>1.8558320930305801</v>
      </c>
      <c r="AZ82">
        <v>1.8792375550948699</v>
      </c>
      <c r="BA82">
        <v>2.3539784411556401</v>
      </c>
      <c r="BB82">
        <v>2.10059919305654</v>
      </c>
      <c r="BC82">
        <v>2.1874199382369399</v>
      </c>
      <c r="BD82">
        <v>2.0059123650877599</v>
      </c>
      <c r="BE82">
        <v>1.96817516806634</v>
      </c>
      <c r="BF82">
        <v>1.9931417411355601</v>
      </c>
      <c r="BG82">
        <v>2.09835514280724</v>
      </c>
      <c r="BH82">
        <v>2.0685140939428699</v>
      </c>
      <c r="BI82">
        <v>1.9806075979642599</v>
      </c>
      <c r="BJ82">
        <v>2.0091242428401301</v>
      </c>
      <c r="BK82">
        <v>1.94692722795506</v>
      </c>
      <c r="BL82">
        <v>1.98915147104253</v>
      </c>
    </row>
    <row r="83" spans="1:64" hidden="1" x14ac:dyDescent="0.45">
      <c r="A83" t="s">
        <v>111</v>
      </c>
      <c r="B83" t="s">
        <v>110</v>
      </c>
      <c r="C83" t="s">
        <v>50</v>
      </c>
      <c r="D83">
        <v>30</v>
      </c>
      <c r="E83" s="1" cm="1">
        <f t="array" ref="E83">SUMPRODUCT($G83:$FZZ83,$G$2:$FZZ$2)/SUMPRODUCT(--($G83:$FZZ83&lt;&gt;""),$G$2:$FZZ$2)</f>
        <v>2.0021088863799172</v>
      </c>
      <c r="F83" s="1" cm="1">
        <f t="array" ref="F83">SUMPRODUCT($G83:$FZZ83,$F$2:$FZY$2)/SUMPRODUCT(--($G83:$FZZ83&lt;&gt;""),$F$2:$FZY$2)</f>
        <v>1.8881285233171534</v>
      </c>
      <c r="G83">
        <v>2.4154632912034302</v>
      </c>
      <c r="H83">
        <v>1.87223686126252</v>
      </c>
      <c r="I83">
        <v>2.69501750864822</v>
      </c>
      <c r="J83">
        <v>2.06629583655516</v>
      </c>
      <c r="K83">
        <v>2.0021942933968302</v>
      </c>
      <c r="L83">
        <v>1.87400485731872</v>
      </c>
      <c r="M83">
        <v>2.12762555666998</v>
      </c>
      <c r="N83">
        <v>1.7635283103967501</v>
      </c>
      <c r="O83">
        <v>2.2620588889686899</v>
      </c>
      <c r="P83">
        <v>1.73927636446666</v>
      </c>
      <c r="Q83">
        <v>2.0111284628042498</v>
      </c>
      <c r="R83">
        <v>1.7044323049639101</v>
      </c>
      <c r="S83">
        <v>2.2824904249062001</v>
      </c>
      <c r="T83">
        <v>1.87368178857261</v>
      </c>
      <c r="U83">
        <v>2.2157511916270098</v>
      </c>
      <c r="V83">
        <v>1.8345392470172099</v>
      </c>
      <c r="W83">
        <v>1.9123732061032801</v>
      </c>
      <c r="X83">
        <v>1.9443176592961899</v>
      </c>
      <c r="Y83">
        <v>1.8264264276586399</v>
      </c>
      <c r="Z83">
        <v>1.8303347054877399</v>
      </c>
      <c r="AA83">
        <v>1.8550571585910201</v>
      </c>
      <c r="AB83">
        <v>1.92246007809673</v>
      </c>
      <c r="AC83">
        <v>1.8588700853373199</v>
      </c>
      <c r="AD83">
        <v>1.8985642048325799</v>
      </c>
      <c r="AE83">
        <v>1.7633205516500801</v>
      </c>
      <c r="AF83">
        <v>1.6680558063367099</v>
      </c>
      <c r="AG83">
        <v>1.7143271730659899</v>
      </c>
      <c r="AH83">
        <v>1.6537977184636099</v>
      </c>
      <c r="AI83">
        <v>2.0480709069472498</v>
      </c>
      <c r="AJ83">
        <v>1.83875674482769</v>
      </c>
      <c r="AK83">
        <v>2.0150806519630602</v>
      </c>
      <c r="AL83">
        <v>1.7876358191235</v>
      </c>
      <c r="AM83">
        <v>2.18373245149533</v>
      </c>
      <c r="AN83">
        <v>1.86540893777953</v>
      </c>
      <c r="AO83">
        <v>2.15581868130753</v>
      </c>
      <c r="AP83">
        <v>1.8106115311745199</v>
      </c>
      <c r="AQ83">
        <v>1.8148457790863299</v>
      </c>
      <c r="AR83">
        <v>1.8784409698775999</v>
      </c>
      <c r="AS83">
        <v>1.81120475116611</v>
      </c>
      <c r="AT83">
        <v>1.8331467933049399</v>
      </c>
      <c r="AU83">
        <v>1.81497088431153</v>
      </c>
      <c r="AV83">
        <v>1.8390942477179999</v>
      </c>
      <c r="AW83">
        <v>2.24535245841273</v>
      </c>
      <c r="AX83">
        <v>1.99677410785652</v>
      </c>
      <c r="AY83">
        <v>1.76031531531084</v>
      </c>
      <c r="AZ83">
        <v>1.7798373318948999</v>
      </c>
      <c r="BA83">
        <v>2.3286166497595699</v>
      </c>
      <c r="BB83">
        <v>1.98157244792257</v>
      </c>
      <c r="BC83">
        <v>2.2675766747267998</v>
      </c>
      <c r="BD83">
        <v>1.9551251310933799</v>
      </c>
      <c r="BE83">
        <v>1.86934189563289</v>
      </c>
      <c r="BF83">
        <v>1.9030326919157301</v>
      </c>
      <c r="BG83">
        <v>1.96698827486703</v>
      </c>
      <c r="BH83">
        <v>1.93225458922733</v>
      </c>
      <c r="BI83">
        <v>1.8515348664742</v>
      </c>
      <c r="BJ83">
        <v>1.8883449952204701</v>
      </c>
      <c r="BK83">
        <v>1.86778574312246</v>
      </c>
      <c r="BL83">
        <v>1.89314494714155</v>
      </c>
    </row>
    <row r="84" spans="1:64" hidden="1" x14ac:dyDescent="0.45">
      <c r="A84" t="s">
        <v>111</v>
      </c>
      <c r="B84" t="s">
        <v>45</v>
      </c>
      <c r="C84" t="s">
        <v>50</v>
      </c>
      <c r="D84">
        <v>30</v>
      </c>
      <c r="E84" s="1" cm="1">
        <f t="array" ref="E84">SUMPRODUCT($G84:$FZZ84,$G$2:$FZZ$2)/SUMPRODUCT(--($G84:$FZZ84&lt;&gt;""),$G$2:$FZZ$2)</f>
        <v>1.5312926967140525</v>
      </c>
      <c r="F84" s="1" cm="1">
        <f t="array" ref="F84">SUMPRODUCT($G84:$FZZ84,$F$2:$FZY$2)/SUMPRODUCT(--($G84:$FZZ84&lt;&gt;""),$F$2:$FZY$2)</f>
        <v>1.4658531929001029</v>
      </c>
      <c r="G84">
        <v>1.6369306247177999</v>
      </c>
      <c r="H84">
        <v>1.4039138313778801</v>
      </c>
      <c r="I84">
        <v>1.7451371765611901</v>
      </c>
      <c r="J84">
        <v>1.5251424937482401</v>
      </c>
      <c r="K84">
        <v>1.50908745618284</v>
      </c>
      <c r="L84">
        <v>1.40214141963775</v>
      </c>
      <c r="M84">
        <v>1.5083527061948101</v>
      </c>
      <c r="N84">
        <v>1.32975558606932</v>
      </c>
      <c r="O84">
        <v>1.5833426476968899</v>
      </c>
      <c r="P84">
        <v>1.29541277813886</v>
      </c>
      <c r="Q84">
        <v>1.5499894703114001</v>
      </c>
      <c r="R84">
        <v>1.3076287442999299</v>
      </c>
      <c r="S84">
        <v>1.69365904998603</v>
      </c>
      <c r="T84">
        <v>1.50499627479006</v>
      </c>
      <c r="U84">
        <v>1.6364794076673701</v>
      </c>
      <c r="V84">
        <v>1.4534886229294199</v>
      </c>
      <c r="W84">
        <v>1.46780076365514</v>
      </c>
      <c r="X84">
        <v>1.4625295547024599</v>
      </c>
      <c r="Y84">
        <v>1.5026891137610401</v>
      </c>
      <c r="Z84">
        <v>1.4731915267570099</v>
      </c>
      <c r="AA84">
        <v>1.46486015140905</v>
      </c>
      <c r="AB84">
        <v>1.49562866860273</v>
      </c>
      <c r="AC84">
        <v>1.4947151623505901</v>
      </c>
      <c r="AD84">
        <v>1.50960488065077</v>
      </c>
      <c r="AE84">
        <v>1.4738928005640299</v>
      </c>
      <c r="AF84">
        <v>1.3971633898208899</v>
      </c>
      <c r="AG84">
        <v>1.4544124478066001</v>
      </c>
      <c r="AH84">
        <v>1.38824497888443</v>
      </c>
      <c r="AI84">
        <v>1.4265648437988401</v>
      </c>
      <c r="AJ84">
        <v>1.3215968278786101</v>
      </c>
      <c r="AK84">
        <v>1.5212259457022701</v>
      </c>
      <c r="AL84">
        <v>1.35537010264814</v>
      </c>
      <c r="AM84">
        <v>1.5431920668725301</v>
      </c>
      <c r="AN84">
        <v>1.39154860958511</v>
      </c>
      <c r="AO84">
        <v>1.63295484066041</v>
      </c>
      <c r="AP84">
        <v>1.4399622742770899</v>
      </c>
      <c r="AQ84">
        <v>1.4386319081785299</v>
      </c>
      <c r="AR84">
        <v>1.4609066724295201</v>
      </c>
      <c r="AS84">
        <v>1.4739597368879001</v>
      </c>
      <c r="AT84">
        <v>1.4387028303635501</v>
      </c>
      <c r="AU84">
        <v>1.46244374158396</v>
      </c>
      <c r="AV84">
        <v>1.4371038467588799</v>
      </c>
      <c r="AW84">
        <v>1.60962104874106</v>
      </c>
      <c r="AX84">
        <v>1.45384976499796</v>
      </c>
      <c r="AY84">
        <v>1.3866239036915</v>
      </c>
      <c r="AZ84">
        <v>1.3845241545014799</v>
      </c>
      <c r="BA84">
        <v>1.6837488660498301</v>
      </c>
      <c r="BB84">
        <v>1.5055962930556199</v>
      </c>
      <c r="BC84">
        <v>1.6592091674979901</v>
      </c>
      <c r="BD84">
        <v>1.50485071728211</v>
      </c>
      <c r="BE84">
        <v>1.5310335074505601</v>
      </c>
      <c r="BF84">
        <v>1.5220436165596201</v>
      </c>
      <c r="BG84">
        <v>1.4803401945693799</v>
      </c>
      <c r="BH84">
        <v>1.4410840815082899</v>
      </c>
      <c r="BI84">
        <v>1.4953974472265401</v>
      </c>
      <c r="BJ84">
        <v>1.4956513521127399</v>
      </c>
      <c r="BK84">
        <v>1.4604661514314601</v>
      </c>
      <c r="BL84">
        <v>1.47497563181447</v>
      </c>
    </row>
    <row r="85" spans="1:64" hidden="1" x14ac:dyDescent="0.45">
      <c r="A85" t="s">
        <v>111</v>
      </c>
      <c r="B85" t="s">
        <v>45</v>
      </c>
      <c r="C85" t="s">
        <v>44</v>
      </c>
      <c r="D85">
        <v>30</v>
      </c>
      <c r="E85" s="1" cm="1">
        <f t="array" ref="E85">SUMPRODUCT($G85:$FZZ85,$G$2:$FZZ$2)/SUMPRODUCT(--($G85:$FZZ85&lt;&gt;""),$G$2:$FZZ$2)</f>
        <v>1.5450587524606734</v>
      </c>
      <c r="F85" s="1" cm="1">
        <f t="array" ref="F85">SUMPRODUCT($G85:$FZZ85,$F$2:$FZY$2)/SUMPRODUCT(--($G85:$FZZ85&lt;&gt;""),$F$2:$FZY$2)</f>
        <v>1.405633177326677</v>
      </c>
      <c r="G85">
        <v>1.7549478842894599</v>
      </c>
      <c r="H85">
        <v>1.34093241643818</v>
      </c>
      <c r="I85">
        <v>1.8627091068061801</v>
      </c>
      <c r="J85">
        <v>1.4765325449916999</v>
      </c>
      <c r="K85">
        <v>1.5342652634478999</v>
      </c>
      <c r="L85">
        <v>1.3541863555050799</v>
      </c>
      <c r="M85">
        <v>1.6114771689377401</v>
      </c>
      <c r="N85">
        <v>1.30959632548445</v>
      </c>
      <c r="O85">
        <v>1.7139812976923099</v>
      </c>
      <c r="P85">
        <v>1.2675019227299</v>
      </c>
      <c r="Q85">
        <v>1.6624890252887501</v>
      </c>
      <c r="R85">
        <v>1.28185061841555</v>
      </c>
      <c r="S85">
        <v>1.7248682708246099</v>
      </c>
      <c r="T85">
        <v>1.419410785068</v>
      </c>
      <c r="U85">
        <v>1.7091129854282801</v>
      </c>
      <c r="V85">
        <v>1.3919954909235699</v>
      </c>
      <c r="W85">
        <v>1.44011661831787</v>
      </c>
      <c r="X85">
        <v>1.4126444880658799</v>
      </c>
      <c r="Y85">
        <v>1.46439844304898</v>
      </c>
      <c r="Z85">
        <v>1.40158418096367</v>
      </c>
      <c r="AA85">
        <v>1.4523240820569501</v>
      </c>
      <c r="AB85">
        <v>1.4288951737836399</v>
      </c>
      <c r="AC85">
        <v>1.45599364180263</v>
      </c>
      <c r="AD85">
        <v>1.4217584874598099</v>
      </c>
      <c r="AE85">
        <v>1.5067199898375301</v>
      </c>
      <c r="AF85">
        <v>1.35651897701957</v>
      </c>
      <c r="AG85">
        <v>1.4335465733566</v>
      </c>
      <c r="AH85">
        <v>1.34028203151851</v>
      </c>
      <c r="AI85">
        <v>1.5382760194857199</v>
      </c>
      <c r="AJ85">
        <v>1.29029700657991</v>
      </c>
      <c r="AK85">
        <v>1.5958108581903401</v>
      </c>
      <c r="AL85">
        <v>1.29759865961807</v>
      </c>
      <c r="AM85">
        <v>1.5978784008617899</v>
      </c>
      <c r="AN85">
        <v>1.3359529765336999</v>
      </c>
      <c r="AO85">
        <v>1.6988793811034699</v>
      </c>
      <c r="AP85">
        <v>1.3714030278362299</v>
      </c>
      <c r="AQ85">
        <v>1.3895960698677601</v>
      </c>
      <c r="AR85">
        <v>1.38758597952975</v>
      </c>
      <c r="AS85">
        <v>1.45841050449549</v>
      </c>
      <c r="AT85">
        <v>1.37733945838445</v>
      </c>
      <c r="AU85">
        <v>1.47525637536956</v>
      </c>
      <c r="AV85">
        <v>1.3802972521398</v>
      </c>
      <c r="AW85">
        <v>1.8282608741037401</v>
      </c>
      <c r="AX85">
        <v>1.44194628777995</v>
      </c>
      <c r="AY85">
        <v>1.34328450540744</v>
      </c>
      <c r="AZ85">
        <v>1.3192107520641301</v>
      </c>
      <c r="BA85">
        <v>1.735864506747</v>
      </c>
      <c r="BB85">
        <v>1.45325424541746</v>
      </c>
      <c r="BC85">
        <v>1.69952690512717</v>
      </c>
      <c r="BD85">
        <v>1.44824168888839</v>
      </c>
      <c r="BE85">
        <v>1.50464916735132</v>
      </c>
      <c r="BF85">
        <v>1.48233709484489</v>
      </c>
      <c r="BG85">
        <v>1.4455329305701401</v>
      </c>
      <c r="BH85">
        <v>1.3762022464899299</v>
      </c>
      <c r="BI85">
        <v>1.4696932393961499</v>
      </c>
      <c r="BJ85">
        <v>1.4263433041264399</v>
      </c>
      <c r="BK85">
        <v>1.4229168160919901</v>
      </c>
      <c r="BL85">
        <v>1.38750747597294</v>
      </c>
    </row>
    <row r="86" spans="1:64" hidden="1" x14ac:dyDescent="0.45">
      <c r="A86" t="s">
        <v>111</v>
      </c>
      <c r="B86" t="s">
        <v>112</v>
      </c>
      <c r="C86" t="s">
        <v>207</v>
      </c>
      <c r="D86">
        <v>30</v>
      </c>
      <c r="E86" s="1" cm="1">
        <f t="array" ref="E86">SUMPRODUCT($G86:$FZZ86,$G$2:$FZZ$2)/SUMPRODUCT(--($G86:$FZZ86&lt;&gt;""),$G$2:$FZZ$2)</f>
        <v>1.6815309733987676</v>
      </c>
      <c r="F86" s="1" cm="1">
        <f t="array" ref="F86">SUMPRODUCT($G86:$FZZ86,$F$2:$FZY$2)/SUMPRODUCT(--($G86:$FZZ86&lt;&gt;""),$F$2:$FZY$2)</f>
        <v>1.64100724041055</v>
      </c>
      <c r="G86">
        <v>1.93005777592739</v>
      </c>
      <c r="H86">
        <v>1.6803000426152099</v>
      </c>
      <c r="I86">
        <v>2.0282748910819102</v>
      </c>
      <c r="J86">
        <v>1.8051325833103899</v>
      </c>
      <c r="K86">
        <v>1.7430190776885599</v>
      </c>
      <c r="L86">
        <v>1.6505105328001799</v>
      </c>
      <c r="M86">
        <v>1.7125059056658001</v>
      </c>
      <c r="N86">
        <v>1.5337977801587299</v>
      </c>
      <c r="O86">
        <v>1.76690148206415</v>
      </c>
      <c r="P86">
        <v>1.5078872512349499</v>
      </c>
      <c r="Q86">
        <v>1.7284875444947201</v>
      </c>
      <c r="R86">
        <v>1.4858958290968101</v>
      </c>
      <c r="S86">
        <v>1.60818975835721</v>
      </c>
      <c r="T86">
        <v>1.43295309214922</v>
      </c>
      <c r="U86">
        <v>1.67779686122984</v>
      </c>
      <c r="V86">
        <v>1.54159771588306</v>
      </c>
      <c r="W86">
        <v>1.5363482040704599</v>
      </c>
      <c r="X86">
        <v>1.53673823452275</v>
      </c>
      <c r="Y86">
        <v>1.4950142928714401</v>
      </c>
      <c r="Z86">
        <v>1.4882602065702999</v>
      </c>
      <c r="AA86">
        <v>1.73134587982233</v>
      </c>
      <c r="AB86">
        <v>1.7962954790080199</v>
      </c>
      <c r="AC86">
        <v>1.52924833349773</v>
      </c>
      <c r="AD86">
        <v>1.58384531537615</v>
      </c>
      <c r="AE86">
        <v>1.6438573862875401</v>
      </c>
      <c r="AF86">
        <v>1.5931552716709201</v>
      </c>
      <c r="AG86">
        <v>1.5371793423886899</v>
      </c>
      <c r="AH86">
        <v>1.50408188961372</v>
      </c>
      <c r="AI86">
        <v>1.7851618460860701</v>
      </c>
      <c r="AJ86">
        <v>1.6380864676846201</v>
      </c>
      <c r="AK86">
        <v>1.74697299062864</v>
      </c>
      <c r="AL86">
        <v>1.5750859606127801</v>
      </c>
      <c r="AM86">
        <v>1.7943764239959901</v>
      </c>
      <c r="AN86">
        <v>1.6816420997239101</v>
      </c>
      <c r="AO86">
        <v>1.7099319657233001</v>
      </c>
      <c r="AP86">
        <v>1.54461155731036</v>
      </c>
      <c r="AQ86">
        <v>1.6949771290253699</v>
      </c>
      <c r="AR86">
        <v>1.7728512286395499</v>
      </c>
      <c r="AS86">
        <v>1.71660556008708</v>
      </c>
      <c r="AT86">
        <v>1.72713207526243</v>
      </c>
      <c r="AU86">
        <v>1.62981469285128</v>
      </c>
      <c r="AV86">
        <v>1.6496604228643399</v>
      </c>
      <c r="AW86">
        <v>1.9719998897106199</v>
      </c>
      <c r="AX86">
        <v>1.8098148326391099</v>
      </c>
      <c r="AY86">
        <v>1.5708619252320699</v>
      </c>
      <c r="AZ86">
        <v>1.5945517159402101</v>
      </c>
      <c r="BA86">
        <v>1.9868816140707799</v>
      </c>
      <c r="BB86">
        <v>1.7643075012335501</v>
      </c>
      <c r="BC86">
        <v>1.6190370697720999</v>
      </c>
      <c r="BD86">
        <v>1.5030456490526101</v>
      </c>
      <c r="BE86">
        <v>1.5844369950044399</v>
      </c>
      <c r="BF86">
        <v>1.5949540755013001</v>
      </c>
      <c r="BG86">
        <v>1.78115251424466</v>
      </c>
      <c r="BH86">
        <v>1.77321966503208</v>
      </c>
      <c r="BI86">
        <v>1.72867744729075</v>
      </c>
      <c r="BJ86">
        <v>1.76523168469724</v>
      </c>
      <c r="BK86">
        <v>1.73854649665274</v>
      </c>
      <c r="BL86">
        <v>1.7658301324273</v>
      </c>
    </row>
    <row r="87" spans="1:64" hidden="1" x14ac:dyDescent="0.45">
      <c r="A87" t="s">
        <v>111</v>
      </c>
      <c r="B87" t="s">
        <v>112</v>
      </c>
      <c r="C87" t="s">
        <v>50</v>
      </c>
      <c r="D87">
        <v>30</v>
      </c>
      <c r="E87" s="1" cm="1">
        <f t="array" ref="E87">SUMPRODUCT($G87:$FZZ87,$G$2:$FZZ$2)/SUMPRODUCT(--($G87:$FZZ87&lt;&gt;""),$G$2:$FZZ$2)</f>
        <v>1.681203268358979</v>
      </c>
      <c r="F87" s="1" cm="1">
        <f t="array" ref="F87">SUMPRODUCT($G87:$FZZ87,$F$2:$FZY$2)/SUMPRODUCT(--($G87:$FZZ87&lt;&gt;""),$F$2:$FZY$2)</f>
        <v>1.6159075838950088</v>
      </c>
      <c r="G87">
        <v>1.9488409847141399</v>
      </c>
      <c r="H87">
        <v>1.65316510001897</v>
      </c>
      <c r="I87">
        <v>2.07104841573413</v>
      </c>
      <c r="J87">
        <v>1.7686883210981801</v>
      </c>
      <c r="K87">
        <v>1.77614115604145</v>
      </c>
      <c r="L87">
        <v>1.660803447395</v>
      </c>
      <c r="M87">
        <v>1.7118641938041601</v>
      </c>
      <c r="N87">
        <v>1.52225970592086</v>
      </c>
      <c r="O87">
        <v>1.8270771760718301</v>
      </c>
      <c r="P87">
        <v>1.4825019022908601</v>
      </c>
      <c r="Q87">
        <v>1.79550711161288</v>
      </c>
      <c r="R87">
        <v>1.4689834596393101</v>
      </c>
      <c r="S87">
        <v>1.67443933203912</v>
      </c>
      <c r="T87">
        <v>1.48374974834387</v>
      </c>
      <c r="U87">
        <v>1.67304175619799</v>
      </c>
      <c r="V87">
        <v>1.5169899683613299</v>
      </c>
      <c r="W87">
        <v>1.56426655378283</v>
      </c>
      <c r="X87">
        <v>1.56962884619128</v>
      </c>
      <c r="Y87">
        <v>1.5216169458020901</v>
      </c>
      <c r="Z87">
        <v>1.49920182295874</v>
      </c>
      <c r="AA87">
        <v>1.6815674331383399</v>
      </c>
      <c r="AB87">
        <v>1.7320086141975699</v>
      </c>
      <c r="AC87">
        <v>1.56479321987756</v>
      </c>
      <c r="AD87">
        <v>1.5965766867823701</v>
      </c>
      <c r="AE87">
        <v>1.6257134564201099</v>
      </c>
      <c r="AF87">
        <v>1.5632425662828</v>
      </c>
      <c r="AG87">
        <v>1.5470194676698601</v>
      </c>
      <c r="AH87">
        <v>1.49995512303519</v>
      </c>
      <c r="AI87">
        <v>1.7549609390115599</v>
      </c>
      <c r="AJ87">
        <v>1.59233325239393</v>
      </c>
      <c r="AK87">
        <v>1.7547523726546901</v>
      </c>
      <c r="AL87">
        <v>1.5451868572762399</v>
      </c>
      <c r="AM87">
        <v>1.79429002733301</v>
      </c>
      <c r="AN87">
        <v>1.6374792579166799</v>
      </c>
      <c r="AO87">
        <v>1.7449397309946799</v>
      </c>
      <c r="AP87">
        <v>1.54475919096979</v>
      </c>
      <c r="AQ87">
        <v>1.6488969347587099</v>
      </c>
      <c r="AR87">
        <v>1.7017664795577501</v>
      </c>
      <c r="AS87">
        <v>1.67943847453353</v>
      </c>
      <c r="AT87">
        <v>1.6591584383125899</v>
      </c>
      <c r="AU87">
        <v>1.6086091425321201</v>
      </c>
      <c r="AV87">
        <v>1.6140568589586</v>
      </c>
      <c r="AW87">
        <v>2.00392938283809</v>
      </c>
      <c r="AX87">
        <v>1.7232027601715101</v>
      </c>
      <c r="AY87">
        <v>1.53595532986831</v>
      </c>
      <c r="AZ87">
        <v>1.5516530865371201</v>
      </c>
      <c r="BA87">
        <v>1.8879406315795899</v>
      </c>
      <c r="BB87">
        <v>1.7098597924258201</v>
      </c>
      <c r="BC87">
        <v>1.66299029806226</v>
      </c>
      <c r="BD87">
        <v>1.5303500000824599</v>
      </c>
      <c r="BE87">
        <v>1.58108209474662</v>
      </c>
      <c r="BF87">
        <v>1.58655876607785</v>
      </c>
      <c r="BG87">
        <v>1.7285713764785</v>
      </c>
      <c r="BH87">
        <v>1.70823684614627</v>
      </c>
      <c r="BI87">
        <v>1.69711538847407</v>
      </c>
      <c r="BJ87">
        <v>1.69735536811994</v>
      </c>
      <c r="BK87">
        <v>1.68827737465942</v>
      </c>
      <c r="BL87">
        <v>1.70872449464334</v>
      </c>
    </row>
    <row r="88" spans="1:64" hidden="1" x14ac:dyDescent="0.45">
      <c r="A88" t="s">
        <v>19</v>
      </c>
      <c r="B88" t="s">
        <v>43</v>
      </c>
      <c r="C88" t="s">
        <v>44</v>
      </c>
      <c r="D88">
        <v>30</v>
      </c>
      <c r="E88" s="1" cm="1">
        <f t="array" ref="E88">SUMPRODUCT($G88:$FZZ88,$G$2:$FZZ$2)/SUMPRODUCT(--($G88:$FZZ88&lt;&gt;""),$G$2:$FZZ$2)</f>
        <v>1.9736142017175853</v>
      </c>
      <c r="F88" s="1" cm="1">
        <f t="array" ref="F88">SUMPRODUCT($G88:$FZZ88,$F$2:$FZY$2)/SUMPRODUCT(--($G88:$FZZ88&lt;&gt;""),$F$2:$FZY$2)</f>
        <v>1.704596364740709</v>
      </c>
      <c r="G88">
        <v>2.4069593674953</v>
      </c>
      <c r="H88">
        <v>1.7240473024813301</v>
      </c>
      <c r="I88">
        <v>2.0132358016439502</v>
      </c>
      <c r="J88">
        <v>1.7048610448022901</v>
      </c>
      <c r="K88">
        <v>1.8376375641618801</v>
      </c>
      <c r="L88">
        <v>1.60072417463371</v>
      </c>
      <c r="M88">
        <v>1.9956323985854001</v>
      </c>
      <c r="N88">
        <v>1.66944954127909</v>
      </c>
      <c r="O88">
        <v>1.9902039174052399</v>
      </c>
      <c r="P88">
        <v>1.57227332956087</v>
      </c>
      <c r="Q88">
        <v>1.9374872602836399</v>
      </c>
      <c r="R88">
        <v>1.5365443553326299</v>
      </c>
      <c r="S88">
        <v>2.4105465609286298</v>
      </c>
      <c r="T88">
        <v>1.76206303117228</v>
      </c>
      <c r="U88">
        <v>2.06367169950824</v>
      </c>
      <c r="V88">
        <v>1.69392930834023</v>
      </c>
      <c r="W88">
        <v>2.2417470873336001</v>
      </c>
      <c r="X88">
        <v>1.8766632662176499</v>
      </c>
      <c r="Y88">
        <v>2.0780824077973099</v>
      </c>
      <c r="Z88">
        <v>1.8048187997635301</v>
      </c>
      <c r="AA88">
        <v>1.63156117854051</v>
      </c>
      <c r="AB88">
        <v>1.6128776687806701</v>
      </c>
      <c r="AC88">
        <v>1.6714951160568801</v>
      </c>
      <c r="AD88">
        <v>1.68056895679773</v>
      </c>
      <c r="AE88">
        <v>1.7889359171517201</v>
      </c>
      <c r="AF88">
        <v>1.66365389919282</v>
      </c>
      <c r="AG88">
        <v>1.6311624473812201</v>
      </c>
      <c r="AH88">
        <v>1.6015495526766199</v>
      </c>
      <c r="AI88">
        <v>1.8380000412019599</v>
      </c>
      <c r="AJ88">
        <v>1.5559053816823001</v>
      </c>
      <c r="AK88">
        <v>1.6092426698254401</v>
      </c>
      <c r="AL88">
        <v>1.4860155341599399</v>
      </c>
      <c r="AM88">
        <v>1.9616495539316099</v>
      </c>
      <c r="AN88">
        <v>1.66039815850503</v>
      </c>
      <c r="AO88">
        <v>1.91785958343537</v>
      </c>
      <c r="AP88">
        <v>1.6265408031045701</v>
      </c>
      <c r="AQ88">
        <v>1.66083731079207</v>
      </c>
      <c r="AR88">
        <v>1.65422688534135</v>
      </c>
      <c r="AS88">
        <v>1.7981560669290999</v>
      </c>
      <c r="AT88">
        <v>1.6500377805086699</v>
      </c>
      <c r="AU88">
        <v>2.0001163400600199</v>
      </c>
      <c r="AV88">
        <v>1.6619947697365101</v>
      </c>
      <c r="AW88">
        <v>2.0506277891350702</v>
      </c>
      <c r="AX88">
        <v>1.63795159520402</v>
      </c>
      <c r="AY88">
        <v>1.60474402540557</v>
      </c>
      <c r="AZ88">
        <v>1.5766670675158501</v>
      </c>
      <c r="BA88">
        <v>1.69066826058174</v>
      </c>
      <c r="BB88">
        <v>1.6594037031134501</v>
      </c>
      <c r="BC88">
        <v>2.4312412631782099</v>
      </c>
      <c r="BD88">
        <v>1.81833096503096</v>
      </c>
      <c r="BE88">
        <v>2.2144451605536499</v>
      </c>
      <c r="BF88">
        <v>1.8724528563134599</v>
      </c>
      <c r="BG88">
        <v>1.5940473648534399</v>
      </c>
      <c r="BH88">
        <v>1.59226130689914</v>
      </c>
      <c r="BI88">
        <v>1.72926933019995</v>
      </c>
      <c r="BJ88">
        <v>1.6941411256891299</v>
      </c>
      <c r="BK88">
        <v>1.62861912138295</v>
      </c>
      <c r="BL88">
        <v>1.6087524848772099</v>
      </c>
    </row>
    <row r="89" spans="1:64" hidden="1" x14ac:dyDescent="0.45">
      <c r="A89" t="s">
        <v>10</v>
      </c>
      <c r="B89" t="s">
        <v>60</v>
      </c>
      <c r="C89" t="s">
        <v>44</v>
      </c>
      <c r="D89">
        <v>30</v>
      </c>
      <c r="E89" s="1" cm="1">
        <f t="array" ref="E89">SUMPRODUCT($G89:$FZZ89,$G$2:$FZZ$2)/SUMPRODUCT(--($G89:$FZZ89&lt;&gt;""),$G$2:$FZZ$2)</f>
        <v>1.5096271732232474</v>
      </c>
      <c r="F89" s="1" cm="1">
        <f t="array" ref="F89">SUMPRODUCT($G89:$FZZ89,$F$2:$FZY$2)/SUMPRODUCT(--($G89:$FZZ89&lt;&gt;""),$F$2:$FZY$2)</f>
        <v>1.4225832941615717</v>
      </c>
      <c r="G89">
        <v>1.47846193422369</v>
      </c>
      <c r="H89">
        <v>1.4163803669816299</v>
      </c>
      <c r="I89">
        <v>1.35653736291237</v>
      </c>
      <c r="J89">
        <v>1.3169386732370101</v>
      </c>
      <c r="K89">
        <v>1.2601264599373601</v>
      </c>
      <c r="L89">
        <v>1.21764693730532</v>
      </c>
      <c r="M89">
        <v>1.72182977866152</v>
      </c>
      <c r="N89">
        <v>1.33376034986209</v>
      </c>
      <c r="O89">
        <v>1.4759296406407501</v>
      </c>
      <c r="P89">
        <v>1.3180126943971899</v>
      </c>
      <c r="Q89">
        <v>1.6130817351237201</v>
      </c>
      <c r="R89">
        <v>1.2458807797883</v>
      </c>
      <c r="S89">
        <v>1.85633346189508</v>
      </c>
      <c r="T89">
        <v>1.4783079867248301</v>
      </c>
      <c r="U89">
        <v>1.4478991728966499</v>
      </c>
      <c r="V89">
        <v>1.4314492185654599</v>
      </c>
      <c r="W89">
        <v>1.4986889708636</v>
      </c>
      <c r="X89">
        <v>1.4811044597323</v>
      </c>
      <c r="Y89">
        <v>1.4550592787005301</v>
      </c>
      <c r="Z89">
        <v>1.46759804703508</v>
      </c>
      <c r="AA89">
        <v>1.35586103604812</v>
      </c>
      <c r="AB89">
        <v>1.38945308953238</v>
      </c>
      <c r="AC89">
        <v>1.5066595317888001</v>
      </c>
      <c r="AD89">
        <v>1.51388871423126</v>
      </c>
      <c r="AE89">
        <v>1.41955372244657</v>
      </c>
      <c r="AF89">
        <v>1.36458356253946</v>
      </c>
      <c r="AG89">
        <v>1.40452367249259</v>
      </c>
      <c r="AH89">
        <v>1.32638117898379</v>
      </c>
      <c r="AI89">
        <v>1.3844802628125299</v>
      </c>
      <c r="AJ89">
        <v>1.3179306344486801</v>
      </c>
      <c r="AK89">
        <v>1.4267588264381099</v>
      </c>
      <c r="AL89">
        <v>1.2589262620006201</v>
      </c>
      <c r="AM89">
        <v>1.7090367260855399</v>
      </c>
      <c r="AN89">
        <v>1.4090596986484301</v>
      </c>
      <c r="AO89">
        <v>1.74653193269302</v>
      </c>
      <c r="AP89">
        <v>1.3674967910379301</v>
      </c>
      <c r="AQ89">
        <v>1.4093019409202401</v>
      </c>
      <c r="AR89">
        <v>1.40453597616645</v>
      </c>
      <c r="AS89">
        <v>1.47546753028998</v>
      </c>
      <c r="AT89">
        <v>1.4278855233452501</v>
      </c>
      <c r="AU89">
        <v>1.4560758212928999</v>
      </c>
      <c r="AV89">
        <v>1.40160522991293</v>
      </c>
      <c r="AW89">
        <v>1.3559061794516001</v>
      </c>
      <c r="AX89">
        <v>1.31108521214614</v>
      </c>
      <c r="AY89">
        <v>1.3909497042654899</v>
      </c>
      <c r="AZ89">
        <v>1.3705612189410801</v>
      </c>
      <c r="BA89">
        <v>1.3803104111948401</v>
      </c>
      <c r="BB89">
        <v>1.3842702341147299</v>
      </c>
      <c r="BC89">
        <v>1.87027381392022</v>
      </c>
      <c r="BD89">
        <v>1.4962941353550401</v>
      </c>
      <c r="BE89">
        <v>1.5157748046664199</v>
      </c>
      <c r="BF89">
        <v>1.48796011632116</v>
      </c>
      <c r="BG89">
        <v>1.39364057700668</v>
      </c>
      <c r="BH89">
        <v>1.38690880537673</v>
      </c>
      <c r="BI89">
        <v>1.4601828420171401</v>
      </c>
      <c r="BJ89">
        <v>1.4658025994852</v>
      </c>
      <c r="BK89">
        <v>1.3831869533449299</v>
      </c>
      <c r="BL89">
        <v>1.3750058810769901</v>
      </c>
    </row>
    <row r="90" spans="1:64" hidden="1" x14ac:dyDescent="0.45">
      <c r="A90" t="s">
        <v>16</v>
      </c>
      <c r="B90" t="s">
        <v>45</v>
      </c>
      <c r="C90" t="s">
        <v>47</v>
      </c>
      <c r="D90">
        <v>30</v>
      </c>
      <c r="E90" s="1" cm="1">
        <f t="array" ref="E90">SUMPRODUCT($G90:$FZZ90,$G$2:$FZZ$2)/SUMPRODUCT(--($G90:$FZZ90&lt;&gt;""),$G$2:$FZZ$2)</f>
        <v>1.7004565543946821</v>
      </c>
      <c r="F90" s="1" cm="1">
        <f t="array" ref="F90">SUMPRODUCT($G90:$FZZ90,$F$2:$FZY$2)/SUMPRODUCT(--($G90:$FZZ90&lt;&gt;""),$F$2:$FZY$2)</f>
        <v>1.5773299536084979</v>
      </c>
      <c r="G90">
        <v>1.54942915240706</v>
      </c>
      <c r="H90">
        <v>1.49227113542968</v>
      </c>
      <c r="I90">
        <v>1.5927066541600401</v>
      </c>
      <c r="J90">
        <v>1.6237910420376001</v>
      </c>
      <c r="K90">
        <v>1.4305033894352199</v>
      </c>
      <c r="L90">
        <v>1.41917251146642</v>
      </c>
      <c r="M90">
        <v>1.7945262012945</v>
      </c>
      <c r="N90">
        <v>1.51771885041043</v>
      </c>
      <c r="O90">
        <v>1.5095379666890301</v>
      </c>
      <c r="P90">
        <v>1.4563606007676899</v>
      </c>
      <c r="Q90">
        <v>1.66652759834397</v>
      </c>
      <c r="R90">
        <v>1.3877759065035999</v>
      </c>
      <c r="S90">
        <v>2.0169240607457599</v>
      </c>
      <c r="T90">
        <v>1.6345708298520001</v>
      </c>
      <c r="U90">
        <v>1.5368184720093301</v>
      </c>
      <c r="V90">
        <v>1.50782945064093</v>
      </c>
      <c r="W90">
        <v>1.9497829171672301</v>
      </c>
      <c r="X90">
        <v>1.6476700100438699</v>
      </c>
      <c r="Y90">
        <v>1.68169619417355</v>
      </c>
      <c r="Z90">
        <v>1.6859379219950399</v>
      </c>
      <c r="AA90">
        <v>1.63812347447547</v>
      </c>
      <c r="AB90">
        <v>1.59109137250613</v>
      </c>
      <c r="AC90">
        <v>1.6891409842554701</v>
      </c>
      <c r="AD90">
        <v>1.6381170443936901</v>
      </c>
      <c r="AE90">
        <v>1.7056368976865199</v>
      </c>
      <c r="AF90">
        <v>1.5849981060321101</v>
      </c>
      <c r="AG90">
        <v>1.70591901643305</v>
      </c>
      <c r="AH90">
        <v>1.5362445296894001</v>
      </c>
      <c r="AI90">
        <v>1.6124716057142801</v>
      </c>
      <c r="AJ90">
        <v>1.4855835608472401</v>
      </c>
      <c r="AK90">
        <v>1.7045741648702699</v>
      </c>
      <c r="AL90">
        <v>1.4580964362300499</v>
      </c>
      <c r="AM90">
        <v>1.86859253433699</v>
      </c>
      <c r="AN90">
        <v>1.57036619242815</v>
      </c>
      <c r="AO90">
        <v>1.76420336066255</v>
      </c>
      <c r="AP90">
        <v>1.6056551746358001</v>
      </c>
      <c r="AQ90">
        <v>1.58752940630336</v>
      </c>
      <c r="AR90">
        <v>1.62380505819403</v>
      </c>
      <c r="AS90">
        <v>1.6271337015035101</v>
      </c>
      <c r="AT90">
        <v>1.57962179115687</v>
      </c>
      <c r="AU90">
        <v>1.6489905363605399</v>
      </c>
      <c r="AV90">
        <v>1.5979470470877</v>
      </c>
      <c r="AW90">
        <v>1.54921940393201</v>
      </c>
      <c r="AX90">
        <v>1.53988620181328</v>
      </c>
      <c r="AY90">
        <v>1.5922381254375</v>
      </c>
      <c r="AZ90">
        <v>1.56063541305328</v>
      </c>
      <c r="BA90">
        <v>1.60341931944601</v>
      </c>
      <c r="BB90">
        <v>1.62016615434594</v>
      </c>
      <c r="BC90">
        <v>1.8573633815941799</v>
      </c>
      <c r="BD90">
        <v>1.57191551666817</v>
      </c>
      <c r="BE90">
        <v>1.95417125456009</v>
      </c>
      <c r="BF90">
        <v>1.5813075365360201</v>
      </c>
      <c r="BG90">
        <v>1.5502661178542101</v>
      </c>
      <c r="BH90">
        <v>1.54784919839699</v>
      </c>
      <c r="BI90">
        <v>1.61475010012528</v>
      </c>
      <c r="BJ90">
        <v>1.5972870662207299</v>
      </c>
      <c r="BK90">
        <v>1.56597039204095</v>
      </c>
      <c r="BL90">
        <v>1.5620079688973401</v>
      </c>
    </row>
    <row r="91" spans="1:64" hidden="1" x14ac:dyDescent="0.45">
      <c r="A91" t="s">
        <v>16</v>
      </c>
      <c r="B91" t="s">
        <v>43</v>
      </c>
      <c r="C91" t="s">
        <v>207</v>
      </c>
      <c r="D91">
        <v>30</v>
      </c>
      <c r="E91" s="1" cm="1">
        <f t="array" ref="E91">SUMPRODUCT($G91:$FZZ91,$G$2:$FZZ$2)/SUMPRODUCT(--($G91:$FZZ91&lt;&gt;""),$G$2:$FZZ$2)</f>
        <v>1.5487181732253501</v>
      </c>
      <c r="F91" s="1" cm="1">
        <f t="array" ref="F91">SUMPRODUCT($G91:$FZZ91,$F$2:$FZY$2)/SUMPRODUCT(--($G91:$FZZ91&lt;&gt;""),$F$2:$FZY$2)</f>
        <v>1.5080343508010348</v>
      </c>
      <c r="G91">
        <v>1.4952853338219201</v>
      </c>
      <c r="H91">
        <v>1.4751949380320699</v>
      </c>
      <c r="I91">
        <v>1.46932538501239</v>
      </c>
      <c r="J91">
        <v>1.48097252100195</v>
      </c>
      <c r="K91">
        <v>1.4536031019737099</v>
      </c>
      <c r="L91">
        <v>1.4685122161982</v>
      </c>
      <c r="M91">
        <v>1.52916937110789</v>
      </c>
      <c r="N91">
        <v>1.37213885366126</v>
      </c>
      <c r="O91">
        <v>1.3845369301376</v>
      </c>
      <c r="P91">
        <v>1.3657097107057901</v>
      </c>
      <c r="Q91">
        <v>1.4119015048704999</v>
      </c>
      <c r="R91">
        <v>1.2969378217362899</v>
      </c>
      <c r="S91">
        <v>1.69479631374166</v>
      </c>
      <c r="T91">
        <v>1.4926227891883801</v>
      </c>
      <c r="U91">
        <v>1.4570956273796001</v>
      </c>
      <c r="V91">
        <v>1.45372793807345</v>
      </c>
      <c r="W91">
        <v>1.66251715017367</v>
      </c>
      <c r="X91">
        <v>1.57324605832318</v>
      </c>
      <c r="Y91">
        <v>1.5034846407553599</v>
      </c>
      <c r="Z91">
        <v>1.5010682538681099</v>
      </c>
      <c r="AA91">
        <v>1.4698343135951299</v>
      </c>
      <c r="AB91">
        <v>1.5300265953932899</v>
      </c>
      <c r="AC91">
        <v>1.5237545491639499</v>
      </c>
      <c r="AD91">
        <v>1.5650062424915201</v>
      </c>
      <c r="AE91">
        <v>1.47503269533075</v>
      </c>
      <c r="AF91">
        <v>1.4546124899677499</v>
      </c>
      <c r="AG91">
        <v>1.4283359536376199</v>
      </c>
      <c r="AH91">
        <v>1.39012635524179</v>
      </c>
      <c r="AI91">
        <v>1.4183364932894</v>
      </c>
      <c r="AJ91">
        <v>1.3651997955002799</v>
      </c>
      <c r="AK91">
        <v>1.42858203276454</v>
      </c>
      <c r="AL91">
        <v>1.3395000861665101</v>
      </c>
      <c r="AM91">
        <v>1.6219364638252001</v>
      </c>
      <c r="AN91">
        <v>1.47203780607824</v>
      </c>
      <c r="AO91">
        <v>1.5443902476392599</v>
      </c>
      <c r="AP91">
        <v>1.4689911298137499</v>
      </c>
      <c r="AQ91">
        <v>1.50784233815871</v>
      </c>
      <c r="AR91">
        <v>1.5210223450160001</v>
      </c>
      <c r="AS91">
        <v>1.4749186583498599</v>
      </c>
      <c r="AT91">
        <v>1.4708061999786699</v>
      </c>
      <c r="AU91">
        <v>1.52393033969106</v>
      </c>
      <c r="AV91">
        <v>1.4930488457357001</v>
      </c>
      <c r="AW91">
        <v>1.4927739943995699</v>
      </c>
      <c r="AX91">
        <v>1.4843110128617401</v>
      </c>
      <c r="AY91">
        <v>1.4641116876223501</v>
      </c>
      <c r="AZ91">
        <v>1.47457454550789</v>
      </c>
      <c r="BA91">
        <v>1.45650946771766</v>
      </c>
      <c r="BB91">
        <v>1.4629738455927599</v>
      </c>
      <c r="BC91">
        <v>1.7095437437276599</v>
      </c>
      <c r="BD91">
        <v>1.5394983943689799</v>
      </c>
      <c r="BE91">
        <v>1.65673600684853</v>
      </c>
      <c r="BF91">
        <v>1.5397566425590099</v>
      </c>
      <c r="BG91">
        <v>1.47732806832091</v>
      </c>
      <c r="BH91">
        <v>1.5054522941983699</v>
      </c>
      <c r="BI91">
        <v>1.5210341357000601</v>
      </c>
      <c r="BJ91">
        <v>1.52141846430684</v>
      </c>
      <c r="BK91">
        <v>1.4744862480110199</v>
      </c>
      <c r="BL91">
        <v>1.5051305364502301</v>
      </c>
    </row>
    <row r="92" spans="1:64" hidden="1" x14ac:dyDescent="0.45">
      <c r="A92" t="s">
        <v>16</v>
      </c>
      <c r="B92" t="s">
        <v>43</v>
      </c>
      <c r="C92" t="s">
        <v>47</v>
      </c>
      <c r="D92">
        <v>30</v>
      </c>
      <c r="E92" s="1" cm="1">
        <f t="array" ref="E92">SUMPRODUCT($G92:$FZZ92,$G$2:$FZZ$2)/SUMPRODUCT(--($G92:$FZZ92&lt;&gt;""),$G$2:$FZZ$2)</f>
        <v>1.6564088797740331</v>
      </c>
      <c r="F92" s="1" cm="1">
        <f t="array" ref="F92">SUMPRODUCT($G92:$FZZ92,$F$2:$FZY$2)/SUMPRODUCT(--($G92:$FZZ92&lt;&gt;""),$F$2:$FZY$2)</f>
        <v>1.5355385336061318</v>
      </c>
      <c r="G92">
        <v>1.52149767947467</v>
      </c>
      <c r="H92">
        <v>1.4790933919422</v>
      </c>
      <c r="I92">
        <v>1.4996027711780999</v>
      </c>
      <c r="J92">
        <v>1.5332532010776601</v>
      </c>
      <c r="K92">
        <v>1.5419857592710899</v>
      </c>
      <c r="L92">
        <v>1.49617637099167</v>
      </c>
      <c r="M92">
        <v>1.67918541390444</v>
      </c>
      <c r="N92">
        <v>1.4399593779367199</v>
      </c>
      <c r="O92">
        <v>1.4370985553100899</v>
      </c>
      <c r="P92">
        <v>1.3819306602569801</v>
      </c>
      <c r="Q92">
        <v>1.5830495547058001</v>
      </c>
      <c r="R92">
        <v>1.32547098482457</v>
      </c>
      <c r="S92">
        <v>1.89018088413067</v>
      </c>
      <c r="T92">
        <v>1.5408089101986899</v>
      </c>
      <c r="U92">
        <v>1.50845942998667</v>
      </c>
      <c r="V92">
        <v>1.48531319308156</v>
      </c>
      <c r="W92">
        <v>1.8987303717836901</v>
      </c>
      <c r="X92">
        <v>1.6321765173752101</v>
      </c>
      <c r="Y92">
        <v>1.57653686052871</v>
      </c>
      <c r="Z92">
        <v>1.53613076847542</v>
      </c>
      <c r="AA92">
        <v>1.5434675996371401</v>
      </c>
      <c r="AB92">
        <v>1.5258417212878099</v>
      </c>
      <c r="AC92">
        <v>1.61626184681569</v>
      </c>
      <c r="AD92">
        <v>1.5676385346849899</v>
      </c>
      <c r="AE92">
        <v>1.5917486712831701</v>
      </c>
      <c r="AF92">
        <v>1.49697664662395</v>
      </c>
      <c r="AG92">
        <v>1.53485307792172</v>
      </c>
      <c r="AH92">
        <v>1.40473673173188</v>
      </c>
      <c r="AI92">
        <v>1.5134970756534001</v>
      </c>
      <c r="AJ92">
        <v>1.39068301297507</v>
      </c>
      <c r="AK92">
        <v>1.54609679236413</v>
      </c>
      <c r="AL92">
        <v>1.3428657930191601</v>
      </c>
      <c r="AM92">
        <v>1.79042214166794</v>
      </c>
      <c r="AN92">
        <v>1.5035140379776299</v>
      </c>
      <c r="AO92">
        <v>1.6761634557519201</v>
      </c>
      <c r="AP92">
        <v>1.4983516400573</v>
      </c>
      <c r="AQ92">
        <v>1.50121974399967</v>
      </c>
      <c r="AR92">
        <v>1.5223400020483899</v>
      </c>
      <c r="AS92">
        <v>1.53624564240603</v>
      </c>
      <c r="AT92">
        <v>1.4891464608289899</v>
      </c>
      <c r="AU92">
        <v>1.5836439021376301</v>
      </c>
      <c r="AV92">
        <v>1.5159813119740799</v>
      </c>
      <c r="AW92">
        <v>1.53337718511718</v>
      </c>
      <c r="AX92">
        <v>1.5244682227306801</v>
      </c>
      <c r="AY92">
        <v>1.52984573386581</v>
      </c>
      <c r="AZ92">
        <v>1.48747927885611</v>
      </c>
      <c r="BA92">
        <v>1.48228384841231</v>
      </c>
      <c r="BB92">
        <v>1.48209728296347</v>
      </c>
      <c r="BC92">
        <v>1.92232213293523</v>
      </c>
      <c r="BD92">
        <v>1.6152535910788699</v>
      </c>
      <c r="BE92">
        <v>1.9173640570708399</v>
      </c>
      <c r="BF92">
        <v>1.5961681968485599</v>
      </c>
      <c r="BG92">
        <v>1.46569696655385</v>
      </c>
      <c r="BH92">
        <v>1.46234850292753</v>
      </c>
      <c r="BI92">
        <v>1.54733859362296</v>
      </c>
      <c r="BJ92">
        <v>1.51300978619338</v>
      </c>
      <c r="BK92">
        <v>1.4926888058135901</v>
      </c>
      <c r="BL92">
        <v>1.4917651020301099</v>
      </c>
    </row>
    <row r="93" spans="1:64" hidden="1" x14ac:dyDescent="0.45">
      <c r="A93" t="s">
        <v>16</v>
      </c>
      <c r="B93" t="s">
        <v>43</v>
      </c>
      <c r="C93" t="s">
        <v>44</v>
      </c>
      <c r="D93">
        <v>30</v>
      </c>
      <c r="E93" s="1" cm="1">
        <f t="array" ref="E93">SUMPRODUCT($G93:$FZZ93,$G$2:$FZZ$2)/SUMPRODUCT(--($G93:$FZZ93&lt;&gt;""),$G$2:$FZZ$2)</f>
        <v>1.6033159951615032</v>
      </c>
      <c r="F93" s="1" cm="1">
        <f t="array" ref="F93">SUMPRODUCT($G93:$FZZ93,$F$2:$FZY$2)/SUMPRODUCT(--($G93:$FZZ93&lt;&gt;""),$F$2:$FZY$2)</f>
        <v>1.5084198093139429</v>
      </c>
      <c r="G93">
        <v>1.52326905333691</v>
      </c>
      <c r="H93">
        <v>1.4746764597143001</v>
      </c>
      <c r="I93">
        <v>1.5266004764249499</v>
      </c>
      <c r="J93">
        <v>1.49094118579512</v>
      </c>
      <c r="K93">
        <v>1.48264783552129</v>
      </c>
      <c r="L93">
        <v>1.4646455640279199</v>
      </c>
      <c r="M93">
        <v>1.6861393770137001</v>
      </c>
      <c r="N93">
        <v>1.39649188250708</v>
      </c>
      <c r="O93">
        <v>1.45239449220367</v>
      </c>
      <c r="P93">
        <v>1.38265928291663</v>
      </c>
      <c r="Q93">
        <v>1.4527480676965401</v>
      </c>
      <c r="R93">
        <v>1.3058918585896</v>
      </c>
      <c r="S93">
        <v>1.8691905589748401</v>
      </c>
      <c r="T93">
        <v>1.5039821408820699</v>
      </c>
      <c r="U93">
        <v>1.49733744624973</v>
      </c>
      <c r="V93">
        <v>1.4607762330838601</v>
      </c>
      <c r="W93">
        <v>1.7731420692901301</v>
      </c>
      <c r="X93">
        <v>1.6080152438989399</v>
      </c>
      <c r="Y93">
        <v>1.5209778000723599</v>
      </c>
      <c r="Z93">
        <v>1.5047074806949701</v>
      </c>
      <c r="AA93">
        <v>1.4321125951296201</v>
      </c>
      <c r="AB93">
        <v>1.4989896786486001</v>
      </c>
      <c r="AC93">
        <v>1.5610102516895901</v>
      </c>
      <c r="AD93">
        <v>1.5422996495774799</v>
      </c>
      <c r="AE93">
        <v>1.53709270577039</v>
      </c>
      <c r="AF93">
        <v>1.4523720116802601</v>
      </c>
      <c r="AG93">
        <v>1.4293416974637401</v>
      </c>
      <c r="AH93">
        <v>1.3825037050081801</v>
      </c>
      <c r="AI93">
        <v>1.48213769701802</v>
      </c>
      <c r="AJ93">
        <v>1.3656031906850501</v>
      </c>
      <c r="AK93">
        <v>1.4576773323055201</v>
      </c>
      <c r="AL93">
        <v>1.3267011006065199</v>
      </c>
      <c r="AM93">
        <v>1.73962572277176</v>
      </c>
      <c r="AN93">
        <v>1.4892853681089799</v>
      </c>
      <c r="AO93">
        <v>1.6345462537775799</v>
      </c>
      <c r="AP93">
        <v>1.4909571144778699</v>
      </c>
      <c r="AQ93">
        <v>1.48704984652216</v>
      </c>
      <c r="AR93">
        <v>1.49303516091933</v>
      </c>
      <c r="AS93">
        <v>1.5086106972642499</v>
      </c>
      <c r="AT93">
        <v>1.4846550446714699</v>
      </c>
      <c r="AU93">
        <v>1.5616009663016901</v>
      </c>
      <c r="AV93">
        <v>1.4803392966925599</v>
      </c>
      <c r="AW93">
        <v>1.5294637841593699</v>
      </c>
      <c r="AX93">
        <v>1.5009292167561199</v>
      </c>
      <c r="AY93">
        <v>1.4822282205299699</v>
      </c>
      <c r="AZ93">
        <v>1.47582844672392</v>
      </c>
      <c r="BA93">
        <v>1.46765608287643</v>
      </c>
      <c r="BB93">
        <v>1.4672541243606201</v>
      </c>
      <c r="BC93">
        <v>1.8872628064787</v>
      </c>
      <c r="BD93">
        <v>1.5509485420676901</v>
      </c>
      <c r="BE93">
        <v>1.75096951870592</v>
      </c>
      <c r="BF93">
        <v>1.5640613076534999</v>
      </c>
      <c r="BG93">
        <v>1.4489893307327</v>
      </c>
      <c r="BH93">
        <v>1.4714220922265799</v>
      </c>
      <c r="BI93">
        <v>1.51967933422101</v>
      </c>
      <c r="BJ93">
        <v>1.50322499737146</v>
      </c>
      <c r="BK93">
        <v>1.4557394815172999</v>
      </c>
      <c r="BL93">
        <v>1.46920815789115</v>
      </c>
    </row>
    <row r="94" spans="1:64" hidden="1" x14ac:dyDescent="0.45">
      <c r="A94" t="s">
        <v>64</v>
      </c>
      <c r="B94" t="s">
        <v>43</v>
      </c>
      <c r="C94" t="s">
        <v>209</v>
      </c>
      <c r="D94">
        <v>30</v>
      </c>
      <c r="E94" s="1" cm="1">
        <f t="array" ref="E94">SUMPRODUCT($G94:$FZZ94,$G$2:$FZZ$2)/SUMPRODUCT(--($G94:$FZZ94&lt;&gt;""),$G$2:$FZZ$2)</f>
        <v>1.533571195950493</v>
      </c>
      <c r="F94" s="1" cm="1">
        <f t="array" ref="F94">SUMPRODUCT($G94:$FZZ94,$F$2:$FZY$2)/SUMPRODUCT(--($G94:$FZZ94&lt;&gt;""),$F$2:$FZY$2)</f>
        <v>1.4901582209647337</v>
      </c>
      <c r="G94">
        <v>1.5596660063080301</v>
      </c>
      <c r="H94">
        <v>1.4801812148690201</v>
      </c>
      <c r="I94">
        <v>1.5249994539273799</v>
      </c>
      <c r="J94">
        <v>1.49546216777722</v>
      </c>
      <c r="K94">
        <v>1.4707388797585901</v>
      </c>
      <c r="L94">
        <v>1.46626300067628</v>
      </c>
      <c r="M94">
        <v>1.6428272427936601</v>
      </c>
      <c r="N94">
        <v>1.40310709679929</v>
      </c>
      <c r="O94">
        <v>1.4863227768599601</v>
      </c>
      <c r="P94">
        <v>1.35827679018271</v>
      </c>
      <c r="Q94">
        <v>1.55411909952758</v>
      </c>
      <c r="R94">
        <v>1.3312193500074501</v>
      </c>
      <c r="S94">
        <v>1.6756045964341699</v>
      </c>
      <c r="T94">
        <v>1.4759967026738801</v>
      </c>
      <c r="U94">
        <v>1.48915349030623</v>
      </c>
      <c r="V94">
        <v>1.44812195120626</v>
      </c>
      <c r="W94">
        <v>1.51381991916799</v>
      </c>
      <c r="X94">
        <v>1.5052442597022999</v>
      </c>
      <c r="Y94">
        <v>1.4980767782997499</v>
      </c>
      <c r="Z94">
        <v>1.4766696421279699</v>
      </c>
      <c r="AA94">
        <v>1.45208823452521</v>
      </c>
      <c r="AB94">
        <v>1.51453717522122</v>
      </c>
      <c r="AC94">
        <v>1.52247900438121</v>
      </c>
      <c r="AD94">
        <v>1.5097582493496899</v>
      </c>
      <c r="AE94">
        <v>1.43927667044715</v>
      </c>
      <c r="AF94">
        <v>1.4207036667047399</v>
      </c>
      <c r="AG94">
        <v>1.44282036623006</v>
      </c>
      <c r="AH94">
        <v>1.38816734811593</v>
      </c>
      <c r="AI94">
        <v>1.5391896225213599</v>
      </c>
      <c r="AJ94">
        <v>1.38128890082639</v>
      </c>
      <c r="AK94">
        <v>1.43076893163841</v>
      </c>
      <c r="AL94">
        <v>1.3532190152663199</v>
      </c>
      <c r="AM94">
        <v>1.59601656998501</v>
      </c>
      <c r="AN94">
        <v>1.47221242371622</v>
      </c>
      <c r="AO94">
        <v>1.6652788952473501</v>
      </c>
      <c r="AP94">
        <v>1.46452590162427</v>
      </c>
      <c r="AQ94">
        <v>1.51315499340129</v>
      </c>
      <c r="AR94">
        <v>1.5027688318366701</v>
      </c>
      <c r="AS94">
        <v>1.4647869895230801</v>
      </c>
      <c r="AT94">
        <v>1.45777776587001</v>
      </c>
      <c r="AU94">
        <v>1.4770236049818899</v>
      </c>
      <c r="AV94">
        <v>1.4587624879332699</v>
      </c>
      <c r="AW94">
        <v>1.47609855809604</v>
      </c>
      <c r="AX94">
        <v>1.4719806322647799</v>
      </c>
      <c r="AY94">
        <v>1.4877130469670601</v>
      </c>
      <c r="AZ94">
        <v>1.46320883512596</v>
      </c>
      <c r="BA94">
        <v>1.4817389968525201</v>
      </c>
      <c r="BB94">
        <v>1.4773354584683001</v>
      </c>
      <c r="BC94">
        <v>1.7039808025921499</v>
      </c>
      <c r="BD94">
        <v>1.5418625409220801</v>
      </c>
      <c r="BE94">
        <v>1.52478071110528</v>
      </c>
      <c r="BF94">
        <v>1.51019799365648</v>
      </c>
      <c r="BG94">
        <v>1.47094355737592</v>
      </c>
      <c r="BH94">
        <v>1.4640567687836501</v>
      </c>
      <c r="BI94">
        <v>1.4986616519749301</v>
      </c>
      <c r="BJ94">
        <v>1.5011224466045201</v>
      </c>
      <c r="BK94">
        <v>1.4755461668780001</v>
      </c>
      <c r="BL94">
        <v>1.4652964325636699</v>
      </c>
    </row>
    <row r="95" spans="1:64" hidden="1" x14ac:dyDescent="0.45">
      <c r="A95" t="s">
        <v>17</v>
      </c>
      <c r="B95" t="s">
        <v>45</v>
      </c>
      <c r="C95" t="s">
        <v>207</v>
      </c>
      <c r="D95">
        <v>30</v>
      </c>
      <c r="E95" s="1" cm="1">
        <f t="array" ref="E95">SUMPRODUCT($G95:$FZZ95,$G$2:$FZZ$2)/SUMPRODUCT(--($G95:$FZZ95&lt;&gt;""),$G$2:$FZZ$2)</f>
        <v>1.604705355448143</v>
      </c>
      <c r="F95" s="1" cm="1">
        <f t="array" ref="F95">SUMPRODUCT($G95:$FZZ95,$F$2:$FZY$2)/SUMPRODUCT(--($G95:$FZZ95&lt;&gt;""),$F$2:$FZY$2)</f>
        <v>1.6181339912240986</v>
      </c>
      <c r="G95">
        <v>1.5337873844236001</v>
      </c>
      <c r="H95">
        <v>1.5309976622977199</v>
      </c>
      <c r="I95">
        <v>1.57772142308395</v>
      </c>
      <c r="J95">
        <v>1.6153706647295101</v>
      </c>
      <c r="K95">
        <v>1.59786585679624</v>
      </c>
      <c r="L95">
        <v>1.6334610006935699</v>
      </c>
      <c r="M95">
        <v>1.65422889101222</v>
      </c>
      <c r="N95">
        <v>1.4736662170668799</v>
      </c>
      <c r="O95">
        <v>1.48407711008293</v>
      </c>
      <c r="P95">
        <v>1.48272871726322</v>
      </c>
      <c r="Q95">
        <v>1.5019697457004699</v>
      </c>
      <c r="R95">
        <v>1.3976782790928599</v>
      </c>
      <c r="S95">
        <v>1.67078550701496</v>
      </c>
      <c r="T95">
        <v>1.5894850271977099</v>
      </c>
      <c r="U95">
        <v>1.59620925404215</v>
      </c>
      <c r="V95">
        <v>1.64117739891588</v>
      </c>
      <c r="W95">
        <v>1.7009164319851</v>
      </c>
      <c r="X95">
        <v>1.6998094727366599</v>
      </c>
      <c r="Y95">
        <v>1.6025793562255199</v>
      </c>
      <c r="Z95">
        <v>1.65450352111452</v>
      </c>
      <c r="AA95">
        <v>1.5769498533050801</v>
      </c>
      <c r="AB95">
        <v>1.6319436507117699</v>
      </c>
      <c r="AC95">
        <v>1.5713066817250601</v>
      </c>
      <c r="AD95">
        <v>1.65082035823819</v>
      </c>
      <c r="AE95">
        <v>1.64801905803949</v>
      </c>
      <c r="AF95">
        <v>1.57288084961684</v>
      </c>
      <c r="AG95">
        <v>1.5799754303934801</v>
      </c>
      <c r="AH95">
        <v>1.53363730564658</v>
      </c>
      <c r="AI95">
        <v>1.56766951783584</v>
      </c>
      <c r="AJ95">
        <v>1.5128272997032199</v>
      </c>
      <c r="AK95">
        <v>1.5593423529641099</v>
      </c>
      <c r="AL95">
        <v>1.4882847942528099</v>
      </c>
      <c r="AM95">
        <v>1.7608970286707499</v>
      </c>
      <c r="AN95">
        <v>1.6364000913119701</v>
      </c>
      <c r="AO95">
        <v>1.59996392804444</v>
      </c>
      <c r="AP95">
        <v>1.6047089335656399</v>
      </c>
      <c r="AQ95">
        <v>1.6210784224802</v>
      </c>
      <c r="AR95">
        <v>1.6545903691659301</v>
      </c>
      <c r="AS95">
        <v>1.55956699867115</v>
      </c>
      <c r="AT95">
        <v>1.59711192046547</v>
      </c>
      <c r="AU95">
        <v>1.6164281366791899</v>
      </c>
      <c r="AV95">
        <v>1.60222588550998</v>
      </c>
      <c r="AW95">
        <v>1.5959584848342301</v>
      </c>
      <c r="AX95">
        <v>1.6183424760007199</v>
      </c>
      <c r="AY95">
        <v>1.5226453191504701</v>
      </c>
      <c r="AZ95">
        <v>1.53925504903925</v>
      </c>
      <c r="BA95">
        <v>1.59699037751346</v>
      </c>
      <c r="BB95">
        <v>1.6337895503427899</v>
      </c>
      <c r="BC95">
        <v>1.71285496896095</v>
      </c>
      <c r="BD95">
        <v>1.69540823102502</v>
      </c>
      <c r="BE95">
        <v>1.5679156821865099</v>
      </c>
      <c r="BF95">
        <v>1.5553218849708199</v>
      </c>
      <c r="BG95">
        <v>1.57921811648313</v>
      </c>
      <c r="BH95">
        <v>1.6290569693414001</v>
      </c>
      <c r="BI95">
        <v>1.60278633223616</v>
      </c>
      <c r="BJ95">
        <v>1.62713315017829</v>
      </c>
      <c r="BK95">
        <v>1.6321425544392201</v>
      </c>
      <c r="BL95">
        <v>1.70932630856515</v>
      </c>
    </row>
    <row r="96" spans="1:64" hidden="1" x14ac:dyDescent="0.45">
      <c r="A96" t="s">
        <v>17</v>
      </c>
      <c r="B96" t="s">
        <v>45</v>
      </c>
      <c r="C96" t="s">
        <v>47</v>
      </c>
      <c r="D96">
        <v>30</v>
      </c>
      <c r="E96" s="1" cm="1">
        <f t="array" ref="E96">SUMPRODUCT($G96:$FZZ96,$G$2:$FZZ$2)/SUMPRODUCT(--($G96:$FZZ96&lt;&gt;""),$G$2:$FZZ$2)</f>
        <v>1.6585745083548993</v>
      </c>
      <c r="F96" s="1" cm="1">
        <f t="array" ref="F96">SUMPRODUCT($G96:$FZZ96,$F$2:$FZY$2)/SUMPRODUCT(--($G96:$FZZ96&lt;&gt;""),$F$2:$FZY$2)</f>
        <v>1.6033504349353764</v>
      </c>
      <c r="G96">
        <v>1.5586588537406501</v>
      </c>
      <c r="H96">
        <v>1.5040599991166099</v>
      </c>
      <c r="I96">
        <v>1.6004796077763199</v>
      </c>
      <c r="J96">
        <v>1.6229939632452499</v>
      </c>
      <c r="K96">
        <v>1.6469013717000001</v>
      </c>
      <c r="L96">
        <v>1.6298582687713801</v>
      </c>
      <c r="M96">
        <v>1.8274347513320199</v>
      </c>
      <c r="N96">
        <v>1.53548718131046</v>
      </c>
      <c r="O96">
        <v>1.53830492598438</v>
      </c>
      <c r="P96">
        <v>1.4663907395955</v>
      </c>
      <c r="Q96">
        <v>1.66850367996022</v>
      </c>
      <c r="R96">
        <v>1.3891609980334501</v>
      </c>
      <c r="S96">
        <v>1.70468683276163</v>
      </c>
      <c r="T96">
        <v>1.5761638370008899</v>
      </c>
      <c r="U96">
        <v>1.60793090782235</v>
      </c>
      <c r="V96">
        <v>1.62542939618291</v>
      </c>
      <c r="W96">
        <v>1.87184053144351</v>
      </c>
      <c r="X96">
        <v>1.7294005370094401</v>
      </c>
      <c r="Y96">
        <v>1.6039045506663001</v>
      </c>
      <c r="Z96">
        <v>1.64001956133573</v>
      </c>
      <c r="AA96">
        <v>1.5726270126101101</v>
      </c>
      <c r="AB96">
        <v>1.5800526398197701</v>
      </c>
      <c r="AC96">
        <v>1.62774806913105</v>
      </c>
      <c r="AD96">
        <v>1.62551382779646</v>
      </c>
      <c r="AE96">
        <v>1.86162904489567</v>
      </c>
      <c r="AF96">
        <v>1.6095856647222899</v>
      </c>
      <c r="AG96">
        <v>1.7583336098264799</v>
      </c>
      <c r="AH96">
        <v>1.56682940415301</v>
      </c>
      <c r="AI96">
        <v>1.6857525149224399</v>
      </c>
      <c r="AJ96">
        <v>1.5453221731346001</v>
      </c>
      <c r="AK96">
        <v>1.6886539497469299</v>
      </c>
      <c r="AL96">
        <v>1.45878295347956</v>
      </c>
      <c r="AM96">
        <v>1.9371809175036401</v>
      </c>
      <c r="AN96">
        <v>1.6431096355065899</v>
      </c>
      <c r="AO96">
        <v>1.61994905315059</v>
      </c>
      <c r="AP96">
        <v>1.5732587395634099</v>
      </c>
      <c r="AQ96">
        <v>1.6559766441924799</v>
      </c>
      <c r="AR96">
        <v>1.6194002674637</v>
      </c>
      <c r="AS96">
        <v>1.6234774629467801</v>
      </c>
      <c r="AT96">
        <v>1.57229878397667</v>
      </c>
      <c r="AU96">
        <v>1.6697163756412301</v>
      </c>
      <c r="AV96">
        <v>1.58947832328339</v>
      </c>
      <c r="AW96">
        <v>1.58693268194452</v>
      </c>
      <c r="AX96">
        <v>1.60977143679479</v>
      </c>
      <c r="AY96">
        <v>1.55542440660027</v>
      </c>
      <c r="AZ96">
        <v>1.5087877676027699</v>
      </c>
      <c r="BA96">
        <v>1.5989631060120799</v>
      </c>
      <c r="BB96">
        <v>1.6105129247332901</v>
      </c>
      <c r="BC96">
        <v>1.7690647036159399</v>
      </c>
      <c r="BD96">
        <v>1.6971644358090401</v>
      </c>
      <c r="BE96">
        <v>1.7453438109700099</v>
      </c>
      <c r="BF96">
        <v>1.5717474105307201</v>
      </c>
      <c r="BG96">
        <v>1.5448931634926499</v>
      </c>
      <c r="BH96">
        <v>1.5645499787894901</v>
      </c>
      <c r="BI96">
        <v>1.63823600112044</v>
      </c>
      <c r="BJ96">
        <v>1.6165282770665299</v>
      </c>
      <c r="BK96">
        <v>1.6172201496841001</v>
      </c>
      <c r="BL96">
        <v>1.65345084221149</v>
      </c>
    </row>
    <row r="97" spans="1:64" hidden="1" x14ac:dyDescent="0.45">
      <c r="A97" t="s">
        <v>17</v>
      </c>
      <c r="B97" t="s">
        <v>96</v>
      </c>
      <c r="C97" t="s">
        <v>47</v>
      </c>
      <c r="D97">
        <v>30</v>
      </c>
      <c r="E97" s="1" cm="1">
        <f t="array" ref="E97">SUMPRODUCT($G97:$FZZ97,$G$2:$FZZ$2)/SUMPRODUCT(--($G97:$FZZ97&lt;&gt;""),$G$2:$FZZ$2)</f>
        <v>2.296561992549484</v>
      </c>
      <c r="F97" s="1" cm="1">
        <f t="array" ref="F97">SUMPRODUCT($G97:$FZZ97,$F$2:$FZY$2)/SUMPRODUCT(--($G97:$FZZ97&lt;&gt;""),$F$2:$FZY$2)</f>
        <v>2.2227602080847984</v>
      </c>
      <c r="G97">
        <v>2.2821608900282002</v>
      </c>
      <c r="H97">
        <v>2.2165996083653399</v>
      </c>
      <c r="I97">
        <v>2.2394752460603198</v>
      </c>
      <c r="J97">
        <v>2.2968579917883098</v>
      </c>
      <c r="K97">
        <v>2.0516553550928398</v>
      </c>
      <c r="L97">
        <v>2.0264888611874898</v>
      </c>
      <c r="M97">
        <v>2.3262512440333101</v>
      </c>
      <c r="N97">
        <v>1.80576831908725</v>
      </c>
      <c r="O97">
        <v>1.7716992844583199</v>
      </c>
      <c r="P97">
        <v>1.71417897243006</v>
      </c>
      <c r="Q97">
        <v>2.1427306831505</v>
      </c>
      <c r="R97">
        <v>1.6250835284895899</v>
      </c>
      <c r="S97">
        <v>2.36041924466618</v>
      </c>
      <c r="T97">
        <v>2.20018481030068</v>
      </c>
      <c r="U97">
        <v>2.14081070078316</v>
      </c>
      <c r="V97">
        <v>2.18711926715463</v>
      </c>
      <c r="W97">
        <v>2.51858353022152</v>
      </c>
      <c r="X97">
        <v>2.2959591012736298</v>
      </c>
      <c r="Y97">
        <v>2.1045884052524699</v>
      </c>
      <c r="Z97">
        <v>2.1212158825690599</v>
      </c>
      <c r="AA97">
        <v>2.0216899895231899</v>
      </c>
      <c r="AB97">
        <v>2.17633468198391</v>
      </c>
      <c r="AC97">
        <v>2.1898688694464501</v>
      </c>
      <c r="AD97">
        <v>2.3462376421132798</v>
      </c>
      <c r="AE97">
        <v>3.4093572982395401</v>
      </c>
      <c r="AF97">
        <v>2.5295041902766702</v>
      </c>
      <c r="AG97">
        <v>2.9490333799543298</v>
      </c>
      <c r="AH97">
        <v>2.3841170956989499</v>
      </c>
      <c r="AI97">
        <v>3.1204464470029301</v>
      </c>
      <c r="AJ97">
        <v>2.3477142170815402</v>
      </c>
      <c r="AK97">
        <v>3.0076198201960702</v>
      </c>
      <c r="AL97">
        <v>2.1690876868622202</v>
      </c>
      <c r="AM97">
        <v>2.9585724903111799</v>
      </c>
      <c r="AN97">
        <v>2.1318868810901002</v>
      </c>
      <c r="AO97">
        <v>2.1275835327129302</v>
      </c>
      <c r="AP97">
        <v>2.0841439759946798</v>
      </c>
      <c r="AQ97">
        <v>2.2285136384742099</v>
      </c>
      <c r="AR97">
        <v>2.1436904740309002</v>
      </c>
      <c r="AS97">
        <v>2.2307541378333302</v>
      </c>
      <c r="AT97">
        <v>2.2233114368176299</v>
      </c>
      <c r="AU97">
        <v>2.2824403631212</v>
      </c>
      <c r="AV97">
        <v>2.2232377329156399</v>
      </c>
      <c r="AW97">
        <v>2.14134446920036</v>
      </c>
      <c r="AX97">
        <v>2.2090582561853598</v>
      </c>
      <c r="AY97">
        <v>2.1881130402653102</v>
      </c>
      <c r="AZ97">
        <v>2.1391234528600802</v>
      </c>
      <c r="BA97">
        <v>2.3384848893479102</v>
      </c>
      <c r="BB97">
        <v>2.3579355824366401</v>
      </c>
      <c r="BC97">
        <v>2.4489195993096802</v>
      </c>
      <c r="BD97">
        <v>2.2719218314578402</v>
      </c>
      <c r="BE97">
        <v>2.5999227037291601</v>
      </c>
      <c r="BF97">
        <v>2.3524789517956401</v>
      </c>
      <c r="BG97">
        <v>2.3169630937269101</v>
      </c>
      <c r="BH97">
        <v>2.3672404509186502</v>
      </c>
      <c r="BI97">
        <v>2.2707351644021099</v>
      </c>
      <c r="BJ97">
        <v>2.23589979124178</v>
      </c>
      <c r="BK97">
        <v>2.1513114334696701</v>
      </c>
      <c r="BL97">
        <v>2.1973326258518902</v>
      </c>
    </row>
    <row r="98" spans="1:64" hidden="1" x14ac:dyDescent="0.45">
      <c r="A98" t="s">
        <v>69</v>
      </c>
      <c r="B98" t="s">
        <v>43</v>
      </c>
      <c r="C98" t="s">
        <v>62</v>
      </c>
      <c r="D98">
        <v>30</v>
      </c>
      <c r="E98" s="1" cm="1">
        <f t="array" ref="E98">SUMPRODUCT($G98:$FZZ98,$G$2:$FZZ$2)/SUMPRODUCT(--($G98:$FZZ98&lt;&gt;""),$G$2:$FZZ$2)</f>
        <v>1.622320391230816</v>
      </c>
      <c r="F98" s="1" cm="1">
        <f t="array" ref="F98">SUMPRODUCT($G98:$FZZ98,$F$2:$FZY$2)/SUMPRODUCT(--($G98:$FZZ98&lt;&gt;""),$F$2:$FZY$2)</f>
        <v>1.5327480192008867</v>
      </c>
      <c r="G98">
        <v>1.6608276083620701</v>
      </c>
      <c r="H98">
        <v>1.5058533553961799</v>
      </c>
      <c r="I98">
        <v>1.68684564118598</v>
      </c>
      <c r="J98">
        <v>1.5592465695718301</v>
      </c>
      <c r="K98">
        <v>1.52818909219184</v>
      </c>
      <c r="L98">
        <v>1.4992681078607699</v>
      </c>
      <c r="M98">
        <v>1.9183560919458</v>
      </c>
      <c r="N98">
        <v>1.5190984556354501</v>
      </c>
      <c r="O98">
        <v>1.73197174273202</v>
      </c>
      <c r="P98">
        <v>1.4504390598274099</v>
      </c>
      <c r="Q98">
        <v>1.7672089808287199</v>
      </c>
      <c r="R98">
        <v>1.38722944885377</v>
      </c>
      <c r="S98">
        <v>1.85525140895508</v>
      </c>
      <c r="T98">
        <v>1.52025945070224</v>
      </c>
      <c r="U98">
        <v>1.60676562867836</v>
      </c>
      <c r="V98">
        <v>1.5176465053695101</v>
      </c>
      <c r="W98">
        <v>1.61183037018034</v>
      </c>
      <c r="X98">
        <v>1.59083214417827</v>
      </c>
      <c r="Y98">
        <v>1.5542413032440701</v>
      </c>
      <c r="Z98">
        <v>1.4939847638828101</v>
      </c>
      <c r="AA98">
        <v>1.48791035432507</v>
      </c>
      <c r="AB98">
        <v>1.5386051487849299</v>
      </c>
      <c r="AC98">
        <v>1.54606960006789</v>
      </c>
      <c r="AD98">
        <v>1.5384392071312201</v>
      </c>
      <c r="AE98">
        <v>1.4986101487646499</v>
      </c>
      <c r="AF98">
        <v>1.4968839022976601</v>
      </c>
      <c r="AG98">
        <v>1.54434811848539</v>
      </c>
      <c r="AH98">
        <v>1.4524425936418399</v>
      </c>
      <c r="AI98">
        <v>1.76916630761403</v>
      </c>
      <c r="AJ98">
        <v>1.4861533260347899</v>
      </c>
      <c r="AK98">
        <v>1.4933615814938701</v>
      </c>
      <c r="AL98">
        <v>1.3838300740010301</v>
      </c>
      <c r="AM98">
        <v>1.8321577535600899</v>
      </c>
      <c r="AN98">
        <v>1.5608873770275999</v>
      </c>
      <c r="AO98">
        <v>1.86240678125727</v>
      </c>
      <c r="AP98">
        <v>1.5095960188817801</v>
      </c>
      <c r="AQ98">
        <v>1.5456702890733001</v>
      </c>
      <c r="AR98">
        <v>1.53020250871442</v>
      </c>
      <c r="AS98">
        <v>1.53264510727926</v>
      </c>
      <c r="AT98">
        <v>1.48963339853043</v>
      </c>
      <c r="AU98">
        <v>1.5296900490468599</v>
      </c>
      <c r="AV98">
        <v>1.5037500498443701</v>
      </c>
      <c r="AW98">
        <v>1.5552779043809799</v>
      </c>
      <c r="AX98">
        <v>1.5151967164291</v>
      </c>
      <c r="AY98">
        <v>1.57641327346834</v>
      </c>
      <c r="AZ98">
        <v>1.5134488539067199</v>
      </c>
      <c r="BA98">
        <v>1.53290064451275</v>
      </c>
      <c r="BB98">
        <v>1.4947290472060299</v>
      </c>
      <c r="BC98">
        <v>1.83566938154168</v>
      </c>
      <c r="BD98">
        <v>1.5695564856817299</v>
      </c>
      <c r="BE98">
        <v>1.61592492237559</v>
      </c>
      <c r="BF98">
        <v>1.5645796197494</v>
      </c>
      <c r="BG98">
        <v>1.49122914351305</v>
      </c>
      <c r="BH98">
        <v>1.47787823672864</v>
      </c>
      <c r="BI98">
        <v>1.5418640679840601</v>
      </c>
      <c r="BJ98">
        <v>1.5447361387676199</v>
      </c>
      <c r="BK98">
        <v>1.52511989903184</v>
      </c>
      <c r="BL98">
        <v>1.5035343154923699</v>
      </c>
    </row>
    <row r="99" spans="1:64" hidden="1" x14ac:dyDescent="0.45">
      <c r="A99" t="s">
        <v>63</v>
      </c>
      <c r="B99" t="s">
        <v>45</v>
      </c>
      <c r="C99" t="s">
        <v>207</v>
      </c>
      <c r="D99">
        <v>30</v>
      </c>
      <c r="E99" s="1" cm="1">
        <f t="array" ref="E99">SUMPRODUCT($G99:$FZZ99,$G$2:$FZZ$2)/SUMPRODUCT(--($G99:$FZZ99&lt;&gt;""),$G$2:$FZZ$2)</f>
        <v>1.3286695960795181</v>
      </c>
      <c r="F99" s="1" cm="1">
        <f t="array" ref="F99">SUMPRODUCT($G99:$FZZ99,$F$2:$FZY$2)/SUMPRODUCT(--($G99:$FZZ99&lt;&gt;""),$F$2:$FZY$2)</f>
        <v>1.353299524693931</v>
      </c>
      <c r="G99">
        <v>1.29516246744557</v>
      </c>
      <c r="H99">
        <v>1.29678722369635</v>
      </c>
      <c r="I99">
        <v>1.3645932133471299</v>
      </c>
      <c r="J99">
        <v>1.39227316611653</v>
      </c>
      <c r="K99">
        <v>1.2895025951825401</v>
      </c>
      <c r="L99">
        <v>1.29409517132102</v>
      </c>
      <c r="M99">
        <v>1.2248557899961099</v>
      </c>
      <c r="N99">
        <v>1.1954080947533099</v>
      </c>
      <c r="O99">
        <v>1.31699593963825</v>
      </c>
      <c r="P99">
        <v>1.20672631363184</v>
      </c>
      <c r="Q99">
        <v>1.1249300183017401</v>
      </c>
      <c r="R99">
        <v>1.1523819121069601</v>
      </c>
      <c r="S99">
        <v>1.3022315445535699</v>
      </c>
      <c r="T99">
        <v>1.3555440931632601</v>
      </c>
      <c r="U99">
        <v>1.2613148106307801</v>
      </c>
      <c r="V99">
        <v>1.2833610271832401</v>
      </c>
      <c r="W99">
        <v>1.3104554358892699</v>
      </c>
      <c r="X99">
        <v>1.3502859268938701</v>
      </c>
      <c r="Y99">
        <v>1.2840579046084499</v>
      </c>
      <c r="Z99">
        <v>1.3110190832444699</v>
      </c>
      <c r="AA99">
        <v>1.35284336828505</v>
      </c>
      <c r="AB99">
        <v>1.39768065457107</v>
      </c>
      <c r="AC99">
        <v>1.34277859973935</v>
      </c>
      <c r="AD99">
        <v>1.3871466413929501</v>
      </c>
      <c r="AE99">
        <v>1.33451499150949</v>
      </c>
      <c r="AF99">
        <v>1.2495841776602901</v>
      </c>
      <c r="AG99">
        <v>1.2840090825872199</v>
      </c>
      <c r="AH99">
        <v>1.2274802179786899</v>
      </c>
      <c r="AI99">
        <v>1.3346424882104899</v>
      </c>
      <c r="AJ99">
        <v>1.21525499018068</v>
      </c>
      <c r="AK99">
        <v>1.33053517173304</v>
      </c>
      <c r="AL99">
        <v>1.2092983105628801</v>
      </c>
      <c r="AM99">
        <v>1.2814364412450301</v>
      </c>
      <c r="AN99">
        <v>1.3087764759303699</v>
      </c>
      <c r="AO99">
        <v>1.28258017448372</v>
      </c>
      <c r="AP99">
        <v>1.2925932964742901</v>
      </c>
      <c r="AQ99">
        <v>1.3515654761576099</v>
      </c>
      <c r="AR99">
        <v>1.3998946279997599</v>
      </c>
      <c r="AS99">
        <v>1.3019021849016099</v>
      </c>
      <c r="AT99">
        <v>1.30588061857724</v>
      </c>
      <c r="AU99">
        <v>1.2989229671053399</v>
      </c>
      <c r="AV99">
        <v>1.3054353813127599</v>
      </c>
      <c r="AW99">
        <v>1.29580135127517</v>
      </c>
      <c r="AX99">
        <v>1.31294350167748</v>
      </c>
      <c r="AY99">
        <v>1.3617960053015099</v>
      </c>
      <c r="AZ99">
        <v>1.3394059177038999</v>
      </c>
      <c r="BA99">
        <v>1.4052994547844999</v>
      </c>
      <c r="BB99">
        <v>1.3360786930764601</v>
      </c>
      <c r="BC99">
        <v>1.3629854312854499</v>
      </c>
      <c r="BD99">
        <v>1.3967396732572901</v>
      </c>
      <c r="BE99">
        <v>1.29925751783761</v>
      </c>
      <c r="BF99">
        <v>1.3240707360847801</v>
      </c>
      <c r="BG99">
        <v>1.39527340073424</v>
      </c>
      <c r="BH99">
        <v>1.4022188737405801</v>
      </c>
      <c r="BI99">
        <v>1.36980714946718</v>
      </c>
      <c r="BJ99">
        <v>1.4170549882458101</v>
      </c>
      <c r="BK99">
        <v>1.36433872605467</v>
      </c>
      <c r="BL99">
        <v>1.43217268640603</v>
      </c>
    </row>
    <row r="100" spans="1:64" hidden="1" x14ac:dyDescent="0.45">
      <c r="A100" t="s">
        <v>63</v>
      </c>
      <c r="B100" t="s">
        <v>45</v>
      </c>
      <c r="C100" t="s">
        <v>47</v>
      </c>
      <c r="D100">
        <v>30</v>
      </c>
      <c r="E100" s="1" cm="1">
        <f t="array" ref="E100">SUMPRODUCT($G100:$FZZ100,$G$2:$FZZ$2)/SUMPRODUCT(--($G100:$FZZ100&lt;&gt;""),$G$2:$FZZ$2)</f>
        <v>1.3518470665669644</v>
      </c>
      <c r="F100" s="1" cm="1">
        <f t="array" ref="F100">SUMPRODUCT($G100:$FZZ100,$F$2:$FZY$2)/SUMPRODUCT(--($G100:$FZZ100&lt;&gt;""),$F$2:$FZY$2)</f>
        <v>1.3283852486951118</v>
      </c>
      <c r="G100">
        <v>1.29702090190484</v>
      </c>
      <c r="H100">
        <v>1.26871240495416</v>
      </c>
      <c r="I100">
        <v>1.39227865804683</v>
      </c>
      <c r="J100">
        <v>1.3768330409504499</v>
      </c>
      <c r="K100">
        <v>1.3260982736735101</v>
      </c>
      <c r="L100">
        <v>1.2700553036394799</v>
      </c>
      <c r="M100">
        <v>1.3193858767685001</v>
      </c>
      <c r="N100">
        <v>1.1772057600269701</v>
      </c>
      <c r="O100">
        <v>1.45687630700375</v>
      </c>
      <c r="P100">
        <v>1.19385053453935</v>
      </c>
      <c r="Q100">
        <v>1.1798927600999001</v>
      </c>
      <c r="R100">
        <v>1.14955917111739</v>
      </c>
      <c r="S100">
        <v>1.30628759374665</v>
      </c>
      <c r="T100">
        <v>1.3342860137930901</v>
      </c>
      <c r="U100">
        <v>1.28702085077619</v>
      </c>
      <c r="V100">
        <v>1.25979124986233</v>
      </c>
      <c r="W100">
        <v>1.3394415557011199</v>
      </c>
      <c r="X100">
        <v>1.3344852557179601</v>
      </c>
      <c r="Y100">
        <v>1.28239612571116</v>
      </c>
      <c r="Z100">
        <v>1.2842057373345199</v>
      </c>
      <c r="AA100">
        <v>1.3333147428882399</v>
      </c>
      <c r="AB100">
        <v>1.3391232824804</v>
      </c>
      <c r="AC100">
        <v>1.3406756096563699</v>
      </c>
      <c r="AD100">
        <v>1.3649064738463299</v>
      </c>
      <c r="AE100">
        <v>1.5140353627810501</v>
      </c>
      <c r="AF100">
        <v>1.2671067468147501</v>
      </c>
      <c r="AG100">
        <v>1.4069366069271301</v>
      </c>
      <c r="AH100">
        <v>1.22335775831266</v>
      </c>
      <c r="AI100">
        <v>1.5464801239755901</v>
      </c>
      <c r="AJ100">
        <v>1.23167839767201</v>
      </c>
      <c r="AK100">
        <v>1.6050409965999399</v>
      </c>
      <c r="AL100">
        <v>1.1845194165531201</v>
      </c>
      <c r="AM100">
        <v>1.28900317113616</v>
      </c>
      <c r="AN100">
        <v>1.3037306698653299</v>
      </c>
      <c r="AO100">
        <v>1.27702062094683</v>
      </c>
      <c r="AP100">
        <v>1.2672137692579899</v>
      </c>
      <c r="AQ100">
        <v>1.37270150845787</v>
      </c>
      <c r="AR100">
        <v>1.36977853964908</v>
      </c>
      <c r="AS100">
        <v>1.3714715319645701</v>
      </c>
      <c r="AT100">
        <v>1.3092869393962201</v>
      </c>
      <c r="AU100">
        <v>1.3336876118212</v>
      </c>
      <c r="AV100">
        <v>1.2740204977601799</v>
      </c>
      <c r="AW100">
        <v>1.3274209255078</v>
      </c>
      <c r="AX100">
        <v>1.2987205640941399</v>
      </c>
      <c r="AY100">
        <v>1.44284483696161</v>
      </c>
      <c r="AZ100">
        <v>1.3170614337242099</v>
      </c>
      <c r="BA100">
        <v>1.5188930079713601</v>
      </c>
      <c r="BB100">
        <v>1.32683154021079</v>
      </c>
      <c r="BC100">
        <v>1.3756808700421499</v>
      </c>
      <c r="BD100">
        <v>1.3836022830857799</v>
      </c>
      <c r="BE100">
        <v>1.3333621001136999</v>
      </c>
      <c r="BF100">
        <v>1.3122798924761601</v>
      </c>
      <c r="BG100">
        <v>1.40605608243045</v>
      </c>
      <c r="BH100">
        <v>1.36999809976593</v>
      </c>
      <c r="BI100">
        <v>1.39721226320068</v>
      </c>
      <c r="BJ100">
        <v>1.38819508820255</v>
      </c>
      <c r="BK100">
        <v>1.34132986757791</v>
      </c>
      <c r="BL100">
        <v>1.3611281901883101</v>
      </c>
    </row>
    <row r="101" spans="1:64" hidden="1" x14ac:dyDescent="0.45">
      <c r="A101" t="s">
        <v>63</v>
      </c>
      <c r="B101" t="s">
        <v>45</v>
      </c>
      <c r="C101" t="s">
        <v>44</v>
      </c>
      <c r="D101">
        <v>30</v>
      </c>
      <c r="E101" s="1" cm="1">
        <f t="array" ref="E101">SUMPRODUCT($G101:$FZZ101,$G$2:$FZZ$2)/SUMPRODUCT(--($G101:$FZZ101&lt;&gt;""),$G$2:$FZZ$2)</f>
        <v>1.3024037325699469</v>
      </c>
      <c r="F101" s="1" cm="1">
        <f t="array" ref="F101">SUMPRODUCT($G101:$FZZ101,$F$2:$FZY$2)/SUMPRODUCT(--($G101:$FZZ101&lt;&gt;""),$F$2:$FZY$2)</f>
        <v>1.2870803247453277</v>
      </c>
      <c r="G101">
        <v>1.27132928393349</v>
      </c>
      <c r="H101">
        <v>1.24016189692516</v>
      </c>
      <c r="I101">
        <v>1.3379971055030999</v>
      </c>
      <c r="J101">
        <v>1.31000760757162</v>
      </c>
      <c r="K101">
        <v>1.27125506799266</v>
      </c>
      <c r="L101">
        <v>1.2428216545778601</v>
      </c>
      <c r="M101">
        <v>1.2794912259134299</v>
      </c>
      <c r="N101">
        <v>1.15520984389006</v>
      </c>
      <c r="O101">
        <v>1.4229114656603601</v>
      </c>
      <c r="P101">
        <v>1.1741943659487799</v>
      </c>
      <c r="Q101">
        <v>1.1093926029088399</v>
      </c>
      <c r="R101">
        <v>1.11120401105707</v>
      </c>
      <c r="S101">
        <v>1.2799533115939701</v>
      </c>
      <c r="T101">
        <v>1.28695195132838</v>
      </c>
      <c r="U101">
        <v>1.24617299394746</v>
      </c>
      <c r="V101">
        <v>1.2378862628121501</v>
      </c>
      <c r="W101">
        <v>1.2960295343742101</v>
      </c>
      <c r="X101">
        <v>1.3097526796072601</v>
      </c>
      <c r="Y101">
        <v>1.2569568718823101</v>
      </c>
      <c r="Z101">
        <v>1.2496655384305499</v>
      </c>
      <c r="AA101">
        <v>1.3071243664232901</v>
      </c>
      <c r="AB101">
        <v>1.29344779575322</v>
      </c>
      <c r="AC101">
        <v>1.2882937849151499</v>
      </c>
      <c r="AD101">
        <v>1.3134193314451701</v>
      </c>
      <c r="AE101">
        <v>1.37582792538232</v>
      </c>
      <c r="AF101">
        <v>1.2232369398812399</v>
      </c>
      <c r="AG101">
        <v>1.3006942211230501</v>
      </c>
      <c r="AH101">
        <v>1.1990775125144999</v>
      </c>
      <c r="AI101">
        <v>1.45943642552096</v>
      </c>
      <c r="AJ101">
        <v>1.1883306804282501</v>
      </c>
      <c r="AK101">
        <v>1.4014852438408101</v>
      </c>
      <c r="AL101">
        <v>1.16595467651692</v>
      </c>
      <c r="AM101">
        <v>1.2685736647550601</v>
      </c>
      <c r="AN101">
        <v>1.26368826046273</v>
      </c>
      <c r="AO101">
        <v>1.25985889804569</v>
      </c>
      <c r="AP101">
        <v>1.24167996176958</v>
      </c>
      <c r="AQ101">
        <v>1.30852272669655</v>
      </c>
      <c r="AR101">
        <v>1.3330582792116801</v>
      </c>
      <c r="AS101">
        <v>1.2947240440241501</v>
      </c>
      <c r="AT101">
        <v>1.2599442928315601</v>
      </c>
      <c r="AU101">
        <v>1.2896564046407999</v>
      </c>
      <c r="AV101">
        <v>1.2467093947994401</v>
      </c>
      <c r="AW101">
        <v>1.28201345199183</v>
      </c>
      <c r="AX101">
        <v>1.24995329619441</v>
      </c>
      <c r="AY101">
        <v>1.3468996826483799</v>
      </c>
      <c r="AZ101">
        <v>1.2674280421999999</v>
      </c>
      <c r="BA101">
        <v>1.45013990493207</v>
      </c>
      <c r="BB101">
        <v>1.29815332768401</v>
      </c>
      <c r="BC101">
        <v>1.3312682750474101</v>
      </c>
      <c r="BD101">
        <v>1.3265356490842</v>
      </c>
      <c r="BE101">
        <v>1.2985232848725199</v>
      </c>
      <c r="BF101">
        <v>1.2781183886984999</v>
      </c>
      <c r="BG101">
        <v>1.3282643083776</v>
      </c>
      <c r="BH101">
        <v>1.3217598679479099</v>
      </c>
      <c r="BI101">
        <v>1.3172153692917501</v>
      </c>
      <c r="BJ101">
        <v>1.32887599232386</v>
      </c>
      <c r="BK101">
        <v>1.30107734379761</v>
      </c>
      <c r="BL101">
        <v>1.3489152513671101</v>
      </c>
    </row>
    <row r="102" spans="1:64" hidden="1" x14ac:dyDescent="0.45">
      <c r="A102" t="s">
        <v>74</v>
      </c>
      <c r="B102" t="s">
        <v>75</v>
      </c>
      <c r="C102" t="s">
        <v>76</v>
      </c>
      <c r="D102">
        <v>30</v>
      </c>
      <c r="E102" s="1" cm="1">
        <f t="array" ref="E102">SUMPRODUCT($G102:$FZZ102,$G$2:$FZZ$2)/SUMPRODUCT(--($G102:$FZZ102&lt;&gt;""),$G$2:$FZZ$2)</f>
        <v>1.4246011404166583</v>
      </c>
      <c r="F102" s="1" cm="1">
        <f t="array" ref="F102">SUMPRODUCT($G102:$FZZ102,$F$2:$FZY$2)/SUMPRODUCT(--($G102:$FZZ102&lt;&gt;""),$F$2:$FZY$2)</f>
        <v>1.3537136574617112</v>
      </c>
      <c r="G102">
        <v>1.6258383480509799</v>
      </c>
      <c r="H102">
        <v>1.31850206900556</v>
      </c>
      <c r="I102">
        <v>1.4497816021583201</v>
      </c>
      <c r="J102">
        <v>1.3855753202637799</v>
      </c>
      <c r="K102">
        <v>1.3939188747881901</v>
      </c>
      <c r="L102">
        <v>1.3233129693689201</v>
      </c>
      <c r="M102">
        <v>1.55539721541523</v>
      </c>
      <c r="N102">
        <v>1.33289709048351</v>
      </c>
      <c r="O102">
        <v>1.5193279175710901</v>
      </c>
      <c r="P102">
        <v>1.27928339549722</v>
      </c>
      <c r="Q102">
        <v>1.44355501596349</v>
      </c>
      <c r="R102">
        <v>1.23817884057568</v>
      </c>
      <c r="S102">
        <v>1.58604876197346</v>
      </c>
      <c r="T102">
        <v>1.36126595238383</v>
      </c>
      <c r="U102">
        <v>1.41539358134866</v>
      </c>
      <c r="V102">
        <v>1.31594737771961</v>
      </c>
      <c r="W102">
        <v>1.3928926559463199</v>
      </c>
      <c r="X102">
        <v>1.3767534549439999</v>
      </c>
      <c r="Y102">
        <v>1.38104329669486</v>
      </c>
      <c r="Z102">
        <v>1.35272318538605</v>
      </c>
      <c r="AA102">
        <v>1.3073964765671799</v>
      </c>
      <c r="AB102">
        <v>1.34722221363288</v>
      </c>
      <c r="AC102">
        <v>1.3475532510720101</v>
      </c>
      <c r="AD102">
        <v>1.3429902321137599</v>
      </c>
      <c r="AE102">
        <v>1.3296067344992</v>
      </c>
      <c r="AF102">
        <v>1.3131763742892999</v>
      </c>
      <c r="AG102">
        <v>1.3373063271841199</v>
      </c>
      <c r="AH102">
        <v>1.26612991902579</v>
      </c>
      <c r="AI102">
        <v>1.46568997841713</v>
      </c>
      <c r="AJ102">
        <v>1.2435517222761301</v>
      </c>
      <c r="AK102">
        <v>1.3644638237728399</v>
      </c>
      <c r="AL102">
        <v>1.2609592809260901</v>
      </c>
      <c r="AM102">
        <v>1.5215776182112799</v>
      </c>
      <c r="AN102">
        <v>1.3187120577523399</v>
      </c>
      <c r="AO102">
        <v>1.5471329892565899</v>
      </c>
      <c r="AP102">
        <v>1.3358556477394401</v>
      </c>
      <c r="AQ102">
        <v>1.36475010261713</v>
      </c>
      <c r="AR102">
        <v>1.3628237848220801</v>
      </c>
      <c r="AS102">
        <v>1.35301562730442</v>
      </c>
      <c r="AT102">
        <v>1.31823157685381</v>
      </c>
      <c r="AU102">
        <v>1.34699748433791</v>
      </c>
      <c r="AV102">
        <v>1.3182124119726399</v>
      </c>
      <c r="AW102">
        <v>1.4034094389992799</v>
      </c>
      <c r="AX102">
        <v>1.3373618710203199</v>
      </c>
      <c r="AY102">
        <v>1.40110285410242</v>
      </c>
      <c r="AZ102">
        <v>1.3385540222936201</v>
      </c>
      <c r="BA102">
        <v>1.37903912281293</v>
      </c>
      <c r="BB102">
        <v>1.3443684050837701</v>
      </c>
      <c r="BC102">
        <v>1.5543468996577099</v>
      </c>
      <c r="BD102">
        <v>1.4026267680048301</v>
      </c>
      <c r="BE102">
        <v>1.42534071803107</v>
      </c>
      <c r="BF102">
        <v>1.40160662808381</v>
      </c>
      <c r="BG102">
        <v>1.3206317204573299</v>
      </c>
      <c r="BH102">
        <v>1.31558246225766</v>
      </c>
      <c r="BI102">
        <v>1.3464050005658299</v>
      </c>
      <c r="BJ102">
        <v>1.3590744410440601</v>
      </c>
      <c r="BK102">
        <v>1.3248305956585</v>
      </c>
      <c r="BL102">
        <v>1.3187386035805599</v>
      </c>
    </row>
    <row r="103" spans="1:64" hidden="1" x14ac:dyDescent="0.45">
      <c r="A103" t="s">
        <v>68</v>
      </c>
      <c r="B103" t="s">
        <v>110</v>
      </c>
      <c r="C103" t="s">
        <v>47</v>
      </c>
      <c r="D103">
        <v>30</v>
      </c>
      <c r="E103" s="1" cm="1">
        <f t="array" ref="E103">SUMPRODUCT($G103:$FZZ103,$G$2:$FZZ$2)/SUMPRODUCT(--($G103:$FZZ103&lt;&gt;""),$G$2:$FZZ$2)</f>
        <v>3.2164486401442427</v>
      </c>
      <c r="F103" s="1" cm="1">
        <f t="array" ref="F103">SUMPRODUCT($G103:$FZZ103,$F$2:$FZY$2)/SUMPRODUCT(--($G103:$FZZ103&lt;&gt;""),$F$2:$FZY$2)</f>
        <v>2.3767013624959796</v>
      </c>
      <c r="G103">
        <v>4.3643063207935997</v>
      </c>
      <c r="H103">
        <v>2.2811563446777599</v>
      </c>
      <c r="I103">
        <v>4.5906136670429802</v>
      </c>
      <c r="J103">
        <v>2.8723184246148299</v>
      </c>
      <c r="K103">
        <v>3.62047122037036</v>
      </c>
      <c r="L103">
        <v>2.7629661506021899</v>
      </c>
      <c r="M103">
        <v>3.70783296706961</v>
      </c>
      <c r="N103">
        <v>2.3199107347647101</v>
      </c>
      <c r="O103">
        <v>4.6071722935350099</v>
      </c>
      <c r="P103">
        <v>2.2716580559901201</v>
      </c>
      <c r="Q103">
        <v>4.2190977776624496</v>
      </c>
      <c r="R103">
        <v>2.32148738338143</v>
      </c>
      <c r="S103">
        <v>3.8025108516918902</v>
      </c>
      <c r="T103">
        <v>2.3162507745779402</v>
      </c>
      <c r="U103">
        <v>3.39701997358351</v>
      </c>
      <c r="V103">
        <v>2.2648095620616702</v>
      </c>
      <c r="W103">
        <v>2.6474037027768902</v>
      </c>
      <c r="X103">
        <v>2.4703067934157001</v>
      </c>
      <c r="Y103">
        <v>2.46160392580803</v>
      </c>
      <c r="Z103">
        <v>2.3256868935916102</v>
      </c>
      <c r="AA103">
        <v>2.3205800443753102</v>
      </c>
      <c r="AB103">
        <v>2.2148678396450401</v>
      </c>
      <c r="AC103">
        <v>2.5487520672703998</v>
      </c>
      <c r="AD103">
        <v>2.4155019039646501</v>
      </c>
      <c r="AE103">
        <v>2.6524476653028</v>
      </c>
      <c r="AF103">
        <v>2.1385894494395901</v>
      </c>
      <c r="AG103">
        <v>2.39869184711034</v>
      </c>
      <c r="AH103">
        <v>2.0285427067062698</v>
      </c>
      <c r="AI103">
        <v>3.8992601644439899</v>
      </c>
      <c r="AJ103">
        <v>2.4317042514142302</v>
      </c>
      <c r="AK103">
        <v>2.9827965136808698</v>
      </c>
      <c r="AL103">
        <v>2.1962247702304398</v>
      </c>
      <c r="AM103">
        <v>3.8115130472040999</v>
      </c>
      <c r="AN103">
        <v>2.3026348090847102</v>
      </c>
      <c r="AO103">
        <v>3.7695570945155001</v>
      </c>
      <c r="AP103">
        <v>2.2093866055208302</v>
      </c>
      <c r="AQ103">
        <v>2.2290185271964398</v>
      </c>
      <c r="AR103">
        <v>2.2651442110243298</v>
      </c>
      <c r="AS103">
        <v>2.66487969149521</v>
      </c>
      <c r="AT103">
        <v>2.2781272257617</v>
      </c>
      <c r="AU103">
        <v>4.3251325641305396</v>
      </c>
      <c r="AV103">
        <v>2.2986611471962402</v>
      </c>
      <c r="AW103">
        <v>6.2951280245798404</v>
      </c>
      <c r="AX103">
        <v>2.9582687189032701</v>
      </c>
      <c r="AY103">
        <v>2.5885431418652201</v>
      </c>
      <c r="AZ103">
        <v>2.1539512709480402</v>
      </c>
      <c r="BA103">
        <v>3.3175299883846701</v>
      </c>
      <c r="BB103">
        <v>2.5446675802116498</v>
      </c>
      <c r="BC103">
        <v>3.6185777030675199</v>
      </c>
      <c r="BD103">
        <v>2.4621289428614399</v>
      </c>
      <c r="BE103">
        <v>2.6296604819448999</v>
      </c>
      <c r="BF103">
        <v>2.4644650354745998</v>
      </c>
      <c r="BG103">
        <v>2.43478749184094</v>
      </c>
      <c r="BH103">
        <v>2.3258231275097501</v>
      </c>
      <c r="BI103">
        <v>2.4176743403970802</v>
      </c>
      <c r="BJ103">
        <v>2.3470529054793201</v>
      </c>
      <c r="BK103">
        <v>2.21666600126688</v>
      </c>
      <c r="BL103">
        <v>2.1582638982502198</v>
      </c>
    </row>
    <row r="104" spans="1:64" hidden="1" x14ac:dyDescent="0.45">
      <c r="A104" t="s">
        <v>68</v>
      </c>
      <c r="B104" t="s">
        <v>110</v>
      </c>
      <c r="C104" t="s">
        <v>54</v>
      </c>
      <c r="D104">
        <v>30</v>
      </c>
      <c r="E104" s="1" cm="1">
        <f t="array" ref="E104">SUMPRODUCT($G104:$FZZ104,$G$2:$FZZ$2)/SUMPRODUCT(--($G104:$FZZ104&lt;&gt;""),$G$2:$FZZ$2)</f>
        <v>2.4782258385675906</v>
      </c>
      <c r="F104" s="1" cm="1">
        <f t="array" ref="F104">SUMPRODUCT($G104:$FZZ104,$F$2:$FZY$2)/SUMPRODUCT(--($G104:$FZZ104&lt;&gt;""),$F$2:$FZY$2)</f>
        <v>2.2554952428769162</v>
      </c>
      <c r="G104">
        <v>3.01156888614784</v>
      </c>
      <c r="H104">
        <v>2.2064251231833301</v>
      </c>
      <c r="I104">
        <v>2.95459484220373</v>
      </c>
      <c r="J104">
        <v>2.5228442457364202</v>
      </c>
      <c r="K104">
        <v>2.7992234749123801</v>
      </c>
      <c r="L104">
        <v>2.39854190230455</v>
      </c>
      <c r="M104">
        <v>2.6550543379160101</v>
      </c>
      <c r="N104">
        <v>2.2733629992368498</v>
      </c>
      <c r="O104">
        <v>2.8301985682158799</v>
      </c>
      <c r="P104">
        <v>2.1381021706846899</v>
      </c>
      <c r="Q104">
        <v>2.5364191455685701</v>
      </c>
      <c r="R104">
        <v>2.1214672894771298</v>
      </c>
      <c r="S104">
        <v>2.8497390832925</v>
      </c>
      <c r="T104">
        <v>2.14903113835277</v>
      </c>
      <c r="U104">
        <v>2.67774443699656</v>
      </c>
      <c r="V104">
        <v>2.1046890712306601</v>
      </c>
      <c r="W104">
        <v>2.2984017126123302</v>
      </c>
      <c r="X104">
        <v>2.3782141902083098</v>
      </c>
      <c r="Y104">
        <v>2.18542543711099</v>
      </c>
      <c r="Z104">
        <v>2.2332282376008101</v>
      </c>
      <c r="AA104">
        <v>2.1177003432017298</v>
      </c>
      <c r="AB104">
        <v>2.1813805260777301</v>
      </c>
      <c r="AC104">
        <v>2.1377378565577301</v>
      </c>
      <c r="AD104">
        <v>2.2757815658154201</v>
      </c>
      <c r="AE104">
        <v>2.05020890134033</v>
      </c>
      <c r="AF104">
        <v>2.0146554426764798</v>
      </c>
      <c r="AG104">
        <v>2.1077956924069001</v>
      </c>
      <c r="AH104">
        <v>1.9466723411568101</v>
      </c>
      <c r="AI104">
        <v>2.3946193623895602</v>
      </c>
      <c r="AJ104">
        <v>2.1952377693232301</v>
      </c>
      <c r="AK104">
        <v>2.3255977730360402</v>
      </c>
      <c r="AL104">
        <v>2.0697787183405798</v>
      </c>
      <c r="AM104">
        <v>2.5747735925536102</v>
      </c>
      <c r="AN104">
        <v>2.19638787599414</v>
      </c>
      <c r="AO104">
        <v>2.6450566888468199</v>
      </c>
      <c r="AP104">
        <v>2.1672514183758702</v>
      </c>
      <c r="AQ104">
        <v>2.0561556030761099</v>
      </c>
      <c r="AR104">
        <v>2.1669194114897099</v>
      </c>
      <c r="AS104">
        <v>2.3922755791988402</v>
      </c>
      <c r="AT104">
        <v>2.2114527747379999</v>
      </c>
      <c r="AU104">
        <v>3.1841551411132598</v>
      </c>
      <c r="AV104">
        <v>2.2070327237640002</v>
      </c>
      <c r="AW104">
        <v>3.1107047570066602</v>
      </c>
      <c r="AX104">
        <v>2.5643972228675298</v>
      </c>
      <c r="AY104">
        <v>2.1784166205756099</v>
      </c>
      <c r="AZ104">
        <v>2.1035327040893201</v>
      </c>
      <c r="BA104">
        <v>2.6077753545126598</v>
      </c>
      <c r="BB104">
        <v>2.3215150953284298</v>
      </c>
      <c r="BC104">
        <v>2.6850591880846499</v>
      </c>
      <c r="BD104">
        <v>2.2412329041186498</v>
      </c>
      <c r="BE104">
        <v>2.3112258245983899</v>
      </c>
      <c r="BF104">
        <v>2.4162922394775301</v>
      </c>
      <c r="BG104">
        <v>2.25306855388135</v>
      </c>
      <c r="BH104">
        <v>2.2285982390624102</v>
      </c>
      <c r="BI104">
        <v>2.1628815696434498</v>
      </c>
      <c r="BJ104">
        <v>2.2792253473083299</v>
      </c>
      <c r="BK104">
        <v>2.0975249604202899</v>
      </c>
      <c r="BL104">
        <v>2.13022941782702</v>
      </c>
    </row>
    <row r="105" spans="1:64" hidden="1" x14ac:dyDescent="0.45">
      <c r="A105" t="s">
        <v>68</v>
      </c>
      <c r="B105" t="s">
        <v>43</v>
      </c>
      <c r="C105" t="s">
        <v>207</v>
      </c>
      <c r="D105">
        <v>30</v>
      </c>
      <c r="E105" s="1" cm="1">
        <f t="array" ref="E105">SUMPRODUCT($G105:$FZZ105,$G$2:$FZZ$2)/SUMPRODUCT(--($G105:$FZZ105&lt;&gt;""),$G$2:$FZZ$2)</f>
        <v>1.6383476340956198</v>
      </c>
      <c r="F105" s="1" cm="1">
        <f t="array" ref="F105">SUMPRODUCT($G105:$FZZ105,$F$2:$FZY$2)/SUMPRODUCT(--($G105:$FZZ105&lt;&gt;""),$F$2:$FZY$2)</f>
        <v>1.5432085044178183</v>
      </c>
      <c r="G105">
        <v>1.78236522426564</v>
      </c>
      <c r="H105">
        <v>1.5127398844072399</v>
      </c>
      <c r="I105">
        <v>1.8460035285652101</v>
      </c>
      <c r="J105">
        <v>1.60802745465881</v>
      </c>
      <c r="K105">
        <v>1.71887287937738</v>
      </c>
      <c r="L105">
        <v>1.5285093300455099</v>
      </c>
      <c r="M105">
        <v>1.61677514253073</v>
      </c>
      <c r="N105">
        <v>1.4426701212483299</v>
      </c>
      <c r="O105">
        <v>1.72914076018054</v>
      </c>
      <c r="P105">
        <v>1.43081705363613</v>
      </c>
      <c r="Q105">
        <v>1.55318271151851</v>
      </c>
      <c r="R105">
        <v>1.3738419605375001</v>
      </c>
      <c r="S105">
        <v>1.6724588872479</v>
      </c>
      <c r="T105">
        <v>1.4965868406237</v>
      </c>
      <c r="U105">
        <v>1.6243939928936999</v>
      </c>
      <c r="V105">
        <v>1.4823499404451801</v>
      </c>
      <c r="W105">
        <v>1.6161727784083</v>
      </c>
      <c r="X105">
        <v>1.6138814479212999</v>
      </c>
      <c r="Y105">
        <v>1.5259581786119101</v>
      </c>
      <c r="Z105">
        <v>1.5144902572021499</v>
      </c>
      <c r="AA105">
        <v>1.55814484973926</v>
      </c>
      <c r="AB105">
        <v>1.5423785406294399</v>
      </c>
      <c r="AC105">
        <v>1.54182210229369</v>
      </c>
      <c r="AD105">
        <v>1.5556662340704599</v>
      </c>
      <c r="AE105">
        <v>1.5432000707274001</v>
      </c>
      <c r="AF105">
        <v>1.4927232157899699</v>
      </c>
      <c r="AG105">
        <v>1.5231694877475199</v>
      </c>
      <c r="AH105">
        <v>1.43250717180688</v>
      </c>
      <c r="AI105">
        <v>1.55453523748878</v>
      </c>
      <c r="AJ105">
        <v>1.43454422511397</v>
      </c>
      <c r="AK105">
        <v>1.5138370496835101</v>
      </c>
      <c r="AL105">
        <v>1.38610178407953</v>
      </c>
      <c r="AM105">
        <v>1.66686114521083</v>
      </c>
      <c r="AN105">
        <v>1.51620945965668</v>
      </c>
      <c r="AO105">
        <v>1.6475128938653101</v>
      </c>
      <c r="AP105">
        <v>1.4815150379048401</v>
      </c>
      <c r="AQ105">
        <v>1.5030643173698199</v>
      </c>
      <c r="AR105">
        <v>1.5265736421496101</v>
      </c>
      <c r="AS105">
        <v>1.5674145153293699</v>
      </c>
      <c r="AT105">
        <v>1.4947816042351001</v>
      </c>
      <c r="AU105">
        <v>1.7293072442391899</v>
      </c>
      <c r="AV105">
        <v>1.5336838433672799</v>
      </c>
      <c r="AW105">
        <v>1.91738814897502</v>
      </c>
      <c r="AX105">
        <v>1.5640154575018399</v>
      </c>
      <c r="AY105">
        <v>1.56047540383738</v>
      </c>
      <c r="AZ105">
        <v>1.5004172235347499</v>
      </c>
      <c r="BA105">
        <v>1.6810843704891001</v>
      </c>
      <c r="BB105">
        <v>1.5387688365977801</v>
      </c>
      <c r="BC105">
        <v>1.6837770258112199</v>
      </c>
      <c r="BD105">
        <v>1.55346425475432</v>
      </c>
      <c r="BE105">
        <v>1.59281900914287</v>
      </c>
      <c r="BF105">
        <v>1.58235187947385</v>
      </c>
      <c r="BG105">
        <v>1.5596700642635599</v>
      </c>
      <c r="BH105">
        <v>1.51388414730744</v>
      </c>
      <c r="BI105">
        <v>1.5979189791795501</v>
      </c>
      <c r="BJ105">
        <v>1.60381802399635</v>
      </c>
      <c r="BK105">
        <v>1.5537588216697999</v>
      </c>
      <c r="BL105">
        <v>1.5419110852404001</v>
      </c>
    </row>
    <row r="106" spans="1:64" hidden="1" x14ac:dyDescent="0.45">
      <c r="A106" t="s">
        <v>68</v>
      </c>
      <c r="B106" t="s">
        <v>43</v>
      </c>
      <c r="C106" t="s">
        <v>47</v>
      </c>
      <c r="D106">
        <v>30</v>
      </c>
      <c r="E106" s="1" cm="1">
        <f t="array" ref="E106">SUMPRODUCT($G106:$FZZ106,$G$2:$FZZ$2)/SUMPRODUCT(--($G106:$FZZ106&lt;&gt;""),$G$2:$FZZ$2)</f>
        <v>1.7979016531994614</v>
      </c>
      <c r="F106" s="1" cm="1">
        <f t="array" ref="F106">SUMPRODUCT($G106:$FZZ106,$F$2:$FZY$2)/SUMPRODUCT(--($G106:$FZZ106&lt;&gt;""),$F$2:$FZY$2)</f>
        <v>1.6190207781437567</v>
      </c>
      <c r="G106">
        <v>2.1008210790729001</v>
      </c>
      <c r="H106">
        <v>1.5533614490155101</v>
      </c>
      <c r="I106">
        <v>2.2698320155821001</v>
      </c>
      <c r="J106">
        <v>1.7770962791548099</v>
      </c>
      <c r="K106">
        <v>2.0064942422599401</v>
      </c>
      <c r="L106">
        <v>1.7041147511582899</v>
      </c>
      <c r="M106">
        <v>1.9129039152588201</v>
      </c>
      <c r="N106">
        <v>1.5809182617634201</v>
      </c>
      <c r="O106">
        <v>2.10684596962524</v>
      </c>
      <c r="P106">
        <v>1.5473585457679699</v>
      </c>
      <c r="Q106">
        <v>1.9395323128687201</v>
      </c>
      <c r="R106">
        <v>1.45193942381785</v>
      </c>
      <c r="S106">
        <v>1.88076829133409</v>
      </c>
      <c r="T106">
        <v>1.5522311037183201</v>
      </c>
      <c r="U106">
        <v>1.81928947195518</v>
      </c>
      <c r="V106">
        <v>1.5570527945102799</v>
      </c>
      <c r="W106">
        <v>1.82073448124017</v>
      </c>
      <c r="X106">
        <v>1.73980888865729</v>
      </c>
      <c r="Y106">
        <v>1.6833053710638399</v>
      </c>
      <c r="Z106">
        <v>1.6005731852065299</v>
      </c>
      <c r="AA106">
        <v>1.5950967888473</v>
      </c>
      <c r="AB106">
        <v>1.59558152720693</v>
      </c>
      <c r="AC106">
        <v>1.59575783569024</v>
      </c>
      <c r="AD106">
        <v>1.61422596738712</v>
      </c>
      <c r="AE106">
        <v>1.76889670574386</v>
      </c>
      <c r="AF106">
        <v>1.6047461449198399</v>
      </c>
      <c r="AG106">
        <v>1.7210445740984599</v>
      </c>
      <c r="AH106">
        <v>1.4960820920917799</v>
      </c>
      <c r="AI106">
        <v>1.78172301197528</v>
      </c>
      <c r="AJ106">
        <v>1.5188377089587799</v>
      </c>
      <c r="AK106">
        <v>1.7168924319735399</v>
      </c>
      <c r="AL106">
        <v>1.47119301685287</v>
      </c>
      <c r="AM106">
        <v>1.8708980516623099</v>
      </c>
      <c r="AN106">
        <v>1.5635155910523</v>
      </c>
      <c r="AO106">
        <v>1.8170799808307101</v>
      </c>
      <c r="AP106">
        <v>1.5274552418229199</v>
      </c>
      <c r="AQ106">
        <v>1.56151783453779</v>
      </c>
      <c r="AR106">
        <v>1.5715143157529601</v>
      </c>
      <c r="AS106">
        <v>1.7022052265145</v>
      </c>
      <c r="AT106">
        <v>1.5816307908123699</v>
      </c>
      <c r="AU106">
        <v>1.9202500938827001</v>
      </c>
      <c r="AV106">
        <v>1.59487323753572</v>
      </c>
      <c r="AW106">
        <v>2.2901315992657199</v>
      </c>
      <c r="AX106">
        <v>1.67738688482269</v>
      </c>
      <c r="AY106">
        <v>1.62856071313748</v>
      </c>
      <c r="AZ106">
        <v>1.5058836102480799</v>
      </c>
      <c r="BA106">
        <v>1.97059688301618</v>
      </c>
      <c r="BB106">
        <v>1.6833633804586601</v>
      </c>
      <c r="BC106">
        <v>1.8486932229056701</v>
      </c>
      <c r="BD106">
        <v>1.6417034188450099</v>
      </c>
      <c r="BE106">
        <v>1.7743457920694901</v>
      </c>
      <c r="BF106">
        <v>1.73159604422086</v>
      </c>
      <c r="BG106">
        <v>1.66332471272634</v>
      </c>
      <c r="BH106">
        <v>1.5393094249583701</v>
      </c>
      <c r="BI106">
        <v>1.6780137310093</v>
      </c>
      <c r="BJ106">
        <v>1.69420051864497</v>
      </c>
      <c r="BK106">
        <v>1.59793269337078</v>
      </c>
      <c r="BL106">
        <v>1.55688531732597</v>
      </c>
    </row>
    <row r="107" spans="1:64" hidden="1" x14ac:dyDescent="0.45">
      <c r="A107" t="s">
        <v>68</v>
      </c>
      <c r="B107" t="s">
        <v>43</v>
      </c>
      <c r="C107" t="s">
        <v>54</v>
      </c>
      <c r="D107">
        <v>30</v>
      </c>
      <c r="E107" s="1" cm="1">
        <f t="array" ref="E107">SUMPRODUCT($G107:$FZZ107,$G$2:$FZZ$2)/SUMPRODUCT(--($G107:$FZZ107&lt;&gt;""),$G$2:$FZZ$2)</f>
        <v>1.8624606270159427</v>
      </c>
      <c r="F107" s="1" cm="1">
        <f t="array" ref="F107">SUMPRODUCT($G107:$FZZ107,$F$2:$FZY$2)/SUMPRODUCT(--($G107:$FZZ107&lt;&gt;""),$F$2:$FZY$2)</f>
        <v>1.7088876983488084</v>
      </c>
      <c r="G107">
        <v>2.0987794748431101</v>
      </c>
      <c r="H107">
        <v>1.6605080453602501</v>
      </c>
      <c r="I107">
        <v>2.14569354654504</v>
      </c>
      <c r="J107">
        <v>1.85553115391072</v>
      </c>
      <c r="K107">
        <v>1.9305207208045401</v>
      </c>
      <c r="L107">
        <v>1.72049779181409</v>
      </c>
      <c r="M107">
        <v>1.87900164411883</v>
      </c>
      <c r="N107">
        <v>1.68408852797888</v>
      </c>
      <c r="O107">
        <v>2.0055011390386199</v>
      </c>
      <c r="P107">
        <v>1.6234671740220901</v>
      </c>
      <c r="Q107">
        <v>1.8515704924937499</v>
      </c>
      <c r="R107">
        <v>1.5778646032902099</v>
      </c>
      <c r="S107">
        <v>1.91417521273949</v>
      </c>
      <c r="T107">
        <v>1.6531223631591101</v>
      </c>
      <c r="U107">
        <v>1.84672743698269</v>
      </c>
      <c r="V107">
        <v>1.6497603615238301</v>
      </c>
      <c r="W107">
        <v>1.8794865312442299</v>
      </c>
      <c r="X107">
        <v>1.8125204714093099</v>
      </c>
      <c r="Y107">
        <v>1.7147645627060599</v>
      </c>
      <c r="Z107">
        <v>1.6914454034194899</v>
      </c>
      <c r="AA107">
        <v>1.65859700796906</v>
      </c>
      <c r="AB107">
        <v>1.68316411249505</v>
      </c>
      <c r="AC107">
        <v>1.7375450808869799</v>
      </c>
      <c r="AD107">
        <v>1.7343545443233901</v>
      </c>
      <c r="AE107">
        <v>1.6982845780832601</v>
      </c>
      <c r="AF107">
        <v>1.6422109446055599</v>
      </c>
      <c r="AG107">
        <v>1.67503749672461</v>
      </c>
      <c r="AH107">
        <v>1.5681033463327601</v>
      </c>
      <c r="AI107">
        <v>1.80985028229363</v>
      </c>
      <c r="AJ107">
        <v>1.6045358346894001</v>
      </c>
      <c r="AK107">
        <v>1.71025083369883</v>
      </c>
      <c r="AL107">
        <v>1.5264385246999701</v>
      </c>
      <c r="AM107">
        <v>1.9320469248845999</v>
      </c>
      <c r="AN107">
        <v>1.66393880390119</v>
      </c>
      <c r="AO107">
        <v>1.8782003721652401</v>
      </c>
      <c r="AP107">
        <v>1.6269437117523999</v>
      </c>
      <c r="AQ107">
        <v>1.6368952081542001</v>
      </c>
      <c r="AR107">
        <v>1.6665425195513299</v>
      </c>
      <c r="AS107">
        <v>1.8606758146984901</v>
      </c>
      <c r="AT107">
        <v>1.6627349225177099</v>
      </c>
      <c r="AU107">
        <v>2.00475197657599</v>
      </c>
      <c r="AV107">
        <v>1.6801475437348701</v>
      </c>
      <c r="AW107">
        <v>2.2552610082219502</v>
      </c>
      <c r="AX107">
        <v>1.8078813130856799</v>
      </c>
      <c r="AY107">
        <v>1.69474752399617</v>
      </c>
      <c r="AZ107">
        <v>1.5992082418823801</v>
      </c>
      <c r="BA107">
        <v>1.9092320782241701</v>
      </c>
      <c r="BB107">
        <v>1.7445173892789601</v>
      </c>
      <c r="BC107">
        <v>1.93249517801934</v>
      </c>
      <c r="BD107">
        <v>1.7586971551830599</v>
      </c>
      <c r="BE107">
        <v>1.9008512110712501</v>
      </c>
      <c r="BF107">
        <v>1.79615577204768</v>
      </c>
      <c r="BG107">
        <v>1.70863844785316</v>
      </c>
      <c r="BH107">
        <v>1.6594795141397201</v>
      </c>
      <c r="BI107">
        <v>1.7543507346667799</v>
      </c>
      <c r="BJ107">
        <v>1.73307260628329</v>
      </c>
      <c r="BK107">
        <v>1.68976950652778</v>
      </c>
      <c r="BL107">
        <v>1.65314283234319</v>
      </c>
    </row>
    <row r="108" spans="1:64" hidden="1" x14ac:dyDescent="0.45">
      <c r="A108" t="s">
        <v>68</v>
      </c>
      <c r="B108" t="s">
        <v>43</v>
      </c>
      <c r="C108" t="s">
        <v>44</v>
      </c>
      <c r="D108">
        <v>30</v>
      </c>
      <c r="E108" s="1" cm="1">
        <f t="array" ref="E108">SUMPRODUCT($G108:$FZZ108,$G$2:$FZZ$2)/SUMPRODUCT(--($G108:$FZZ108&lt;&gt;""),$G$2:$FZZ$2)</f>
        <v>1.7519411678804158</v>
      </c>
      <c r="F108" s="1" cm="1">
        <f t="array" ref="F108">SUMPRODUCT($G108:$FZZ108,$F$2:$FZY$2)/SUMPRODUCT(--($G108:$FZZ108&lt;&gt;""),$F$2:$FZY$2)</f>
        <v>1.5793169657607036</v>
      </c>
      <c r="G108">
        <v>2.0265280745120098</v>
      </c>
      <c r="H108">
        <v>1.54710801362378</v>
      </c>
      <c r="I108">
        <v>2.1097067995713799</v>
      </c>
      <c r="J108">
        <v>1.7405607760097499</v>
      </c>
      <c r="K108">
        <v>1.8488359711611</v>
      </c>
      <c r="L108">
        <v>1.6121864022038399</v>
      </c>
      <c r="M108">
        <v>1.8463408729169</v>
      </c>
      <c r="N108">
        <v>1.59488212496611</v>
      </c>
      <c r="O108">
        <v>1.93011926473173</v>
      </c>
      <c r="P108">
        <v>1.5016062167391</v>
      </c>
      <c r="Q108">
        <v>1.81926106326321</v>
      </c>
      <c r="R108">
        <v>1.45346028497138</v>
      </c>
      <c r="S108">
        <v>1.8129299777885901</v>
      </c>
      <c r="T108">
        <v>1.5330693024034301</v>
      </c>
      <c r="U108">
        <v>1.76318033832586</v>
      </c>
      <c r="V108">
        <v>1.5167621549558601</v>
      </c>
      <c r="W108">
        <v>1.76265340672882</v>
      </c>
      <c r="X108">
        <v>1.6802391275343</v>
      </c>
      <c r="Y108">
        <v>1.60749533577491</v>
      </c>
      <c r="Z108">
        <v>1.5647466022266401</v>
      </c>
      <c r="AA108">
        <v>1.5430961468022899</v>
      </c>
      <c r="AB108">
        <v>1.52459771691718</v>
      </c>
      <c r="AC108">
        <v>1.5731276427584799</v>
      </c>
      <c r="AD108">
        <v>1.58172166127811</v>
      </c>
      <c r="AE108">
        <v>1.6208494040356001</v>
      </c>
      <c r="AF108">
        <v>1.53962314144343</v>
      </c>
      <c r="AG108">
        <v>1.5846662429940801</v>
      </c>
      <c r="AH108">
        <v>1.4577600354251501</v>
      </c>
      <c r="AI108">
        <v>1.7164217444422001</v>
      </c>
      <c r="AJ108">
        <v>1.4886095942703601</v>
      </c>
      <c r="AK108">
        <v>1.61427968389555</v>
      </c>
      <c r="AL108">
        <v>1.4115985238784401</v>
      </c>
      <c r="AM108">
        <v>1.8133611785303301</v>
      </c>
      <c r="AN108">
        <v>1.53371862114505</v>
      </c>
      <c r="AO108">
        <v>1.77649075073152</v>
      </c>
      <c r="AP108">
        <v>1.50793076077128</v>
      </c>
      <c r="AQ108">
        <v>1.53489315141715</v>
      </c>
      <c r="AR108">
        <v>1.5453905214550601</v>
      </c>
      <c r="AS108">
        <v>1.72567331832497</v>
      </c>
      <c r="AT108">
        <v>1.5501666398638001</v>
      </c>
      <c r="AU108">
        <v>1.88514475464078</v>
      </c>
      <c r="AV108">
        <v>1.5570178033156199</v>
      </c>
      <c r="AW108">
        <v>2.206614972243</v>
      </c>
      <c r="AX108">
        <v>1.6792778580191301</v>
      </c>
      <c r="AY108">
        <v>1.58500747354073</v>
      </c>
      <c r="AZ108">
        <v>1.4697968725633599</v>
      </c>
      <c r="BA108">
        <v>1.8229792701651499</v>
      </c>
      <c r="BB108">
        <v>1.6109735919863399</v>
      </c>
      <c r="BC108">
        <v>1.8206550536221799</v>
      </c>
      <c r="BD108">
        <v>1.6102277564888501</v>
      </c>
      <c r="BE108">
        <v>1.77719502945398</v>
      </c>
      <c r="BF108">
        <v>1.68018059281465</v>
      </c>
      <c r="BG108">
        <v>1.56476779666442</v>
      </c>
      <c r="BH108">
        <v>1.5095318901008301</v>
      </c>
      <c r="BI108">
        <v>1.6235844411323499</v>
      </c>
      <c r="BJ108">
        <v>1.6038698523763999</v>
      </c>
      <c r="BK108">
        <v>1.55205751243671</v>
      </c>
      <c r="BL108">
        <v>1.5243275881745499</v>
      </c>
    </row>
    <row r="109" spans="1:64" hidden="1" x14ac:dyDescent="0.45">
      <c r="A109" t="s">
        <v>49</v>
      </c>
      <c r="B109" t="s">
        <v>43</v>
      </c>
      <c r="C109" t="s">
        <v>50</v>
      </c>
      <c r="D109">
        <v>30</v>
      </c>
      <c r="E109" s="1" cm="1">
        <f t="array" ref="E109">SUMPRODUCT($G109:$FZZ109,$G$2:$FZZ$2)/SUMPRODUCT(--($G109:$FZZ109&lt;&gt;""),$G$2:$FZZ$2)</f>
        <v>1.9341601570024356</v>
      </c>
      <c r="F109" s="1" cm="1">
        <f t="array" ref="F109">SUMPRODUCT($G109:$FZZ109,$F$2:$FZY$2)/SUMPRODUCT(--($G109:$FZZ109&lt;&gt;""),$F$2:$FZY$2)</f>
        <v>1.7994466442222523</v>
      </c>
      <c r="G109">
        <v>2.1929342580535298</v>
      </c>
      <c r="H109">
        <v>1.80172851326061</v>
      </c>
      <c r="I109">
        <v>2.01477940850662</v>
      </c>
      <c r="J109">
        <v>1.79260286915912</v>
      </c>
      <c r="K109">
        <v>1.9823418390444301</v>
      </c>
      <c r="L109">
        <v>1.7746185871472699</v>
      </c>
      <c r="M109">
        <v>1.88958907915505</v>
      </c>
      <c r="N109">
        <v>1.69460919764997</v>
      </c>
      <c r="O109">
        <v>1.96969690068202</v>
      </c>
      <c r="P109">
        <v>1.6791975515195201</v>
      </c>
      <c r="Q109">
        <v>1.8094367732930801</v>
      </c>
      <c r="R109">
        <v>1.59876153966373</v>
      </c>
      <c r="S109">
        <v>2.0222579545377801</v>
      </c>
      <c r="T109">
        <v>1.7864277222017899</v>
      </c>
      <c r="U109">
        <v>1.9613593909745499</v>
      </c>
      <c r="V109">
        <v>1.77656959610682</v>
      </c>
      <c r="W109">
        <v>2.12308055485249</v>
      </c>
      <c r="X109">
        <v>1.9335033510122299</v>
      </c>
      <c r="Y109">
        <v>1.9067851402920599</v>
      </c>
      <c r="Z109">
        <v>1.8216184446458401</v>
      </c>
      <c r="AA109">
        <v>1.8201662851596201</v>
      </c>
      <c r="AB109">
        <v>1.7934528275420401</v>
      </c>
      <c r="AC109">
        <v>1.80783672976226</v>
      </c>
      <c r="AD109">
        <v>1.82142954414487</v>
      </c>
      <c r="AE109">
        <v>1.94179869870251</v>
      </c>
      <c r="AF109">
        <v>1.79081674844303</v>
      </c>
      <c r="AG109">
        <v>1.8287419519225201</v>
      </c>
      <c r="AH109">
        <v>1.7123724196808601</v>
      </c>
      <c r="AI109">
        <v>1.7594433283139099</v>
      </c>
      <c r="AJ109">
        <v>1.62844794264062</v>
      </c>
      <c r="AK109">
        <v>1.7292236266605501</v>
      </c>
      <c r="AL109">
        <v>1.5972842378454299</v>
      </c>
      <c r="AM109">
        <v>1.90019522892155</v>
      </c>
      <c r="AN109">
        <v>1.73467426461638</v>
      </c>
      <c r="AO109">
        <v>1.94930746802134</v>
      </c>
      <c r="AP109">
        <v>1.73083370377872</v>
      </c>
      <c r="AQ109">
        <v>1.7884121897556799</v>
      </c>
      <c r="AR109">
        <v>1.8060368736650301</v>
      </c>
      <c r="AS109">
        <v>1.86337786720788</v>
      </c>
      <c r="AT109">
        <v>1.7506540012602401</v>
      </c>
      <c r="AU109">
        <v>2.00550599600456</v>
      </c>
      <c r="AV109">
        <v>1.7561024852953599</v>
      </c>
      <c r="AW109">
        <v>2.0198790833974098</v>
      </c>
      <c r="AX109">
        <v>1.76464492761396</v>
      </c>
      <c r="AY109">
        <v>1.74357214527052</v>
      </c>
      <c r="AZ109">
        <v>1.67003452689567</v>
      </c>
      <c r="BA109">
        <v>1.8142121306617001</v>
      </c>
      <c r="BB109">
        <v>1.7798004784043699</v>
      </c>
      <c r="BC109">
        <v>1.9914481702386699</v>
      </c>
      <c r="BD109">
        <v>1.8269431472973101</v>
      </c>
      <c r="BE109">
        <v>2.0869024032910799</v>
      </c>
      <c r="BF109">
        <v>1.9399691699002</v>
      </c>
      <c r="BG109">
        <v>1.72399088049715</v>
      </c>
      <c r="BH109">
        <v>1.73578578325095</v>
      </c>
      <c r="BI109">
        <v>1.8823563994706001</v>
      </c>
      <c r="BJ109">
        <v>1.84968475583475</v>
      </c>
      <c r="BK109">
        <v>1.7514251321195</v>
      </c>
      <c r="BL109">
        <v>1.7611375434357901</v>
      </c>
    </row>
    <row r="110" spans="1:64" hidden="1" x14ac:dyDescent="0.45">
      <c r="A110" t="s">
        <v>59</v>
      </c>
      <c r="B110" t="s">
        <v>43</v>
      </c>
      <c r="C110" t="s">
        <v>44</v>
      </c>
      <c r="D110">
        <v>30</v>
      </c>
      <c r="E110" s="1" cm="1">
        <f t="array" ref="E110">SUMPRODUCT($G110:$FZZ110,$G$2:$FZZ$2)/SUMPRODUCT(--($G110:$FZZ110&lt;&gt;""),$G$2:$FZZ$2)</f>
        <v>1.4034907070648044</v>
      </c>
      <c r="F110" s="1" cm="1">
        <f t="array" ref="F110">SUMPRODUCT($G110:$FZZ110,$F$2:$FZY$2)/SUMPRODUCT(--($G110:$FZZ110&lt;&gt;""),$F$2:$FZY$2)</f>
        <v>1.3227516219011264</v>
      </c>
      <c r="G110">
        <v>1.39533429837849</v>
      </c>
      <c r="H110">
        <v>1.3153846554956401</v>
      </c>
      <c r="I110">
        <v>1.4039093806538001</v>
      </c>
      <c r="J110">
        <v>1.3181228082985501</v>
      </c>
      <c r="K110">
        <v>1.28932544391791</v>
      </c>
      <c r="L110">
        <v>1.27060332876421</v>
      </c>
      <c r="M110">
        <v>1.53799681784572</v>
      </c>
      <c r="N110">
        <v>1.26571439838239</v>
      </c>
      <c r="O110">
        <v>1.51037690177989</v>
      </c>
      <c r="P110">
        <v>1.2481257106217001</v>
      </c>
      <c r="Q110">
        <v>1.59071432321256</v>
      </c>
      <c r="R110">
        <v>1.2443078434413299</v>
      </c>
      <c r="S110">
        <v>1.60612154174621</v>
      </c>
      <c r="T110">
        <v>1.31637612380307</v>
      </c>
      <c r="U110">
        <v>1.3518786115397301</v>
      </c>
      <c r="V110">
        <v>1.30083868406881</v>
      </c>
      <c r="W110">
        <v>1.5272116208316999</v>
      </c>
      <c r="X110">
        <v>1.40645167201309</v>
      </c>
      <c r="Y110">
        <v>1.38095131442043</v>
      </c>
      <c r="Z110">
        <v>1.3391393297227701</v>
      </c>
      <c r="AA110">
        <v>1.2914405336732</v>
      </c>
      <c r="AB110">
        <v>1.3402466925827199</v>
      </c>
      <c r="AC110">
        <v>1.3775317446981701</v>
      </c>
      <c r="AD110">
        <v>1.3586385788566899</v>
      </c>
      <c r="AE110">
        <v>1.44944373437525</v>
      </c>
      <c r="AF110">
        <v>1.3195199022952899</v>
      </c>
      <c r="AG110">
        <v>1.34458245706274</v>
      </c>
      <c r="AH110">
        <v>1.2805040002177901</v>
      </c>
      <c r="AI110">
        <v>1.3290048493015501</v>
      </c>
      <c r="AJ110">
        <v>1.22393731079358</v>
      </c>
      <c r="AK110">
        <v>1.2784752186038699</v>
      </c>
      <c r="AL110">
        <v>1.1899576027380601</v>
      </c>
      <c r="AM110">
        <v>1.54150419963508</v>
      </c>
      <c r="AN110">
        <v>1.3245935708215799</v>
      </c>
      <c r="AO110">
        <v>1.5915364737939801</v>
      </c>
      <c r="AP110">
        <v>1.2869724025882501</v>
      </c>
      <c r="AQ110">
        <v>1.31146625836894</v>
      </c>
      <c r="AR110">
        <v>1.32519335007131</v>
      </c>
      <c r="AS110">
        <v>1.32707215980578</v>
      </c>
      <c r="AT110">
        <v>1.3152263331921199</v>
      </c>
      <c r="AU110">
        <v>1.36807091967365</v>
      </c>
      <c r="AV110">
        <v>1.2989549551444399</v>
      </c>
      <c r="AW110">
        <v>1.3409758636892399</v>
      </c>
      <c r="AX110">
        <v>1.30643952431301</v>
      </c>
      <c r="AY110">
        <v>1.2387857977247501</v>
      </c>
      <c r="AZ110">
        <v>1.24528570121362</v>
      </c>
      <c r="BA110">
        <v>1.33638966741548</v>
      </c>
      <c r="BB110">
        <v>1.3126018065051901</v>
      </c>
      <c r="BC110">
        <v>1.5658700909394001</v>
      </c>
      <c r="BD110">
        <v>1.34515334861499</v>
      </c>
      <c r="BE110">
        <v>1.5337686638088901</v>
      </c>
      <c r="BF110">
        <v>1.37654110545092</v>
      </c>
      <c r="BG110">
        <v>1.3121240200525299</v>
      </c>
      <c r="BH110">
        <v>1.31176494469265</v>
      </c>
      <c r="BI110">
        <v>1.3546763525341099</v>
      </c>
      <c r="BJ110">
        <v>1.34708300326099</v>
      </c>
      <c r="BK110">
        <v>1.3022846208413701</v>
      </c>
      <c r="BL110">
        <v>1.3053379152805999</v>
      </c>
    </row>
    <row r="111" spans="1:64" hidden="1" x14ac:dyDescent="0.45">
      <c r="A111" t="s">
        <v>113</v>
      </c>
      <c r="B111" t="s">
        <v>75</v>
      </c>
      <c r="C111" t="s">
        <v>44</v>
      </c>
      <c r="D111">
        <v>30</v>
      </c>
      <c r="E111" s="1" cm="1">
        <f t="array" ref="E111">SUMPRODUCT($G111:$FZZ111,$G$2:$FZZ$2)/SUMPRODUCT(--($G111:$FZZ111&lt;&gt;""),$G$2:$FZZ$2)</f>
        <v>1.8975397091512174</v>
      </c>
      <c r="F111" s="1" cm="1">
        <f t="array" ref="F111">SUMPRODUCT($G111:$FZZ111,$F$2:$FZY$2)/SUMPRODUCT(--($G111:$FZZ111&lt;&gt;""),$F$2:$FZY$2)</f>
        <v>1.779570282230112</v>
      </c>
      <c r="G111">
        <v>1.75363860128843</v>
      </c>
      <c r="H111">
        <v>1.7108022825724201</v>
      </c>
      <c r="I111">
        <v>1.74379003102316</v>
      </c>
      <c r="J111">
        <v>1.7215630657702301</v>
      </c>
      <c r="K111">
        <v>1.7282278317270801</v>
      </c>
      <c r="L111">
        <v>1.68630498121496</v>
      </c>
      <c r="M111">
        <v>2.0723112333798102</v>
      </c>
      <c r="N111">
        <v>1.6685622510015199</v>
      </c>
      <c r="O111">
        <v>1.8199491476627301</v>
      </c>
      <c r="P111">
        <v>1.61619309405638</v>
      </c>
      <c r="Q111">
        <v>1.60337867234203</v>
      </c>
      <c r="R111">
        <v>1.4927762715730299</v>
      </c>
      <c r="S111">
        <v>2.1008933572085602</v>
      </c>
      <c r="T111">
        <v>1.8078872176807399</v>
      </c>
      <c r="U111">
        <v>1.9870595074777799</v>
      </c>
      <c r="V111">
        <v>1.7430285025422501</v>
      </c>
      <c r="W111">
        <v>2.0137496292241202</v>
      </c>
      <c r="X111">
        <v>1.8383670214471599</v>
      </c>
      <c r="Y111">
        <v>1.94307664978672</v>
      </c>
      <c r="Z111">
        <v>1.76281310518309</v>
      </c>
      <c r="AA111">
        <v>1.7010594585963801</v>
      </c>
      <c r="AB111">
        <v>1.7343072702601801</v>
      </c>
      <c r="AC111">
        <v>1.82993098534933</v>
      </c>
      <c r="AD111">
        <v>1.7856478115007</v>
      </c>
      <c r="AE111">
        <v>1.75938404105289</v>
      </c>
      <c r="AF111">
        <v>1.68626919592442</v>
      </c>
      <c r="AG111">
        <v>1.71659138608992</v>
      </c>
      <c r="AH111">
        <v>1.61176842039889</v>
      </c>
      <c r="AI111">
        <v>2.0292341906107501</v>
      </c>
      <c r="AJ111">
        <v>1.6468181915964699</v>
      </c>
      <c r="AK111">
        <v>1.7946701448817199</v>
      </c>
      <c r="AL111">
        <v>1.6289887720807501</v>
      </c>
      <c r="AM111">
        <v>2.3209081507782101</v>
      </c>
      <c r="AN111">
        <v>1.82687292820113</v>
      </c>
      <c r="AO111">
        <v>2.1691881173886398</v>
      </c>
      <c r="AP111">
        <v>1.8393279959155999</v>
      </c>
      <c r="AQ111">
        <v>1.7312360489420899</v>
      </c>
      <c r="AR111">
        <v>1.7309742527032801</v>
      </c>
      <c r="AS111">
        <v>1.7441150790493301</v>
      </c>
      <c r="AT111">
        <v>1.7034052802739199</v>
      </c>
      <c r="AU111">
        <v>1.7531497263708</v>
      </c>
      <c r="AV111">
        <v>1.6963908947142099</v>
      </c>
      <c r="AW111">
        <v>1.7774291360188299</v>
      </c>
      <c r="AX111">
        <v>1.7213646999571099</v>
      </c>
      <c r="AY111">
        <v>2.0273359982369201</v>
      </c>
      <c r="AZ111">
        <v>1.9230000756425201</v>
      </c>
      <c r="BA111">
        <v>1.74885168391598</v>
      </c>
      <c r="BB111">
        <v>1.75256364678371</v>
      </c>
      <c r="BC111">
        <v>2.0903789804664399</v>
      </c>
      <c r="BD111">
        <v>1.82455328314133</v>
      </c>
      <c r="BE111">
        <v>1.9701201560533199</v>
      </c>
      <c r="BF111">
        <v>1.79158352013038</v>
      </c>
      <c r="BG111">
        <v>1.7092635397754601</v>
      </c>
      <c r="BH111">
        <v>1.7378025433964399</v>
      </c>
      <c r="BI111">
        <v>1.7418075042197001</v>
      </c>
      <c r="BJ111">
        <v>1.74286100683901</v>
      </c>
      <c r="BK111">
        <v>1.6840031186759401</v>
      </c>
      <c r="BL111">
        <v>1.7093168380219499</v>
      </c>
    </row>
    <row r="112" spans="1:64" hidden="1" x14ac:dyDescent="0.45">
      <c r="A112" t="s">
        <v>78</v>
      </c>
      <c r="B112" t="s">
        <v>43</v>
      </c>
      <c r="C112" t="s">
        <v>207</v>
      </c>
      <c r="D112">
        <v>30</v>
      </c>
      <c r="E112" s="1" cm="1">
        <f t="array" ref="E112">SUMPRODUCT($G112:$FZZ112,$G$2:$FZZ$2)/SUMPRODUCT(--($G112:$FZZ112&lt;&gt;""),$G$2:$FZZ$2)</f>
        <v>1.3995334208665056</v>
      </c>
      <c r="F112" s="1" cm="1">
        <f t="array" ref="F112">SUMPRODUCT($G112:$FZZ112,$F$2:$FZY$2)/SUMPRODUCT(--($G112:$FZZ112&lt;&gt;""),$F$2:$FZY$2)</f>
        <v>1.2953974170875504</v>
      </c>
      <c r="G112">
        <v>1.5504771513731701</v>
      </c>
      <c r="H112">
        <v>1.28886491385346</v>
      </c>
      <c r="I112">
        <v>1.4781319448735</v>
      </c>
      <c r="J112">
        <v>1.3008563666762101</v>
      </c>
      <c r="K112">
        <v>1.3817527020676299</v>
      </c>
      <c r="L112">
        <v>1.2393270723938099</v>
      </c>
      <c r="M112">
        <v>1.3726835154344601</v>
      </c>
      <c r="N112">
        <v>1.1940529836735201</v>
      </c>
      <c r="O112">
        <v>1.41881349607482</v>
      </c>
      <c r="P112">
        <v>1.17116162085109</v>
      </c>
      <c r="Q112">
        <v>1.3191750758348699</v>
      </c>
      <c r="R112">
        <v>1.1613670854606399</v>
      </c>
      <c r="S112">
        <v>1.43564243043604</v>
      </c>
      <c r="T112">
        <v>1.28031032734723</v>
      </c>
      <c r="U112">
        <v>1.3955441474982899</v>
      </c>
      <c r="V112">
        <v>1.2712141052582799</v>
      </c>
      <c r="W112">
        <v>1.4463131206558999</v>
      </c>
      <c r="X112">
        <v>1.35810500315517</v>
      </c>
      <c r="Y112">
        <v>1.2867929240213301</v>
      </c>
      <c r="Z112">
        <v>1.2717925755259101</v>
      </c>
      <c r="AA112">
        <v>1.28631052658653</v>
      </c>
      <c r="AB112">
        <v>1.27680561806249</v>
      </c>
      <c r="AC112">
        <v>1.3148618945514601</v>
      </c>
      <c r="AD112">
        <v>1.3078378356346301</v>
      </c>
      <c r="AE112">
        <v>1.28407022269344</v>
      </c>
      <c r="AF112">
        <v>1.2522438773801701</v>
      </c>
      <c r="AG112">
        <v>1.27694537388679</v>
      </c>
      <c r="AH112">
        <v>1.2328753437022499</v>
      </c>
      <c r="AI112">
        <v>1.30223376137484</v>
      </c>
      <c r="AJ112">
        <v>1.19793151837068</v>
      </c>
      <c r="AK112">
        <v>1.22307463187923</v>
      </c>
      <c r="AL112">
        <v>1.1470696138916401</v>
      </c>
      <c r="AM112">
        <v>1.4045870363424899</v>
      </c>
      <c r="AN112">
        <v>1.2767242089094699</v>
      </c>
      <c r="AO112">
        <v>1.39050128076846</v>
      </c>
      <c r="AP112">
        <v>1.2400121689339101</v>
      </c>
      <c r="AQ112">
        <v>1.3359125173530799</v>
      </c>
      <c r="AR112">
        <v>1.3158790488982599</v>
      </c>
      <c r="AS112">
        <v>1.47814584341815</v>
      </c>
      <c r="AT112">
        <v>1.2766778773453999</v>
      </c>
      <c r="AU112">
        <v>1.4275201426052999</v>
      </c>
      <c r="AV112">
        <v>1.2587260522421599</v>
      </c>
      <c r="AW112">
        <v>1.56412502696942</v>
      </c>
      <c r="AX112">
        <v>1.2877772235312801</v>
      </c>
      <c r="AY112">
        <v>1.31763465137372</v>
      </c>
      <c r="AZ112">
        <v>1.2629871420599199</v>
      </c>
      <c r="BA112">
        <v>1.33062079174239</v>
      </c>
      <c r="BB112">
        <v>1.3009701020248601</v>
      </c>
      <c r="BC112">
        <v>1.4476830019196201</v>
      </c>
      <c r="BD112">
        <v>1.3147442399767599</v>
      </c>
      <c r="BE112">
        <v>1.46060525441905</v>
      </c>
      <c r="BF112">
        <v>1.35010147600785</v>
      </c>
      <c r="BG112">
        <v>1.2624769409229699</v>
      </c>
      <c r="BH112">
        <v>1.25269458457601</v>
      </c>
      <c r="BI112">
        <v>1.3664338703580099</v>
      </c>
      <c r="BJ112">
        <v>1.3374555255112801</v>
      </c>
      <c r="BK112">
        <v>1.25818564462881</v>
      </c>
      <c r="BL112">
        <v>1.27163220858758</v>
      </c>
    </row>
    <row r="113" spans="1:64" hidden="1" x14ac:dyDescent="0.45">
      <c r="A113" t="s">
        <v>104</v>
      </c>
      <c r="B113" t="s">
        <v>45</v>
      </c>
      <c r="C113" t="s">
        <v>207</v>
      </c>
      <c r="D113">
        <v>30</v>
      </c>
      <c r="E113" s="1" cm="1">
        <f t="array" ref="E113">SUMPRODUCT($G113:$FZZ113,$G$2:$FZZ$2)/SUMPRODUCT(--($G113:$FZZ113&lt;&gt;""),$G$2:$FZZ$2)</f>
        <v>1.4936854907301764</v>
      </c>
      <c r="F113" s="1" cm="1">
        <f t="array" ref="F113">SUMPRODUCT($G113:$FZZ113,$F$2:$FZY$2)/SUMPRODUCT(--($G113:$FZZ113&lt;&gt;""),$F$2:$FZY$2)</f>
        <v>1.4612636356403199</v>
      </c>
      <c r="G113">
        <v>1.6845109024610401</v>
      </c>
      <c r="H113">
        <v>1.44263499044633</v>
      </c>
      <c r="I113">
        <v>1.4953273034435</v>
      </c>
      <c r="J113">
        <v>1.45745595066249</v>
      </c>
      <c r="K113">
        <v>1.37930251243553</v>
      </c>
      <c r="L113">
        <v>1.34224116708818</v>
      </c>
      <c r="M113">
        <v>1.54827520973039</v>
      </c>
      <c r="N113">
        <v>1.33539821486901</v>
      </c>
      <c r="O113">
        <v>1.65437678732125</v>
      </c>
      <c r="P113">
        <v>1.3410999942186701</v>
      </c>
      <c r="Q113">
        <v>1.4878851859651601</v>
      </c>
      <c r="R113">
        <v>1.26653972709702</v>
      </c>
      <c r="S113">
        <v>1.6191333872023801</v>
      </c>
      <c r="T113">
        <v>1.4684520352694901</v>
      </c>
      <c r="U113">
        <v>1.4542714322433801</v>
      </c>
      <c r="V113">
        <v>1.44493577216921</v>
      </c>
      <c r="W113">
        <v>1.44791772841225</v>
      </c>
      <c r="X113">
        <v>1.46069636147183</v>
      </c>
      <c r="Y113">
        <v>1.4366531354700001</v>
      </c>
      <c r="Z113">
        <v>1.44563337518127</v>
      </c>
      <c r="AA113">
        <v>1.40026969263641</v>
      </c>
      <c r="AB113">
        <v>1.47210030519626</v>
      </c>
      <c r="AC113">
        <v>1.45631952659057</v>
      </c>
      <c r="AD113">
        <v>1.49749324011819</v>
      </c>
      <c r="AE113">
        <v>1.41936586920777</v>
      </c>
      <c r="AF113">
        <v>1.3671486788104299</v>
      </c>
      <c r="AG113">
        <v>1.40342099654936</v>
      </c>
      <c r="AH113">
        <v>1.36323106915221</v>
      </c>
      <c r="AI113">
        <v>1.3829227245509299</v>
      </c>
      <c r="AJ113">
        <v>1.3036295184776301</v>
      </c>
      <c r="AK113">
        <v>1.37602311660482</v>
      </c>
      <c r="AL113">
        <v>1.32234862294648</v>
      </c>
      <c r="AM113">
        <v>1.5564265899601899</v>
      </c>
      <c r="AN113">
        <v>1.40106793848061</v>
      </c>
      <c r="AO113">
        <v>1.59631899324771</v>
      </c>
      <c r="AP113">
        <v>1.4322682568368299</v>
      </c>
      <c r="AQ113">
        <v>1.40965167861134</v>
      </c>
      <c r="AR113">
        <v>1.4530680524872399</v>
      </c>
      <c r="AS113">
        <v>1.38113103010658</v>
      </c>
      <c r="AT113">
        <v>1.41216108061164</v>
      </c>
      <c r="AU113">
        <v>1.44445638518506</v>
      </c>
      <c r="AV113">
        <v>1.46516677818661</v>
      </c>
      <c r="AW113">
        <v>1.5773145416177099</v>
      </c>
      <c r="AX113">
        <v>1.4686633842380199</v>
      </c>
      <c r="AY113">
        <v>1.4978853304958599</v>
      </c>
      <c r="AZ113">
        <v>1.47856644828812</v>
      </c>
      <c r="BA113">
        <v>1.45057327693208</v>
      </c>
      <c r="BB113">
        <v>1.47039327000579</v>
      </c>
      <c r="BC113">
        <v>1.5869331990576201</v>
      </c>
      <c r="BD113">
        <v>1.4593010128849899</v>
      </c>
      <c r="BE113">
        <v>1.46347560784444</v>
      </c>
      <c r="BF113">
        <v>1.4844079629984299</v>
      </c>
      <c r="BG113">
        <v>1.4123677281101299</v>
      </c>
      <c r="BH113">
        <v>1.4430083500903701</v>
      </c>
      <c r="BI113">
        <v>1.4370041390469299</v>
      </c>
      <c r="BJ113">
        <v>1.4756974458621099</v>
      </c>
      <c r="BK113">
        <v>1.4218678231039801</v>
      </c>
      <c r="BL113">
        <v>1.46224166106724</v>
      </c>
    </row>
    <row r="114" spans="1:64" hidden="1" x14ac:dyDescent="0.45">
      <c r="A114" t="s">
        <v>104</v>
      </c>
      <c r="B114" t="s">
        <v>45</v>
      </c>
      <c r="C114" t="s">
        <v>54</v>
      </c>
      <c r="D114">
        <v>30</v>
      </c>
      <c r="E114" s="1" cm="1">
        <f t="array" ref="E114">SUMPRODUCT($G114:$FZZ114,$G$2:$FZZ$2)/SUMPRODUCT(--($G114:$FZZ114&lt;&gt;""),$G$2:$FZZ$2)</f>
        <v>1.6465869067172185</v>
      </c>
      <c r="F114" s="1" cm="1">
        <f t="array" ref="F114">SUMPRODUCT($G114:$FZZ114,$F$2:$FZY$2)/SUMPRODUCT(--($G114:$FZZ114&lt;&gt;""),$F$2:$FZY$2)</f>
        <v>1.5290914938839448</v>
      </c>
      <c r="G114">
        <v>1.9364311432983601</v>
      </c>
      <c r="H114">
        <v>1.5210302208138899</v>
      </c>
      <c r="I114">
        <v>1.74197176523745</v>
      </c>
      <c r="J114">
        <v>1.5350176085014999</v>
      </c>
      <c r="K114">
        <v>1.58006269046595</v>
      </c>
      <c r="L114">
        <v>1.4311135881997299</v>
      </c>
      <c r="M114">
        <v>1.74544850430237</v>
      </c>
      <c r="N114">
        <v>1.44613126557195</v>
      </c>
      <c r="O114">
        <v>1.98772705586107</v>
      </c>
      <c r="P114">
        <v>1.4290090743508099</v>
      </c>
      <c r="Q114">
        <v>1.74351627636419</v>
      </c>
      <c r="R114">
        <v>1.3551190277205301</v>
      </c>
      <c r="S114">
        <v>1.8008170106225401</v>
      </c>
      <c r="T114">
        <v>1.54392242320999</v>
      </c>
      <c r="U114">
        <v>1.6242944757050899</v>
      </c>
      <c r="V114">
        <v>1.5067792876099499</v>
      </c>
      <c r="W114">
        <v>1.5466135421665199</v>
      </c>
      <c r="X114">
        <v>1.53446945121734</v>
      </c>
      <c r="Y114">
        <v>1.54135962453451</v>
      </c>
      <c r="Z114">
        <v>1.5180480449520899</v>
      </c>
      <c r="AA114">
        <v>1.4830316555737699</v>
      </c>
      <c r="AB114">
        <v>1.5283591336665101</v>
      </c>
      <c r="AC114">
        <v>1.5678748754076699</v>
      </c>
      <c r="AD114">
        <v>1.5347958948248299</v>
      </c>
      <c r="AE114">
        <v>1.52863779931638</v>
      </c>
      <c r="AF114">
        <v>1.4716317635130001</v>
      </c>
      <c r="AG114">
        <v>1.5219045315950801</v>
      </c>
      <c r="AH114">
        <v>1.4508743989464301</v>
      </c>
      <c r="AI114">
        <v>1.52524451622568</v>
      </c>
      <c r="AJ114">
        <v>1.3851560270413701</v>
      </c>
      <c r="AK114">
        <v>1.47540454214824</v>
      </c>
      <c r="AL114">
        <v>1.3861667347623601</v>
      </c>
      <c r="AM114">
        <v>1.75896735403989</v>
      </c>
      <c r="AN114">
        <v>1.4864331767591701</v>
      </c>
      <c r="AO114">
        <v>1.79642788504108</v>
      </c>
      <c r="AP114">
        <v>1.48701533519994</v>
      </c>
      <c r="AQ114">
        <v>1.5125914019287101</v>
      </c>
      <c r="AR114">
        <v>1.52036044615442</v>
      </c>
      <c r="AS114">
        <v>1.50878721607528</v>
      </c>
      <c r="AT114">
        <v>1.4797775676056699</v>
      </c>
      <c r="AU114">
        <v>1.5882431686913301</v>
      </c>
      <c r="AV114">
        <v>1.5201295690860499</v>
      </c>
      <c r="AW114">
        <v>1.88905033147643</v>
      </c>
      <c r="AX114">
        <v>1.5582441269649501</v>
      </c>
      <c r="AY114">
        <v>1.6050316256133299</v>
      </c>
      <c r="AZ114">
        <v>1.5283006634632399</v>
      </c>
      <c r="BA114">
        <v>1.55717033846879</v>
      </c>
      <c r="BB114">
        <v>1.5469714911138099</v>
      </c>
      <c r="BC114">
        <v>1.7817063031300799</v>
      </c>
      <c r="BD114">
        <v>1.5498264718722199</v>
      </c>
      <c r="BE114">
        <v>1.5827662775262501</v>
      </c>
      <c r="BF114">
        <v>1.55034822425657</v>
      </c>
      <c r="BG114">
        <v>1.49707724552766</v>
      </c>
      <c r="BH114">
        <v>1.5002996049214801</v>
      </c>
      <c r="BI114">
        <v>1.5597554334521899</v>
      </c>
      <c r="BJ114">
        <v>1.55276995904293</v>
      </c>
      <c r="BK114">
        <v>1.5238991329804501</v>
      </c>
      <c r="BL114">
        <v>1.51553266831294</v>
      </c>
    </row>
    <row r="115" spans="1:64" hidden="1" x14ac:dyDescent="0.45">
      <c r="A115" t="s">
        <v>104</v>
      </c>
      <c r="B115" t="s">
        <v>45</v>
      </c>
      <c r="C115" t="s">
        <v>44</v>
      </c>
      <c r="D115">
        <v>30</v>
      </c>
      <c r="E115" s="1" cm="1">
        <f t="array" ref="E115">SUMPRODUCT($G115:$FZZ115,$G$2:$FZZ$2)/SUMPRODUCT(--($G115:$FZZ115&lt;&gt;""),$G$2:$FZZ$2)</f>
        <v>1.5256715821078752</v>
      </c>
      <c r="F115" s="1" cm="1">
        <f t="array" ref="F115">SUMPRODUCT($G115:$FZZ115,$F$2:$FZY$2)/SUMPRODUCT(--($G115:$FZZ115&lt;&gt;""),$F$2:$FZY$2)</f>
        <v>1.4031569921525071</v>
      </c>
      <c r="G115">
        <v>1.83497589704621</v>
      </c>
      <c r="H115">
        <v>1.38238409847141</v>
      </c>
      <c r="I115">
        <v>1.60566492609921</v>
      </c>
      <c r="J115">
        <v>1.4108640990644301</v>
      </c>
      <c r="K115">
        <v>1.47152313979522</v>
      </c>
      <c r="L115">
        <v>1.3202025430289499</v>
      </c>
      <c r="M115">
        <v>1.6660350111089299</v>
      </c>
      <c r="N115">
        <v>1.30267959579217</v>
      </c>
      <c r="O115">
        <v>1.88014866775402</v>
      </c>
      <c r="P115">
        <v>1.3281074205987</v>
      </c>
      <c r="Q115">
        <v>1.64471744531048</v>
      </c>
      <c r="R115">
        <v>1.2520859946693801</v>
      </c>
      <c r="S115">
        <v>1.69622848108296</v>
      </c>
      <c r="T115">
        <v>1.4088241111712301</v>
      </c>
      <c r="U115">
        <v>1.499548297602</v>
      </c>
      <c r="V115">
        <v>1.3921057693954699</v>
      </c>
      <c r="W115">
        <v>1.41480465121872</v>
      </c>
      <c r="X115">
        <v>1.40585714220271</v>
      </c>
      <c r="Y115">
        <v>1.4175064038526699</v>
      </c>
      <c r="Z115">
        <v>1.39002484718205</v>
      </c>
      <c r="AA115">
        <v>1.35413122511689</v>
      </c>
      <c r="AB115">
        <v>1.39682721821069</v>
      </c>
      <c r="AC115">
        <v>1.4311448161348099</v>
      </c>
      <c r="AD115">
        <v>1.4061200619718199</v>
      </c>
      <c r="AE115">
        <v>1.4365290540978499</v>
      </c>
      <c r="AF115">
        <v>1.3468756689398</v>
      </c>
      <c r="AG115">
        <v>1.40595415233156</v>
      </c>
      <c r="AH115">
        <v>1.3150140671206201</v>
      </c>
      <c r="AI115">
        <v>1.43487113956584</v>
      </c>
      <c r="AJ115">
        <v>1.2876263644772901</v>
      </c>
      <c r="AK115">
        <v>1.3704320930185501</v>
      </c>
      <c r="AL115">
        <v>1.2790739012622401</v>
      </c>
      <c r="AM115">
        <v>1.65314817048354</v>
      </c>
      <c r="AN115">
        <v>1.36706290035043</v>
      </c>
      <c r="AO115">
        <v>1.69314487520252</v>
      </c>
      <c r="AP115">
        <v>1.3691764125910699</v>
      </c>
      <c r="AQ115">
        <v>1.3916611447396801</v>
      </c>
      <c r="AR115">
        <v>1.3961424969265499</v>
      </c>
      <c r="AS115">
        <v>1.3870226335995901</v>
      </c>
      <c r="AT115">
        <v>1.35577886635544</v>
      </c>
      <c r="AU115">
        <v>1.47335242975448</v>
      </c>
      <c r="AV115">
        <v>1.3928306478717201</v>
      </c>
      <c r="AW115">
        <v>1.74388662482917</v>
      </c>
      <c r="AX115">
        <v>1.43983509579157</v>
      </c>
      <c r="AY115">
        <v>1.4852467834826399</v>
      </c>
      <c r="AZ115">
        <v>1.4009233146414599</v>
      </c>
      <c r="BA115">
        <v>1.4394753143646899</v>
      </c>
      <c r="BB115">
        <v>1.41760798576739</v>
      </c>
      <c r="BC115">
        <v>1.6838725163888899</v>
      </c>
      <c r="BD115">
        <v>1.42944391022957</v>
      </c>
      <c r="BE115">
        <v>1.4443489292127001</v>
      </c>
      <c r="BF115">
        <v>1.4210333177122201</v>
      </c>
      <c r="BG115">
        <v>1.38168647596528</v>
      </c>
      <c r="BH115">
        <v>1.3786753707380901</v>
      </c>
      <c r="BI115">
        <v>1.4340149276970999</v>
      </c>
      <c r="BJ115">
        <v>1.42513979416327</v>
      </c>
      <c r="BK115">
        <v>1.40284115427154</v>
      </c>
      <c r="BL115">
        <v>1.3889922225553299</v>
      </c>
    </row>
    <row r="116" spans="1:64" hidden="1" x14ac:dyDescent="0.45">
      <c r="A116" t="s">
        <v>56</v>
      </c>
      <c r="B116" t="s">
        <v>45</v>
      </c>
      <c r="C116" t="s">
        <v>44</v>
      </c>
      <c r="D116">
        <v>30</v>
      </c>
      <c r="E116" s="1" cm="1">
        <f t="array" ref="E116">SUMPRODUCT($G116:$FZZ116,$G$2:$FZZ$2)/SUMPRODUCT(--($G116:$FZZ116&lt;&gt;""),$G$2:$FZZ$2)</f>
        <v>1.6686118189523813</v>
      </c>
      <c r="F116" s="1" cm="1">
        <f t="array" ref="F116">SUMPRODUCT($G116:$FZZ116,$F$2:$FZY$2)/SUMPRODUCT(--($G116:$FZZ116&lt;&gt;""),$F$2:$FZY$2)</f>
        <v>1.5672333933959979</v>
      </c>
      <c r="G116">
        <v>1.6419448141125801</v>
      </c>
      <c r="H116">
        <v>1.5148124173869999</v>
      </c>
      <c r="I116">
        <v>1.6252079600536899</v>
      </c>
      <c r="J116">
        <v>1.5535861992784299</v>
      </c>
      <c r="K116">
        <v>1.6192184775970599</v>
      </c>
      <c r="L116">
        <v>1.57485739871421</v>
      </c>
      <c r="M116">
        <v>1.9018963737836601</v>
      </c>
      <c r="N116">
        <v>1.4899968053380701</v>
      </c>
      <c r="O116">
        <v>1.7533997427016501</v>
      </c>
      <c r="P116">
        <v>1.45392561006161</v>
      </c>
      <c r="Q116">
        <v>1.8505171012400801</v>
      </c>
      <c r="R116">
        <v>1.38537845631748</v>
      </c>
      <c r="S116">
        <v>1.9290544971489501</v>
      </c>
      <c r="T116">
        <v>1.54024889741021</v>
      </c>
      <c r="U116">
        <v>1.5887450206234</v>
      </c>
      <c r="V116">
        <v>1.55657914995438</v>
      </c>
      <c r="W116">
        <v>1.6460565265716001</v>
      </c>
      <c r="X116">
        <v>1.62073525428639</v>
      </c>
      <c r="Y116">
        <v>1.5939066929300501</v>
      </c>
      <c r="Z116">
        <v>1.56952762884798</v>
      </c>
      <c r="AA116">
        <v>1.5611927644563399</v>
      </c>
      <c r="AB116">
        <v>1.5789856757059799</v>
      </c>
      <c r="AC116">
        <v>1.63281801998166</v>
      </c>
      <c r="AD116">
        <v>1.5969339151527899</v>
      </c>
      <c r="AE116">
        <v>1.57018049215052</v>
      </c>
      <c r="AF116">
        <v>1.5145779039532601</v>
      </c>
      <c r="AG116">
        <v>1.6075003232842899</v>
      </c>
      <c r="AH116">
        <v>1.4952104474424801</v>
      </c>
      <c r="AI116">
        <v>1.6557626295807299</v>
      </c>
      <c r="AJ116">
        <v>1.4914247361406501</v>
      </c>
      <c r="AK116">
        <v>1.6207695394433601</v>
      </c>
      <c r="AL116">
        <v>1.4385576444607899</v>
      </c>
      <c r="AM116">
        <v>1.9336364857995501</v>
      </c>
      <c r="AN116">
        <v>1.59678759996541</v>
      </c>
      <c r="AO116">
        <v>1.9826020407128599</v>
      </c>
      <c r="AP116">
        <v>1.5476505238094</v>
      </c>
      <c r="AQ116">
        <v>1.6146360491449001</v>
      </c>
      <c r="AR116">
        <v>1.58648317907054</v>
      </c>
      <c r="AS116">
        <v>1.6478057179009999</v>
      </c>
      <c r="AT116">
        <v>1.5609288042249301</v>
      </c>
      <c r="AU116">
        <v>1.6264685467746101</v>
      </c>
      <c r="AV116">
        <v>1.56555882885215</v>
      </c>
      <c r="AW116">
        <v>1.63754686488421</v>
      </c>
      <c r="AX116">
        <v>1.57083093755109</v>
      </c>
      <c r="AY116">
        <v>1.5284656295941299</v>
      </c>
      <c r="AZ116">
        <v>1.4959268533830701</v>
      </c>
      <c r="BA116">
        <v>1.6119509535907901</v>
      </c>
      <c r="BB116">
        <v>1.58753463145087</v>
      </c>
      <c r="BC116">
        <v>1.9391432342731301</v>
      </c>
      <c r="BD116">
        <v>1.61905518390979</v>
      </c>
      <c r="BE116">
        <v>1.5886944104921601</v>
      </c>
      <c r="BF116">
        <v>1.54470663698587</v>
      </c>
      <c r="BG116">
        <v>1.5519368004028899</v>
      </c>
      <c r="BH116">
        <v>1.54385258073259</v>
      </c>
      <c r="BI116">
        <v>1.63546515920923</v>
      </c>
      <c r="BJ116">
        <v>1.59114892462632</v>
      </c>
      <c r="BK116">
        <v>1.6101416788918399</v>
      </c>
      <c r="BL116">
        <v>1.61031479868383</v>
      </c>
    </row>
    <row r="117" spans="1:64" hidden="1" x14ac:dyDescent="0.45">
      <c r="A117" t="s">
        <v>65</v>
      </c>
      <c r="B117" t="s">
        <v>45</v>
      </c>
      <c r="C117" t="s">
        <v>207</v>
      </c>
      <c r="D117">
        <v>30</v>
      </c>
      <c r="E117" s="1" cm="1">
        <f t="array" ref="E117">SUMPRODUCT($G117:$FZZ117,$G$2:$FZZ$2)/SUMPRODUCT(--($G117:$FZZ117&lt;&gt;""),$G$2:$FZZ$2)</f>
        <v>1.4418679860047867</v>
      </c>
      <c r="F117" s="1" cm="1">
        <f t="array" ref="F117">SUMPRODUCT($G117:$FZZ117,$F$2:$FZY$2)/SUMPRODUCT(--($G117:$FZZ117&lt;&gt;""),$F$2:$FZY$2)</f>
        <v>1.4083825030922381</v>
      </c>
      <c r="G117">
        <v>1.57172228865797</v>
      </c>
      <c r="H117">
        <v>1.3476953838150501</v>
      </c>
      <c r="I117">
        <v>1.4655605419786299</v>
      </c>
      <c r="J117">
        <v>1.43063941670707</v>
      </c>
      <c r="K117">
        <v>1.3685194353178201</v>
      </c>
      <c r="L117">
        <v>1.3266029143064999</v>
      </c>
      <c r="M117">
        <v>1.4392568070995699</v>
      </c>
      <c r="N117">
        <v>1.26318820079385</v>
      </c>
      <c r="O117">
        <v>1.4613492454197501</v>
      </c>
      <c r="P117">
        <v>1.25839475265546</v>
      </c>
      <c r="Q117">
        <v>1.46238137506268</v>
      </c>
      <c r="R117">
        <v>1.2413696681005899</v>
      </c>
      <c r="S117">
        <v>1.5134078067242001</v>
      </c>
      <c r="T117">
        <v>1.3792348838958499</v>
      </c>
      <c r="U117">
        <v>1.44340194375432</v>
      </c>
      <c r="V117">
        <v>1.4161353694405301</v>
      </c>
      <c r="W117">
        <v>1.38988031669699</v>
      </c>
      <c r="X117">
        <v>1.39218485339035</v>
      </c>
      <c r="Y117">
        <v>1.4420529622994001</v>
      </c>
      <c r="Z117">
        <v>1.44306168984431</v>
      </c>
      <c r="AA117">
        <v>1.3973245500976399</v>
      </c>
      <c r="AB117">
        <v>1.4554715081283001</v>
      </c>
      <c r="AC117">
        <v>1.4339932273848599</v>
      </c>
      <c r="AD117">
        <v>1.46664477250025</v>
      </c>
      <c r="AE117">
        <v>1.3356024712815999</v>
      </c>
      <c r="AF117">
        <v>1.30106545627876</v>
      </c>
      <c r="AG117">
        <v>1.4042462754245999</v>
      </c>
      <c r="AH117">
        <v>1.3641146242755799</v>
      </c>
      <c r="AI117">
        <v>1.3136773293500801</v>
      </c>
      <c r="AJ117">
        <v>1.2703196533385399</v>
      </c>
      <c r="AK117">
        <v>1.30748747927025</v>
      </c>
      <c r="AL117">
        <v>1.23943547952421</v>
      </c>
      <c r="AM117">
        <v>1.48954077178999</v>
      </c>
      <c r="AN117">
        <v>1.36053306809902</v>
      </c>
      <c r="AO117">
        <v>1.5023521686319901</v>
      </c>
      <c r="AP117">
        <v>1.33604930074255</v>
      </c>
      <c r="AQ117">
        <v>1.4122194450776</v>
      </c>
      <c r="AR117">
        <v>1.4439824216247801</v>
      </c>
      <c r="AS117">
        <v>1.4773703569648999</v>
      </c>
      <c r="AT117">
        <v>1.4124209053352601</v>
      </c>
      <c r="AU117">
        <v>1.4060778588871701</v>
      </c>
      <c r="AV117">
        <v>1.40981070968313</v>
      </c>
      <c r="AW117">
        <v>1.43650496147394</v>
      </c>
      <c r="AX117">
        <v>1.3811344413767701</v>
      </c>
      <c r="AY117">
        <v>1.35523463606677</v>
      </c>
      <c r="AZ117">
        <v>1.3697216166799699</v>
      </c>
      <c r="BA117">
        <v>1.43962730582635</v>
      </c>
      <c r="BB117">
        <v>1.44774290285111</v>
      </c>
      <c r="BC117">
        <v>1.57525950389122</v>
      </c>
      <c r="BD117">
        <v>1.44851602862179</v>
      </c>
      <c r="BE117">
        <v>1.3731706996944599</v>
      </c>
      <c r="BF117">
        <v>1.3743952600506699</v>
      </c>
      <c r="BG117">
        <v>1.39487179902735</v>
      </c>
      <c r="BH117">
        <v>1.4226414712106401</v>
      </c>
      <c r="BI117">
        <v>1.45521169174413</v>
      </c>
      <c r="BJ117">
        <v>1.4677693891915999</v>
      </c>
      <c r="BK117">
        <v>1.4060747365744499</v>
      </c>
      <c r="BL117">
        <v>1.4463929459571201</v>
      </c>
    </row>
    <row r="118" spans="1:64" hidden="1" x14ac:dyDescent="0.45">
      <c r="A118" t="s">
        <v>65</v>
      </c>
      <c r="B118" t="s">
        <v>45</v>
      </c>
      <c r="C118" t="s">
        <v>50</v>
      </c>
      <c r="D118">
        <v>30</v>
      </c>
      <c r="E118" s="1" cm="1">
        <f t="array" ref="E118">SUMPRODUCT($G118:$FZZ118,$G$2:$FZZ$2)/SUMPRODUCT(--($G118:$FZZ118&lt;&gt;""),$G$2:$FZZ$2)</f>
        <v>1.4740350866977499</v>
      </c>
      <c r="F118" s="1" cm="1">
        <f t="array" ref="F118">SUMPRODUCT($G118:$FZZ118,$F$2:$FZY$2)/SUMPRODUCT(--($G118:$FZZ118&lt;&gt;""),$F$2:$FZY$2)</f>
        <v>1.4271104864130828</v>
      </c>
      <c r="G118">
        <v>1.61032617408602</v>
      </c>
      <c r="H118">
        <v>1.36707375377075</v>
      </c>
      <c r="I118">
        <v>1.4973613147181799</v>
      </c>
      <c r="J118">
        <v>1.4622638860024999</v>
      </c>
      <c r="K118">
        <v>1.3979714996533601</v>
      </c>
      <c r="L118">
        <v>1.3447962420308399</v>
      </c>
      <c r="M118">
        <v>1.4862394729462101</v>
      </c>
      <c r="N118">
        <v>1.2947361966081901</v>
      </c>
      <c r="O118">
        <v>1.51089722139979</v>
      </c>
      <c r="P118">
        <v>1.2756769556805601</v>
      </c>
      <c r="Q118">
        <v>1.5142276307476501</v>
      </c>
      <c r="R118">
        <v>1.26145415904596</v>
      </c>
      <c r="S118">
        <v>1.5544284698583899</v>
      </c>
      <c r="T118">
        <v>1.38546972334334</v>
      </c>
      <c r="U118">
        <v>1.4727787168670301</v>
      </c>
      <c r="V118">
        <v>1.43744448745118</v>
      </c>
      <c r="W118">
        <v>1.4163214323344</v>
      </c>
      <c r="X118">
        <v>1.4309178692784501</v>
      </c>
      <c r="Y118">
        <v>1.46425294692343</v>
      </c>
      <c r="Z118">
        <v>1.45051145620991</v>
      </c>
      <c r="AA118">
        <v>1.4110286691087199</v>
      </c>
      <c r="AB118">
        <v>1.4696271950475901</v>
      </c>
      <c r="AC118">
        <v>1.4783378877370099</v>
      </c>
      <c r="AD118">
        <v>1.4908584482740199</v>
      </c>
      <c r="AE118">
        <v>1.3505058342552401</v>
      </c>
      <c r="AF118">
        <v>1.33230180448799</v>
      </c>
      <c r="AG118">
        <v>1.4141208560057701</v>
      </c>
      <c r="AH118">
        <v>1.3727905007163199</v>
      </c>
      <c r="AI118">
        <v>1.36417433532466</v>
      </c>
      <c r="AJ118">
        <v>1.29174851325523</v>
      </c>
      <c r="AK118">
        <v>1.3499873278402901</v>
      </c>
      <c r="AL118">
        <v>1.2632746215997099</v>
      </c>
      <c r="AM118">
        <v>1.5314441859658201</v>
      </c>
      <c r="AN118">
        <v>1.38071391731144</v>
      </c>
      <c r="AO118">
        <v>1.55316884581683</v>
      </c>
      <c r="AP118">
        <v>1.36417365368354</v>
      </c>
      <c r="AQ118">
        <v>1.4558328280878099</v>
      </c>
      <c r="AR118">
        <v>1.4715126031199399</v>
      </c>
      <c r="AS118">
        <v>1.54055829666138</v>
      </c>
      <c r="AT118">
        <v>1.4353753292748701</v>
      </c>
      <c r="AU118">
        <v>1.4270350637109701</v>
      </c>
      <c r="AV118">
        <v>1.4244334063799899</v>
      </c>
      <c r="AW118">
        <v>1.4703684060975599</v>
      </c>
      <c r="AX118">
        <v>1.4052156794340001</v>
      </c>
      <c r="AY118">
        <v>1.38032644061085</v>
      </c>
      <c r="AZ118">
        <v>1.3807614594704201</v>
      </c>
      <c r="BA118">
        <v>1.4660248802456599</v>
      </c>
      <c r="BB118">
        <v>1.45748884055128</v>
      </c>
      <c r="BC118">
        <v>1.6100049637768901</v>
      </c>
      <c r="BD118">
        <v>1.45856713872351</v>
      </c>
      <c r="BE118">
        <v>1.41777542883074</v>
      </c>
      <c r="BF118">
        <v>1.4101842971326799</v>
      </c>
      <c r="BG118">
        <v>1.39618437861738</v>
      </c>
      <c r="BH118">
        <v>1.4237526016797399</v>
      </c>
      <c r="BI118">
        <v>1.4776204131983901</v>
      </c>
      <c r="BJ118">
        <v>1.4823350902411701</v>
      </c>
      <c r="BK118">
        <v>1.4189434670694201</v>
      </c>
      <c r="BL118">
        <v>1.45241975202555</v>
      </c>
    </row>
    <row r="119" spans="1:64" hidden="1" x14ac:dyDescent="0.45">
      <c r="A119" t="s">
        <v>65</v>
      </c>
      <c r="B119" t="s">
        <v>45</v>
      </c>
      <c r="C119" t="s">
        <v>44</v>
      </c>
      <c r="D119">
        <v>30</v>
      </c>
      <c r="E119" s="1" cm="1">
        <f t="array" ref="E119">SUMPRODUCT($G119:$FZZ119,$G$2:$FZZ$2)/SUMPRODUCT(--($G119:$FZZ119&lt;&gt;""),$G$2:$FZZ$2)</f>
        <v>1.4770526630339447</v>
      </c>
      <c r="F119" s="1" cm="1">
        <f t="array" ref="F119">SUMPRODUCT($G119:$FZZ119,$F$2:$FZY$2)/SUMPRODUCT(--($G119:$FZZ119&lt;&gt;""),$F$2:$FZY$2)</f>
        <v>1.3637732833637455</v>
      </c>
      <c r="G119">
        <v>1.7245267747888</v>
      </c>
      <c r="H119">
        <v>1.3127412442498001</v>
      </c>
      <c r="I119">
        <v>1.5493891787754299</v>
      </c>
      <c r="J119">
        <v>1.39239904365522</v>
      </c>
      <c r="K119">
        <v>1.4506459043756399</v>
      </c>
      <c r="L119">
        <v>1.3185941520844899</v>
      </c>
      <c r="M119">
        <v>1.56125033172774</v>
      </c>
      <c r="N119">
        <v>1.2521228693495601</v>
      </c>
      <c r="O119">
        <v>1.61673350233501</v>
      </c>
      <c r="P119">
        <v>1.23252371366887</v>
      </c>
      <c r="Q119">
        <v>1.62088203188594</v>
      </c>
      <c r="R119">
        <v>1.2186237908206401</v>
      </c>
      <c r="S119">
        <v>1.59810138031295</v>
      </c>
      <c r="T119">
        <v>1.3327732800082699</v>
      </c>
      <c r="U119">
        <v>1.5121236963112501</v>
      </c>
      <c r="V119">
        <v>1.3572182813272899</v>
      </c>
      <c r="W119">
        <v>1.3663670778509001</v>
      </c>
      <c r="X119">
        <v>1.3693953790732301</v>
      </c>
      <c r="Y119">
        <v>1.4119911717533</v>
      </c>
      <c r="Z119">
        <v>1.38312817125845</v>
      </c>
      <c r="AA119">
        <v>1.36068036531349</v>
      </c>
      <c r="AB119">
        <v>1.3793643248421601</v>
      </c>
      <c r="AC119">
        <v>1.4182318920825201</v>
      </c>
      <c r="AD119">
        <v>1.3801662486363799</v>
      </c>
      <c r="AE119">
        <v>1.3589705274688999</v>
      </c>
      <c r="AF119">
        <v>1.2833502718715799</v>
      </c>
      <c r="AG119">
        <v>1.3846558851353801</v>
      </c>
      <c r="AH119">
        <v>1.2922044990114301</v>
      </c>
      <c r="AI119">
        <v>1.3874509697480299</v>
      </c>
      <c r="AJ119">
        <v>1.2561670076242799</v>
      </c>
      <c r="AK119">
        <v>1.3564335006656101</v>
      </c>
      <c r="AL119">
        <v>1.2155038635230799</v>
      </c>
      <c r="AM119">
        <v>1.5889423699148499</v>
      </c>
      <c r="AN119">
        <v>1.33045319214672</v>
      </c>
      <c r="AO119">
        <v>1.6269208428986299</v>
      </c>
      <c r="AP119">
        <v>1.30961217353021</v>
      </c>
      <c r="AQ119">
        <v>1.3920026009487301</v>
      </c>
      <c r="AR119">
        <v>1.3934020587426299</v>
      </c>
      <c r="AS119">
        <v>1.6305764725534999</v>
      </c>
      <c r="AT119">
        <v>1.38737959663115</v>
      </c>
      <c r="AU119">
        <v>1.43985372264091</v>
      </c>
      <c r="AV119">
        <v>1.3624593193208101</v>
      </c>
      <c r="AW119">
        <v>1.5840228998747401</v>
      </c>
      <c r="AX119">
        <v>1.3628737753254301</v>
      </c>
      <c r="AY119">
        <v>1.3374972080176299</v>
      </c>
      <c r="AZ119">
        <v>1.3162322409845799</v>
      </c>
      <c r="BA119">
        <v>1.41812037034199</v>
      </c>
      <c r="BB119">
        <v>1.3941942134829699</v>
      </c>
      <c r="BC119">
        <v>1.65050191396271</v>
      </c>
      <c r="BD119">
        <v>1.39967684713817</v>
      </c>
      <c r="BE119">
        <v>1.38520650297892</v>
      </c>
      <c r="BF119">
        <v>1.3599123422477</v>
      </c>
      <c r="BG119">
        <v>1.3601629744457</v>
      </c>
      <c r="BH119">
        <v>1.34813780708126</v>
      </c>
      <c r="BI119">
        <v>1.4331233310780001</v>
      </c>
      <c r="BJ119">
        <v>1.4197087497862999</v>
      </c>
      <c r="BK119">
        <v>1.3759991151558499</v>
      </c>
      <c r="BL119">
        <v>1.3756910184018301</v>
      </c>
    </row>
    <row r="120" spans="1:64" hidden="1" x14ac:dyDescent="0.45">
      <c r="A120" t="s">
        <v>65</v>
      </c>
      <c r="B120" t="s">
        <v>97</v>
      </c>
      <c r="C120" t="s">
        <v>50</v>
      </c>
      <c r="D120">
        <v>30</v>
      </c>
      <c r="E120" s="1" cm="1">
        <f t="array" ref="E120">SUMPRODUCT($G120:$FZZ120,$G$2:$FZZ$2)/SUMPRODUCT(--($G120:$FZZ120&lt;&gt;""),$G$2:$FZZ$2)</f>
        <v>2.2715928752020362</v>
      </c>
      <c r="F120" s="1" cm="1">
        <f t="array" ref="F120">SUMPRODUCT($G120:$FZZ120,$F$2:$FZY$2)/SUMPRODUCT(--($G120:$FZZ120&lt;&gt;""),$F$2:$FZY$2)</f>
        <v>2.1427921981411426</v>
      </c>
      <c r="G120">
        <v>2.9547194409636099</v>
      </c>
      <c r="H120">
        <v>2.1317989060731102</v>
      </c>
      <c r="I120">
        <v>2.2128592923772601</v>
      </c>
      <c r="J120">
        <v>2.1509330352712901</v>
      </c>
      <c r="K120">
        <v>2.04936228161259</v>
      </c>
      <c r="L120">
        <v>2.0114398500436499</v>
      </c>
      <c r="M120">
        <v>2.5602971446717402</v>
      </c>
      <c r="N120">
        <v>1.9778664418223799</v>
      </c>
      <c r="O120">
        <v>2.74701341793928</v>
      </c>
      <c r="P120">
        <v>2.0116029523320602</v>
      </c>
      <c r="Q120">
        <v>2.3517962321214001</v>
      </c>
      <c r="R120">
        <v>1.94260130978464</v>
      </c>
      <c r="S120">
        <v>2.7581435497015598</v>
      </c>
      <c r="T120">
        <v>2.1242302028334699</v>
      </c>
      <c r="U120">
        <v>2.1412310819231299</v>
      </c>
      <c r="V120">
        <v>2.0877896605491402</v>
      </c>
      <c r="W120">
        <v>2.1715078567264698</v>
      </c>
      <c r="X120">
        <v>2.1934393928895699</v>
      </c>
      <c r="Y120">
        <v>2.10545944433701</v>
      </c>
      <c r="Z120">
        <v>2.1049123378719798</v>
      </c>
      <c r="AA120">
        <v>2.04982235536629</v>
      </c>
      <c r="AB120">
        <v>2.1615797343159202</v>
      </c>
      <c r="AC120">
        <v>2.1436125665269099</v>
      </c>
      <c r="AD120">
        <v>2.1660889484107999</v>
      </c>
      <c r="AE120">
        <v>2.0980940712532501</v>
      </c>
      <c r="AF120">
        <v>2.0391587301410001</v>
      </c>
      <c r="AG120">
        <v>2.0579683836465699</v>
      </c>
      <c r="AH120">
        <v>1.9889906809047799</v>
      </c>
      <c r="AI120">
        <v>2.13929904529589</v>
      </c>
      <c r="AJ120">
        <v>2.0169381716411801</v>
      </c>
      <c r="AK120">
        <v>2.0633810239542898</v>
      </c>
      <c r="AL120">
        <v>1.9427210040812499</v>
      </c>
      <c r="AM120">
        <v>2.7217702517908502</v>
      </c>
      <c r="AN120">
        <v>2.1777849878259801</v>
      </c>
      <c r="AO120">
        <v>2.6877352647413399</v>
      </c>
      <c r="AP120">
        <v>2.1381919771554698</v>
      </c>
      <c r="AQ120">
        <v>2.10931207024319</v>
      </c>
      <c r="AR120">
        <v>2.2070753039106701</v>
      </c>
      <c r="AS120">
        <v>2.25084201591336</v>
      </c>
      <c r="AT120">
        <v>2.14442441377903</v>
      </c>
      <c r="AU120">
        <v>2.0560596958156498</v>
      </c>
      <c r="AV120">
        <v>2.1341300107839101</v>
      </c>
      <c r="AW120">
        <v>2.1921956447072501</v>
      </c>
      <c r="AX120">
        <v>2.1248726218944101</v>
      </c>
      <c r="AY120">
        <v>2.0541124599097098</v>
      </c>
      <c r="AZ120">
        <v>2.0908129628085601</v>
      </c>
      <c r="BA120">
        <v>2.0984860616072001</v>
      </c>
      <c r="BB120">
        <v>2.11924702261464</v>
      </c>
      <c r="BC120">
        <v>2.6609265722463502</v>
      </c>
      <c r="BD120">
        <v>2.1478602828606399</v>
      </c>
      <c r="BE120">
        <v>2.1491620808134302</v>
      </c>
      <c r="BF120">
        <v>2.1544003891063999</v>
      </c>
      <c r="BG120">
        <v>2.0851241655075499</v>
      </c>
      <c r="BH120">
        <v>2.1178825801207899</v>
      </c>
      <c r="BI120">
        <v>2.13904773829216</v>
      </c>
      <c r="BJ120">
        <v>2.2131456676450401</v>
      </c>
      <c r="BK120">
        <v>2.0987313468854398</v>
      </c>
      <c r="BL120">
        <v>2.1644813533041298</v>
      </c>
    </row>
    <row r="121" spans="1:64" hidden="1" x14ac:dyDescent="0.45">
      <c r="A121" t="s">
        <v>65</v>
      </c>
      <c r="B121" t="s">
        <v>90</v>
      </c>
      <c r="C121" t="s">
        <v>50</v>
      </c>
      <c r="D121">
        <v>30</v>
      </c>
      <c r="E121" s="1" cm="1">
        <f t="array" ref="E121">SUMPRODUCT($G121:$FZZ121,$G$2:$FZZ$2)/SUMPRODUCT(--($G121:$FZZ121&lt;&gt;""),$G$2:$FZZ$2)</f>
        <v>1.8462259781317012</v>
      </c>
      <c r="F121" s="1" cm="1">
        <f t="array" ref="F121">SUMPRODUCT($G121:$FZZ121,$F$2:$FZY$2)/SUMPRODUCT(--($G121:$FZZ121&lt;&gt;""),$F$2:$FZY$2)</f>
        <v>1.779340352132819</v>
      </c>
      <c r="G121">
        <v>2.1545958997781698</v>
      </c>
      <c r="H121">
        <v>1.72750360307156</v>
      </c>
      <c r="I121">
        <v>1.5457157638994199</v>
      </c>
      <c r="J121">
        <v>1.5007891529384001</v>
      </c>
      <c r="K121">
        <v>1.50942795342294</v>
      </c>
      <c r="L121">
        <v>1.4669937839069001</v>
      </c>
      <c r="M121">
        <v>1.87583448744379</v>
      </c>
      <c r="N121">
        <v>1.59039442696236</v>
      </c>
      <c r="O121">
        <v>1.9500216361862099</v>
      </c>
      <c r="P121">
        <v>1.60421972788043</v>
      </c>
      <c r="Q121">
        <v>1.84791810859035</v>
      </c>
      <c r="R121">
        <v>1.54139326184408</v>
      </c>
      <c r="S121">
        <v>2.2629536704034701</v>
      </c>
      <c r="T121">
        <v>1.87065635140541</v>
      </c>
      <c r="U121">
        <v>1.8969995123361501</v>
      </c>
      <c r="V121">
        <v>1.8843369373595</v>
      </c>
      <c r="W121">
        <v>1.88817982973513</v>
      </c>
      <c r="X121">
        <v>1.9794625238642201</v>
      </c>
      <c r="Y121">
        <v>1.8688367530621799</v>
      </c>
      <c r="Z121">
        <v>1.8868209404315599</v>
      </c>
      <c r="AA121">
        <v>1.6758302943484</v>
      </c>
      <c r="AB121">
        <v>1.7556473396314001</v>
      </c>
      <c r="AC121">
        <v>1.93604506297184</v>
      </c>
      <c r="AD121">
        <v>1.9649968015011501</v>
      </c>
      <c r="AE121">
        <v>1.67820552996584</v>
      </c>
      <c r="AF121">
        <v>1.6520641425540701</v>
      </c>
      <c r="AG121">
        <v>1.6794256556715901</v>
      </c>
      <c r="AH121">
        <v>1.63027793516618</v>
      </c>
      <c r="AI121">
        <v>1.6667078360824501</v>
      </c>
      <c r="AJ121">
        <v>1.5959189946018499</v>
      </c>
      <c r="AK121">
        <v>1.6416557711809301</v>
      </c>
      <c r="AL121">
        <v>1.5501290516897901</v>
      </c>
      <c r="AM121">
        <v>1.9446971862362299</v>
      </c>
      <c r="AN121">
        <v>1.70976276784342</v>
      </c>
      <c r="AO121">
        <v>1.96663535623928</v>
      </c>
      <c r="AP121">
        <v>1.6756079003215301</v>
      </c>
      <c r="AQ121">
        <v>1.72491147546377</v>
      </c>
      <c r="AR121">
        <v>1.7651084936119299</v>
      </c>
      <c r="AS121">
        <v>1.79312113732696</v>
      </c>
      <c r="AT121">
        <v>1.70757848903013</v>
      </c>
      <c r="AU121">
        <v>1.6826083222361099</v>
      </c>
      <c r="AV121">
        <v>1.70909463770916</v>
      </c>
      <c r="AW121">
        <v>1.5524805713968499</v>
      </c>
      <c r="AX121">
        <v>1.48158509440575</v>
      </c>
      <c r="AY121">
        <v>1.6555386238354799</v>
      </c>
      <c r="AZ121">
        <v>1.67962278670027</v>
      </c>
      <c r="BA121">
        <v>1.7226591590993301</v>
      </c>
      <c r="BB121">
        <v>1.7456557449899299</v>
      </c>
      <c r="BC121">
        <v>2.2640796398126701</v>
      </c>
      <c r="BD121">
        <v>1.9425093330438701</v>
      </c>
      <c r="BE121">
        <v>1.88439219227416</v>
      </c>
      <c r="BF121">
        <v>1.9468397039510601</v>
      </c>
      <c r="BG121">
        <v>1.6863505255220801</v>
      </c>
      <c r="BH121">
        <v>1.7219361967038</v>
      </c>
      <c r="BI121">
        <v>1.73829035771414</v>
      </c>
      <c r="BJ121">
        <v>1.7653528784314401</v>
      </c>
      <c r="BK121">
        <v>1.6897991562788599</v>
      </c>
      <c r="BL121">
        <v>1.7207158097208</v>
      </c>
    </row>
    <row r="122" spans="1:64" hidden="1" x14ac:dyDescent="0.45">
      <c r="A122" t="s">
        <v>70</v>
      </c>
      <c r="B122" t="s">
        <v>43</v>
      </c>
      <c r="C122" t="s">
        <v>207</v>
      </c>
      <c r="D122">
        <v>30</v>
      </c>
      <c r="E122" s="1" cm="1">
        <f t="array" ref="E122">SUMPRODUCT($G122:$FZZ122,$G$2:$FZZ$2)/SUMPRODUCT(--($G122:$FZZ122&lt;&gt;""),$G$2:$FZZ$2)</f>
        <v>1.3396107096421577</v>
      </c>
      <c r="F122" s="1" cm="1">
        <f t="array" ref="F122">SUMPRODUCT($G122:$FZZ122,$F$2:$FZY$2)/SUMPRODUCT(--($G122:$FZZ122&lt;&gt;""),$F$2:$FZY$2)</f>
        <v>1.2787199430986118</v>
      </c>
      <c r="G122">
        <v>1.4702200102570899</v>
      </c>
      <c r="H122">
        <v>1.2634205213943099</v>
      </c>
      <c r="I122">
        <v>1.32756100255187</v>
      </c>
      <c r="J122">
        <v>1.2898208944232501</v>
      </c>
      <c r="K122">
        <v>1.23398734104823</v>
      </c>
      <c r="L122">
        <v>1.19593866833333</v>
      </c>
      <c r="M122">
        <v>1.3421102476265401</v>
      </c>
      <c r="N122">
        <v>1.1731434957939799</v>
      </c>
      <c r="O122">
        <v>1.40910203111523</v>
      </c>
      <c r="P122">
        <v>1.16885206746752</v>
      </c>
      <c r="Q122">
        <v>1.2146182248694899</v>
      </c>
      <c r="R122">
        <v>1.1065471129645501</v>
      </c>
      <c r="S122">
        <v>1.4607127010961201</v>
      </c>
      <c r="T122">
        <v>1.2990263986136901</v>
      </c>
      <c r="U122">
        <v>1.2955093312913799</v>
      </c>
      <c r="V122">
        <v>1.2415769880717999</v>
      </c>
      <c r="W122">
        <v>1.3728821396545201</v>
      </c>
      <c r="X122">
        <v>1.3166892663390399</v>
      </c>
      <c r="Y122">
        <v>1.383401952452</v>
      </c>
      <c r="Z122">
        <v>1.2933858988665701</v>
      </c>
      <c r="AA122">
        <v>1.2692414058311901</v>
      </c>
      <c r="AB122">
        <v>1.3107564746331699</v>
      </c>
      <c r="AC122">
        <v>1.3022568453657399</v>
      </c>
      <c r="AD122">
        <v>1.2950245664806499</v>
      </c>
      <c r="AE122">
        <v>1.2402905656096801</v>
      </c>
      <c r="AF122">
        <v>1.2244708926332599</v>
      </c>
      <c r="AG122">
        <v>1.2240830211087601</v>
      </c>
      <c r="AH122">
        <v>1.1957066356654</v>
      </c>
      <c r="AI122">
        <v>1.2201059840705899</v>
      </c>
      <c r="AJ122">
        <v>1.1667040771357899</v>
      </c>
      <c r="AK122">
        <v>1.2171727207549099</v>
      </c>
      <c r="AL122">
        <v>1.1517804149816899</v>
      </c>
      <c r="AM122">
        <v>1.3726552083350501</v>
      </c>
      <c r="AN122">
        <v>1.26570002913391</v>
      </c>
      <c r="AO122">
        <v>1.4217902099225499</v>
      </c>
      <c r="AP122">
        <v>1.2691692252370299</v>
      </c>
      <c r="AQ122">
        <v>1.2742692211790001</v>
      </c>
      <c r="AR122">
        <v>1.2921016181790499</v>
      </c>
      <c r="AS122">
        <v>1.2662175956667401</v>
      </c>
      <c r="AT122">
        <v>1.2416779916807399</v>
      </c>
      <c r="AU122">
        <v>1.26864497351784</v>
      </c>
      <c r="AV122">
        <v>1.2594151096598101</v>
      </c>
      <c r="AW122">
        <v>1.3049096552226001</v>
      </c>
      <c r="AX122">
        <v>1.2523847737026901</v>
      </c>
      <c r="AY122">
        <v>1.32145355782077</v>
      </c>
      <c r="AZ122">
        <v>1.2679441561888201</v>
      </c>
      <c r="BA122">
        <v>1.26743170631916</v>
      </c>
      <c r="BB122">
        <v>1.26104835224782</v>
      </c>
      <c r="BC122">
        <v>1.4166851838066401</v>
      </c>
      <c r="BD122">
        <v>1.2864747240829599</v>
      </c>
      <c r="BE122">
        <v>1.38306735622611</v>
      </c>
      <c r="BF122">
        <v>1.29451715367193</v>
      </c>
      <c r="BG122">
        <v>1.2484967284776201</v>
      </c>
      <c r="BH122">
        <v>1.25603356729036</v>
      </c>
      <c r="BI122">
        <v>1.30262426571445</v>
      </c>
      <c r="BJ122">
        <v>1.3112830965239799</v>
      </c>
      <c r="BK122">
        <v>1.25616644227706</v>
      </c>
      <c r="BL122">
        <v>1.2650711205212199</v>
      </c>
    </row>
    <row r="123" spans="1:64" hidden="1" x14ac:dyDescent="0.45">
      <c r="A123" t="s">
        <v>70</v>
      </c>
      <c r="B123" t="s">
        <v>43</v>
      </c>
      <c r="C123" t="s">
        <v>47</v>
      </c>
      <c r="D123">
        <v>30</v>
      </c>
      <c r="E123" s="1" cm="1">
        <f t="array" ref="E123">SUMPRODUCT($G123:$FZZ123,$G$2:$FZZ$2)/SUMPRODUCT(--($G123:$FZZ123&lt;&gt;""),$G$2:$FZZ$2)</f>
        <v>1.4601527166189918</v>
      </c>
      <c r="F123" s="1" cm="1">
        <f t="array" ref="F123">SUMPRODUCT($G123:$FZZ123,$F$2:$FZY$2)/SUMPRODUCT(--($G123:$FZZ123&lt;&gt;""),$F$2:$FZY$2)</f>
        <v>1.3210667410736083</v>
      </c>
      <c r="G123">
        <v>1.6466967481563299</v>
      </c>
      <c r="H123">
        <v>1.2896793879767801</v>
      </c>
      <c r="I123">
        <v>1.46620316023143</v>
      </c>
      <c r="J123">
        <v>1.35761852428088</v>
      </c>
      <c r="K123">
        <v>1.32465230669062</v>
      </c>
      <c r="L123">
        <v>1.2643262581558601</v>
      </c>
      <c r="M123">
        <v>1.55970563712196</v>
      </c>
      <c r="N123">
        <v>1.22936109135719</v>
      </c>
      <c r="O123">
        <v>1.7069753779616901</v>
      </c>
      <c r="P123">
        <v>1.22525442227878</v>
      </c>
      <c r="Q123">
        <v>1.3986448381294201</v>
      </c>
      <c r="R123">
        <v>1.15443939515537</v>
      </c>
      <c r="S123">
        <v>1.60021070101136</v>
      </c>
      <c r="T123">
        <v>1.3204087631238901</v>
      </c>
      <c r="U123">
        <v>1.36997158675665</v>
      </c>
      <c r="V123">
        <v>1.2911131496118999</v>
      </c>
      <c r="W123">
        <v>1.5694734137950299</v>
      </c>
      <c r="X123">
        <v>1.38491410311176</v>
      </c>
      <c r="Y123">
        <v>1.63130039399074</v>
      </c>
      <c r="Z123">
        <v>1.33601728947613</v>
      </c>
      <c r="AA123">
        <v>1.3660059656213499</v>
      </c>
      <c r="AB123">
        <v>1.3246313933585401</v>
      </c>
      <c r="AC123">
        <v>1.3624723539807699</v>
      </c>
      <c r="AD123">
        <v>1.3435626316501501</v>
      </c>
      <c r="AE123">
        <v>1.36010441224564</v>
      </c>
      <c r="AF123">
        <v>1.2715773583249901</v>
      </c>
      <c r="AG123">
        <v>1.3359783624969701</v>
      </c>
      <c r="AH123">
        <v>1.21773303693267</v>
      </c>
      <c r="AI123">
        <v>1.3404157421041001</v>
      </c>
      <c r="AJ123">
        <v>1.19683442666609</v>
      </c>
      <c r="AK123">
        <v>1.3321919875461401</v>
      </c>
      <c r="AL123">
        <v>1.1684442789342999</v>
      </c>
      <c r="AM123">
        <v>1.5041302079633001</v>
      </c>
      <c r="AN123">
        <v>1.3150026462850399</v>
      </c>
      <c r="AO123">
        <v>1.5732683151918301</v>
      </c>
      <c r="AP123">
        <v>1.30912499935223</v>
      </c>
      <c r="AQ123">
        <v>1.31129865694642</v>
      </c>
      <c r="AR123">
        <v>1.2894784728225901</v>
      </c>
      <c r="AS123">
        <v>1.3411379612582</v>
      </c>
      <c r="AT123">
        <v>1.28625899191371</v>
      </c>
      <c r="AU123">
        <v>1.3044489008603</v>
      </c>
      <c r="AV123">
        <v>1.2774824361564701</v>
      </c>
      <c r="AW123">
        <v>1.38099629169983</v>
      </c>
      <c r="AX123">
        <v>1.33115722995427</v>
      </c>
      <c r="AY123">
        <v>1.42852044316009</v>
      </c>
      <c r="AZ123">
        <v>1.2985975202140501</v>
      </c>
      <c r="BA123">
        <v>1.39345149528184</v>
      </c>
      <c r="BB123">
        <v>1.2891042330053</v>
      </c>
      <c r="BC123">
        <v>1.58007288871828</v>
      </c>
      <c r="BD123">
        <v>1.34158307444046</v>
      </c>
      <c r="BE123">
        <v>1.61880782301371</v>
      </c>
      <c r="BF123">
        <v>1.3755633409480199</v>
      </c>
      <c r="BG123">
        <v>1.2364057295500901</v>
      </c>
      <c r="BH123">
        <v>1.2281152959928501</v>
      </c>
      <c r="BI123">
        <v>1.35149714392117</v>
      </c>
      <c r="BJ123">
        <v>1.33449540868373</v>
      </c>
      <c r="BK123">
        <v>1.28672230277734</v>
      </c>
      <c r="BL123">
        <v>1.26724252492849</v>
      </c>
    </row>
    <row r="124" spans="1:64" hidden="1" x14ac:dyDescent="0.45">
      <c r="A124" t="s">
        <v>70</v>
      </c>
      <c r="B124" t="s">
        <v>43</v>
      </c>
      <c r="C124" t="s">
        <v>44</v>
      </c>
      <c r="D124">
        <v>30</v>
      </c>
      <c r="E124" s="1" cm="1">
        <f t="array" ref="E124">SUMPRODUCT($G124:$FZZ124,$G$2:$FZZ$2)/SUMPRODUCT(--($G124:$FZZ124&lt;&gt;""),$G$2:$FZZ$2)</f>
        <v>1.4150278497116986</v>
      </c>
      <c r="F124" s="1" cm="1">
        <f t="array" ref="F124">SUMPRODUCT($G124:$FZZ124,$F$2:$FZY$2)/SUMPRODUCT(--($G124:$FZZ124&lt;&gt;""),$F$2:$FZY$2)</f>
        <v>1.2926038167958596</v>
      </c>
      <c r="G124">
        <v>1.6116352014775399</v>
      </c>
      <c r="H124">
        <v>1.27133889485083</v>
      </c>
      <c r="I124">
        <v>1.4053913281172401</v>
      </c>
      <c r="J124">
        <v>1.3108917459408</v>
      </c>
      <c r="K124">
        <v>1.3115400978735099</v>
      </c>
      <c r="L124">
        <v>1.22994029810503</v>
      </c>
      <c r="M124">
        <v>1.47295165973312</v>
      </c>
      <c r="N124">
        <v>1.2047083421905</v>
      </c>
      <c r="O124">
        <v>1.5545694982915801</v>
      </c>
      <c r="P124">
        <v>1.21039564730155</v>
      </c>
      <c r="Q124">
        <v>1.29277699567769</v>
      </c>
      <c r="R124">
        <v>1.1325288329424099</v>
      </c>
      <c r="S124">
        <v>1.5609608579031</v>
      </c>
      <c r="T124">
        <v>1.3042841647172101</v>
      </c>
      <c r="U124">
        <v>1.3956654834355899</v>
      </c>
      <c r="V124">
        <v>1.25988884186723</v>
      </c>
      <c r="W124">
        <v>1.4693429192973999</v>
      </c>
      <c r="X124">
        <v>1.3487825667196101</v>
      </c>
      <c r="Y124">
        <v>1.45980485738216</v>
      </c>
      <c r="Z124">
        <v>1.30727858473131</v>
      </c>
      <c r="AA124">
        <v>1.2469859444428599</v>
      </c>
      <c r="AB124">
        <v>1.2778937775325201</v>
      </c>
      <c r="AC124">
        <v>1.3277960513531699</v>
      </c>
      <c r="AD124">
        <v>1.2832489847617701</v>
      </c>
      <c r="AE124">
        <v>1.29385602993461</v>
      </c>
      <c r="AF124">
        <v>1.2356584725653099</v>
      </c>
      <c r="AG124">
        <v>1.26088069660959</v>
      </c>
      <c r="AH124">
        <v>1.1942807285977199</v>
      </c>
      <c r="AI124">
        <v>1.2912427640683599</v>
      </c>
      <c r="AJ124">
        <v>1.1781520386850599</v>
      </c>
      <c r="AK124">
        <v>1.25049257742971</v>
      </c>
      <c r="AL124">
        <v>1.1456861539218499</v>
      </c>
      <c r="AM124">
        <v>1.50674417170176</v>
      </c>
      <c r="AN124">
        <v>1.2852171385645501</v>
      </c>
      <c r="AO124">
        <v>1.5256169464740299</v>
      </c>
      <c r="AP124">
        <v>1.2774117008771899</v>
      </c>
      <c r="AQ124">
        <v>1.2692269816769599</v>
      </c>
      <c r="AR124">
        <v>1.2712062558878801</v>
      </c>
      <c r="AS124">
        <v>1.32416374291159</v>
      </c>
      <c r="AT124">
        <v>1.2589972099061599</v>
      </c>
      <c r="AU124">
        <v>1.32441513376039</v>
      </c>
      <c r="AV124">
        <v>1.26251269114496</v>
      </c>
      <c r="AW124">
        <v>1.43444466673496</v>
      </c>
      <c r="AX124">
        <v>1.3104763169051299</v>
      </c>
      <c r="AY124">
        <v>1.3866512658622501</v>
      </c>
      <c r="AZ124">
        <v>1.2680302082330499</v>
      </c>
      <c r="BA124">
        <v>1.29346745103327</v>
      </c>
      <c r="BB124">
        <v>1.2557391860995999</v>
      </c>
      <c r="BC124">
        <v>1.5592069395708701</v>
      </c>
      <c r="BD124">
        <v>1.33463988073964</v>
      </c>
      <c r="BE124">
        <v>1.4875971992445001</v>
      </c>
      <c r="BF124">
        <v>1.3377961626747099</v>
      </c>
      <c r="BG124">
        <v>1.23895731037061</v>
      </c>
      <c r="BH124">
        <v>1.2227272856189499</v>
      </c>
      <c r="BI124">
        <v>1.3167069174333501</v>
      </c>
      <c r="BJ124">
        <v>1.3064867140365599</v>
      </c>
      <c r="BK124">
        <v>1.2535232701455501</v>
      </c>
      <c r="BL124">
        <v>1.2410890551234699</v>
      </c>
    </row>
    <row r="125" spans="1:64" hidden="1" x14ac:dyDescent="0.45">
      <c r="A125" t="s">
        <v>51</v>
      </c>
      <c r="B125" t="s">
        <v>43</v>
      </c>
      <c r="C125" t="s">
        <v>209</v>
      </c>
      <c r="D125">
        <v>30</v>
      </c>
      <c r="E125" s="1" cm="1">
        <f t="array" ref="E125">SUMPRODUCT($G125:$FZZ125,$G$2:$FZZ$2)/SUMPRODUCT(--($G125:$FZZ125&lt;&gt;""),$G$2:$FZZ$2)</f>
        <v>1.3307456928114163</v>
      </c>
      <c r="F125" s="1" cm="1">
        <f t="array" ref="F125">SUMPRODUCT($G125:$FZZ125,$F$2:$FZY$2)/SUMPRODUCT(--($G125:$FZZ125&lt;&gt;""),$F$2:$FZY$2)</f>
        <v>1.2627104528790689</v>
      </c>
      <c r="G125">
        <v>1.45500715502123</v>
      </c>
      <c r="H125">
        <v>1.25544044380353</v>
      </c>
      <c r="I125">
        <v>1.44314179602346</v>
      </c>
      <c r="J125">
        <v>1.2637612483157501</v>
      </c>
      <c r="K125">
        <v>1.2578726094266599</v>
      </c>
      <c r="L125">
        <v>1.2095844740036501</v>
      </c>
      <c r="M125">
        <v>1.38934700403887</v>
      </c>
      <c r="N125">
        <v>1.18761200787541</v>
      </c>
      <c r="O125">
        <v>1.34738780279711</v>
      </c>
      <c r="P125">
        <v>1.15413870167699</v>
      </c>
      <c r="Q125">
        <v>1.3076969308220501</v>
      </c>
      <c r="R125">
        <v>1.1292616727179601</v>
      </c>
      <c r="S125">
        <v>1.4023007526486699</v>
      </c>
      <c r="T125">
        <v>1.25506813093694</v>
      </c>
      <c r="U125">
        <v>1.3844137719349301</v>
      </c>
      <c r="V125">
        <v>1.2455855660980399</v>
      </c>
      <c r="W125">
        <v>1.2864131614269401</v>
      </c>
      <c r="X125">
        <v>1.2969921200821299</v>
      </c>
      <c r="Y125">
        <v>1.2455932996327099</v>
      </c>
      <c r="Z125">
        <v>1.2362553320796601</v>
      </c>
      <c r="AA125">
        <v>1.25100895798962</v>
      </c>
      <c r="AB125">
        <v>1.2506272166927199</v>
      </c>
      <c r="AC125">
        <v>1.27911239018766</v>
      </c>
      <c r="AD125">
        <v>1.28409317612925</v>
      </c>
      <c r="AE125">
        <v>1.20660059793817</v>
      </c>
      <c r="AF125">
        <v>1.20772318524739</v>
      </c>
      <c r="AG125">
        <v>1.2326806287198899</v>
      </c>
      <c r="AH125">
        <v>1.1895673711712</v>
      </c>
      <c r="AI125">
        <v>1.3121109388504599</v>
      </c>
      <c r="AJ125">
        <v>1.1756489056599699</v>
      </c>
      <c r="AK125">
        <v>1.27504158980922</v>
      </c>
      <c r="AL125">
        <v>1.14922330764115</v>
      </c>
      <c r="AM125">
        <v>1.37110619533603</v>
      </c>
      <c r="AN125">
        <v>1.2575085928537599</v>
      </c>
      <c r="AO125">
        <v>1.3766318842290699</v>
      </c>
      <c r="AP125">
        <v>1.22745756250463</v>
      </c>
      <c r="AQ125">
        <v>1.29053602371455</v>
      </c>
      <c r="AR125">
        <v>1.2947424532318701</v>
      </c>
      <c r="AS125">
        <v>1.28516430112975</v>
      </c>
      <c r="AT125">
        <v>1.23337793138521</v>
      </c>
      <c r="AU125">
        <v>1.2958139926199601</v>
      </c>
      <c r="AV125">
        <v>1.2313664194823799</v>
      </c>
      <c r="AW125">
        <v>1.4995783879192499</v>
      </c>
      <c r="AX125">
        <v>1.23635782738863</v>
      </c>
      <c r="AY125">
        <v>1.2895784133886601</v>
      </c>
      <c r="AZ125">
        <v>1.25446927847839</v>
      </c>
      <c r="BA125">
        <v>1.2854608434750301</v>
      </c>
      <c r="BB125">
        <v>1.2624204894067601</v>
      </c>
      <c r="BC125">
        <v>1.4135188437209201</v>
      </c>
      <c r="BD125">
        <v>1.2862621345504099</v>
      </c>
      <c r="BE125">
        <v>1.2957462364652399</v>
      </c>
      <c r="BF125">
        <v>1.2975520149973501</v>
      </c>
      <c r="BG125">
        <v>1.22091408146372</v>
      </c>
      <c r="BH125">
        <v>1.2139785917766399</v>
      </c>
      <c r="BI125">
        <v>1.2971416538048799</v>
      </c>
      <c r="BJ125">
        <v>1.2951703494312301</v>
      </c>
      <c r="BK125">
        <v>1.24151861811046</v>
      </c>
      <c r="BL125">
        <v>1.2263711576257601</v>
      </c>
    </row>
    <row r="126" spans="1:64" hidden="1" x14ac:dyDescent="0.45">
      <c r="A126" t="s">
        <v>105</v>
      </c>
      <c r="B126" t="s">
        <v>45</v>
      </c>
      <c r="C126" t="s">
        <v>207</v>
      </c>
      <c r="D126">
        <v>30</v>
      </c>
      <c r="E126" s="1" cm="1">
        <f t="array" ref="E126">SUMPRODUCT($G126:$FZZ126,$G$2:$FZZ$2)/SUMPRODUCT(--($G126:$FZZ126&lt;&gt;""),$G$2:$FZZ$2)</f>
        <v>1.3947797184517963</v>
      </c>
      <c r="F126" s="1" cm="1">
        <f t="array" ref="F126">SUMPRODUCT($G126:$FZZ126,$F$2:$FZY$2)/SUMPRODUCT(--($G126:$FZZ126&lt;&gt;""),$F$2:$FZY$2)</f>
        <v>1.3722205807613581</v>
      </c>
      <c r="G126">
        <v>1.3965015647391299</v>
      </c>
      <c r="H126">
        <v>1.3249195034550201</v>
      </c>
      <c r="I126">
        <v>1.4067690537216799</v>
      </c>
      <c r="J126">
        <v>1.39726146144009</v>
      </c>
      <c r="K126">
        <v>1.31010711384307</v>
      </c>
      <c r="L126">
        <v>1.31337752205376</v>
      </c>
      <c r="M126">
        <v>1.4392631188296601</v>
      </c>
      <c r="N126">
        <v>1.2306547644036701</v>
      </c>
      <c r="O126">
        <v>1.4229639648004599</v>
      </c>
      <c r="P126">
        <v>1.2195883109701</v>
      </c>
      <c r="Q126">
        <v>1.2384323375486199</v>
      </c>
      <c r="R126">
        <v>1.1551861280856599</v>
      </c>
      <c r="S126">
        <v>1.5278010778634801</v>
      </c>
      <c r="T126">
        <v>1.3696122102975099</v>
      </c>
      <c r="U126">
        <v>1.30562947904479</v>
      </c>
      <c r="V126">
        <v>1.3076796516029501</v>
      </c>
      <c r="W126">
        <v>1.35998307601392</v>
      </c>
      <c r="X126">
        <v>1.3697984367860001</v>
      </c>
      <c r="Y126">
        <v>1.3303476137809001</v>
      </c>
      <c r="Z126">
        <v>1.3259797665211699</v>
      </c>
      <c r="AA126">
        <v>1.36239516520993</v>
      </c>
      <c r="AB126">
        <v>1.4184729617249501</v>
      </c>
      <c r="AC126">
        <v>1.4097923165378199</v>
      </c>
      <c r="AD126">
        <v>1.44596603354104</v>
      </c>
      <c r="AE126">
        <v>1.38830670075786</v>
      </c>
      <c r="AF126">
        <v>1.29113823364489</v>
      </c>
      <c r="AG126">
        <v>1.3031861156200699</v>
      </c>
      <c r="AH126">
        <v>1.25020513664716</v>
      </c>
      <c r="AI126">
        <v>1.37226794956424</v>
      </c>
      <c r="AJ126">
        <v>1.23868315409015</v>
      </c>
      <c r="AK126">
        <v>1.26312465120284</v>
      </c>
      <c r="AL126">
        <v>1.2123101248106001</v>
      </c>
      <c r="AM126">
        <v>1.4343140283948299</v>
      </c>
      <c r="AN126">
        <v>1.3162187395532301</v>
      </c>
      <c r="AO126">
        <v>1.44969809733389</v>
      </c>
      <c r="AP126">
        <v>1.3065346792085599</v>
      </c>
      <c r="AQ126">
        <v>1.3821425106726799</v>
      </c>
      <c r="AR126">
        <v>1.40983009666348</v>
      </c>
      <c r="AS126">
        <v>1.3142664771088399</v>
      </c>
      <c r="AT126">
        <v>1.31194699625484</v>
      </c>
      <c r="AU126">
        <v>1.33000416720892</v>
      </c>
      <c r="AV126">
        <v>1.3342529894575299</v>
      </c>
      <c r="AW126">
        <v>1.36110072248897</v>
      </c>
      <c r="AX126">
        <v>1.33805593096576</v>
      </c>
      <c r="AY126">
        <v>1.3271266478892101</v>
      </c>
      <c r="AZ126">
        <v>1.35030300134262</v>
      </c>
      <c r="BA126">
        <v>1.3192761183966499</v>
      </c>
      <c r="BB126">
        <v>1.3181925447373899</v>
      </c>
      <c r="BC126">
        <v>1.5820015691651299</v>
      </c>
      <c r="BD126">
        <v>1.4101009183895701</v>
      </c>
      <c r="BE126">
        <v>1.34779176877003</v>
      </c>
      <c r="BF126">
        <v>1.35428541039348</v>
      </c>
      <c r="BG126">
        <v>1.38549493399218</v>
      </c>
      <c r="BH126">
        <v>1.4110510482282601</v>
      </c>
      <c r="BI126">
        <v>1.4069969316314801</v>
      </c>
      <c r="BJ126">
        <v>1.42609188732353</v>
      </c>
      <c r="BK126">
        <v>1.39206450152382</v>
      </c>
      <c r="BL126">
        <v>1.4344306941521501</v>
      </c>
    </row>
    <row r="127" spans="1:64" hidden="1" x14ac:dyDescent="0.45">
      <c r="A127" t="s">
        <v>105</v>
      </c>
      <c r="B127" t="s">
        <v>45</v>
      </c>
      <c r="C127" t="s">
        <v>47</v>
      </c>
      <c r="D127">
        <v>30</v>
      </c>
      <c r="E127" s="1" cm="1">
        <f t="array" ref="E127">SUMPRODUCT($G127:$FZZ127,$G$2:$FZZ$2)/SUMPRODUCT(--($G127:$FZZ127&lt;&gt;""),$G$2:$FZZ$2)</f>
        <v>1.4674423419893019</v>
      </c>
      <c r="F127" s="1" cm="1">
        <f t="array" ref="F127">SUMPRODUCT($G127:$FZZ127,$F$2:$FZY$2)/SUMPRODUCT(--($G127:$FZZ127&lt;&gt;""),$F$2:$FZY$2)</f>
        <v>1.3752305853145013</v>
      </c>
      <c r="G127">
        <v>1.4603020547732299</v>
      </c>
      <c r="H127">
        <v>1.30461132836782</v>
      </c>
      <c r="I127">
        <v>1.4934964311814301</v>
      </c>
      <c r="J127">
        <v>1.4418674809701399</v>
      </c>
      <c r="K127">
        <v>1.3407300610694599</v>
      </c>
      <c r="L127">
        <v>1.34243984862326</v>
      </c>
      <c r="M127">
        <v>1.7129351033122999</v>
      </c>
      <c r="N127">
        <v>1.29218840016345</v>
      </c>
      <c r="O127">
        <v>1.5929691446377501</v>
      </c>
      <c r="P127">
        <v>1.2227505228015001</v>
      </c>
      <c r="Q127">
        <v>1.3915609825858799</v>
      </c>
      <c r="R127">
        <v>1.1771007935583599</v>
      </c>
      <c r="S127">
        <v>1.6463083877937099</v>
      </c>
      <c r="T127">
        <v>1.37717967952553</v>
      </c>
      <c r="U127">
        <v>1.33569566537977</v>
      </c>
      <c r="V127">
        <v>1.30094200226115</v>
      </c>
      <c r="W127">
        <v>1.4581904748679799</v>
      </c>
      <c r="X127">
        <v>1.3912661452135799</v>
      </c>
      <c r="Y127">
        <v>1.47105456309872</v>
      </c>
      <c r="Z127">
        <v>1.34397808747423</v>
      </c>
      <c r="AA127">
        <v>1.37377054986769</v>
      </c>
      <c r="AB127">
        <v>1.40457696008554</v>
      </c>
      <c r="AC127">
        <v>1.4242166837465999</v>
      </c>
      <c r="AD127">
        <v>1.4453030156633799</v>
      </c>
      <c r="AE127">
        <v>1.61897832666246</v>
      </c>
      <c r="AF127">
        <v>1.35915453825509</v>
      </c>
      <c r="AG127">
        <v>1.44291549050735</v>
      </c>
      <c r="AH127">
        <v>1.2832915828679701</v>
      </c>
      <c r="AI127">
        <v>1.5958486974175801</v>
      </c>
      <c r="AJ127">
        <v>1.2771887296820299</v>
      </c>
      <c r="AK127">
        <v>1.3993939986611601</v>
      </c>
      <c r="AL127">
        <v>1.19925670563672</v>
      </c>
      <c r="AM127">
        <v>1.5389878882204699</v>
      </c>
      <c r="AN127">
        <v>1.33875677198385</v>
      </c>
      <c r="AO127">
        <v>1.5737585873672399</v>
      </c>
      <c r="AP127">
        <v>1.2895036917990399</v>
      </c>
      <c r="AQ127">
        <v>1.4207711175257201</v>
      </c>
      <c r="AR127">
        <v>1.3896542092519799</v>
      </c>
      <c r="AS127">
        <v>1.3610656452460299</v>
      </c>
      <c r="AT127">
        <v>1.3124129984389901</v>
      </c>
      <c r="AU127">
        <v>1.3353360913157699</v>
      </c>
      <c r="AV127">
        <v>1.33510691673425</v>
      </c>
      <c r="AW127">
        <v>1.42341443369682</v>
      </c>
      <c r="AX127">
        <v>1.37643483269526</v>
      </c>
      <c r="AY127">
        <v>1.38057587257318</v>
      </c>
      <c r="AZ127">
        <v>1.33492605621201</v>
      </c>
      <c r="BA127">
        <v>1.4158246959021401</v>
      </c>
      <c r="BB127">
        <v>1.31165844425102</v>
      </c>
      <c r="BC127">
        <v>1.7570547507918099</v>
      </c>
      <c r="BD127">
        <v>1.43049589995718</v>
      </c>
      <c r="BE127">
        <v>1.46909754121555</v>
      </c>
      <c r="BF127">
        <v>1.3864221204707801</v>
      </c>
      <c r="BG127">
        <v>1.3697553884195901</v>
      </c>
      <c r="BH127">
        <v>1.3488350835880101</v>
      </c>
      <c r="BI127">
        <v>1.4519616530183199</v>
      </c>
      <c r="BJ127">
        <v>1.41577617363289</v>
      </c>
      <c r="BK127">
        <v>1.3847242657863601</v>
      </c>
      <c r="BL127">
        <v>1.3829740833372099</v>
      </c>
    </row>
    <row r="128" spans="1:64" hidden="1" x14ac:dyDescent="0.45">
      <c r="A128" t="s">
        <v>61</v>
      </c>
      <c r="B128" t="s">
        <v>43</v>
      </c>
      <c r="C128" t="s">
        <v>62</v>
      </c>
      <c r="D128">
        <v>30</v>
      </c>
      <c r="E128" s="1" cm="1">
        <f t="array" ref="E128">SUMPRODUCT($G128:$FZZ128,$G$2:$FZZ$2)/SUMPRODUCT(--($G128:$FZZ128&lt;&gt;""),$G$2:$FZZ$2)</f>
        <v>1.4426657627789043</v>
      </c>
      <c r="F128" s="1" cm="1">
        <f t="array" ref="F128">SUMPRODUCT($G128:$FZZ128,$F$2:$FZY$2)/SUMPRODUCT(--($G128:$FZZ128&lt;&gt;""),$F$2:$FZY$2)</f>
        <v>1.3194309962988753</v>
      </c>
      <c r="G128">
        <v>1.6307373598032899</v>
      </c>
      <c r="H128">
        <v>1.2828626914821899</v>
      </c>
      <c r="I128">
        <v>1.6069653902297301</v>
      </c>
      <c r="J128">
        <v>1.34119359615964</v>
      </c>
      <c r="K128">
        <v>1.46687875644347</v>
      </c>
      <c r="L128">
        <v>1.32981628225207</v>
      </c>
      <c r="M128">
        <v>1.6867214459212401</v>
      </c>
      <c r="N128">
        <v>1.3209717423843601</v>
      </c>
      <c r="O128">
        <v>1.58457897616749</v>
      </c>
      <c r="P128">
        <v>1.2359856786550401</v>
      </c>
      <c r="Q128">
        <v>1.53398742109522</v>
      </c>
      <c r="R128">
        <v>1.2118447833388299</v>
      </c>
      <c r="S128">
        <v>1.5725393199207101</v>
      </c>
      <c r="T128">
        <v>1.29388522583503</v>
      </c>
      <c r="U128">
        <v>1.53015235064683</v>
      </c>
      <c r="V128">
        <v>1.2959559739116799</v>
      </c>
      <c r="W128">
        <v>1.3856018995177299</v>
      </c>
      <c r="X128">
        <v>1.3512463294619901</v>
      </c>
      <c r="Y128">
        <v>1.33517269387073</v>
      </c>
      <c r="Z128">
        <v>1.3054370585641499</v>
      </c>
      <c r="AA128">
        <v>1.3299668885807301</v>
      </c>
      <c r="AB128">
        <v>1.2935361753288801</v>
      </c>
      <c r="AC128">
        <v>1.3289829367685499</v>
      </c>
      <c r="AD128">
        <v>1.29995106988727</v>
      </c>
      <c r="AE128">
        <v>1.2702951286042601</v>
      </c>
      <c r="AF128">
        <v>1.26344314887743</v>
      </c>
      <c r="AG128">
        <v>1.2629694959997799</v>
      </c>
      <c r="AH128">
        <v>1.21937652283918</v>
      </c>
      <c r="AI128">
        <v>1.5498058967816599</v>
      </c>
      <c r="AJ128">
        <v>1.2406558037338999</v>
      </c>
      <c r="AK128">
        <v>1.4772933768131</v>
      </c>
      <c r="AL128">
        <v>1.2227645262514899</v>
      </c>
      <c r="AM128">
        <v>1.57267466995786</v>
      </c>
      <c r="AN128">
        <v>1.32686810926376</v>
      </c>
      <c r="AO128">
        <v>1.5910655781843299</v>
      </c>
      <c r="AP128">
        <v>1.2965979932637099</v>
      </c>
      <c r="AQ128">
        <v>1.32297605367211</v>
      </c>
      <c r="AR128">
        <v>1.30571457190427</v>
      </c>
      <c r="AS128">
        <v>1.3516565009983901</v>
      </c>
      <c r="AT128">
        <v>1.2784527855173</v>
      </c>
      <c r="AU128">
        <v>1.3200293764128901</v>
      </c>
      <c r="AV128">
        <v>1.2865554271652</v>
      </c>
      <c r="AW128">
        <v>1.74041207766531</v>
      </c>
      <c r="AX128">
        <v>1.3351491005045</v>
      </c>
      <c r="AY128">
        <v>1.3659529733509299</v>
      </c>
      <c r="AZ128">
        <v>1.29035298092509</v>
      </c>
      <c r="BA128">
        <v>1.32958989313285</v>
      </c>
      <c r="BB128">
        <v>1.2909565750720899</v>
      </c>
      <c r="BC128">
        <v>1.58218654022849</v>
      </c>
      <c r="BD128">
        <v>1.3785194225067501</v>
      </c>
      <c r="BE128">
        <v>1.4206697885763999</v>
      </c>
      <c r="BF128">
        <v>1.37781092418144</v>
      </c>
      <c r="BG128">
        <v>1.2520724098573901</v>
      </c>
      <c r="BH128">
        <v>1.2527868654524801</v>
      </c>
      <c r="BI128">
        <v>1.32010054264293</v>
      </c>
      <c r="BJ128">
        <v>1.32250643891875</v>
      </c>
      <c r="BK128">
        <v>1.2697233293755401</v>
      </c>
      <c r="BL128">
        <v>1.2644967190432499</v>
      </c>
    </row>
    <row r="129" spans="1:64" hidden="1" x14ac:dyDescent="0.45">
      <c r="A129" t="s">
        <v>52</v>
      </c>
      <c r="B129" t="s">
        <v>45</v>
      </c>
      <c r="C129" t="s">
        <v>207</v>
      </c>
      <c r="D129">
        <v>30</v>
      </c>
      <c r="E129" s="1" cm="1">
        <f t="array" ref="E129">SUMPRODUCT($G129:$FZZ129,$G$2:$FZZ$2)/SUMPRODUCT(--($G129:$FZZ129&lt;&gt;""),$G$2:$FZZ$2)</f>
        <v>1.3901720687611125</v>
      </c>
      <c r="F129" s="1" cm="1">
        <f t="array" ref="F129">SUMPRODUCT($G129:$FZZ129,$F$2:$FZY$2)/SUMPRODUCT(--($G129:$FZZ129&lt;&gt;""),$F$2:$FZY$2)</f>
        <v>1.3714553019974878</v>
      </c>
      <c r="G129">
        <v>1.3965015647391299</v>
      </c>
      <c r="H129">
        <v>1.3249195034550201</v>
      </c>
      <c r="I129">
        <v>1.41643266675029</v>
      </c>
      <c r="J129">
        <v>1.4014880634767199</v>
      </c>
      <c r="K129">
        <v>1.31644894969783</v>
      </c>
      <c r="L129">
        <v>1.31449565079815</v>
      </c>
      <c r="M129">
        <v>1.4090859844674599</v>
      </c>
      <c r="N129">
        <v>1.2242843757522299</v>
      </c>
      <c r="O129">
        <v>1.4537806680530101</v>
      </c>
      <c r="P129">
        <v>1.2225640603383801</v>
      </c>
      <c r="Q129">
        <v>1.36464746059512</v>
      </c>
      <c r="R129">
        <v>1.1680032632983299</v>
      </c>
      <c r="S129">
        <v>1.51569519446398</v>
      </c>
      <c r="T129">
        <v>1.3686068018873501</v>
      </c>
      <c r="U129">
        <v>1.30992357662406</v>
      </c>
      <c r="V129">
        <v>1.2956923224710299</v>
      </c>
      <c r="W129">
        <v>1.3627699076581901</v>
      </c>
      <c r="X129">
        <v>1.3657799206110099</v>
      </c>
      <c r="Y129">
        <v>1.3434760603022999</v>
      </c>
      <c r="Z129">
        <v>1.3384780147831501</v>
      </c>
      <c r="AA129">
        <v>1.36239516520993</v>
      </c>
      <c r="AB129">
        <v>1.4184729617249501</v>
      </c>
      <c r="AC129">
        <v>1.4097923165378199</v>
      </c>
      <c r="AD129">
        <v>1.44596603354104</v>
      </c>
      <c r="AE129">
        <v>1.30787326422129</v>
      </c>
      <c r="AF129">
        <v>1.27991308306508</v>
      </c>
      <c r="AG129">
        <v>1.2802270285238799</v>
      </c>
      <c r="AH129">
        <v>1.2450326942513199</v>
      </c>
      <c r="AI129">
        <v>1.2748840560225501</v>
      </c>
      <c r="AJ129">
        <v>1.22633184117796</v>
      </c>
      <c r="AK129">
        <v>1.2726672930984499</v>
      </c>
      <c r="AL129">
        <v>1.21549818164151</v>
      </c>
      <c r="AM129">
        <v>1.4240234285720501</v>
      </c>
      <c r="AN129">
        <v>1.3251476797780299</v>
      </c>
      <c r="AO129">
        <v>1.43858214458477</v>
      </c>
      <c r="AP129">
        <v>1.3002732321080499</v>
      </c>
      <c r="AQ129">
        <v>1.3696779224589599</v>
      </c>
      <c r="AR129">
        <v>1.4122349939826799</v>
      </c>
      <c r="AS129">
        <v>1.3142664771088399</v>
      </c>
      <c r="AT129">
        <v>1.31194699625484</v>
      </c>
      <c r="AU129">
        <v>1.33000416720892</v>
      </c>
      <c r="AV129">
        <v>1.3342529894575299</v>
      </c>
      <c r="AW129">
        <v>1.3747011586359199</v>
      </c>
      <c r="AX129">
        <v>1.34171887714188</v>
      </c>
      <c r="AY129">
        <v>1.30497032840255</v>
      </c>
      <c r="AZ129">
        <v>1.3361141295969501</v>
      </c>
      <c r="BA129">
        <v>1.3277108304499301</v>
      </c>
      <c r="BB129">
        <v>1.32389198511767</v>
      </c>
      <c r="BC129">
        <v>1.56257851730919</v>
      </c>
      <c r="BD129">
        <v>1.4144004263754899</v>
      </c>
      <c r="BE129">
        <v>1.3491882837460001</v>
      </c>
      <c r="BF129">
        <v>1.35592219259175</v>
      </c>
      <c r="BG129">
        <v>1.3818402612193801</v>
      </c>
      <c r="BH129">
        <v>1.40901035080589</v>
      </c>
      <c r="BI129">
        <v>1.4069969316314801</v>
      </c>
      <c r="BJ129">
        <v>1.42609188732353</v>
      </c>
      <c r="BK129">
        <v>1.3868283989268999</v>
      </c>
      <c r="BL129">
        <v>1.4323492164624201</v>
      </c>
    </row>
    <row r="130" spans="1:64" hidden="1" x14ac:dyDescent="0.45">
      <c r="A130" t="s">
        <v>52</v>
      </c>
      <c r="B130" t="s">
        <v>45</v>
      </c>
      <c r="C130" t="s">
        <v>44</v>
      </c>
      <c r="D130">
        <v>30</v>
      </c>
      <c r="E130" s="1" cm="1">
        <f t="array" ref="E130">SUMPRODUCT($G130:$FZZ130,$G$2:$FZZ$2)/SUMPRODUCT(--($G130:$FZZ130&lt;&gt;""),$G$2:$FZZ$2)</f>
        <v>1.4112952378606072</v>
      </c>
      <c r="F130" s="1" cm="1">
        <f t="array" ref="F130">SUMPRODUCT($G130:$FZZ130,$F$2:$FZY$2)/SUMPRODUCT(--($G130:$FZZ130&lt;&gt;""),$F$2:$FZY$2)</f>
        <v>1.3160473909071679</v>
      </c>
      <c r="G130">
        <v>1.5056473341360099</v>
      </c>
      <c r="H130">
        <v>1.2729644690520201</v>
      </c>
      <c r="I130">
        <v>1.4974931834535601</v>
      </c>
      <c r="J130">
        <v>1.3509536924182</v>
      </c>
      <c r="K130">
        <v>1.34209439244355</v>
      </c>
      <c r="L130">
        <v>1.27658366041361</v>
      </c>
      <c r="M130">
        <v>1.5147525109828399</v>
      </c>
      <c r="N130">
        <v>1.2010093209198001</v>
      </c>
      <c r="O130">
        <v>1.59446954553497</v>
      </c>
      <c r="P130">
        <v>1.19842379945445</v>
      </c>
      <c r="Q130">
        <v>1.53500858969152</v>
      </c>
      <c r="R130">
        <v>1.1438808630603401</v>
      </c>
      <c r="S130">
        <v>1.5814463202812199</v>
      </c>
      <c r="T130">
        <v>1.2957263970874899</v>
      </c>
      <c r="U130">
        <v>1.37546008805395</v>
      </c>
      <c r="V130">
        <v>1.25809012791957</v>
      </c>
      <c r="W130">
        <v>1.3715808451742999</v>
      </c>
      <c r="X130">
        <v>1.3352143886234999</v>
      </c>
      <c r="Y130">
        <v>1.36599775492582</v>
      </c>
      <c r="Z130">
        <v>1.3049639254524099</v>
      </c>
      <c r="AA130">
        <v>1.33272790700354</v>
      </c>
      <c r="AB130">
        <v>1.35913771443783</v>
      </c>
      <c r="AC130">
        <v>1.35204738998007</v>
      </c>
      <c r="AD130">
        <v>1.3456167737709299</v>
      </c>
      <c r="AE130">
        <v>1.3053318594954899</v>
      </c>
      <c r="AF130">
        <v>1.25080620895677</v>
      </c>
      <c r="AG130">
        <v>1.3003160635713</v>
      </c>
      <c r="AH130">
        <v>1.2195598058932999</v>
      </c>
      <c r="AI130">
        <v>1.33645654610471</v>
      </c>
      <c r="AJ130">
        <v>1.2075961444988501</v>
      </c>
      <c r="AK130">
        <v>1.2889437986849901</v>
      </c>
      <c r="AL130">
        <v>1.17049283181119</v>
      </c>
      <c r="AM130">
        <v>1.51342824437024</v>
      </c>
      <c r="AN130">
        <v>1.27956762290906</v>
      </c>
      <c r="AO130">
        <v>1.53248841743251</v>
      </c>
      <c r="AP130">
        <v>1.2512206673154</v>
      </c>
      <c r="AQ130">
        <v>1.3293373022852399</v>
      </c>
      <c r="AR130">
        <v>1.34240007265169</v>
      </c>
      <c r="AS130">
        <v>1.3227370746390399</v>
      </c>
      <c r="AT130">
        <v>1.27094385100491</v>
      </c>
      <c r="AU130">
        <v>1.35501256954659</v>
      </c>
      <c r="AV130">
        <v>1.28225621280021</v>
      </c>
      <c r="AW130">
        <v>1.4723798913102499</v>
      </c>
      <c r="AX130">
        <v>1.3001912570331899</v>
      </c>
      <c r="AY130">
        <v>1.26160555071375</v>
      </c>
      <c r="AZ130">
        <v>1.2647149243490501</v>
      </c>
      <c r="BA130">
        <v>1.32011068272993</v>
      </c>
      <c r="BB130">
        <v>1.2791081367053501</v>
      </c>
      <c r="BC130">
        <v>1.6283371420078201</v>
      </c>
      <c r="BD130">
        <v>1.3489369111699701</v>
      </c>
      <c r="BE130">
        <v>1.4004911162673599</v>
      </c>
      <c r="BF130">
        <v>1.33806074224685</v>
      </c>
      <c r="BG130">
        <v>1.3347410029589299</v>
      </c>
      <c r="BH130">
        <v>1.31936776092867</v>
      </c>
      <c r="BI130">
        <v>1.3622903087550799</v>
      </c>
      <c r="BJ130">
        <v>1.35696019227265</v>
      </c>
      <c r="BK130">
        <v>1.3452682885420799</v>
      </c>
      <c r="BL130">
        <v>1.3592519800060301</v>
      </c>
    </row>
    <row r="131" spans="1:64" hidden="1" x14ac:dyDescent="0.45">
      <c r="A131" t="s">
        <v>46</v>
      </c>
      <c r="B131" t="s">
        <v>89</v>
      </c>
      <c r="C131" t="s">
        <v>44</v>
      </c>
      <c r="D131">
        <v>30</v>
      </c>
      <c r="E131" s="1" cm="1">
        <f t="array" ref="E131">SUMPRODUCT($G131:$FZZ131,$G$2:$FZZ$2)/SUMPRODUCT(--($G131:$FZZ131&lt;&gt;""),$G$2:$FZZ$2)</f>
        <v>1.9688154866868637</v>
      </c>
      <c r="F131" s="1" cm="1">
        <f t="array" ref="F131">SUMPRODUCT($G131:$FZZ131,$F$2:$FZY$2)/SUMPRODUCT(--($G131:$FZZ131&lt;&gt;""),$F$2:$FZY$2)</f>
        <v>1.8343905502820825</v>
      </c>
      <c r="G131">
        <v>2.0441838408988202</v>
      </c>
      <c r="H131">
        <v>1.84404108810307</v>
      </c>
      <c r="I131">
        <v>1.93161797883235</v>
      </c>
      <c r="J131">
        <v>1.8286675016897</v>
      </c>
      <c r="K131">
        <v>1.7378383314419099</v>
      </c>
      <c r="L131">
        <v>1.71388712661022</v>
      </c>
      <c r="M131">
        <v>2.16275485130287</v>
      </c>
      <c r="N131">
        <v>1.77168584515774</v>
      </c>
      <c r="O131">
        <v>2.11547550847957</v>
      </c>
      <c r="P131">
        <v>1.72225105100475</v>
      </c>
      <c r="Q131">
        <v>2.0914136876296898</v>
      </c>
      <c r="R131">
        <v>1.69146938334643</v>
      </c>
      <c r="S131">
        <v>2.2369073296796498</v>
      </c>
      <c r="T131">
        <v>1.8568525226083099</v>
      </c>
      <c r="U131">
        <v>1.8982315311820199</v>
      </c>
      <c r="V131">
        <v>1.8002264509677599</v>
      </c>
      <c r="W131">
        <v>2.1338724233224</v>
      </c>
      <c r="X131">
        <v>1.9406836978294</v>
      </c>
      <c r="Y131">
        <v>1.97428856070479</v>
      </c>
      <c r="Z131">
        <v>1.8325186291176101</v>
      </c>
      <c r="AA131">
        <v>1.7391576897961201</v>
      </c>
      <c r="AB131">
        <v>1.73742416827201</v>
      </c>
      <c r="AC131">
        <v>1.7138544511457501</v>
      </c>
      <c r="AD131">
        <v>1.7755779273184</v>
      </c>
      <c r="AE131">
        <v>2.0829438717511399</v>
      </c>
      <c r="AF131">
        <v>1.8591646205880099</v>
      </c>
      <c r="AG131">
        <v>1.8493846113271999</v>
      </c>
      <c r="AH131">
        <v>1.76545075614495</v>
      </c>
      <c r="AI131">
        <v>1.8232158924489501</v>
      </c>
      <c r="AJ131">
        <v>1.68713134862902</v>
      </c>
      <c r="AK131">
        <v>1.7730607503649101</v>
      </c>
      <c r="AL131">
        <v>1.6196065260527801</v>
      </c>
      <c r="AM131">
        <v>2.3508561599512698</v>
      </c>
      <c r="AN131">
        <v>1.8580345867527099</v>
      </c>
      <c r="AO131">
        <v>2.1554428097281999</v>
      </c>
      <c r="AP131">
        <v>1.8083600756226801</v>
      </c>
      <c r="AQ131">
        <v>1.84767932028299</v>
      </c>
      <c r="AR131">
        <v>1.82491510354162</v>
      </c>
      <c r="AS131">
        <v>1.86802985130611</v>
      </c>
      <c r="AT131">
        <v>1.8304977649777501</v>
      </c>
      <c r="AU131">
        <v>1.8898712065143399</v>
      </c>
      <c r="AV131">
        <v>1.7993049612572201</v>
      </c>
      <c r="AW131">
        <v>1.8575069951322201</v>
      </c>
      <c r="AX131">
        <v>1.80236878822288</v>
      </c>
      <c r="AY131">
        <v>1.8864844656728099</v>
      </c>
      <c r="AZ131">
        <v>1.77970012448796</v>
      </c>
      <c r="BA131">
        <v>1.80136181284918</v>
      </c>
      <c r="BB131">
        <v>1.75064177365128</v>
      </c>
      <c r="BC131">
        <v>2.2373285806457699</v>
      </c>
      <c r="BD131">
        <v>1.8957468200393599</v>
      </c>
      <c r="BE131">
        <v>2.0831545610546298</v>
      </c>
      <c r="BF131">
        <v>1.9230274744514599</v>
      </c>
      <c r="BG131">
        <v>1.80993607677431</v>
      </c>
      <c r="BH131">
        <v>1.78000945660193</v>
      </c>
      <c r="BI131">
        <v>1.8781154213809801</v>
      </c>
      <c r="BJ131">
        <v>1.8856284296422201</v>
      </c>
      <c r="BK131">
        <v>1.8229870327845401</v>
      </c>
      <c r="BL131">
        <v>1.7993473188349101</v>
      </c>
    </row>
    <row r="132" spans="1:64" hidden="1" x14ac:dyDescent="0.45">
      <c r="A132" t="s">
        <v>18</v>
      </c>
      <c r="B132" t="s">
        <v>106</v>
      </c>
      <c r="C132" t="s">
        <v>44</v>
      </c>
      <c r="D132">
        <v>30</v>
      </c>
      <c r="E132" s="1" cm="1">
        <f t="array" ref="E132">SUMPRODUCT($G132:$FZZ132,$G$2:$FZZ$2)/SUMPRODUCT(--($G132:$FZZ132&lt;&gt;""),$G$2:$FZZ$2)</f>
        <v>1.8615904438410251</v>
      </c>
      <c r="F132" s="1" cm="1">
        <f t="array" ref="F132">SUMPRODUCT($G132:$FZZ132,$F$2:$FZY$2)/SUMPRODUCT(--($G132:$FZZ132&lt;&gt;""),$F$2:$FZY$2)</f>
        <v>1.8384800510294683</v>
      </c>
      <c r="G132">
        <v>1.8199261206738599</v>
      </c>
      <c r="H132">
        <v>1.8109409353917301</v>
      </c>
      <c r="I132">
        <v>1.80072406108274</v>
      </c>
      <c r="J132">
        <v>1.86524438153687</v>
      </c>
      <c r="K132">
        <v>1.7722444262827</v>
      </c>
      <c r="L132">
        <v>1.78842661742481</v>
      </c>
      <c r="M132">
        <v>2.32000297867335</v>
      </c>
      <c r="N132">
        <v>1.7435737467466299</v>
      </c>
      <c r="O132">
        <v>1.8516162902671001</v>
      </c>
      <c r="P132">
        <v>1.72037019193428</v>
      </c>
      <c r="Q132">
        <v>2.2539100746491498</v>
      </c>
      <c r="R132">
        <v>1.7021562026503401</v>
      </c>
      <c r="S132">
        <v>1.98433751855232</v>
      </c>
      <c r="T132">
        <v>1.8243228329618</v>
      </c>
      <c r="U132">
        <v>1.7599289004974701</v>
      </c>
      <c r="V132">
        <v>1.7578521702768699</v>
      </c>
      <c r="W132">
        <v>1.9534760739329899</v>
      </c>
      <c r="X132">
        <v>1.91397906648083</v>
      </c>
      <c r="Y132">
        <v>1.8461379897108601</v>
      </c>
      <c r="Z132">
        <v>1.8281474194327301</v>
      </c>
      <c r="AA132">
        <v>1.75005755635533</v>
      </c>
      <c r="AB132">
        <v>1.86679252697839</v>
      </c>
      <c r="AC132">
        <v>1.79152157357928</v>
      </c>
      <c r="AD132">
        <v>1.8713153201680499</v>
      </c>
      <c r="AE132">
        <v>1.7349993769972101</v>
      </c>
      <c r="AF132">
        <v>1.68793340484455</v>
      </c>
      <c r="AG132">
        <v>1.72655901724976</v>
      </c>
      <c r="AH132">
        <v>1.65005846766646</v>
      </c>
      <c r="AI132">
        <v>1.8230406376631501</v>
      </c>
      <c r="AJ132">
        <v>1.69585382976293</v>
      </c>
      <c r="AK132">
        <v>1.8368723462615699</v>
      </c>
      <c r="AL132">
        <v>1.6494069523085799</v>
      </c>
      <c r="AM132">
        <v>2.4406892071774</v>
      </c>
      <c r="AN132">
        <v>1.91516171252367</v>
      </c>
      <c r="AO132">
        <v>1.8287806665133</v>
      </c>
      <c r="AP132">
        <v>1.81398891164759</v>
      </c>
      <c r="AQ132">
        <v>1.77669575175744</v>
      </c>
      <c r="AR132">
        <v>1.8468199615942</v>
      </c>
      <c r="AS132">
        <v>1.78007214154951</v>
      </c>
      <c r="AT132">
        <v>1.83408951466423</v>
      </c>
      <c r="AU132">
        <v>1.89573991620886</v>
      </c>
      <c r="AV132">
        <v>1.8276683830659699</v>
      </c>
      <c r="AW132">
        <v>1.8061864418798399</v>
      </c>
      <c r="AX132">
        <v>1.8307717570803099</v>
      </c>
      <c r="AY132">
        <v>1.75041814056403</v>
      </c>
      <c r="AZ132">
        <v>1.7827070882595499</v>
      </c>
      <c r="BA132">
        <v>1.8025475761049099</v>
      </c>
      <c r="BB132">
        <v>1.8077843380029599</v>
      </c>
      <c r="BC132">
        <v>2.0115899731874398</v>
      </c>
      <c r="BD132">
        <v>1.8680070308571799</v>
      </c>
      <c r="BE132">
        <v>1.93832864734042</v>
      </c>
      <c r="BF132">
        <v>1.8856549723243801</v>
      </c>
      <c r="BG132">
        <v>1.77427261349441</v>
      </c>
      <c r="BH132">
        <v>1.8062367383718001</v>
      </c>
      <c r="BI132">
        <v>1.82794302128755</v>
      </c>
      <c r="BJ132">
        <v>1.8264182676680001</v>
      </c>
      <c r="BK132">
        <v>1.7552517963296199</v>
      </c>
      <c r="BL132">
        <v>1.80106641791865</v>
      </c>
    </row>
    <row r="133" spans="1:64" hidden="1" x14ac:dyDescent="0.45">
      <c r="A133" t="s">
        <v>18</v>
      </c>
      <c r="B133" t="s">
        <v>45</v>
      </c>
      <c r="C133" t="s">
        <v>207</v>
      </c>
      <c r="D133">
        <v>30</v>
      </c>
      <c r="E133" s="1" cm="1">
        <f t="array" ref="E133">SUMPRODUCT($G133:$FZZ133,$G$2:$FZZ$2)/SUMPRODUCT(--($G133:$FZZ133&lt;&gt;""),$G$2:$FZZ$2)</f>
        <v>1.6037910040492693</v>
      </c>
      <c r="F133" s="1" cm="1">
        <f t="array" ref="F133">SUMPRODUCT($G133:$FZZ133,$F$2:$FZY$2)/SUMPRODUCT(--($G133:$FZZ133&lt;&gt;""),$F$2:$FZY$2)</f>
        <v>1.6178925676107991</v>
      </c>
      <c r="G133">
        <v>1.5337873844236001</v>
      </c>
      <c r="H133">
        <v>1.5309976622977199</v>
      </c>
      <c r="I133">
        <v>1.57468444803916</v>
      </c>
      <c r="J133">
        <v>1.6163077877443801</v>
      </c>
      <c r="K133">
        <v>1.59518496433563</v>
      </c>
      <c r="L133">
        <v>1.63629606882928</v>
      </c>
      <c r="M133">
        <v>1.72272453878479</v>
      </c>
      <c r="N133">
        <v>1.4774688896850201</v>
      </c>
      <c r="O133">
        <v>1.56134112820009</v>
      </c>
      <c r="P133">
        <v>1.47840965563717</v>
      </c>
      <c r="Q133">
        <v>1.64977869551338</v>
      </c>
      <c r="R133">
        <v>1.4071246467726899</v>
      </c>
      <c r="S133">
        <v>1.6595638479335999</v>
      </c>
      <c r="T133">
        <v>1.60174046015782</v>
      </c>
      <c r="U133">
        <v>1.6034319015873699</v>
      </c>
      <c r="V133">
        <v>1.63916558194082</v>
      </c>
      <c r="W133">
        <v>1.7094952051092001</v>
      </c>
      <c r="X133">
        <v>1.69364535960392</v>
      </c>
      <c r="Y133">
        <v>1.6137589069359899</v>
      </c>
      <c r="Z133">
        <v>1.6548796568092301</v>
      </c>
      <c r="AA133">
        <v>1.5769498533050801</v>
      </c>
      <c r="AB133">
        <v>1.6319436507117699</v>
      </c>
      <c r="AC133">
        <v>1.5713066817250601</v>
      </c>
      <c r="AD133">
        <v>1.65082035823819</v>
      </c>
      <c r="AE133">
        <v>1.6017209852626499</v>
      </c>
      <c r="AF133">
        <v>1.5684950676373399</v>
      </c>
      <c r="AG133">
        <v>1.57012823326833</v>
      </c>
      <c r="AH133">
        <v>1.5225806105138799</v>
      </c>
      <c r="AI133">
        <v>1.5762456766824799</v>
      </c>
      <c r="AJ133">
        <v>1.50397115628421</v>
      </c>
      <c r="AK133">
        <v>1.5745623934712301</v>
      </c>
      <c r="AL133">
        <v>1.4884354423052799</v>
      </c>
      <c r="AM133">
        <v>1.7597953851652699</v>
      </c>
      <c r="AN133">
        <v>1.6481176473341901</v>
      </c>
      <c r="AO133">
        <v>1.5898011446142899</v>
      </c>
      <c r="AP133">
        <v>1.6041832878922799</v>
      </c>
      <c r="AQ133">
        <v>1.6104802662423201</v>
      </c>
      <c r="AR133">
        <v>1.65671983678607</v>
      </c>
      <c r="AS133">
        <v>1.55956699867115</v>
      </c>
      <c r="AT133">
        <v>1.59711192046547</v>
      </c>
      <c r="AU133">
        <v>1.6164281366791899</v>
      </c>
      <c r="AV133">
        <v>1.60222588550998</v>
      </c>
      <c r="AW133">
        <v>1.5991202334851899</v>
      </c>
      <c r="AX133">
        <v>1.6195251351422699</v>
      </c>
      <c r="AY133">
        <v>1.4951902558154699</v>
      </c>
      <c r="AZ133">
        <v>1.52625653085942</v>
      </c>
      <c r="BA133">
        <v>1.6215187538500599</v>
      </c>
      <c r="BB133">
        <v>1.6372095976622201</v>
      </c>
      <c r="BC133">
        <v>1.71786252168979</v>
      </c>
      <c r="BD133">
        <v>1.68641218558168</v>
      </c>
      <c r="BE133">
        <v>1.5876437089397499</v>
      </c>
      <c r="BF133">
        <v>1.56998852253067</v>
      </c>
      <c r="BG133">
        <v>1.5721509150498101</v>
      </c>
      <c r="BH133">
        <v>1.6215863348455499</v>
      </c>
      <c r="BI133">
        <v>1.60278633223616</v>
      </c>
      <c r="BJ133">
        <v>1.62713315017829</v>
      </c>
      <c r="BK133">
        <v>1.62535360857888</v>
      </c>
      <c r="BL133">
        <v>1.70934485866582</v>
      </c>
    </row>
    <row r="134" spans="1:64" hidden="1" x14ac:dyDescent="0.45">
      <c r="A134" t="s">
        <v>18</v>
      </c>
      <c r="B134" t="s">
        <v>45</v>
      </c>
      <c r="C134" t="s">
        <v>44</v>
      </c>
      <c r="D134">
        <v>30</v>
      </c>
      <c r="E134" s="1" cm="1">
        <f t="array" ref="E134">SUMPRODUCT($G134:$FZZ134,$G$2:$FZZ$2)/SUMPRODUCT(--($G134:$FZZ134&lt;&gt;""),$G$2:$FZZ$2)</f>
        <v>1.598901488104711</v>
      </c>
      <c r="F134" s="1" cm="1">
        <f t="array" ref="F134">SUMPRODUCT($G134:$FZZ134,$F$2:$FZY$2)/SUMPRODUCT(--($G134:$FZZ134&lt;&gt;""),$F$2:$FZY$2)</f>
        <v>1.5502164803984841</v>
      </c>
      <c r="G134">
        <v>1.5450992807762001</v>
      </c>
      <c r="H134">
        <v>1.4814794555394799</v>
      </c>
      <c r="I134">
        <v>1.57090550072986</v>
      </c>
      <c r="J134">
        <v>1.53987191320753</v>
      </c>
      <c r="K134">
        <v>1.5622625892088899</v>
      </c>
      <c r="L134">
        <v>1.5620644060597</v>
      </c>
      <c r="M134">
        <v>1.8429942662275001</v>
      </c>
      <c r="N134">
        <v>1.4258088264970801</v>
      </c>
      <c r="O134">
        <v>1.6401290813117599</v>
      </c>
      <c r="P134">
        <v>1.44116481518141</v>
      </c>
      <c r="Q134">
        <v>1.84961390136125</v>
      </c>
      <c r="R134">
        <v>1.36723993630292</v>
      </c>
      <c r="S134">
        <v>1.7450887760120899</v>
      </c>
      <c r="T134">
        <v>1.5344440395516099</v>
      </c>
      <c r="U134">
        <v>1.58034411128509</v>
      </c>
      <c r="V134">
        <v>1.5545071092838401</v>
      </c>
      <c r="W134">
        <v>1.66931029388354</v>
      </c>
      <c r="X134">
        <v>1.62882307147871</v>
      </c>
      <c r="Y134">
        <v>1.5749951601024399</v>
      </c>
      <c r="Z134">
        <v>1.57359274386373</v>
      </c>
      <c r="AA134">
        <v>1.5247470963908001</v>
      </c>
      <c r="AB134">
        <v>1.56227648245915</v>
      </c>
      <c r="AC134">
        <v>1.53142974572961</v>
      </c>
      <c r="AD134">
        <v>1.5781748442347101</v>
      </c>
      <c r="AE134">
        <v>1.5565330200344101</v>
      </c>
      <c r="AF134">
        <v>1.4982506002928999</v>
      </c>
      <c r="AG134">
        <v>1.5593022503989999</v>
      </c>
      <c r="AH134">
        <v>1.4634621748865899</v>
      </c>
      <c r="AI134">
        <v>1.6246862622020499</v>
      </c>
      <c r="AJ134">
        <v>1.45633423681487</v>
      </c>
      <c r="AK134">
        <v>1.5776982186936399</v>
      </c>
      <c r="AL134">
        <v>1.4152868469237501</v>
      </c>
      <c r="AM134">
        <v>1.8907924494686199</v>
      </c>
      <c r="AN134">
        <v>1.5768359256462701</v>
      </c>
      <c r="AO134">
        <v>1.5838172780836799</v>
      </c>
      <c r="AP134">
        <v>1.5213517362642099</v>
      </c>
      <c r="AQ134">
        <v>1.5813702934562801</v>
      </c>
      <c r="AR134">
        <v>1.56932484964039</v>
      </c>
      <c r="AS134">
        <v>1.5203075452414301</v>
      </c>
      <c r="AT134">
        <v>1.5242011776103801</v>
      </c>
      <c r="AU134">
        <v>1.6111389363232</v>
      </c>
      <c r="AV134">
        <v>1.5357575885049799</v>
      </c>
      <c r="AW134">
        <v>1.55069923965844</v>
      </c>
      <c r="AX134">
        <v>1.535683975163</v>
      </c>
      <c r="AY134">
        <v>1.46283815702297</v>
      </c>
      <c r="AZ134">
        <v>1.4556345698820401</v>
      </c>
      <c r="BA134">
        <v>1.5867375142893001</v>
      </c>
      <c r="BB134">
        <v>1.5556249482826701</v>
      </c>
      <c r="BC134">
        <v>1.7950126467709799</v>
      </c>
      <c r="BD134">
        <v>1.6091868365120501</v>
      </c>
      <c r="BE134">
        <v>1.6187774580788701</v>
      </c>
      <c r="BF134">
        <v>1.55631002047609</v>
      </c>
      <c r="BG134">
        <v>1.51769255671428</v>
      </c>
      <c r="BH134">
        <v>1.5413173686660699</v>
      </c>
      <c r="BI134">
        <v>1.56430671967086</v>
      </c>
      <c r="BJ134">
        <v>1.56062034337154</v>
      </c>
      <c r="BK134">
        <v>1.56001698268232</v>
      </c>
      <c r="BL134">
        <v>1.6039952746333701</v>
      </c>
    </row>
    <row r="135" spans="1:64" hidden="1" x14ac:dyDescent="0.45">
      <c r="A135" t="s">
        <v>135</v>
      </c>
      <c r="B135" t="s">
        <v>45</v>
      </c>
      <c r="C135" t="s">
        <v>212</v>
      </c>
      <c r="D135">
        <v>35</v>
      </c>
      <c r="E135" s="1" cm="1">
        <f t="array" ref="E135">SUMPRODUCT($G135:$FZZ135,$G$2:$FZZ$2)/SUMPRODUCT(--($G135:$FZZ135&lt;&gt;""),$G$2:$FZZ$2)</f>
        <v>1.5910804468418216</v>
      </c>
      <c r="F135" s="1" cm="1">
        <f t="array" ref="F135">SUMPRODUCT($G135:$FZZ135,$F$2:$FZY$2)/SUMPRODUCT(--($G135:$FZZ135&lt;&gt;""),$F$2:$FZY$2)</f>
        <v>1.5734702438555652</v>
      </c>
      <c r="G135">
        <v>1.59174346539415</v>
      </c>
      <c r="H135">
        <v>1.5791724366252</v>
      </c>
      <c r="I135">
        <v>1.5111314562165199</v>
      </c>
      <c r="J135">
        <v>1.53973654960742</v>
      </c>
      <c r="K135">
        <v>1.5222043249080199</v>
      </c>
      <c r="L135">
        <v>1.5536389184757</v>
      </c>
      <c r="M135">
        <v>2.10129608771752</v>
      </c>
      <c r="N135">
        <v>1.8529959842920101</v>
      </c>
      <c r="O135">
        <v>2.0226597150563901</v>
      </c>
      <c r="P135">
        <v>1.8299934770256401</v>
      </c>
      <c r="Q135">
        <v>1.8894340458322001</v>
      </c>
      <c r="R135">
        <v>1.7043446883000899</v>
      </c>
      <c r="S135">
        <v>1.6540047633313499</v>
      </c>
      <c r="T135">
        <v>1.50825085508358</v>
      </c>
      <c r="U135">
        <v>1.5208219724869501</v>
      </c>
      <c r="V135">
        <v>1.54844830933575</v>
      </c>
      <c r="W135">
        <v>1.6173494191846001</v>
      </c>
      <c r="X135">
        <v>1.6076014136438599</v>
      </c>
      <c r="Y135">
        <v>1.5453464919277</v>
      </c>
      <c r="Z135">
        <v>1.5608626592371799</v>
      </c>
      <c r="AA135">
        <v>1.4766281842579201</v>
      </c>
      <c r="AB135">
        <v>1.5399601336150699</v>
      </c>
      <c r="AC135">
        <v>1.52466970594095</v>
      </c>
      <c r="AD135">
        <v>1.5677891860975199</v>
      </c>
      <c r="AE135">
        <v>1.9613089324674799</v>
      </c>
      <c r="AF135">
        <v>1.93616622147857</v>
      </c>
      <c r="AG135">
        <v>1.9773607942074201</v>
      </c>
      <c r="AH135">
        <v>1.8825542181794599</v>
      </c>
      <c r="AI135">
        <v>2.2002776218058999</v>
      </c>
      <c r="AJ135">
        <v>1.89295964912332</v>
      </c>
      <c r="AK135">
        <v>1.9840078491284201</v>
      </c>
      <c r="AL135">
        <v>1.8424486178067201</v>
      </c>
      <c r="AM135">
        <v>1.8406886839784899</v>
      </c>
      <c r="AN135">
        <v>1.56474497081926</v>
      </c>
      <c r="AO135">
        <v>1.51824821876413</v>
      </c>
      <c r="AP135">
        <v>1.5310459335009701</v>
      </c>
      <c r="AQ135">
        <v>1.5353554496602499</v>
      </c>
      <c r="AR135">
        <v>1.5666381565849099</v>
      </c>
      <c r="AS135">
        <v>1.4990542566984699</v>
      </c>
      <c r="AT135">
        <v>1.5119653646789499</v>
      </c>
      <c r="AU135">
        <v>1.58757689727413</v>
      </c>
      <c r="AV135">
        <v>1.56768187062547</v>
      </c>
      <c r="AW135">
        <v>1.52267681232902</v>
      </c>
      <c r="AX135">
        <v>1.52470492733607</v>
      </c>
      <c r="AY135">
        <v>1.6231212920417</v>
      </c>
      <c r="AZ135">
        <v>1.5688734092144401</v>
      </c>
      <c r="BA135">
        <v>2.07657228319332</v>
      </c>
      <c r="BB135">
        <v>2.0345217909976601</v>
      </c>
      <c r="BC135">
        <v>1.69077210198047</v>
      </c>
      <c r="BD135">
        <v>1.59201801641079</v>
      </c>
      <c r="BE135">
        <v>1.6298972128254099</v>
      </c>
      <c r="BF135">
        <v>1.6057913649469999</v>
      </c>
      <c r="BG135">
        <v>1.9606736633635999</v>
      </c>
      <c r="BH135">
        <v>1.9514493032542599</v>
      </c>
      <c r="BI135">
        <v>1.59514229829871</v>
      </c>
      <c r="BJ135">
        <v>1.6164175372951599</v>
      </c>
      <c r="BK135">
        <v>1.53887036750877</v>
      </c>
      <c r="BL135">
        <v>1.610260169289</v>
      </c>
    </row>
    <row r="136" spans="1:64" hidden="1" x14ac:dyDescent="0.45">
      <c r="A136" t="s">
        <v>135</v>
      </c>
      <c r="B136" t="s">
        <v>45</v>
      </c>
      <c r="C136" t="s">
        <v>50</v>
      </c>
      <c r="D136">
        <v>35</v>
      </c>
      <c r="E136" s="1" cm="1">
        <f t="array" ref="E136">SUMPRODUCT($G136:$FZZ136,$G$2:$FZZ$2)/SUMPRODUCT(--($G136:$FZZ136&lt;&gt;""),$G$2:$FZZ$2)</f>
        <v>1.6918787527791317</v>
      </c>
      <c r="F136" s="1" cm="1">
        <f t="array" ref="F136">SUMPRODUCT($G136:$FZZ136,$F$2:$FZY$2)/SUMPRODUCT(--($G136:$FZZ136&lt;&gt;""),$F$2:$FZY$2)</f>
        <v>1.69183103186537</v>
      </c>
      <c r="G136">
        <v>1.7011094679396099</v>
      </c>
      <c r="H136">
        <v>1.67782860544362</v>
      </c>
      <c r="I136">
        <v>1.6354870437251201</v>
      </c>
      <c r="J136">
        <v>1.6532289117677701</v>
      </c>
      <c r="K136">
        <v>1.6652316060283401</v>
      </c>
      <c r="L136">
        <v>1.69673781764842</v>
      </c>
      <c r="M136">
        <v>1.73511840255554</v>
      </c>
      <c r="N136">
        <v>1.52890178849531</v>
      </c>
      <c r="O136">
        <v>1.6334335430378999</v>
      </c>
      <c r="P136">
        <v>1.51303689714314</v>
      </c>
      <c r="Q136">
        <v>1.5369516642037</v>
      </c>
      <c r="R136">
        <v>1.41788357483229</v>
      </c>
      <c r="S136">
        <v>1.7116821282285699</v>
      </c>
      <c r="T136">
        <v>1.60642240420847</v>
      </c>
      <c r="U136">
        <v>1.6377318630787601</v>
      </c>
      <c r="V136">
        <v>1.66500855694794</v>
      </c>
      <c r="W136">
        <v>1.72546637592493</v>
      </c>
      <c r="X136">
        <v>1.72133666277662</v>
      </c>
      <c r="Y136">
        <v>1.64402215803979</v>
      </c>
      <c r="Z136">
        <v>1.6865420187168501</v>
      </c>
      <c r="AA136">
        <v>1.5966492784161801</v>
      </c>
      <c r="AB136">
        <v>1.6583314194732399</v>
      </c>
      <c r="AC136">
        <v>1.63337525326846</v>
      </c>
      <c r="AD136">
        <v>1.69168050955565</v>
      </c>
      <c r="AE136">
        <v>1.6095710502657801</v>
      </c>
      <c r="AF136">
        <v>1.59434327919897</v>
      </c>
      <c r="AG136">
        <v>1.6164156321569101</v>
      </c>
      <c r="AH136">
        <v>1.5570861046454201</v>
      </c>
      <c r="AI136">
        <v>1.72884999371718</v>
      </c>
      <c r="AJ136">
        <v>1.55469480558809</v>
      </c>
      <c r="AK136">
        <v>1.6208350113997301</v>
      </c>
      <c r="AL136">
        <v>1.5218546537164199</v>
      </c>
      <c r="AM136">
        <v>1.85832269036592</v>
      </c>
      <c r="AN136">
        <v>1.672889773554</v>
      </c>
      <c r="AO136">
        <v>1.6141153550045899</v>
      </c>
      <c r="AP136">
        <v>1.6342403969402099</v>
      </c>
      <c r="AQ136">
        <v>1.6617510343120301</v>
      </c>
      <c r="AR136">
        <v>1.6938192426263501</v>
      </c>
      <c r="AS136">
        <v>1.60079009146889</v>
      </c>
      <c r="AT136">
        <v>1.62893565138525</v>
      </c>
      <c r="AU136">
        <v>1.69226575224694</v>
      </c>
      <c r="AV136">
        <v>1.68270987330545</v>
      </c>
      <c r="AW136">
        <v>1.6038462626624901</v>
      </c>
      <c r="AX136">
        <v>1.63462865993157</v>
      </c>
      <c r="AY136">
        <v>1.71241357246945</v>
      </c>
      <c r="AZ136">
        <v>1.67913948748869</v>
      </c>
      <c r="BA136">
        <v>1.70638764469357</v>
      </c>
      <c r="BB136">
        <v>1.7038285950051</v>
      </c>
      <c r="BC136">
        <v>1.77254423937855</v>
      </c>
      <c r="BD136">
        <v>1.71582730886838</v>
      </c>
      <c r="BE136">
        <v>1.7430652507426101</v>
      </c>
      <c r="BF136">
        <v>1.73278272491592</v>
      </c>
      <c r="BG136">
        <v>1.62932551414702</v>
      </c>
      <c r="BH136">
        <v>1.6596013884268801</v>
      </c>
      <c r="BI136">
        <v>1.7109220435350301</v>
      </c>
      <c r="BJ136">
        <v>1.74927925845486</v>
      </c>
      <c r="BK136">
        <v>1.64788266240254</v>
      </c>
      <c r="BL136">
        <v>1.73028062392459</v>
      </c>
    </row>
    <row r="137" spans="1:64" hidden="1" x14ac:dyDescent="0.45">
      <c r="A137" t="s">
        <v>135</v>
      </c>
      <c r="B137" t="s">
        <v>45</v>
      </c>
      <c r="C137" t="s">
        <v>44</v>
      </c>
      <c r="D137">
        <v>35</v>
      </c>
      <c r="E137" s="1" cm="1">
        <f t="array" ref="E137">SUMPRODUCT($G137:$FZZ137,$G$2:$FZZ$2)/SUMPRODUCT(--($G137:$FZZ137&lt;&gt;""),$G$2:$FZZ$2)</f>
        <v>1.6727291370714619</v>
      </c>
      <c r="F137" s="1" cm="1">
        <f t="array" ref="F137">SUMPRODUCT($G137:$FZZ137,$F$2:$FZY$2)/SUMPRODUCT(--($G137:$FZZ137&lt;&gt;""),$F$2:$FZY$2)</f>
        <v>1.6026289574467805</v>
      </c>
      <c r="G137">
        <v>1.69645190492471</v>
      </c>
      <c r="H137">
        <v>1.5898737329948101</v>
      </c>
      <c r="I137">
        <v>1.6375817782745401</v>
      </c>
      <c r="J137">
        <v>1.57427367661642</v>
      </c>
      <c r="K137">
        <v>1.61882814176795</v>
      </c>
      <c r="L137">
        <v>1.5941831090193901</v>
      </c>
      <c r="M137">
        <v>1.8292391533642101</v>
      </c>
      <c r="N137">
        <v>1.45788469140822</v>
      </c>
      <c r="O137">
        <v>1.6732778208944199</v>
      </c>
      <c r="P137">
        <v>1.4514292438313501</v>
      </c>
      <c r="Q137">
        <v>1.55974026365857</v>
      </c>
      <c r="R137">
        <v>1.35209999402613</v>
      </c>
      <c r="S137">
        <v>1.78290669499848</v>
      </c>
      <c r="T137">
        <v>1.5427861931370399</v>
      </c>
      <c r="U137">
        <v>1.5974276978747</v>
      </c>
      <c r="V137">
        <v>1.58969576519314</v>
      </c>
      <c r="W137">
        <v>1.6834348505272101</v>
      </c>
      <c r="X137">
        <v>1.64833139403712</v>
      </c>
      <c r="Y137">
        <v>1.59551712360599</v>
      </c>
      <c r="Z137">
        <v>1.5901216280360999</v>
      </c>
      <c r="AA137">
        <v>1.5451839175033999</v>
      </c>
      <c r="AB137">
        <v>1.594839577296</v>
      </c>
      <c r="AC137">
        <v>1.53549796579517</v>
      </c>
      <c r="AD137">
        <v>1.5914051852522599</v>
      </c>
      <c r="AE137">
        <v>1.5650112439359001</v>
      </c>
      <c r="AF137">
        <v>1.51770428103737</v>
      </c>
      <c r="AG137">
        <v>1.5843683216270299</v>
      </c>
      <c r="AH137">
        <v>1.5006982515424001</v>
      </c>
      <c r="AI137">
        <v>1.90749196472266</v>
      </c>
      <c r="AJ137">
        <v>1.5013737404152101</v>
      </c>
      <c r="AK137">
        <v>1.6063794706634</v>
      </c>
      <c r="AL137">
        <v>1.4549563886919901</v>
      </c>
      <c r="AM137">
        <v>1.9523877283969699</v>
      </c>
      <c r="AN137">
        <v>1.5831820186996799</v>
      </c>
      <c r="AO137">
        <v>1.64466251091903</v>
      </c>
      <c r="AP137">
        <v>1.5586971377432699</v>
      </c>
      <c r="AQ137">
        <v>1.60556934738428</v>
      </c>
      <c r="AR137">
        <v>1.58538579819346</v>
      </c>
      <c r="AS137">
        <v>1.54536449327543</v>
      </c>
      <c r="AT137">
        <v>1.55276675634254</v>
      </c>
      <c r="AU137">
        <v>1.6723232912800099</v>
      </c>
      <c r="AV137">
        <v>1.5906381087970101</v>
      </c>
      <c r="AW137">
        <v>1.5653376341389</v>
      </c>
      <c r="AX137">
        <v>1.5639788863523401</v>
      </c>
      <c r="AY137">
        <v>1.6997213916360301</v>
      </c>
      <c r="AZ137">
        <v>1.5896678658765799</v>
      </c>
      <c r="BA137">
        <v>1.6506761177836999</v>
      </c>
      <c r="BB137">
        <v>1.6082830462191899</v>
      </c>
      <c r="BC137">
        <v>1.83730328794241</v>
      </c>
      <c r="BD137">
        <v>1.62103250417079</v>
      </c>
      <c r="BE137">
        <v>1.7151203298101101</v>
      </c>
      <c r="BF137">
        <v>1.64856841743468</v>
      </c>
      <c r="BG137">
        <v>1.57256013389964</v>
      </c>
      <c r="BH137">
        <v>1.5715378809027201</v>
      </c>
      <c r="BI137">
        <v>1.64336448253084</v>
      </c>
      <c r="BJ137">
        <v>1.63423020709681</v>
      </c>
      <c r="BK137">
        <v>1.5854806667766299</v>
      </c>
      <c r="BL137">
        <v>1.62406500650361</v>
      </c>
    </row>
    <row r="138" spans="1:64" hidden="1" x14ac:dyDescent="0.45">
      <c r="A138" t="s">
        <v>135</v>
      </c>
      <c r="B138" t="s">
        <v>45</v>
      </c>
      <c r="C138" t="s">
        <v>236</v>
      </c>
      <c r="D138">
        <v>35</v>
      </c>
      <c r="E138" s="1" cm="1">
        <f t="array" ref="E138">SUMPRODUCT($G138:$FZZ138,$G$2:$FZZ$2)/SUMPRODUCT(--($G138:$FZZ138&lt;&gt;""),$G$2:$FZZ$2)</f>
        <v>1.6600499822135368</v>
      </c>
      <c r="F138" s="1" cm="1">
        <f t="array" ref="F138">SUMPRODUCT($G138:$FZZ138,$F$2:$FZY$2)/SUMPRODUCT(--($G138:$FZZ138&lt;&gt;""),$F$2:$FZY$2)</f>
        <v>1.6026289574467805</v>
      </c>
      <c r="G138">
        <v>1.69645190492471</v>
      </c>
      <c r="H138">
        <v>1.5898737329948101</v>
      </c>
      <c r="I138">
        <v>1.6354870437251201</v>
      </c>
      <c r="J138">
        <v>1.57427367661642</v>
      </c>
      <c r="K138">
        <v>1.61882814176795</v>
      </c>
      <c r="L138">
        <v>1.5941831090193901</v>
      </c>
      <c r="M138">
        <v>1.73511840255554</v>
      </c>
      <c r="N138">
        <v>1.45788469140822</v>
      </c>
      <c r="O138">
        <v>1.6334335430378999</v>
      </c>
      <c r="P138">
        <v>1.4514292438313501</v>
      </c>
      <c r="Q138">
        <v>1.5369516642037</v>
      </c>
      <c r="R138">
        <v>1.35209999402613</v>
      </c>
      <c r="S138">
        <v>1.7116821282285699</v>
      </c>
      <c r="T138">
        <v>1.5427861931370399</v>
      </c>
      <c r="U138">
        <v>1.5974276978747</v>
      </c>
      <c r="V138">
        <v>1.58969576519314</v>
      </c>
      <c r="W138">
        <v>1.6834348505272101</v>
      </c>
      <c r="X138">
        <v>1.64833139403712</v>
      </c>
      <c r="Y138">
        <v>1.59551712360599</v>
      </c>
      <c r="Z138">
        <v>1.5901216280360999</v>
      </c>
      <c r="AA138">
        <v>1.5451839175033999</v>
      </c>
      <c r="AB138">
        <v>1.594839577296</v>
      </c>
      <c r="AC138">
        <v>1.53549796579517</v>
      </c>
      <c r="AD138">
        <v>1.5914051852522599</v>
      </c>
      <c r="AE138">
        <v>1.5650112439359001</v>
      </c>
      <c r="AF138">
        <v>1.51770428103737</v>
      </c>
      <c r="AG138">
        <v>1.5843683216270299</v>
      </c>
      <c r="AH138">
        <v>1.5006982515424001</v>
      </c>
      <c r="AI138">
        <v>1.72884999371718</v>
      </c>
      <c r="AJ138">
        <v>1.5013737404152101</v>
      </c>
      <c r="AK138">
        <v>1.6063794706634</v>
      </c>
      <c r="AL138">
        <v>1.4549563886919901</v>
      </c>
      <c r="AM138">
        <v>1.85832269036592</v>
      </c>
      <c r="AN138">
        <v>1.5831820186996799</v>
      </c>
      <c r="AO138">
        <v>1.6141153550045899</v>
      </c>
      <c r="AP138">
        <v>1.5586971377432699</v>
      </c>
      <c r="AQ138">
        <v>1.60556934738428</v>
      </c>
      <c r="AR138">
        <v>1.58538579819346</v>
      </c>
      <c r="AS138">
        <v>1.54536449327543</v>
      </c>
      <c r="AT138">
        <v>1.55276675634254</v>
      </c>
      <c r="AU138">
        <v>1.6723232912800099</v>
      </c>
      <c r="AV138">
        <v>1.5906381087970101</v>
      </c>
      <c r="AW138">
        <v>1.5653376341389</v>
      </c>
      <c r="AX138">
        <v>1.5639788863523401</v>
      </c>
      <c r="AY138">
        <v>1.6997213916360301</v>
      </c>
      <c r="AZ138">
        <v>1.5896678658765799</v>
      </c>
      <c r="BA138">
        <v>1.6506761177836999</v>
      </c>
      <c r="BB138">
        <v>1.6082830462191899</v>
      </c>
      <c r="BC138">
        <v>1.77254423937855</v>
      </c>
      <c r="BD138">
        <v>1.62103250417079</v>
      </c>
      <c r="BE138">
        <v>1.7151203298101101</v>
      </c>
      <c r="BF138">
        <v>1.64856841743468</v>
      </c>
      <c r="BG138">
        <v>1.57256013389964</v>
      </c>
      <c r="BH138">
        <v>1.5715378809027201</v>
      </c>
      <c r="BI138">
        <v>1.64336448253084</v>
      </c>
      <c r="BJ138">
        <v>1.63423020709681</v>
      </c>
      <c r="BK138">
        <v>1.5854806667766299</v>
      </c>
      <c r="BL138">
        <v>1.62406500650361</v>
      </c>
    </row>
    <row r="139" spans="1:64" hidden="1" x14ac:dyDescent="0.45">
      <c r="A139" t="s">
        <v>135</v>
      </c>
      <c r="B139" t="s">
        <v>213</v>
      </c>
      <c r="C139" t="s">
        <v>212</v>
      </c>
      <c r="D139">
        <v>35</v>
      </c>
      <c r="E139" s="1" cm="1">
        <f t="array" ref="E139">SUMPRODUCT($G139:$FZZ139,$G$2:$FZZ$2)/SUMPRODUCT(--($G139:$FZZ139&lt;&gt;""),$G$2:$FZZ$2)</f>
        <v>1.6332294791147717</v>
      </c>
      <c r="F139" s="1" cm="1">
        <f t="array" ref="F139">SUMPRODUCT($G139:$FZZ139,$F$2:$FZY$2)/SUMPRODUCT(--($G139:$FZZ139&lt;&gt;""),$F$2:$FZY$2)</f>
        <v>1.6384410642667044</v>
      </c>
      <c r="G139">
        <v>1.64863886916719</v>
      </c>
      <c r="H139">
        <v>1.6252765694832501</v>
      </c>
      <c r="I139">
        <v>1.60868018305602</v>
      </c>
      <c r="J139">
        <v>1.64289971423239</v>
      </c>
      <c r="K139">
        <v>1.5597978217895101</v>
      </c>
      <c r="L139">
        <v>1.60411977737999</v>
      </c>
      <c r="M139">
        <v>2.8156460029695198</v>
      </c>
      <c r="N139">
        <v>2.45556915504985</v>
      </c>
      <c r="O139">
        <v>2.6508380883305298</v>
      </c>
      <c r="P139">
        <v>2.4264734651593098</v>
      </c>
      <c r="Q139">
        <v>2.4479846055349301</v>
      </c>
      <c r="R139">
        <v>2.28031032712031</v>
      </c>
      <c r="S139">
        <v>1.72741660263407</v>
      </c>
      <c r="T139">
        <v>1.62397719379841</v>
      </c>
      <c r="U139">
        <v>1.54796400222393</v>
      </c>
      <c r="V139">
        <v>1.59027470248877</v>
      </c>
      <c r="W139">
        <v>1.6797613062305199</v>
      </c>
      <c r="X139">
        <v>1.7212037417727799</v>
      </c>
      <c r="Y139">
        <v>1.57382623294573</v>
      </c>
      <c r="Z139">
        <v>1.6233932808145299</v>
      </c>
      <c r="AA139">
        <v>1.5232446436045799</v>
      </c>
      <c r="AB139">
        <v>1.6511161154140499</v>
      </c>
      <c r="AC139">
        <v>1.55574983802129</v>
      </c>
      <c r="AD139">
        <v>1.65746570326436</v>
      </c>
      <c r="AE139">
        <v>2.5155535585019302</v>
      </c>
      <c r="AF139">
        <v>2.4702170184393699</v>
      </c>
      <c r="AG139">
        <v>2.5196566954729902</v>
      </c>
      <c r="AH139">
        <v>2.41151187729489</v>
      </c>
      <c r="AI139">
        <v>2.8184204528616199</v>
      </c>
      <c r="AJ139">
        <v>2.4970904939233098</v>
      </c>
      <c r="AK139">
        <v>2.5718223712462098</v>
      </c>
      <c r="AL139">
        <v>2.3801386233145001</v>
      </c>
      <c r="AM139">
        <v>1.9083471843361901</v>
      </c>
      <c r="AN139">
        <v>1.64428008655362</v>
      </c>
      <c r="AO139">
        <v>1.5515158107143801</v>
      </c>
      <c r="AP139">
        <v>1.59886177321261</v>
      </c>
      <c r="AQ139">
        <v>1.6085834124956599</v>
      </c>
      <c r="AR139">
        <v>1.64700706675201</v>
      </c>
      <c r="AS139">
        <v>1.5511620738648599</v>
      </c>
      <c r="AT139">
        <v>1.59717672087615</v>
      </c>
      <c r="AU139">
        <v>1.61651467966169</v>
      </c>
      <c r="AV139">
        <v>1.6083994675086899</v>
      </c>
      <c r="AW139">
        <v>1.54767117727641</v>
      </c>
      <c r="AX139">
        <v>1.61091306137884</v>
      </c>
      <c r="AY139">
        <v>1.6527342987486999</v>
      </c>
      <c r="AZ139">
        <v>1.60284116487898</v>
      </c>
      <c r="BA139">
        <v>2.6331259404890601</v>
      </c>
      <c r="BB139">
        <v>2.6047569783905802</v>
      </c>
      <c r="BC139">
        <v>1.7455304972613099</v>
      </c>
      <c r="BD139">
        <v>1.6569523360291001</v>
      </c>
      <c r="BE139">
        <v>1.69358638851162</v>
      </c>
      <c r="BF139">
        <v>1.7042820542691</v>
      </c>
      <c r="BG139">
        <v>2.5267008006508598</v>
      </c>
      <c r="BH139">
        <v>2.58904436053882</v>
      </c>
      <c r="BI139">
        <v>1.5992337104786001</v>
      </c>
      <c r="BJ139">
        <v>1.6392255158559099</v>
      </c>
      <c r="BK139">
        <v>1.5478237234761201</v>
      </c>
      <c r="BL139">
        <v>1.6174497451924199</v>
      </c>
    </row>
    <row r="140" spans="1:64" hidden="1" x14ac:dyDescent="0.45">
      <c r="A140" t="s">
        <v>135</v>
      </c>
      <c r="B140" t="s">
        <v>213</v>
      </c>
      <c r="C140" t="s">
        <v>50</v>
      </c>
      <c r="D140">
        <v>35</v>
      </c>
      <c r="E140" s="1" cm="1">
        <f t="array" ref="E140">SUMPRODUCT($G140:$FZZ140,$G$2:$FZZ$2)/SUMPRODUCT(--($G140:$FZZ140&lt;&gt;""),$G$2:$FZZ$2)</f>
        <v>1.7586413768931692</v>
      </c>
      <c r="F140" s="1" cm="1">
        <f t="array" ref="F140">SUMPRODUCT($G140:$FZZ140,$F$2:$FZY$2)/SUMPRODUCT(--($G140:$FZZ140&lt;&gt;""),$F$2:$FZY$2)</f>
        <v>1.7632580058972196</v>
      </c>
      <c r="G140">
        <v>1.7544866625005699</v>
      </c>
      <c r="H140">
        <v>1.74047322930094</v>
      </c>
      <c r="I140">
        <v>1.7274521000704499</v>
      </c>
      <c r="J140">
        <v>1.7585861649538701</v>
      </c>
      <c r="K140">
        <v>1.71645246830222</v>
      </c>
      <c r="L140">
        <v>1.7497767916492999</v>
      </c>
      <c r="M140">
        <v>2.0813935234584702</v>
      </c>
      <c r="N140">
        <v>1.7949595681572099</v>
      </c>
      <c r="O140">
        <v>1.92012854405693</v>
      </c>
      <c r="P140">
        <v>1.7723052144668701</v>
      </c>
      <c r="Q140">
        <v>1.79931439357139</v>
      </c>
      <c r="R140">
        <v>1.6580406693382099</v>
      </c>
      <c r="S140">
        <v>1.8102135509352899</v>
      </c>
      <c r="T140">
        <v>1.72962552169812</v>
      </c>
      <c r="U140">
        <v>1.6820467289475101</v>
      </c>
      <c r="V140">
        <v>1.7258787192512901</v>
      </c>
      <c r="W140">
        <v>1.79815086626987</v>
      </c>
      <c r="X140">
        <v>1.8000772545177299</v>
      </c>
      <c r="Y140">
        <v>1.70126858601872</v>
      </c>
      <c r="Z140">
        <v>1.7474740066014001</v>
      </c>
      <c r="AA140">
        <v>1.68142963521217</v>
      </c>
      <c r="AB140">
        <v>1.7949392573135901</v>
      </c>
      <c r="AC140">
        <v>1.7073190614290601</v>
      </c>
      <c r="AD140">
        <v>1.79766997116074</v>
      </c>
      <c r="AE140">
        <v>1.87545941118781</v>
      </c>
      <c r="AF140">
        <v>1.85363976487868</v>
      </c>
      <c r="AG140">
        <v>1.8604019061863</v>
      </c>
      <c r="AH140">
        <v>1.7827716162343099</v>
      </c>
      <c r="AI140">
        <v>2.0949642709679099</v>
      </c>
      <c r="AJ140">
        <v>1.8238685822779499</v>
      </c>
      <c r="AK140">
        <v>1.8716530720265501</v>
      </c>
      <c r="AL140">
        <v>1.7468776496985501</v>
      </c>
      <c r="AM140">
        <v>1.9674232260665401</v>
      </c>
      <c r="AN140">
        <v>1.75088186554008</v>
      </c>
      <c r="AO140">
        <v>1.6876466056875601</v>
      </c>
      <c r="AP140">
        <v>1.71447070094276</v>
      </c>
      <c r="AQ140">
        <v>1.7533522819651901</v>
      </c>
      <c r="AR140">
        <v>1.79606771570697</v>
      </c>
      <c r="AS140">
        <v>1.6757269063953699</v>
      </c>
      <c r="AT140">
        <v>1.72159051860329</v>
      </c>
      <c r="AU140">
        <v>1.76152544385595</v>
      </c>
      <c r="AV140">
        <v>1.7347228630784799</v>
      </c>
      <c r="AW140">
        <v>1.67133176792495</v>
      </c>
      <c r="AX140">
        <v>1.70465686795028</v>
      </c>
      <c r="AY140">
        <v>1.75823569119569</v>
      </c>
      <c r="AZ140">
        <v>1.72698610943539</v>
      </c>
      <c r="BA140">
        <v>1.94631196118212</v>
      </c>
      <c r="BB140">
        <v>1.9555462804902299</v>
      </c>
      <c r="BC140">
        <v>1.85041926541413</v>
      </c>
      <c r="BD140">
        <v>1.7934955038781399</v>
      </c>
      <c r="BE140">
        <v>1.8202017061353</v>
      </c>
      <c r="BF140">
        <v>1.8056224570217101</v>
      </c>
      <c r="BG140">
        <v>1.9176513917289899</v>
      </c>
      <c r="BH140">
        <v>1.96140944695895</v>
      </c>
      <c r="BI140">
        <v>1.7589155648871999</v>
      </c>
      <c r="BJ140">
        <v>1.7934591902171699</v>
      </c>
      <c r="BK140">
        <v>1.68339259446095</v>
      </c>
      <c r="BL140">
        <v>1.75632787594005</v>
      </c>
    </row>
    <row r="141" spans="1:64" hidden="1" x14ac:dyDescent="0.45">
      <c r="A141" t="s">
        <v>135</v>
      </c>
      <c r="B141" t="s">
        <v>213</v>
      </c>
      <c r="C141" t="s">
        <v>44</v>
      </c>
      <c r="D141">
        <v>35</v>
      </c>
      <c r="E141" s="1" cm="1">
        <f t="array" ref="E141">SUMPRODUCT($G141:$FZZ141,$G$2:$FZZ$2)/SUMPRODUCT(--($G141:$FZZ141&lt;&gt;""),$G$2:$FZZ$2)</f>
        <v>1.7294662773097229</v>
      </c>
      <c r="F141" s="1" cm="1">
        <f t="array" ref="F141">SUMPRODUCT($G141:$FZZ141,$F$2:$FZY$2)/SUMPRODUCT(--($G141:$FZZ141&lt;&gt;""),$F$2:$FZY$2)</f>
        <v>1.697150751280385</v>
      </c>
      <c r="G141">
        <v>1.7436753006785699</v>
      </c>
      <c r="H141">
        <v>1.7057497006301401</v>
      </c>
      <c r="I141">
        <v>1.70219096814618</v>
      </c>
      <c r="J141">
        <v>1.7199949324461301</v>
      </c>
      <c r="K141">
        <v>1.6660977010281199</v>
      </c>
      <c r="L141">
        <v>1.67071093526174</v>
      </c>
      <c r="M141">
        <v>2.17893059951649</v>
      </c>
      <c r="N141">
        <v>1.7962992762993399</v>
      </c>
      <c r="O141">
        <v>1.9241312677053199</v>
      </c>
      <c r="P141">
        <v>1.7441751941271</v>
      </c>
      <c r="Q141">
        <v>1.78764092132663</v>
      </c>
      <c r="R141">
        <v>1.6134850010771</v>
      </c>
      <c r="S141">
        <v>1.8549969710057399</v>
      </c>
      <c r="T141">
        <v>1.68939547379544</v>
      </c>
      <c r="U141">
        <v>1.6614287025244101</v>
      </c>
      <c r="V141">
        <v>1.6527958825947899</v>
      </c>
      <c r="W141">
        <v>1.7847164323286699</v>
      </c>
      <c r="X141">
        <v>1.76292526131825</v>
      </c>
      <c r="Y141">
        <v>1.6720031203305299</v>
      </c>
      <c r="Z141">
        <v>1.6765388038964599</v>
      </c>
      <c r="AA141">
        <v>1.58871957278707</v>
      </c>
      <c r="AB141">
        <v>1.67946791222648</v>
      </c>
      <c r="AC141">
        <v>1.6638616266775801</v>
      </c>
      <c r="AD141">
        <v>1.6960710124248799</v>
      </c>
      <c r="AE141">
        <v>1.78353119555909</v>
      </c>
      <c r="AF141">
        <v>1.7504043278233401</v>
      </c>
      <c r="AG141">
        <v>1.7835771152151101</v>
      </c>
      <c r="AH141">
        <v>1.69579553884686</v>
      </c>
      <c r="AI141">
        <v>2.1729305525980198</v>
      </c>
      <c r="AJ141">
        <v>1.8224772838391601</v>
      </c>
      <c r="AK141">
        <v>1.8031139421592699</v>
      </c>
      <c r="AL141">
        <v>1.6720554534959799</v>
      </c>
      <c r="AM141">
        <v>2.0651292122331601</v>
      </c>
      <c r="AN141">
        <v>1.71709925579084</v>
      </c>
      <c r="AO141">
        <v>1.67781243529409</v>
      </c>
      <c r="AP141">
        <v>1.6724786976063799</v>
      </c>
      <c r="AQ141">
        <v>1.65549400843223</v>
      </c>
      <c r="AR141">
        <v>1.68423452571276</v>
      </c>
      <c r="AS141">
        <v>1.62756387653752</v>
      </c>
      <c r="AT141">
        <v>1.6799305214981199</v>
      </c>
      <c r="AU141">
        <v>1.73456160830602</v>
      </c>
      <c r="AV141">
        <v>1.6677795656024199</v>
      </c>
      <c r="AW141">
        <v>1.6668628886413499</v>
      </c>
      <c r="AX141">
        <v>1.6810589737861801</v>
      </c>
      <c r="AY141">
        <v>1.71951593940627</v>
      </c>
      <c r="AZ141">
        <v>1.6487288140214</v>
      </c>
      <c r="BA141">
        <v>1.85120380685457</v>
      </c>
      <c r="BB141">
        <v>1.8481406090538199</v>
      </c>
      <c r="BC141">
        <v>1.8767826876253499</v>
      </c>
      <c r="BD141">
        <v>1.7424325883623899</v>
      </c>
      <c r="BE141">
        <v>1.7953660457190499</v>
      </c>
      <c r="BF141">
        <v>1.7623440940813799</v>
      </c>
      <c r="BG141">
        <v>1.7994276608442701</v>
      </c>
      <c r="BH141">
        <v>1.81402551013586</v>
      </c>
      <c r="BI141">
        <v>1.6763567478022601</v>
      </c>
      <c r="BJ141">
        <v>1.6940767164363499</v>
      </c>
      <c r="BK141">
        <v>1.59091063313057</v>
      </c>
      <c r="BL141">
        <v>1.65188407551185</v>
      </c>
    </row>
    <row r="142" spans="1:64" hidden="1" x14ac:dyDescent="0.45">
      <c r="A142" t="s">
        <v>135</v>
      </c>
      <c r="B142" t="s">
        <v>237</v>
      </c>
      <c r="C142" t="s">
        <v>238</v>
      </c>
      <c r="D142">
        <v>35</v>
      </c>
      <c r="E142" s="1" cm="1">
        <f t="array" ref="E142">SUMPRODUCT($G142:$FZZ142,$G$2:$FZZ$2)/SUMPRODUCT(--($G142:$FZZ142&lt;&gt;""),$G$2:$FZZ$2)</f>
        <v>1.5910804468418216</v>
      </c>
      <c r="F142" s="1" cm="1">
        <f t="array" ref="F142">SUMPRODUCT($G142:$FZZ142,$F$2:$FZY$2)/SUMPRODUCT(--($G142:$FZZ142&lt;&gt;""),$F$2:$FZY$2)</f>
        <v>1.5734702438555652</v>
      </c>
      <c r="G142">
        <v>1.59174346539415</v>
      </c>
      <c r="H142">
        <v>1.5791724366252</v>
      </c>
      <c r="I142">
        <v>1.5111314562165199</v>
      </c>
      <c r="J142">
        <v>1.53973654960742</v>
      </c>
      <c r="K142">
        <v>1.5222043249080199</v>
      </c>
      <c r="L142">
        <v>1.5536389184757</v>
      </c>
      <c r="M142">
        <v>1.73511840255554</v>
      </c>
      <c r="N142">
        <v>1.45788469140822</v>
      </c>
      <c r="O142">
        <v>1.6334335430378999</v>
      </c>
      <c r="P142">
        <v>1.4514292438313501</v>
      </c>
      <c r="Q142">
        <v>1.5369516642037</v>
      </c>
      <c r="R142">
        <v>1.35209999402613</v>
      </c>
      <c r="S142">
        <v>1.6540047633313499</v>
      </c>
      <c r="T142">
        <v>1.50825085508358</v>
      </c>
      <c r="U142">
        <v>1.5208219724869501</v>
      </c>
      <c r="V142">
        <v>1.54844830933575</v>
      </c>
      <c r="W142">
        <v>1.6173494191846001</v>
      </c>
      <c r="X142">
        <v>1.6076014136438599</v>
      </c>
      <c r="Y142">
        <v>1.5453464919277</v>
      </c>
      <c r="Z142">
        <v>1.5608626592371799</v>
      </c>
      <c r="AA142">
        <v>1.4766281842579201</v>
      </c>
      <c r="AB142">
        <v>1.5399601336150699</v>
      </c>
      <c r="AC142">
        <v>1.52466970594095</v>
      </c>
      <c r="AD142">
        <v>1.5677891860975199</v>
      </c>
      <c r="AE142">
        <v>1.5650112439359001</v>
      </c>
      <c r="AF142">
        <v>1.51770428103737</v>
      </c>
      <c r="AG142">
        <v>1.5843683216270299</v>
      </c>
      <c r="AH142">
        <v>1.5006982515424001</v>
      </c>
      <c r="AI142">
        <v>1.72884999371718</v>
      </c>
      <c r="AJ142">
        <v>1.5013737404152101</v>
      </c>
      <c r="AK142">
        <v>1.6063794706634</v>
      </c>
      <c r="AL142">
        <v>1.4549563886919901</v>
      </c>
      <c r="AM142">
        <v>1.8406886839784899</v>
      </c>
      <c r="AN142">
        <v>1.56474497081926</v>
      </c>
      <c r="AO142">
        <v>1.51824821876413</v>
      </c>
      <c r="AP142">
        <v>1.5310459335009701</v>
      </c>
      <c r="AQ142">
        <v>1.5353554496602499</v>
      </c>
      <c r="AR142">
        <v>1.5666381565849099</v>
      </c>
      <c r="AS142">
        <v>1.4990542566984699</v>
      </c>
      <c r="AT142">
        <v>1.5119653646789499</v>
      </c>
      <c r="AU142">
        <v>1.58757689727413</v>
      </c>
      <c r="AV142">
        <v>1.56768187062547</v>
      </c>
      <c r="AW142">
        <v>1.52267681232902</v>
      </c>
      <c r="AX142">
        <v>1.52470492733607</v>
      </c>
      <c r="AY142">
        <v>1.6231212920417</v>
      </c>
      <c r="AZ142">
        <v>1.5688734092144401</v>
      </c>
      <c r="BA142">
        <v>1.6506761177836999</v>
      </c>
      <c r="BB142">
        <v>1.6082830462191899</v>
      </c>
      <c r="BC142">
        <v>1.69077210198047</v>
      </c>
      <c r="BD142">
        <v>1.59201801641079</v>
      </c>
      <c r="BE142">
        <v>1.6298972128254099</v>
      </c>
      <c r="BF142">
        <v>1.6057913649469999</v>
      </c>
      <c r="BG142">
        <v>1.57256013389964</v>
      </c>
      <c r="BH142">
        <v>1.5715378809027201</v>
      </c>
      <c r="BI142">
        <v>1.59514229829871</v>
      </c>
      <c r="BJ142">
        <v>1.6164175372951599</v>
      </c>
      <c r="BK142">
        <v>1.53887036750877</v>
      </c>
      <c r="BL142">
        <v>1.610260169289</v>
      </c>
    </row>
    <row r="143" spans="1:64" hidden="1" x14ac:dyDescent="0.45">
      <c r="A143" t="s">
        <v>66</v>
      </c>
      <c r="B143" t="s">
        <v>45</v>
      </c>
      <c r="C143" t="s">
        <v>207</v>
      </c>
      <c r="D143">
        <v>35</v>
      </c>
      <c r="E143" s="1" cm="1">
        <f t="array" ref="E143">SUMPRODUCT($G143:$FZZ143,$G$2:$FZZ$2)/SUMPRODUCT(--($G143:$FZZ143&lt;&gt;""),$G$2:$FZZ$2)</f>
        <v>1.4731639666467231</v>
      </c>
      <c r="F143" s="1" cm="1">
        <f t="array" ref="F143">SUMPRODUCT($G143:$FZZ143,$F$2:$FZY$2)/SUMPRODUCT(--($G143:$FZZ143&lt;&gt;""),$F$2:$FZY$2)</f>
        <v>1.5179136560293118</v>
      </c>
      <c r="G143">
        <v>1.4609262020599201</v>
      </c>
      <c r="H143">
        <v>1.4537659152701501</v>
      </c>
      <c r="I143">
        <v>1.5064414725612501</v>
      </c>
      <c r="J143">
        <v>1.5565934055646899</v>
      </c>
      <c r="K143">
        <v>1.2926420525006099</v>
      </c>
      <c r="L143">
        <v>1.3268331935070099</v>
      </c>
      <c r="M143">
        <v>1.3105014507424699</v>
      </c>
      <c r="N143">
        <v>1.3345099401931699</v>
      </c>
      <c r="O143">
        <v>1.4329287570901501</v>
      </c>
      <c r="P143">
        <v>1.34759365315178</v>
      </c>
      <c r="Q143">
        <v>1.3261316096424101</v>
      </c>
      <c r="R143">
        <v>1.33668193521797</v>
      </c>
      <c r="S143">
        <v>1.43200529634678</v>
      </c>
      <c r="T143">
        <v>1.5150685091431899</v>
      </c>
      <c r="U143">
        <v>1.42636278448106</v>
      </c>
      <c r="V143">
        <v>1.44660574562685</v>
      </c>
      <c r="W143">
        <v>1.4978192938594901</v>
      </c>
      <c r="X143">
        <v>1.6441984598628601</v>
      </c>
      <c r="Y143">
        <v>1.4205989231463001</v>
      </c>
      <c r="Z143">
        <v>1.4554021320852899</v>
      </c>
      <c r="AA143">
        <v>1.5102152340639099</v>
      </c>
      <c r="AB143">
        <v>1.59550388586216</v>
      </c>
      <c r="AC143">
        <v>1.53828741824996</v>
      </c>
      <c r="AD143">
        <v>1.5851315397263099</v>
      </c>
      <c r="AE143">
        <v>1.46271628820916</v>
      </c>
      <c r="AF143">
        <v>1.4635386387510601</v>
      </c>
      <c r="AG143">
        <v>1.3657565682010699</v>
      </c>
      <c r="AH143">
        <v>1.37796592073069</v>
      </c>
      <c r="AI143">
        <v>1.44883482905238</v>
      </c>
      <c r="AJ143">
        <v>1.41535286599179</v>
      </c>
      <c r="AK143">
        <v>1.32037482069493</v>
      </c>
      <c r="AL143">
        <v>1.34329511390504</v>
      </c>
      <c r="AM143">
        <v>1.4866972545274599</v>
      </c>
      <c r="AN143">
        <v>1.59678794417522</v>
      </c>
      <c r="AO143">
        <v>1.43398375883295</v>
      </c>
      <c r="AP143">
        <v>1.4357776120004899</v>
      </c>
      <c r="AQ143">
        <v>1.53036650459374</v>
      </c>
      <c r="AR143">
        <v>1.6006044580513601</v>
      </c>
      <c r="AS143">
        <v>1.49586888035669</v>
      </c>
      <c r="AT143">
        <v>1.52757154666305</v>
      </c>
      <c r="AU143">
        <v>1.50070921426421</v>
      </c>
      <c r="AV143">
        <v>1.5388628383556699</v>
      </c>
      <c r="AW143">
        <v>1.4222821678715101</v>
      </c>
      <c r="AX143">
        <v>1.4593394688875601</v>
      </c>
      <c r="AY143">
        <v>1.5002410547759899</v>
      </c>
      <c r="AZ143">
        <v>1.4978651062827</v>
      </c>
      <c r="BA143">
        <v>1.45522687814326</v>
      </c>
      <c r="BB143">
        <v>1.4933979965858899</v>
      </c>
      <c r="BC143">
        <v>1.4328982595137001</v>
      </c>
      <c r="BD143">
        <v>1.45581107826557</v>
      </c>
      <c r="BE143">
        <v>1.4735789363513501</v>
      </c>
      <c r="BF143">
        <v>1.5038260497953599</v>
      </c>
      <c r="BG143">
        <v>1.5099933431032599</v>
      </c>
      <c r="BH143">
        <v>1.58461256091182</v>
      </c>
      <c r="BI143">
        <v>1.50419302229081</v>
      </c>
      <c r="BJ143">
        <v>1.5967411727219301</v>
      </c>
      <c r="BK143">
        <v>1.4935859660103901</v>
      </c>
      <c r="BL143">
        <v>1.60274346865943</v>
      </c>
    </row>
    <row r="144" spans="1:64" hidden="1" x14ac:dyDescent="0.45">
      <c r="A144" t="s">
        <v>66</v>
      </c>
      <c r="B144" t="s">
        <v>45</v>
      </c>
      <c r="C144" t="s">
        <v>47</v>
      </c>
      <c r="D144">
        <v>35</v>
      </c>
      <c r="E144" s="1" cm="1">
        <f t="array" ref="E144">SUMPRODUCT($G144:$FZZ144,$G$2:$FZZ$2)/SUMPRODUCT(--($G144:$FZZ144&lt;&gt;""),$G$2:$FZZ$2)</f>
        <v>1.4887282135340867</v>
      </c>
      <c r="F144" s="1" cm="1">
        <f t="array" ref="F144">SUMPRODUCT($G144:$FZZ144,$F$2:$FZY$2)/SUMPRODUCT(--($G144:$FZZ144&lt;&gt;""),$F$2:$FZY$2)</f>
        <v>1.4788018393899522</v>
      </c>
      <c r="G144">
        <v>1.4782348507404</v>
      </c>
      <c r="H144">
        <v>1.4264209639054799</v>
      </c>
      <c r="I144">
        <v>1.5197903580426499</v>
      </c>
      <c r="J144">
        <v>1.5188940500552</v>
      </c>
      <c r="K144">
        <v>1.3291688291422701</v>
      </c>
      <c r="L144">
        <v>1.3104866346983599</v>
      </c>
      <c r="M144">
        <v>1.3277283046872399</v>
      </c>
      <c r="N144">
        <v>1.3205951810925101</v>
      </c>
      <c r="O144">
        <v>1.5456506009954301</v>
      </c>
      <c r="P144">
        <v>1.3231795674981801</v>
      </c>
      <c r="Q144">
        <v>1.35298159144928</v>
      </c>
      <c r="R144">
        <v>1.3041559383521399</v>
      </c>
      <c r="S144">
        <v>1.4488152871695099</v>
      </c>
      <c r="T144">
        <v>1.4880892698083801</v>
      </c>
      <c r="U144">
        <v>1.41442353557816</v>
      </c>
      <c r="V144">
        <v>1.3997209569624101</v>
      </c>
      <c r="W144">
        <v>1.53943673847788</v>
      </c>
      <c r="X144">
        <v>1.6169063491718001</v>
      </c>
      <c r="Y144">
        <v>1.4373475617488001</v>
      </c>
      <c r="Z144">
        <v>1.4249319493591399</v>
      </c>
      <c r="AA144">
        <v>1.46402847261596</v>
      </c>
      <c r="AB144">
        <v>1.5249546084860599</v>
      </c>
      <c r="AC144">
        <v>1.50318026774876</v>
      </c>
      <c r="AD144">
        <v>1.52799711790703</v>
      </c>
      <c r="AE144">
        <v>1.5453414006009001</v>
      </c>
      <c r="AF144">
        <v>1.46636530453144</v>
      </c>
      <c r="AG144">
        <v>1.3857868484545299</v>
      </c>
      <c r="AH144">
        <v>1.3530815905757501</v>
      </c>
      <c r="AI144">
        <v>1.6251813040863201</v>
      </c>
      <c r="AJ144">
        <v>1.4142054271834501</v>
      </c>
      <c r="AK144">
        <v>1.3525998465579201</v>
      </c>
      <c r="AL144">
        <v>1.33062915735194</v>
      </c>
      <c r="AM144">
        <v>1.48100023791782</v>
      </c>
      <c r="AN144">
        <v>1.57613821235597</v>
      </c>
      <c r="AO144">
        <v>1.4449822129885601</v>
      </c>
      <c r="AP144">
        <v>1.3926235779910101</v>
      </c>
      <c r="AQ144">
        <v>1.51345250705249</v>
      </c>
      <c r="AR144">
        <v>1.5528179967985001</v>
      </c>
      <c r="AS144">
        <v>1.5372947236701699</v>
      </c>
      <c r="AT144">
        <v>1.4939785776073</v>
      </c>
      <c r="AU144">
        <v>1.5396979233627901</v>
      </c>
      <c r="AV144">
        <v>1.48549791573824</v>
      </c>
      <c r="AW144">
        <v>1.4293563816043899</v>
      </c>
      <c r="AX144">
        <v>1.40643894119035</v>
      </c>
      <c r="AY144">
        <v>1.5701390087498399</v>
      </c>
      <c r="AZ144">
        <v>1.4698572477879499</v>
      </c>
      <c r="BA144">
        <v>1.51820947737156</v>
      </c>
      <c r="BB144">
        <v>1.48199202863683</v>
      </c>
      <c r="BC144">
        <v>1.46683115496384</v>
      </c>
      <c r="BD144">
        <v>1.44155307150223</v>
      </c>
      <c r="BE144">
        <v>1.4947526468328201</v>
      </c>
      <c r="BF144">
        <v>1.46278717730626</v>
      </c>
      <c r="BG144">
        <v>1.49287854668153</v>
      </c>
      <c r="BH144">
        <v>1.53517146877558</v>
      </c>
      <c r="BI144">
        <v>1.50481845419398</v>
      </c>
      <c r="BJ144">
        <v>1.5542585953244901</v>
      </c>
      <c r="BK144">
        <v>1.4655832857597799</v>
      </c>
      <c r="BL144">
        <v>1.5348360898768401</v>
      </c>
    </row>
    <row r="145" spans="1:64" hidden="1" x14ac:dyDescent="0.45">
      <c r="A145" t="s">
        <v>66</v>
      </c>
      <c r="B145" t="s">
        <v>45</v>
      </c>
      <c r="C145" t="s">
        <v>44</v>
      </c>
      <c r="D145">
        <v>35</v>
      </c>
      <c r="E145" s="1" cm="1">
        <f t="array" ref="E145">SUMPRODUCT($G145:$FZZ145,$G$2:$FZZ$2)/SUMPRODUCT(--($G145:$FZZ145&lt;&gt;""),$G$2:$FZZ$2)</f>
        <v>1.4389798505217835</v>
      </c>
      <c r="F145" s="1" cm="1">
        <f t="array" ref="F145">SUMPRODUCT($G145:$FZZ145,$F$2:$FZY$2)/SUMPRODUCT(--($G145:$FZZ145&lt;&gt;""),$F$2:$FZY$2)</f>
        <v>1.4431398773842059</v>
      </c>
      <c r="G145">
        <v>1.4434930204291201</v>
      </c>
      <c r="H145">
        <v>1.39814881462626</v>
      </c>
      <c r="I145">
        <v>1.4629388317540899</v>
      </c>
      <c r="J145">
        <v>1.4656713791172999</v>
      </c>
      <c r="K145">
        <v>1.3078925859791</v>
      </c>
      <c r="L145">
        <v>1.31982875361139</v>
      </c>
      <c r="M145">
        <v>1.29559957179833</v>
      </c>
      <c r="N145">
        <v>1.28258426318918</v>
      </c>
      <c r="O145">
        <v>1.48442007721286</v>
      </c>
      <c r="P145">
        <v>1.3094965630290401</v>
      </c>
      <c r="Q145">
        <v>1.2823191744724101</v>
      </c>
      <c r="R145">
        <v>1.26902787139177</v>
      </c>
      <c r="S145">
        <v>1.40620351278206</v>
      </c>
      <c r="T145">
        <v>1.44622685455288</v>
      </c>
      <c r="U145">
        <v>1.38309679818748</v>
      </c>
      <c r="V145">
        <v>1.3777399498376099</v>
      </c>
      <c r="W145">
        <v>1.4518667062160899</v>
      </c>
      <c r="X145">
        <v>1.5399895023185599</v>
      </c>
      <c r="Y145">
        <v>1.37945856862473</v>
      </c>
      <c r="Z145">
        <v>1.39774987648786</v>
      </c>
      <c r="AA145">
        <v>1.4391293824702001</v>
      </c>
      <c r="AB145">
        <v>1.4762773645682701</v>
      </c>
      <c r="AC145">
        <v>1.4812883552082201</v>
      </c>
      <c r="AD145">
        <v>1.4721507530264</v>
      </c>
      <c r="AE145">
        <v>1.4709925698789399</v>
      </c>
      <c r="AF145">
        <v>1.39579964755842</v>
      </c>
      <c r="AG145">
        <v>1.3508669336314301</v>
      </c>
      <c r="AH145">
        <v>1.3314916762801201</v>
      </c>
      <c r="AI145">
        <v>1.50524285187475</v>
      </c>
      <c r="AJ145">
        <v>1.3453449090665199</v>
      </c>
      <c r="AK145">
        <v>1.3041904241425499</v>
      </c>
      <c r="AL145">
        <v>1.2988114025041699</v>
      </c>
      <c r="AM145">
        <v>1.44813198711498</v>
      </c>
      <c r="AN145">
        <v>1.49037086817425</v>
      </c>
      <c r="AO145">
        <v>1.4195112103571801</v>
      </c>
      <c r="AP145">
        <v>1.3763941833352</v>
      </c>
      <c r="AQ145">
        <v>1.46967349440121</v>
      </c>
      <c r="AR145">
        <v>1.5030850492432599</v>
      </c>
      <c r="AS145">
        <v>1.4327967713943</v>
      </c>
      <c r="AT145">
        <v>1.4420540085253599</v>
      </c>
      <c r="AU145">
        <v>1.44104648212635</v>
      </c>
      <c r="AV145">
        <v>1.4339411937147399</v>
      </c>
      <c r="AW145">
        <v>1.3741019821059</v>
      </c>
      <c r="AX145">
        <v>1.3785316265933001</v>
      </c>
      <c r="AY145">
        <v>1.4884635238966399</v>
      </c>
      <c r="AZ145">
        <v>1.43562657735231</v>
      </c>
      <c r="BA145">
        <v>1.4520583302430601</v>
      </c>
      <c r="BB145">
        <v>1.4513784390103299</v>
      </c>
      <c r="BC145">
        <v>1.4313439379123301</v>
      </c>
      <c r="BD145">
        <v>1.4223619812427499</v>
      </c>
      <c r="BE145">
        <v>1.45044748665047</v>
      </c>
      <c r="BF145">
        <v>1.4381216013290099</v>
      </c>
      <c r="BG145">
        <v>1.46696983976043</v>
      </c>
      <c r="BH145">
        <v>1.50345563034491</v>
      </c>
      <c r="BI145">
        <v>1.4506744310917301</v>
      </c>
      <c r="BJ145">
        <v>1.51010390556841</v>
      </c>
      <c r="BK145">
        <v>1.43394797882751</v>
      </c>
      <c r="BL145">
        <v>1.5058472784547701</v>
      </c>
    </row>
    <row r="146" spans="1:64" hidden="1" x14ac:dyDescent="0.45">
      <c r="A146" t="s">
        <v>66</v>
      </c>
      <c r="B146" t="s">
        <v>88</v>
      </c>
      <c r="C146" t="s">
        <v>47</v>
      </c>
      <c r="D146">
        <v>35</v>
      </c>
      <c r="E146" s="1" cm="1">
        <f t="array" ref="E146">SUMPRODUCT($G146:$FZZ146,$G$2:$FZZ$2)/SUMPRODUCT(--($G146:$FZZ146&lt;&gt;""),$G$2:$FZZ$2)</f>
        <v>1.8257597008468094</v>
      </c>
      <c r="F146" s="1" cm="1">
        <f t="array" ref="F146">SUMPRODUCT($G146:$FZZ146,$F$2:$FZY$2)/SUMPRODUCT(--($G146:$FZZ146&lt;&gt;""),$F$2:$FZY$2)</f>
        <v>1.7896254097283077</v>
      </c>
      <c r="G146">
        <v>1.75082710123281</v>
      </c>
      <c r="H146">
        <v>1.6548670503399401</v>
      </c>
      <c r="I146">
        <v>1.7439763197950999</v>
      </c>
      <c r="J146">
        <v>1.7473942975040999</v>
      </c>
      <c r="K146">
        <v>1.66154280286293</v>
      </c>
      <c r="L146">
        <v>1.66076390047463</v>
      </c>
      <c r="M146">
        <v>1.35423849758124</v>
      </c>
      <c r="N146">
        <v>1.3424229388422799</v>
      </c>
      <c r="O146">
        <v>1.61489515647254</v>
      </c>
      <c r="P146">
        <v>1.3581755293273901</v>
      </c>
      <c r="Q146">
        <v>1.32311589476104</v>
      </c>
      <c r="R146">
        <v>1.27380527256807</v>
      </c>
      <c r="S146">
        <v>1.68141732852253</v>
      </c>
      <c r="T146">
        <v>1.7172983085972</v>
      </c>
      <c r="U146">
        <v>1.6550822603848401</v>
      </c>
      <c r="V146">
        <v>1.6424488593459301</v>
      </c>
      <c r="W146">
        <v>1.81471849951154</v>
      </c>
      <c r="X146">
        <v>1.83582946142155</v>
      </c>
      <c r="Y146">
        <v>1.7457820798582799</v>
      </c>
      <c r="Z146">
        <v>1.73997420279036</v>
      </c>
      <c r="AA146">
        <v>1.9374801082705999</v>
      </c>
      <c r="AB146">
        <v>1.9758940209699001</v>
      </c>
      <c r="AC146">
        <v>1.74151326689799</v>
      </c>
      <c r="AD146">
        <v>1.75154864786249</v>
      </c>
      <c r="AE146">
        <v>2.16727660949338</v>
      </c>
      <c r="AF146">
        <v>1.9472022708435099</v>
      </c>
      <c r="AG146">
        <v>1.98856743370119</v>
      </c>
      <c r="AH146">
        <v>1.8858854820679301</v>
      </c>
      <c r="AI146">
        <v>2.4171194081966401</v>
      </c>
      <c r="AJ146">
        <v>1.85966501504083</v>
      </c>
      <c r="AK146">
        <v>1.9362603398515801</v>
      </c>
      <c r="AL146">
        <v>1.83456591936544</v>
      </c>
      <c r="AM146">
        <v>1.9649964092032299</v>
      </c>
      <c r="AN146">
        <v>2.0385273354911102</v>
      </c>
      <c r="AO146">
        <v>1.96680298606396</v>
      </c>
      <c r="AP146">
        <v>1.9416062406961501</v>
      </c>
      <c r="AQ146">
        <v>1.7433688708441399</v>
      </c>
      <c r="AR146">
        <v>1.7907952848058</v>
      </c>
      <c r="AS146">
        <v>1.76004351846042</v>
      </c>
      <c r="AT146">
        <v>1.7265402730502299</v>
      </c>
      <c r="AU146">
        <v>1.7526349599470299</v>
      </c>
      <c r="AV146">
        <v>1.70847766292757</v>
      </c>
      <c r="AW146">
        <v>1.6974488959580301</v>
      </c>
      <c r="AX146">
        <v>1.6899934207926099</v>
      </c>
      <c r="AY146">
        <v>2.2891891964236</v>
      </c>
      <c r="AZ146">
        <v>2.0181296191631901</v>
      </c>
      <c r="BA146">
        <v>2.1866938801935598</v>
      </c>
      <c r="BB146">
        <v>2.0686607780430402</v>
      </c>
      <c r="BC146">
        <v>1.70417156011616</v>
      </c>
      <c r="BD146">
        <v>1.7089291209726101</v>
      </c>
      <c r="BE146">
        <v>1.7958257701523299</v>
      </c>
      <c r="BF146">
        <v>1.7157845840116099</v>
      </c>
      <c r="BG146">
        <v>2.0629294316274298</v>
      </c>
      <c r="BH146">
        <v>2.0864646205994202</v>
      </c>
      <c r="BI146">
        <v>1.7707591423015001</v>
      </c>
      <c r="BJ146">
        <v>1.81449031613907</v>
      </c>
      <c r="BK146">
        <v>1.7263277582098999</v>
      </c>
      <c r="BL146">
        <v>1.7852290196732199</v>
      </c>
    </row>
    <row r="147" spans="1:64" hidden="1" x14ac:dyDescent="0.45">
      <c r="A147" t="s">
        <v>66</v>
      </c>
      <c r="B147" t="s">
        <v>67</v>
      </c>
      <c r="C147" t="s">
        <v>47</v>
      </c>
      <c r="D147">
        <v>35</v>
      </c>
      <c r="E147" s="1" cm="1">
        <f t="array" ref="E147">SUMPRODUCT($G147:$FZZ147,$G$2:$FZZ$2)/SUMPRODUCT(--($G147:$FZZ147&lt;&gt;""),$G$2:$FZZ$2)</f>
        <v>1.4887282135340867</v>
      </c>
      <c r="F147" s="1" cm="1">
        <f t="array" ref="F147">SUMPRODUCT($G147:$FZZ147,$F$2:$FZY$2)/SUMPRODUCT(--($G147:$FZZ147&lt;&gt;""),$F$2:$FZY$2)</f>
        <v>1.4788018393899522</v>
      </c>
      <c r="G147">
        <v>1.4782348507404</v>
      </c>
      <c r="H147">
        <v>1.4264209639054799</v>
      </c>
      <c r="I147">
        <v>1.5197903580426499</v>
      </c>
      <c r="J147">
        <v>1.5188940500552</v>
      </c>
      <c r="K147">
        <v>1.3291688291422701</v>
      </c>
      <c r="L147">
        <v>1.3104866346983599</v>
      </c>
      <c r="M147">
        <v>1.3277283046872399</v>
      </c>
      <c r="N147">
        <v>1.3205951810925101</v>
      </c>
      <c r="O147">
        <v>1.5456506009954301</v>
      </c>
      <c r="P147">
        <v>1.3231795674981801</v>
      </c>
      <c r="Q147">
        <v>1.32311589476104</v>
      </c>
      <c r="R147">
        <v>1.27380527256807</v>
      </c>
      <c r="S147">
        <v>1.4488152871695099</v>
      </c>
      <c r="T147">
        <v>1.4880892698083801</v>
      </c>
      <c r="U147">
        <v>1.41442353557816</v>
      </c>
      <c r="V147">
        <v>1.3997209569624101</v>
      </c>
      <c r="W147">
        <v>1.53943673847788</v>
      </c>
      <c r="X147">
        <v>1.6169063491718001</v>
      </c>
      <c r="Y147">
        <v>1.4373475617488001</v>
      </c>
      <c r="Z147">
        <v>1.4249319493591399</v>
      </c>
      <c r="AA147">
        <v>1.46402847261596</v>
      </c>
      <c r="AB147">
        <v>1.5249546084860599</v>
      </c>
      <c r="AC147">
        <v>1.50318026774876</v>
      </c>
      <c r="AD147">
        <v>1.52799711790703</v>
      </c>
      <c r="AE147">
        <v>1.5453414006009001</v>
      </c>
      <c r="AF147">
        <v>1.46636530453144</v>
      </c>
      <c r="AG147">
        <v>1.3857868484545299</v>
      </c>
      <c r="AH147">
        <v>1.3530815905757501</v>
      </c>
      <c r="AI147">
        <v>1.6251813040863201</v>
      </c>
      <c r="AJ147">
        <v>1.4142054271834501</v>
      </c>
      <c r="AK147">
        <v>1.3525998465579201</v>
      </c>
      <c r="AL147">
        <v>1.33062915735194</v>
      </c>
      <c r="AM147">
        <v>1.48100023791782</v>
      </c>
      <c r="AN147">
        <v>1.57613821235597</v>
      </c>
      <c r="AO147">
        <v>1.4449822129885601</v>
      </c>
      <c r="AP147">
        <v>1.3926235779910101</v>
      </c>
      <c r="AQ147">
        <v>1.51345250705249</v>
      </c>
      <c r="AR147">
        <v>1.5528179967985001</v>
      </c>
      <c r="AS147">
        <v>1.5372947236701699</v>
      </c>
      <c r="AT147">
        <v>1.4939785776073</v>
      </c>
      <c r="AU147">
        <v>1.5396979233627901</v>
      </c>
      <c r="AV147">
        <v>1.48549791573824</v>
      </c>
      <c r="AW147">
        <v>1.4293563816043899</v>
      </c>
      <c r="AX147">
        <v>1.40643894119035</v>
      </c>
      <c r="AY147">
        <v>1.5701390087498399</v>
      </c>
      <c r="AZ147">
        <v>1.4698572477879499</v>
      </c>
      <c r="BA147">
        <v>1.51820947737156</v>
      </c>
      <c r="BB147">
        <v>1.48199202863683</v>
      </c>
      <c r="BC147">
        <v>1.46683115496384</v>
      </c>
      <c r="BD147">
        <v>1.44155307150223</v>
      </c>
      <c r="BE147">
        <v>1.4947526468328201</v>
      </c>
      <c r="BF147">
        <v>1.46278717730626</v>
      </c>
      <c r="BG147">
        <v>1.49287854668153</v>
      </c>
      <c r="BH147">
        <v>1.53517146877558</v>
      </c>
      <c r="BI147">
        <v>1.50481845419398</v>
      </c>
      <c r="BJ147">
        <v>1.5542585953244901</v>
      </c>
      <c r="BK147">
        <v>1.4655832857597799</v>
      </c>
      <c r="BL147">
        <v>1.5348360898768401</v>
      </c>
    </row>
    <row r="148" spans="1:64" hidden="1" x14ac:dyDescent="0.45">
      <c r="A148" t="s">
        <v>109</v>
      </c>
      <c r="B148" t="s">
        <v>43</v>
      </c>
      <c r="C148" t="s">
        <v>44</v>
      </c>
      <c r="D148">
        <v>35</v>
      </c>
      <c r="E148" s="1" cm="1">
        <f t="array" ref="E148">SUMPRODUCT($G148:$FZZ148,$G$2:$FZZ$2)/SUMPRODUCT(--($G148:$FZZ148&lt;&gt;""),$G$2:$FZZ$2)</f>
        <v>1.5794682264490509</v>
      </c>
      <c r="F148" s="1" cm="1">
        <f t="array" ref="F148">SUMPRODUCT($G148:$FZZ148,$F$2:$FZY$2)/SUMPRODUCT(--($G148:$FZZ148&lt;&gt;""),$F$2:$FZY$2)</f>
        <v>1.5036996238866216</v>
      </c>
      <c r="G148">
        <v>1.5919975923629599</v>
      </c>
      <c r="H148">
        <v>1.47398927912394</v>
      </c>
      <c r="I148">
        <v>1.6248942959438899</v>
      </c>
      <c r="J148">
        <v>1.5306317404863199</v>
      </c>
      <c r="K148">
        <v>1.4446285675739099</v>
      </c>
      <c r="L148">
        <v>1.4434837751844001</v>
      </c>
      <c r="M148">
        <v>1.76092492440255</v>
      </c>
      <c r="N148">
        <v>1.4773198402055201</v>
      </c>
      <c r="O148">
        <v>1.66037103285488</v>
      </c>
      <c r="P148">
        <v>1.4270411449601099</v>
      </c>
      <c r="Q148">
        <v>1.7716727240032799</v>
      </c>
      <c r="R148">
        <v>1.37340429961278</v>
      </c>
      <c r="S148">
        <v>1.8068473329132499</v>
      </c>
      <c r="T148">
        <v>1.5245514227638599</v>
      </c>
      <c r="U148">
        <v>1.5473582604474401</v>
      </c>
      <c r="V148">
        <v>1.48408635742259</v>
      </c>
      <c r="W148">
        <v>1.6247292906642301</v>
      </c>
      <c r="X148">
        <v>1.58721886885585</v>
      </c>
      <c r="Y148">
        <v>1.5439845957615499</v>
      </c>
      <c r="Z148">
        <v>1.4804743116702499</v>
      </c>
      <c r="AA148">
        <v>1.35530680840381</v>
      </c>
      <c r="AB148">
        <v>1.42236711650109</v>
      </c>
      <c r="AC148">
        <v>1.4029186562627001</v>
      </c>
      <c r="AD148">
        <v>1.4314896587347301</v>
      </c>
      <c r="AE148">
        <v>1.5339064258353099</v>
      </c>
      <c r="AF148">
        <v>1.47082057907271</v>
      </c>
      <c r="AG148">
        <v>1.5372634069400599</v>
      </c>
      <c r="AH148">
        <v>1.4554778503465899</v>
      </c>
      <c r="AI148">
        <v>1.56823202549001</v>
      </c>
      <c r="AJ148">
        <v>1.4179632022229001</v>
      </c>
      <c r="AK148">
        <v>1.52531413767855</v>
      </c>
      <c r="AL148">
        <v>1.36797877123942</v>
      </c>
      <c r="AM148">
        <v>1.786427242582</v>
      </c>
      <c r="AN148">
        <v>1.54661234209719</v>
      </c>
      <c r="AO148">
        <v>1.81492788650559</v>
      </c>
      <c r="AP148">
        <v>1.48331722750183</v>
      </c>
      <c r="AQ148">
        <v>1.53011704607309</v>
      </c>
      <c r="AR148">
        <v>1.5222774120717799</v>
      </c>
      <c r="AS148">
        <v>1.6075852868424401</v>
      </c>
      <c r="AT148">
        <v>1.5366097085595201</v>
      </c>
      <c r="AU148">
        <v>1.55444758628335</v>
      </c>
      <c r="AV148">
        <v>1.4859134316023399</v>
      </c>
      <c r="AW148">
        <v>1.49892975394887</v>
      </c>
      <c r="AX148">
        <v>1.4702510616611799</v>
      </c>
      <c r="AY148">
        <v>1.4643261237648399</v>
      </c>
      <c r="AZ148">
        <v>1.4633091630853701</v>
      </c>
      <c r="BA148">
        <v>1.5163561775765899</v>
      </c>
      <c r="BB148">
        <v>1.4762175023674999</v>
      </c>
      <c r="BC148">
        <v>1.8170336237810401</v>
      </c>
      <c r="BD148">
        <v>1.54534070694279</v>
      </c>
      <c r="BE148">
        <v>1.6078746443001199</v>
      </c>
      <c r="BF148">
        <v>1.55294505524547</v>
      </c>
      <c r="BG148">
        <v>1.4902635977143699</v>
      </c>
      <c r="BH148">
        <v>1.4736935080468201</v>
      </c>
      <c r="BI148">
        <v>1.5616067480029101</v>
      </c>
      <c r="BJ148">
        <v>1.5657567304659299</v>
      </c>
      <c r="BK148">
        <v>1.50670998846461</v>
      </c>
      <c r="BL148">
        <v>1.4943160449725601</v>
      </c>
    </row>
    <row r="149" spans="1:64" hidden="1" x14ac:dyDescent="0.45">
      <c r="A149" t="s">
        <v>79</v>
      </c>
      <c r="B149" t="s">
        <v>75</v>
      </c>
      <c r="C149" t="s">
        <v>76</v>
      </c>
      <c r="D149">
        <v>35</v>
      </c>
      <c r="E149" s="1" cm="1">
        <f t="array" ref="E149">SUMPRODUCT($G149:$FZZ149,$G$2:$FZZ$2)/SUMPRODUCT(--($G149:$FZZ149&lt;&gt;""),$G$2:$FZZ$2)</f>
        <v>1.5273206143702405</v>
      </c>
      <c r="F149" s="1" cm="1">
        <f t="array" ref="F149">SUMPRODUCT($G149:$FZZ149,$F$2:$FZY$2)/SUMPRODUCT(--($G149:$FZZ149&lt;&gt;""),$F$2:$FZY$2)</f>
        <v>1.503717336568732</v>
      </c>
      <c r="G149">
        <v>1.5292774103362701</v>
      </c>
      <c r="H149">
        <v>1.4832305340070999</v>
      </c>
      <c r="I149">
        <v>1.4924437279971701</v>
      </c>
      <c r="J149">
        <v>1.51982593077297</v>
      </c>
      <c r="K149">
        <v>1.4658950174543399</v>
      </c>
      <c r="L149">
        <v>1.46145158329347</v>
      </c>
      <c r="M149">
        <v>1.57394119424766</v>
      </c>
      <c r="N149">
        <v>1.4687944879255701</v>
      </c>
      <c r="O149">
        <v>1.5316259141361599</v>
      </c>
      <c r="P149">
        <v>1.42755825273051</v>
      </c>
      <c r="Q149">
        <v>1.6533958396566699</v>
      </c>
      <c r="R149">
        <v>1.37224217197606</v>
      </c>
      <c r="S149">
        <v>1.5491577219166199</v>
      </c>
      <c r="T149">
        <v>1.51021433531802</v>
      </c>
      <c r="U149">
        <v>1.49720006711486</v>
      </c>
      <c r="V149">
        <v>1.4859566980769401</v>
      </c>
      <c r="W149">
        <v>1.5838846417474699</v>
      </c>
      <c r="X149">
        <v>1.5676432626444501</v>
      </c>
      <c r="Y149">
        <v>1.4820234208298999</v>
      </c>
      <c r="Z149">
        <v>1.46786761094962</v>
      </c>
      <c r="AA149">
        <v>1.4477861956387601</v>
      </c>
      <c r="AB149">
        <v>1.4949976429302101</v>
      </c>
      <c r="AC149">
        <v>1.4899448081219799</v>
      </c>
      <c r="AD149">
        <v>1.53258478202086</v>
      </c>
      <c r="AE149">
        <v>1.5123877059644899</v>
      </c>
      <c r="AF149">
        <v>1.47069545305176</v>
      </c>
      <c r="AG149">
        <v>1.4925165534320799</v>
      </c>
      <c r="AH149">
        <v>1.4136920257674499</v>
      </c>
      <c r="AI149">
        <v>1.5276787840461701</v>
      </c>
      <c r="AJ149">
        <v>1.42574773666661</v>
      </c>
      <c r="AK149">
        <v>1.4683792865495799</v>
      </c>
      <c r="AL149">
        <v>1.35367700619679</v>
      </c>
      <c r="AM149">
        <v>1.74652857519717</v>
      </c>
      <c r="AN149">
        <v>1.5268411369828301</v>
      </c>
      <c r="AO149">
        <v>1.52088016472784</v>
      </c>
      <c r="AP149">
        <v>1.47075276380799</v>
      </c>
      <c r="AQ149">
        <v>1.5000260838516299</v>
      </c>
      <c r="AR149">
        <v>1.5087574700939901</v>
      </c>
      <c r="AS149">
        <v>1.4648494222264501</v>
      </c>
      <c r="AT149">
        <v>1.45633109670146</v>
      </c>
      <c r="AU149">
        <v>1.5443931540338001</v>
      </c>
      <c r="AV149">
        <v>1.47961419795688</v>
      </c>
      <c r="AW149">
        <v>1.4694009264163199</v>
      </c>
      <c r="AX149">
        <v>1.4736743516233901</v>
      </c>
      <c r="AY149">
        <v>1.50722980922123</v>
      </c>
      <c r="AZ149">
        <v>1.4927956693218201</v>
      </c>
      <c r="BA149">
        <v>1.51904260511258</v>
      </c>
      <c r="BB149">
        <v>1.5119082963777899</v>
      </c>
      <c r="BC149">
        <v>1.6090503375393399</v>
      </c>
      <c r="BD149">
        <v>1.53393441893857</v>
      </c>
      <c r="BE149">
        <v>1.5691797543616099</v>
      </c>
      <c r="BF149">
        <v>1.5129952740192201</v>
      </c>
      <c r="BG149">
        <v>1.4585844188099599</v>
      </c>
      <c r="BH149">
        <v>1.47357461579009</v>
      </c>
      <c r="BI149">
        <v>1.5217284513928799</v>
      </c>
      <c r="BJ149">
        <v>1.5259154541273601</v>
      </c>
      <c r="BK149">
        <v>1.4602213509225901</v>
      </c>
      <c r="BL149">
        <v>1.4970934772589399</v>
      </c>
    </row>
    <row r="150" spans="1:64" hidden="1" x14ac:dyDescent="0.45">
      <c r="A150" t="s">
        <v>114</v>
      </c>
      <c r="B150" t="s">
        <v>43</v>
      </c>
      <c r="C150" t="s">
        <v>44</v>
      </c>
      <c r="D150">
        <v>35</v>
      </c>
      <c r="E150" s="1" cm="1">
        <f t="array" ref="E150">SUMPRODUCT($G150:$FZZ150,$G$2:$FZZ$2)/SUMPRODUCT(--($G150:$FZZ150&lt;&gt;""),$G$2:$FZZ$2)</f>
        <v>1.9074184564112699</v>
      </c>
      <c r="F150" s="1" cm="1">
        <f t="array" ref="F150">SUMPRODUCT($G150:$FZZ150,$F$2:$FZY$2)/SUMPRODUCT(--($G150:$FZZ150&lt;&gt;""),$F$2:$FZY$2)</f>
        <v>1.7680032496832432</v>
      </c>
      <c r="G150">
        <v>2.2303358586189002</v>
      </c>
      <c r="H150">
        <v>1.7370405470288699</v>
      </c>
      <c r="I150">
        <v>1.9943068029414199</v>
      </c>
      <c r="J150">
        <v>1.8102842635602301</v>
      </c>
      <c r="K150">
        <v>1.87222746371894</v>
      </c>
      <c r="L150">
        <v>1.72519956430108</v>
      </c>
      <c r="M150">
        <v>2.02461267836645</v>
      </c>
      <c r="N150">
        <v>1.64880613046183</v>
      </c>
      <c r="O150">
        <v>2.2290286374341601</v>
      </c>
      <c r="P150">
        <v>1.67245967522945</v>
      </c>
      <c r="Q150">
        <v>2.0617017424975201</v>
      </c>
      <c r="R150">
        <v>1.6228509931397099</v>
      </c>
      <c r="S150">
        <v>2.08148766758808</v>
      </c>
      <c r="T150">
        <v>1.74687741186289</v>
      </c>
      <c r="U150">
        <v>1.9168913989554699</v>
      </c>
      <c r="V150">
        <v>1.71794864073885</v>
      </c>
      <c r="W150">
        <v>1.8490232847249499</v>
      </c>
      <c r="X150">
        <v>1.83799291717869</v>
      </c>
      <c r="Y150">
        <v>1.81859248997213</v>
      </c>
      <c r="Z150">
        <v>1.7519062528512901</v>
      </c>
      <c r="AA150">
        <v>1.7000604095763601</v>
      </c>
      <c r="AB150">
        <v>1.7305540055709401</v>
      </c>
      <c r="AC150">
        <v>1.7720833074506499</v>
      </c>
      <c r="AD150">
        <v>1.7664341954440399</v>
      </c>
      <c r="AE150">
        <v>1.79363520385459</v>
      </c>
      <c r="AF150">
        <v>1.7449717895011101</v>
      </c>
      <c r="AG150">
        <v>1.76027661225281</v>
      </c>
      <c r="AH150">
        <v>1.6698289507042401</v>
      </c>
      <c r="AI150">
        <v>1.7516432048186801</v>
      </c>
      <c r="AJ150">
        <v>1.61207911310208</v>
      </c>
      <c r="AK150">
        <v>1.6910680196286501</v>
      </c>
      <c r="AL150">
        <v>1.56162057896183</v>
      </c>
      <c r="AM150">
        <v>2.0226698992098502</v>
      </c>
      <c r="AN150">
        <v>1.74237148444749</v>
      </c>
      <c r="AO150">
        <v>2.0409406556624199</v>
      </c>
      <c r="AP150">
        <v>1.70749705239626</v>
      </c>
      <c r="AQ150">
        <v>1.6967326905475999</v>
      </c>
      <c r="AR150">
        <v>1.71562072299479</v>
      </c>
      <c r="AS150">
        <v>1.68282597831018</v>
      </c>
      <c r="AT150">
        <v>1.70047898095871</v>
      </c>
      <c r="AU150">
        <v>1.8343947446719</v>
      </c>
      <c r="AV150">
        <v>1.7333999604750501</v>
      </c>
      <c r="AW150">
        <v>1.9991472011084199</v>
      </c>
      <c r="AX150">
        <v>1.84303137106319</v>
      </c>
      <c r="AY150">
        <v>1.8144951892644301</v>
      </c>
      <c r="AZ150">
        <v>1.69995843131088</v>
      </c>
      <c r="BA150">
        <v>1.8138519290944</v>
      </c>
      <c r="BB150">
        <v>1.7799368588967499</v>
      </c>
      <c r="BC150">
        <v>2.1784206221854001</v>
      </c>
      <c r="BD150">
        <v>1.8470172738150099</v>
      </c>
      <c r="BE150">
        <v>1.8963018773690501</v>
      </c>
      <c r="BF150">
        <v>1.8243398040907399</v>
      </c>
      <c r="BG150">
        <v>1.70772520103382</v>
      </c>
      <c r="BH150">
        <v>1.6940404364946999</v>
      </c>
      <c r="BI150">
        <v>1.80906597353482</v>
      </c>
      <c r="BJ150">
        <v>1.80459135639866</v>
      </c>
      <c r="BK150">
        <v>1.75228986222227</v>
      </c>
      <c r="BL150">
        <v>1.72246373314129</v>
      </c>
    </row>
    <row r="151" spans="1:64" hidden="1" x14ac:dyDescent="0.45">
      <c r="A151" t="s">
        <v>91</v>
      </c>
      <c r="B151" t="s">
        <v>43</v>
      </c>
      <c r="C151" t="s">
        <v>50</v>
      </c>
      <c r="D151">
        <v>35</v>
      </c>
      <c r="E151" s="1" cm="1">
        <f t="array" ref="E151">SUMPRODUCT($G151:$FZZ151,$G$2:$FZZ$2)/SUMPRODUCT(--($G151:$FZZ151&lt;&gt;""),$G$2:$FZZ$2)</f>
        <v>1.7029223519966894</v>
      </c>
      <c r="F151" s="1" cm="1">
        <f t="array" ref="F151">SUMPRODUCT($G151:$FZZ151,$F$2:$FZY$2)/SUMPRODUCT(--($G151:$FZZ151&lt;&gt;""),$F$2:$FZY$2)</f>
        <v>1.7042876058784957</v>
      </c>
      <c r="G151">
        <v>1.7112979605224401</v>
      </c>
      <c r="H151">
        <v>1.69219253039503</v>
      </c>
      <c r="I151">
        <v>1.69831578724012</v>
      </c>
      <c r="J151">
        <v>1.6932904213870701</v>
      </c>
      <c r="K151">
        <v>1.6923790592502801</v>
      </c>
      <c r="L151">
        <v>1.67850711098233</v>
      </c>
      <c r="M151">
        <v>1.64530532067844</v>
      </c>
      <c r="N151">
        <v>1.5727071062495199</v>
      </c>
      <c r="O151">
        <v>1.72193418745171</v>
      </c>
      <c r="P151">
        <v>1.5651985010590299</v>
      </c>
      <c r="Q151">
        <v>1.48919509129451</v>
      </c>
      <c r="R151">
        <v>1.4772083231003199</v>
      </c>
      <c r="S151">
        <v>1.6653440494202401</v>
      </c>
      <c r="T151">
        <v>1.68607853811488</v>
      </c>
      <c r="U151">
        <v>1.65543190336446</v>
      </c>
      <c r="V151">
        <v>1.66206193987335</v>
      </c>
      <c r="W151">
        <v>1.7442971019928499</v>
      </c>
      <c r="X151">
        <v>1.77772333448622</v>
      </c>
      <c r="Y151">
        <v>1.68433205053964</v>
      </c>
      <c r="Z151">
        <v>1.6891304591892999</v>
      </c>
      <c r="AA151">
        <v>1.69094994831874</v>
      </c>
      <c r="AB151">
        <v>1.7033456897949899</v>
      </c>
      <c r="AC151">
        <v>1.6912222360473801</v>
      </c>
      <c r="AD151">
        <v>1.7362290927720101</v>
      </c>
      <c r="AE151">
        <v>1.7654488434578799</v>
      </c>
      <c r="AF151">
        <v>1.64625921474324</v>
      </c>
      <c r="AG151">
        <v>1.69093526784954</v>
      </c>
      <c r="AH151">
        <v>1.6004670288301499</v>
      </c>
      <c r="AI151">
        <v>1.7334924392937401</v>
      </c>
      <c r="AJ151">
        <v>1.5797842611959501</v>
      </c>
      <c r="AK151">
        <v>1.7473790105873701</v>
      </c>
      <c r="AL151">
        <v>1.5585386534232599</v>
      </c>
      <c r="AM151">
        <v>1.67378045086528</v>
      </c>
      <c r="AN151">
        <v>1.68373327759888</v>
      </c>
      <c r="AO151">
        <v>1.67519772546155</v>
      </c>
      <c r="AP151">
        <v>1.67746061544028</v>
      </c>
      <c r="AQ151">
        <v>1.7161445971554701</v>
      </c>
      <c r="AR151">
        <v>1.76145489527418</v>
      </c>
      <c r="AS151">
        <v>1.7192753370073</v>
      </c>
      <c r="AT151">
        <v>1.67767222718575</v>
      </c>
      <c r="AU151">
        <v>1.6817692934981401</v>
      </c>
      <c r="AV151">
        <v>1.67365802507599</v>
      </c>
      <c r="AW151">
        <v>1.64078787502256</v>
      </c>
      <c r="AX151">
        <v>1.63182592766356</v>
      </c>
      <c r="AY151">
        <v>1.7223133248120599</v>
      </c>
      <c r="AZ151">
        <v>1.6755964829300201</v>
      </c>
      <c r="BA151">
        <v>1.8515715744744701</v>
      </c>
      <c r="BB151">
        <v>1.73920333871704</v>
      </c>
      <c r="BC151">
        <v>1.7033965936979001</v>
      </c>
      <c r="BD151">
        <v>1.71188440899117</v>
      </c>
      <c r="BE151">
        <v>1.73983425846074</v>
      </c>
      <c r="BF151">
        <v>1.7365191080448299</v>
      </c>
      <c r="BG151">
        <v>1.7497476821398601</v>
      </c>
      <c r="BH151">
        <v>1.7345475923548099</v>
      </c>
      <c r="BI151">
        <v>1.72802019199976</v>
      </c>
      <c r="BJ151">
        <v>1.7394371835218201</v>
      </c>
      <c r="BK151">
        <v>1.6945777621306199</v>
      </c>
      <c r="BL151">
        <v>1.7358544078623199</v>
      </c>
    </row>
    <row r="152" spans="1:64" hidden="1" x14ac:dyDescent="0.45">
      <c r="A152" t="s">
        <v>91</v>
      </c>
      <c r="B152" t="s">
        <v>43</v>
      </c>
      <c r="C152" t="s">
        <v>44</v>
      </c>
      <c r="D152">
        <v>35</v>
      </c>
      <c r="E152" s="1" cm="1">
        <f t="array" ref="E152">SUMPRODUCT($G152:$FZZ152,$G$2:$FZZ$2)/SUMPRODUCT(--($G152:$FZZ152&lt;&gt;""),$G$2:$FZZ$2)</f>
        <v>1.6603324120620109</v>
      </c>
      <c r="F152" s="1" cm="1">
        <f t="array" ref="F152">SUMPRODUCT($G152:$FZZ152,$F$2:$FZY$2)/SUMPRODUCT(--($G152:$FZZ152&lt;&gt;""),$F$2:$FZY$2)</f>
        <v>1.6419211006035848</v>
      </c>
      <c r="G152">
        <v>1.67608274140988</v>
      </c>
      <c r="H152">
        <v>1.61996663989242</v>
      </c>
      <c r="I152">
        <v>1.66657255495206</v>
      </c>
      <c r="J152">
        <v>1.63643589950017</v>
      </c>
      <c r="K152">
        <v>1.6709615486065601</v>
      </c>
      <c r="L152">
        <v>1.6238762924485499</v>
      </c>
      <c r="M152">
        <v>1.7082548106819699</v>
      </c>
      <c r="N152">
        <v>1.54392040549333</v>
      </c>
      <c r="O152">
        <v>1.77126948059721</v>
      </c>
      <c r="P152">
        <v>1.51840635035204</v>
      </c>
      <c r="Q152">
        <v>1.4602254137805499</v>
      </c>
      <c r="R152">
        <v>1.43367122872716</v>
      </c>
      <c r="S152">
        <v>1.64381569243392</v>
      </c>
      <c r="T152">
        <v>1.6543319847017299</v>
      </c>
      <c r="U152">
        <v>1.6184795323600401</v>
      </c>
      <c r="V152">
        <v>1.60439449344146</v>
      </c>
      <c r="W152">
        <v>1.70609573433092</v>
      </c>
      <c r="X152">
        <v>1.72403169518157</v>
      </c>
      <c r="Y152">
        <v>1.64425627401462</v>
      </c>
      <c r="Z152">
        <v>1.6264053868558399</v>
      </c>
      <c r="AA152">
        <v>1.6224951881762499</v>
      </c>
      <c r="AB152">
        <v>1.6272812907690799</v>
      </c>
      <c r="AC152">
        <v>1.6390882531014499</v>
      </c>
      <c r="AD152">
        <v>1.6818599837935899</v>
      </c>
      <c r="AE152">
        <v>1.80829908679023</v>
      </c>
      <c r="AF152">
        <v>1.6076376726139701</v>
      </c>
      <c r="AG152">
        <v>1.6693385475687299</v>
      </c>
      <c r="AH152">
        <v>1.5665871536178899</v>
      </c>
      <c r="AI152">
        <v>1.79282033377298</v>
      </c>
      <c r="AJ152">
        <v>1.54448739407133</v>
      </c>
      <c r="AK152">
        <v>1.7850193387269799</v>
      </c>
      <c r="AL152">
        <v>1.5332226912873099</v>
      </c>
      <c r="AM152">
        <v>1.6386910141412401</v>
      </c>
      <c r="AN152">
        <v>1.6378890052777</v>
      </c>
      <c r="AO152">
        <v>1.6535559039832499</v>
      </c>
      <c r="AP152">
        <v>1.6270322018245</v>
      </c>
      <c r="AQ152">
        <v>1.6522086261945099</v>
      </c>
      <c r="AR152">
        <v>1.6764997341475201</v>
      </c>
      <c r="AS152">
        <v>1.68988037532647</v>
      </c>
      <c r="AT152">
        <v>1.63380527763206</v>
      </c>
      <c r="AU152">
        <v>1.65795825166524</v>
      </c>
      <c r="AV152">
        <v>1.6098590861148601</v>
      </c>
      <c r="AW152">
        <v>1.6161852101232099</v>
      </c>
      <c r="AX152">
        <v>1.5803590898131901</v>
      </c>
      <c r="AY152">
        <v>1.69405454728049</v>
      </c>
      <c r="AZ152">
        <v>1.61508077937376</v>
      </c>
      <c r="BA152">
        <v>1.8913883572433301</v>
      </c>
      <c r="BB152">
        <v>1.69437754181058</v>
      </c>
      <c r="BC152">
        <v>1.6595024040787201</v>
      </c>
      <c r="BD152">
        <v>1.6581178466103199</v>
      </c>
      <c r="BE152">
        <v>1.6935581657838299</v>
      </c>
      <c r="BF152">
        <v>1.66707001365095</v>
      </c>
      <c r="BG152">
        <v>1.7008033249639301</v>
      </c>
      <c r="BH152">
        <v>1.6691378893302</v>
      </c>
      <c r="BI152">
        <v>1.6584214797032599</v>
      </c>
      <c r="BJ152">
        <v>1.6720958249159801</v>
      </c>
      <c r="BK152">
        <v>1.62288770503237</v>
      </c>
      <c r="BL152">
        <v>1.64600351982729</v>
      </c>
    </row>
    <row r="153" spans="1:64" hidden="1" x14ac:dyDescent="0.45">
      <c r="A153" t="s">
        <v>5</v>
      </c>
      <c r="B153" t="s">
        <v>43</v>
      </c>
      <c r="C153" t="s">
        <v>54</v>
      </c>
      <c r="D153">
        <v>35</v>
      </c>
      <c r="E153" s="1" cm="1">
        <f t="array" ref="E153">SUMPRODUCT($G153:$FZZ153,$G$2:$FZZ$2)/SUMPRODUCT(--($G153:$FZZ153&lt;&gt;""),$G$2:$FZZ$2)</f>
        <v>1.5010083046302169</v>
      </c>
      <c r="F153" s="1" cm="1">
        <f t="array" ref="F153">SUMPRODUCT($G153:$FZZ153,$F$2:$FZY$2)/SUMPRODUCT(--($G153:$FZZ153&lt;&gt;""),$F$2:$FZY$2)</f>
        <v>1.5062491581982111</v>
      </c>
      <c r="G153">
        <v>1.5319809920593299</v>
      </c>
      <c r="H153">
        <v>1.4779234161208199</v>
      </c>
      <c r="I153">
        <v>1.5042977474972701</v>
      </c>
      <c r="J153">
        <v>1.50667756315563</v>
      </c>
      <c r="K153">
        <v>1.4945340898066899</v>
      </c>
      <c r="L153">
        <v>1.4875876869479701</v>
      </c>
      <c r="M153">
        <v>1.48242203435399</v>
      </c>
      <c r="N153">
        <v>1.3922889072269999</v>
      </c>
      <c r="O153">
        <v>1.47143059864786</v>
      </c>
      <c r="P153">
        <v>1.36562234839924</v>
      </c>
      <c r="Q153">
        <v>1.3543507526766201</v>
      </c>
      <c r="R153">
        <v>1.34439202060801</v>
      </c>
      <c r="S153">
        <v>1.5020731722073299</v>
      </c>
      <c r="T153">
        <v>1.49013438057143</v>
      </c>
      <c r="U153">
        <v>1.52991673777916</v>
      </c>
      <c r="V153">
        <v>1.49034201974577</v>
      </c>
      <c r="W153">
        <v>1.54476703536199</v>
      </c>
      <c r="X153">
        <v>1.5827935371045001</v>
      </c>
      <c r="Y153">
        <v>1.53448944908031</v>
      </c>
      <c r="Z153">
        <v>1.5252718449495699</v>
      </c>
      <c r="AA153">
        <v>1.4563992125672101</v>
      </c>
      <c r="AB153">
        <v>1.47224760448903</v>
      </c>
      <c r="AC153">
        <v>1.4675618882511501</v>
      </c>
      <c r="AD153">
        <v>1.5314935703632699</v>
      </c>
      <c r="AE153">
        <v>1.4865334515713999</v>
      </c>
      <c r="AF153">
        <v>1.4267517199573201</v>
      </c>
      <c r="AG153">
        <v>1.4796878030790199</v>
      </c>
      <c r="AH153">
        <v>1.4077312056972899</v>
      </c>
      <c r="AI153">
        <v>1.5044710473723899</v>
      </c>
      <c r="AJ153">
        <v>1.37484977638172</v>
      </c>
      <c r="AK153">
        <v>1.4572653177010999</v>
      </c>
      <c r="AL153">
        <v>1.3607674731150501</v>
      </c>
      <c r="AM153">
        <v>1.4813181501008099</v>
      </c>
      <c r="AN153">
        <v>1.4984730164289899</v>
      </c>
      <c r="AO153">
        <v>1.4778947181058899</v>
      </c>
      <c r="AP153">
        <v>1.47948922922049</v>
      </c>
      <c r="AQ153">
        <v>1.5146189002800201</v>
      </c>
      <c r="AR153">
        <v>1.55666629446944</v>
      </c>
      <c r="AS153">
        <v>1.4706850107490701</v>
      </c>
      <c r="AT153">
        <v>1.4638734906566799</v>
      </c>
      <c r="AU153">
        <v>1.48959950536851</v>
      </c>
      <c r="AV153">
        <v>1.4649763836251</v>
      </c>
      <c r="AW153">
        <v>1.4566529292086901</v>
      </c>
      <c r="AX153">
        <v>1.4433859528343</v>
      </c>
      <c r="AY153">
        <v>1.4392528580828201</v>
      </c>
      <c r="AZ153">
        <v>1.4605763167127599</v>
      </c>
      <c r="BA153">
        <v>1.4825370717422599</v>
      </c>
      <c r="BB153">
        <v>1.4927250967688499</v>
      </c>
      <c r="BC153">
        <v>1.54622885876767</v>
      </c>
      <c r="BD153">
        <v>1.51561325455062</v>
      </c>
      <c r="BE153">
        <v>1.5597534312886401</v>
      </c>
      <c r="BF153">
        <v>1.57049585156504</v>
      </c>
      <c r="BG153">
        <v>1.4757729880714701</v>
      </c>
      <c r="BH153">
        <v>1.5064951945146801</v>
      </c>
      <c r="BI153">
        <v>1.5068283840541099</v>
      </c>
      <c r="BJ153">
        <v>1.5342678092587201</v>
      </c>
      <c r="BK153">
        <v>1.4833134024737999</v>
      </c>
      <c r="BL153">
        <v>1.5307314999780799</v>
      </c>
    </row>
    <row r="154" spans="1:64" hidden="1" x14ac:dyDescent="0.45">
      <c r="A154" t="s">
        <v>5</v>
      </c>
      <c r="B154" t="s">
        <v>43</v>
      </c>
      <c r="C154" t="s">
        <v>44</v>
      </c>
      <c r="D154">
        <v>35</v>
      </c>
      <c r="E154" s="1" cm="1">
        <f t="array" ref="E154">SUMPRODUCT($G154:$FZZ154,$G$2:$FZZ$2)/SUMPRODUCT(--($G154:$FZZ154&lt;&gt;""),$G$2:$FZZ$2)</f>
        <v>1.3842510903893877</v>
      </c>
      <c r="F154" s="1" cm="1">
        <f t="array" ref="F154">SUMPRODUCT($G154:$FZZ154,$F$2:$FZY$2)/SUMPRODUCT(--($G154:$FZZ154&lt;&gt;""),$F$2:$FZY$2)</f>
        <v>1.384010287395633</v>
      </c>
      <c r="G154">
        <v>1.4207863591227601</v>
      </c>
      <c r="H154">
        <v>1.3636443944222301</v>
      </c>
      <c r="I154">
        <v>1.37503081409753</v>
      </c>
      <c r="J154">
        <v>1.3826976736058401</v>
      </c>
      <c r="K154">
        <v>1.35833504425056</v>
      </c>
      <c r="L154">
        <v>1.3566357975583401</v>
      </c>
      <c r="M154">
        <v>1.3909944234995999</v>
      </c>
      <c r="N154">
        <v>1.28368047752349</v>
      </c>
      <c r="O154">
        <v>1.3656531821544899</v>
      </c>
      <c r="P154">
        <v>1.2670849078695501</v>
      </c>
      <c r="Q154">
        <v>1.2433083979848101</v>
      </c>
      <c r="R154">
        <v>1.2355349534370501</v>
      </c>
      <c r="S154">
        <v>1.37350113732456</v>
      </c>
      <c r="T154">
        <v>1.3723934247323599</v>
      </c>
      <c r="U154">
        <v>1.40686748570563</v>
      </c>
      <c r="V154">
        <v>1.36661781800961</v>
      </c>
      <c r="W154">
        <v>1.4321466190966401</v>
      </c>
      <c r="X154">
        <v>1.4519144131891899</v>
      </c>
      <c r="Y154">
        <v>1.40819322706132</v>
      </c>
      <c r="Z154">
        <v>1.3888707944823599</v>
      </c>
      <c r="AA154">
        <v>1.3423837129710201</v>
      </c>
      <c r="AB154">
        <v>1.3518272280493799</v>
      </c>
      <c r="AC154">
        <v>1.3591055097657601</v>
      </c>
      <c r="AD154">
        <v>1.4036993389600501</v>
      </c>
      <c r="AE154">
        <v>1.40881554526274</v>
      </c>
      <c r="AF154">
        <v>1.3140132407632801</v>
      </c>
      <c r="AG154">
        <v>1.36993219962635</v>
      </c>
      <c r="AH154">
        <v>1.29937694395951</v>
      </c>
      <c r="AI154">
        <v>1.4080550419141999</v>
      </c>
      <c r="AJ154">
        <v>1.2604551358650899</v>
      </c>
      <c r="AK154">
        <v>1.3549796687681901</v>
      </c>
      <c r="AL154">
        <v>1.2553802987585401</v>
      </c>
      <c r="AM154">
        <v>1.3764287460904601</v>
      </c>
      <c r="AN154">
        <v>1.38035707499863</v>
      </c>
      <c r="AO154">
        <v>1.3667438086802901</v>
      </c>
      <c r="AP154">
        <v>1.3623552981726701</v>
      </c>
      <c r="AQ154">
        <v>1.3735145584510899</v>
      </c>
      <c r="AR154">
        <v>1.4261209549326199</v>
      </c>
      <c r="AS154">
        <v>1.3463766383054701</v>
      </c>
      <c r="AT154">
        <v>1.3443087575075701</v>
      </c>
      <c r="AU154">
        <v>1.3701167300511801</v>
      </c>
      <c r="AV154">
        <v>1.3492734552296699</v>
      </c>
      <c r="AW154">
        <v>1.34746385917343</v>
      </c>
      <c r="AX154">
        <v>1.3311603975341499</v>
      </c>
      <c r="AY154">
        <v>1.32313880977927</v>
      </c>
      <c r="AZ154">
        <v>1.3440160469217599</v>
      </c>
      <c r="BA154">
        <v>1.3735275887009499</v>
      </c>
      <c r="BB154">
        <v>1.38232604591578</v>
      </c>
      <c r="BC154">
        <v>1.4258484775304801</v>
      </c>
      <c r="BD154">
        <v>1.3938891844704899</v>
      </c>
      <c r="BE154">
        <v>1.4552374616111301</v>
      </c>
      <c r="BF154">
        <v>1.4348985658161799</v>
      </c>
      <c r="BG154">
        <v>1.35543007077865</v>
      </c>
      <c r="BH154">
        <v>1.3863558980388599</v>
      </c>
      <c r="BI154">
        <v>1.3851511992160099</v>
      </c>
      <c r="BJ154">
        <v>1.4129940550861599</v>
      </c>
      <c r="BK154">
        <v>1.3656495057093201</v>
      </c>
      <c r="BL154">
        <v>1.41433700354532</v>
      </c>
    </row>
    <row r="155" spans="1:64" hidden="1" x14ac:dyDescent="0.45">
      <c r="A155" t="s">
        <v>48</v>
      </c>
      <c r="B155" t="s">
        <v>110</v>
      </c>
      <c r="C155" t="s">
        <v>47</v>
      </c>
      <c r="D155">
        <v>35</v>
      </c>
      <c r="E155" s="1" cm="1">
        <f t="array" ref="E155">SUMPRODUCT($G155:$FZZ155,$G$2:$FZZ$2)/SUMPRODUCT(--($G155:$FZZ155&lt;&gt;""),$G$2:$FZZ$2)</f>
        <v>3.0009555484676951</v>
      </c>
      <c r="F155" s="1" cm="1">
        <f t="array" ref="F155">SUMPRODUCT($G155:$FZZ155,$F$2:$FZY$2)/SUMPRODUCT(--($G155:$FZZ155&lt;&gt;""),$F$2:$FZY$2)</f>
        <v>2.5608496898499507</v>
      </c>
      <c r="G155">
        <v>3.0336758364360898</v>
      </c>
      <c r="H155">
        <v>2.5357096701369501</v>
      </c>
      <c r="I155">
        <v>3.3618320829830601</v>
      </c>
      <c r="J155">
        <v>2.8996870847897802</v>
      </c>
      <c r="K155">
        <v>2.9683018848929401</v>
      </c>
      <c r="L155">
        <v>2.74554905890166</v>
      </c>
      <c r="M155">
        <v>4.4348184448209702</v>
      </c>
      <c r="N155">
        <v>2.5565520883053798</v>
      </c>
      <c r="O155">
        <v>3.5666586078442699</v>
      </c>
      <c r="P155">
        <v>2.4986205398359802</v>
      </c>
      <c r="Q155">
        <v>5.3806678537960204</v>
      </c>
      <c r="R155">
        <v>2.5210731955161001</v>
      </c>
      <c r="S155">
        <v>3.9142625893276599</v>
      </c>
      <c r="T155">
        <v>2.51674246702233</v>
      </c>
      <c r="U155">
        <v>2.6123138600343001</v>
      </c>
      <c r="V155">
        <v>2.4787857343097399</v>
      </c>
      <c r="W155">
        <v>2.7917923821161699</v>
      </c>
      <c r="X155">
        <v>2.6390633929399598</v>
      </c>
      <c r="Y155">
        <v>2.5615847827807801</v>
      </c>
      <c r="Z155">
        <v>2.4579928521680099</v>
      </c>
      <c r="AA155">
        <v>2.58028309012552</v>
      </c>
      <c r="AB155">
        <v>2.60004334647126</v>
      </c>
      <c r="AC155">
        <v>2.7449530986891202</v>
      </c>
      <c r="AD155">
        <v>2.55015766264333</v>
      </c>
      <c r="AE155">
        <v>2.7197084846148498</v>
      </c>
      <c r="AF155">
        <v>2.3253103141740299</v>
      </c>
      <c r="AG155">
        <v>2.4214695653357499</v>
      </c>
      <c r="AH155">
        <v>2.2280975421035198</v>
      </c>
      <c r="AI155">
        <v>4.3042243433095697</v>
      </c>
      <c r="AJ155">
        <v>2.5751146080054799</v>
      </c>
      <c r="AK155">
        <v>4.3264994720020304</v>
      </c>
      <c r="AL155">
        <v>2.5146986105870801</v>
      </c>
      <c r="AM155">
        <v>4.0616251907610703</v>
      </c>
      <c r="AN155">
        <v>2.5176631953795399</v>
      </c>
      <c r="AO155">
        <v>4.1395098089357898</v>
      </c>
      <c r="AP155">
        <v>2.3671032327096202</v>
      </c>
      <c r="AQ155">
        <v>2.5504859990560198</v>
      </c>
      <c r="AR155">
        <v>2.5494260820263301</v>
      </c>
      <c r="AS155">
        <v>2.5297974407700798</v>
      </c>
      <c r="AT155">
        <v>2.5139300632844499</v>
      </c>
      <c r="AU155">
        <v>2.5823411563807501</v>
      </c>
      <c r="AV155">
        <v>2.4926898566804301</v>
      </c>
      <c r="AW155">
        <v>4.1028922811909601</v>
      </c>
      <c r="AX155">
        <v>2.9333570709849601</v>
      </c>
      <c r="AY155">
        <v>2.3584492945764701</v>
      </c>
      <c r="AZ155">
        <v>2.3059282026553398</v>
      </c>
      <c r="BA155">
        <v>3.3158704369998699</v>
      </c>
      <c r="BB155">
        <v>2.83163301465247</v>
      </c>
      <c r="BC155">
        <v>3.9459105139794302</v>
      </c>
      <c r="BD155">
        <v>2.6035626203922702</v>
      </c>
      <c r="BE155">
        <v>2.9099998973100698</v>
      </c>
      <c r="BF155">
        <v>2.70068348646033</v>
      </c>
      <c r="BG155">
        <v>2.5842992046163098</v>
      </c>
      <c r="BH155">
        <v>2.5218901697123699</v>
      </c>
      <c r="BI155">
        <v>2.5856063178052802</v>
      </c>
      <c r="BJ155">
        <v>2.5316568467637599</v>
      </c>
      <c r="BK155">
        <v>2.4459280856474201</v>
      </c>
      <c r="BL155">
        <v>2.4502119859455398</v>
      </c>
    </row>
    <row r="156" spans="1:64" hidden="1" x14ac:dyDescent="0.45">
      <c r="A156" t="s">
        <v>48</v>
      </c>
      <c r="B156" t="s">
        <v>110</v>
      </c>
      <c r="C156" t="s">
        <v>54</v>
      </c>
      <c r="D156">
        <v>35</v>
      </c>
      <c r="E156" s="1" cm="1">
        <f t="array" ref="E156">SUMPRODUCT($G156:$FZZ156,$G$2:$FZZ$2)/SUMPRODUCT(--($G156:$FZZ156&lt;&gt;""),$G$2:$FZZ$2)</f>
        <v>2.5681963131979453</v>
      </c>
      <c r="F156" s="1" cm="1">
        <f t="array" ref="F156">SUMPRODUCT($G156:$FZZ156,$F$2:$FZY$2)/SUMPRODUCT(--($G156:$FZZ156&lt;&gt;""),$F$2:$FZY$2)</f>
        <v>2.4656321898008464</v>
      </c>
      <c r="G156">
        <v>2.68234430518384</v>
      </c>
      <c r="H156">
        <v>2.5030440024603902</v>
      </c>
      <c r="I156">
        <v>2.8062103746307701</v>
      </c>
      <c r="J156">
        <v>2.6461977431910899</v>
      </c>
      <c r="K156">
        <v>2.58971550314285</v>
      </c>
      <c r="L156">
        <v>2.56469541009271</v>
      </c>
      <c r="M156">
        <v>2.99685675841239</v>
      </c>
      <c r="N156">
        <v>2.3884806177481299</v>
      </c>
      <c r="O156">
        <v>2.7708438813390899</v>
      </c>
      <c r="P156">
        <v>2.34538068884244</v>
      </c>
      <c r="Q156">
        <v>2.9052955584023499</v>
      </c>
      <c r="R156">
        <v>2.3441084129496401</v>
      </c>
      <c r="S156">
        <v>3.0959273328378498</v>
      </c>
      <c r="T156">
        <v>2.3945330226042598</v>
      </c>
      <c r="U156">
        <v>2.4412894248622199</v>
      </c>
      <c r="V156">
        <v>2.3700173962561601</v>
      </c>
      <c r="W156">
        <v>2.4987373578310699</v>
      </c>
      <c r="X156">
        <v>2.5864107134472198</v>
      </c>
      <c r="Y156">
        <v>2.4010530887607802</v>
      </c>
      <c r="Z156">
        <v>2.3967628622307799</v>
      </c>
      <c r="AA156">
        <v>2.3301243076722402</v>
      </c>
      <c r="AB156">
        <v>2.4897527199067402</v>
      </c>
      <c r="AC156">
        <v>2.3899068988172898</v>
      </c>
      <c r="AD156">
        <v>2.4707526775855602</v>
      </c>
      <c r="AE156">
        <v>2.3558093384209502</v>
      </c>
      <c r="AF156">
        <v>2.23784088712444</v>
      </c>
      <c r="AG156">
        <v>2.2881674331907398</v>
      </c>
      <c r="AH156">
        <v>2.1668725477184601</v>
      </c>
      <c r="AI156">
        <v>2.7175996453637201</v>
      </c>
      <c r="AJ156">
        <v>2.3967668762791998</v>
      </c>
      <c r="AK156">
        <v>2.7900598974571502</v>
      </c>
      <c r="AL156">
        <v>2.3099319393992399</v>
      </c>
      <c r="AM156">
        <v>3.0853356706556401</v>
      </c>
      <c r="AN156">
        <v>2.4721785534706502</v>
      </c>
      <c r="AO156">
        <v>2.9372589053907601</v>
      </c>
      <c r="AP156">
        <v>2.3617282634924499</v>
      </c>
      <c r="AQ156">
        <v>2.3583332497673499</v>
      </c>
      <c r="AR156">
        <v>2.4617065959920099</v>
      </c>
      <c r="AS156">
        <v>2.4089912189835698</v>
      </c>
      <c r="AT156">
        <v>2.4081764161272998</v>
      </c>
      <c r="AU156">
        <v>2.4206957354685499</v>
      </c>
      <c r="AV156">
        <v>2.4261717152994402</v>
      </c>
      <c r="AW156">
        <v>2.8234694056057901</v>
      </c>
      <c r="AX156">
        <v>2.7054616492105401</v>
      </c>
      <c r="AY156">
        <v>2.2305569222871702</v>
      </c>
      <c r="AZ156">
        <v>2.3192423771817698</v>
      </c>
      <c r="BA156">
        <v>2.89424324916562</v>
      </c>
      <c r="BB156">
        <v>2.5997868480169601</v>
      </c>
      <c r="BC156">
        <v>3.0626380451736899</v>
      </c>
      <c r="BD156">
        <v>2.4321651401079598</v>
      </c>
      <c r="BE156">
        <v>2.5116079739338901</v>
      </c>
      <c r="BF156">
        <v>2.5616134450626902</v>
      </c>
      <c r="BG156">
        <v>2.4176307687196301</v>
      </c>
      <c r="BH156">
        <v>2.46379989279276</v>
      </c>
      <c r="BI156">
        <v>2.39057369582298</v>
      </c>
      <c r="BJ156">
        <v>2.4543304286967502</v>
      </c>
      <c r="BK156">
        <v>2.3581339780369399</v>
      </c>
      <c r="BL156">
        <v>2.4159744517760999</v>
      </c>
    </row>
    <row r="157" spans="1:64" hidden="1" x14ac:dyDescent="0.45">
      <c r="A157" t="s">
        <v>48</v>
      </c>
      <c r="B157" t="s">
        <v>43</v>
      </c>
      <c r="C157" t="s">
        <v>207</v>
      </c>
      <c r="D157">
        <v>35</v>
      </c>
      <c r="E157" s="1" cm="1">
        <f t="array" ref="E157">SUMPRODUCT($G157:$FZZ157,$G$2:$FZZ$2)/SUMPRODUCT(--($G157:$FZZ157&lt;&gt;""),$G$2:$FZZ$2)</f>
        <v>1.7728497138438435</v>
      </c>
      <c r="F157" s="1" cm="1">
        <f t="array" ref="F157">SUMPRODUCT($G157:$FZZ157,$F$2:$FZY$2)/SUMPRODUCT(--($G157:$FZZ157&lt;&gt;""),$F$2:$FZY$2)</f>
        <v>1.7280225945021437</v>
      </c>
      <c r="G157">
        <v>1.7811657511075001</v>
      </c>
      <c r="H157">
        <v>1.7007629636960799</v>
      </c>
      <c r="I157">
        <v>1.86075148328924</v>
      </c>
      <c r="J157">
        <v>1.7655911844533401</v>
      </c>
      <c r="K157">
        <v>1.7067820376841001</v>
      </c>
      <c r="L157">
        <v>1.68298598037999</v>
      </c>
      <c r="M157">
        <v>1.8059577288958999</v>
      </c>
      <c r="N157">
        <v>1.57323092194167</v>
      </c>
      <c r="O157">
        <v>1.72735345352658</v>
      </c>
      <c r="P157">
        <v>1.5668398729509101</v>
      </c>
      <c r="Q157">
        <v>1.7967312708821199</v>
      </c>
      <c r="R157">
        <v>1.56154998222926</v>
      </c>
      <c r="S157">
        <v>1.8985867308101201</v>
      </c>
      <c r="T157">
        <v>1.6853106334997201</v>
      </c>
      <c r="U157">
        <v>1.68798468659514</v>
      </c>
      <c r="V157">
        <v>1.6558090419165299</v>
      </c>
      <c r="W157">
        <v>1.7469909175657801</v>
      </c>
      <c r="X157">
        <v>1.74479253157178</v>
      </c>
      <c r="Y157">
        <v>1.7709430502632899</v>
      </c>
      <c r="Z157">
        <v>1.7461837471880299</v>
      </c>
      <c r="AA157">
        <v>1.6673017777394199</v>
      </c>
      <c r="AB157">
        <v>1.74678706228708</v>
      </c>
      <c r="AC157">
        <v>1.7363771532835699</v>
      </c>
      <c r="AD157">
        <v>1.75026577272578</v>
      </c>
      <c r="AE157">
        <v>1.72567338325193</v>
      </c>
      <c r="AF157">
        <v>1.6764745543263999</v>
      </c>
      <c r="AG157">
        <v>1.69062618041305</v>
      </c>
      <c r="AH157">
        <v>1.6240968244974601</v>
      </c>
      <c r="AI157">
        <v>1.7255027737609101</v>
      </c>
      <c r="AJ157">
        <v>1.57940198771146</v>
      </c>
      <c r="AK157">
        <v>1.6998842668490901</v>
      </c>
      <c r="AL157">
        <v>1.52984160686529</v>
      </c>
      <c r="AM157">
        <v>1.8308676551821701</v>
      </c>
      <c r="AN157">
        <v>1.68397043815981</v>
      </c>
      <c r="AO157">
        <v>1.84023841287</v>
      </c>
      <c r="AP157">
        <v>1.6402501176675699</v>
      </c>
      <c r="AQ157">
        <v>1.69594020341798</v>
      </c>
      <c r="AR157">
        <v>1.71511115833371</v>
      </c>
      <c r="AS157">
        <v>1.71494828958381</v>
      </c>
      <c r="AT157">
        <v>1.7057028909893199</v>
      </c>
      <c r="AU157">
        <v>1.7008923348332601</v>
      </c>
      <c r="AV157">
        <v>1.6975921989498199</v>
      </c>
      <c r="AW157">
        <v>1.86880928008756</v>
      </c>
      <c r="AX157">
        <v>1.7359491735892001</v>
      </c>
      <c r="AY157">
        <v>1.6502878629242399</v>
      </c>
      <c r="AZ157">
        <v>1.67471782017878</v>
      </c>
      <c r="BA157">
        <v>1.9278780880987301</v>
      </c>
      <c r="BB157">
        <v>1.7844507275669399</v>
      </c>
      <c r="BC157">
        <v>1.96220988342574</v>
      </c>
      <c r="BD157">
        <v>1.7755341902531701</v>
      </c>
      <c r="BE157">
        <v>1.77034574745718</v>
      </c>
      <c r="BF157">
        <v>1.75158817450024</v>
      </c>
      <c r="BG157">
        <v>1.7114691078259201</v>
      </c>
      <c r="BH157">
        <v>1.69857101587971</v>
      </c>
      <c r="BI157">
        <v>1.76884662892806</v>
      </c>
      <c r="BJ157">
        <v>1.7807284305250899</v>
      </c>
      <c r="BK157">
        <v>1.7389023805513599</v>
      </c>
      <c r="BL157">
        <v>1.74884191113302</v>
      </c>
    </row>
    <row r="158" spans="1:64" hidden="1" x14ac:dyDescent="0.45">
      <c r="A158" t="s">
        <v>48</v>
      </c>
      <c r="B158" t="s">
        <v>43</v>
      </c>
      <c r="C158" t="s">
        <v>47</v>
      </c>
      <c r="D158">
        <v>35</v>
      </c>
      <c r="E158" s="1" cm="1">
        <f t="array" ref="E158">SUMPRODUCT($G158:$FZZ158,$G$2:$FZZ$2)/SUMPRODUCT(--($G158:$FZZ158&lt;&gt;""),$G$2:$FZZ$2)</f>
        <v>1.8866991663903141</v>
      </c>
      <c r="F158" s="1" cm="1">
        <f t="array" ref="F158">SUMPRODUCT($G158:$FZZ158,$F$2:$FZY$2)/SUMPRODUCT(--($G158:$FZZ158&lt;&gt;""),$F$2:$FZY$2)</f>
        <v>1.7762945428119417</v>
      </c>
      <c r="G158">
        <v>1.89370023794177</v>
      </c>
      <c r="H158">
        <v>1.74156473300462</v>
      </c>
      <c r="I158">
        <v>2.0245549196149901</v>
      </c>
      <c r="J158">
        <v>1.92124759181976</v>
      </c>
      <c r="K158">
        <v>1.8056282569050599</v>
      </c>
      <c r="L158">
        <v>1.81006944832943</v>
      </c>
      <c r="M158">
        <v>2.09543555946509</v>
      </c>
      <c r="N158">
        <v>1.6917335965807301</v>
      </c>
      <c r="O158">
        <v>2.0248695259134899</v>
      </c>
      <c r="P158">
        <v>1.6424383427090099</v>
      </c>
      <c r="Q158">
        <v>2.1641289413167399</v>
      </c>
      <c r="R158">
        <v>1.6301129784295201</v>
      </c>
      <c r="S158">
        <v>2.0940787433921</v>
      </c>
      <c r="T158">
        <v>1.74523099858671</v>
      </c>
      <c r="U158">
        <v>1.7615866811249601</v>
      </c>
      <c r="V158">
        <v>1.6946309637563399</v>
      </c>
      <c r="W158">
        <v>1.8866182405696901</v>
      </c>
      <c r="X158">
        <v>1.8003515069820299</v>
      </c>
      <c r="Y158">
        <v>1.9793603516161999</v>
      </c>
      <c r="Z158">
        <v>1.82635006071457</v>
      </c>
      <c r="AA158">
        <v>1.71737128107937</v>
      </c>
      <c r="AB158">
        <v>1.7696598313985299</v>
      </c>
      <c r="AC158">
        <v>1.8028744592837</v>
      </c>
      <c r="AD158">
        <v>1.7999519861815201</v>
      </c>
      <c r="AE158">
        <v>1.92920678444451</v>
      </c>
      <c r="AF158">
        <v>1.7310386950741901</v>
      </c>
      <c r="AG158">
        <v>1.9100516744425</v>
      </c>
      <c r="AH158">
        <v>1.69305804399388</v>
      </c>
      <c r="AI158">
        <v>1.96338323815062</v>
      </c>
      <c r="AJ158">
        <v>1.6512914683008599</v>
      </c>
      <c r="AK158">
        <v>1.95993246588551</v>
      </c>
      <c r="AL158">
        <v>1.5907985003585801</v>
      </c>
      <c r="AM158">
        <v>1.96656449142587</v>
      </c>
      <c r="AN158">
        <v>1.72465569380857</v>
      </c>
      <c r="AO158">
        <v>2.01648495128032</v>
      </c>
      <c r="AP158">
        <v>1.6771067678063301</v>
      </c>
      <c r="AQ158">
        <v>1.7399771250818099</v>
      </c>
      <c r="AR158">
        <v>1.73317797197884</v>
      </c>
      <c r="AS158">
        <v>1.78892406457336</v>
      </c>
      <c r="AT158">
        <v>1.74130604355422</v>
      </c>
      <c r="AU158">
        <v>1.73561535127906</v>
      </c>
      <c r="AV158">
        <v>1.7423776446549499</v>
      </c>
      <c r="AW158">
        <v>2.0953342916222302</v>
      </c>
      <c r="AX158">
        <v>1.87942268840999</v>
      </c>
      <c r="AY158">
        <v>1.6742473098078801</v>
      </c>
      <c r="AZ158">
        <v>1.66253223605741</v>
      </c>
      <c r="BA158">
        <v>2.2265554846411</v>
      </c>
      <c r="BB158">
        <v>1.8541009345894599</v>
      </c>
      <c r="BC158">
        <v>2.20430790534233</v>
      </c>
      <c r="BD158">
        <v>1.8649483133487501</v>
      </c>
      <c r="BE158">
        <v>1.9236184855738601</v>
      </c>
      <c r="BF158">
        <v>1.8064312591940599</v>
      </c>
      <c r="BG158">
        <v>1.7459306831888399</v>
      </c>
      <c r="BH158">
        <v>1.6972222953774001</v>
      </c>
      <c r="BI158">
        <v>1.85079706951945</v>
      </c>
      <c r="BJ158">
        <v>1.8020585277449299</v>
      </c>
      <c r="BK158">
        <v>1.7433580104699899</v>
      </c>
      <c r="BL158">
        <v>1.73627356628465</v>
      </c>
    </row>
    <row r="159" spans="1:64" hidden="1" x14ac:dyDescent="0.45">
      <c r="A159" t="s">
        <v>48</v>
      </c>
      <c r="B159" t="s">
        <v>43</v>
      </c>
      <c r="C159" t="s">
        <v>54</v>
      </c>
      <c r="D159">
        <v>35</v>
      </c>
      <c r="E159" s="1" cm="1">
        <f t="array" ref="E159">SUMPRODUCT($G159:$FZZ159,$G$2:$FZZ$2)/SUMPRODUCT(--($G159:$FZZ159&lt;&gt;""),$G$2:$FZZ$2)</f>
        <v>1.9832875817508508</v>
      </c>
      <c r="F159" s="1" cm="1">
        <f t="array" ref="F159">SUMPRODUCT($G159:$FZZ159,$F$2:$FZY$2)/SUMPRODUCT(--($G159:$FZZ159&lt;&gt;""),$F$2:$FZY$2)</f>
        <v>1.887989272069913</v>
      </c>
      <c r="G159">
        <v>2.0752717333514301</v>
      </c>
      <c r="H159">
        <v>1.85945045592555</v>
      </c>
      <c r="I159">
        <v>2.1793060321989302</v>
      </c>
      <c r="J159">
        <v>1.9990652485004801</v>
      </c>
      <c r="K159">
        <v>1.96190487772014</v>
      </c>
      <c r="L159">
        <v>1.89227528534025</v>
      </c>
      <c r="M159">
        <v>2.0696450196135499</v>
      </c>
      <c r="N159">
        <v>1.78152982787564</v>
      </c>
      <c r="O159">
        <v>2.0655934417536899</v>
      </c>
      <c r="P159">
        <v>1.7529674277581999</v>
      </c>
      <c r="Q159">
        <v>2.0835258948877602</v>
      </c>
      <c r="R159">
        <v>1.7518988136148499</v>
      </c>
      <c r="S159">
        <v>2.14290778462163</v>
      </c>
      <c r="T159">
        <v>1.85252768551822</v>
      </c>
      <c r="U159">
        <v>1.9341959373983499</v>
      </c>
      <c r="V159">
        <v>1.8029916071369401</v>
      </c>
      <c r="W159">
        <v>1.95004203080961</v>
      </c>
      <c r="X159">
        <v>1.93888547062481</v>
      </c>
      <c r="Y159">
        <v>1.94053306064635</v>
      </c>
      <c r="Z159">
        <v>1.90236212646377</v>
      </c>
      <c r="AA159">
        <v>1.82734926208395</v>
      </c>
      <c r="AB159">
        <v>1.8938836217522801</v>
      </c>
      <c r="AC159">
        <v>1.91623667716065</v>
      </c>
      <c r="AD159">
        <v>1.90692902340537</v>
      </c>
      <c r="AE159">
        <v>1.8962389679737099</v>
      </c>
      <c r="AF159">
        <v>1.8057879947461499</v>
      </c>
      <c r="AG159">
        <v>1.8570822869131101</v>
      </c>
      <c r="AH159">
        <v>1.77696632355993</v>
      </c>
      <c r="AI159">
        <v>1.97233376204852</v>
      </c>
      <c r="AJ159">
        <v>1.7313845001152499</v>
      </c>
      <c r="AK159">
        <v>1.92863906008959</v>
      </c>
      <c r="AL159">
        <v>1.6946782558979701</v>
      </c>
      <c r="AM159">
        <v>2.0878961786101899</v>
      </c>
      <c r="AN159">
        <v>1.84383558776992</v>
      </c>
      <c r="AO159">
        <v>2.1060340878853401</v>
      </c>
      <c r="AP159">
        <v>1.7908393229827899</v>
      </c>
      <c r="AQ159">
        <v>1.8503218454341901</v>
      </c>
      <c r="AR159">
        <v>1.8413328318623601</v>
      </c>
      <c r="AS159">
        <v>1.9109132053953</v>
      </c>
      <c r="AT159">
        <v>1.8688468972535199</v>
      </c>
      <c r="AU159">
        <v>1.9296531532538099</v>
      </c>
      <c r="AV159">
        <v>1.8401546731238601</v>
      </c>
      <c r="AW159">
        <v>2.2028725486081302</v>
      </c>
      <c r="AX159">
        <v>1.9660426798272801</v>
      </c>
      <c r="AY159">
        <v>1.7821537974082999</v>
      </c>
      <c r="AZ159">
        <v>1.7877787062630299</v>
      </c>
      <c r="BA159">
        <v>2.1265520942833498</v>
      </c>
      <c r="BB159">
        <v>1.9535631127544799</v>
      </c>
      <c r="BC159">
        <v>2.2123313501800199</v>
      </c>
      <c r="BD159">
        <v>1.94752775984611</v>
      </c>
      <c r="BE159">
        <v>1.9796107113344701</v>
      </c>
      <c r="BF159">
        <v>1.94627385526065</v>
      </c>
      <c r="BG159">
        <v>1.8498669228403599</v>
      </c>
      <c r="BH159">
        <v>1.82898914435579</v>
      </c>
      <c r="BI159">
        <v>1.9168582892099799</v>
      </c>
      <c r="BJ159">
        <v>1.9220500562226499</v>
      </c>
      <c r="BK159">
        <v>1.89151271205382</v>
      </c>
      <c r="BL159">
        <v>1.8592229384549801</v>
      </c>
    </row>
    <row r="160" spans="1:64" hidden="1" x14ac:dyDescent="0.45">
      <c r="A160" t="s">
        <v>48</v>
      </c>
      <c r="B160" t="s">
        <v>43</v>
      </c>
      <c r="C160" t="s">
        <v>44</v>
      </c>
      <c r="D160">
        <v>35</v>
      </c>
      <c r="E160" s="1" cm="1">
        <f t="array" ref="E160">SUMPRODUCT($G160:$FZZ160,$G$2:$FZZ$2)/SUMPRODUCT(--($G160:$FZZ160&lt;&gt;""),$G$2:$FZZ$2)</f>
        <v>1.8533978280769801</v>
      </c>
      <c r="F160" s="1" cm="1">
        <f t="array" ref="F160">SUMPRODUCT($G160:$FZZ160,$F$2:$FZY$2)/SUMPRODUCT(--($G160:$FZZ160&lt;&gt;""),$F$2:$FZY$2)</f>
        <v>1.7395003013950083</v>
      </c>
      <c r="G160">
        <v>1.9516176196334201</v>
      </c>
      <c r="H160">
        <v>1.72690598805138</v>
      </c>
      <c r="I160">
        <v>2.0584511758035502</v>
      </c>
      <c r="J160">
        <v>1.8413034347655399</v>
      </c>
      <c r="K160">
        <v>1.83847876478645</v>
      </c>
      <c r="L160">
        <v>1.7684075775886501</v>
      </c>
      <c r="M160">
        <v>2.0007012969099698</v>
      </c>
      <c r="N160">
        <v>1.66680504218059</v>
      </c>
      <c r="O160">
        <v>1.97039317125756</v>
      </c>
      <c r="P160">
        <v>1.6377044269213701</v>
      </c>
      <c r="Q160">
        <v>2.0265251605249501</v>
      </c>
      <c r="R160">
        <v>1.60467216463243</v>
      </c>
      <c r="S160">
        <v>2.0387146995087502</v>
      </c>
      <c r="T160">
        <v>1.7094438100132501</v>
      </c>
      <c r="U160">
        <v>1.81567812350073</v>
      </c>
      <c r="V160">
        <v>1.6663751905623301</v>
      </c>
      <c r="W160">
        <v>1.7985936857584199</v>
      </c>
      <c r="X160">
        <v>1.7625612495977201</v>
      </c>
      <c r="Y160">
        <v>1.80933681634986</v>
      </c>
      <c r="Z160">
        <v>1.7356210590168799</v>
      </c>
      <c r="AA160">
        <v>1.6836286674783101</v>
      </c>
      <c r="AB160">
        <v>1.7425860527247099</v>
      </c>
      <c r="AC160">
        <v>1.7516122197253301</v>
      </c>
      <c r="AD160">
        <v>1.73575792795159</v>
      </c>
      <c r="AE160">
        <v>1.78293233125672</v>
      </c>
      <c r="AF160">
        <v>1.6893700880236899</v>
      </c>
      <c r="AG160">
        <v>1.72316612729234</v>
      </c>
      <c r="AH160">
        <v>1.6354114026625</v>
      </c>
      <c r="AI160">
        <v>1.8641491943177799</v>
      </c>
      <c r="AJ160">
        <v>1.59311556892894</v>
      </c>
      <c r="AK160">
        <v>1.8278612991199901</v>
      </c>
      <c r="AL160">
        <v>1.5488711665153001</v>
      </c>
      <c r="AM160">
        <v>1.9763438019928901</v>
      </c>
      <c r="AN160">
        <v>1.71069660906521</v>
      </c>
      <c r="AO160">
        <v>1.9747428718458699</v>
      </c>
      <c r="AP160">
        <v>1.65463648548751</v>
      </c>
      <c r="AQ160">
        <v>1.7221422492708001</v>
      </c>
      <c r="AR160">
        <v>1.7091012811734401</v>
      </c>
      <c r="AS160">
        <v>1.7618631638389199</v>
      </c>
      <c r="AT160">
        <v>1.7247198799746799</v>
      </c>
      <c r="AU160">
        <v>1.7836814333095301</v>
      </c>
      <c r="AV160">
        <v>1.71073555838627</v>
      </c>
      <c r="AW160">
        <v>2.0724657327249298</v>
      </c>
      <c r="AX160">
        <v>1.8362147391667101</v>
      </c>
      <c r="AY160">
        <v>1.6436453985602499</v>
      </c>
      <c r="AZ160">
        <v>1.6382024084856801</v>
      </c>
      <c r="BA160">
        <v>2.0505243753313702</v>
      </c>
      <c r="BB160">
        <v>1.78944451382653</v>
      </c>
      <c r="BC160">
        <v>2.1217124132970802</v>
      </c>
      <c r="BD160">
        <v>1.80506308597872</v>
      </c>
      <c r="BE160">
        <v>1.85057072136136</v>
      </c>
      <c r="BF160">
        <v>1.7743117207764301</v>
      </c>
      <c r="BG160">
        <v>1.7150538649504801</v>
      </c>
      <c r="BH160">
        <v>1.6892957667727999</v>
      </c>
      <c r="BI160">
        <v>1.77758261038461</v>
      </c>
      <c r="BJ160">
        <v>1.77646899246271</v>
      </c>
      <c r="BK160">
        <v>1.7499843497101399</v>
      </c>
      <c r="BL160">
        <v>1.7052014960156601</v>
      </c>
    </row>
    <row r="161" spans="1:64" hidden="1" x14ac:dyDescent="0.45">
      <c r="A161" t="s">
        <v>81</v>
      </c>
      <c r="B161" t="s">
        <v>43</v>
      </c>
      <c r="C161" t="s">
        <v>44</v>
      </c>
      <c r="D161">
        <v>35</v>
      </c>
      <c r="E161" s="1" cm="1">
        <f t="array" ref="E161">SUMPRODUCT($G161:$FZZ161,$G$2:$FZZ$2)/SUMPRODUCT(--($G161:$FZZ161&lt;&gt;""),$G$2:$FZZ$2)</f>
        <v>1.4843492258908408</v>
      </c>
      <c r="F161" s="1" cm="1">
        <f t="array" ref="F161">SUMPRODUCT($G161:$FZZ161,$F$2:$FZY$2)/SUMPRODUCT(--($G161:$FZZ161&lt;&gt;""),$F$2:$FZY$2)</f>
        <v>1.4823127011411701</v>
      </c>
      <c r="G161">
        <v>1.4777466877098</v>
      </c>
      <c r="H161">
        <v>1.4517965462861699</v>
      </c>
      <c r="I161">
        <v>1.50023646504417</v>
      </c>
      <c r="J161">
        <v>1.48958255713011</v>
      </c>
      <c r="K161">
        <v>1.43748246148903</v>
      </c>
      <c r="L161">
        <v>1.41635780239433</v>
      </c>
      <c r="M161">
        <v>1.58031523096328</v>
      </c>
      <c r="N161">
        <v>1.4035647840898999</v>
      </c>
      <c r="O161">
        <v>1.51681706881942</v>
      </c>
      <c r="P161">
        <v>1.3994980171209099</v>
      </c>
      <c r="Q161">
        <v>1.75337375446455</v>
      </c>
      <c r="R161">
        <v>1.38862033322089</v>
      </c>
      <c r="S161">
        <v>1.48420219732965</v>
      </c>
      <c r="T161">
        <v>1.4920062278772901</v>
      </c>
      <c r="U161">
        <v>1.4593397992191299</v>
      </c>
      <c r="V161">
        <v>1.4628857407911899</v>
      </c>
      <c r="W161">
        <v>1.55574071285169</v>
      </c>
      <c r="X161">
        <v>1.5363739722779799</v>
      </c>
      <c r="Y161">
        <v>1.4807624544085001</v>
      </c>
      <c r="Z161">
        <v>1.4963202246054399</v>
      </c>
      <c r="AA161">
        <v>1.4408994477119801</v>
      </c>
      <c r="AB161">
        <v>1.4586943829213701</v>
      </c>
      <c r="AC161">
        <v>1.4285964438557099</v>
      </c>
      <c r="AD161">
        <v>1.50750536616666</v>
      </c>
      <c r="AE161">
        <v>1.50041058412439</v>
      </c>
      <c r="AF161">
        <v>1.4635017577742799</v>
      </c>
      <c r="AG161">
        <v>1.5134449578709499</v>
      </c>
      <c r="AH161">
        <v>1.4198731364361801</v>
      </c>
      <c r="AI161">
        <v>1.5049731189750799</v>
      </c>
      <c r="AJ161">
        <v>1.3528891638289799</v>
      </c>
      <c r="AK161">
        <v>1.45365367399323</v>
      </c>
      <c r="AL161">
        <v>1.3364825379098699</v>
      </c>
      <c r="AM161">
        <v>1.6287450716039</v>
      </c>
      <c r="AN161">
        <v>1.51491832864932</v>
      </c>
      <c r="AO161">
        <v>1.44207769957806</v>
      </c>
      <c r="AP161">
        <v>1.4539114301685401</v>
      </c>
      <c r="AQ161">
        <v>1.46824158671844</v>
      </c>
      <c r="AR161">
        <v>1.52750150615933</v>
      </c>
      <c r="AS161">
        <v>1.48234515926289</v>
      </c>
      <c r="AT161">
        <v>1.47872206860855</v>
      </c>
      <c r="AU161">
        <v>1.5038188460380599</v>
      </c>
      <c r="AV161">
        <v>1.45741230785814</v>
      </c>
      <c r="AW161">
        <v>1.46157894786098</v>
      </c>
      <c r="AX161">
        <v>1.4301042184173001</v>
      </c>
      <c r="AY161">
        <v>1.4153900710415099</v>
      </c>
      <c r="AZ161">
        <v>1.4314292600148699</v>
      </c>
      <c r="BA161">
        <v>1.48784183234087</v>
      </c>
      <c r="BB161">
        <v>1.48476129966012</v>
      </c>
      <c r="BC161">
        <v>1.48958061102955</v>
      </c>
      <c r="BD161">
        <v>1.4777860151756701</v>
      </c>
      <c r="BE161">
        <v>1.58394054702175</v>
      </c>
      <c r="BF161">
        <v>1.5421274537026499</v>
      </c>
      <c r="BG161">
        <v>1.4383841608805401</v>
      </c>
      <c r="BH161">
        <v>1.47336721881499</v>
      </c>
      <c r="BI161">
        <v>1.4928141345603501</v>
      </c>
      <c r="BJ161">
        <v>1.5175602497393501</v>
      </c>
      <c r="BK161">
        <v>1.46025008837363</v>
      </c>
      <c r="BL161">
        <v>1.50345264291799</v>
      </c>
    </row>
    <row r="162" spans="1:64" hidden="1" x14ac:dyDescent="0.45">
      <c r="A162" t="s">
        <v>13</v>
      </c>
      <c r="B162" t="s">
        <v>71</v>
      </c>
      <c r="C162" t="s">
        <v>54</v>
      </c>
      <c r="D162">
        <v>35</v>
      </c>
      <c r="E162" s="1" cm="1">
        <f t="array" ref="E162">SUMPRODUCT($G162:$FZZ162,$G$2:$FZZ$2)/SUMPRODUCT(--($G162:$FZZ162&lt;&gt;""),$G$2:$FZZ$2)</f>
        <v>1.7770222781347751</v>
      </c>
      <c r="F162" s="1" cm="1">
        <f t="array" ref="F162">SUMPRODUCT($G162:$FZZ162,$F$2:$FZY$2)/SUMPRODUCT(--($G162:$FZZ162&lt;&gt;""),$F$2:$FZY$2)</f>
        <v>1.8005508247953805</v>
      </c>
      <c r="G162">
        <v>1.77876757161973</v>
      </c>
      <c r="H162">
        <v>1.7648787224923199</v>
      </c>
      <c r="I162">
        <v>1.7974536790004101</v>
      </c>
      <c r="J162">
        <v>1.7949621524871799</v>
      </c>
      <c r="K162">
        <v>1.74044341940864</v>
      </c>
      <c r="L162">
        <v>1.7397877678509499</v>
      </c>
      <c r="M162">
        <v>1.8196824991301099</v>
      </c>
      <c r="N162">
        <v>1.7056767295139299</v>
      </c>
      <c r="O162">
        <v>1.7826938540967701</v>
      </c>
      <c r="P162">
        <v>1.6815589032760201</v>
      </c>
      <c r="Q162">
        <v>1.5811942778836101</v>
      </c>
      <c r="R162">
        <v>1.597410601737</v>
      </c>
      <c r="S162">
        <v>1.77433734404236</v>
      </c>
      <c r="T162">
        <v>1.7878365708781301</v>
      </c>
      <c r="U162">
        <v>1.79531372769026</v>
      </c>
      <c r="V162">
        <v>1.7921545012251301</v>
      </c>
      <c r="W162">
        <v>1.8022610027382999</v>
      </c>
      <c r="X162">
        <v>1.8909644782396</v>
      </c>
      <c r="Y162">
        <v>1.7609408042772701</v>
      </c>
      <c r="Z162">
        <v>1.7799336622013</v>
      </c>
      <c r="AA162">
        <v>1.7427896855637901</v>
      </c>
      <c r="AB162">
        <v>1.8275341170742601</v>
      </c>
      <c r="AC162">
        <v>1.7142982535242099</v>
      </c>
      <c r="AD162">
        <v>1.81233206933175</v>
      </c>
      <c r="AE162">
        <v>1.8247155222145901</v>
      </c>
      <c r="AF162">
        <v>1.75068988445121</v>
      </c>
      <c r="AG162">
        <v>1.7931219777172001</v>
      </c>
      <c r="AH162">
        <v>1.7112325766779299</v>
      </c>
      <c r="AI162">
        <v>1.7995162382102099</v>
      </c>
      <c r="AJ162">
        <v>1.68879937714091</v>
      </c>
      <c r="AK162">
        <v>1.7441576443773901</v>
      </c>
      <c r="AL162">
        <v>1.65471210948662</v>
      </c>
      <c r="AM162">
        <v>1.7906593022288799</v>
      </c>
      <c r="AN162">
        <v>1.8554572813593</v>
      </c>
      <c r="AO162">
        <v>1.8051377640028901</v>
      </c>
      <c r="AP162">
        <v>1.7920219694206201</v>
      </c>
      <c r="AQ162">
        <v>1.80986550985817</v>
      </c>
      <c r="AR162">
        <v>1.8613250619167501</v>
      </c>
      <c r="AS162">
        <v>1.8345268551282701</v>
      </c>
      <c r="AT162">
        <v>1.83217347867483</v>
      </c>
      <c r="AU162">
        <v>1.80735039128382</v>
      </c>
      <c r="AV162">
        <v>1.81378064443191</v>
      </c>
      <c r="AW162">
        <v>1.7567786749307801</v>
      </c>
      <c r="AX162">
        <v>1.7491891535441799</v>
      </c>
      <c r="AY162">
        <v>1.7271183599273401</v>
      </c>
      <c r="AZ162">
        <v>1.7511389751419599</v>
      </c>
      <c r="BA162">
        <v>1.77038945824764</v>
      </c>
      <c r="BB162">
        <v>1.7971203220724901</v>
      </c>
      <c r="BC162">
        <v>1.8051866422882401</v>
      </c>
      <c r="BD162">
        <v>1.7975793753546401</v>
      </c>
      <c r="BE162">
        <v>1.77343035559072</v>
      </c>
      <c r="BF162">
        <v>1.7846567106403901</v>
      </c>
      <c r="BG162">
        <v>1.8079958121920401</v>
      </c>
      <c r="BH162">
        <v>1.8452971232725099</v>
      </c>
      <c r="BI162">
        <v>1.8241216664700199</v>
      </c>
      <c r="BJ162">
        <v>1.8589166484073401</v>
      </c>
      <c r="BK162">
        <v>1.7856133586442999</v>
      </c>
      <c r="BL162">
        <v>1.8420436120252</v>
      </c>
    </row>
    <row r="163" spans="1:64" hidden="1" x14ac:dyDescent="0.45">
      <c r="A163" t="s">
        <v>57</v>
      </c>
      <c r="B163" t="s">
        <v>43</v>
      </c>
      <c r="C163" t="s">
        <v>207</v>
      </c>
      <c r="D163">
        <v>35</v>
      </c>
      <c r="E163" s="1" cm="1">
        <f t="array" ref="E163">SUMPRODUCT($G163:$FZZ163,$G$2:$FZZ$2)/SUMPRODUCT(--($G163:$FZZ163&lt;&gt;""),$G$2:$FZZ$2)</f>
        <v>1.4840649260059176</v>
      </c>
      <c r="F163" s="1" cm="1">
        <f t="array" ref="F163">SUMPRODUCT($G163:$FZZ163,$F$2:$FZY$2)/SUMPRODUCT(--($G163:$FZZ163&lt;&gt;""),$F$2:$FZY$2)</f>
        <v>1.4430176094402345</v>
      </c>
      <c r="G163">
        <v>1.5111863920861599</v>
      </c>
      <c r="H163">
        <v>1.4101251423233701</v>
      </c>
      <c r="I163">
        <v>1.5059343427251499</v>
      </c>
      <c r="J163">
        <v>1.4503629978699999</v>
      </c>
      <c r="K163">
        <v>1.4963513044390899</v>
      </c>
      <c r="L163">
        <v>1.4467287657146899</v>
      </c>
      <c r="M163">
        <v>1.5520505508200499</v>
      </c>
      <c r="N163">
        <v>1.35334669065278</v>
      </c>
      <c r="O163">
        <v>1.6119356999408401</v>
      </c>
      <c r="P163">
        <v>1.3585116639774699</v>
      </c>
      <c r="Q163">
        <v>1.50013806262177</v>
      </c>
      <c r="R163">
        <v>1.27612783826398</v>
      </c>
      <c r="S163">
        <v>1.6233043879890201</v>
      </c>
      <c r="T163">
        <v>1.43933206952452</v>
      </c>
      <c r="U163">
        <v>1.4879815964284699</v>
      </c>
      <c r="V163">
        <v>1.4331030500981601</v>
      </c>
      <c r="W163">
        <v>1.4796960124557701</v>
      </c>
      <c r="X163">
        <v>1.46926740413367</v>
      </c>
      <c r="Y163">
        <v>1.4668513037005599</v>
      </c>
      <c r="Z163">
        <v>1.4389407243769301</v>
      </c>
      <c r="AA163">
        <v>1.4197649789184901</v>
      </c>
      <c r="AB163">
        <v>1.4723669056719499</v>
      </c>
      <c r="AC163">
        <v>1.4901632653087</v>
      </c>
      <c r="AD163">
        <v>1.48995915286638</v>
      </c>
      <c r="AE163">
        <v>1.43406949032854</v>
      </c>
      <c r="AF163">
        <v>1.3984009551351899</v>
      </c>
      <c r="AG163">
        <v>1.38942087234013</v>
      </c>
      <c r="AH163">
        <v>1.33985405202835</v>
      </c>
      <c r="AI163">
        <v>1.3860776686902101</v>
      </c>
      <c r="AJ163">
        <v>1.3250290228108801</v>
      </c>
      <c r="AK163">
        <v>1.3694034118187099</v>
      </c>
      <c r="AL163">
        <v>1.3044552310998401</v>
      </c>
      <c r="AM163">
        <v>1.5466010175943501</v>
      </c>
      <c r="AN163">
        <v>1.4148148867164201</v>
      </c>
      <c r="AO163">
        <v>1.58425212426867</v>
      </c>
      <c r="AP163">
        <v>1.4106744824823401</v>
      </c>
      <c r="AQ163">
        <v>1.43001426555704</v>
      </c>
      <c r="AR163">
        <v>1.43945892965168</v>
      </c>
      <c r="AS163">
        <v>1.44320010348127</v>
      </c>
      <c r="AT163">
        <v>1.4199964471928599</v>
      </c>
      <c r="AU163">
        <v>1.4373592033313101</v>
      </c>
      <c r="AV163">
        <v>1.42938497955613</v>
      </c>
      <c r="AW163">
        <v>1.49661864447594</v>
      </c>
      <c r="AX163">
        <v>1.4430286642222001</v>
      </c>
      <c r="AY163">
        <v>1.38322464966755</v>
      </c>
      <c r="AZ163">
        <v>1.3926299993090001</v>
      </c>
      <c r="BA163">
        <v>1.4435516928037</v>
      </c>
      <c r="BB163">
        <v>1.4315532742044701</v>
      </c>
      <c r="BC163">
        <v>1.59812418599943</v>
      </c>
      <c r="BD163">
        <v>1.4478507254166999</v>
      </c>
      <c r="BE163">
        <v>1.49239030250751</v>
      </c>
      <c r="BF163">
        <v>1.4713364876142001</v>
      </c>
      <c r="BG163">
        <v>1.4239576162718299</v>
      </c>
      <c r="BH163">
        <v>1.4341782986786999</v>
      </c>
      <c r="BI163">
        <v>1.4618329027343999</v>
      </c>
      <c r="BJ163">
        <v>1.46985988078068</v>
      </c>
      <c r="BK163">
        <v>1.4327970471715099</v>
      </c>
      <c r="BL163">
        <v>1.4493925667444101</v>
      </c>
    </row>
    <row r="164" spans="1:64" hidden="1" x14ac:dyDescent="0.45">
      <c r="A164" t="s">
        <v>73</v>
      </c>
      <c r="B164" t="s">
        <v>93</v>
      </c>
      <c r="C164" t="s">
        <v>54</v>
      </c>
      <c r="D164">
        <v>35</v>
      </c>
      <c r="E164" s="1" cm="1">
        <f t="array" ref="E164">SUMPRODUCT($G164:$FZZ164,$G$2:$FZZ$2)/SUMPRODUCT(--($G164:$FZZ164&lt;&gt;""),$G$2:$FZZ$2)</f>
        <v>1.9321265464858874</v>
      </c>
      <c r="F164" s="1" cm="1">
        <f t="array" ref="F164">SUMPRODUCT($G164:$FZZ164,$F$2:$FZY$2)/SUMPRODUCT(--($G164:$FZZ164&lt;&gt;""),$F$2:$FZY$2)</f>
        <v>1.8975306960145863</v>
      </c>
      <c r="G164">
        <v>2.0091022033130201</v>
      </c>
      <c r="H164">
        <v>1.99316050313765</v>
      </c>
      <c r="I164">
        <v>2.0107826562344902</v>
      </c>
      <c r="J164">
        <v>2.00270571179473</v>
      </c>
      <c r="K164">
        <v>1.9801858216839501</v>
      </c>
      <c r="L164">
        <v>1.99430434637101</v>
      </c>
      <c r="M164">
        <v>2.5008884194402898</v>
      </c>
      <c r="N164">
        <v>1.8682376543572601</v>
      </c>
      <c r="O164">
        <v>2.2952372943613302</v>
      </c>
      <c r="P164">
        <v>1.9003871154613099</v>
      </c>
      <c r="Q164">
        <v>2.29860066774518</v>
      </c>
      <c r="R164">
        <v>1.72210938928409</v>
      </c>
      <c r="S164">
        <v>1.8252591062426899</v>
      </c>
      <c r="T164">
        <v>1.7112336923637499</v>
      </c>
      <c r="U164">
        <v>1.7365774093908499</v>
      </c>
      <c r="V164">
        <v>1.7072168769304501</v>
      </c>
      <c r="W164">
        <v>1.77659565330422</v>
      </c>
      <c r="X164">
        <v>1.8151893419257801</v>
      </c>
      <c r="Y164">
        <v>1.70754195950397</v>
      </c>
      <c r="Z164">
        <v>1.6988856524122</v>
      </c>
      <c r="AA164">
        <v>2.0052238963305302</v>
      </c>
      <c r="AB164">
        <v>2.06704934498197</v>
      </c>
      <c r="AC164">
        <v>1.71170836363686</v>
      </c>
      <c r="AD164">
        <v>1.75823532091878</v>
      </c>
      <c r="AE164">
        <v>1.9936883939080099</v>
      </c>
      <c r="AF164">
        <v>1.9199554722140999</v>
      </c>
      <c r="AG164">
        <v>1.9380327810276301</v>
      </c>
      <c r="AH164">
        <v>1.8127191739916</v>
      </c>
      <c r="AI164">
        <v>2.0514302336408199</v>
      </c>
      <c r="AJ164">
        <v>1.87191963677965</v>
      </c>
      <c r="AK164">
        <v>1.9264093125309001</v>
      </c>
      <c r="AL164">
        <v>1.7579788473453499</v>
      </c>
      <c r="AM164">
        <v>2.51404616982596</v>
      </c>
      <c r="AN164">
        <v>2.0384889905179802</v>
      </c>
      <c r="AO164">
        <v>1.9460380668405901</v>
      </c>
      <c r="AP164">
        <v>1.90496673201375</v>
      </c>
      <c r="AQ164">
        <v>1.68499946423881</v>
      </c>
      <c r="AR164">
        <v>1.73150747874166</v>
      </c>
      <c r="AS164">
        <v>1.66128046483826</v>
      </c>
      <c r="AT164">
        <v>1.6610433825664801</v>
      </c>
      <c r="AU164">
        <v>2.0627942735275302</v>
      </c>
      <c r="AV164">
        <v>1.9765867272423701</v>
      </c>
      <c r="AW164">
        <v>1.98189281759181</v>
      </c>
      <c r="AX164">
        <v>1.9871245796927399</v>
      </c>
      <c r="AY164">
        <v>2.0512721476201001</v>
      </c>
      <c r="AZ164">
        <v>1.9500835686298199</v>
      </c>
      <c r="BA164">
        <v>1.95423697029969</v>
      </c>
      <c r="BB164">
        <v>1.9616511272077499</v>
      </c>
      <c r="BC164">
        <v>1.8751132797510801</v>
      </c>
      <c r="BD164">
        <v>1.77040405960188</v>
      </c>
      <c r="BE164">
        <v>1.80573296770279</v>
      </c>
      <c r="BF164">
        <v>1.75996726435603</v>
      </c>
      <c r="BG164">
        <v>1.9935416351818001</v>
      </c>
      <c r="BH164">
        <v>2.0505371503863001</v>
      </c>
      <c r="BI164">
        <v>2.0231917453422601</v>
      </c>
      <c r="BJ164">
        <v>2.0718153135907902</v>
      </c>
      <c r="BK164">
        <v>2.0526650825372998</v>
      </c>
      <c r="BL164">
        <v>2.1409318484506299</v>
      </c>
    </row>
    <row r="165" spans="1:64" hidden="1" x14ac:dyDescent="0.45">
      <c r="A165" t="s">
        <v>73</v>
      </c>
      <c r="B165" t="s">
        <v>45</v>
      </c>
      <c r="C165" t="s">
        <v>207</v>
      </c>
      <c r="D165">
        <v>35</v>
      </c>
      <c r="E165" s="1" cm="1">
        <f t="array" ref="E165">SUMPRODUCT($G165:$FZZ165,$G$2:$FZZ$2)/SUMPRODUCT(--($G165:$FZZ165&lt;&gt;""),$G$2:$FZZ$2)</f>
        <v>1.6510396185386085</v>
      </c>
      <c r="F165" s="1" cm="1">
        <f t="array" ref="F165">SUMPRODUCT($G165:$FZZ165,$F$2:$FZY$2)/SUMPRODUCT(--($G165:$FZZ165&lt;&gt;""),$F$2:$FZY$2)</f>
        <v>1.6701327420322518</v>
      </c>
      <c r="G165">
        <v>1.6392591250548001</v>
      </c>
      <c r="H165">
        <v>1.6728733084785401</v>
      </c>
      <c r="I165">
        <v>1.5806572966846799</v>
      </c>
      <c r="J165">
        <v>1.6258244292293</v>
      </c>
      <c r="K165">
        <v>1.6280069645441</v>
      </c>
      <c r="L165">
        <v>1.6700688148809599</v>
      </c>
      <c r="M165">
        <v>1.74206645927518</v>
      </c>
      <c r="N165">
        <v>1.4917563303902299</v>
      </c>
      <c r="O165">
        <v>1.67158640254752</v>
      </c>
      <c r="P165">
        <v>1.49470074030211</v>
      </c>
      <c r="Q165">
        <v>1.65494258755179</v>
      </c>
      <c r="R165">
        <v>1.4119941299248899</v>
      </c>
      <c r="S165">
        <v>1.6185488396516701</v>
      </c>
      <c r="T165">
        <v>1.6231760897280301</v>
      </c>
      <c r="U165">
        <v>1.61457911016725</v>
      </c>
      <c r="V165">
        <v>1.6451177563296899</v>
      </c>
      <c r="W165">
        <v>1.67859329064591</v>
      </c>
      <c r="X165">
        <v>1.74985895485295</v>
      </c>
      <c r="Y165">
        <v>1.6001793825322199</v>
      </c>
      <c r="Z165">
        <v>1.63830780198324</v>
      </c>
      <c r="AA165">
        <v>1.58816095989664</v>
      </c>
      <c r="AB165">
        <v>1.63991001250076</v>
      </c>
      <c r="AC165">
        <v>1.5768275757299799</v>
      </c>
      <c r="AD165">
        <v>1.65804075689443</v>
      </c>
      <c r="AE165">
        <v>1.5993221782226701</v>
      </c>
      <c r="AF165">
        <v>1.56745323751592</v>
      </c>
      <c r="AG165">
        <v>1.5825282065548401</v>
      </c>
      <c r="AH165">
        <v>1.5338906690793801</v>
      </c>
      <c r="AI165">
        <v>1.58774652384491</v>
      </c>
      <c r="AJ165">
        <v>1.53200118216431</v>
      </c>
      <c r="AK165">
        <v>1.57316147083792</v>
      </c>
      <c r="AL165">
        <v>1.49114450088215</v>
      </c>
      <c r="AM165">
        <v>1.79751389643855</v>
      </c>
      <c r="AN165">
        <v>1.6697346087270599</v>
      </c>
      <c r="AO165">
        <v>1.6103461060199999</v>
      </c>
      <c r="AP165">
        <v>1.62065894518031</v>
      </c>
      <c r="AQ165">
        <v>1.5907007632371599</v>
      </c>
      <c r="AR165">
        <v>1.67230085373629</v>
      </c>
      <c r="AS165">
        <v>1.5555016452138799</v>
      </c>
      <c r="AT165">
        <v>1.5897332721634001</v>
      </c>
      <c r="AU165">
        <v>1.6812439009106901</v>
      </c>
      <c r="AV165">
        <v>1.67123964168137</v>
      </c>
      <c r="AW165">
        <v>1.61449919374293</v>
      </c>
      <c r="AX165">
        <v>1.62653693315348</v>
      </c>
      <c r="AY165">
        <v>1.6921081650402801</v>
      </c>
      <c r="AZ165">
        <v>1.6574802474372901</v>
      </c>
      <c r="BA165">
        <v>1.62524977550851</v>
      </c>
      <c r="BB165">
        <v>1.65170299393489</v>
      </c>
      <c r="BC165">
        <v>1.6758383931552201</v>
      </c>
      <c r="BD165">
        <v>1.6778899310636799</v>
      </c>
      <c r="BE165">
        <v>1.6810857603009</v>
      </c>
      <c r="BF165">
        <v>1.68761384725356</v>
      </c>
      <c r="BG165">
        <v>1.5840409510570199</v>
      </c>
      <c r="BH165">
        <v>1.6361939081494099</v>
      </c>
      <c r="BI165">
        <v>1.696727929698</v>
      </c>
      <c r="BJ165">
        <v>1.72549819854744</v>
      </c>
      <c r="BK165">
        <v>1.6475733492484701</v>
      </c>
      <c r="BL165">
        <v>1.73146213935313</v>
      </c>
    </row>
    <row r="166" spans="1:64" hidden="1" x14ac:dyDescent="0.45">
      <c r="A166" t="s">
        <v>73</v>
      </c>
      <c r="B166" t="s">
        <v>45</v>
      </c>
      <c r="C166" t="s">
        <v>54</v>
      </c>
      <c r="D166">
        <v>35</v>
      </c>
      <c r="E166" s="1" cm="1">
        <f t="array" ref="E166">SUMPRODUCT($G166:$FZZ166,$G$2:$FZZ$2)/SUMPRODUCT(--($G166:$FZZ166&lt;&gt;""),$G$2:$FZZ$2)</f>
        <v>1.779857987782145</v>
      </c>
      <c r="F166" s="1" cm="1">
        <f t="array" ref="F166">SUMPRODUCT($G166:$FZZ166,$F$2:$FZY$2)/SUMPRODUCT(--($G166:$FZZ166&lt;&gt;""),$F$2:$FZY$2)</f>
        <v>1.7385966580299503</v>
      </c>
      <c r="G166">
        <v>1.7615206270735</v>
      </c>
      <c r="H166">
        <v>1.72070709972778</v>
      </c>
      <c r="I166">
        <v>1.7343771745391601</v>
      </c>
      <c r="J166">
        <v>1.7002023901130201</v>
      </c>
      <c r="K166">
        <v>1.7421131118175801</v>
      </c>
      <c r="L166">
        <v>1.73335049109824</v>
      </c>
      <c r="M166">
        <v>1.98761667508134</v>
      </c>
      <c r="N166">
        <v>1.5838352654658601</v>
      </c>
      <c r="O166">
        <v>1.89951419316296</v>
      </c>
      <c r="P166">
        <v>1.60478793325659</v>
      </c>
      <c r="Q166">
        <v>1.9444965933892799</v>
      </c>
      <c r="R166">
        <v>1.4908453861559601</v>
      </c>
      <c r="S166">
        <v>1.8252591062426899</v>
      </c>
      <c r="T166">
        <v>1.7112336923637499</v>
      </c>
      <c r="U166">
        <v>1.7365774093908499</v>
      </c>
      <c r="V166">
        <v>1.7072168769304501</v>
      </c>
      <c r="W166">
        <v>1.77659565330422</v>
      </c>
      <c r="X166">
        <v>1.8151893419257801</v>
      </c>
      <c r="Y166">
        <v>1.70754195950397</v>
      </c>
      <c r="Z166">
        <v>1.6988856524122</v>
      </c>
      <c r="AA166">
        <v>1.6750272883184001</v>
      </c>
      <c r="AB166">
        <v>1.69627864078734</v>
      </c>
      <c r="AC166">
        <v>1.71170836363686</v>
      </c>
      <c r="AD166">
        <v>1.75823532091878</v>
      </c>
      <c r="AE166">
        <v>1.6971363415818199</v>
      </c>
      <c r="AF166">
        <v>1.6504109026867</v>
      </c>
      <c r="AG166">
        <v>1.71424305534286</v>
      </c>
      <c r="AH166">
        <v>1.60782520273328</v>
      </c>
      <c r="AI166">
        <v>1.7241388456610001</v>
      </c>
      <c r="AJ166">
        <v>1.5927393813580899</v>
      </c>
      <c r="AK166">
        <v>1.6921947523809899</v>
      </c>
      <c r="AL166">
        <v>1.55373543053493</v>
      </c>
      <c r="AM166">
        <v>2.0150666486576001</v>
      </c>
      <c r="AN166">
        <v>1.7314851607019199</v>
      </c>
      <c r="AO166">
        <v>1.74168401732985</v>
      </c>
      <c r="AP166">
        <v>1.6783897893609501</v>
      </c>
      <c r="AQ166">
        <v>1.68499946423881</v>
      </c>
      <c r="AR166">
        <v>1.73150747874166</v>
      </c>
      <c r="AS166">
        <v>1.66128046483826</v>
      </c>
      <c r="AT166">
        <v>1.6610433825664801</v>
      </c>
      <c r="AU166">
        <v>1.82338395769165</v>
      </c>
      <c r="AV166">
        <v>1.72001669074533</v>
      </c>
      <c r="AW166">
        <v>1.76308719821872</v>
      </c>
      <c r="AX166">
        <v>1.72547146726835</v>
      </c>
      <c r="AY166">
        <v>1.8129797612134999</v>
      </c>
      <c r="AZ166">
        <v>1.71990922104162</v>
      </c>
      <c r="BA166">
        <v>1.7441652326283399</v>
      </c>
      <c r="BB166">
        <v>1.7296129360727901</v>
      </c>
      <c r="BC166">
        <v>1.8751132797510801</v>
      </c>
      <c r="BD166">
        <v>1.77040405960188</v>
      </c>
      <c r="BE166">
        <v>1.80573296770279</v>
      </c>
      <c r="BF166">
        <v>1.75996726435603</v>
      </c>
      <c r="BG166">
        <v>1.6783133052444399</v>
      </c>
      <c r="BH166">
        <v>1.7063424464885499</v>
      </c>
      <c r="BI166">
        <v>1.7647037696066901</v>
      </c>
      <c r="BJ166">
        <v>1.7870588969443899</v>
      </c>
      <c r="BK166">
        <v>1.71822877122352</v>
      </c>
      <c r="BL166">
        <v>1.76901071444257</v>
      </c>
    </row>
    <row r="167" spans="1:64" hidden="1" x14ac:dyDescent="0.45">
      <c r="A167" t="s">
        <v>73</v>
      </c>
      <c r="B167" t="s">
        <v>45</v>
      </c>
      <c r="C167" t="s">
        <v>44</v>
      </c>
      <c r="D167">
        <v>35</v>
      </c>
      <c r="E167" s="1" cm="1">
        <f t="array" ref="E167">SUMPRODUCT($G167:$FZZ167,$G$2:$FZZ$2)/SUMPRODUCT(--($G167:$FZZ167&lt;&gt;""),$G$2:$FZZ$2)</f>
        <v>1.6366534854454264</v>
      </c>
      <c r="F167" s="1" cm="1">
        <f t="array" ref="F167">SUMPRODUCT($G167:$FZZ167,$F$2:$FZY$2)/SUMPRODUCT(--($G167:$FZZ167&lt;&gt;""),$F$2:$FZY$2)</f>
        <v>1.593585379352372</v>
      </c>
      <c r="G167">
        <v>1.6143087235229401</v>
      </c>
      <c r="H167">
        <v>1.56997616901472</v>
      </c>
      <c r="I167">
        <v>1.6025780868236701</v>
      </c>
      <c r="J167">
        <v>1.55637160647074</v>
      </c>
      <c r="K167">
        <v>1.5773547107322099</v>
      </c>
      <c r="L167">
        <v>1.5764074535902399</v>
      </c>
      <c r="M167">
        <v>1.86107175609066</v>
      </c>
      <c r="N167">
        <v>1.44785037238918</v>
      </c>
      <c r="O167">
        <v>1.79112525103523</v>
      </c>
      <c r="P167">
        <v>1.45719375452943</v>
      </c>
      <c r="Q167">
        <v>1.8547249337595</v>
      </c>
      <c r="R167">
        <v>1.3793201139982101</v>
      </c>
      <c r="S167">
        <v>1.6950161233215</v>
      </c>
      <c r="T167">
        <v>1.56185730399871</v>
      </c>
      <c r="U167">
        <v>1.60182748310318</v>
      </c>
      <c r="V167">
        <v>1.5758676642540801</v>
      </c>
      <c r="W167">
        <v>1.62919552944504</v>
      </c>
      <c r="X167">
        <v>1.6696435984900899</v>
      </c>
      <c r="Y167">
        <v>1.5617628203429399</v>
      </c>
      <c r="Z167">
        <v>1.55400462270768</v>
      </c>
      <c r="AA167">
        <v>1.5516468145262901</v>
      </c>
      <c r="AB167">
        <v>1.5651940204357999</v>
      </c>
      <c r="AC167">
        <v>1.55123926900951</v>
      </c>
      <c r="AD167">
        <v>1.5876219642934599</v>
      </c>
      <c r="AE167">
        <v>1.6259817712734399</v>
      </c>
      <c r="AF167">
        <v>1.5146672327661199</v>
      </c>
      <c r="AG167">
        <v>1.58039580632207</v>
      </c>
      <c r="AH167">
        <v>1.4869133666145999</v>
      </c>
      <c r="AI167">
        <v>1.6292428540878101</v>
      </c>
      <c r="AJ167">
        <v>1.4491189793838199</v>
      </c>
      <c r="AK167">
        <v>1.57129353924194</v>
      </c>
      <c r="AL167">
        <v>1.4142171936238199</v>
      </c>
      <c r="AM167">
        <v>1.89118371276269</v>
      </c>
      <c r="AN167">
        <v>1.5862511999154001</v>
      </c>
      <c r="AO167">
        <v>1.6076906716030299</v>
      </c>
      <c r="AP167">
        <v>1.5353535581120099</v>
      </c>
      <c r="AQ167">
        <v>1.5517185878033699</v>
      </c>
      <c r="AR167">
        <v>1.59955935755079</v>
      </c>
      <c r="AS167">
        <v>1.5304703058037299</v>
      </c>
      <c r="AT167">
        <v>1.5260845641620899</v>
      </c>
      <c r="AU167">
        <v>1.6766967792426499</v>
      </c>
      <c r="AV167">
        <v>1.58285175997752</v>
      </c>
      <c r="AW167">
        <v>1.58991164683845</v>
      </c>
      <c r="AX167">
        <v>1.5739071615453399</v>
      </c>
      <c r="AY167">
        <v>1.67010779009923</v>
      </c>
      <c r="AZ167">
        <v>1.5793150515038299</v>
      </c>
      <c r="BA167">
        <v>1.60035880328416</v>
      </c>
      <c r="BB167">
        <v>1.58368398954314</v>
      </c>
      <c r="BC167">
        <v>1.7344666447302901</v>
      </c>
      <c r="BD167">
        <v>1.6298992068439599</v>
      </c>
      <c r="BE167">
        <v>1.6550494438388399</v>
      </c>
      <c r="BF167">
        <v>1.6200495210263</v>
      </c>
      <c r="BG167">
        <v>1.54780782272477</v>
      </c>
      <c r="BH167">
        <v>1.56596725357833</v>
      </c>
      <c r="BI167">
        <v>1.6203501937093201</v>
      </c>
      <c r="BJ167">
        <v>1.62849954933588</v>
      </c>
      <c r="BK167">
        <v>1.5897631769032701</v>
      </c>
      <c r="BL167">
        <v>1.61655380139567</v>
      </c>
    </row>
    <row r="168" spans="1:64" hidden="1" x14ac:dyDescent="0.45">
      <c r="A168" t="s">
        <v>117</v>
      </c>
      <c r="B168" t="s">
        <v>43</v>
      </c>
      <c r="C168" t="s">
        <v>44</v>
      </c>
      <c r="D168">
        <v>35</v>
      </c>
      <c r="E168" s="1" cm="1">
        <f t="array" ref="E168">SUMPRODUCT($G168:$FZZ168,$G$2:$FZZ$2)/SUMPRODUCT(--($G168:$FZZ168&lt;&gt;""),$G$2:$FZZ$2)</f>
        <v>1.8201967255294589</v>
      </c>
      <c r="F168" s="1" cm="1">
        <f t="array" ref="F168">SUMPRODUCT($G168:$FZZ168,$F$2:$FZY$2)/SUMPRODUCT(--($G168:$FZZ168&lt;&gt;""),$F$2:$FZY$2)</f>
        <v>1.7857100736810019</v>
      </c>
      <c r="G168">
        <v>1.7715574920985899</v>
      </c>
      <c r="H168">
        <v>1.72222041023485</v>
      </c>
      <c r="I168">
        <v>1.78634425291337</v>
      </c>
      <c r="J168">
        <v>1.79517271808736</v>
      </c>
      <c r="K168">
        <v>1.6975051325647901</v>
      </c>
      <c r="L168">
        <v>1.7070235804057201</v>
      </c>
      <c r="M168">
        <v>1.9198771609930601</v>
      </c>
      <c r="N168">
        <v>1.6647793242545901</v>
      </c>
      <c r="O168">
        <v>1.7930923628642399</v>
      </c>
      <c r="P168">
        <v>1.6484766197795</v>
      </c>
      <c r="Q168">
        <v>1.85932480861008</v>
      </c>
      <c r="R168">
        <v>1.6072719417288801</v>
      </c>
      <c r="S168">
        <v>1.89805754608719</v>
      </c>
      <c r="T168">
        <v>1.80860082355322</v>
      </c>
      <c r="U168">
        <v>1.8286224663903601</v>
      </c>
      <c r="V168">
        <v>1.78625835461854</v>
      </c>
      <c r="W168">
        <v>1.95070427374311</v>
      </c>
      <c r="X168">
        <v>1.91818680003527</v>
      </c>
      <c r="Y168">
        <v>1.81659566535526</v>
      </c>
      <c r="Z168">
        <v>1.79586488955088</v>
      </c>
      <c r="AA168">
        <v>1.7505716421313</v>
      </c>
      <c r="AB168">
        <v>1.7806643254324801</v>
      </c>
      <c r="AC168">
        <v>1.7896317956883701</v>
      </c>
      <c r="AD168">
        <v>1.8340201222007899</v>
      </c>
      <c r="AE168">
        <v>1.8546530229165801</v>
      </c>
      <c r="AF168">
        <v>1.7243296742894101</v>
      </c>
      <c r="AG168">
        <v>1.7214450637890899</v>
      </c>
      <c r="AH168">
        <v>1.6489797721866599</v>
      </c>
      <c r="AI168">
        <v>1.75751406114546</v>
      </c>
      <c r="AJ168">
        <v>1.61601152457246</v>
      </c>
      <c r="AK168">
        <v>1.68912674484588</v>
      </c>
      <c r="AL168">
        <v>1.56524994596999</v>
      </c>
      <c r="AM168">
        <v>2.0743089437274702</v>
      </c>
      <c r="AN168">
        <v>1.7797635127134499</v>
      </c>
      <c r="AO168">
        <v>1.7240778162880701</v>
      </c>
      <c r="AP168">
        <v>1.7093787760364101</v>
      </c>
      <c r="AQ168">
        <v>1.7291407776458101</v>
      </c>
      <c r="AR168">
        <v>1.7912355554333601</v>
      </c>
      <c r="AS168">
        <v>1.7466260949633801</v>
      </c>
      <c r="AT168">
        <v>1.72429680806261</v>
      </c>
      <c r="AU168">
        <v>1.8417194578859899</v>
      </c>
      <c r="AV168">
        <v>1.7319320162148599</v>
      </c>
      <c r="AW168">
        <v>1.76975408997553</v>
      </c>
      <c r="AX168">
        <v>1.74238706371896</v>
      </c>
      <c r="AY168">
        <v>1.6860000561122701</v>
      </c>
      <c r="AZ168">
        <v>1.6673753402798199</v>
      </c>
      <c r="BA168">
        <v>1.7722427580426099</v>
      </c>
      <c r="BB168">
        <v>1.76557965157082</v>
      </c>
      <c r="BC168">
        <v>1.9370298623020801</v>
      </c>
      <c r="BD168">
        <v>1.8704636210110901</v>
      </c>
      <c r="BE168">
        <v>1.9815007160072</v>
      </c>
      <c r="BF168">
        <v>1.8942835782964</v>
      </c>
      <c r="BG168">
        <v>1.73774711652648</v>
      </c>
      <c r="BH168">
        <v>1.7560052461046201</v>
      </c>
      <c r="BI168">
        <v>1.76444633324745</v>
      </c>
      <c r="BJ168">
        <v>1.7801749724504901</v>
      </c>
      <c r="BK168">
        <v>1.7415446186614101</v>
      </c>
      <c r="BL168">
        <v>1.7661516095818</v>
      </c>
    </row>
    <row r="169" spans="1:64" hidden="1" x14ac:dyDescent="0.45">
      <c r="A169" t="s">
        <v>9</v>
      </c>
      <c r="B169" t="s">
        <v>45</v>
      </c>
      <c r="C169" t="s">
        <v>235</v>
      </c>
      <c r="D169">
        <v>35</v>
      </c>
      <c r="E169" s="1" cm="1">
        <f t="array" ref="E169">SUMPRODUCT($G169:$FZZ169,$G$2:$FZZ$2)/SUMPRODUCT(--($G169:$FZZ169&lt;&gt;""),$G$2:$FZZ$2)</f>
        <v>1.5006526028860001</v>
      </c>
      <c r="F169" s="1" cm="1">
        <f t="array" ref="F169">SUMPRODUCT($G169:$FZZ169,$F$2:$FZY$2)/SUMPRODUCT(--($G169:$FZZ169&lt;&gt;""),$F$2:$FZY$2)</f>
        <v>1.4853297941284269</v>
      </c>
      <c r="G169">
        <v>1.55247295037985</v>
      </c>
      <c r="H169">
        <v>1.4831535955464199</v>
      </c>
      <c r="I169">
        <v>1.42784134063011</v>
      </c>
      <c r="J169">
        <v>1.4461774604939801</v>
      </c>
      <c r="K169">
        <v>1.4571898855474199</v>
      </c>
      <c r="L169">
        <v>1.47046451832611</v>
      </c>
      <c r="M169">
        <v>1.59815536503138</v>
      </c>
      <c r="N169">
        <v>1.53324813848839</v>
      </c>
      <c r="O169">
        <v>1.63565579251218</v>
      </c>
      <c r="P169">
        <v>1.49641277288311</v>
      </c>
      <c r="Q169">
        <v>1.6334763238896</v>
      </c>
      <c r="R169">
        <v>1.4953272922890699</v>
      </c>
      <c r="S169">
        <v>1.45317830971358</v>
      </c>
      <c r="T169">
        <v>1.4187660407028899</v>
      </c>
      <c r="U169">
        <v>1.43480896031836</v>
      </c>
      <c r="V169">
        <v>1.46327472662761</v>
      </c>
      <c r="W169">
        <v>1.51064291391471</v>
      </c>
      <c r="X169">
        <v>1.53606765271098</v>
      </c>
      <c r="Y169">
        <v>1.4780363824659399</v>
      </c>
      <c r="Z169">
        <v>1.4679431800301099</v>
      </c>
      <c r="AA169">
        <v>1.4030137885068801</v>
      </c>
      <c r="AB169">
        <v>1.4411022372344999</v>
      </c>
      <c r="AC169">
        <v>1.51034208676598</v>
      </c>
      <c r="AD169">
        <v>1.5498867555101301</v>
      </c>
      <c r="AE169">
        <v>1.6208364973358</v>
      </c>
      <c r="AF169">
        <v>1.5997233696851201</v>
      </c>
      <c r="AG169">
        <v>1.6376243581105201</v>
      </c>
      <c r="AH169">
        <v>1.5585787422709501</v>
      </c>
      <c r="AI169">
        <v>1.71839351537114</v>
      </c>
      <c r="AJ169">
        <v>1.5535355529474</v>
      </c>
      <c r="AK169">
        <v>1.61900956359709</v>
      </c>
      <c r="AL169">
        <v>1.50794426084611</v>
      </c>
      <c r="AM169">
        <v>1.7570087657847699</v>
      </c>
      <c r="AN169">
        <v>1.47287482107973</v>
      </c>
      <c r="AO169">
        <v>1.4464071228255699</v>
      </c>
      <c r="AP169">
        <v>1.4299178906760599</v>
      </c>
      <c r="AQ169">
        <v>1.44169616921174</v>
      </c>
      <c r="AR169">
        <v>1.4721455449626399</v>
      </c>
      <c r="AS169">
        <v>1.39620179869739</v>
      </c>
      <c r="AT169">
        <v>1.43382753408081</v>
      </c>
      <c r="AU169">
        <v>1.4922636051045799</v>
      </c>
      <c r="AV169">
        <v>1.4775292789151</v>
      </c>
      <c r="AW169">
        <v>1.43093700396329</v>
      </c>
      <c r="AX169">
        <v>1.43491109287193</v>
      </c>
      <c r="AY169">
        <v>1.5820733764194901</v>
      </c>
      <c r="AZ169">
        <v>1.4680377625715</v>
      </c>
      <c r="BA169">
        <v>1.684866630605</v>
      </c>
      <c r="BB169">
        <v>1.7153143417112799</v>
      </c>
      <c r="BC169">
        <v>1.5300671064507201</v>
      </c>
      <c r="BD169">
        <v>1.4915132609324999</v>
      </c>
      <c r="BE169">
        <v>1.5103120746826399</v>
      </c>
      <c r="BF169">
        <v>1.5246159991855499</v>
      </c>
      <c r="BG169">
        <v>1.7347825893180899</v>
      </c>
      <c r="BH169">
        <v>1.7258484909751</v>
      </c>
      <c r="BI169">
        <v>1.5067819532095801</v>
      </c>
      <c r="BJ169">
        <v>1.5206031354664999</v>
      </c>
      <c r="BK169">
        <v>1.4498041878307599</v>
      </c>
      <c r="BL169">
        <v>1.5245804256122899</v>
      </c>
    </row>
    <row r="170" spans="1:64" hidden="1" x14ac:dyDescent="0.45">
      <c r="A170" t="s">
        <v>7</v>
      </c>
      <c r="B170" t="s">
        <v>43</v>
      </c>
      <c r="C170" t="s">
        <v>44</v>
      </c>
      <c r="D170">
        <v>35</v>
      </c>
      <c r="E170" s="1" cm="1">
        <f t="array" ref="E170">SUMPRODUCT($G170:$FZZ170,$G$2:$FZZ$2)/SUMPRODUCT(--($G170:$FZZ170&lt;&gt;""),$G$2:$FZZ$2)</f>
        <v>1.2851978304813556</v>
      </c>
      <c r="F170" s="1" cm="1">
        <f t="array" ref="F170">SUMPRODUCT($G170:$FZZ170,$F$2:$FZY$2)/SUMPRODUCT(--($G170:$FZZ170&lt;&gt;""),$F$2:$FZY$2)</f>
        <v>1.2734000363054467</v>
      </c>
      <c r="G170">
        <v>1.2946098396980701</v>
      </c>
      <c r="H170">
        <v>1.2680600895001299</v>
      </c>
      <c r="I170">
        <v>1.28571342982904</v>
      </c>
      <c r="J170">
        <v>1.28439574100805</v>
      </c>
      <c r="K170">
        <v>1.2508095344310699</v>
      </c>
      <c r="L170">
        <v>1.2543257964013399</v>
      </c>
      <c r="M170">
        <v>1.2522537364139199</v>
      </c>
      <c r="N170">
        <v>1.19456655004249</v>
      </c>
      <c r="O170">
        <v>1.3283070808434201</v>
      </c>
      <c r="P170">
        <v>1.18284370147552</v>
      </c>
      <c r="Q170">
        <v>1.2562175548313099</v>
      </c>
      <c r="R170">
        <v>1.1019346266244801</v>
      </c>
      <c r="S170">
        <v>1.2766538877139699</v>
      </c>
      <c r="T170">
        <v>1.28322552529777</v>
      </c>
      <c r="U170">
        <v>1.24771797855513</v>
      </c>
      <c r="V170">
        <v>1.2371604685541699</v>
      </c>
      <c r="W170">
        <v>1.32782295723966</v>
      </c>
      <c r="X170">
        <v>1.3114962567383801</v>
      </c>
      <c r="Y170">
        <v>1.2549510997951201</v>
      </c>
      <c r="Z170">
        <v>1.25944392668796</v>
      </c>
      <c r="AA170">
        <v>1.2623760219239799</v>
      </c>
      <c r="AB170">
        <v>1.28335340895259</v>
      </c>
      <c r="AC170">
        <v>1.23921731788541</v>
      </c>
      <c r="AD170">
        <v>1.29149101990563</v>
      </c>
      <c r="AE170">
        <v>1.30410536175837</v>
      </c>
      <c r="AF170">
        <v>1.2341496366649001</v>
      </c>
      <c r="AG170">
        <v>1.2788434461765601</v>
      </c>
      <c r="AH170">
        <v>1.1978636544226899</v>
      </c>
      <c r="AI170">
        <v>1.30725913133574</v>
      </c>
      <c r="AJ170">
        <v>1.16965760031513</v>
      </c>
      <c r="AK170">
        <v>1.27889494805665</v>
      </c>
      <c r="AL170">
        <v>1.16695750254928</v>
      </c>
      <c r="AM170">
        <v>1.4736556610397999</v>
      </c>
      <c r="AN170">
        <v>1.2568625798773201</v>
      </c>
      <c r="AO170">
        <v>1.2641262486901099</v>
      </c>
      <c r="AP170">
        <v>1.25999639280444</v>
      </c>
      <c r="AQ170">
        <v>1.2683115680586201</v>
      </c>
      <c r="AR170">
        <v>1.2965093947498501</v>
      </c>
      <c r="AS170">
        <v>1.24747793997749</v>
      </c>
      <c r="AT170">
        <v>1.2447404341664901</v>
      </c>
      <c r="AU170">
        <v>1.3210738077991999</v>
      </c>
      <c r="AV170">
        <v>1.2502188770620699</v>
      </c>
      <c r="AW170">
        <v>1.26575124088141</v>
      </c>
      <c r="AX170">
        <v>1.24692501784103</v>
      </c>
      <c r="AY170">
        <v>1.2603596797000101</v>
      </c>
      <c r="AZ170">
        <v>1.2359155456686</v>
      </c>
      <c r="BA170">
        <v>1.2810238803774501</v>
      </c>
      <c r="BB170">
        <v>1.28556992871437</v>
      </c>
      <c r="BC170">
        <v>1.3107429164147399</v>
      </c>
      <c r="BD170">
        <v>1.2844098801104</v>
      </c>
      <c r="BE170">
        <v>1.3311855157424599</v>
      </c>
      <c r="BF170">
        <v>1.3071325769778299</v>
      </c>
      <c r="BG170">
        <v>1.2523941936302001</v>
      </c>
      <c r="BH170">
        <v>1.2697759466022001</v>
      </c>
      <c r="BI170">
        <v>1.2633577968102701</v>
      </c>
      <c r="BJ170">
        <v>1.28750765486913</v>
      </c>
      <c r="BK170">
        <v>1.2409606814759599</v>
      </c>
      <c r="BL170">
        <v>1.28495548171331</v>
      </c>
    </row>
    <row r="171" spans="1:64" hidden="1" x14ac:dyDescent="0.45">
      <c r="A171" t="s">
        <v>8</v>
      </c>
      <c r="B171" t="s">
        <v>45</v>
      </c>
      <c r="C171" t="s">
        <v>54</v>
      </c>
      <c r="D171">
        <v>35</v>
      </c>
      <c r="E171" s="1" cm="1">
        <f t="array" ref="E171">SUMPRODUCT($G171:$FZZ171,$G$2:$FZZ$2)/SUMPRODUCT(--($G171:$FZZ171&lt;&gt;""),$G$2:$FZZ$2)</f>
        <v>1.4395535722376094</v>
      </c>
      <c r="F171" s="1" cm="1">
        <f t="array" ref="F171">SUMPRODUCT($G171:$FZZ171,$F$2:$FZY$2)/SUMPRODUCT(--($G171:$FZZ171&lt;&gt;""),$F$2:$FZY$2)</f>
        <v>1.4233659871784763</v>
      </c>
      <c r="G171">
        <v>1.4177062134785099</v>
      </c>
      <c r="H171">
        <v>1.3792664293519801</v>
      </c>
      <c r="I171">
        <v>1.4587825638702101</v>
      </c>
      <c r="J171">
        <v>1.4459695784506601</v>
      </c>
      <c r="K171">
        <v>1.3663702707633301</v>
      </c>
      <c r="L171">
        <v>1.3488136310135701</v>
      </c>
      <c r="M171">
        <v>1.35576008778053</v>
      </c>
      <c r="N171">
        <v>1.2836877736518599</v>
      </c>
      <c r="O171">
        <v>1.4271222587594401</v>
      </c>
      <c r="P171">
        <v>1.2787122702578599</v>
      </c>
      <c r="Q171">
        <v>1.43292081493152</v>
      </c>
      <c r="R171">
        <v>1.24744514756347</v>
      </c>
      <c r="S171">
        <v>1.43854364326808</v>
      </c>
      <c r="T171">
        <v>1.4403173211225799</v>
      </c>
      <c r="U171">
        <v>1.43967542982317</v>
      </c>
      <c r="V171">
        <v>1.4306348164932099</v>
      </c>
      <c r="W171">
        <v>1.4531268431426201</v>
      </c>
      <c r="X171">
        <v>1.4357787553154</v>
      </c>
      <c r="Y171">
        <v>1.42042265228209</v>
      </c>
      <c r="Z171">
        <v>1.4444491176455001</v>
      </c>
      <c r="AA171">
        <v>1.41824773998189</v>
      </c>
      <c r="AB171">
        <v>1.4347458229827901</v>
      </c>
      <c r="AC171">
        <v>1.3964855123452899</v>
      </c>
      <c r="AD171">
        <v>1.45589739931047</v>
      </c>
      <c r="AE171">
        <v>1.3942521244000901</v>
      </c>
      <c r="AF171">
        <v>1.32091556647177</v>
      </c>
      <c r="AG171">
        <v>1.44797744198748</v>
      </c>
      <c r="AH171">
        <v>1.3549048502002601</v>
      </c>
      <c r="AI171">
        <v>1.42479364766003</v>
      </c>
      <c r="AJ171">
        <v>1.27837691482125</v>
      </c>
      <c r="AK171">
        <v>1.4136113695179799</v>
      </c>
      <c r="AL171">
        <v>1.3254129294394701</v>
      </c>
      <c r="AM171">
        <v>1.63334247554595</v>
      </c>
      <c r="AN171">
        <v>1.4001965369188401</v>
      </c>
      <c r="AO171">
        <v>1.4341711031867399</v>
      </c>
      <c r="AP171">
        <v>1.42239786803702</v>
      </c>
      <c r="AQ171">
        <v>1.42994080261419</v>
      </c>
      <c r="AR171">
        <v>1.4723761307180601</v>
      </c>
      <c r="AS171">
        <v>1.41828496865373</v>
      </c>
      <c r="AT171">
        <v>1.4114680900658401</v>
      </c>
      <c r="AU171">
        <v>1.47152516779479</v>
      </c>
      <c r="AV171">
        <v>1.3994901851493899</v>
      </c>
      <c r="AW171">
        <v>1.4185869699729901</v>
      </c>
      <c r="AX171">
        <v>1.37996963586725</v>
      </c>
      <c r="AY171">
        <v>1.40976407166549</v>
      </c>
      <c r="AZ171">
        <v>1.3753587195455801</v>
      </c>
      <c r="BA171">
        <v>1.4496589338416599</v>
      </c>
      <c r="BB171">
        <v>1.4686276023389999</v>
      </c>
      <c r="BC171">
        <v>1.4882174103531101</v>
      </c>
      <c r="BD171">
        <v>1.4604189459008601</v>
      </c>
      <c r="BE171">
        <v>1.44737460965077</v>
      </c>
      <c r="BF171">
        <v>1.4168176582603</v>
      </c>
      <c r="BG171">
        <v>1.4269116091336</v>
      </c>
      <c r="BH171">
        <v>1.4530361405071099</v>
      </c>
      <c r="BI171">
        <v>1.4415024732350401</v>
      </c>
      <c r="BJ171">
        <v>1.46023741932791</v>
      </c>
      <c r="BK171">
        <v>1.4113906437028201</v>
      </c>
      <c r="BL171">
        <v>1.46180838371582</v>
      </c>
    </row>
    <row r="172" spans="1:64" hidden="1" x14ac:dyDescent="0.45">
      <c r="A172" t="s">
        <v>14</v>
      </c>
      <c r="B172" t="s">
        <v>45</v>
      </c>
      <c r="C172" t="s">
        <v>44</v>
      </c>
      <c r="D172">
        <v>35</v>
      </c>
      <c r="E172" s="1" cm="1">
        <f t="array" ref="E172">SUMPRODUCT($G172:$FZZ172,$G$2:$FZZ$2)/SUMPRODUCT(--($G172:$FZZ172&lt;&gt;""),$G$2:$FZZ$2)</f>
        <v>1.7686383270888253</v>
      </c>
      <c r="F172" s="1" cm="1">
        <f t="array" ref="F172">SUMPRODUCT($G172:$FZZ172,$F$2:$FZY$2)/SUMPRODUCT(--($G172:$FZZ172&lt;&gt;""),$F$2:$FZY$2)</f>
        <v>1.7506722414513638</v>
      </c>
      <c r="G172">
        <v>1.7565307717034899</v>
      </c>
      <c r="H172">
        <v>1.7050587370191199</v>
      </c>
      <c r="I172">
        <v>1.7508565226969599</v>
      </c>
      <c r="J172">
        <v>1.7757549375885799</v>
      </c>
      <c r="K172">
        <v>1.7116155584811299</v>
      </c>
      <c r="L172">
        <v>1.7048070340789001</v>
      </c>
      <c r="M172">
        <v>1.9786942628631701</v>
      </c>
      <c r="N172">
        <v>1.6432483336308701</v>
      </c>
      <c r="O172">
        <v>1.81246232646523</v>
      </c>
      <c r="P172">
        <v>1.6144737618174101</v>
      </c>
      <c r="Q172">
        <v>1.78665764754085</v>
      </c>
      <c r="R172">
        <v>1.54026202933951</v>
      </c>
      <c r="S172">
        <v>1.7607348097443101</v>
      </c>
      <c r="T172">
        <v>1.7309631678798501</v>
      </c>
      <c r="U172">
        <v>1.6859888634539699</v>
      </c>
      <c r="V172">
        <v>1.6662485727107501</v>
      </c>
      <c r="W172">
        <v>1.79606220989293</v>
      </c>
      <c r="X172">
        <v>1.8282120929625301</v>
      </c>
      <c r="Y172">
        <v>1.7819292900227801</v>
      </c>
      <c r="Z172">
        <v>1.7722326257935901</v>
      </c>
      <c r="AA172">
        <v>1.78591863738034</v>
      </c>
      <c r="AB172">
        <v>1.7741910837264301</v>
      </c>
      <c r="AC172">
        <v>1.69883164900546</v>
      </c>
      <c r="AD172">
        <v>1.7792644634360899</v>
      </c>
      <c r="AE172">
        <v>1.8084924902383599</v>
      </c>
      <c r="AF172">
        <v>1.6803476808762301</v>
      </c>
      <c r="AG172">
        <v>1.7570469064245</v>
      </c>
      <c r="AH172">
        <v>1.66003715855223</v>
      </c>
      <c r="AI172">
        <v>1.8758281927703699</v>
      </c>
      <c r="AJ172">
        <v>1.6036358354607101</v>
      </c>
      <c r="AK172">
        <v>1.80519945333001</v>
      </c>
      <c r="AL172">
        <v>1.6349684050895801</v>
      </c>
      <c r="AM172">
        <v>2.01854994869896</v>
      </c>
      <c r="AN172">
        <v>1.75650990250325</v>
      </c>
      <c r="AO172">
        <v>1.78160931841578</v>
      </c>
      <c r="AP172">
        <v>1.76283500336048</v>
      </c>
      <c r="AQ172">
        <v>1.77549493685961</v>
      </c>
      <c r="AR172">
        <v>1.8050688416505101</v>
      </c>
      <c r="AS172">
        <v>1.84779573614543</v>
      </c>
      <c r="AT172">
        <v>1.76896815502202</v>
      </c>
      <c r="AU172">
        <v>1.80117790476591</v>
      </c>
      <c r="AV172">
        <v>1.75478604602859</v>
      </c>
      <c r="AW172">
        <v>1.80647908306625</v>
      </c>
      <c r="AX172">
        <v>1.7554926375005</v>
      </c>
      <c r="AY172">
        <v>1.6919977249742899</v>
      </c>
      <c r="AZ172">
        <v>1.67619389032468</v>
      </c>
      <c r="BA172">
        <v>1.7935851558261999</v>
      </c>
      <c r="BB172">
        <v>1.7867022507378301</v>
      </c>
      <c r="BC172">
        <v>1.76152371541761</v>
      </c>
      <c r="BD172">
        <v>1.72367704807092</v>
      </c>
      <c r="BE172">
        <v>1.74845943010083</v>
      </c>
      <c r="BF172">
        <v>1.7436396682612101</v>
      </c>
      <c r="BG172">
        <v>1.7469750421069901</v>
      </c>
      <c r="BH172">
        <v>1.7799877396411901</v>
      </c>
      <c r="BI172">
        <v>1.85471108537416</v>
      </c>
      <c r="BJ172">
        <v>1.8418770902909301</v>
      </c>
      <c r="BK172">
        <v>1.77377843785822</v>
      </c>
      <c r="BL172">
        <v>1.8125294678341</v>
      </c>
    </row>
    <row r="173" spans="1:64" hidden="1" x14ac:dyDescent="0.45">
      <c r="A173" t="s">
        <v>15</v>
      </c>
      <c r="B173" t="s">
        <v>45</v>
      </c>
      <c r="C173" t="s">
        <v>50</v>
      </c>
      <c r="D173">
        <v>35</v>
      </c>
      <c r="E173" s="1" cm="1">
        <f t="array" ref="E173">SUMPRODUCT($G173:$FZZ173,$G$2:$FZZ$2)/SUMPRODUCT(--($G173:$FZZ173&lt;&gt;""),$G$2:$FZZ$2)</f>
        <v>1.5814612077918027</v>
      </c>
      <c r="F173" s="1" cm="1">
        <f t="array" ref="F173">SUMPRODUCT($G173:$FZZ173,$F$2:$FZY$2)/SUMPRODUCT(--($G173:$FZZ173&lt;&gt;""),$F$2:$FZY$2)</f>
        <v>1.5849801844750806</v>
      </c>
      <c r="G173">
        <v>1.5376174372304801</v>
      </c>
      <c r="H173">
        <v>1.5464264564425001</v>
      </c>
      <c r="I173">
        <v>1.5905970664355</v>
      </c>
      <c r="J173">
        <v>1.6243540273011301</v>
      </c>
      <c r="K173">
        <v>1.4261472724822899</v>
      </c>
      <c r="L173">
        <v>1.43263466193625</v>
      </c>
      <c r="M173">
        <v>1.7468673117409199</v>
      </c>
      <c r="N173">
        <v>1.4945576383428401</v>
      </c>
      <c r="O173">
        <v>1.5939673874640901</v>
      </c>
      <c r="P173">
        <v>1.4709115637677601</v>
      </c>
      <c r="Q173">
        <v>1.6799182847891501</v>
      </c>
      <c r="R173">
        <v>1.4141601079881401</v>
      </c>
      <c r="S173">
        <v>1.59694079789235</v>
      </c>
      <c r="T173">
        <v>1.58359668426217</v>
      </c>
      <c r="U173">
        <v>1.4790031319777099</v>
      </c>
      <c r="V173">
        <v>1.5105268304708399</v>
      </c>
      <c r="W173">
        <v>1.6295587180144899</v>
      </c>
      <c r="X173">
        <v>1.6539442106854401</v>
      </c>
      <c r="Y173">
        <v>1.59812266115548</v>
      </c>
      <c r="Z173">
        <v>1.63016811156914</v>
      </c>
      <c r="AA173">
        <v>1.5750206261175601</v>
      </c>
      <c r="AB173">
        <v>1.6196458463988801</v>
      </c>
      <c r="AC173">
        <v>1.57722341484413</v>
      </c>
      <c r="AD173">
        <v>1.6505793412552101</v>
      </c>
      <c r="AE173">
        <v>1.5978579738872101</v>
      </c>
      <c r="AF173">
        <v>1.57747799933147</v>
      </c>
      <c r="AG173">
        <v>1.6072424402519501</v>
      </c>
      <c r="AH173">
        <v>1.5468092797055699</v>
      </c>
      <c r="AI173">
        <v>1.5664137042017501</v>
      </c>
      <c r="AJ173">
        <v>1.4805752119175299</v>
      </c>
      <c r="AK173">
        <v>1.6353202647277201</v>
      </c>
      <c r="AL173">
        <v>1.4985866189291299</v>
      </c>
      <c r="AM173">
        <v>1.7532672051209599</v>
      </c>
      <c r="AN173">
        <v>1.6061449437230699</v>
      </c>
      <c r="AO173">
        <v>1.6370208777989801</v>
      </c>
      <c r="AP173">
        <v>1.6238930855175699</v>
      </c>
      <c r="AQ173">
        <v>1.61805230133372</v>
      </c>
      <c r="AR173">
        <v>1.6609869971717801</v>
      </c>
      <c r="AS173">
        <v>1.6223142955749801</v>
      </c>
      <c r="AT173">
        <v>1.6180268760949399</v>
      </c>
      <c r="AU173">
        <v>1.6475189770137399</v>
      </c>
      <c r="AV173">
        <v>1.6051940907136899</v>
      </c>
      <c r="AW173">
        <v>1.5689000096539101</v>
      </c>
      <c r="AX173">
        <v>1.54535250880605</v>
      </c>
      <c r="AY173">
        <v>1.53872882294385</v>
      </c>
      <c r="AZ173">
        <v>1.5383758905965199</v>
      </c>
      <c r="BA173">
        <v>1.6231355905581699</v>
      </c>
      <c r="BB173">
        <v>1.64055254786342</v>
      </c>
      <c r="BC173">
        <v>1.57822463168828</v>
      </c>
      <c r="BD173">
        <v>1.5482838350078201</v>
      </c>
      <c r="BE173">
        <v>1.5729332071403299</v>
      </c>
      <c r="BF173">
        <v>1.57835010069393</v>
      </c>
      <c r="BG173">
        <v>1.5865004778946801</v>
      </c>
      <c r="BH173">
        <v>1.6291898641758</v>
      </c>
      <c r="BI173">
        <v>1.6541636468559</v>
      </c>
      <c r="BJ173">
        <v>1.62885261638009</v>
      </c>
      <c r="BK173">
        <v>1.55245110473669</v>
      </c>
      <c r="BL173">
        <v>1.62961374563328</v>
      </c>
    </row>
    <row r="174" spans="1:64" hidden="1" x14ac:dyDescent="0.45">
      <c r="A174" t="s">
        <v>58</v>
      </c>
      <c r="B174" t="s">
        <v>45</v>
      </c>
      <c r="C174" t="s">
        <v>44</v>
      </c>
      <c r="D174">
        <v>35</v>
      </c>
      <c r="E174" s="1" cm="1">
        <f t="array" ref="E174">SUMPRODUCT($G174:$FZZ174,$G$2:$FZZ$2)/SUMPRODUCT(--($G174:$FZZ174&lt;&gt;""),$G$2:$FZZ$2)</f>
        <v>1.8013207869207799</v>
      </c>
      <c r="F174" s="1" cm="1">
        <f t="array" ref="F174">SUMPRODUCT($G174:$FZZ174,$F$2:$FZY$2)/SUMPRODUCT(--($G174:$FZZ174&lt;&gt;""),$F$2:$FZY$2)</f>
        <v>1.7828902084265028</v>
      </c>
      <c r="G174">
        <v>1.79564055946172</v>
      </c>
      <c r="H174">
        <v>1.7272405808920199</v>
      </c>
      <c r="I174">
        <v>1.75987907768023</v>
      </c>
      <c r="J174">
        <v>1.78415103806843</v>
      </c>
      <c r="K174">
        <v>1.7278885555324099</v>
      </c>
      <c r="L174">
        <v>1.71673570100355</v>
      </c>
      <c r="M174">
        <v>1.9283924955729499</v>
      </c>
      <c r="N174">
        <v>1.64108190465778</v>
      </c>
      <c r="O174">
        <v>1.90531000479441</v>
      </c>
      <c r="P174">
        <v>1.66261027593291</v>
      </c>
      <c r="Q174">
        <v>1.87572819283389</v>
      </c>
      <c r="R174">
        <v>1.5459819130724399</v>
      </c>
      <c r="S174">
        <v>1.7787978063794301</v>
      </c>
      <c r="T174">
        <v>1.7917578764947399</v>
      </c>
      <c r="U174">
        <v>1.6966410530024301</v>
      </c>
      <c r="V174">
        <v>1.70360839156972</v>
      </c>
      <c r="W174">
        <v>1.88762656484598</v>
      </c>
      <c r="X174">
        <v>1.85276919473778</v>
      </c>
      <c r="Y174">
        <v>1.80824858739675</v>
      </c>
      <c r="Z174">
        <v>1.81424014406225</v>
      </c>
      <c r="AA174">
        <v>1.79386009322021</v>
      </c>
      <c r="AB174">
        <v>1.8347603280276501</v>
      </c>
      <c r="AC174">
        <v>1.8218028866554701</v>
      </c>
      <c r="AD174">
        <v>1.84668956475454</v>
      </c>
      <c r="AE174">
        <v>1.6952736716263599</v>
      </c>
      <c r="AF174">
        <v>1.66981676624311</v>
      </c>
      <c r="AG174">
        <v>1.70451299560333</v>
      </c>
      <c r="AH174">
        <v>1.6727194738803299</v>
      </c>
      <c r="AI174">
        <v>1.6816715681052901</v>
      </c>
      <c r="AJ174">
        <v>1.64255414665027</v>
      </c>
      <c r="AK174">
        <v>1.6811959849844</v>
      </c>
      <c r="AL174">
        <v>1.62363112265743</v>
      </c>
      <c r="AM174">
        <v>1.76402778902196</v>
      </c>
      <c r="AN174">
        <v>1.8136715525184299</v>
      </c>
      <c r="AO174">
        <v>1.7761009100001299</v>
      </c>
      <c r="AP174">
        <v>1.76695089009409</v>
      </c>
      <c r="AQ174">
        <v>1.7947864521263199</v>
      </c>
      <c r="AR174">
        <v>1.81844275912841</v>
      </c>
      <c r="AS174">
        <v>1.7287864172856</v>
      </c>
      <c r="AT174">
        <v>1.7227118772485801</v>
      </c>
      <c r="AU174">
        <v>1.7416486021884099</v>
      </c>
      <c r="AV174">
        <v>1.7496285224637</v>
      </c>
      <c r="AW174">
        <v>2.12667670261557</v>
      </c>
      <c r="AX174">
        <v>1.7748894568615501</v>
      </c>
      <c r="AY174">
        <v>1.7371195307506599</v>
      </c>
      <c r="AZ174">
        <v>1.72289437438726</v>
      </c>
      <c r="BA174">
        <v>1.83761575102745</v>
      </c>
      <c r="BB174">
        <v>1.8177329309853401</v>
      </c>
      <c r="BC174">
        <v>1.8077035290393499</v>
      </c>
      <c r="BD174">
        <v>1.7645243167343001</v>
      </c>
      <c r="BE174">
        <v>1.82891280408034</v>
      </c>
      <c r="BF174">
        <v>1.7817569103688999</v>
      </c>
      <c r="BG174">
        <v>1.7600514076115501</v>
      </c>
      <c r="BH174">
        <v>1.8018818394751901</v>
      </c>
      <c r="BI174">
        <v>1.7976038554054401</v>
      </c>
      <c r="BJ174">
        <v>1.86146512790754</v>
      </c>
      <c r="BK174">
        <v>1.7596167175592501</v>
      </c>
      <c r="BL174">
        <v>1.8458730565782799</v>
      </c>
    </row>
    <row r="175" spans="1:64" hidden="1" x14ac:dyDescent="0.45">
      <c r="A175" t="s">
        <v>20</v>
      </c>
      <c r="B175" t="s">
        <v>43</v>
      </c>
      <c r="C175" t="s">
        <v>54</v>
      </c>
      <c r="D175">
        <v>35</v>
      </c>
      <c r="E175" s="1" cm="1">
        <f t="array" ref="E175">SUMPRODUCT($G175:$FZZ175,$G$2:$FZZ$2)/SUMPRODUCT(--($G175:$FZZ175&lt;&gt;""),$G$2:$FZZ$2)</f>
        <v>1.4911967415631688</v>
      </c>
      <c r="F175" s="1" cm="1">
        <f t="array" ref="F175">SUMPRODUCT($G175:$FZZ175,$F$2:$FZY$2)/SUMPRODUCT(--($G175:$FZZ175&lt;&gt;""),$F$2:$FZY$2)</f>
        <v>1.4701827596948585</v>
      </c>
      <c r="G175">
        <v>1.5074525506965599</v>
      </c>
      <c r="H175">
        <v>1.4623192227344399</v>
      </c>
      <c r="I175">
        <v>1.47021925907619</v>
      </c>
      <c r="J175">
        <v>1.4947733673832999</v>
      </c>
      <c r="K175">
        <v>1.4205795295919901</v>
      </c>
      <c r="L175">
        <v>1.4115671427838401</v>
      </c>
      <c r="M175">
        <v>1.5743630957657899</v>
      </c>
      <c r="N175">
        <v>1.36531216745795</v>
      </c>
      <c r="O175">
        <v>1.49702705370037</v>
      </c>
      <c r="P175">
        <v>1.3655977631512</v>
      </c>
      <c r="Q175">
        <v>1.50091979394395</v>
      </c>
      <c r="R175">
        <v>1.30906337665691</v>
      </c>
      <c r="S175">
        <v>1.5054809807556799</v>
      </c>
      <c r="T175">
        <v>1.4734204614322901</v>
      </c>
      <c r="U175">
        <v>1.4409354378783401</v>
      </c>
      <c r="V175">
        <v>1.43156374231425</v>
      </c>
      <c r="W175">
        <v>1.5443429336130801</v>
      </c>
      <c r="X175">
        <v>1.53964513885628</v>
      </c>
      <c r="Y175">
        <v>1.48498429263037</v>
      </c>
      <c r="Z175">
        <v>1.47656113267907</v>
      </c>
      <c r="AA175">
        <v>1.4080360759580799</v>
      </c>
      <c r="AB175">
        <v>1.45250556378101</v>
      </c>
      <c r="AC175">
        <v>1.44848249350331</v>
      </c>
      <c r="AD175">
        <v>1.51800129557687</v>
      </c>
      <c r="AE175">
        <v>1.4665230421373801</v>
      </c>
      <c r="AF175">
        <v>1.4228570822411599</v>
      </c>
      <c r="AG175">
        <v>1.46995758382421</v>
      </c>
      <c r="AH175">
        <v>1.38789441747572</v>
      </c>
      <c r="AI175">
        <v>1.4805254831686501</v>
      </c>
      <c r="AJ175">
        <v>1.36995784089098</v>
      </c>
      <c r="AK175">
        <v>1.4387866920533801</v>
      </c>
      <c r="AL175">
        <v>1.33852921420203</v>
      </c>
      <c r="AM175">
        <v>1.6777989627443799</v>
      </c>
      <c r="AN175">
        <v>1.47255298490488</v>
      </c>
      <c r="AO175">
        <v>1.44544674362167</v>
      </c>
      <c r="AP175">
        <v>1.4262887838298499</v>
      </c>
      <c r="AQ175">
        <v>1.47443748737355</v>
      </c>
      <c r="AR175">
        <v>1.4850991349738401</v>
      </c>
      <c r="AS175">
        <v>1.43048732214234</v>
      </c>
      <c r="AT175">
        <v>1.4295246621951401</v>
      </c>
      <c r="AU175">
        <v>1.52193919380501</v>
      </c>
      <c r="AV175">
        <v>1.44938528190883</v>
      </c>
      <c r="AW175">
        <v>1.4775784658129201</v>
      </c>
      <c r="AX175">
        <v>1.4691858189464599</v>
      </c>
      <c r="AY175">
        <v>1.39447179064291</v>
      </c>
      <c r="AZ175">
        <v>1.3982284382376799</v>
      </c>
      <c r="BA175">
        <v>1.4758942691078201</v>
      </c>
      <c r="BB175">
        <v>1.4592854428381801</v>
      </c>
      <c r="BC175">
        <v>1.5935065624473801</v>
      </c>
      <c r="BD175">
        <v>1.49401812749965</v>
      </c>
      <c r="BE175">
        <v>1.5791882136992299</v>
      </c>
      <c r="BF175">
        <v>1.52706379376979</v>
      </c>
      <c r="BG175">
        <v>1.4168953092580201</v>
      </c>
      <c r="BH175">
        <v>1.43885196690432</v>
      </c>
      <c r="BI175">
        <v>1.4673296606013599</v>
      </c>
      <c r="BJ175">
        <v>1.48078577683177</v>
      </c>
      <c r="BK175">
        <v>1.4290915016515</v>
      </c>
      <c r="BL175">
        <v>1.4672708236066501</v>
      </c>
    </row>
    <row r="176" spans="1:64" hidden="1" x14ac:dyDescent="0.45">
      <c r="A176" t="s">
        <v>20</v>
      </c>
      <c r="B176" t="s">
        <v>43</v>
      </c>
      <c r="C176" t="s">
        <v>44</v>
      </c>
      <c r="D176">
        <v>35</v>
      </c>
      <c r="E176" s="1" cm="1">
        <f t="array" ref="E176">SUMPRODUCT($G176:$FZZ176,$G$2:$FZZ$2)/SUMPRODUCT(--($G176:$FZZ176&lt;&gt;""),$G$2:$FZZ$2)</f>
        <v>1.3815337454785592</v>
      </c>
      <c r="F176" s="1" cm="1">
        <f t="array" ref="F176">SUMPRODUCT($G176:$FZZ176,$F$2:$FZY$2)/SUMPRODUCT(--($G176:$FZZ176&lt;&gt;""),$F$2:$FZY$2)</f>
        <v>1.3520366674202149</v>
      </c>
      <c r="G176">
        <v>1.39678314416866</v>
      </c>
      <c r="H176">
        <v>1.3444067119374901</v>
      </c>
      <c r="I176">
        <v>1.3554706802691701</v>
      </c>
      <c r="J176">
        <v>1.36851270414534</v>
      </c>
      <c r="K176">
        <v>1.31639400265345</v>
      </c>
      <c r="L176">
        <v>1.3094627258064899</v>
      </c>
      <c r="M176">
        <v>1.4940670026630201</v>
      </c>
      <c r="N176">
        <v>1.26733089615623</v>
      </c>
      <c r="O176">
        <v>1.39255750232567</v>
      </c>
      <c r="P176">
        <v>1.2604467157086801</v>
      </c>
      <c r="Q176">
        <v>1.4394254470893699</v>
      </c>
      <c r="R176">
        <v>1.2088317838499301</v>
      </c>
      <c r="S176">
        <v>1.4176282905083599</v>
      </c>
      <c r="T176">
        <v>1.35488509005777</v>
      </c>
      <c r="U176">
        <v>1.3220068687592801</v>
      </c>
      <c r="V176">
        <v>1.32102551870496</v>
      </c>
      <c r="W176">
        <v>1.4252376973987799</v>
      </c>
      <c r="X176">
        <v>1.41157596639367</v>
      </c>
      <c r="Y176">
        <v>1.3659695447487199</v>
      </c>
      <c r="Z176">
        <v>1.3529296040960901</v>
      </c>
      <c r="AA176">
        <v>1.2988939341082999</v>
      </c>
      <c r="AB176">
        <v>1.3427037797167101</v>
      </c>
      <c r="AC176">
        <v>1.3419767474852899</v>
      </c>
      <c r="AD176">
        <v>1.3914973328570199</v>
      </c>
      <c r="AE176">
        <v>1.39697103729996</v>
      </c>
      <c r="AF176">
        <v>1.3113789931867701</v>
      </c>
      <c r="AG176">
        <v>1.3598334469082101</v>
      </c>
      <c r="AH176">
        <v>1.27966197223838</v>
      </c>
      <c r="AI176">
        <v>1.3818135261090401</v>
      </c>
      <c r="AJ176">
        <v>1.2660374808314001</v>
      </c>
      <c r="AK176">
        <v>1.3501958372554801</v>
      </c>
      <c r="AL176">
        <v>1.2316729346334401</v>
      </c>
      <c r="AM176">
        <v>1.57403016820019</v>
      </c>
      <c r="AN176">
        <v>1.34843299171197</v>
      </c>
      <c r="AO176">
        <v>1.33297839670634</v>
      </c>
      <c r="AP176">
        <v>1.30992619781535</v>
      </c>
      <c r="AQ176">
        <v>1.35353951106355</v>
      </c>
      <c r="AR176">
        <v>1.3750875330118399</v>
      </c>
      <c r="AS176">
        <v>1.3206685707602701</v>
      </c>
      <c r="AT176">
        <v>1.3137860817565501</v>
      </c>
      <c r="AU176">
        <v>1.43074852449692</v>
      </c>
      <c r="AV176">
        <v>1.3341084955411699</v>
      </c>
      <c r="AW176">
        <v>1.34591620844144</v>
      </c>
      <c r="AX176">
        <v>1.34574155960546</v>
      </c>
      <c r="AY176">
        <v>1.29406313265725</v>
      </c>
      <c r="AZ176">
        <v>1.2909912332992799</v>
      </c>
      <c r="BA176">
        <v>1.36147314300337</v>
      </c>
      <c r="BB176">
        <v>1.34932713849209</v>
      </c>
      <c r="BC176">
        <v>1.4979911057906701</v>
      </c>
      <c r="BD176">
        <v>1.3807196752492901</v>
      </c>
      <c r="BE176">
        <v>1.4615940019834699</v>
      </c>
      <c r="BF176">
        <v>1.4001778099856901</v>
      </c>
      <c r="BG176">
        <v>1.3061734755686201</v>
      </c>
      <c r="BH176">
        <v>1.3242244188585801</v>
      </c>
      <c r="BI176">
        <v>1.34774234533151</v>
      </c>
      <c r="BJ176">
        <v>1.35947165150139</v>
      </c>
      <c r="BK176">
        <v>1.30838291213382</v>
      </c>
      <c r="BL176">
        <v>1.3393709204712001</v>
      </c>
    </row>
    <row r="177" spans="1:64" hidden="1" x14ac:dyDescent="0.45">
      <c r="A177" t="s">
        <v>21</v>
      </c>
      <c r="B177" t="s">
        <v>100</v>
      </c>
      <c r="C177" t="s">
        <v>50</v>
      </c>
      <c r="D177">
        <v>35</v>
      </c>
      <c r="E177" s="1" cm="1">
        <f t="array" ref="E177">SUMPRODUCT($G177:$FZZ177,$G$2:$FZZ$2)/SUMPRODUCT(--($G177:$FZZ177&lt;&gt;""),$G$2:$FZZ$2)</f>
        <v>2.050306814225999</v>
      </c>
      <c r="F177" s="1" cm="1">
        <f t="array" ref="F177">SUMPRODUCT($G177:$FZZ177,$F$2:$FZY$2)/SUMPRODUCT(--($G177:$FZZ177&lt;&gt;""),$F$2:$FZY$2)</f>
        <v>2.0877821216992745</v>
      </c>
      <c r="G177">
        <v>1.9855800454453201</v>
      </c>
      <c r="H177">
        <v>2.0317855530326301</v>
      </c>
      <c r="I177">
        <v>1.9597283616386101</v>
      </c>
      <c r="J177">
        <v>2.0305437447850001</v>
      </c>
      <c r="K177">
        <v>1.94057959338539</v>
      </c>
      <c r="L177">
        <v>2.0014938120283201</v>
      </c>
      <c r="M177">
        <v>2.1624993709984501</v>
      </c>
      <c r="N177">
        <v>1.8782169049788699</v>
      </c>
      <c r="O177">
        <v>1.8202270602408599</v>
      </c>
      <c r="P177">
        <v>1.86900775457265</v>
      </c>
      <c r="Q177">
        <v>1.966691185655</v>
      </c>
      <c r="R177">
        <v>1.7561975816111199</v>
      </c>
      <c r="S177">
        <v>2.12550552403059</v>
      </c>
      <c r="T177">
        <v>2.0632912954859099</v>
      </c>
      <c r="U177">
        <v>1.9061384581262899</v>
      </c>
      <c r="V177">
        <v>1.9799106092776899</v>
      </c>
      <c r="W177">
        <v>2.1211318341581</v>
      </c>
      <c r="X177">
        <v>2.1264445585562401</v>
      </c>
      <c r="Y177">
        <v>1.9409019585784499</v>
      </c>
      <c r="Z177">
        <v>2.01565351382831</v>
      </c>
      <c r="AA177">
        <v>2.1468267543865802</v>
      </c>
      <c r="AB177">
        <v>2.2899616937507101</v>
      </c>
      <c r="AC177">
        <v>1.9596956917297901</v>
      </c>
      <c r="AD177">
        <v>2.0797238554552702</v>
      </c>
      <c r="AE177">
        <v>2.0279443515650999</v>
      </c>
      <c r="AF177">
        <v>1.95495594611659</v>
      </c>
      <c r="AG177">
        <v>1.99123729407641</v>
      </c>
      <c r="AH177">
        <v>1.9288108837911999</v>
      </c>
      <c r="AI177">
        <v>1.96804146804864</v>
      </c>
      <c r="AJ177">
        <v>1.89594109590641</v>
      </c>
      <c r="AK177">
        <v>1.9949998920963701</v>
      </c>
      <c r="AL177">
        <v>1.8551111339544699</v>
      </c>
      <c r="AM177">
        <v>2.5561640267150798</v>
      </c>
      <c r="AN177">
        <v>2.2061756197015701</v>
      </c>
      <c r="AO177">
        <v>2.1223010528009101</v>
      </c>
      <c r="AP177">
        <v>2.2300795385493299</v>
      </c>
      <c r="AQ177">
        <v>1.9988449867682101</v>
      </c>
      <c r="AR177">
        <v>2.0492205097269101</v>
      </c>
      <c r="AS177">
        <v>1.9283898138489799</v>
      </c>
      <c r="AT177">
        <v>2.00461378924077</v>
      </c>
      <c r="AU177">
        <v>2.0501556020915701</v>
      </c>
      <c r="AV177">
        <v>2.0430898605365302</v>
      </c>
      <c r="AW177">
        <v>1.9197103449775199</v>
      </c>
      <c r="AX177">
        <v>1.9766326192624399</v>
      </c>
      <c r="AY177">
        <v>2.1627238208217898</v>
      </c>
      <c r="AZ177">
        <v>2.2328744783218699</v>
      </c>
      <c r="BA177">
        <v>1.94242310592013</v>
      </c>
      <c r="BB177">
        <v>2.0083047483396799</v>
      </c>
      <c r="BC177">
        <v>2.0689486417513598</v>
      </c>
      <c r="BD177">
        <v>2.0356259802914201</v>
      </c>
      <c r="BE177">
        <v>2.0389628698392901</v>
      </c>
      <c r="BF177">
        <v>2.04637310405325</v>
      </c>
      <c r="BG177">
        <v>1.98901607986979</v>
      </c>
      <c r="BH177">
        <v>2.0547591544485102</v>
      </c>
      <c r="BI177">
        <v>2.0254829891350998</v>
      </c>
      <c r="BJ177">
        <v>2.0830092805506499</v>
      </c>
      <c r="BK177">
        <v>1.97428873505386</v>
      </c>
      <c r="BL177">
        <v>2.0815470896912101</v>
      </c>
    </row>
    <row r="178" spans="1:64" hidden="1" x14ac:dyDescent="0.45">
      <c r="A178" t="s">
        <v>21</v>
      </c>
      <c r="B178" t="s">
        <v>45</v>
      </c>
      <c r="C178" t="s">
        <v>207</v>
      </c>
      <c r="D178">
        <v>35</v>
      </c>
      <c r="E178" s="1" cm="1">
        <f t="array" ref="E178">SUMPRODUCT($G178:$FZZ178,$G$2:$FZZ$2)/SUMPRODUCT(--($G178:$FZZ178&lt;&gt;""),$G$2:$FZZ$2)</f>
        <v>1.5391213476129177</v>
      </c>
      <c r="F178" s="1" cm="1">
        <f t="array" ref="F178">SUMPRODUCT($G178:$FZZ178,$F$2:$FZY$2)/SUMPRODUCT(--($G178:$FZZ178&lt;&gt;""),$F$2:$FZY$2)</f>
        <v>1.5499157147707512</v>
      </c>
      <c r="G178">
        <v>1.5208869772478899</v>
      </c>
      <c r="H178">
        <v>1.5168372536333301</v>
      </c>
      <c r="I178">
        <v>1.5555941238842099</v>
      </c>
      <c r="J178">
        <v>1.59168921166461</v>
      </c>
      <c r="K178">
        <v>1.3792984755098201</v>
      </c>
      <c r="L178">
        <v>1.3948856686570601</v>
      </c>
      <c r="M178">
        <v>1.5239730221600201</v>
      </c>
      <c r="N178">
        <v>1.3680397034459599</v>
      </c>
      <c r="O178">
        <v>1.3800180914722999</v>
      </c>
      <c r="P178">
        <v>1.3681555633029201</v>
      </c>
      <c r="Q178">
        <v>1.4809485046937001</v>
      </c>
      <c r="R178">
        <v>1.37634374213667</v>
      </c>
      <c r="S178">
        <v>1.54203555710297</v>
      </c>
      <c r="T178">
        <v>1.4958805009323499</v>
      </c>
      <c r="U178">
        <v>1.4647137274039499</v>
      </c>
      <c r="V178">
        <v>1.4949368408929899</v>
      </c>
      <c r="W178">
        <v>1.6015250197842501</v>
      </c>
      <c r="X178">
        <v>1.62935346708369</v>
      </c>
      <c r="Y178">
        <v>1.4723394084377099</v>
      </c>
      <c r="Z178">
        <v>1.5062312291903599</v>
      </c>
      <c r="AA178">
        <v>1.5455749352824799</v>
      </c>
      <c r="AB178">
        <v>1.59935042136312</v>
      </c>
      <c r="AC178">
        <v>1.56356197318215</v>
      </c>
      <c r="AD178">
        <v>1.6321122206416301</v>
      </c>
      <c r="AE178">
        <v>1.5228401623130801</v>
      </c>
      <c r="AF178">
        <v>1.4952833401566901</v>
      </c>
      <c r="AG178">
        <v>1.5864098513232501</v>
      </c>
      <c r="AH178">
        <v>1.5297432186865101</v>
      </c>
      <c r="AI178">
        <v>1.4745132513935</v>
      </c>
      <c r="AJ178">
        <v>1.45372038572455</v>
      </c>
      <c r="AK178">
        <v>1.4335330367008801</v>
      </c>
      <c r="AL178">
        <v>1.35821761147669</v>
      </c>
      <c r="AM178">
        <v>1.65395775196295</v>
      </c>
      <c r="AN178">
        <v>1.5688525641978801</v>
      </c>
      <c r="AO178">
        <v>1.45789021643398</v>
      </c>
      <c r="AP178">
        <v>1.4653394920771201</v>
      </c>
      <c r="AQ178">
        <v>1.6128167145772001</v>
      </c>
      <c r="AR178">
        <v>1.6404634565238501</v>
      </c>
      <c r="AS178">
        <v>1.54087176864807</v>
      </c>
      <c r="AT178">
        <v>1.5761662469490001</v>
      </c>
      <c r="AU178">
        <v>1.59303929314321</v>
      </c>
      <c r="AV178">
        <v>1.57547424458931</v>
      </c>
      <c r="AW178">
        <v>1.4927403028681401</v>
      </c>
      <c r="AX178">
        <v>1.50777068535845</v>
      </c>
      <c r="AY178">
        <v>1.51517574395115</v>
      </c>
      <c r="AZ178">
        <v>1.5259207494379601</v>
      </c>
      <c r="BA178">
        <v>1.4766282719825401</v>
      </c>
      <c r="BB178">
        <v>1.5054022573270001</v>
      </c>
      <c r="BC178">
        <v>1.5421434777796901</v>
      </c>
      <c r="BD178">
        <v>1.5198839700028699</v>
      </c>
      <c r="BE178">
        <v>1.55729553772831</v>
      </c>
      <c r="BF178">
        <v>1.5396686080502999</v>
      </c>
      <c r="BG178">
        <v>1.56656166624191</v>
      </c>
      <c r="BH178">
        <v>1.61420953706813</v>
      </c>
      <c r="BI178">
        <v>1.58359999967895</v>
      </c>
      <c r="BJ178">
        <v>1.5997909207433101</v>
      </c>
      <c r="BK178">
        <v>1.5262913357171499</v>
      </c>
      <c r="BL178">
        <v>1.60152967518686</v>
      </c>
    </row>
    <row r="179" spans="1:64" hidden="1" x14ac:dyDescent="0.45">
      <c r="A179" t="s">
        <v>21</v>
      </c>
      <c r="B179" t="s">
        <v>45</v>
      </c>
      <c r="C179" t="s">
        <v>50</v>
      </c>
      <c r="D179">
        <v>35</v>
      </c>
      <c r="E179" s="1" cm="1">
        <f t="array" ref="E179">SUMPRODUCT($G179:$FZZ179,$G$2:$FZZ$2)/SUMPRODUCT(--($G179:$FZZ179&lt;&gt;""),$G$2:$FZZ$2)</f>
        <v>1.5711672379932839</v>
      </c>
      <c r="F179" s="1" cm="1">
        <f t="array" ref="F179">SUMPRODUCT($G179:$FZZ179,$F$2:$FZY$2)/SUMPRODUCT(--($G179:$FZZ179&lt;&gt;""),$F$2:$FZY$2)</f>
        <v>1.5688476822029849</v>
      </c>
      <c r="G179">
        <v>1.5475092694230499</v>
      </c>
      <c r="H179">
        <v>1.53340811104167</v>
      </c>
      <c r="I179">
        <v>1.5868637395926299</v>
      </c>
      <c r="J179">
        <v>1.6097000594751001</v>
      </c>
      <c r="K179">
        <v>1.4255822523987101</v>
      </c>
      <c r="L179">
        <v>1.4314967472720199</v>
      </c>
      <c r="M179">
        <v>1.5658609057981201</v>
      </c>
      <c r="N179">
        <v>1.3975699144262499</v>
      </c>
      <c r="O179">
        <v>1.41176144250585</v>
      </c>
      <c r="P179">
        <v>1.39577624270837</v>
      </c>
      <c r="Q179">
        <v>1.52078463980922</v>
      </c>
      <c r="R179">
        <v>1.3877702946924899</v>
      </c>
      <c r="S179">
        <v>1.6016101249339201</v>
      </c>
      <c r="T179">
        <v>1.52761486297046</v>
      </c>
      <c r="U179">
        <v>1.48438303316839</v>
      </c>
      <c r="V179">
        <v>1.5096375436887099</v>
      </c>
      <c r="W179">
        <v>1.64211481397072</v>
      </c>
      <c r="X179">
        <v>1.6609916722879501</v>
      </c>
      <c r="Y179">
        <v>1.5076412251332201</v>
      </c>
      <c r="Z179">
        <v>1.5409481548805899</v>
      </c>
      <c r="AA179">
        <v>1.57772834693368</v>
      </c>
      <c r="AB179">
        <v>1.62456221328993</v>
      </c>
      <c r="AC179">
        <v>1.57922902496623</v>
      </c>
      <c r="AD179">
        <v>1.6387987041198</v>
      </c>
      <c r="AE179">
        <v>1.5520393538085</v>
      </c>
      <c r="AF179">
        <v>1.51618759602436</v>
      </c>
      <c r="AG179">
        <v>1.60129852880122</v>
      </c>
      <c r="AH179">
        <v>1.54774829297384</v>
      </c>
      <c r="AI179">
        <v>1.5029344355411101</v>
      </c>
      <c r="AJ179">
        <v>1.47101720318551</v>
      </c>
      <c r="AK179">
        <v>1.48444874228684</v>
      </c>
      <c r="AL179">
        <v>1.38968475774281</v>
      </c>
      <c r="AM179">
        <v>1.70222918535725</v>
      </c>
      <c r="AN179">
        <v>1.5817934763153301</v>
      </c>
      <c r="AO179">
        <v>1.49385976908991</v>
      </c>
      <c r="AP179">
        <v>1.4985281132564701</v>
      </c>
      <c r="AQ179">
        <v>1.61761372080453</v>
      </c>
      <c r="AR179">
        <v>1.6453731359764101</v>
      </c>
      <c r="AS179">
        <v>1.5663471154876001</v>
      </c>
      <c r="AT179">
        <v>1.5967877937958701</v>
      </c>
      <c r="AU179">
        <v>1.62997978180651</v>
      </c>
      <c r="AV179">
        <v>1.58939660041637</v>
      </c>
      <c r="AW179">
        <v>1.5365811201728601</v>
      </c>
      <c r="AX179">
        <v>1.5240614766782199</v>
      </c>
      <c r="AY179">
        <v>1.53179528853161</v>
      </c>
      <c r="AZ179">
        <v>1.5327987664023</v>
      </c>
      <c r="BA179">
        <v>1.49927499977014</v>
      </c>
      <c r="BB179">
        <v>1.51862733417511</v>
      </c>
      <c r="BC179">
        <v>1.5963264416959699</v>
      </c>
      <c r="BD179">
        <v>1.5478669023479901</v>
      </c>
      <c r="BE179">
        <v>1.5920862383190999</v>
      </c>
      <c r="BF179">
        <v>1.55819767892206</v>
      </c>
      <c r="BG179">
        <v>1.57091742409294</v>
      </c>
      <c r="BH179">
        <v>1.61995098287479</v>
      </c>
      <c r="BI179">
        <v>1.6063721819447001</v>
      </c>
      <c r="BJ179">
        <v>1.61793284021127</v>
      </c>
      <c r="BK179">
        <v>1.5446281536745901</v>
      </c>
      <c r="BL179">
        <v>1.6203665638909901</v>
      </c>
    </row>
    <row r="180" spans="1:64" hidden="1" x14ac:dyDescent="0.45">
      <c r="A180" t="s">
        <v>21</v>
      </c>
      <c r="B180" t="s">
        <v>45</v>
      </c>
      <c r="C180" t="s">
        <v>44</v>
      </c>
      <c r="D180">
        <v>35</v>
      </c>
      <c r="E180" s="1" cm="1">
        <f t="array" ref="E180">SUMPRODUCT($G180:$FZZ180,$G$2:$FZZ$2)/SUMPRODUCT(--($G180:$FZZ180&lt;&gt;""),$G$2:$FZZ$2)</f>
        <v>1.5415683404265064</v>
      </c>
      <c r="F180" s="1" cm="1">
        <f t="array" ref="F180">SUMPRODUCT($G180:$FZZ180,$F$2:$FZY$2)/SUMPRODUCT(--($G180:$FZZ180&lt;&gt;""),$F$2:$FZY$2)</f>
        <v>1.4934425771684154</v>
      </c>
      <c r="G180">
        <v>1.5161719020946001</v>
      </c>
      <c r="H180">
        <v>1.4628172522918901</v>
      </c>
      <c r="I180">
        <v>1.5652018814853901</v>
      </c>
      <c r="J180">
        <v>1.51310717814012</v>
      </c>
      <c r="K180">
        <v>1.4007907938756401</v>
      </c>
      <c r="L180">
        <v>1.3849249282579701</v>
      </c>
      <c r="M180">
        <v>1.6731632127123099</v>
      </c>
      <c r="N180">
        <v>1.36340156622397</v>
      </c>
      <c r="O180">
        <v>1.4246440540781999</v>
      </c>
      <c r="P180">
        <v>1.3300562540841501</v>
      </c>
      <c r="Q180">
        <v>1.53176918681236</v>
      </c>
      <c r="R180">
        <v>1.3198119862251101</v>
      </c>
      <c r="S180">
        <v>1.6379551373207899</v>
      </c>
      <c r="T180">
        <v>1.4581804825753599</v>
      </c>
      <c r="U180">
        <v>1.46363049070415</v>
      </c>
      <c r="V180">
        <v>1.44675428095449</v>
      </c>
      <c r="W180">
        <v>1.5940456543922099</v>
      </c>
      <c r="X180">
        <v>1.57562829332007</v>
      </c>
      <c r="Y180">
        <v>1.45509427071819</v>
      </c>
      <c r="Z180">
        <v>1.4609232911713701</v>
      </c>
      <c r="AA180">
        <v>1.4971279730071201</v>
      </c>
      <c r="AB180">
        <v>1.53419465938865</v>
      </c>
      <c r="AC180">
        <v>1.5156086301268299</v>
      </c>
      <c r="AD180">
        <v>1.5466916690716701</v>
      </c>
      <c r="AE180">
        <v>1.58426849981651</v>
      </c>
      <c r="AF180">
        <v>1.47171058305375</v>
      </c>
      <c r="AG180">
        <v>1.5742589345570399</v>
      </c>
      <c r="AH180">
        <v>1.47022945102923</v>
      </c>
      <c r="AI180">
        <v>1.5460837259642599</v>
      </c>
      <c r="AJ180">
        <v>1.4121210505796999</v>
      </c>
      <c r="AK180">
        <v>1.5026877384891499</v>
      </c>
      <c r="AL180">
        <v>1.3283196549419301</v>
      </c>
      <c r="AM180">
        <v>1.74923812600061</v>
      </c>
      <c r="AN180">
        <v>1.4978486198287899</v>
      </c>
      <c r="AO180">
        <v>1.5124215615213801</v>
      </c>
      <c r="AP180">
        <v>1.4282418177381599</v>
      </c>
      <c r="AQ180">
        <v>1.55685034618285</v>
      </c>
      <c r="AR180">
        <v>1.54954348752701</v>
      </c>
      <c r="AS180">
        <v>1.50375272262975</v>
      </c>
      <c r="AT180">
        <v>1.49999947038125</v>
      </c>
      <c r="AU180">
        <v>1.58843170093549</v>
      </c>
      <c r="AV180">
        <v>1.49853753314377</v>
      </c>
      <c r="AW180">
        <v>1.4561796639788001</v>
      </c>
      <c r="AX180">
        <v>1.4565352968105101</v>
      </c>
      <c r="AY180">
        <v>1.4855328966159</v>
      </c>
      <c r="AZ180">
        <v>1.46379692352045</v>
      </c>
      <c r="BA180">
        <v>1.44276827115506</v>
      </c>
      <c r="BB180">
        <v>1.44337518350071</v>
      </c>
      <c r="BC180">
        <v>1.64651193969065</v>
      </c>
      <c r="BD180">
        <v>1.4816386239036199</v>
      </c>
      <c r="BE180">
        <v>1.5729760512813</v>
      </c>
      <c r="BF180">
        <v>1.50798199947621</v>
      </c>
      <c r="BG180">
        <v>1.4892814724747601</v>
      </c>
      <c r="BH180">
        <v>1.5227134532114901</v>
      </c>
      <c r="BI180">
        <v>1.5605192148251199</v>
      </c>
      <c r="BJ180">
        <v>1.53106231524978</v>
      </c>
      <c r="BK180">
        <v>1.4764285782242701</v>
      </c>
      <c r="BL180">
        <v>1.5245106129383299</v>
      </c>
    </row>
    <row r="181" spans="1:64" hidden="1" x14ac:dyDescent="0.45">
      <c r="A181" t="s">
        <v>21</v>
      </c>
      <c r="B181" t="s">
        <v>102</v>
      </c>
      <c r="C181" t="s">
        <v>50</v>
      </c>
      <c r="D181">
        <v>35</v>
      </c>
      <c r="E181" s="1" cm="1">
        <f t="array" ref="E181">SUMPRODUCT($G181:$FZZ181,$G$2:$FZZ$2)/SUMPRODUCT(--($G181:$FZZ181&lt;&gt;""),$G$2:$FZZ$2)</f>
        <v>2.0546125447118126</v>
      </c>
      <c r="F181" s="1" cm="1">
        <f t="array" ref="F181">SUMPRODUCT($G181:$FZZ181,$F$2:$FZY$2)/SUMPRODUCT(--($G181:$FZZ181&lt;&gt;""),$F$2:$FZY$2)</f>
        <v>2.0847771300092055</v>
      </c>
      <c r="G181">
        <v>1.9977999178777699</v>
      </c>
      <c r="H181">
        <v>2.0271944484887499</v>
      </c>
      <c r="I181">
        <v>2.0022882002757201</v>
      </c>
      <c r="J181">
        <v>2.0433278351622</v>
      </c>
      <c r="K181">
        <v>1.89306607423203</v>
      </c>
      <c r="L181">
        <v>1.9253175222735499</v>
      </c>
      <c r="M181">
        <v>2.0114428771344102</v>
      </c>
      <c r="N181">
        <v>1.7197612683635799</v>
      </c>
      <c r="O181">
        <v>1.6902977034108</v>
      </c>
      <c r="P181">
        <v>1.70465583864602</v>
      </c>
      <c r="Q181">
        <v>1.7871154023698701</v>
      </c>
      <c r="R181">
        <v>1.6029415544958101</v>
      </c>
      <c r="S181">
        <v>2.1675585929341201</v>
      </c>
      <c r="T181">
        <v>2.0680752396942901</v>
      </c>
      <c r="U181">
        <v>1.9860496252136199</v>
      </c>
      <c r="V181">
        <v>2.0840086491099399</v>
      </c>
      <c r="W181">
        <v>2.1343410110184799</v>
      </c>
      <c r="X181">
        <v>2.18214307596811</v>
      </c>
      <c r="Y181">
        <v>1.99511946839032</v>
      </c>
      <c r="Z181">
        <v>2.0716634811962602</v>
      </c>
      <c r="AA181">
        <v>2.0127467298292001</v>
      </c>
      <c r="AB181">
        <v>2.1253818326561902</v>
      </c>
      <c r="AC181">
        <v>2.0474486861004002</v>
      </c>
      <c r="AD181">
        <v>2.18525769764577</v>
      </c>
      <c r="AE181">
        <v>2.17926604688672</v>
      </c>
      <c r="AF181">
        <v>2.08649071824372</v>
      </c>
      <c r="AG181">
        <v>2.2033003072902302</v>
      </c>
      <c r="AH181">
        <v>2.1407756887657001</v>
      </c>
      <c r="AI181">
        <v>2.10851457395691</v>
      </c>
      <c r="AJ181">
        <v>2.0264385106460998</v>
      </c>
      <c r="AK181">
        <v>2.2194432319042701</v>
      </c>
      <c r="AL181">
        <v>2.0626353942855702</v>
      </c>
      <c r="AM181">
        <v>2.40619886763232</v>
      </c>
      <c r="AN181">
        <v>2.0680769218059898</v>
      </c>
      <c r="AO181">
        <v>1.99024288525175</v>
      </c>
      <c r="AP181">
        <v>2.05158261480446</v>
      </c>
      <c r="AQ181">
        <v>2.0583066476188798</v>
      </c>
      <c r="AR181">
        <v>2.12238757268408</v>
      </c>
      <c r="AS181">
        <v>1.9754149734184301</v>
      </c>
      <c r="AT181">
        <v>2.0213198335800802</v>
      </c>
      <c r="AU181">
        <v>2.10440830234218</v>
      </c>
      <c r="AV181">
        <v>2.0916206455186201</v>
      </c>
      <c r="AW181">
        <v>2.0134287389194898</v>
      </c>
      <c r="AX181">
        <v>2.0539857117670701</v>
      </c>
      <c r="AY181">
        <v>2.0158593520974999</v>
      </c>
      <c r="AZ181">
        <v>2.06593926252406</v>
      </c>
      <c r="BA181">
        <v>2.1506419268877899</v>
      </c>
      <c r="BB181">
        <v>2.2346339218126001</v>
      </c>
      <c r="BC181">
        <v>2.1288847172949099</v>
      </c>
      <c r="BD181">
        <v>2.0895701339017698</v>
      </c>
      <c r="BE181">
        <v>2.0433928180026402</v>
      </c>
      <c r="BF181">
        <v>2.0482631087259802</v>
      </c>
      <c r="BG181">
        <v>2.1838985753106499</v>
      </c>
      <c r="BH181">
        <v>2.2675777525943799</v>
      </c>
      <c r="BI181">
        <v>2.0646590643683198</v>
      </c>
      <c r="BJ181">
        <v>2.1273439149107598</v>
      </c>
      <c r="BK181">
        <v>2.0528114849711798</v>
      </c>
      <c r="BL181">
        <v>2.1655957712373701</v>
      </c>
    </row>
    <row r="182" spans="1:64" hidden="1" x14ac:dyDescent="0.45">
      <c r="A182" t="s">
        <v>21</v>
      </c>
      <c r="B182" t="s">
        <v>101</v>
      </c>
      <c r="C182" t="s">
        <v>50</v>
      </c>
      <c r="D182">
        <v>35</v>
      </c>
      <c r="E182" s="1" cm="1">
        <f t="array" ref="E182">SUMPRODUCT($G182:$FZZ182,$G$2:$FZZ$2)/SUMPRODUCT(--($G182:$FZZ182&lt;&gt;""),$G$2:$FZZ$2)</f>
        <v>2.0455039215249449</v>
      </c>
      <c r="F182" s="1" cm="1">
        <f t="array" ref="F182">SUMPRODUCT($G182:$FZZ182,$F$2:$FZY$2)/SUMPRODUCT(--($G182:$FZZ182&lt;&gt;""),$F$2:$FZY$2)</f>
        <v>2.0790230587513778</v>
      </c>
      <c r="G182">
        <v>2.0292273108734999</v>
      </c>
      <c r="H182">
        <v>2.0678946897023298</v>
      </c>
      <c r="I182">
        <v>1.9844290670396101</v>
      </c>
      <c r="J182">
        <v>2.0451168314557702</v>
      </c>
      <c r="K182">
        <v>1.9888591316517901</v>
      </c>
      <c r="L182">
        <v>2.0467913579986301</v>
      </c>
      <c r="M182">
        <v>1.91904221754124</v>
      </c>
      <c r="N182">
        <v>1.6909348442418399</v>
      </c>
      <c r="O182">
        <v>1.6550354500589499</v>
      </c>
      <c r="P182">
        <v>1.67308493473229</v>
      </c>
      <c r="Q182">
        <v>1.75105130945276</v>
      </c>
      <c r="R182">
        <v>1.57891654633455</v>
      </c>
      <c r="S182">
        <v>2.1254647847723702</v>
      </c>
      <c r="T182">
        <v>2.0419053130863598</v>
      </c>
      <c r="U182">
        <v>1.94738013843255</v>
      </c>
      <c r="V182">
        <v>2.0300230424744301</v>
      </c>
      <c r="W182">
        <v>2.1246840889335199</v>
      </c>
      <c r="X182">
        <v>2.1516200973121999</v>
      </c>
      <c r="Y182">
        <v>1.9649587997487099</v>
      </c>
      <c r="Z182">
        <v>2.04325115965199</v>
      </c>
      <c r="AA182">
        <v>1.96913309587413</v>
      </c>
      <c r="AB182">
        <v>2.0958069457238602</v>
      </c>
      <c r="AC182">
        <v>2.0420012852132601</v>
      </c>
      <c r="AD182">
        <v>2.16410804663697</v>
      </c>
      <c r="AE182">
        <v>2.24385885758563</v>
      </c>
      <c r="AF182">
        <v>2.1584886576381899</v>
      </c>
      <c r="AG182">
        <v>2.2455095917599901</v>
      </c>
      <c r="AH182">
        <v>2.17612002057108</v>
      </c>
      <c r="AI182">
        <v>2.1855257902306602</v>
      </c>
      <c r="AJ182">
        <v>2.0944824748956798</v>
      </c>
      <c r="AK182">
        <v>2.1861039317265099</v>
      </c>
      <c r="AL182">
        <v>2.0174656347813702</v>
      </c>
      <c r="AM182">
        <v>2.3388685024890501</v>
      </c>
      <c r="AN182">
        <v>2.0498592732601799</v>
      </c>
      <c r="AO182">
        <v>1.95920714697868</v>
      </c>
      <c r="AP182">
        <v>2.0311532931938001</v>
      </c>
      <c r="AQ182">
        <v>2.03547617902107</v>
      </c>
      <c r="AR182">
        <v>2.0830952641978602</v>
      </c>
      <c r="AS182">
        <v>1.9524125099435901</v>
      </c>
      <c r="AT182">
        <v>2.0192444758117198</v>
      </c>
      <c r="AU182">
        <v>2.0722507923612499</v>
      </c>
      <c r="AV182">
        <v>2.0695105567101901</v>
      </c>
      <c r="AW182">
        <v>1.9634063894837399</v>
      </c>
      <c r="AX182">
        <v>2.0192194348879098</v>
      </c>
      <c r="AY182">
        <v>1.9991813159201499</v>
      </c>
      <c r="AZ182">
        <v>2.0391525896063998</v>
      </c>
      <c r="BA182">
        <v>2.1792975370295999</v>
      </c>
      <c r="BB182">
        <v>2.2830916155112102</v>
      </c>
      <c r="BC182">
        <v>2.1442316129552199</v>
      </c>
      <c r="BD182">
        <v>2.1058919223888499</v>
      </c>
      <c r="BE182">
        <v>2.0760420936204298</v>
      </c>
      <c r="BF182">
        <v>2.0909079904390899</v>
      </c>
      <c r="BG182">
        <v>2.22461188023096</v>
      </c>
      <c r="BH182">
        <v>2.3130187102151099</v>
      </c>
      <c r="BI182">
        <v>2.06482279630062</v>
      </c>
      <c r="BJ182">
        <v>2.1318451384859101</v>
      </c>
      <c r="BK182">
        <v>2.0103806276476499</v>
      </c>
      <c r="BL182">
        <v>2.10712505022537</v>
      </c>
    </row>
    <row r="183" spans="1:64" hidden="1" x14ac:dyDescent="0.45">
      <c r="A183" t="s">
        <v>21</v>
      </c>
      <c r="B183" t="s">
        <v>99</v>
      </c>
      <c r="C183" t="s">
        <v>50</v>
      </c>
      <c r="D183">
        <v>35</v>
      </c>
      <c r="E183" s="1" cm="1">
        <f t="array" ref="E183">SUMPRODUCT($G183:$FZZ183,$G$2:$FZZ$2)/SUMPRODUCT(--($G183:$FZZ183&lt;&gt;""),$G$2:$FZZ$2)</f>
        <v>1.9016962720948822</v>
      </c>
      <c r="F183" s="1" cm="1">
        <f t="array" ref="F183">SUMPRODUCT($G183:$FZZ183,$F$2:$FZY$2)/SUMPRODUCT(--($G183:$FZZ183&lt;&gt;""),$F$2:$FZY$2)</f>
        <v>1.927411206695832</v>
      </c>
      <c r="G183">
        <v>1.84212708413765</v>
      </c>
      <c r="H183">
        <v>1.8602179490220501</v>
      </c>
      <c r="I183">
        <v>1.8318111949254501</v>
      </c>
      <c r="J183">
        <v>1.88836235007186</v>
      </c>
      <c r="K183">
        <v>1.7405762641676401</v>
      </c>
      <c r="L183">
        <v>1.76481359233883</v>
      </c>
      <c r="M183">
        <v>1.98832816340872</v>
      </c>
      <c r="N183">
        <v>1.7197337631177501</v>
      </c>
      <c r="O183">
        <v>1.6979471609878201</v>
      </c>
      <c r="P183">
        <v>1.7143361194667801</v>
      </c>
      <c r="Q183">
        <v>1.7767064582291101</v>
      </c>
      <c r="R183">
        <v>1.6093229078353499</v>
      </c>
      <c r="S183">
        <v>1.9756386228355201</v>
      </c>
      <c r="T183">
        <v>1.9038306638072899</v>
      </c>
      <c r="U183">
        <v>1.76658973994569</v>
      </c>
      <c r="V183">
        <v>1.8327519360807401</v>
      </c>
      <c r="W183">
        <v>1.9811521309162301</v>
      </c>
      <c r="X183">
        <v>2.0124968290788998</v>
      </c>
      <c r="Y183">
        <v>1.8624177694708699</v>
      </c>
      <c r="Z183">
        <v>1.91595629736353</v>
      </c>
      <c r="AA183">
        <v>2.0179576953057898</v>
      </c>
      <c r="AB183">
        <v>2.1317178386471101</v>
      </c>
      <c r="AC183">
        <v>1.82466880228525</v>
      </c>
      <c r="AD183">
        <v>1.9475677474789099</v>
      </c>
      <c r="AE183">
        <v>1.9133354846689099</v>
      </c>
      <c r="AF183">
        <v>1.8482177358285501</v>
      </c>
      <c r="AG183">
        <v>1.8930943496710999</v>
      </c>
      <c r="AH183">
        <v>1.81643556093228</v>
      </c>
      <c r="AI183">
        <v>1.83823765219381</v>
      </c>
      <c r="AJ183">
        <v>1.7967351709472901</v>
      </c>
      <c r="AK183">
        <v>1.8585421563814299</v>
      </c>
      <c r="AL183">
        <v>1.75274265465638</v>
      </c>
      <c r="AM183">
        <v>2.27596484764172</v>
      </c>
      <c r="AN183">
        <v>2.0052087205693701</v>
      </c>
      <c r="AO183">
        <v>1.91524960508981</v>
      </c>
      <c r="AP183">
        <v>1.97897710208138</v>
      </c>
      <c r="AQ183">
        <v>1.9037008985577</v>
      </c>
      <c r="AR183">
        <v>1.9512831959264501</v>
      </c>
      <c r="AS183">
        <v>1.8275211207280799</v>
      </c>
      <c r="AT183">
        <v>1.8636587520649599</v>
      </c>
      <c r="AU183">
        <v>1.9176368244553299</v>
      </c>
      <c r="AV183">
        <v>1.8894326855536301</v>
      </c>
      <c r="AW183">
        <v>1.7943323501117301</v>
      </c>
      <c r="AX183">
        <v>1.84133455611515</v>
      </c>
      <c r="AY183">
        <v>1.94323350866602</v>
      </c>
      <c r="AZ183">
        <v>1.9815391597771299</v>
      </c>
      <c r="BA183">
        <v>1.85225318961792</v>
      </c>
      <c r="BB183">
        <v>1.90239016390176</v>
      </c>
      <c r="BC183">
        <v>1.95267972250594</v>
      </c>
      <c r="BD183">
        <v>1.9190661446403201</v>
      </c>
      <c r="BE183">
        <v>1.8782667382367799</v>
      </c>
      <c r="BF183">
        <v>1.89004445657681</v>
      </c>
      <c r="BG183">
        <v>1.85539243074781</v>
      </c>
      <c r="BH183">
        <v>1.91530531170118</v>
      </c>
      <c r="BI183">
        <v>1.90937919111609</v>
      </c>
      <c r="BJ183">
        <v>1.9486671498363799</v>
      </c>
      <c r="BK183">
        <v>1.8345875793478299</v>
      </c>
      <c r="BL183">
        <v>1.92617437885292</v>
      </c>
    </row>
    <row r="184" spans="1:64" hidden="1" x14ac:dyDescent="0.45">
      <c r="A184" t="s">
        <v>98</v>
      </c>
      <c r="B184" t="s">
        <v>100</v>
      </c>
      <c r="C184" t="s">
        <v>50</v>
      </c>
      <c r="D184">
        <v>35</v>
      </c>
      <c r="E184" s="1" cm="1">
        <f t="array" ref="E184">SUMPRODUCT($G184:$FZZ184,$G$2:$FZZ$2)/SUMPRODUCT(--($G184:$FZZ184&lt;&gt;""),$G$2:$FZZ$2)</f>
        <v>1.9130279626574367</v>
      </c>
      <c r="F184" s="1" cm="1">
        <f t="array" ref="F184">SUMPRODUCT($G184:$FZZ184,$F$2:$FZY$2)/SUMPRODUCT(--($G184:$FZZ184&lt;&gt;""),$F$2:$FZY$2)</f>
        <v>1.9416319211956057</v>
      </c>
      <c r="G184">
        <v>1.89255234678152</v>
      </c>
      <c r="H184">
        <v>1.8628866144868801</v>
      </c>
      <c r="I184">
        <v>1.77291461109332</v>
      </c>
      <c r="J184">
        <v>1.8393440014079301</v>
      </c>
      <c r="K184">
        <v>1.7292758375767301</v>
      </c>
      <c r="L184">
        <v>1.7779385847540199</v>
      </c>
      <c r="M184">
        <v>1.83206356572332</v>
      </c>
      <c r="N184">
        <v>1.72845089934336</v>
      </c>
      <c r="O184">
        <v>1.68150459382075</v>
      </c>
      <c r="P184">
        <v>1.68722735047526</v>
      </c>
      <c r="Q184">
        <v>1.5808273981893699</v>
      </c>
      <c r="R184">
        <v>1.6161364309726101</v>
      </c>
      <c r="S184">
        <v>1.84442720086089</v>
      </c>
      <c r="T184">
        <v>1.88642214031536</v>
      </c>
      <c r="U184">
        <v>1.8025746320912199</v>
      </c>
      <c r="V184">
        <v>1.8225906683778701</v>
      </c>
      <c r="W184">
        <v>1.9058699547281199</v>
      </c>
      <c r="X184">
        <v>1.9600078850714999</v>
      </c>
      <c r="Y184">
        <v>1.8154574559469501</v>
      </c>
      <c r="Z184">
        <v>1.86875497204371</v>
      </c>
      <c r="AA184">
        <v>2.0358863243007499</v>
      </c>
      <c r="AB184">
        <v>2.1577981904113201</v>
      </c>
      <c r="AC184">
        <v>1.8559500767507</v>
      </c>
      <c r="AD184">
        <v>1.9517888938944501</v>
      </c>
      <c r="AE184">
        <v>2.0516729743098798</v>
      </c>
      <c r="AF184">
        <v>1.8198095312661</v>
      </c>
      <c r="AG184">
        <v>1.9438425401297901</v>
      </c>
      <c r="AH184">
        <v>1.84049790886105</v>
      </c>
      <c r="AI184">
        <v>2.0209063826035498</v>
      </c>
      <c r="AJ184">
        <v>1.7747171815723799</v>
      </c>
      <c r="AK184">
        <v>1.90619369919993</v>
      </c>
      <c r="AL184">
        <v>1.7910391619255901</v>
      </c>
      <c r="AM184">
        <v>2.1745983966431499</v>
      </c>
      <c r="AN184">
        <v>2.1651492521284501</v>
      </c>
      <c r="AO184">
        <v>2.0585363798401701</v>
      </c>
      <c r="AP184">
        <v>2.14526904248897</v>
      </c>
      <c r="AQ184">
        <v>1.9113125946243801</v>
      </c>
      <c r="AR184">
        <v>1.9117837940522699</v>
      </c>
      <c r="AS184">
        <v>1.7592501495861399</v>
      </c>
      <c r="AT184">
        <v>1.8238797114961001</v>
      </c>
      <c r="AU184">
        <v>1.7976810205323701</v>
      </c>
      <c r="AV184">
        <v>1.7989869431835399</v>
      </c>
      <c r="AW184">
        <v>1.77181287291503</v>
      </c>
      <c r="AX184">
        <v>1.8005949434914501</v>
      </c>
      <c r="AY184">
        <v>2.30042662184557</v>
      </c>
      <c r="AZ184">
        <v>2.2092960199244098</v>
      </c>
      <c r="BA184">
        <v>1.8508257915431801</v>
      </c>
      <c r="BB184">
        <v>1.8887184984048</v>
      </c>
      <c r="BC184">
        <v>1.88011051748485</v>
      </c>
      <c r="BD184">
        <v>1.8959672366684399</v>
      </c>
      <c r="BE184">
        <v>1.8528503016873501</v>
      </c>
      <c r="BF184">
        <v>1.8772276998116399</v>
      </c>
      <c r="BG184">
        <v>1.8309229262632201</v>
      </c>
      <c r="BH184">
        <v>1.9054033500032601</v>
      </c>
      <c r="BI184">
        <v>1.8224749165087499</v>
      </c>
      <c r="BJ184">
        <v>1.90530375082568</v>
      </c>
      <c r="BK184">
        <v>1.7880023900523101</v>
      </c>
      <c r="BL184">
        <v>1.88962511984255</v>
      </c>
    </row>
    <row r="185" spans="1:64" hidden="1" x14ac:dyDescent="0.45">
      <c r="A185" t="s">
        <v>98</v>
      </c>
      <c r="B185" t="s">
        <v>45</v>
      </c>
      <c r="C185" t="s">
        <v>207</v>
      </c>
      <c r="D185">
        <v>35</v>
      </c>
      <c r="E185" s="1" cm="1">
        <f t="array" ref="E185">SUMPRODUCT($G185:$FZZ185,$G$2:$FZZ$2)/SUMPRODUCT(--($G185:$FZZ185&lt;&gt;""),$G$2:$FZZ$2)</f>
        <v>1.6030714479522452</v>
      </c>
      <c r="F185" s="1" cm="1">
        <f t="array" ref="F185">SUMPRODUCT($G185:$FZZ185,$F$2:$FZY$2)/SUMPRODUCT(--($G185:$FZZ185&lt;&gt;""),$F$2:$FZY$2)</f>
        <v>1.6228226269839872</v>
      </c>
      <c r="G185">
        <v>1.5613144831207699</v>
      </c>
      <c r="H185">
        <v>1.5161608086421301</v>
      </c>
      <c r="I185">
        <v>1.56788431498466</v>
      </c>
      <c r="J185">
        <v>1.61960694005246</v>
      </c>
      <c r="K185">
        <v>1.58385166919526</v>
      </c>
      <c r="L185">
        <v>1.63000975316267</v>
      </c>
      <c r="M185">
        <v>1.5842085840339899</v>
      </c>
      <c r="N185">
        <v>1.4954854047611099</v>
      </c>
      <c r="O185">
        <v>1.49066963558355</v>
      </c>
      <c r="P185">
        <v>1.47803497879303</v>
      </c>
      <c r="Q185">
        <v>1.3645392672905601</v>
      </c>
      <c r="R185">
        <v>1.38269251076653</v>
      </c>
      <c r="S185">
        <v>1.6080882750408201</v>
      </c>
      <c r="T185">
        <v>1.6230952192602</v>
      </c>
      <c r="U185">
        <v>1.6303229169870099</v>
      </c>
      <c r="V185">
        <v>1.63947953497631</v>
      </c>
      <c r="W185">
        <v>1.6627342473221101</v>
      </c>
      <c r="X185">
        <v>1.69103718753185</v>
      </c>
      <c r="Y185">
        <v>1.6000029976875001</v>
      </c>
      <c r="Z185">
        <v>1.6421512818903901</v>
      </c>
      <c r="AA185">
        <v>1.5831531212692</v>
      </c>
      <c r="AB185">
        <v>1.6357199660536901</v>
      </c>
      <c r="AC185">
        <v>1.5980310669247999</v>
      </c>
      <c r="AD185">
        <v>1.6653559446105799</v>
      </c>
      <c r="AE185">
        <v>1.7372457339087699</v>
      </c>
      <c r="AF185">
        <v>1.57392737606924</v>
      </c>
      <c r="AG185">
        <v>1.6433306981409399</v>
      </c>
      <c r="AH185">
        <v>1.5544984478099999</v>
      </c>
      <c r="AI185">
        <v>1.69416920330476</v>
      </c>
      <c r="AJ185">
        <v>1.52146083537203</v>
      </c>
      <c r="AK185">
        <v>1.63269544395459</v>
      </c>
      <c r="AL185">
        <v>1.5249163538417201</v>
      </c>
      <c r="AM185">
        <v>1.6470276381203801</v>
      </c>
      <c r="AN185">
        <v>1.6446672537509199</v>
      </c>
      <c r="AO185">
        <v>1.6109824910197501</v>
      </c>
      <c r="AP185">
        <v>1.6255192525332001</v>
      </c>
      <c r="AQ185">
        <v>1.65279678043019</v>
      </c>
      <c r="AR185">
        <v>1.65134566196252</v>
      </c>
      <c r="AS185">
        <v>1.55025399580205</v>
      </c>
      <c r="AT185">
        <v>1.5754875249551601</v>
      </c>
      <c r="AU185">
        <v>1.57018383920445</v>
      </c>
      <c r="AV185">
        <v>1.56626519486631</v>
      </c>
      <c r="AW185">
        <v>1.57658650217904</v>
      </c>
      <c r="AX185">
        <v>1.61101629568667</v>
      </c>
      <c r="AY185">
        <v>1.65960725965976</v>
      </c>
      <c r="AZ185">
        <v>1.5836712875358601</v>
      </c>
      <c r="BA185">
        <v>1.6199717355260399</v>
      </c>
      <c r="BB185">
        <v>1.64603994722534</v>
      </c>
      <c r="BC185">
        <v>1.67561663473816</v>
      </c>
      <c r="BD185">
        <v>1.7022196220110499</v>
      </c>
      <c r="BE185">
        <v>1.53846747595848</v>
      </c>
      <c r="BF185">
        <v>1.5550742050320601</v>
      </c>
      <c r="BG185">
        <v>1.5520158242093001</v>
      </c>
      <c r="BH185">
        <v>1.6261402518600201</v>
      </c>
      <c r="BI185">
        <v>1.5558805447136601</v>
      </c>
      <c r="BJ185">
        <v>1.62516523682138</v>
      </c>
      <c r="BK185">
        <v>1.6024066344543599</v>
      </c>
      <c r="BL185">
        <v>1.7166931313321401</v>
      </c>
    </row>
    <row r="186" spans="1:64" hidden="1" x14ac:dyDescent="0.45">
      <c r="A186" t="s">
        <v>98</v>
      </c>
      <c r="B186" t="s">
        <v>45</v>
      </c>
      <c r="C186" t="s">
        <v>50</v>
      </c>
      <c r="D186">
        <v>35</v>
      </c>
      <c r="E186" s="1" cm="1">
        <f t="array" ref="E186">SUMPRODUCT($G186:$FZZ186,$G$2:$FZZ$2)/SUMPRODUCT(--($G186:$FZZ186&lt;&gt;""),$G$2:$FZZ$2)</f>
        <v>1.6288482813920058</v>
      </c>
      <c r="F186" s="1" cm="1">
        <f t="array" ref="F186">SUMPRODUCT($G186:$FZZ186,$F$2:$FZY$2)/SUMPRODUCT(--($G186:$FZZ186&lt;&gt;""),$F$2:$FZY$2)</f>
        <v>1.6376525197702501</v>
      </c>
      <c r="G186">
        <v>1.59606449293618</v>
      </c>
      <c r="H186">
        <v>1.5398541226336599</v>
      </c>
      <c r="I186">
        <v>1.5853406650602699</v>
      </c>
      <c r="J186">
        <v>1.6307109366175001</v>
      </c>
      <c r="K186">
        <v>1.6202719656915101</v>
      </c>
      <c r="L186">
        <v>1.65824256625672</v>
      </c>
      <c r="M186">
        <v>1.60203273610662</v>
      </c>
      <c r="N186">
        <v>1.5061755067465099</v>
      </c>
      <c r="O186">
        <v>1.49473823134543</v>
      </c>
      <c r="P186">
        <v>1.4822029666977901</v>
      </c>
      <c r="Q186">
        <v>1.38825550515653</v>
      </c>
      <c r="R186">
        <v>1.3916391255470699</v>
      </c>
      <c r="S186">
        <v>1.62738956271149</v>
      </c>
      <c r="T186">
        <v>1.6426830498478799</v>
      </c>
      <c r="U186">
        <v>1.64236104135062</v>
      </c>
      <c r="V186">
        <v>1.6440338285383</v>
      </c>
      <c r="W186">
        <v>1.69668335969325</v>
      </c>
      <c r="X186">
        <v>1.7178495085143799</v>
      </c>
      <c r="Y186">
        <v>1.6142356874241699</v>
      </c>
      <c r="Z186">
        <v>1.6531015607978601</v>
      </c>
      <c r="AA186">
        <v>1.59376187495133</v>
      </c>
      <c r="AB186">
        <v>1.6407671594540101</v>
      </c>
      <c r="AC186">
        <v>1.6087572073651599</v>
      </c>
      <c r="AD186">
        <v>1.66821863741231</v>
      </c>
      <c r="AE186">
        <v>1.7714480614366701</v>
      </c>
      <c r="AF186">
        <v>1.58662313507219</v>
      </c>
      <c r="AG186">
        <v>1.67629846499511</v>
      </c>
      <c r="AH186">
        <v>1.58108204104689</v>
      </c>
      <c r="AI186">
        <v>1.7636281262028399</v>
      </c>
      <c r="AJ186">
        <v>1.5540748234767701</v>
      </c>
      <c r="AK186">
        <v>1.6681481955647299</v>
      </c>
      <c r="AL186">
        <v>1.5241280318702399</v>
      </c>
      <c r="AM186">
        <v>1.70526394559171</v>
      </c>
      <c r="AN186">
        <v>1.6753020303422299</v>
      </c>
      <c r="AO186">
        <v>1.6311611001473201</v>
      </c>
      <c r="AP186">
        <v>1.6427686769252801</v>
      </c>
      <c r="AQ186">
        <v>1.68053033709688</v>
      </c>
      <c r="AR186">
        <v>1.6629287511987001</v>
      </c>
      <c r="AS186">
        <v>1.5734237564910201</v>
      </c>
      <c r="AT186">
        <v>1.59094042904476</v>
      </c>
      <c r="AU186">
        <v>1.58269861176292</v>
      </c>
      <c r="AV186">
        <v>1.5703224175245301</v>
      </c>
      <c r="AW186">
        <v>1.58663061000893</v>
      </c>
      <c r="AX186">
        <v>1.61018235829345</v>
      </c>
      <c r="AY186">
        <v>1.7066779261338301</v>
      </c>
      <c r="AZ186">
        <v>1.6122306523924601</v>
      </c>
      <c r="BA186">
        <v>1.63351908790565</v>
      </c>
      <c r="BB186">
        <v>1.6559688110072801</v>
      </c>
      <c r="BC186">
        <v>1.6955567222277701</v>
      </c>
      <c r="BD186">
        <v>1.69958077232365</v>
      </c>
      <c r="BE186">
        <v>1.5821277978159101</v>
      </c>
      <c r="BF186">
        <v>1.58828365079141</v>
      </c>
      <c r="BG186">
        <v>1.5734784047919901</v>
      </c>
      <c r="BH186">
        <v>1.6445623931118301</v>
      </c>
      <c r="BI186">
        <v>1.5689967566630401</v>
      </c>
      <c r="BJ186">
        <v>1.64032067380505</v>
      </c>
      <c r="BK186">
        <v>1.6192415459002201</v>
      </c>
      <c r="BL186">
        <v>1.7251089688085901</v>
      </c>
    </row>
    <row r="187" spans="1:64" hidden="1" x14ac:dyDescent="0.45">
      <c r="A187" t="s">
        <v>98</v>
      </c>
      <c r="B187" t="s">
        <v>45</v>
      </c>
      <c r="C187" t="s">
        <v>44</v>
      </c>
      <c r="D187">
        <v>35</v>
      </c>
      <c r="E187" s="1" cm="1">
        <f t="array" ref="E187">SUMPRODUCT($G187:$FZZ187,$G$2:$FZZ$2)/SUMPRODUCT(--($G187:$FZZ187&lt;&gt;""),$G$2:$FZZ$2)</f>
        <v>1.5935339958402623</v>
      </c>
      <c r="F187" s="1" cm="1">
        <f t="array" ref="F187">SUMPRODUCT($G187:$FZZ187,$F$2:$FZY$2)/SUMPRODUCT(--($G187:$FZZ187&lt;&gt;""),$F$2:$FZY$2)</f>
        <v>1.5550922541363128</v>
      </c>
      <c r="G187">
        <v>1.5763070540861499</v>
      </c>
      <c r="H187">
        <v>1.47174533441084</v>
      </c>
      <c r="I187">
        <v>1.5319107361620501</v>
      </c>
      <c r="J187">
        <v>1.55490064286788</v>
      </c>
      <c r="K187">
        <v>1.5418601660267901</v>
      </c>
      <c r="L187">
        <v>1.56123167799526</v>
      </c>
      <c r="M187">
        <v>1.7221787188959801</v>
      </c>
      <c r="N187">
        <v>1.4468172753558199</v>
      </c>
      <c r="O187">
        <v>1.50640863251711</v>
      </c>
      <c r="P187">
        <v>1.4155089117144299</v>
      </c>
      <c r="Q187">
        <v>1.33496900530346</v>
      </c>
      <c r="R187">
        <v>1.3268884800379399</v>
      </c>
      <c r="S187">
        <v>1.58876509761947</v>
      </c>
      <c r="T187">
        <v>1.55327694736238</v>
      </c>
      <c r="U187">
        <v>1.58572766538846</v>
      </c>
      <c r="V187">
        <v>1.5534949069265001</v>
      </c>
      <c r="W187">
        <v>1.63077250795664</v>
      </c>
      <c r="X187">
        <v>1.62743677770282</v>
      </c>
      <c r="Y187">
        <v>1.5524453122920701</v>
      </c>
      <c r="Z187">
        <v>1.56461974191506</v>
      </c>
      <c r="AA187">
        <v>1.52886135678952</v>
      </c>
      <c r="AB187">
        <v>1.5667316114120899</v>
      </c>
      <c r="AC187">
        <v>1.54484979125237</v>
      </c>
      <c r="AD187">
        <v>1.5765585011852701</v>
      </c>
      <c r="AE187">
        <v>1.89053745796865</v>
      </c>
      <c r="AF187">
        <v>1.53267848307327</v>
      </c>
      <c r="AG187">
        <v>1.72987512718684</v>
      </c>
      <c r="AH187">
        <v>1.51458511990444</v>
      </c>
      <c r="AI187">
        <v>1.8604397160475401</v>
      </c>
      <c r="AJ187">
        <v>1.4630442006889499</v>
      </c>
      <c r="AK187">
        <v>1.7521976110450701</v>
      </c>
      <c r="AL187">
        <v>1.4495687139128799</v>
      </c>
      <c r="AM187">
        <v>1.72294359420031</v>
      </c>
      <c r="AN187">
        <v>1.5883749056176599</v>
      </c>
      <c r="AO187">
        <v>1.59288055406163</v>
      </c>
      <c r="AP187">
        <v>1.55891230774672</v>
      </c>
      <c r="AQ187">
        <v>1.6318469969712299</v>
      </c>
      <c r="AR187">
        <v>1.5750363117636501</v>
      </c>
      <c r="AS187">
        <v>1.5024140956844101</v>
      </c>
      <c r="AT187">
        <v>1.5058257126907999</v>
      </c>
      <c r="AU187">
        <v>1.52586736882603</v>
      </c>
      <c r="AV187">
        <v>1.4768098766795299</v>
      </c>
      <c r="AW187">
        <v>1.5200971064805699</v>
      </c>
      <c r="AX187">
        <v>1.52473098787961</v>
      </c>
      <c r="AY187">
        <v>1.79645310921997</v>
      </c>
      <c r="AZ187">
        <v>1.5634869279707699</v>
      </c>
      <c r="BA187">
        <v>1.5710712840912899</v>
      </c>
      <c r="BB187">
        <v>1.5626763177573499</v>
      </c>
      <c r="BC187">
        <v>1.6429365219955501</v>
      </c>
      <c r="BD187">
        <v>1.6089778530346801</v>
      </c>
      <c r="BE187">
        <v>1.5625924676871801</v>
      </c>
      <c r="BF187">
        <v>1.5157991850228301</v>
      </c>
      <c r="BG187">
        <v>1.5084019112546101</v>
      </c>
      <c r="BH187">
        <v>1.5427745119052301</v>
      </c>
      <c r="BI187">
        <v>1.5025796407368199</v>
      </c>
      <c r="BJ187">
        <v>1.55039592628531</v>
      </c>
      <c r="BK187">
        <v>1.52674540047647</v>
      </c>
      <c r="BL187">
        <v>1.60632348603918</v>
      </c>
    </row>
    <row r="188" spans="1:64" hidden="1" x14ac:dyDescent="0.45">
      <c r="A188" t="s">
        <v>98</v>
      </c>
      <c r="B188" t="s">
        <v>102</v>
      </c>
      <c r="C188" t="s">
        <v>50</v>
      </c>
      <c r="D188">
        <v>35</v>
      </c>
      <c r="E188" s="1" cm="1">
        <f t="array" ref="E188">SUMPRODUCT($G188:$FZZ188,$G$2:$FZZ$2)/SUMPRODUCT(--($G188:$FZZ188&lt;&gt;""),$G$2:$FZZ$2)</f>
        <v>2.049762501182383</v>
      </c>
      <c r="F188" s="1" cm="1">
        <f t="array" ref="F188">SUMPRODUCT($G188:$FZZ188,$F$2:$FZY$2)/SUMPRODUCT(--($G188:$FZZ188&lt;&gt;""),$F$2:$FZY$2)</f>
        <v>2.0855453911735911</v>
      </c>
      <c r="G188">
        <v>2.1219382071181299</v>
      </c>
      <c r="H188">
        <v>2.0718637940793401</v>
      </c>
      <c r="I188">
        <v>2.0009897956190601</v>
      </c>
      <c r="J188">
        <v>2.0831792160394298</v>
      </c>
      <c r="K188">
        <v>1.91301112868281</v>
      </c>
      <c r="L188">
        <v>1.9672995561101101</v>
      </c>
      <c r="M188">
        <v>1.82093395886245</v>
      </c>
      <c r="N188">
        <v>1.71963121198015</v>
      </c>
      <c r="O188">
        <v>1.6703813166130199</v>
      </c>
      <c r="P188">
        <v>1.6693754237451399</v>
      </c>
      <c r="Q188">
        <v>1.5700375146555701</v>
      </c>
      <c r="R188">
        <v>1.6011650843974099</v>
      </c>
      <c r="S188">
        <v>2.04184675800327</v>
      </c>
      <c r="T188">
        <v>2.0962973608317998</v>
      </c>
      <c r="U188">
        <v>2.0079529338985198</v>
      </c>
      <c r="V188">
        <v>2.0407746998478098</v>
      </c>
      <c r="W188">
        <v>2.0461976361391598</v>
      </c>
      <c r="X188">
        <v>2.1068796890979802</v>
      </c>
      <c r="Y188">
        <v>1.9792864352531701</v>
      </c>
      <c r="Z188">
        <v>2.0460201452578999</v>
      </c>
      <c r="AA188">
        <v>1.9690424112331999</v>
      </c>
      <c r="AB188">
        <v>2.0719766187672199</v>
      </c>
      <c r="AC188">
        <v>2.0368912701866702</v>
      </c>
      <c r="AD188">
        <v>2.1640013773482298</v>
      </c>
      <c r="AE188">
        <v>2.53377302376258</v>
      </c>
      <c r="AF188">
        <v>2.1845590089388498</v>
      </c>
      <c r="AG188">
        <v>2.2757948965320098</v>
      </c>
      <c r="AH188">
        <v>2.1617090381781701</v>
      </c>
      <c r="AI188">
        <v>2.4678864725208101</v>
      </c>
      <c r="AJ188">
        <v>2.1147791596056198</v>
      </c>
      <c r="AK188">
        <v>2.26540110487054</v>
      </c>
      <c r="AL188">
        <v>2.1180230012991101</v>
      </c>
      <c r="AM188">
        <v>2.0835030287709801</v>
      </c>
      <c r="AN188">
        <v>2.0580971434440598</v>
      </c>
      <c r="AO188">
        <v>1.9945113061134601</v>
      </c>
      <c r="AP188">
        <v>2.0512905581374699</v>
      </c>
      <c r="AQ188">
        <v>2.09819775796056</v>
      </c>
      <c r="AR188">
        <v>2.1001601311876898</v>
      </c>
      <c r="AS188">
        <v>1.9698349726694899</v>
      </c>
      <c r="AT188">
        <v>2.0633923725305801</v>
      </c>
      <c r="AU188">
        <v>1.99165835196746</v>
      </c>
      <c r="AV188">
        <v>2.0077937980888598</v>
      </c>
      <c r="AW188">
        <v>1.9617894839371599</v>
      </c>
      <c r="AX188">
        <v>2.01661417242908</v>
      </c>
      <c r="AY188">
        <v>2.2153152017974902</v>
      </c>
      <c r="AZ188">
        <v>2.0967419288288101</v>
      </c>
      <c r="BA188">
        <v>2.1590873654966498</v>
      </c>
      <c r="BB188">
        <v>2.2229730066228801</v>
      </c>
      <c r="BC188">
        <v>2.0874913968328701</v>
      </c>
      <c r="BD188">
        <v>2.1120511485104001</v>
      </c>
      <c r="BE188">
        <v>2.04327152827975</v>
      </c>
      <c r="BF188">
        <v>2.0877944455087398</v>
      </c>
      <c r="BG188">
        <v>2.2172085034866602</v>
      </c>
      <c r="BH188">
        <v>2.3168467297133799</v>
      </c>
      <c r="BI188">
        <v>1.99065734759085</v>
      </c>
      <c r="BJ188">
        <v>2.0984907768357801</v>
      </c>
      <c r="BK188">
        <v>2.0326682260625599</v>
      </c>
      <c r="BL188">
        <v>2.16923030940481</v>
      </c>
    </row>
    <row r="189" spans="1:64" hidden="1" x14ac:dyDescent="0.45">
      <c r="A189" t="s">
        <v>98</v>
      </c>
      <c r="B189" t="s">
        <v>101</v>
      </c>
      <c r="C189" t="s">
        <v>50</v>
      </c>
      <c r="D189">
        <v>35</v>
      </c>
      <c r="E189" s="1" cm="1">
        <f t="array" ref="E189">SUMPRODUCT($G189:$FZZ189,$G$2:$FZZ$2)/SUMPRODUCT(--($G189:$FZZ189&lt;&gt;""),$G$2:$FZZ$2)</f>
        <v>2.0084266974494507</v>
      </c>
      <c r="F189" s="1" cm="1">
        <f t="array" ref="F189">SUMPRODUCT($G189:$FZZ189,$F$2:$FZY$2)/SUMPRODUCT(--($G189:$FZZ189&lt;&gt;""),$F$2:$FZY$2)</f>
        <v>2.0461931131198976</v>
      </c>
      <c r="G189">
        <v>2.0647665405932401</v>
      </c>
      <c r="H189">
        <v>2.0293020510924502</v>
      </c>
      <c r="I189">
        <v>1.9242808223666299</v>
      </c>
      <c r="J189">
        <v>2.0031957417569499</v>
      </c>
      <c r="K189">
        <v>1.86738265448149</v>
      </c>
      <c r="L189">
        <v>1.9312810832377401</v>
      </c>
      <c r="M189">
        <v>1.7335079848886701</v>
      </c>
      <c r="N189">
        <v>1.6379387209759499</v>
      </c>
      <c r="O189">
        <v>1.60149169970491</v>
      </c>
      <c r="P189">
        <v>1.5914396619032001</v>
      </c>
      <c r="Q189">
        <v>1.50861871605382</v>
      </c>
      <c r="R189">
        <v>1.5302240078106699</v>
      </c>
      <c r="S189">
        <v>2.0030059188061702</v>
      </c>
      <c r="T189">
        <v>2.0534871193714301</v>
      </c>
      <c r="U189">
        <v>1.96009321245878</v>
      </c>
      <c r="V189">
        <v>1.9984584214865899</v>
      </c>
      <c r="W189">
        <v>2.03149712426803</v>
      </c>
      <c r="X189">
        <v>2.0861815553461001</v>
      </c>
      <c r="Y189">
        <v>1.95066444655422</v>
      </c>
      <c r="Z189">
        <v>2.01599574032024</v>
      </c>
      <c r="AA189">
        <v>1.9306265307952499</v>
      </c>
      <c r="AB189">
        <v>2.0470982179877701</v>
      </c>
      <c r="AC189">
        <v>1.97560559308535</v>
      </c>
      <c r="AD189">
        <v>2.0766553440081399</v>
      </c>
      <c r="AE189">
        <v>2.5346533723498799</v>
      </c>
      <c r="AF189">
        <v>2.1966426028419299</v>
      </c>
      <c r="AG189">
        <v>2.33130488388989</v>
      </c>
      <c r="AH189">
        <v>2.2178546939178299</v>
      </c>
      <c r="AI189">
        <v>2.4576927299009999</v>
      </c>
      <c r="AJ189">
        <v>2.1419791254463898</v>
      </c>
      <c r="AK189">
        <v>2.28837534989183</v>
      </c>
      <c r="AL189">
        <v>2.1653132494284399</v>
      </c>
      <c r="AM189">
        <v>2.07114531133915</v>
      </c>
      <c r="AN189">
        <v>2.0406789566091801</v>
      </c>
      <c r="AO189">
        <v>1.96885245218325</v>
      </c>
      <c r="AP189">
        <v>2.0384716643636298</v>
      </c>
      <c r="AQ189">
        <v>2.0591647105655801</v>
      </c>
      <c r="AR189">
        <v>2.0687863279604302</v>
      </c>
      <c r="AS189">
        <v>1.9074551688639501</v>
      </c>
      <c r="AT189">
        <v>1.99253181497663</v>
      </c>
      <c r="AU189">
        <v>1.9593426545602799</v>
      </c>
      <c r="AV189">
        <v>1.9848532252926301</v>
      </c>
      <c r="AW189">
        <v>1.92103288156685</v>
      </c>
      <c r="AX189">
        <v>1.9737239170494301</v>
      </c>
      <c r="AY189">
        <v>2.1912070474641401</v>
      </c>
      <c r="AZ189">
        <v>2.0900301667932402</v>
      </c>
      <c r="BA189">
        <v>2.1970382064586098</v>
      </c>
      <c r="BB189">
        <v>2.2726484516983199</v>
      </c>
      <c r="BC189">
        <v>2.0187088292975299</v>
      </c>
      <c r="BD189">
        <v>2.0376785245408602</v>
      </c>
      <c r="BE189">
        <v>1.99972307723486</v>
      </c>
      <c r="BF189">
        <v>2.0426720843422901</v>
      </c>
      <c r="BG189">
        <v>2.25876536647168</v>
      </c>
      <c r="BH189">
        <v>2.3590560739219399</v>
      </c>
      <c r="BI189">
        <v>1.9876294906893499</v>
      </c>
      <c r="BJ189">
        <v>2.1030026349604598</v>
      </c>
      <c r="BK189">
        <v>1.98438194474824</v>
      </c>
      <c r="BL189">
        <v>2.1150881262282599</v>
      </c>
    </row>
    <row r="190" spans="1:64" hidden="1" x14ac:dyDescent="0.45">
      <c r="A190" t="s">
        <v>98</v>
      </c>
      <c r="B190" t="s">
        <v>99</v>
      </c>
      <c r="C190" t="s">
        <v>50</v>
      </c>
      <c r="D190">
        <v>35</v>
      </c>
      <c r="E190" s="1" cm="1">
        <f t="array" ref="E190">SUMPRODUCT($G190:$FZZ190,$G$2:$FZZ$2)/SUMPRODUCT(--($G190:$FZZ190&lt;&gt;""),$G$2:$FZZ$2)</f>
        <v>1.8225389307427715</v>
      </c>
      <c r="F190" s="1" cm="1">
        <f t="array" ref="F190">SUMPRODUCT($G190:$FZZ190,$F$2:$FZY$2)/SUMPRODUCT(--($G190:$FZZ190&lt;&gt;""),$F$2:$FZY$2)</f>
        <v>1.8427897055826772</v>
      </c>
      <c r="G190">
        <v>1.7865637126114799</v>
      </c>
      <c r="H190">
        <v>1.73234397800367</v>
      </c>
      <c r="I190">
        <v>1.72690814933806</v>
      </c>
      <c r="J190">
        <v>1.78978451038505</v>
      </c>
      <c r="K190">
        <v>1.7501637882929499</v>
      </c>
      <c r="L190">
        <v>1.80248000307603</v>
      </c>
      <c r="M190">
        <v>1.75785643917782</v>
      </c>
      <c r="N190">
        <v>1.66003382971519</v>
      </c>
      <c r="O190">
        <v>1.6359698529965601</v>
      </c>
      <c r="P190">
        <v>1.6214757689313699</v>
      </c>
      <c r="Q190">
        <v>1.5139299633904699</v>
      </c>
      <c r="R190">
        <v>1.5425667941292001</v>
      </c>
      <c r="S190">
        <v>1.77862220193501</v>
      </c>
      <c r="T190">
        <v>1.8126609162696901</v>
      </c>
      <c r="U190">
        <v>1.78191267198863</v>
      </c>
      <c r="V190">
        <v>1.79364646923529</v>
      </c>
      <c r="W190">
        <v>1.8421090304396901</v>
      </c>
      <c r="X190">
        <v>1.8776577042932101</v>
      </c>
      <c r="Y190">
        <v>1.7511605353413899</v>
      </c>
      <c r="Z190">
        <v>1.8027105591946599</v>
      </c>
      <c r="AA190">
        <v>1.88181649262955</v>
      </c>
      <c r="AB190">
        <v>1.9697058202616899</v>
      </c>
      <c r="AC190">
        <v>1.75175535120578</v>
      </c>
      <c r="AD190">
        <v>1.8530478253146301</v>
      </c>
      <c r="AE190">
        <v>1.9964585723508499</v>
      </c>
      <c r="AF190">
        <v>1.7590650518031501</v>
      </c>
      <c r="AG190">
        <v>1.8488936233023301</v>
      </c>
      <c r="AH190">
        <v>1.7471279274243701</v>
      </c>
      <c r="AI190">
        <v>1.9469050574365401</v>
      </c>
      <c r="AJ190">
        <v>1.7141691753160599</v>
      </c>
      <c r="AK190">
        <v>1.85617494899077</v>
      </c>
      <c r="AL190">
        <v>1.69557083257705</v>
      </c>
      <c r="AM190">
        <v>2.0490939915836499</v>
      </c>
      <c r="AN190">
        <v>2.0425277419340602</v>
      </c>
      <c r="AO190">
        <v>1.9172458419805001</v>
      </c>
      <c r="AP190">
        <v>1.95952860645766</v>
      </c>
      <c r="AQ190">
        <v>1.8515359557726001</v>
      </c>
      <c r="AR190">
        <v>1.8380697025866199</v>
      </c>
      <c r="AS190">
        <v>1.7091429204834701</v>
      </c>
      <c r="AT190">
        <v>1.75875866339432</v>
      </c>
      <c r="AU190">
        <v>1.7275228155784299</v>
      </c>
      <c r="AV190">
        <v>1.71844347078111</v>
      </c>
      <c r="AW190">
        <v>1.71467232358037</v>
      </c>
      <c r="AX190">
        <v>1.74508116239526</v>
      </c>
      <c r="AY190">
        <v>2.1140258982946101</v>
      </c>
      <c r="AZ190">
        <v>2.0024935265168602</v>
      </c>
      <c r="BA190">
        <v>1.78036515493743</v>
      </c>
      <c r="BB190">
        <v>1.8052589045734899</v>
      </c>
      <c r="BC190">
        <v>1.8350338492573299</v>
      </c>
      <c r="BD190">
        <v>1.84592243073389</v>
      </c>
      <c r="BE190">
        <v>1.73638486306978</v>
      </c>
      <c r="BF190">
        <v>1.76541574696277</v>
      </c>
      <c r="BG190">
        <v>1.74117791012338</v>
      </c>
      <c r="BH190">
        <v>1.80585280195387</v>
      </c>
      <c r="BI190">
        <v>1.72937017783374</v>
      </c>
      <c r="BJ190">
        <v>1.8045940852642</v>
      </c>
      <c r="BK190">
        <v>1.7530559770357499</v>
      </c>
      <c r="BL190">
        <v>1.86247376757279</v>
      </c>
    </row>
    <row r="191" spans="1:64" hidden="1" x14ac:dyDescent="0.45">
      <c r="A191" t="s">
        <v>103</v>
      </c>
      <c r="B191" t="s">
        <v>43</v>
      </c>
      <c r="C191" t="s">
        <v>44</v>
      </c>
      <c r="D191">
        <v>35</v>
      </c>
      <c r="E191" s="1" cm="1">
        <f t="array" ref="E191">SUMPRODUCT($G191:$FZZ191,$G$2:$FZZ$2)/SUMPRODUCT(--($G191:$FZZ191&lt;&gt;""),$G$2:$FZZ$2)</f>
        <v>1.143535581545337</v>
      </c>
      <c r="F191" s="1" cm="1">
        <f t="array" ref="F191">SUMPRODUCT($G191:$FZZ191,$F$2:$FZY$2)/SUMPRODUCT(--($G191:$FZZ191&lt;&gt;""),$F$2:$FZY$2)</f>
        <v>1.1496245615792122</v>
      </c>
      <c r="G191">
        <v>1.1634179039529899</v>
      </c>
      <c r="H191">
        <v>1.1304207618717299</v>
      </c>
      <c r="I191">
        <v>1.14766315245536</v>
      </c>
      <c r="J191">
        <v>1.14344453868097</v>
      </c>
      <c r="K191">
        <v>1.1224412774956001</v>
      </c>
      <c r="L191">
        <v>1.11887906434627</v>
      </c>
      <c r="M191">
        <v>1.19316968889482</v>
      </c>
      <c r="N191">
        <v>1.0721818718657401</v>
      </c>
      <c r="O191">
        <v>1.19754235115559</v>
      </c>
      <c r="P191">
        <v>1.07978993336288</v>
      </c>
      <c r="Q191">
        <v>1.2501297052471601</v>
      </c>
      <c r="R191">
        <v>1.05746826460473</v>
      </c>
      <c r="S191">
        <v>1.1369335852194999</v>
      </c>
      <c r="T191">
        <v>1.15411764755956</v>
      </c>
      <c r="U191">
        <v>1.1355067703034101</v>
      </c>
      <c r="V191">
        <v>1.1306996359477599</v>
      </c>
      <c r="W191">
        <v>1.1801825448452701</v>
      </c>
      <c r="X191">
        <v>1.19542232803729</v>
      </c>
      <c r="Y191">
        <v>1.1566996121641999</v>
      </c>
      <c r="Z191">
        <v>1.1538703878568799</v>
      </c>
      <c r="AA191">
        <v>1.1434748521595699</v>
      </c>
      <c r="AB191">
        <v>1.1380612096026701</v>
      </c>
      <c r="AC191">
        <v>1.1225606746352199</v>
      </c>
      <c r="AD191">
        <v>1.1696740602344</v>
      </c>
      <c r="AE191">
        <v>1.1947651870640501</v>
      </c>
      <c r="AF191">
        <v>1.1198095772441601</v>
      </c>
      <c r="AG191">
        <v>1.1585486683239199</v>
      </c>
      <c r="AH191">
        <v>1.09904697065599</v>
      </c>
      <c r="AI191">
        <v>1.14762431479365</v>
      </c>
      <c r="AJ191">
        <v>1.0597838498272401</v>
      </c>
      <c r="AK191">
        <v>1.1022632341707701</v>
      </c>
      <c r="AL191">
        <v>1.02831104350309</v>
      </c>
      <c r="AM191">
        <v>1.13382412833683</v>
      </c>
      <c r="AN191">
        <v>1.1606696367842899</v>
      </c>
      <c r="AO191">
        <v>1.1186257013021199</v>
      </c>
      <c r="AP191">
        <v>1.11599431861067</v>
      </c>
      <c r="AQ191">
        <v>1.12151317211973</v>
      </c>
      <c r="AR191">
        <v>1.17588955229631</v>
      </c>
      <c r="AS191">
        <v>1.13358467584934</v>
      </c>
      <c r="AT191">
        <v>1.12211612470365</v>
      </c>
      <c r="AU191">
        <v>1.15625642225613</v>
      </c>
      <c r="AV191">
        <v>1.1267061565582199</v>
      </c>
      <c r="AW191">
        <v>1.1246388688975399</v>
      </c>
      <c r="AX191">
        <v>1.1108010802311199</v>
      </c>
      <c r="AY191">
        <v>1.0908455793092</v>
      </c>
      <c r="AZ191">
        <v>1.1047435792832201</v>
      </c>
      <c r="BA191">
        <v>1.1411563954789099</v>
      </c>
      <c r="BB191">
        <v>1.13881235576613</v>
      </c>
      <c r="BC191">
        <v>1.16958123048834</v>
      </c>
      <c r="BD191">
        <v>1.1705636988264001</v>
      </c>
      <c r="BE191">
        <v>1.1785649606605699</v>
      </c>
      <c r="BF191">
        <v>1.1770797651134499</v>
      </c>
      <c r="BG191">
        <v>1.1267551740861499</v>
      </c>
      <c r="BH191">
        <v>1.1641780839400999</v>
      </c>
      <c r="BI191">
        <v>1.16029863821583</v>
      </c>
      <c r="BJ191">
        <v>1.18737975936221</v>
      </c>
      <c r="BK191">
        <v>1.13634471699866</v>
      </c>
      <c r="BL191">
        <v>1.17112924020221</v>
      </c>
    </row>
    <row r="192" spans="1:64" hidden="1" x14ac:dyDescent="0.45">
      <c r="A192" t="s">
        <v>92</v>
      </c>
      <c r="B192" t="s">
        <v>93</v>
      </c>
      <c r="C192" t="s">
        <v>54</v>
      </c>
      <c r="D192">
        <v>35</v>
      </c>
      <c r="E192" s="1" cm="1">
        <f t="array" ref="E192">SUMPRODUCT($G192:$FZZ192,$G$2:$FZZ$2)/SUMPRODUCT(--($G192:$FZZ192&lt;&gt;""),$G$2:$FZZ$2)</f>
        <v>1.8479843083880458</v>
      </c>
      <c r="F192" s="1" cm="1">
        <f t="array" ref="F192">SUMPRODUCT($G192:$FZZ192,$F$2:$FZY$2)/SUMPRODUCT(--($G192:$FZZ192&lt;&gt;""),$F$2:$FZY$2)</f>
        <v>1.8438492563713815</v>
      </c>
      <c r="G192">
        <v>1.84377770807022</v>
      </c>
      <c r="H192">
        <v>1.8666993369693901</v>
      </c>
      <c r="I192">
        <v>1.8912931061920799</v>
      </c>
      <c r="J192">
        <v>1.91779853477796</v>
      </c>
      <c r="K192">
        <v>1.7440712699796901</v>
      </c>
      <c r="L192">
        <v>1.7320373190357701</v>
      </c>
      <c r="M192">
        <v>1.7326089397376201</v>
      </c>
      <c r="N192">
        <v>1.7308940021365999</v>
      </c>
      <c r="O192">
        <v>1.7324908944066499</v>
      </c>
      <c r="P192">
        <v>1.7490923605283499</v>
      </c>
      <c r="Q192">
        <v>1.7292581125367199</v>
      </c>
      <c r="R192">
        <v>1.70562888791402</v>
      </c>
      <c r="S192">
        <v>1.6470205647519101</v>
      </c>
      <c r="T192">
        <v>1.74431731431243</v>
      </c>
      <c r="U192">
        <v>1.60519151949665</v>
      </c>
      <c r="V192">
        <v>1.6204094549819701</v>
      </c>
      <c r="W192">
        <v>1.7994783942169199</v>
      </c>
      <c r="X192">
        <v>1.6856743582857301</v>
      </c>
      <c r="Y192">
        <v>1.64177041600436</v>
      </c>
      <c r="Z192">
        <v>1.63521049550805</v>
      </c>
      <c r="AA192">
        <v>1.9761100786729999</v>
      </c>
      <c r="AB192">
        <v>1.99549848863616</v>
      </c>
      <c r="AC192">
        <v>1.62684441342665</v>
      </c>
      <c r="AD192">
        <v>1.6587809962595601</v>
      </c>
      <c r="AE192">
        <v>1.82273810414439</v>
      </c>
      <c r="AF192">
        <v>1.9208570035529799</v>
      </c>
      <c r="AG192">
        <v>1.84474324846269</v>
      </c>
      <c r="AH192">
        <v>1.84175861127275</v>
      </c>
      <c r="AI192">
        <v>1.79978040591612</v>
      </c>
      <c r="AJ192">
        <v>1.85502813465803</v>
      </c>
      <c r="AK192">
        <v>1.7775144593460299</v>
      </c>
      <c r="AL192">
        <v>1.78358213545543</v>
      </c>
      <c r="AM192">
        <v>1.9524548837314299</v>
      </c>
      <c r="AN192">
        <v>2.0672324030305802</v>
      </c>
      <c r="AO192">
        <v>1.9980680888014399</v>
      </c>
      <c r="AP192">
        <v>1.95150653925297</v>
      </c>
      <c r="AQ192">
        <v>1.6013155387757501</v>
      </c>
      <c r="AR192">
        <v>1.6523169051639599</v>
      </c>
      <c r="AS192">
        <v>1.5503976159430399</v>
      </c>
      <c r="AT192">
        <v>1.58548815987457</v>
      </c>
      <c r="AU192">
        <v>1.9105634145347501</v>
      </c>
      <c r="AV192">
        <v>1.94858021307539</v>
      </c>
      <c r="AW192">
        <v>1.87872294121886</v>
      </c>
      <c r="AX192">
        <v>1.8871214193119099</v>
      </c>
      <c r="AY192">
        <v>2.1501387093521802</v>
      </c>
      <c r="AZ192">
        <v>2.0743046514004901</v>
      </c>
      <c r="BA192">
        <v>1.9643364054699299</v>
      </c>
      <c r="BB192">
        <v>1.9929834918309599</v>
      </c>
      <c r="BC192">
        <v>1.6644561175649999</v>
      </c>
      <c r="BD192">
        <v>1.6405094791310399</v>
      </c>
      <c r="BE192">
        <v>1.82716285894464</v>
      </c>
      <c r="BF192">
        <v>1.6742058753462601</v>
      </c>
      <c r="BG192">
        <v>1.9148766448268</v>
      </c>
      <c r="BH192">
        <v>1.99222970385925</v>
      </c>
      <c r="BI192">
        <v>1.94316013865847</v>
      </c>
      <c r="BJ192">
        <v>2.0576306303920102</v>
      </c>
      <c r="BK192">
        <v>1.9880300153661701</v>
      </c>
      <c r="BL192">
        <v>2.0993502121293002</v>
      </c>
    </row>
    <row r="193" spans="1:64" hidden="1" x14ac:dyDescent="0.45">
      <c r="A193" t="s">
        <v>92</v>
      </c>
      <c r="B193" t="s">
        <v>93</v>
      </c>
      <c r="C193" t="s">
        <v>44</v>
      </c>
      <c r="D193">
        <v>35</v>
      </c>
      <c r="E193" s="1" cm="1">
        <f t="array" ref="E193">SUMPRODUCT($G193:$FZZ193,$G$2:$FZZ$2)/SUMPRODUCT(--($G193:$FZZ193&lt;&gt;""),$G$2:$FZZ$2)</f>
        <v>1.6988469506223156</v>
      </c>
      <c r="F193" s="1" cm="1">
        <f t="array" ref="F193">SUMPRODUCT($G193:$FZZ193,$F$2:$FZY$2)/SUMPRODUCT(--($G193:$FZZ193&lt;&gt;""),$F$2:$FZY$2)</f>
        <v>1.6844682511809819</v>
      </c>
      <c r="G193">
        <v>1.6813991123602099</v>
      </c>
      <c r="H193">
        <v>1.7065607495861099</v>
      </c>
      <c r="I193">
        <v>1.72859679308715</v>
      </c>
      <c r="J193">
        <v>1.7397950885917</v>
      </c>
      <c r="K193">
        <v>1.5849184641929699</v>
      </c>
      <c r="L193">
        <v>1.58477649897219</v>
      </c>
      <c r="M193">
        <v>1.57135263213331</v>
      </c>
      <c r="N193">
        <v>1.5639515784913101</v>
      </c>
      <c r="O193">
        <v>1.57287616451443</v>
      </c>
      <c r="P193">
        <v>1.5820334394411599</v>
      </c>
      <c r="Q193">
        <v>1.5718770422014201</v>
      </c>
      <c r="R193">
        <v>1.54128132733211</v>
      </c>
      <c r="S193">
        <v>1.5397943202542199</v>
      </c>
      <c r="T193">
        <v>1.6027597320767399</v>
      </c>
      <c r="U193">
        <v>1.4879613573177</v>
      </c>
      <c r="V193">
        <v>1.50483346988151</v>
      </c>
      <c r="W193">
        <v>1.6961483830735999</v>
      </c>
      <c r="X193">
        <v>1.54653265862622</v>
      </c>
      <c r="Y193">
        <v>1.5159155835240901</v>
      </c>
      <c r="Z193">
        <v>1.5137789618073501</v>
      </c>
      <c r="AA193">
        <v>1.7951110690077501</v>
      </c>
      <c r="AB193">
        <v>1.80151628317783</v>
      </c>
      <c r="AC193">
        <v>1.50462921331841</v>
      </c>
      <c r="AD193">
        <v>1.52103707320198</v>
      </c>
      <c r="AE193">
        <v>1.66557305648582</v>
      </c>
      <c r="AF193">
        <v>1.73813278215704</v>
      </c>
      <c r="AG193">
        <v>1.66823268131995</v>
      </c>
      <c r="AH193">
        <v>1.66026430830772</v>
      </c>
      <c r="AI193">
        <v>1.6436258532605501</v>
      </c>
      <c r="AJ193">
        <v>1.67662891675326</v>
      </c>
      <c r="AK193">
        <v>1.6091046365925801</v>
      </c>
      <c r="AL193">
        <v>1.6164648104393899</v>
      </c>
      <c r="AM193">
        <v>1.79305431410549</v>
      </c>
      <c r="AN193">
        <v>1.8738703033947901</v>
      </c>
      <c r="AO193">
        <v>1.79787786049368</v>
      </c>
      <c r="AP193">
        <v>1.76577393270608</v>
      </c>
      <c r="AQ193">
        <v>1.4803060723093899</v>
      </c>
      <c r="AR193">
        <v>1.52762843254755</v>
      </c>
      <c r="AS193">
        <v>1.4439382673902901</v>
      </c>
      <c r="AT193">
        <v>1.46997314085285</v>
      </c>
      <c r="AU193">
        <v>1.7223347280994701</v>
      </c>
      <c r="AV193">
        <v>1.7663395341928001</v>
      </c>
      <c r="AW193">
        <v>1.7054355886670001</v>
      </c>
      <c r="AX193">
        <v>1.71759931136813</v>
      </c>
      <c r="AY193">
        <v>1.9608182637334499</v>
      </c>
      <c r="AZ193">
        <v>1.8811195965784899</v>
      </c>
      <c r="BA193">
        <v>1.77003107636388</v>
      </c>
      <c r="BB193">
        <v>1.7930141582871799</v>
      </c>
      <c r="BC193">
        <v>1.5502313843480899</v>
      </c>
      <c r="BD193">
        <v>1.5172337430715801</v>
      </c>
      <c r="BE193">
        <v>1.7304568321137299</v>
      </c>
      <c r="BF193">
        <v>1.56108748222733</v>
      </c>
      <c r="BG193">
        <v>1.7413239323743499</v>
      </c>
      <c r="BH193">
        <v>1.81574552584014</v>
      </c>
      <c r="BI193">
        <v>1.76122045300773</v>
      </c>
      <c r="BJ193">
        <v>1.8465669266312399</v>
      </c>
      <c r="BK193">
        <v>1.80224828089005</v>
      </c>
      <c r="BL193">
        <v>1.8920129565719499</v>
      </c>
    </row>
    <row r="194" spans="1:64" hidden="1" x14ac:dyDescent="0.45">
      <c r="A194" t="s">
        <v>92</v>
      </c>
      <c r="B194" t="s">
        <v>45</v>
      </c>
      <c r="C194" t="s">
        <v>54</v>
      </c>
      <c r="D194">
        <v>35</v>
      </c>
      <c r="E194" s="1" cm="1">
        <f t="array" ref="E194">SUMPRODUCT($G194:$FZZ194,$G$2:$FZZ$2)/SUMPRODUCT(--($G194:$FZZ194&lt;&gt;""),$G$2:$FZZ$2)</f>
        <v>1.8041427178280505</v>
      </c>
      <c r="F194" s="1" cm="1">
        <f t="array" ref="F194">SUMPRODUCT($G194:$FZZ194,$F$2:$FZY$2)/SUMPRODUCT(--($G194:$FZZ194&lt;&gt;""),$F$2:$FZY$2)</f>
        <v>1.7937466857964872</v>
      </c>
      <c r="G194">
        <v>1.7217302023282099</v>
      </c>
      <c r="H194">
        <v>1.73016894561284</v>
      </c>
      <c r="I194">
        <v>1.7922013341646099</v>
      </c>
      <c r="J194">
        <v>1.806193087532</v>
      </c>
      <c r="K194">
        <v>1.7440712699796901</v>
      </c>
      <c r="L194">
        <v>1.7320373190357701</v>
      </c>
      <c r="M194">
        <v>1.56070283257128</v>
      </c>
      <c r="N194">
        <v>1.5472175606460199</v>
      </c>
      <c r="O194">
        <v>1.56583678315168</v>
      </c>
      <c r="P194">
        <v>1.55944088123806</v>
      </c>
      <c r="Q194">
        <v>1.56208213881207</v>
      </c>
      <c r="R194">
        <v>1.5256053062389401</v>
      </c>
      <c r="S194">
        <v>1.7044086505132801</v>
      </c>
      <c r="T194">
        <v>1.8032089523243</v>
      </c>
      <c r="U194">
        <v>1.7098673118961001</v>
      </c>
      <c r="V194">
        <v>1.73493690605305</v>
      </c>
      <c r="W194">
        <v>1.9497064714849</v>
      </c>
      <c r="X194">
        <v>1.86590597009284</v>
      </c>
      <c r="Y194">
        <v>1.7362720017297599</v>
      </c>
      <c r="Z194">
        <v>1.7384960465004</v>
      </c>
      <c r="AA194">
        <v>1.8512685870484</v>
      </c>
      <c r="AB194">
        <v>1.85922460415423</v>
      </c>
      <c r="AC194">
        <v>1.79860768773399</v>
      </c>
      <c r="AD194">
        <v>1.8570663127200999</v>
      </c>
      <c r="AE194">
        <v>1.6213525682789001</v>
      </c>
      <c r="AF194">
        <v>1.6796811959761799</v>
      </c>
      <c r="AG194">
        <v>1.6340354770485099</v>
      </c>
      <c r="AH194">
        <v>1.6144730019328899</v>
      </c>
      <c r="AI194">
        <v>1.6015579678555001</v>
      </c>
      <c r="AJ194">
        <v>1.6134068186250901</v>
      </c>
      <c r="AK194">
        <v>1.5785064533142701</v>
      </c>
      <c r="AL194">
        <v>1.5653954855418</v>
      </c>
      <c r="AM194">
        <v>1.7497234618364901</v>
      </c>
      <c r="AN194">
        <v>1.8078448720723499</v>
      </c>
      <c r="AO194">
        <v>1.7728560674899301</v>
      </c>
      <c r="AP194">
        <v>1.7142680355834801</v>
      </c>
      <c r="AQ194">
        <v>1.8168194196359899</v>
      </c>
      <c r="AR194">
        <v>1.88854280055836</v>
      </c>
      <c r="AS194">
        <v>1.6289234390001599</v>
      </c>
      <c r="AT194">
        <v>1.6774649904877299</v>
      </c>
      <c r="AU194">
        <v>1.72764134660004</v>
      </c>
      <c r="AV194">
        <v>1.7462191671453899</v>
      </c>
      <c r="AW194">
        <v>1.71989559080799</v>
      </c>
      <c r="AX194">
        <v>1.70600042575153</v>
      </c>
      <c r="AY194">
        <v>1.9112599199022</v>
      </c>
      <c r="AZ194">
        <v>1.8311135441852899</v>
      </c>
      <c r="BA194">
        <v>1.7339442617524701</v>
      </c>
      <c r="BB194">
        <v>1.7390940619320601</v>
      </c>
      <c r="BC194">
        <v>1.7928726067639</v>
      </c>
      <c r="BD194">
        <v>1.77926844210001</v>
      </c>
      <c r="BE194">
        <v>1.9608763626222001</v>
      </c>
      <c r="BF194">
        <v>1.79327501361661</v>
      </c>
      <c r="BG194">
        <v>1.8023701469581801</v>
      </c>
      <c r="BH194">
        <v>1.8692890166876199</v>
      </c>
      <c r="BI194">
        <v>1.75999378781786</v>
      </c>
      <c r="BJ194">
        <v>1.8419816299192799</v>
      </c>
      <c r="BK194">
        <v>1.7292438601013</v>
      </c>
      <c r="BL194">
        <v>1.82500356340048</v>
      </c>
    </row>
    <row r="195" spans="1:64" hidden="1" x14ac:dyDescent="0.45">
      <c r="A195" t="s">
        <v>92</v>
      </c>
      <c r="B195" t="s">
        <v>45</v>
      </c>
      <c r="C195" t="s">
        <v>44</v>
      </c>
      <c r="D195">
        <v>35</v>
      </c>
      <c r="E195" s="1" cm="1">
        <f t="array" ref="E195">SUMPRODUCT($G195:$FZZ195,$G$2:$FZZ$2)/SUMPRODUCT(--($G195:$FZZ195&lt;&gt;""),$G$2:$FZZ$2)</f>
        <v>1.6644351632502965</v>
      </c>
      <c r="F195" s="1" cm="1">
        <f t="array" ref="F195">SUMPRODUCT($G195:$FZZ195,$F$2:$FZY$2)/SUMPRODUCT(--($G195:$FZZ195&lt;&gt;""),$F$2:$FZY$2)</f>
        <v>1.6457757736139731</v>
      </c>
      <c r="G195">
        <v>1.5833641768801401</v>
      </c>
      <c r="H195">
        <v>1.59535170027352</v>
      </c>
      <c r="I195">
        <v>1.64798698911786</v>
      </c>
      <c r="J195">
        <v>1.64906022463243</v>
      </c>
      <c r="K195">
        <v>1.5849184641929699</v>
      </c>
      <c r="L195">
        <v>1.58477649897219</v>
      </c>
      <c r="M195">
        <v>1.43628838306387</v>
      </c>
      <c r="N195">
        <v>1.4170546305718299</v>
      </c>
      <c r="O195">
        <v>1.4430904649531699</v>
      </c>
      <c r="P195">
        <v>1.42937843704395</v>
      </c>
      <c r="Q195">
        <v>1.4337815340036499</v>
      </c>
      <c r="R195">
        <v>1.40140421996127</v>
      </c>
      <c r="S195">
        <v>1.5928596058884099</v>
      </c>
      <c r="T195">
        <v>1.6485340585975199</v>
      </c>
      <c r="U195">
        <v>1.57405354883675</v>
      </c>
      <c r="V195">
        <v>1.5979381183757899</v>
      </c>
      <c r="W195">
        <v>1.82807824144008</v>
      </c>
      <c r="X195">
        <v>1.6889268787027401</v>
      </c>
      <c r="Y195">
        <v>1.5942097101253201</v>
      </c>
      <c r="Z195">
        <v>1.5976772253085201</v>
      </c>
      <c r="AA195">
        <v>1.693335353545</v>
      </c>
      <c r="AB195">
        <v>1.69536729668972</v>
      </c>
      <c r="AC195">
        <v>1.6411874516220299</v>
      </c>
      <c r="AD195">
        <v>1.6801162442476401</v>
      </c>
      <c r="AE195">
        <v>1.5009621567023099</v>
      </c>
      <c r="AF195">
        <v>1.5363187307216399</v>
      </c>
      <c r="AG195">
        <v>1.4966611325499599</v>
      </c>
      <c r="AH195">
        <v>1.48098035537451</v>
      </c>
      <c r="AI195">
        <v>1.4762839268124299</v>
      </c>
      <c r="AJ195">
        <v>1.49016361767275</v>
      </c>
      <c r="AK195">
        <v>1.4511374344980701</v>
      </c>
      <c r="AL195">
        <v>1.43367336353731</v>
      </c>
      <c r="AM195">
        <v>1.6181017599860701</v>
      </c>
      <c r="AN195">
        <v>1.6643016010437499</v>
      </c>
      <c r="AO195">
        <v>1.62018517688213</v>
      </c>
      <c r="AP195">
        <v>1.57206674280605</v>
      </c>
      <c r="AQ195">
        <v>1.6574142418731299</v>
      </c>
      <c r="AR195">
        <v>1.7221028699785901</v>
      </c>
      <c r="AS195">
        <v>1.51022372902561</v>
      </c>
      <c r="AT195">
        <v>1.5443508030048201</v>
      </c>
      <c r="AU195">
        <v>1.5858369451334999</v>
      </c>
      <c r="AV195">
        <v>1.6065826126165199</v>
      </c>
      <c r="AW195">
        <v>1.5760644994133099</v>
      </c>
      <c r="AX195">
        <v>1.5704141128353799</v>
      </c>
      <c r="AY195">
        <v>1.75670727602749</v>
      </c>
      <c r="AZ195">
        <v>1.6827092593883199</v>
      </c>
      <c r="BA195">
        <v>1.5899751143910501</v>
      </c>
      <c r="BB195">
        <v>1.59484161857594</v>
      </c>
      <c r="BC195">
        <v>1.6558667177403299</v>
      </c>
      <c r="BD195">
        <v>1.6296329178384299</v>
      </c>
      <c r="BE195">
        <v>1.83961472644254</v>
      </c>
      <c r="BF195">
        <v>1.6576561357808299</v>
      </c>
      <c r="BG195">
        <v>1.6479526699909199</v>
      </c>
      <c r="BH195">
        <v>1.7178710733729301</v>
      </c>
      <c r="BI195">
        <v>1.6219042425030401</v>
      </c>
      <c r="BJ195">
        <v>1.6913535895417</v>
      </c>
      <c r="BK195">
        <v>1.60049540932795</v>
      </c>
      <c r="BL195">
        <v>1.6776839204469101</v>
      </c>
    </row>
    <row r="196" spans="1:64" hidden="1" x14ac:dyDescent="0.45">
      <c r="A196" t="s">
        <v>92</v>
      </c>
      <c r="B196" t="s">
        <v>45</v>
      </c>
      <c r="C196" t="s">
        <v>95</v>
      </c>
      <c r="D196">
        <v>35</v>
      </c>
      <c r="E196" s="1" cm="1">
        <f t="array" ref="E196">SUMPRODUCT($G196:$FZZ196,$G$2:$FZZ$2)/SUMPRODUCT(--($G196:$FZZ196&lt;&gt;""),$G$2:$FZZ$2)</f>
        <v>2.207131803273978</v>
      </c>
      <c r="F196" s="1" cm="1">
        <f t="array" ref="F196">SUMPRODUCT($G196:$FZZ196,$F$2:$FZY$2)/SUMPRODUCT(--($G196:$FZZ196&lt;&gt;""),$F$2:$FZY$2)</f>
        <v>2.2146368577319775</v>
      </c>
      <c r="G196">
        <v>2.1157214261292601</v>
      </c>
      <c r="H196">
        <v>2.1257631477349301</v>
      </c>
      <c r="I196">
        <v>2.2187407752733299</v>
      </c>
      <c r="J196">
        <v>2.2317094693984001</v>
      </c>
      <c r="K196">
        <v>2.1313397831278702</v>
      </c>
      <c r="L196">
        <v>2.1236955403458699</v>
      </c>
      <c r="M196">
        <v>1.9385526438534399</v>
      </c>
      <c r="N196">
        <v>1.91876826529278</v>
      </c>
      <c r="O196">
        <v>1.94634027268018</v>
      </c>
      <c r="P196">
        <v>1.9125067083856699</v>
      </c>
      <c r="Q196">
        <v>1.92456941418122</v>
      </c>
      <c r="R196">
        <v>1.8866637420884</v>
      </c>
      <c r="S196">
        <v>2.10882164249379</v>
      </c>
      <c r="T196">
        <v>2.2132992639632101</v>
      </c>
      <c r="U196">
        <v>2.1249213204568398</v>
      </c>
      <c r="V196">
        <v>2.14622900692064</v>
      </c>
      <c r="W196">
        <v>2.2618738468727102</v>
      </c>
      <c r="X196">
        <v>2.33819773863936</v>
      </c>
      <c r="Y196">
        <v>2.1598003950450599</v>
      </c>
      <c r="Z196">
        <v>2.14399876353938</v>
      </c>
      <c r="AA196">
        <v>2.29210855283223</v>
      </c>
      <c r="AB196">
        <v>2.3341329286163401</v>
      </c>
      <c r="AC196">
        <v>2.2530232812673798</v>
      </c>
      <c r="AD196">
        <v>2.2855626593285598</v>
      </c>
      <c r="AE196">
        <v>2.0401385555570299</v>
      </c>
      <c r="AF196">
        <v>2.1083796929072398</v>
      </c>
      <c r="AG196">
        <v>2.0010479090311999</v>
      </c>
      <c r="AH196">
        <v>1.9842539810759501</v>
      </c>
      <c r="AI196">
        <v>1.9836574342705799</v>
      </c>
      <c r="AJ196">
        <v>2.0056866516679799</v>
      </c>
      <c r="AK196">
        <v>1.93265156314817</v>
      </c>
      <c r="AL196">
        <v>1.91846124638796</v>
      </c>
      <c r="AM196">
        <v>2.1466610546698801</v>
      </c>
      <c r="AN196">
        <v>2.2514574531888401</v>
      </c>
      <c r="AO196">
        <v>2.1686015819839302</v>
      </c>
      <c r="AP196">
        <v>2.1142581445225899</v>
      </c>
      <c r="AQ196">
        <v>2.23151440814501</v>
      </c>
      <c r="AR196">
        <v>2.32530793874137</v>
      </c>
      <c r="AS196">
        <v>2.0214928631382301</v>
      </c>
      <c r="AT196">
        <v>2.0564080098042998</v>
      </c>
      <c r="AU196">
        <v>2.1338572360669001</v>
      </c>
      <c r="AV196">
        <v>2.1464284258861199</v>
      </c>
      <c r="AW196">
        <v>2.1358063877271798</v>
      </c>
      <c r="AX196">
        <v>2.0963220726108598</v>
      </c>
      <c r="AY196">
        <v>2.3302257111413298</v>
      </c>
      <c r="AZ196">
        <v>2.2684961582421699</v>
      </c>
      <c r="BA196">
        <v>2.1464419057411499</v>
      </c>
      <c r="BB196">
        <v>2.1355091512842699</v>
      </c>
      <c r="BC196">
        <v>2.1964373963800701</v>
      </c>
      <c r="BD196">
        <v>2.19046048569985</v>
      </c>
      <c r="BE196">
        <v>2.3109089139683499</v>
      </c>
      <c r="BF196">
        <v>2.2127863102224499</v>
      </c>
      <c r="BG196">
        <v>2.2018891324843999</v>
      </c>
      <c r="BH196">
        <v>2.2783801578288201</v>
      </c>
      <c r="BI196">
        <v>2.1761079394737601</v>
      </c>
      <c r="BJ196">
        <v>2.2753768442917299</v>
      </c>
      <c r="BK196">
        <v>2.1320906836659099</v>
      </c>
      <c r="BL196">
        <v>2.2481738034088101</v>
      </c>
    </row>
    <row r="197" spans="1:64" hidden="1" x14ac:dyDescent="0.45">
      <c r="A197" t="s">
        <v>92</v>
      </c>
      <c r="B197" t="s">
        <v>43</v>
      </c>
      <c r="C197" t="s">
        <v>54</v>
      </c>
      <c r="D197">
        <v>35</v>
      </c>
      <c r="E197" s="1" cm="1">
        <f t="array" ref="E197">SUMPRODUCT($G197:$FZZ197,$G$2:$FZZ$2)/SUMPRODUCT(--($G197:$FZZ197&lt;&gt;""),$G$2:$FZZ$2)</f>
        <v>1.7412315675665593</v>
      </c>
      <c r="F197" s="1" cm="1">
        <f t="array" ref="F197">SUMPRODUCT($G197:$FZZ197,$F$2:$FZY$2)/SUMPRODUCT(--($G197:$FZZ197&lt;&gt;""),$F$2:$FZY$2)</f>
        <v>1.7302515801586438</v>
      </c>
      <c r="G197">
        <v>1.6227751748777901</v>
      </c>
      <c r="H197">
        <v>1.6184905461291299</v>
      </c>
      <c r="I197">
        <v>1.6714446460232399</v>
      </c>
      <c r="J197">
        <v>1.70225712094291</v>
      </c>
      <c r="K197">
        <v>1.6921904700294701</v>
      </c>
      <c r="L197">
        <v>1.6912974372723399</v>
      </c>
      <c r="M197">
        <v>1.54412631844948</v>
      </c>
      <c r="N197">
        <v>1.5351476797182599</v>
      </c>
      <c r="O197">
        <v>1.5525668225289599</v>
      </c>
      <c r="P197">
        <v>1.5506755103482801</v>
      </c>
      <c r="Q197">
        <v>1.4661520293938199</v>
      </c>
      <c r="R197">
        <v>1.4405108799742199</v>
      </c>
      <c r="S197">
        <v>1.70466327087721</v>
      </c>
      <c r="T197">
        <v>1.80696474710375</v>
      </c>
      <c r="U197">
        <v>1.6625458520756899</v>
      </c>
      <c r="V197">
        <v>1.6828484939164401</v>
      </c>
      <c r="W197">
        <v>1.89292697776719</v>
      </c>
      <c r="X197">
        <v>1.77946830739524</v>
      </c>
      <c r="Y197">
        <v>1.71169472553463</v>
      </c>
      <c r="Z197">
        <v>1.7033652575654701</v>
      </c>
      <c r="AA197">
        <v>1.7428830125966099</v>
      </c>
      <c r="AB197">
        <v>1.73885252164301</v>
      </c>
      <c r="AC197">
        <v>1.7205800509093001</v>
      </c>
      <c r="AD197">
        <v>1.7856066098559999</v>
      </c>
      <c r="AE197">
        <v>1.59777948276121</v>
      </c>
      <c r="AF197">
        <v>1.63125184281728</v>
      </c>
      <c r="AG197">
        <v>1.5983168692298</v>
      </c>
      <c r="AH197">
        <v>1.58169053865969</v>
      </c>
      <c r="AI197">
        <v>1.5456643186430701</v>
      </c>
      <c r="AJ197">
        <v>1.5757227762844499</v>
      </c>
      <c r="AK197">
        <v>1.5392415240662001</v>
      </c>
      <c r="AL197">
        <v>1.5284844712091701</v>
      </c>
      <c r="AM197">
        <v>1.7014910618349499</v>
      </c>
      <c r="AN197">
        <v>1.75634605863242</v>
      </c>
      <c r="AO197">
        <v>1.73055448971926</v>
      </c>
      <c r="AP197">
        <v>1.6978187394372299</v>
      </c>
      <c r="AQ197">
        <v>1.6968649689140201</v>
      </c>
      <c r="AR197">
        <v>1.75264429975449</v>
      </c>
      <c r="AS197">
        <v>1.5973603428091201</v>
      </c>
      <c r="AT197">
        <v>1.64049716619704</v>
      </c>
      <c r="AU197">
        <v>1.66006354664973</v>
      </c>
      <c r="AV197">
        <v>1.65902108712884</v>
      </c>
      <c r="AW197">
        <v>1.6837112460100101</v>
      </c>
      <c r="AX197">
        <v>1.69812531824279</v>
      </c>
      <c r="AY197">
        <v>1.8316018994501599</v>
      </c>
      <c r="AZ197">
        <v>1.7738281629901</v>
      </c>
      <c r="BA197">
        <v>1.6939166830118899</v>
      </c>
      <c r="BB197">
        <v>1.70366032216443</v>
      </c>
      <c r="BC197">
        <v>1.73220494927999</v>
      </c>
      <c r="BD197">
        <v>1.7165796885223701</v>
      </c>
      <c r="BE197">
        <v>1.92113787781816</v>
      </c>
      <c r="BF197">
        <v>1.74833654222347</v>
      </c>
      <c r="BG197">
        <v>1.7059184795534399</v>
      </c>
      <c r="BH197">
        <v>1.75312110406435</v>
      </c>
      <c r="BI197">
        <v>1.70465046844187</v>
      </c>
      <c r="BJ197">
        <v>1.7748769000729501</v>
      </c>
      <c r="BK197">
        <v>1.66788223405596</v>
      </c>
      <c r="BL197">
        <v>1.75215660125316</v>
      </c>
    </row>
    <row r="198" spans="1:64" hidden="1" x14ac:dyDescent="0.45">
      <c r="A198" t="s">
        <v>92</v>
      </c>
      <c r="B198" t="s">
        <v>43</v>
      </c>
      <c r="C198" t="s">
        <v>44</v>
      </c>
      <c r="D198">
        <v>35</v>
      </c>
      <c r="E198" s="1" cm="1">
        <f t="array" ref="E198">SUMPRODUCT($G198:$FZZ198,$G$2:$FZZ$2)/SUMPRODUCT(--($G198:$FZZ198&lt;&gt;""),$G$2:$FZZ$2)</f>
        <v>1.6142180768674674</v>
      </c>
      <c r="F198" s="1" cm="1">
        <f t="array" ref="F198">SUMPRODUCT($G198:$FZZ198,$F$2:$FZY$2)/SUMPRODUCT(--($G198:$FZZ198&lt;&gt;""),$F$2:$FZY$2)</f>
        <v>1.5927208696446218</v>
      </c>
      <c r="G198">
        <v>1.5027305229647701</v>
      </c>
      <c r="H198">
        <v>1.50222738121724</v>
      </c>
      <c r="I198">
        <v>1.5544453119197901</v>
      </c>
      <c r="J198">
        <v>1.56445716325574</v>
      </c>
      <c r="K198">
        <v>1.54260874163368</v>
      </c>
      <c r="L198">
        <v>1.5418717285794401</v>
      </c>
      <c r="M198">
        <v>1.4157246506008601</v>
      </c>
      <c r="N198">
        <v>1.4093207924081801</v>
      </c>
      <c r="O198">
        <v>1.43026029412365</v>
      </c>
      <c r="P198">
        <v>1.4280799738847401</v>
      </c>
      <c r="Q198">
        <v>1.3594299848119</v>
      </c>
      <c r="R198">
        <v>1.33178572053542</v>
      </c>
      <c r="S198">
        <v>1.58612543690574</v>
      </c>
      <c r="T198">
        <v>1.66270320301168</v>
      </c>
      <c r="U198">
        <v>1.5344953182740799</v>
      </c>
      <c r="V198">
        <v>1.54932367555876</v>
      </c>
      <c r="W198">
        <v>1.78358352592682</v>
      </c>
      <c r="X198">
        <v>1.6355088476572099</v>
      </c>
      <c r="Y198">
        <v>1.56764079542669</v>
      </c>
      <c r="Z198">
        <v>1.56967266905148</v>
      </c>
      <c r="AA198">
        <v>1.6107536916885199</v>
      </c>
      <c r="AB198">
        <v>1.6006543012096199</v>
      </c>
      <c r="AC198">
        <v>1.58451623234214</v>
      </c>
      <c r="AD198">
        <v>1.6372334207772901</v>
      </c>
      <c r="AE198">
        <v>1.4880482317788399</v>
      </c>
      <c r="AF198">
        <v>1.5076451998801099</v>
      </c>
      <c r="AG198">
        <v>1.4729720503710899</v>
      </c>
      <c r="AH198">
        <v>1.45500020843329</v>
      </c>
      <c r="AI198">
        <v>1.4343920772730001</v>
      </c>
      <c r="AJ198">
        <v>1.4493343946906301</v>
      </c>
      <c r="AK198">
        <v>1.4213386763175899</v>
      </c>
      <c r="AL198">
        <v>1.40812371447429</v>
      </c>
      <c r="AM198">
        <v>1.5854961412703099</v>
      </c>
      <c r="AN198">
        <v>1.61711835255125</v>
      </c>
      <c r="AO198">
        <v>1.5972120614165</v>
      </c>
      <c r="AP198">
        <v>1.56239417522408</v>
      </c>
      <c r="AQ198">
        <v>1.5679349690706299</v>
      </c>
      <c r="AR198">
        <v>1.60907528746038</v>
      </c>
      <c r="AS198">
        <v>1.47951032821968</v>
      </c>
      <c r="AT198">
        <v>1.5145343271140901</v>
      </c>
      <c r="AU198">
        <v>1.5297397838747799</v>
      </c>
      <c r="AV198">
        <v>1.5248409033246899</v>
      </c>
      <c r="AW198">
        <v>1.55163058013289</v>
      </c>
      <c r="AX198">
        <v>1.5698916781269401</v>
      </c>
      <c r="AY198">
        <v>1.6997656073177501</v>
      </c>
      <c r="AZ198">
        <v>1.62778604646275</v>
      </c>
      <c r="BA198">
        <v>1.56425254679076</v>
      </c>
      <c r="BB198">
        <v>1.5709900687418901</v>
      </c>
      <c r="BC198">
        <v>1.6061306628099901</v>
      </c>
      <c r="BD198">
        <v>1.58838484592486</v>
      </c>
      <c r="BE198">
        <v>1.8011247063051099</v>
      </c>
      <c r="BF198">
        <v>1.6119291961806601</v>
      </c>
      <c r="BG198">
        <v>1.55926497811894</v>
      </c>
      <c r="BH198">
        <v>1.62154306299093</v>
      </c>
      <c r="BI198">
        <v>1.5746611591739199</v>
      </c>
      <c r="BJ198">
        <v>1.6265124135290701</v>
      </c>
      <c r="BK198">
        <v>1.5475052221574299</v>
      </c>
      <c r="BL198">
        <v>1.6092551187525701</v>
      </c>
    </row>
    <row r="199" spans="1:64" hidden="1" x14ac:dyDescent="0.45">
      <c r="A199" t="s">
        <v>92</v>
      </c>
      <c r="B199" t="s">
        <v>43</v>
      </c>
      <c r="C199" t="s">
        <v>95</v>
      </c>
      <c r="D199">
        <v>35</v>
      </c>
      <c r="E199" s="1" cm="1">
        <f t="array" ref="E199">SUMPRODUCT($G199:$FZZ199,$G$2:$FZZ$2)/SUMPRODUCT(--($G199:$FZZ199&lt;&gt;""),$G$2:$FZZ$2)</f>
        <v>2.1226926579730958</v>
      </c>
      <c r="F199" s="1" cm="1">
        <f t="array" ref="F199">SUMPRODUCT($G199:$FZZ199,$F$2:$FZY$2)/SUMPRODUCT(--($G199:$FZZ199&lt;&gt;""),$F$2:$FZY$2)</f>
        <v>2.1256575358513632</v>
      </c>
      <c r="G199">
        <v>1.98605900653378</v>
      </c>
      <c r="H199">
        <v>1.97301857647182</v>
      </c>
      <c r="I199">
        <v>2.0636787445447302</v>
      </c>
      <c r="J199">
        <v>2.08610822472729</v>
      </c>
      <c r="K199">
        <v>2.0593152970303898</v>
      </c>
      <c r="L199">
        <v>2.0601712747965899</v>
      </c>
      <c r="M199">
        <v>1.91796661766486</v>
      </c>
      <c r="N199">
        <v>1.89824309807971</v>
      </c>
      <c r="O199">
        <v>1.9245046014123901</v>
      </c>
      <c r="P199">
        <v>1.90269088751577</v>
      </c>
      <c r="Q199">
        <v>1.8135647129317201</v>
      </c>
      <c r="R199">
        <v>1.7642309193896499</v>
      </c>
      <c r="S199">
        <v>2.0942698226741698</v>
      </c>
      <c r="T199">
        <v>2.21257875673877</v>
      </c>
      <c r="U199">
        <v>2.05718402786639</v>
      </c>
      <c r="V199">
        <v>2.0757061709591702</v>
      </c>
      <c r="W199">
        <v>2.1764157339529899</v>
      </c>
      <c r="X199">
        <v>2.2164501158996699</v>
      </c>
      <c r="Y199">
        <v>2.1078028267053299</v>
      </c>
      <c r="Z199">
        <v>2.0930016591573399</v>
      </c>
      <c r="AA199">
        <v>2.1551144197855501</v>
      </c>
      <c r="AB199">
        <v>2.1564751391683101</v>
      </c>
      <c r="AC199">
        <v>2.1540257766841702</v>
      </c>
      <c r="AD199">
        <v>2.1908956877360199</v>
      </c>
      <c r="AE199">
        <v>1.9864221518115499</v>
      </c>
      <c r="AF199">
        <v>2.0299220652085799</v>
      </c>
      <c r="AG199">
        <v>1.9550708205295699</v>
      </c>
      <c r="AH199">
        <v>1.9454292385974199</v>
      </c>
      <c r="AI199">
        <v>1.9147424683808301</v>
      </c>
      <c r="AJ199">
        <v>1.92853467830072</v>
      </c>
      <c r="AK199">
        <v>1.8932198784953</v>
      </c>
      <c r="AL199">
        <v>1.88188702688822</v>
      </c>
      <c r="AM199">
        <v>2.0881356109558902</v>
      </c>
      <c r="AN199">
        <v>2.1574737175155398</v>
      </c>
      <c r="AO199">
        <v>2.1301913706239</v>
      </c>
      <c r="AP199">
        <v>2.0791417240321901</v>
      </c>
      <c r="AQ199">
        <v>2.0808399405851499</v>
      </c>
      <c r="AR199">
        <v>2.14668251152675</v>
      </c>
      <c r="AS199">
        <v>1.98810152305265</v>
      </c>
      <c r="AT199">
        <v>2.0128929140190102</v>
      </c>
      <c r="AU199">
        <v>2.0468277505441201</v>
      </c>
      <c r="AV199">
        <v>2.0335272991622202</v>
      </c>
      <c r="AW199">
        <v>2.0805011629697501</v>
      </c>
      <c r="AX199">
        <v>2.0707201082506002</v>
      </c>
      <c r="AY199">
        <v>2.22770332546538</v>
      </c>
      <c r="AZ199">
        <v>2.1790776747587599</v>
      </c>
      <c r="BA199">
        <v>2.10141977455844</v>
      </c>
      <c r="BB199">
        <v>2.08896662662085</v>
      </c>
      <c r="BC199">
        <v>2.1133532419260699</v>
      </c>
      <c r="BD199">
        <v>2.10572713405297</v>
      </c>
      <c r="BE199">
        <v>2.2429152622459201</v>
      </c>
      <c r="BF199">
        <v>2.1614312826563302</v>
      </c>
      <c r="BG199">
        <v>2.0765553658922902</v>
      </c>
      <c r="BH199">
        <v>2.1375388605969601</v>
      </c>
      <c r="BI199">
        <v>2.1000913768651599</v>
      </c>
      <c r="BJ199">
        <v>2.18122034866875</v>
      </c>
      <c r="BK199">
        <v>2.0608881640496102</v>
      </c>
      <c r="BL199">
        <v>2.1502951746756902</v>
      </c>
    </row>
    <row r="200" spans="1:64" hidden="1" x14ac:dyDescent="0.45">
      <c r="A200" t="s">
        <v>92</v>
      </c>
      <c r="B200" t="s">
        <v>94</v>
      </c>
      <c r="C200" t="s">
        <v>44</v>
      </c>
      <c r="D200">
        <v>35</v>
      </c>
      <c r="E200" s="1" cm="1">
        <f t="array" ref="E200">SUMPRODUCT($G200:$FZZ200,$G$2:$FZZ$2)/SUMPRODUCT(--($G200:$FZZ200&lt;&gt;""),$G$2:$FZZ$2)</f>
        <v>2.1488231181589681</v>
      </c>
      <c r="F200" s="1" cm="1">
        <f t="array" ref="F200">SUMPRODUCT($G200:$FZZ200,$F$2:$FZY$2)/SUMPRODUCT(--($G200:$FZZ200&lt;&gt;""),$F$2:$FZY$2)</f>
        <v>2.1310111248605601</v>
      </c>
      <c r="G200">
        <v>1.96113411483042</v>
      </c>
      <c r="H200">
        <v>2.01737081291183</v>
      </c>
      <c r="I200">
        <v>2.0244824635800698</v>
      </c>
      <c r="J200">
        <v>2.1010119505651299</v>
      </c>
      <c r="K200">
        <v>1.95273373008671</v>
      </c>
      <c r="L200">
        <v>2.0006886696229</v>
      </c>
      <c r="M200">
        <v>1.85521053296885</v>
      </c>
      <c r="N200">
        <v>1.8856166846936999</v>
      </c>
      <c r="O200">
        <v>1.8392688312196399</v>
      </c>
      <c r="P200">
        <v>1.9128734432019401</v>
      </c>
      <c r="Q200">
        <v>1.80726204563186</v>
      </c>
      <c r="R200">
        <v>1.80054645764983</v>
      </c>
      <c r="S200">
        <v>2.1019313874277299</v>
      </c>
      <c r="T200">
        <v>2.2322406172471898</v>
      </c>
      <c r="U200">
        <v>2.0086957092640798</v>
      </c>
      <c r="V200">
        <v>2.0834500990161402</v>
      </c>
      <c r="W200">
        <v>2.67576297515143</v>
      </c>
      <c r="X200">
        <v>2.1768369725677301</v>
      </c>
      <c r="Y200">
        <v>2.09709583920404</v>
      </c>
      <c r="Z200">
        <v>2.140559173582</v>
      </c>
      <c r="AA200">
        <v>2.0819593504550902</v>
      </c>
      <c r="AB200">
        <v>2.11041138949615</v>
      </c>
      <c r="AC200">
        <v>2.0557905657206899</v>
      </c>
      <c r="AD200">
        <v>2.1682152566025099</v>
      </c>
      <c r="AE200">
        <v>2.1347588526002901</v>
      </c>
      <c r="AF200">
        <v>2.2567633898471602</v>
      </c>
      <c r="AG200">
        <v>2.1032247289516399</v>
      </c>
      <c r="AH200">
        <v>2.15994533092401</v>
      </c>
      <c r="AI200">
        <v>1.6336054452719599</v>
      </c>
      <c r="AJ200">
        <v>1.6709793663769801</v>
      </c>
      <c r="AK200">
        <v>1.6286053232662201</v>
      </c>
      <c r="AL200">
        <v>1.6444861301100799</v>
      </c>
      <c r="AM200">
        <v>2.0579297197911801</v>
      </c>
      <c r="AN200">
        <v>2.1291828720646402</v>
      </c>
      <c r="AO200">
        <v>2.0624491505966902</v>
      </c>
      <c r="AP200">
        <v>2.0870700627327499</v>
      </c>
      <c r="AQ200">
        <v>2.0511419262366699</v>
      </c>
      <c r="AR200">
        <v>2.1698305496098498</v>
      </c>
      <c r="AS200">
        <v>1.96054901151023</v>
      </c>
      <c r="AT200">
        <v>2.06099338655731</v>
      </c>
      <c r="AU200">
        <v>2.0047916329806301</v>
      </c>
      <c r="AV200">
        <v>2.0674169833701601</v>
      </c>
      <c r="AW200">
        <v>2.0069414633398299</v>
      </c>
      <c r="AX200">
        <v>2.0733781397105702</v>
      </c>
      <c r="AY200">
        <v>2.2009852562511898</v>
      </c>
      <c r="AZ200">
        <v>2.14746594078925</v>
      </c>
      <c r="BA200">
        <v>1.80055339449513</v>
      </c>
      <c r="BB200">
        <v>1.8148425073476899</v>
      </c>
      <c r="BC200">
        <v>2.0823510350482501</v>
      </c>
      <c r="BD200">
        <v>2.1223549620144002</v>
      </c>
      <c r="BE200">
        <v>2.6400182230412899</v>
      </c>
      <c r="BF200">
        <v>2.18122877812386</v>
      </c>
      <c r="BG200">
        <v>1.81233644920398</v>
      </c>
      <c r="BH200">
        <v>1.8869601400581899</v>
      </c>
      <c r="BI200">
        <v>2.0884916918083398</v>
      </c>
      <c r="BJ200">
        <v>2.2064001528164701</v>
      </c>
      <c r="BK200">
        <v>2.0524732823160599</v>
      </c>
      <c r="BL200">
        <v>2.17131393751604</v>
      </c>
    </row>
    <row r="201" spans="1:64" hidden="1" x14ac:dyDescent="0.45">
      <c r="A201" t="s">
        <v>22</v>
      </c>
      <c r="B201" t="s">
        <v>45</v>
      </c>
      <c r="C201" t="s">
        <v>44</v>
      </c>
      <c r="D201">
        <v>35</v>
      </c>
      <c r="E201" s="1" cm="1">
        <f t="array" ref="E201">SUMPRODUCT($G201:$FZZ201,$G$2:$FZZ$2)/SUMPRODUCT(--($G201:$FZZ201&lt;&gt;""),$G$2:$FZZ$2)</f>
        <v>1.4006177214475217</v>
      </c>
      <c r="F201" s="1" cm="1">
        <f t="array" ref="F201">SUMPRODUCT($G201:$FZZ201,$F$2:$FZY$2)/SUMPRODUCT(--($G201:$FZZ201&lt;&gt;""),$F$2:$FZY$2)</f>
        <v>1.4005785743485011</v>
      </c>
      <c r="G201">
        <v>1.4409369765117299</v>
      </c>
      <c r="H201">
        <v>1.3729497561689801</v>
      </c>
      <c r="I201">
        <v>1.41998438544363</v>
      </c>
      <c r="J201">
        <v>1.39172721831858</v>
      </c>
      <c r="K201">
        <v>1.3216467656612201</v>
      </c>
      <c r="L201">
        <v>1.311449939866</v>
      </c>
      <c r="M201">
        <v>1.3406052763863101</v>
      </c>
      <c r="N201">
        <v>1.27226597422162</v>
      </c>
      <c r="O201">
        <v>1.3108737456997701</v>
      </c>
      <c r="P201">
        <v>1.26462001776444</v>
      </c>
      <c r="Q201">
        <v>1.20486942281014</v>
      </c>
      <c r="R201">
        <v>1.2142693874496899</v>
      </c>
      <c r="S201">
        <v>1.3693008893988099</v>
      </c>
      <c r="T201">
        <v>1.4067717950319101</v>
      </c>
      <c r="U201">
        <v>1.37804304286243</v>
      </c>
      <c r="V201">
        <v>1.3607778966400399</v>
      </c>
      <c r="W201">
        <v>1.4356450827388501</v>
      </c>
      <c r="X201">
        <v>1.4887213271428501</v>
      </c>
      <c r="Y201">
        <v>1.3760790463979899</v>
      </c>
      <c r="Z201">
        <v>1.3764786620784899</v>
      </c>
      <c r="AA201">
        <v>1.39309458666665</v>
      </c>
      <c r="AB201">
        <v>1.3880957434158701</v>
      </c>
      <c r="AC201">
        <v>1.3580035553480501</v>
      </c>
      <c r="AD201">
        <v>1.3748973671453899</v>
      </c>
      <c r="AE201">
        <v>1.4369744830275499</v>
      </c>
      <c r="AF201">
        <v>1.3606914207754199</v>
      </c>
      <c r="AG201">
        <v>1.3786796452550301</v>
      </c>
      <c r="AH201">
        <v>1.30270437948131</v>
      </c>
      <c r="AI201">
        <v>1.41007016277345</v>
      </c>
      <c r="AJ201">
        <v>1.25541512065746</v>
      </c>
      <c r="AK201">
        <v>1.30451017333074</v>
      </c>
      <c r="AL201">
        <v>1.2677572091348299</v>
      </c>
      <c r="AM201">
        <v>1.3579008268195001</v>
      </c>
      <c r="AN201">
        <v>1.3732448397441701</v>
      </c>
      <c r="AO201">
        <v>1.39668505262427</v>
      </c>
      <c r="AP201">
        <v>1.36678396999245</v>
      </c>
      <c r="AQ201">
        <v>1.3864722046983999</v>
      </c>
      <c r="AR201">
        <v>1.41707430900609</v>
      </c>
      <c r="AS201">
        <v>1.4139251471763701</v>
      </c>
      <c r="AT201">
        <v>1.3865787507864</v>
      </c>
      <c r="AU201">
        <v>1.42625431455109</v>
      </c>
      <c r="AV201">
        <v>1.39676528622941</v>
      </c>
      <c r="AW201">
        <v>1.45662758856967</v>
      </c>
      <c r="AX201">
        <v>1.3928234590389801</v>
      </c>
      <c r="AY201">
        <v>1.39129906763403</v>
      </c>
      <c r="AZ201">
        <v>1.3954229234913</v>
      </c>
      <c r="BA201">
        <v>1.40036782508359</v>
      </c>
      <c r="BB201">
        <v>1.3798383469764901</v>
      </c>
      <c r="BC201">
        <v>1.37975593603506</v>
      </c>
      <c r="BD201">
        <v>1.38090042527131</v>
      </c>
      <c r="BE201">
        <v>1.4034006414788001</v>
      </c>
      <c r="BF201">
        <v>1.4134365414686001</v>
      </c>
      <c r="BG201">
        <v>1.42450994016896</v>
      </c>
      <c r="BH201">
        <v>1.47225409492337</v>
      </c>
      <c r="BI201">
        <v>1.44159886639715</v>
      </c>
      <c r="BJ201">
        <v>1.4580456988664701</v>
      </c>
      <c r="BK201">
        <v>1.41021221271726</v>
      </c>
      <c r="BL201">
        <v>1.4721074473962299</v>
      </c>
    </row>
    <row r="202" spans="1:64" hidden="1" x14ac:dyDescent="0.45">
      <c r="A202" t="s">
        <v>23</v>
      </c>
      <c r="B202" t="s">
        <v>45</v>
      </c>
      <c r="C202" t="s">
        <v>207</v>
      </c>
      <c r="D202">
        <v>35</v>
      </c>
      <c r="E202" s="1" cm="1">
        <f t="array" ref="E202">SUMPRODUCT($G202:$FZZ202,$G$2:$FZZ$2)/SUMPRODUCT(--($G202:$FZZ202&lt;&gt;""),$G$2:$FZZ$2)</f>
        <v>1.2666756122689464</v>
      </c>
      <c r="F202" s="1" cm="1">
        <f t="array" ref="F202">SUMPRODUCT($G202:$FZZ202,$F$2:$FZY$2)/SUMPRODUCT(--($G202:$FZZ202&lt;&gt;""),$F$2:$FZY$2)</f>
        <v>1.288453682855659</v>
      </c>
      <c r="G202">
        <v>1.2766669215945401</v>
      </c>
      <c r="H202">
        <v>1.2775659513417601</v>
      </c>
      <c r="I202">
        <v>1.25626551236277</v>
      </c>
      <c r="J202">
        <v>1.2948993073302899</v>
      </c>
      <c r="K202">
        <v>1.2501935294709401</v>
      </c>
      <c r="L202">
        <v>1.27362364693526</v>
      </c>
      <c r="M202">
        <v>1.27542542942782</v>
      </c>
      <c r="N202">
        <v>1.18260877470615</v>
      </c>
      <c r="O202">
        <v>1.2460063571261299</v>
      </c>
      <c r="P202">
        <v>1.17237499919703</v>
      </c>
      <c r="Q202">
        <v>1.21978984069094</v>
      </c>
      <c r="R202">
        <v>1.13261699268473</v>
      </c>
      <c r="S202">
        <v>1.27519548307426</v>
      </c>
      <c r="T202">
        <v>1.3374250344444301</v>
      </c>
      <c r="U202">
        <v>1.2300895156124201</v>
      </c>
      <c r="V202">
        <v>1.2589722569674</v>
      </c>
      <c r="W202">
        <v>1.29375377217926</v>
      </c>
      <c r="X202">
        <v>1.3248920741574599</v>
      </c>
      <c r="Y202">
        <v>1.25165820275868</v>
      </c>
      <c r="Z202">
        <v>1.2832271576354399</v>
      </c>
      <c r="AA202">
        <v>1.24551199575643</v>
      </c>
      <c r="AB202">
        <v>1.2811375665763201</v>
      </c>
      <c r="AC202">
        <v>1.24985947521869</v>
      </c>
      <c r="AD202">
        <v>1.29420672647182</v>
      </c>
      <c r="AE202">
        <v>1.2560416655856299</v>
      </c>
      <c r="AF202">
        <v>1.2333955307087101</v>
      </c>
      <c r="AG202">
        <v>1.24213696024283</v>
      </c>
      <c r="AH202">
        <v>1.2021536051303501</v>
      </c>
      <c r="AI202">
        <v>1.2673127563711399</v>
      </c>
      <c r="AJ202">
        <v>1.1793419487088901</v>
      </c>
      <c r="AK202">
        <v>1.2375237088236899</v>
      </c>
      <c r="AL202">
        <v>1.1712711974581</v>
      </c>
      <c r="AM202">
        <v>1.3249205013016601</v>
      </c>
      <c r="AN202">
        <v>1.29017558417912</v>
      </c>
      <c r="AO202">
        <v>1.23365490922191</v>
      </c>
      <c r="AP202">
        <v>1.2653149784683499</v>
      </c>
      <c r="AQ202">
        <v>1.25574303879463</v>
      </c>
      <c r="AR202">
        <v>1.29965500585168</v>
      </c>
      <c r="AS202">
        <v>1.2868487379590401</v>
      </c>
      <c r="AT202">
        <v>1.2820690222820501</v>
      </c>
      <c r="AU202">
        <v>1.28962759349599</v>
      </c>
      <c r="AV202">
        <v>1.2930509709684399</v>
      </c>
      <c r="AW202">
        <v>1.2429967148597101</v>
      </c>
      <c r="AX202">
        <v>1.24565899375634</v>
      </c>
      <c r="AY202">
        <v>1.27347686642472</v>
      </c>
      <c r="AZ202">
        <v>1.2944742591865701</v>
      </c>
      <c r="BA202">
        <v>1.276247498414</v>
      </c>
      <c r="BB202">
        <v>1.28191763231206</v>
      </c>
      <c r="BC202">
        <v>1.22628088547831</v>
      </c>
      <c r="BD202">
        <v>1.2519575079228999</v>
      </c>
      <c r="BE202">
        <v>1.2751657473198099</v>
      </c>
      <c r="BF202">
        <v>1.29338185194275</v>
      </c>
      <c r="BG202">
        <v>1.2554797685847101</v>
      </c>
      <c r="BH202">
        <v>1.29934812652722</v>
      </c>
      <c r="BI202">
        <v>1.33166712013991</v>
      </c>
      <c r="BJ202">
        <v>1.3163392629976201</v>
      </c>
      <c r="BK202">
        <v>1.2709471147056099</v>
      </c>
      <c r="BL202">
        <v>1.3343450161461901</v>
      </c>
    </row>
    <row r="203" spans="1:64" hidden="1" x14ac:dyDescent="0.45">
      <c r="A203" t="s">
        <v>23</v>
      </c>
      <c r="B203" t="s">
        <v>45</v>
      </c>
      <c r="C203" t="s">
        <v>50</v>
      </c>
      <c r="D203">
        <v>35</v>
      </c>
      <c r="E203" s="1" cm="1">
        <f t="array" ref="E203">SUMPRODUCT($G203:$FZZ203,$G$2:$FZZ$2)/SUMPRODUCT(--($G203:$FZZ203&lt;&gt;""),$G$2:$FZZ$2)</f>
        <v>1.283031964168037</v>
      </c>
      <c r="F203" s="1" cm="1">
        <f t="array" ref="F203">SUMPRODUCT($G203:$FZZ203,$F$2:$FZY$2)/SUMPRODUCT(--($G203:$FZZ203&lt;&gt;""),$F$2:$FZY$2)</f>
        <v>1.3023520362945871</v>
      </c>
      <c r="G203">
        <v>1.2857298632877601</v>
      </c>
      <c r="H203">
        <v>1.2762283979296001</v>
      </c>
      <c r="I203">
        <v>1.2758328231454901</v>
      </c>
      <c r="J203">
        <v>1.30328423672466</v>
      </c>
      <c r="K203">
        <v>1.2539192131922099</v>
      </c>
      <c r="L203">
        <v>1.2727792566409899</v>
      </c>
      <c r="M203">
        <v>1.29648993108227</v>
      </c>
      <c r="N203">
        <v>1.19725471009963</v>
      </c>
      <c r="O203">
        <v>1.27183283900049</v>
      </c>
      <c r="P203">
        <v>1.1848884232680299</v>
      </c>
      <c r="Q203">
        <v>1.25027458652115</v>
      </c>
      <c r="R203">
        <v>1.1444670861244</v>
      </c>
      <c r="S203">
        <v>1.2937096213906101</v>
      </c>
      <c r="T203">
        <v>1.34912240037168</v>
      </c>
      <c r="U203">
        <v>1.2499896953307901</v>
      </c>
      <c r="V203">
        <v>1.2683856154814701</v>
      </c>
      <c r="W203">
        <v>1.31814975107911</v>
      </c>
      <c r="X203">
        <v>1.3484440726823701</v>
      </c>
      <c r="Y203">
        <v>1.2630453119843199</v>
      </c>
      <c r="Z203">
        <v>1.2875801874284101</v>
      </c>
      <c r="AA203">
        <v>1.25538520873349</v>
      </c>
      <c r="AB203">
        <v>1.29018416065967</v>
      </c>
      <c r="AC203">
        <v>1.2689607346430101</v>
      </c>
      <c r="AD203">
        <v>1.3110135219121599</v>
      </c>
      <c r="AE203">
        <v>1.26984277012326</v>
      </c>
      <c r="AF203">
        <v>1.2390387799365601</v>
      </c>
      <c r="AG203">
        <v>1.26165764235568</v>
      </c>
      <c r="AH203">
        <v>1.21780981695302</v>
      </c>
      <c r="AI203">
        <v>1.2909699393943801</v>
      </c>
      <c r="AJ203">
        <v>1.2095327017456701</v>
      </c>
      <c r="AK203">
        <v>1.26884594104625</v>
      </c>
      <c r="AL203">
        <v>1.1855241191702199</v>
      </c>
      <c r="AM203">
        <v>1.3567107558131499</v>
      </c>
      <c r="AN203">
        <v>1.3139456467922599</v>
      </c>
      <c r="AO203">
        <v>1.2546970147246099</v>
      </c>
      <c r="AP203">
        <v>1.2788781238797899</v>
      </c>
      <c r="AQ203">
        <v>1.2792399695196299</v>
      </c>
      <c r="AR203">
        <v>1.31618991432665</v>
      </c>
      <c r="AS203">
        <v>1.30171426371062</v>
      </c>
      <c r="AT203">
        <v>1.29326615939991</v>
      </c>
      <c r="AU203">
        <v>1.3099000132772201</v>
      </c>
      <c r="AV203">
        <v>1.30100536654129</v>
      </c>
      <c r="AW203">
        <v>1.2637226939316499</v>
      </c>
      <c r="AX203">
        <v>1.26272245859487</v>
      </c>
      <c r="AY203">
        <v>1.28277197427678</v>
      </c>
      <c r="AZ203">
        <v>1.30223381391285</v>
      </c>
      <c r="BA203">
        <v>1.28883175933899</v>
      </c>
      <c r="BB203">
        <v>1.2889206365138</v>
      </c>
      <c r="BC203">
        <v>1.25516829473535</v>
      </c>
      <c r="BD203">
        <v>1.2785607747349499</v>
      </c>
      <c r="BE203">
        <v>1.2901708195900501</v>
      </c>
      <c r="BF203">
        <v>1.3134176084386899</v>
      </c>
      <c r="BG203">
        <v>1.2684803030002201</v>
      </c>
      <c r="BH203">
        <v>1.31034792921081</v>
      </c>
      <c r="BI203">
        <v>1.3444618877810199</v>
      </c>
      <c r="BJ203">
        <v>1.3362917446199201</v>
      </c>
      <c r="BK203">
        <v>1.27610769189264</v>
      </c>
      <c r="BL203">
        <v>1.3419881354946199</v>
      </c>
    </row>
    <row r="204" spans="1:64" hidden="1" x14ac:dyDescent="0.45">
      <c r="A204" t="s">
        <v>23</v>
      </c>
      <c r="B204" t="s">
        <v>45</v>
      </c>
      <c r="C204" t="s">
        <v>44</v>
      </c>
      <c r="D204">
        <v>35</v>
      </c>
      <c r="E204" s="1" cm="1">
        <f t="array" ref="E204">SUMPRODUCT($G204:$FZZ204,$G$2:$FZZ$2)/SUMPRODUCT(--($G204:$FZZ204&lt;&gt;""),$G$2:$FZZ$2)</f>
        <v>1.2440662945239305</v>
      </c>
      <c r="F204" s="1" cm="1">
        <f t="array" ref="F204">SUMPRODUCT($G204:$FZZ204,$F$2:$FZY$2)/SUMPRODUCT(--($G204:$FZZ204&lt;&gt;""),$F$2:$FZY$2)</f>
        <v>1.2313604304530796</v>
      </c>
      <c r="G204">
        <v>1.24593570664372</v>
      </c>
      <c r="H204">
        <v>1.21832538149207</v>
      </c>
      <c r="I204">
        <v>1.22156169278766</v>
      </c>
      <c r="J204">
        <v>1.2399761350665299</v>
      </c>
      <c r="K204">
        <v>1.22817359488259</v>
      </c>
      <c r="L204">
        <v>1.2199168358416801</v>
      </c>
      <c r="M204">
        <v>1.39164267871446</v>
      </c>
      <c r="N204">
        <v>1.1435187825796</v>
      </c>
      <c r="O204">
        <v>1.2899467358557399</v>
      </c>
      <c r="P204">
        <v>1.12921036971891</v>
      </c>
      <c r="Q204">
        <v>1.25694944361608</v>
      </c>
      <c r="R204">
        <v>1.0871269277023701</v>
      </c>
      <c r="S204">
        <v>1.2613181411977601</v>
      </c>
      <c r="T204">
        <v>1.26807508160164</v>
      </c>
      <c r="U204">
        <v>1.2092679133530999</v>
      </c>
      <c r="V204">
        <v>1.1975065711703099</v>
      </c>
      <c r="W204">
        <v>1.2599715805302201</v>
      </c>
      <c r="X204">
        <v>1.2571980266706599</v>
      </c>
      <c r="Y204">
        <v>1.2135059613803201</v>
      </c>
      <c r="Z204">
        <v>1.21857957597995</v>
      </c>
      <c r="AA204">
        <v>1.20978539561244</v>
      </c>
      <c r="AB204">
        <v>1.21459196268717</v>
      </c>
      <c r="AC204">
        <v>1.2140251030499201</v>
      </c>
      <c r="AD204">
        <v>1.2492879603801901</v>
      </c>
      <c r="AE204">
        <v>1.2711976123459201</v>
      </c>
      <c r="AF204">
        <v>1.18435949697631</v>
      </c>
      <c r="AG204">
        <v>1.2573237186031301</v>
      </c>
      <c r="AH204">
        <v>1.1531946443702501</v>
      </c>
      <c r="AI204">
        <v>1.3101722336341199</v>
      </c>
      <c r="AJ204">
        <v>1.1385157524111</v>
      </c>
      <c r="AK204">
        <v>1.27505201527998</v>
      </c>
      <c r="AL204">
        <v>1.12140742187178</v>
      </c>
      <c r="AM204">
        <v>1.3955662265186899</v>
      </c>
      <c r="AN204">
        <v>1.22967503013901</v>
      </c>
      <c r="AO204">
        <v>1.2246352868441399</v>
      </c>
      <c r="AP204">
        <v>1.2106689511487401</v>
      </c>
      <c r="AQ204">
        <v>1.2234963560915499</v>
      </c>
      <c r="AR204">
        <v>1.2489034360038</v>
      </c>
      <c r="AS204">
        <v>1.2885786596919799</v>
      </c>
      <c r="AT204">
        <v>1.23872552296891</v>
      </c>
      <c r="AU204">
        <v>1.2787707215669</v>
      </c>
      <c r="AV204">
        <v>1.2201389464016299</v>
      </c>
      <c r="AW204">
        <v>1.2446408327970599</v>
      </c>
      <c r="AX204">
        <v>1.2076844623943801</v>
      </c>
      <c r="AY204">
        <v>1.22961084549206</v>
      </c>
      <c r="AZ204">
        <v>1.2233632489762201</v>
      </c>
      <c r="BA204">
        <v>1.23545986659229</v>
      </c>
      <c r="BB204">
        <v>1.2257413199179801</v>
      </c>
      <c r="BC204">
        <v>1.23475816214518</v>
      </c>
      <c r="BD204">
        <v>1.21206307644644</v>
      </c>
      <c r="BE204">
        <v>1.25829695491728</v>
      </c>
      <c r="BF204">
        <v>1.2498664860956099</v>
      </c>
      <c r="BG204">
        <v>1.21539602863235</v>
      </c>
      <c r="BH204">
        <v>1.2353074996039399</v>
      </c>
      <c r="BI204">
        <v>1.2750434411315399</v>
      </c>
      <c r="BJ204">
        <v>1.2582131629236999</v>
      </c>
      <c r="BK204">
        <v>1.2178236665659801</v>
      </c>
      <c r="BL204">
        <v>1.2498590822270299</v>
      </c>
    </row>
    <row r="205" spans="1:64" hidden="1" x14ac:dyDescent="0.45">
      <c r="A205" t="s">
        <v>23</v>
      </c>
      <c r="B205" t="s">
        <v>90</v>
      </c>
      <c r="C205" t="s">
        <v>50</v>
      </c>
      <c r="D205">
        <v>35</v>
      </c>
      <c r="E205" s="1" cm="1">
        <f t="array" ref="E205">SUMPRODUCT($G205:$FZZ205,$G$2:$FZZ$2)/SUMPRODUCT(--($G205:$FZZ205&lt;&gt;""),$G$2:$FZZ$2)</f>
        <v>1.5699402146420645</v>
      </c>
      <c r="F205" s="1" cm="1">
        <f t="array" ref="F205">SUMPRODUCT($G205:$FZZ205,$F$2:$FZY$2)/SUMPRODUCT(--($G205:$FZZ205&lt;&gt;""),$F$2:$FZY$2)</f>
        <v>1.617127833283738</v>
      </c>
      <c r="G205">
        <v>1.5174196854489801</v>
      </c>
      <c r="H205">
        <v>1.53779171179026</v>
      </c>
      <c r="I205">
        <v>1.32437374832355</v>
      </c>
      <c r="J205">
        <v>1.35005002025149</v>
      </c>
      <c r="K205">
        <v>1.2768424722063201</v>
      </c>
      <c r="L205">
        <v>1.29177959571783</v>
      </c>
      <c r="M205">
        <v>1.5514157297463</v>
      </c>
      <c r="N205">
        <v>1.4365195429404001</v>
      </c>
      <c r="O205">
        <v>1.52649711605113</v>
      </c>
      <c r="P205">
        <v>1.4268004898362401</v>
      </c>
      <c r="Q205">
        <v>1.5023792268855201</v>
      </c>
      <c r="R205">
        <v>1.37114979975489</v>
      </c>
      <c r="S205">
        <v>1.6640451663386899</v>
      </c>
      <c r="T205">
        <v>1.7530451531440401</v>
      </c>
      <c r="U205">
        <v>1.6732550073164301</v>
      </c>
      <c r="V205">
        <v>1.7213044827606401</v>
      </c>
      <c r="W205">
        <v>1.7535150698203801</v>
      </c>
      <c r="X205">
        <v>1.8232289510965201</v>
      </c>
      <c r="Y205">
        <v>1.65941300377463</v>
      </c>
      <c r="Z205">
        <v>1.73213422413663</v>
      </c>
      <c r="AA205">
        <v>1.50923035276212</v>
      </c>
      <c r="AB205">
        <v>1.55127350639501</v>
      </c>
      <c r="AC205">
        <v>1.6700511627110399</v>
      </c>
      <c r="AD205">
        <v>1.7974261736986701</v>
      </c>
      <c r="AE205">
        <v>1.5160130764245401</v>
      </c>
      <c r="AF205">
        <v>1.46825221149568</v>
      </c>
      <c r="AG205">
        <v>1.52733214526354</v>
      </c>
      <c r="AH205">
        <v>1.46010299582452</v>
      </c>
      <c r="AI205">
        <v>1.5526119260539999</v>
      </c>
      <c r="AJ205">
        <v>1.4452100003082</v>
      </c>
      <c r="AK205">
        <v>1.53507759104485</v>
      </c>
      <c r="AL205">
        <v>1.4345565051653499</v>
      </c>
      <c r="AM205">
        <v>1.6149882445464701</v>
      </c>
      <c r="AN205">
        <v>1.55789498902108</v>
      </c>
      <c r="AO205">
        <v>1.4909995852063</v>
      </c>
      <c r="AP205">
        <v>1.5545407517341401</v>
      </c>
      <c r="AQ205">
        <v>1.5362015129084601</v>
      </c>
      <c r="AR205">
        <v>1.5955728661691</v>
      </c>
      <c r="AS205">
        <v>1.52080669532797</v>
      </c>
      <c r="AT205">
        <v>1.52252396851921</v>
      </c>
      <c r="AU205">
        <v>1.5481297294644401</v>
      </c>
      <c r="AV205">
        <v>1.56306770553301</v>
      </c>
      <c r="AW205">
        <v>1.31578604466532</v>
      </c>
      <c r="AX205">
        <v>1.3143755357439399</v>
      </c>
      <c r="AY205">
        <v>1.4877574609253801</v>
      </c>
      <c r="AZ205">
        <v>1.5142242145495499</v>
      </c>
      <c r="BA205">
        <v>1.5358156817645401</v>
      </c>
      <c r="BB205">
        <v>1.5558314344776001</v>
      </c>
      <c r="BC205">
        <v>1.70454454921976</v>
      </c>
      <c r="BD205">
        <v>1.7957479186282701</v>
      </c>
      <c r="BE205">
        <v>1.7036561217714801</v>
      </c>
      <c r="BF205">
        <v>1.77433841335632</v>
      </c>
      <c r="BG205">
        <v>1.5352340914146201</v>
      </c>
      <c r="BH205">
        <v>1.5889160846102499</v>
      </c>
      <c r="BI205">
        <v>1.58599088719431</v>
      </c>
      <c r="BJ205">
        <v>1.5847708033860399</v>
      </c>
      <c r="BK205">
        <v>1.5216604138636001</v>
      </c>
      <c r="BL205">
        <v>1.5928672994872</v>
      </c>
    </row>
    <row r="206" spans="1:64" hidden="1" x14ac:dyDescent="0.45">
      <c r="A206" t="s">
        <v>87</v>
      </c>
      <c r="B206" t="s">
        <v>43</v>
      </c>
      <c r="C206" t="s">
        <v>209</v>
      </c>
      <c r="D206">
        <v>35</v>
      </c>
      <c r="E206" s="1" cm="1">
        <f t="array" ref="E206">SUMPRODUCT($G206:$FZZ206,$G$2:$FZZ$2)/SUMPRODUCT(--($G206:$FZZ206&lt;&gt;""),$G$2:$FZZ$2)</f>
        <v>1.0519823962762604</v>
      </c>
      <c r="F206" s="1" cm="1">
        <f t="array" ref="F206">SUMPRODUCT($G206:$FZZ206,$F$2:$FZY$2)/SUMPRODUCT(--($G206:$FZZ206&lt;&gt;""),$F$2:$FZY$2)</f>
        <v>1.0566357012594174</v>
      </c>
      <c r="G206">
        <v>1.0508187479142199</v>
      </c>
      <c r="H206">
        <v>1.04343204222587</v>
      </c>
      <c r="I206">
        <v>1.0362016811547501</v>
      </c>
      <c r="J206">
        <v>1.05813445368711</v>
      </c>
      <c r="K206">
        <v>1.02356764705068</v>
      </c>
      <c r="L206">
        <v>1.03390800798224</v>
      </c>
      <c r="M206">
        <v>1.04180745250871</v>
      </c>
      <c r="N206">
        <v>0.97884209632128605</v>
      </c>
      <c r="O206">
        <v>1.0381737073327599</v>
      </c>
      <c r="P206">
        <v>0.97546146977737203</v>
      </c>
      <c r="Q206">
        <v>1.0945777836242501</v>
      </c>
      <c r="R206">
        <v>0.952881182269814</v>
      </c>
      <c r="S206">
        <v>1.0371551763818301</v>
      </c>
      <c r="T206">
        <v>1.04337837169806</v>
      </c>
      <c r="U206">
        <v>1.05138532517364</v>
      </c>
      <c r="V206">
        <v>1.05059812249173</v>
      </c>
      <c r="W206">
        <v>1.0818297703537301</v>
      </c>
      <c r="X206">
        <v>1.08830481985732</v>
      </c>
      <c r="Y206">
        <v>1.0511215711028301</v>
      </c>
      <c r="Z206">
        <v>1.0504827103243899</v>
      </c>
      <c r="AA206">
        <v>1.0459543996246601</v>
      </c>
      <c r="AB206">
        <v>1.0581785542911699</v>
      </c>
      <c r="AC206">
        <v>1.0418020386093501</v>
      </c>
      <c r="AD206">
        <v>1.07988284830508</v>
      </c>
      <c r="AE206">
        <v>1.0412438354087701</v>
      </c>
      <c r="AF206">
        <v>1.0121860264645799</v>
      </c>
      <c r="AG206">
        <v>1.04468948117974</v>
      </c>
      <c r="AH206">
        <v>0.98812286462214804</v>
      </c>
      <c r="AI206">
        <v>1.0494093848628601</v>
      </c>
      <c r="AJ206">
        <v>0.97900486720129598</v>
      </c>
      <c r="AK206">
        <v>1.01885415110447</v>
      </c>
      <c r="AL206">
        <v>0.94557205756986595</v>
      </c>
      <c r="AM206">
        <v>1.11091280036436</v>
      </c>
      <c r="AN206">
        <v>1.0758808466790299</v>
      </c>
      <c r="AO206">
        <v>1.0159400416956601</v>
      </c>
      <c r="AP206">
        <v>1.03416589855106</v>
      </c>
      <c r="AQ206">
        <v>1.05930324229599</v>
      </c>
      <c r="AR206">
        <v>1.0809236567914899</v>
      </c>
      <c r="AS206">
        <v>1.0527545128033999</v>
      </c>
      <c r="AT206">
        <v>1.0370566133149499</v>
      </c>
      <c r="AU206">
        <v>1.0562483376078899</v>
      </c>
      <c r="AV206">
        <v>1.04026330099912</v>
      </c>
      <c r="AW206">
        <v>1.0354077118043601</v>
      </c>
      <c r="AX206">
        <v>1.02498781381627</v>
      </c>
      <c r="AY206">
        <v>1.05389802376721</v>
      </c>
      <c r="AZ206">
        <v>1.0416789309004999</v>
      </c>
      <c r="BA206">
        <v>1.05220423055352</v>
      </c>
      <c r="BB206">
        <v>1.0464597769489301</v>
      </c>
      <c r="BC206">
        <v>1.0733931746544101</v>
      </c>
      <c r="BD206">
        <v>1.06834903024929</v>
      </c>
      <c r="BE206">
        <v>1.05999410655038</v>
      </c>
      <c r="BF206">
        <v>1.06444126037669</v>
      </c>
      <c r="BG206">
        <v>1.03521790903753</v>
      </c>
      <c r="BH206">
        <v>1.0636806926089799</v>
      </c>
      <c r="BI206">
        <v>1.04692575238434</v>
      </c>
      <c r="BJ206">
        <v>1.07496703289647</v>
      </c>
      <c r="BK206">
        <v>1.02489490846654</v>
      </c>
      <c r="BL206">
        <v>1.0635481268460201</v>
      </c>
    </row>
    <row r="207" spans="1:64" hidden="1" x14ac:dyDescent="0.45">
      <c r="A207" t="s">
        <v>108</v>
      </c>
      <c r="B207" t="s">
        <v>43</v>
      </c>
      <c r="C207" t="s">
        <v>62</v>
      </c>
      <c r="D207">
        <v>35</v>
      </c>
      <c r="E207" s="1" cm="1">
        <f t="array" ref="E207">SUMPRODUCT($G207:$FZZ207,$G$2:$FZZ$2)/SUMPRODUCT(--($G207:$FZZ207&lt;&gt;""),$G$2:$FZZ$2)</f>
        <v>1.2667562003264443</v>
      </c>
      <c r="F207" s="1" cm="1">
        <f t="array" ref="F207">SUMPRODUCT($G207:$FZZ207,$F$2:$FZY$2)/SUMPRODUCT(--($G207:$FZZ207&lt;&gt;""),$F$2:$FZY$2)</f>
        <v>1.2659094288831856</v>
      </c>
      <c r="G207">
        <v>1.2806480907401401</v>
      </c>
      <c r="H207">
        <v>1.2589804820672501</v>
      </c>
      <c r="I207">
        <v>1.2826770164589401</v>
      </c>
      <c r="J207">
        <v>1.27327033839651</v>
      </c>
      <c r="K207">
        <v>1.25645350544325</v>
      </c>
      <c r="L207">
        <v>1.2412608096473099</v>
      </c>
      <c r="M207">
        <v>1.3304428118745899</v>
      </c>
      <c r="N207">
        <v>1.21962093370407</v>
      </c>
      <c r="O207">
        <v>1.34935199476293</v>
      </c>
      <c r="P207">
        <v>1.1800043097180599</v>
      </c>
      <c r="Q207">
        <v>1.3312804161670799</v>
      </c>
      <c r="R207">
        <v>1.1712321666599199</v>
      </c>
      <c r="S207">
        <v>1.2833495672183399</v>
      </c>
      <c r="T207">
        <v>1.2848381614725399</v>
      </c>
      <c r="U207">
        <v>1.2380084379320999</v>
      </c>
      <c r="V207">
        <v>1.23822632923692</v>
      </c>
      <c r="W207">
        <v>1.27024153543014</v>
      </c>
      <c r="X207">
        <v>1.3046016865005501</v>
      </c>
      <c r="Y207">
        <v>1.2568057907115999</v>
      </c>
      <c r="Z207">
        <v>1.2601017082316499</v>
      </c>
      <c r="AA207">
        <v>1.2662565711929199</v>
      </c>
      <c r="AB207">
        <v>1.26032563825711</v>
      </c>
      <c r="AC207">
        <v>1.2444945408136701</v>
      </c>
      <c r="AD207">
        <v>1.27830630402226</v>
      </c>
      <c r="AE207">
        <v>1.28433318438629</v>
      </c>
      <c r="AF207">
        <v>1.22902754880883</v>
      </c>
      <c r="AG207">
        <v>1.25987383617653</v>
      </c>
      <c r="AH207">
        <v>1.1882173933757301</v>
      </c>
      <c r="AI207">
        <v>1.2784334780186</v>
      </c>
      <c r="AJ207">
        <v>1.1549058663748799</v>
      </c>
      <c r="AK207">
        <v>1.26520411560053</v>
      </c>
      <c r="AL207">
        <v>1.1470050281002899</v>
      </c>
      <c r="AM207">
        <v>1.2582980036381599</v>
      </c>
      <c r="AN207">
        <v>1.24596792625428</v>
      </c>
      <c r="AO207">
        <v>1.2619646350637801</v>
      </c>
      <c r="AP207">
        <v>1.2553125023234899</v>
      </c>
      <c r="AQ207">
        <v>1.26788994484983</v>
      </c>
      <c r="AR207">
        <v>1.2996199081420201</v>
      </c>
      <c r="AS207">
        <v>1.2369720487789999</v>
      </c>
      <c r="AT207">
        <v>1.2316574181734301</v>
      </c>
      <c r="AU207">
        <v>1.2706371053366099</v>
      </c>
      <c r="AV207">
        <v>1.2336600276148699</v>
      </c>
      <c r="AW207">
        <v>1.2592538146480501</v>
      </c>
      <c r="AX207">
        <v>1.2296132579343699</v>
      </c>
      <c r="AY207">
        <v>1.24782701239099</v>
      </c>
      <c r="AZ207">
        <v>1.25530184192021</v>
      </c>
      <c r="BA207">
        <v>1.2514545017821399</v>
      </c>
      <c r="BB207">
        <v>1.25752985047181</v>
      </c>
      <c r="BC207">
        <v>1.2841952778958901</v>
      </c>
      <c r="BD207">
        <v>1.27756653779818</v>
      </c>
      <c r="BE207">
        <v>1.2916860400391399</v>
      </c>
      <c r="BF207">
        <v>1.2772920408303301</v>
      </c>
      <c r="BG207">
        <v>1.2441652806572701</v>
      </c>
      <c r="BH207">
        <v>1.27241796073686</v>
      </c>
      <c r="BI207">
        <v>1.26748031003122</v>
      </c>
      <c r="BJ207">
        <v>1.28946252585399</v>
      </c>
      <c r="BK207">
        <v>1.25573690101149</v>
      </c>
      <c r="BL207">
        <v>1.2827387012401099</v>
      </c>
    </row>
    <row r="208" spans="1:64" hidden="1" x14ac:dyDescent="0.45">
      <c r="A208" t="s">
        <v>111</v>
      </c>
      <c r="B208" t="s">
        <v>110</v>
      </c>
      <c r="C208" t="s">
        <v>207</v>
      </c>
      <c r="D208">
        <v>35</v>
      </c>
      <c r="E208" s="1" cm="1">
        <f t="array" ref="E208">SUMPRODUCT($G208:$FZZ208,$G$2:$FZZ$2)/SUMPRODUCT(--($G208:$FZZ208&lt;&gt;""),$G$2:$FZZ$2)</f>
        <v>1.9004608752184962</v>
      </c>
      <c r="F208" s="1" cm="1">
        <f t="array" ref="F208">SUMPRODUCT($G208:$FZZ208,$F$2:$FZY$2)/SUMPRODUCT(--($G208:$FZZ208&lt;&gt;""),$F$2:$FZY$2)</f>
        <v>1.867265671475359</v>
      </c>
      <c r="G208">
        <v>1.9687227009049799</v>
      </c>
      <c r="H208">
        <v>1.87576498812335</v>
      </c>
      <c r="I208">
        <v>2.05493815025546</v>
      </c>
      <c r="J208">
        <v>2.01872997863763</v>
      </c>
      <c r="K208">
        <v>1.91735182059244</v>
      </c>
      <c r="L208">
        <v>1.8784236462973201</v>
      </c>
      <c r="M208">
        <v>2.0308755938889198</v>
      </c>
      <c r="N208">
        <v>1.73068108258099</v>
      </c>
      <c r="O208">
        <v>2.1301969914897598</v>
      </c>
      <c r="P208">
        <v>1.75444143309221</v>
      </c>
      <c r="Q208">
        <v>2.0427250109973398</v>
      </c>
      <c r="R208">
        <v>1.6817267361766901</v>
      </c>
      <c r="S208">
        <v>2.0652280519830502</v>
      </c>
      <c r="T208">
        <v>1.8329382740041</v>
      </c>
      <c r="U208">
        <v>1.8500040996540199</v>
      </c>
      <c r="V208">
        <v>1.8297231284709099</v>
      </c>
      <c r="W208">
        <v>1.8936507065069801</v>
      </c>
      <c r="X208">
        <v>1.9316271749798699</v>
      </c>
      <c r="Y208">
        <v>1.82830271788244</v>
      </c>
      <c r="Z208">
        <v>1.8258326461733101</v>
      </c>
      <c r="AA208">
        <v>1.7943171707966199</v>
      </c>
      <c r="AB208">
        <v>1.88209613640139</v>
      </c>
      <c r="AC208">
        <v>1.87948082894423</v>
      </c>
      <c r="AD208">
        <v>1.89216259407577</v>
      </c>
      <c r="AE208">
        <v>1.7332985169906301</v>
      </c>
      <c r="AF208">
        <v>1.63327862162488</v>
      </c>
      <c r="AG208">
        <v>1.6577548671301501</v>
      </c>
      <c r="AH208">
        <v>1.5910063372229499</v>
      </c>
      <c r="AI208">
        <v>1.9883488926061701</v>
      </c>
      <c r="AJ208">
        <v>1.8000030136663201</v>
      </c>
      <c r="AK208">
        <v>2.0415401839866201</v>
      </c>
      <c r="AL208">
        <v>1.7704532880006001</v>
      </c>
      <c r="AM208">
        <v>2.0580027611134302</v>
      </c>
      <c r="AN208">
        <v>1.8580962003091801</v>
      </c>
      <c r="AO208">
        <v>1.99276059960106</v>
      </c>
      <c r="AP208">
        <v>1.7753557007996801</v>
      </c>
      <c r="AQ208">
        <v>1.78696355009896</v>
      </c>
      <c r="AR208">
        <v>1.8397214357318099</v>
      </c>
      <c r="AS208">
        <v>1.8306889884973601</v>
      </c>
      <c r="AT208">
        <v>1.8351283150939901</v>
      </c>
      <c r="AU208">
        <v>1.8073219087832499</v>
      </c>
      <c r="AV208">
        <v>1.85038372501153</v>
      </c>
      <c r="AW208">
        <v>2.15321101531661</v>
      </c>
      <c r="AX208">
        <v>1.96438913114075</v>
      </c>
      <c r="AY208">
        <v>1.7617577775731099</v>
      </c>
      <c r="AZ208">
        <v>1.80645983178808</v>
      </c>
      <c r="BA208">
        <v>2.2024239908609702</v>
      </c>
      <c r="BB208">
        <v>1.9975400751778301</v>
      </c>
      <c r="BC208">
        <v>2.01998967773691</v>
      </c>
      <c r="BD208">
        <v>1.840654766815</v>
      </c>
      <c r="BE208">
        <v>1.87606230517391</v>
      </c>
      <c r="BF208">
        <v>1.89067739375146</v>
      </c>
      <c r="BG208">
        <v>1.98876082454762</v>
      </c>
      <c r="BH208">
        <v>1.9939938017525101</v>
      </c>
      <c r="BI208">
        <v>1.8751224979714001</v>
      </c>
      <c r="BJ208">
        <v>1.9080546880706</v>
      </c>
      <c r="BK208">
        <v>1.8194436160132601</v>
      </c>
      <c r="BL208">
        <v>1.8577715125452301</v>
      </c>
    </row>
    <row r="209" spans="1:64" hidden="1" x14ac:dyDescent="0.45">
      <c r="A209" t="s">
        <v>111</v>
      </c>
      <c r="B209" t="s">
        <v>110</v>
      </c>
      <c r="C209" t="s">
        <v>50</v>
      </c>
      <c r="D209">
        <v>35</v>
      </c>
      <c r="E209" s="1" cm="1">
        <f t="array" ref="E209">SUMPRODUCT($G209:$FZZ209,$G$2:$FZZ$2)/SUMPRODUCT(--($G209:$FZZ209&lt;&gt;""),$G$2:$FZZ$2)</f>
        <v>1.841704499863583</v>
      </c>
      <c r="F209" s="1" cm="1">
        <f t="array" ref="F209">SUMPRODUCT($G209:$FZZ209,$F$2:$FZY$2)/SUMPRODUCT(--($G209:$FZZ209&lt;&gt;""),$F$2:$FZY$2)</f>
        <v>1.7839196260357888</v>
      </c>
      <c r="G209">
        <v>1.8813418251581899</v>
      </c>
      <c r="H209">
        <v>1.7799904586084301</v>
      </c>
      <c r="I209">
        <v>1.97023373780151</v>
      </c>
      <c r="J209">
        <v>1.93568806085558</v>
      </c>
      <c r="K209">
        <v>1.8388303760319</v>
      </c>
      <c r="L209">
        <v>1.78532508727297</v>
      </c>
      <c r="M209">
        <v>2.04893287463462</v>
      </c>
      <c r="N209">
        <v>1.66902711860893</v>
      </c>
      <c r="O209">
        <v>2.1493326068713698</v>
      </c>
      <c r="P209">
        <v>1.6734722837826701</v>
      </c>
      <c r="Q209">
        <v>1.98072650627346</v>
      </c>
      <c r="R209">
        <v>1.6312151260636001</v>
      </c>
      <c r="S209">
        <v>2.1630318836987801</v>
      </c>
      <c r="T209">
        <v>1.7737654135007299</v>
      </c>
      <c r="U209">
        <v>1.7750200700401499</v>
      </c>
      <c r="V209">
        <v>1.7510322810361401</v>
      </c>
      <c r="W209">
        <v>1.8244616019350199</v>
      </c>
      <c r="X209">
        <v>1.85882458035042</v>
      </c>
      <c r="Y209">
        <v>1.73437593588687</v>
      </c>
      <c r="Z209">
        <v>1.7376246654743099</v>
      </c>
      <c r="AA209">
        <v>1.6710269318766</v>
      </c>
      <c r="AB209">
        <v>1.78458198063014</v>
      </c>
      <c r="AC209">
        <v>1.77208602473703</v>
      </c>
      <c r="AD209">
        <v>1.8130684539417701</v>
      </c>
      <c r="AE209">
        <v>1.6943394630195401</v>
      </c>
      <c r="AF209">
        <v>1.5992589912241599</v>
      </c>
      <c r="AG209">
        <v>1.6177219027662899</v>
      </c>
      <c r="AH209">
        <v>1.55760075410315</v>
      </c>
      <c r="AI209">
        <v>1.9147481962995401</v>
      </c>
      <c r="AJ209">
        <v>1.7159562208663299</v>
      </c>
      <c r="AK209">
        <v>1.9245003567074801</v>
      </c>
      <c r="AL209">
        <v>1.6956095110735701</v>
      </c>
      <c r="AM209">
        <v>2.0694406810838202</v>
      </c>
      <c r="AN209">
        <v>1.7834272819596</v>
      </c>
      <c r="AO209">
        <v>2.07580304036341</v>
      </c>
      <c r="AP209">
        <v>1.7243740974970201</v>
      </c>
      <c r="AQ209">
        <v>1.7131749816314401</v>
      </c>
      <c r="AR209">
        <v>1.76797754828244</v>
      </c>
      <c r="AS209">
        <v>1.7597921676366599</v>
      </c>
      <c r="AT209">
        <v>1.7530201508715499</v>
      </c>
      <c r="AU209">
        <v>1.73199785461041</v>
      </c>
      <c r="AV209">
        <v>1.7590485617870799</v>
      </c>
      <c r="AW209">
        <v>2.08509005033644</v>
      </c>
      <c r="AX209">
        <v>1.8736222017401301</v>
      </c>
      <c r="AY209">
        <v>1.6578565764233799</v>
      </c>
      <c r="AZ209">
        <v>1.6941559657612</v>
      </c>
      <c r="BA209">
        <v>2.2066471890294901</v>
      </c>
      <c r="BB209">
        <v>1.90146298725378</v>
      </c>
      <c r="BC209">
        <v>2.0694936872090399</v>
      </c>
      <c r="BD209">
        <v>1.7846880635072699</v>
      </c>
      <c r="BE209">
        <v>1.8030592892864199</v>
      </c>
      <c r="BF209">
        <v>1.8238739590658899</v>
      </c>
      <c r="BG209">
        <v>1.86342300628373</v>
      </c>
      <c r="BH209">
        <v>1.8783966886496799</v>
      </c>
      <c r="BI209">
        <v>1.7784544427937401</v>
      </c>
      <c r="BJ209">
        <v>1.80614861562243</v>
      </c>
      <c r="BK209">
        <v>1.7521634435033999</v>
      </c>
      <c r="BL209">
        <v>1.7654775936288001</v>
      </c>
    </row>
    <row r="210" spans="1:64" hidden="1" x14ac:dyDescent="0.45">
      <c r="A210" t="s">
        <v>111</v>
      </c>
      <c r="B210" t="s">
        <v>45</v>
      </c>
      <c r="C210" t="s">
        <v>50</v>
      </c>
      <c r="D210">
        <v>35</v>
      </c>
      <c r="E210" s="1" cm="1">
        <f t="array" ref="E210">SUMPRODUCT($G210:$FZZ210,$G$2:$FZZ$2)/SUMPRODUCT(--($G210:$FZZ210&lt;&gt;""),$G$2:$FZZ$2)</f>
        <v>1.4470847032203451</v>
      </c>
      <c r="F210" s="1" cm="1">
        <f t="array" ref="F210">SUMPRODUCT($G210:$FZZ210,$F$2:$FZY$2)/SUMPRODUCT(--($G210:$FZZ210&lt;&gt;""),$F$2:$FZY$2)</f>
        <v>1.3999510657390757</v>
      </c>
      <c r="G210">
        <v>1.4509585560884899</v>
      </c>
      <c r="H210">
        <v>1.3560245728662901</v>
      </c>
      <c r="I210">
        <v>1.5328835567238299</v>
      </c>
      <c r="J210">
        <v>1.45663328446763</v>
      </c>
      <c r="K210">
        <v>1.41932352239112</v>
      </c>
      <c r="L210">
        <v>1.36234366164163</v>
      </c>
      <c r="M210">
        <v>1.46650020298871</v>
      </c>
      <c r="N210">
        <v>1.27514551288394</v>
      </c>
      <c r="O210">
        <v>1.5186053098296</v>
      </c>
      <c r="P210">
        <v>1.26129797262219</v>
      </c>
      <c r="Q210">
        <v>1.4236818428946301</v>
      </c>
      <c r="R210">
        <v>1.2232495524128</v>
      </c>
      <c r="S210">
        <v>1.5595651734796101</v>
      </c>
      <c r="T210">
        <v>1.4068539728042899</v>
      </c>
      <c r="U210">
        <v>1.3690388105681901</v>
      </c>
      <c r="V210">
        <v>1.3318032401039199</v>
      </c>
      <c r="W210">
        <v>1.42942166693961</v>
      </c>
      <c r="X210">
        <v>1.42018791608497</v>
      </c>
      <c r="Y210">
        <v>1.3888544952689199</v>
      </c>
      <c r="Z210">
        <v>1.3525183054129499</v>
      </c>
      <c r="AA210">
        <v>1.39400817960843</v>
      </c>
      <c r="AB210">
        <v>1.43945001142693</v>
      </c>
      <c r="AC210">
        <v>1.4479212158832799</v>
      </c>
      <c r="AD210">
        <v>1.46156066648336</v>
      </c>
      <c r="AE210">
        <v>1.3748938152999299</v>
      </c>
      <c r="AF210">
        <v>1.3198883836483299</v>
      </c>
      <c r="AG210">
        <v>1.33712628760732</v>
      </c>
      <c r="AH210">
        <v>1.27340354983172</v>
      </c>
      <c r="AI210">
        <v>1.38672619276015</v>
      </c>
      <c r="AJ210">
        <v>1.2869998082774401</v>
      </c>
      <c r="AK210">
        <v>1.40572783703904</v>
      </c>
      <c r="AL210">
        <v>1.2405157668043201</v>
      </c>
      <c r="AM210">
        <v>1.4878570006493099</v>
      </c>
      <c r="AN210">
        <v>1.35216611923538</v>
      </c>
      <c r="AO210">
        <v>1.50666993214371</v>
      </c>
      <c r="AP210">
        <v>1.3175529605477301</v>
      </c>
      <c r="AQ210">
        <v>1.4078849061031999</v>
      </c>
      <c r="AR210">
        <v>1.4341517953971401</v>
      </c>
      <c r="AS210">
        <v>1.37486906734326</v>
      </c>
      <c r="AT210">
        <v>1.3402348055342701</v>
      </c>
      <c r="AU210">
        <v>1.3760567555452099</v>
      </c>
      <c r="AV210">
        <v>1.35714097917578</v>
      </c>
      <c r="AW210">
        <v>1.5471125313707299</v>
      </c>
      <c r="AX210">
        <v>1.39532865476986</v>
      </c>
      <c r="AY210">
        <v>1.32938333300782</v>
      </c>
      <c r="AZ210">
        <v>1.3476540259716501</v>
      </c>
      <c r="BA210">
        <v>1.53346704495652</v>
      </c>
      <c r="BB210">
        <v>1.3873307502765899</v>
      </c>
      <c r="BC210">
        <v>1.6140683450328299</v>
      </c>
      <c r="BD210">
        <v>1.4524720668396001</v>
      </c>
      <c r="BE210">
        <v>1.4213770569352999</v>
      </c>
      <c r="BF210">
        <v>1.3958393306629799</v>
      </c>
      <c r="BG210">
        <v>1.4310628710065201</v>
      </c>
      <c r="BH210">
        <v>1.41736262908119</v>
      </c>
      <c r="BI210">
        <v>1.44137987493769</v>
      </c>
      <c r="BJ210">
        <v>1.44883979071206</v>
      </c>
      <c r="BK210">
        <v>1.4243075740495399</v>
      </c>
      <c r="BL210">
        <v>1.43692959254986</v>
      </c>
    </row>
    <row r="211" spans="1:64" hidden="1" x14ac:dyDescent="0.45">
      <c r="A211" t="s">
        <v>111</v>
      </c>
      <c r="B211" t="s">
        <v>45</v>
      </c>
      <c r="C211" t="s">
        <v>44</v>
      </c>
      <c r="D211">
        <v>35</v>
      </c>
      <c r="E211" s="1" cm="1">
        <f t="array" ref="E211">SUMPRODUCT($G211:$FZZ211,$G$2:$FZZ$2)/SUMPRODUCT(--($G211:$FZZ211&lt;&gt;""),$G$2:$FZZ$2)</f>
        <v>1.4491719021639107</v>
      </c>
      <c r="F211" s="1" cm="1">
        <f t="array" ref="F211">SUMPRODUCT($G211:$FZZ211,$F$2:$FZY$2)/SUMPRODUCT(--($G211:$FZZ211&lt;&gt;""),$F$2:$FZY$2)</f>
        <v>1.3372344956277247</v>
      </c>
      <c r="G211">
        <v>1.5446323333344201</v>
      </c>
      <c r="H211">
        <v>1.3021332964710299</v>
      </c>
      <c r="I211">
        <v>1.59778101052765</v>
      </c>
      <c r="J211">
        <v>1.3919196231038</v>
      </c>
      <c r="K211">
        <v>1.4247980422006701</v>
      </c>
      <c r="L211">
        <v>1.3154762001175799</v>
      </c>
      <c r="M211">
        <v>1.5610956074817199</v>
      </c>
      <c r="N211">
        <v>1.24341453480261</v>
      </c>
      <c r="O211">
        <v>1.6517970881956301</v>
      </c>
      <c r="P211">
        <v>1.2365760749914301</v>
      </c>
      <c r="Q211">
        <v>1.58971101586452</v>
      </c>
      <c r="R211">
        <v>1.1871958986711999</v>
      </c>
      <c r="S211">
        <v>1.60783806302946</v>
      </c>
      <c r="T211">
        <v>1.3327694797043399</v>
      </c>
      <c r="U211">
        <v>1.39745313991785</v>
      </c>
      <c r="V211">
        <v>1.2738377357430599</v>
      </c>
      <c r="W211">
        <v>1.38651269828635</v>
      </c>
      <c r="X211">
        <v>1.35742085724527</v>
      </c>
      <c r="Y211">
        <v>1.36457259957465</v>
      </c>
      <c r="Z211">
        <v>1.30649662141811</v>
      </c>
      <c r="AA211">
        <v>1.31817912212432</v>
      </c>
      <c r="AB211">
        <v>1.34982407010996</v>
      </c>
      <c r="AC211">
        <v>1.40196008609627</v>
      </c>
      <c r="AD211">
        <v>1.35546396685517</v>
      </c>
      <c r="AE211">
        <v>1.3994529989554401</v>
      </c>
      <c r="AF211">
        <v>1.2712664480781799</v>
      </c>
      <c r="AG211">
        <v>1.3175264327449501</v>
      </c>
      <c r="AH211">
        <v>1.21365683669719</v>
      </c>
      <c r="AI211">
        <v>1.4742277016273699</v>
      </c>
      <c r="AJ211">
        <v>1.2406803101134201</v>
      </c>
      <c r="AK211">
        <v>1.4854974403905401</v>
      </c>
      <c r="AL211">
        <v>1.19625432644004</v>
      </c>
      <c r="AM211">
        <v>1.55358055996603</v>
      </c>
      <c r="AN211">
        <v>1.2960843242445399</v>
      </c>
      <c r="AO211">
        <v>1.5780921788294699</v>
      </c>
      <c r="AP211">
        <v>1.26055149761702</v>
      </c>
      <c r="AQ211">
        <v>1.34705573031798</v>
      </c>
      <c r="AR211">
        <v>1.3541358341080501</v>
      </c>
      <c r="AS211">
        <v>1.37626551619352</v>
      </c>
      <c r="AT211">
        <v>1.27784596705609</v>
      </c>
      <c r="AU211">
        <v>1.36674341605089</v>
      </c>
      <c r="AV211">
        <v>1.30866058631008</v>
      </c>
      <c r="AW211">
        <v>1.73634908054874</v>
      </c>
      <c r="AX211">
        <v>1.3739250295754699</v>
      </c>
      <c r="AY211">
        <v>1.2807288330559601</v>
      </c>
      <c r="AZ211">
        <v>1.27315337815243</v>
      </c>
      <c r="BA211">
        <v>1.5982852260085201</v>
      </c>
      <c r="BB211">
        <v>1.3377772239980601</v>
      </c>
      <c r="BC211">
        <v>1.6623723487911799</v>
      </c>
      <c r="BD211">
        <v>1.3893775621686</v>
      </c>
      <c r="BE211">
        <v>1.40171023609773</v>
      </c>
      <c r="BF211">
        <v>1.35995382625721</v>
      </c>
      <c r="BG211">
        <v>1.37848926934987</v>
      </c>
      <c r="BH211">
        <v>1.33682166607174</v>
      </c>
      <c r="BI211">
        <v>1.39083293804913</v>
      </c>
      <c r="BJ211">
        <v>1.3772807095692401</v>
      </c>
      <c r="BK211">
        <v>1.36368968974543</v>
      </c>
      <c r="BL211">
        <v>1.3545279166633899</v>
      </c>
    </row>
    <row r="212" spans="1:64" hidden="1" x14ac:dyDescent="0.45">
      <c r="A212" t="s">
        <v>111</v>
      </c>
      <c r="B212" t="s">
        <v>112</v>
      </c>
      <c r="C212" t="s">
        <v>207</v>
      </c>
      <c r="D212">
        <v>35</v>
      </c>
      <c r="E212" s="1" cm="1">
        <f t="array" ref="E212">SUMPRODUCT($G212:$FZZ212,$G$2:$FZZ$2)/SUMPRODUCT(--($G212:$FZZ212&lt;&gt;""),$G$2:$FZZ$2)</f>
        <v>1.5702703835281735</v>
      </c>
      <c r="F212" s="1" cm="1">
        <f t="array" ref="F212">SUMPRODUCT($G212:$FZZ212,$F$2:$FZY$2)/SUMPRODUCT(--($G212:$FZZ212&lt;&gt;""),$F$2:$FZY$2)</f>
        <v>1.550476025693956</v>
      </c>
      <c r="G212">
        <v>1.70754126764319</v>
      </c>
      <c r="H212">
        <v>1.6449273680482299</v>
      </c>
      <c r="I212">
        <v>1.7479825581286399</v>
      </c>
      <c r="J212">
        <v>1.70952956000277</v>
      </c>
      <c r="K212">
        <v>1.6701706101990099</v>
      </c>
      <c r="L212">
        <v>1.6353199053056799</v>
      </c>
      <c r="M212">
        <v>1.6559752135463801</v>
      </c>
      <c r="N212">
        <v>1.4562800064136401</v>
      </c>
      <c r="O212">
        <v>1.6943865630232</v>
      </c>
      <c r="P212">
        <v>1.44835550385451</v>
      </c>
      <c r="Q212">
        <v>1.66001638890213</v>
      </c>
      <c r="R212">
        <v>1.4386018383810399</v>
      </c>
      <c r="S212">
        <v>1.55302339108356</v>
      </c>
      <c r="T212">
        <v>1.38820603338685</v>
      </c>
      <c r="U212">
        <v>1.4862916800421599</v>
      </c>
      <c r="V212">
        <v>1.4774941828599699</v>
      </c>
      <c r="W212">
        <v>1.47606341097771</v>
      </c>
      <c r="X212">
        <v>1.48503586505017</v>
      </c>
      <c r="Y212">
        <v>1.4407169967000899</v>
      </c>
      <c r="Z212">
        <v>1.4324700506227299</v>
      </c>
      <c r="AA212">
        <v>1.5029461826291901</v>
      </c>
      <c r="AB212">
        <v>1.5694529377354001</v>
      </c>
      <c r="AC212">
        <v>1.47881486628644</v>
      </c>
      <c r="AD212">
        <v>1.52743887353692</v>
      </c>
      <c r="AE212">
        <v>1.5733915017165201</v>
      </c>
      <c r="AF212">
        <v>1.5332131422913999</v>
      </c>
      <c r="AG212">
        <v>1.4734054002089401</v>
      </c>
      <c r="AH212">
        <v>1.4374456584620501</v>
      </c>
      <c r="AI212">
        <v>1.70866767211167</v>
      </c>
      <c r="AJ212">
        <v>1.56532380494054</v>
      </c>
      <c r="AK212">
        <v>1.68572407969938</v>
      </c>
      <c r="AL212">
        <v>1.5034633935136601</v>
      </c>
      <c r="AM212">
        <v>1.7096832553766901</v>
      </c>
      <c r="AN212">
        <v>1.6198175082183499</v>
      </c>
      <c r="AO212">
        <v>1.65825336932567</v>
      </c>
      <c r="AP212">
        <v>1.4913247059549799</v>
      </c>
      <c r="AQ212">
        <v>1.6365918918319</v>
      </c>
      <c r="AR212">
        <v>1.70848084605874</v>
      </c>
      <c r="AS212">
        <v>1.6612222067767299</v>
      </c>
      <c r="AT212">
        <v>1.6684845881880901</v>
      </c>
      <c r="AU212">
        <v>1.5563172433496599</v>
      </c>
      <c r="AV212">
        <v>1.58160773199106</v>
      </c>
      <c r="AW212">
        <v>1.8530389797340301</v>
      </c>
      <c r="AX212">
        <v>1.7156200778778301</v>
      </c>
      <c r="AY212">
        <v>1.4965312995970299</v>
      </c>
      <c r="AZ212">
        <v>1.52888161390014</v>
      </c>
      <c r="BA212">
        <v>1.8608555998749501</v>
      </c>
      <c r="BB212">
        <v>1.6901286765269199</v>
      </c>
      <c r="BC212">
        <v>1.57537358382315</v>
      </c>
      <c r="BD212">
        <v>1.45535626804931</v>
      </c>
      <c r="BE212">
        <v>1.41274970908488</v>
      </c>
      <c r="BF212">
        <v>1.4090465471668701</v>
      </c>
      <c r="BG212">
        <v>1.70024954246496</v>
      </c>
      <c r="BH212">
        <v>1.7139294449979401</v>
      </c>
      <c r="BI212">
        <v>1.64832337297411</v>
      </c>
      <c r="BJ212">
        <v>1.6867006330165399</v>
      </c>
      <c r="BK212">
        <v>1.5680264556583301</v>
      </c>
      <c r="BL212">
        <v>1.6026425291772</v>
      </c>
    </row>
    <row r="213" spans="1:64" hidden="1" x14ac:dyDescent="0.45">
      <c r="A213" t="s">
        <v>111</v>
      </c>
      <c r="B213" t="s">
        <v>112</v>
      </c>
      <c r="C213" t="s">
        <v>50</v>
      </c>
      <c r="D213">
        <v>35</v>
      </c>
      <c r="E213" s="1" cm="1">
        <f t="array" ref="E213">SUMPRODUCT($G213:$FZZ213,$G$2:$FZZ$2)/SUMPRODUCT(--($G213:$FZZ213&lt;&gt;""),$G$2:$FZZ$2)</f>
        <v>1.5712760533495995</v>
      </c>
      <c r="F213" s="1" cm="1">
        <f t="array" ref="F213">SUMPRODUCT($G213:$FZZ213,$F$2:$FZY$2)/SUMPRODUCT(--($G213:$FZZ213&lt;&gt;""),$F$2:$FZY$2)</f>
        <v>1.5290576389913761</v>
      </c>
      <c r="G213">
        <v>1.6945841662795</v>
      </c>
      <c r="H213">
        <v>1.57908885231741</v>
      </c>
      <c r="I213">
        <v>1.7415041398544999</v>
      </c>
      <c r="J213">
        <v>1.6651010296745199</v>
      </c>
      <c r="K213">
        <v>1.6459301172774199</v>
      </c>
      <c r="L213">
        <v>1.5894256169898899</v>
      </c>
      <c r="M213">
        <v>1.6478252065368899</v>
      </c>
      <c r="N213">
        <v>1.43455086220838</v>
      </c>
      <c r="O213">
        <v>1.7386255269623001</v>
      </c>
      <c r="P213">
        <v>1.4160843583513001</v>
      </c>
      <c r="Q213">
        <v>1.70986254683297</v>
      </c>
      <c r="R213">
        <v>1.4147663042723899</v>
      </c>
      <c r="S213">
        <v>1.59546244925758</v>
      </c>
      <c r="T213">
        <v>1.41512465027322</v>
      </c>
      <c r="U213">
        <v>1.4942253127399201</v>
      </c>
      <c r="V213">
        <v>1.46684781822632</v>
      </c>
      <c r="W213">
        <v>1.50954479459302</v>
      </c>
      <c r="X213">
        <v>1.5137644459434501</v>
      </c>
      <c r="Y213">
        <v>1.4545870574329001</v>
      </c>
      <c r="Z213">
        <v>1.4330396682391899</v>
      </c>
      <c r="AA213">
        <v>1.48295699394751</v>
      </c>
      <c r="AB213">
        <v>1.5393609853085799</v>
      </c>
      <c r="AC213">
        <v>1.5011244194249</v>
      </c>
      <c r="AD213">
        <v>1.5280448284005199</v>
      </c>
      <c r="AE213">
        <v>1.55714452830478</v>
      </c>
      <c r="AF213">
        <v>1.50776888087615</v>
      </c>
      <c r="AG213">
        <v>1.4817638944187499</v>
      </c>
      <c r="AH213">
        <v>1.4282574189492201</v>
      </c>
      <c r="AI213">
        <v>1.6724306777823399</v>
      </c>
      <c r="AJ213">
        <v>1.52278313842625</v>
      </c>
      <c r="AK213">
        <v>1.6841925780448099</v>
      </c>
      <c r="AL213">
        <v>1.4686852741163801</v>
      </c>
      <c r="AM213">
        <v>1.7093913654555399</v>
      </c>
      <c r="AN213">
        <v>1.57927386048653</v>
      </c>
      <c r="AO213">
        <v>1.68410108844478</v>
      </c>
      <c r="AP213">
        <v>1.47850023578576</v>
      </c>
      <c r="AQ213">
        <v>1.6046883554362501</v>
      </c>
      <c r="AR213">
        <v>1.6537135461272301</v>
      </c>
      <c r="AS213">
        <v>1.63175235077509</v>
      </c>
      <c r="AT213">
        <v>1.5990195448630999</v>
      </c>
      <c r="AU213">
        <v>1.5404555578779699</v>
      </c>
      <c r="AV213">
        <v>1.5486167802241999</v>
      </c>
      <c r="AW213">
        <v>1.88468555038608</v>
      </c>
      <c r="AX213">
        <v>1.63434523352298</v>
      </c>
      <c r="AY213">
        <v>1.4600736855327101</v>
      </c>
      <c r="AZ213">
        <v>1.48668825436191</v>
      </c>
      <c r="BA213">
        <v>1.80866573524409</v>
      </c>
      <c r="BB213">
        <v>1.65435101657099</v>
      </c>
      <c r="BC213">
        <v>1.59724316242318</v>
      </c>
      <c r="BD213">
        <v>1.46356856954471</v>
      </c>
      <c r="BE213">
        <v>1.45586315608576</v>
      </c>
      <c r="BF213">
        <v>1.43621677122337</v>
      </c>
      <c r="BG213">
        <v>1.6503015051555401</v>
      </c>
      <c r="BH213">
        <v>1.6659714268002599</v>
      </c>
      <c r="BI213">
        <v>1.62309711791668</v>
      </c>
      <c r="BJ213">
        <v>1.63725244574573</v>
      </c>
      <c r="BK213">
        <v>1.5424049002154401</v>
      </c>
      <c r="BL213">
        <v>1.5907131853376999</v>
      </c>
    </row>
    <row r="214" spans="1:64" hidden="1" x14ac:dyDescent="0.45">
      <c r="A214" t="s">
        <v>19</v>
      </c>
      <c r="B214" t="s">
        <v>43</v>
      </c>
      <c r="C214" t="s">
        <v>44</v>
      </c>
      <c r="D214">
        <v>35</v>
      </c>
      <c r="E214" s="1" cm="1">
        <f t="array" ref="E214">SUMPRODUCT($G214:$FZZ214,$G$2:$FZZ$2)/SUMPRODUCT(--($G214:$FZZ214&lt;&gt;""),$G$2:$FZZ$2)</f>
        <v>1.8324562962642033</v>
      </c>
      <c r="F214" s="1" cm="1">
        <f t="array" ref="F214">SUMPRODUCT($G214:$FZZ214,$F$2:$FZY$2)/SUMPRODUCT(--($G214:$FZZ214&lt;&gt;""),$F$2:$FZY$2)</f>
        <v>1.6152342109087026</v>
      </c>
      <c r="G214">
        <v>2.1935985360323502</v>
      </c>
      <c r="H214">
        <v>1.6288554603915599</v>
      </c>
      <c r="I214">
        <v>1.9328322571022201</v>
      </c>
      <c r="J214">
        <v>1.6063850554591299</v>
      </c>
      <c r="K214">
        <v>1.6531451252116001</v>
      </c>
      <c r="L214">
        <v>1.52888518776451</v>
      </c>
      <c r="M214">
        <v>1.8539599997289999</v>
      </c>
      <c r="N214">
        <v>1.51679368975229</v>
      </c>
      <c r="O214">
        <v>1.89313242338716</v>
      </c>
      <c r="P214">
        <v>1.4903243909603301</v>
      </c>
      <c r="Q214">
        <v>1.89729842585681</v>
      </c>
      <c r="R214">
        <v>1.48048525873768</v>
      </c>
      <c r="S214">
        <v>2.3012302708741101</v>
      </c>
      <c r="T214">
        <v>1.67917584845433</v>
      </c>
      <c r="U214">
        <v>1.92571170216006</v>
      </c>
      <c r="V214">
        <v>1.5929394035593201</v>
      </c>
      <c r="W214">
        <v>2.1101223674912801</v>
      </c>
      <c r="X214">
        <v>1.7583938504459</v>
      </c>
      <c r="Y214">
        <v>1.9360044438722599</v>
      </c>
      <c r="Z214">
        <v>1.6640790240578101</v>
      </c>
      <c r="AA214">
        <v>1.5816727071557899</v>
      </c>
      <c r="AB214">
        <v>1.5704077969676</v>
      </c>
      <c r="AC214">
        <v>1.6078687179103399</v>
      </c>
      <c r="AD214">
        <v>1.5970370456499601</v>
      </c>
      <c r="AE214">
        <v>1.60776394808656</v>
      </c>
      <c r="AF214">
        <v>1.5575249311133601</v>
      </c>
      <c r="AG214">
        <v>1.5651331718613299</v>
      </c>
      <c r="AH214">
        <v>1.5013715123579601</v>
      </c>
      <c r="AI214">
        <v>1.6564167839344099</v>
      </c>
      <c r="AJ214">
        <v>1.48336073784445</v>
      </c>
      <c r="AK214">
        <v>1.5266914466205901</v>
      </c>
      <c r="AL214">
        <v>1.4011703424965201</v>
      </c>
      <c r="AM214">
        <v>1.88229301424808</v>
      </c>
      <c r="AN214">
        <v>1.5840704242262</v>
      </c>
      <c r="AO214">
        <v>1.81270589009296</v>
      </c>
      <c r="AP214">
        <v>1.52502584856402</v>
      </c>
      <c r="AQ214">
        <v>1.5503437491091701</v>
      </c>
      <c r="AR214">
        <v>1.5517708681798701</v>
      </c>
      <c r="AS214">
        <v>1.62493609526806</v>
      </c>
      <c r="AT214">
        <v>1.5560076491900099</v>
      </c>
      <c r="AU214">
        <v>1.6513362893787</v>
      </c>
      <c r="AV214">
        <v>1.5747519941036801</v>
      </c>
      <c r="AW214">
        <v>1.7191557449352299</v>
      </c>
      <c r="AX214">
        <v>1.55917460355398</v>
      </c>
      <c r="AY214">
        <v>1.54947600947325</v>
      </c>
      <c r="AZ214">
        <v>1.5132551376688901</v>
      </c>
      <c r="BA214">
        <v>1.6277261732553201</v>
      </c>
      <c r="BB214">
        <v>1.5766971709475801</v>
      </c>
      <c r="BC214">
        <v>2.2712688279758702</v>
      </c>
      <c r="BD214">
        <v>1.7331159674083001</v>
      </c>
      <c r="BE214">
        <v>2.0444006754140802</v>
      </c>
      <c r="BF214">
        <v>1.7305328634623101</v>
      </c>
      <c r="BG214">
        <v>1.5192254500090501</v>
      </c>
      <c r="BH214">
        <v>1.4967716036152201</v>
      </c>
      <c r="BI214">
        <v>1.6280308466144799</v>
      </c>
      <c r="BJ214">
        <v>1.61718190055853</v>
      </c>
      <c r="BK214">
        <v>1.5519407380324799</v>
      </c>
      <c r="BL214">
        <v>1.53656774394674</v>
      </c>
    </row>
    <row r="215" spans="1:64" hidden="1" x14ac:dyDescent="0.45">
      <c r="A215" t="s">
        <v>10</v>
      </c>
      <c r="B215" t="s">
        <v>60</v>
      </c>
      <c r="C215" t="s">
        <v>44</v>
      </c>
      <c r="D215">
        <v>35</v>
      </c>
      <c r="E215" s="1" cm="1">
        <f t="array" ref="E215">SUMPRODUCT($G215:$FZZ215,$G$2:$FZZ$2)/SUMPRODUCT(--($G215:$FZZ215&lt;&gt;""),$G$2:$FZZ$2)</f>
        <v>1.381102733212064</v>
      </c>
      <c r="F215" s="1" cm="1">
        <f t="array" ref="F215">SUMPRODUCT($G215:$FZZ215,$F$2:$FZY$2)/SUMPRODUCT(--($G215:$FZZ215&lt;&gt;""),$F$2:$FZY$2)</f>
        <v>1.3497316580053549</v>
      </c>
      <c r="G215">
        <v>1.3258343809914801</v>
      </c>
      <c r="H215">
        <v>1.3011242012714199</v>
      </c>
      <c r="I215">
        <v>1.27120356276496</v>
      </c>
      <c r="J215">
        <v>1.25306839762324</v>
      </c>
      <c r="K215">
        <v>1.21375663672455</v>
      </c>
      <c r="L215">
        <v>1.1798322567658099</v>
      </c>
      <c r="M215">
        <v>1.6101304541961501</v>
      </c>
      <c r="N215">
        <v>1.24313832422871</v>
      </c>
      <c r="O215">
        <v>1.3493113502673699</v>
      </c>
      <c r="P215">
        <v>1.2147972826585201</v>
      </c>
      <c r="Q215">
        <v>1.5472352778962799</v>
      </c>
      <c r="R215">
        <v>1.2114481550114899</v>
      </c>
      <c r="S215">
        <v>1.5392210824080399</v>
      </c>
      <c r="T215">
        <v>1.41844289325833</v>
      </c>
      <c r="U215">
        <v>1.36588763038368</v>
      </c>
      <c r="V215">
        <v>1.3571964132149099</v>
      </c>
      <c r="W215">
        <v>1.4351643625117201</v>
      </c>
      <c r="X215">
        <v>1.4299845949065899</v>
      </c>
      <c r="Y215">
        <v>1.3759883179092001</v>
      </c>
      <c r="Z215">
        <v>1.4002426303191899</v>
      </c>
      <c r="AA215">
        <v>1.2704260407158801</v>
      </c>
      <c r="AB215">
        <v>1.3350098091771301</v>
      </c>
      <c r="AC215">
        <v>1.3854259039921999</v>
      </c>
      <c r="AD215">
        <v>1.4157958132430499</v>
      </c>
      <c r="AE215">
        <v>1.3411016777987199</v>
      </c>
      <c r="AF215">
        <v>1.2904478729922899</v>
      </c>
      <c r="AG215">
        <v>1.3538020679135201</v>
      </c>
      <c r="AH215">
        <v>1.25078534688404</v>
      </c>
      <c r="AI215">
        <v>1.34053638639211</v>
      </c>
      <c r="AJ215">
        <v>1.25594674311355</v>
      </c>
      <c r="AK215">
        <v>1.3611941355058901</v>
      </c>
      <c r="AL215">
        <v>1.19909339063728</v>
      </c>
      <c r="AM215">
        <v>1.64875536485414</v>
      </c>
      <c r="AN215">
        <v>1.3534976260537599</v>
      </c>
      <c r="AO215">
        <v>1.38612403570605</v>
      </c>
      <c r="AP215">
        <v>1.3140733461594101</v>
      </c>
      <c r="AQ215">
        <v>1.33364536305172</v>
      </c>
      <c r="AR215">
        <v>1.34721274045733</v>
      </c>
      <c r="AS215">
        <v>1.3903827841259599</v>
      </c>
      <c r="AT215">
        <v>1.32299446934725</v>
      </c>
      <c r="AU215">
        <v>1.3864699577538699</v>
      </c>
      <c r="AV215">
        <v>1.34198938435294</v>
      </c>
      <c r="AW215">
        <v>1.2840766263488901</v>
      </c>
      <c r="AX215">
        <v>1.2256660934546899</v>
      </c>
      <c r="AY215">
        <v>1.3179079756662999</v>
      </c>
      <c r="AZ215">
        <v>1.3139350083013399</v>
      </c>
      <c r="BA215">
        <v>1.32662141464879</v>
      </c>
      <c r="BB215">
        <v>1.32936894524246</v>
      </c>
      <c r="BC215">
        <v>1.4843795892468299</v>
      </c>
      <c r="BD215">
        <v>1.38402642785598</v>
      </c>
      <c r="BE215">
        <v>1.44982396838619</v>
      </c>
      <c r="BF215">
        <v>1.4221884773607101</v>
      </c>
      <c r="BG215">
        <v>1.3261879076234999</v>
      </c>
      <c r="BH215">
        <v>1.3669900413959299</v>
      </c>
      <c r="BI215">
        <v>1.3997479009806999</v>
      </c>
      <c r="BJ215">
        <v>1.3633134728104599</v>
      </c>
      <c r="BK215">
        <v>1.3095362331470399</v>
      </c>
      <c r="BL215">
        <v>1.35771607945751</v>
      </c>
    </row>
    <row r="216" spans="1:64" hidden="1" x14ac:dyDescent="0.45">
      <c r="A216" t="s">
        <v>16</v>
      </c>
      <c r="B216" t="s">
        <v>45</v>
      </c>
      <c r="C216" t="s">
        <v>47</v>
      </c>
      <c r="D216">
        <v>35</v>
      </c>
      <c r="E216" s="1" cm="1">
        <f t="array" ref="E216">SUMPRODUCT($G216:$FZZ216,$G$2:$FZZ$2)/SUMPRODUCT(--($G216:$FZZ216&lt;&gt;""),$G$2:$FZZ$2)</f>
        <v>1.5871663716367608</v>
      </c>
      <c r="F216" s="1" cm="1">
        <f t="array" ref="F216">SUMPRODUCT($G216:$FZZ216,$F$2:$FZY$2)/SUMPRODUCT(--($G216:$FZZ216&lt;&gt;""),$F$2:$FZY$2)</f>
        <v>1.5199935315895829</v>
      </c>
      <c r="G216">
        <v>1.5204791778453199</v>
      </c>
      <c r="H216">
        <v>1.4670148204435201</v>
      </c>
      <c r="I216">
        <v>1.5705677470167201</v>
      </c>
      <c r="J216">
        <v>1.58253878207708</v>
      </c>
      <c r="K216">
        <v>1.38383944378938</v>
      </c>
      <c r="L216">
        <v>1.36388407275068</v>
      </c>
      <c r="M216">
        <v>1.6409696832548</v>
      </c>
      <c r="N216">
        <v>1.3961251072921701</v>
      </c>
      <c r="O216">
        <v>1.36171936727732</v>
      </c>
      <c r="P216">
        <v>1.3241758832148101</v>
      </c>
      <c r="Q216">
        <v>1.6425266063205799</v>
      </c>
      <c r="R216">
        <v>1.34978454869271</v>
      </c>
      <c r="S216">
        <v>1.5608982288941899</v>
      </c>
      <c r="T216">
        <v>1.48915609113019</v>
      </c>
      <c r="U216">
        <v>1.46946414288575</v>
      </c>
      <c r="V216">
        <v>1.4711087927730699</v>
      </c>
      <c r="W216">
        <v>1.76097260381438</v>
      </c>
      <c r="X216">
        <v>1.6131752200891201</v>
      </c>
      <c r="Y216">
        <v>1.5049107649408899</v>
      </c>
      <c r="Z216">
        <v>1.5164293506889099</v>
      </c>
      <c r="AA216">
        <v>1.51322025207856</v>
      </c>
      <c r="AB216">
        <v>1.5462484641097101</v>
      </c>
      <c r="AC216">
        <v>1.60606096415261</v>
      </c>
      <c r="AD216">
        <v>1.5882943346917</v>
      </c>
      <c r="AE216">
        <v>1.5766965692678201</v>
      </c>
      <c r="AF216">
        <v>1.4814681137846699</v>
      </c>
      <c r="AG216">
        <v>1.52858136257524</v>
      </c>
      <c r="AH216">
        <v>1.3804959393790801</v>
      </c>
      <c r="AI216">
        <v>1.57116332043933</v>
      </c>
      <c r="AJ216">
        <v>1.4334549442076301</v>
      </c>
      <c r="AK216">
        <v>1.52580152843656</v>
      </c>
      <c r="AL216">
        <v>1.3074445784580699</v>
      </c>
      <c r="AM216">
        <v>1.8451586614478901</v>
      </c>
      <c r="AN216">
        <v>1.53159095702994</v>
      </c>
      <c r="AO216">
        <v>1.46971549794056</v>
      </c>
      <c r="AP216">
        <v>1.4371593188551299</v>
      </c>
      <c r="AQ216">
        <v>1.5783468201305999</v>
      </c>
      <c r="AR216">
        <v>1.57958926778515</v>
      </c>
      <c r="AS216">
        <v>1.51412701914808</v>
      </c>
      <c r="AT216">
        <v>1.4459121252846101</v>
      </c>
      <c r="AU216">
        <v>1.54793221427779</v>
      </c>
      <c r="AV216">
        <v>1.4794782487906899</v>
      </c>
      <c r="AW216">
        <v>1.4931140053032399</v>
      </c>
      <c r="AX216">
        <v>1.4867669671236099</v>
      </c>
      <c r="AY216">
        <v>1.54790754243193</v>
      </c>
      <c r="AZ216">
        <v>1.5182157207765801</v>
      </c>
      <c r="BA216">
        <v>1.45367143181128</v>
      </c>
      <c r="BB216">
        <v>1.4599673453000801</v>
      </c>
      <c r="BC216">
        <v>1.59123055459199</v>
      </c>
      <c r="BD216">
        <v>1.51252529724587</v>
      </c>
      <c r="BE216">
        <v>1.8304892984516701</v>
      </c>
      <c r="BF216">
        <v>1.5544128411099101</v>
      </c>
      <c r="BG216">
        <v>1.48839449669525</v>
      </c>
      <c r="BH216">
        <v>1.50995152985048</v>
      </c>
      <c r="BI216">
        <v>1.5935027718050401</v>
      </c>
      <c r="BJ216">
        <v>1.5522918858788399</v>
      </c>
      <c r="BK216">
        <v>1.49495674025293</v>
      </c>
      <c r="BL216">
        <v>1.5335346504368199</v>
      </c>
    </row>
    <row r="217" spans="1:64" hidden="1" x14ac:dyDescent="0.45">
      <c r="A217" t="s">
        <v>16</v>
      </c>
      <c r="B217" t="s">
        <v>43</v>
      </c>
      <c r="C217" t="s">
        <v>207</v>
      </c>
      <c r="D217">
        <v>35</v>
      </c>
      <c r="E217" s="1" cm="1">
        <f t="array" ref="E217">SUMPRODUCT($G217:$FZZ217,$G$2:$FZZ$2)/SUMPRODUCT(--($G217:$FZZ217&lt;&gt;""),$G$2:$FZZ$2)</f>
        <v>1.4573032829038532</v>
      </c>
      <c r="F217" s="1" cm="1">
        <f t="array" ref="F217">SUMPRODUCT($G217:$FZZ217,$F$2:$FZY$2)/SUMPRODUCT(--($G217:$FZZ217&lt;&gt;""),$F$2:$FZY$2)</f>
        <v>1.4448375515056204</v>
      </c>
      <c r="G217">
        <v>1.41624336028752</v>
      </c>
      <c r="H217">
        <v>1.3997731619018301</v>
      </c>
      <c r="I217">
        <v>1.43856264950688</v>
      </c>
      <c r="J217">
        <v>1.44912338183082</v>
      </c>
      <c r="K217">
        <v>1.4063011974692801</v>
      </c>
      <c r="L217">
        <v>1.4225404787150899</v>
      </c>
      <c r="M217">
        <v>1.4530118041513</v>
      </c>
      <c r="N217">
        <v>1.3057710117060499</v>
      </c>
      <c r="O217">
        <v>1.2947653860730699</v>
      </c>
      <c r="P217">
        <v>1.2916775139584</v>
      </c>
      <c r="Q217">
        <v>1.3524428575824901</v>
      </c>
      <c r="R217">
        <v>1.23617940658416</v>
      </c>
      <c r="S217">
        <v>1.4681455787598301</v>
      </c>
      <c r="T217">
        <v>1.4234728539425201</v>
      </c>
      <c r="U217">
        <v>1.4126785786832701</v>
      </c>
      <c r="V217">
        <v>1.4286547403675001</v>
      </c>
      <c r="W217">
        <v>1.5434333158872999</v>
      </c>
      <c r="X217">
        <v>1.49585339436008</v>
      </c>
      <c r="Y217">
        <v>1.40218577011418</v>
      </c>
      <c r="Z217">
        <v>1.4159765004095599</v>
      </c>
      <c r="AA217">
        <v>1.3873376018269601</v>
      </c>
      <c r="AB217">
        <v>1.4316767129094601</v>
      </c>
      <c r="AC217">
        <v>1.4279533948733401</v>
      </c>
      <c r="AD217">
        <v>1.48346079407575</v>
      </c>
      <c r="AE217">
        <v>1.3856586926032</v>
      </c>
      <c r="AF217">
        <v>1.36284963116724</v>
      </c>
      <c r="AG217">
        <v>1.3982506278521301</v>
      </c>
      <c r="AH217">
        <v>1.35490346773452</v>
      </c>
      <c r="AI217">
        <v>1.3773416162943399</v>
      </c>
      <c r="AJ217">
        <v>1.3218428680235701</v>
      </c>
      <c r="AK217">
        <v>1.33403620119615</v>
      </c>
      <c r="AL217">
        <v>1.26827535503158</v>
      </c>
      <c r="AM217">
        <v>1.5823001531595899</v>
      </c>
      <c r="AN217">
        <v>1.4302272252888999</v>
      </c>
      <c r="AO217">
        <v>1.3971588209224499</v>
      </c>
      <c r="AP217">
        <v>1.3846054536921399</v>
      </c>
      <c r="AQ217">
        <v>1.4287638181035001</v>
      </c>
      <c r="AR217">
        <v>1.45154876671831</v>
      </c>
      <c r="AS217">
        <v>1.38976418943627</v>
      </c>
      <c r="AT217">
        <v>1.39524536955892</v>
      </c>
      <c r="AU217">
        <v>1.4456799276807399</v>
      </c>
      <c r="AV217">
        <v>1.40815992967889</v>
      </c>
      <c r="AW217">
        <v>1.41022045564052</v>
      </c>
      <c r="AX217">
        <v>1.4130631426092599</v>
      </c>
      <c r="AY217">
        <v>1.43212550829445</v>
      </c>
      <c r="AZ217">
        <v>1.4521740483887999</v>
      </c>
      <c r="BA217">
        <v>1.4297458495891699</v>
      </c>
      <c r="BB217">
        <v>1.4438876638481299</v>
      </c>
      <c r="BC217">
        <v>1.4922437806240301</v>
      </c>
      <c r="BD217">
        <v>1.43663757101937</v>
      </c>
      <c r="BE217">
        <v>1.57569002359216</v>
      </c>
      <c r="BF217">
        <v>1.4911658441611699</v>
      </c>
      <c r="BG217">
        <v>1.4088792387070701</v>
      </c>
      <c r="BH217">
        <v>1.44168108724181</v>
      </c>
      <c r="BI217">
        <v>1.47971770688613</v>
      </c>
      <c r="BJ217">
        <v>1.4835357108173</v>
      </c>
      <c r="BK217">
        <v>1.4036665685871701</v>
      </c>
      <c r="BL217">
        <v>1.45243573899756</v>
      </c>
    </row>
    <row r="218" spans="1:64" hidden="1" x14ac:dyDescent="0.45">
      <c r="A218" t="s">
        <v>16</v>
      </c>
      <c r="B218" t="s">
        <v>43</v>
      </c>
      <c r="C218" t="s">
        <v>47</v>
      </c>
      <c r="D218">
        <v>35</v>
      </c>
      <c r="E218" s="1" cm="1">
        <f t="array" ref="E218">SUMPRODUCT($G218:$FZZ218,$G$2:$FZZ$2)/SUMPRODUCT(--($G218:$FZZ218&lt;&gt;""),$G$2:$FZZ$2)</f>
        <v>1.533292259253475</v>
      </c>
      <c r="F218" s="1" cm="1">
        <f t="array" ref="F218">SUMPRODUCT($G218:$FZZ218,$F$2:$FZY$2)/SUMPRODUCT(--($G218:$FZZ218&lt;&gt;""),$F$2:$FZY$2)</f>
        <v>1.4662036786971631</v>
      </c>
      <c r="G218">
        <v>1.4432643010450099</v>
      </c>
      <c r="H218">
        <v>1.4000653235648199</v>
      </c>
      <c r="I218">
        <v>1.4797750305644599</v>
      </c>
      <c r="J218">
        <v>1.5031705288042301</v>
      </c>
      <c r="K218">
        <v>1.49288353541593</v>
      </c>
      <c r="L218">
        <v>1.4451659521598801</v>
      </c>
      <c r="M218">
        <v>1.6013048604433</v>
      </c>
      <c r="N218">
        <v>1.3747272999640401</v>
      </c>
      <c r="O218">
        <v>1.32254899384434</v>
      </c>
      <c r="P218">
        <v>1.30599979327368</v>
      </c>
      <c r="Q218">
        <v>1.5060229215330001</v>
      </c>
      <c r="R218">
        <v>1.25900873692613</v>
      </c>
      <c r="S218">
        <v>1.52304403980699</v>
      </c>
      <c r="T218">
        <v>1.4647418441373099</v>
      </c>
      <c r="U218">
        <v>1.4483800739142201</v>
      </c>
      <c r="V218">
        <v>1.45120328177674</v>
      </c>
      <c r="W218">
        <v>1.73336218418198</v>
      </c>
      <c r="X218">
        <v>1.5596576235528199</v>
      </c>
      <c r="Y218">
        <v>1.4598267986310201</v>
      </c>
      <c r="Z218">
        <v>1.43804939676098</v>
      </c>
      <c r="AA218">
        <v>1.3988631530538</v>
      </c>
      <c r="AB218">
        <v>1.4424102212216099</v>
      </c>
      <c r="AC218">
        <v>1.51014094438087</v>
      </c>
      <c r="AD218">
        <v>1.5003175117543099</v>
      </c>
      <c r="AE218">
        <v>1.4884785536298899</v>
      </c>
      <c r="AF218">
        <v>1.4023236394712699</v>
      </c>
      <c r="AG218">
        <v>1.4919792528049101</v>
      </c>
      <c r="AH218">
        <v>1.3654030291738499</v>
      </c>
      <c r="AI218">
        <v>1.4732026970816501</v>
      </c>
      <c r="AJ218">
        <v>1.33433949432827</v>
      </c>
      <c r="AK218">
        <v>1.4619501072415999</v>
      </c>
      <c r="AL218">
        <v>1.26047731141287</v>
      </c>
      <c r="AM218">
        <v>1.7480773472493201</v>
      </c>
      <c r="AN218">
        <v>1.4655889319747699</v>
      </c>
      <c r="AO218">
        <v>1.4245055201807999</v>
      </c>
      <c r="AP218">
        <v>1.4057993610690001</v>
      </c>
      <c r="AQ218">
        <v>1.4420501884854</v>
      </c>
      <c r="AR218">
        <v>1.4297550608024101</v>
      </c>
      <c r="AS218">
        <v>1.4523747200887001</v>
      </c>
      <c r="AT218">
        <v>1.4081165380555001</v>
      </c>
      <c r="AU218">
        <v>1.4992217704459401</v>
      </c>
      <c r="AV218">
        <v>1.4188390050755799</v>
      </c>
      <c r="AW218">
        <v>1.4434308028857501</v>
      </c>
      <c r="AX218">
        <v>1.44348558761954</v>
      </c>
      <c r="AY218">
        <v>1.49141754781613</v>
      </c>
      <c r="AZ218">
        <v>1.46414876534648</v>
      </c>
      <c r="BA218">
        <v>1.4377514036464101</v>
      </c>
      <c r="BB218">
        <v>1.4376475859120399</v>
      </c>
      <c r="BC218">
        <v>1.5579134000535499</v>
      </c>
      <c r="BD218">
        <v>1.46724283228743</v>
      </c>
      <c r="BE218">
        <v>1.82307396374474</v>
      </c>
      <c r="BF218">
        <v>1.5540726042253401</v>
      </c>
      <c r="BG218">
        <v>1.3868216944334399</v>
      </c>
      <c r="BH218">
        <v>1.4029200398522399</v>
      </c>
      <c r="BI218">
        <v>1.5168001804261599</v>
      </c>
      <c r="BJ218">
        <v>1.4854242462913501</v>
      </c>
      <c r="BK218">
        <v>1.40813848957781</v>
      </c>
      <c r="BL218">
        <v>1.4267553619239699</v>
      </c>
    </row>
    <row r="219" spans="1:64" hidden="1" x14ac:dyDescent="0.45">
      <c r="A219" t="s">
        <v>16</v>
      </c>
      <c r="B219" t="s">
        <v>43</v>
      </c>
      <c r="C219" t="s">
        <v>44</v>
      </c>
      <c r="D219">
        <v>35</v>
      </c>
      <c r="E219" s="1" cm="1">
        <f t="array" ref="E219">SUMPRODUCT($G219:$FZZ219,$G$2:$FZZ$2)/SUMPRODUCT(--($G219:$FZZ219&lt;&gt;""),$G$2:$FZZ$2)</f>
        <v>1.4931070019205139</v>
      </c>
      <c r="F219" s="1" cm="1">
        <f t="array" ref="F219">SUMPRODUCT($G219:$FZZ219,$F$2:$FZY$2)/SUMPRODUCT(--($G219:$FZZ219&lt;&gt;""),$F$2:$FZY$2)</f>
        <v>1.437627896184247</v>
      </c>
      <c r="G219">
        <v>1.44363340116868</v>
      </c>
      <c r="H219">
        <v>1.38897166660668</v>
      </c>
      <c r="I219">
        <v>1.4808174987877101</v>
      </c>
      <c r="J219">
        <v>1.44101510842505</v>
      </c>
      <c r="K219">
        <v>1.4309657171061501</v>
      </c>
      <c r="L219">
        <v>1.4236926222964801</v>
      </c>
      <c r="M219">
        <v>1.58923376349414</v>
      </c>
      <c r="N219">
        <v>1.3252848544593201</v>
      </c>
      <c r="O219">
        <v>1.3268853994577201</v>
      </c>
      <c r="P219">
        <v>1.29733165382802</v>
      </c>
      <c r="Q219">
        <v>1.3988198300888399</v>
      </c>
      <c r="R219">
        <v>1.2371054761018301</v>
      </c>
      <c r="S219">
        <v>1.5722425921891401</v>
      </c>
      <c r="T219">
        <v>1.4334439394059999</v>
      </c>
      <c r="U219">
        <v>1.4217861785335399</v>
      </c>
      <c r="V219">
        <v>1.4109166406808</v>
      </c>
      <c r="W219">
        <v>1.6262988608161699</v>
      </c>
      <c r="X219">
        <v>1.5150131303333001</v>
      </c>
      <c r="Y219">
        <v>1.43347193933683</v>
      </c>
      <c r="Z219">
        <v>1.4144387323109999</v>
      </c>
      <c r="AA219">
        <v>1.3965099625202</v>
      </c>
      <c r="AB219">
        <v>1.4372576694721899</v>
      </c>
      <c r="AC219">
        <v>1.40378705043681</v>
      </c>
      <c r="AD219">
        <v>1.45734640807284</v>
      </c>
      <c r="AE219">
        <v>1.4513213800434499</v>
      </c>
      <c r="AF219">
        <v>1.3707936556312501</v>
      </c>
      <c r="AG219">
        <v>1.39806543061468</v>
      </c>
      <c r="AH219">
        <v>1.3374833891424101</v>
      </c>
      <c r="AI219">
        <v>1.43369623278365</v>
      </c>
      <c r="AJ219">
        <v>1.3282031359508799</v>
      </c>
      <c r="AK219">
        <v>1.3652539702017099</v>
      </c>
      <c r="AL219">
        <v>1.26273823112914</v>
      </c>
      <c r="AM219">
        <v>1.6961311987368299</v>
      </c>
      <c r="AN219">
        <v>1.44440626010255</v>
      </c>
      <c r="AO219">
        <v>1.4495382969936299</v>
      </c>
      <c r="AP219">
        <v>1.4110156001632099</v>
      </c>
      <c r="AQ219">
        <v>1.42980424266522</v>
      </c>
      <c r="AR219">
        <v>1.4164986614984201</v>
      </c>
      <c r="AS219">
        <v>1.40008701947457</v>
      </c>
      <c r="AT219">
        <v>1.39605786701597</v>
      </c>
      <c r="AU219">
        <v>1.49032076992142</v>
      </c>
      <c r="AV219">
        <v>1.3892766890889601</v>
      </c>
      <c r="AW219">
        <v>1.4163590094718499</v>
      </c>
      <c r="AX219">
        <v>1.41807893335491</v>
      </c>
      <c r="AY219">
        <v>1.44078533792132</v>
      </c>
      <c r="AZ219">
        <v>1.4187131868512</v>
      </c>
      <c r="BA219">
        <v>1.4137917263012001</v>
      </c>
      <c r="BB219">
        <v>1.4196347301351799</v>
      </c>
      <c r="BC219">
        <v>1.5972269491517901</v>
      </c>
      <c r="BD219">
        <v>1.4528502833255099</v>
      </c>
      <c r="BE219">
        <v>1.6631887085150501</v>
      </c>
      <c r="BF219">
        <v>1.50307192490768</v>
      </c>
      <c r="BG219">
        <v>1.3717780802125601</v>
      </c>
      <c r="BH219">
        <v>1.39529268669191</v>
      </c>
      <c r="BI219">
        <v>1.4563174039820499</v>
      </c>
      <c r="BJ219">
        <v>1.4627814844867999</v>
      </c>
      <c r="BK219">
        <v>1.3799820433287699</v>
      </c>
      <c r="BL219">
        <v>1.406022909244</v>
      </c>
    </row>
    <row r="220" spans="1:64" hidden="1" x14ac:dyDescent="0.45">
      <c r="A220" t="s">
        <v>64</v>
      </c>
      <c r="B220" t="s">
        <v>43</v>
      </c>
      <c r="C220" t="s">
        <v>209</v>
      </c>
      <c r="D220">
        <v>35</v>
      </c>
      <c r="E220" s="1" cm="1">
        <f t="array" ref="E220">SUMPRODUCT($G220:$FZZ220,$G$2:$FZZ$2)/SUMPRODUCT(--($G220:$FZZ220&lt;&gt;""),$G$2:$FZZ$2)</f>
        <v>1.438891059603151</v>
      </c>
      <c r="F220" s="1" cm="1">
        <f t="array" ref="F220">SUMPRODUCT($G220:$FZZ220,$F$2:$FZY$2)/SUMPRODUCT(--($G220:$FZZ220&lt;&gt;""),$F$2:$FZY$2)</f>
        <v>1.4104384706258637</v>
      </c>
      <c r="G220">
        <v>1.3984133193409201</v>
      </c>
      <c r="H220">
        <v>1.38838821235301</v>
      </c>
      <c r="I220">
        <v>1.3894495026370599</v>
      </c>
      <c r="J220">
        <v>1.4097597842170599</v>
      </c>
      <c r="K220">
        <v>1.4096478587211501</v>
      </c>
      <c r="L220">
        <v>1.4115931834466</v>
      </c>
      <c r="M220">
        <v>1.5784268655490801</v>
      </c>
      <c r="N220">
        <v>1.3453895677987799</v>
      </c>
      <c r="O220">
        <v>1.4110151254752801</v>
      </c>
      <c r="P220">
        <v>1.3232076565820401</v>
      </c>
      <c r="Q220">
        <v>1.47458688320614</v>
      </c>
      <c r="R220">
        <v>1.2656132351849601</v>
      </c>
      <c r="S220">
        <v>1.61031646924645</v>
      </c>
      <c r="T220">
        <v>1.41184529199802</v>
      </c>
      <c r="U220">
        <v>1.40268208696035</v>
      </c>
      <c r="V220">
        <v>1.4129679979673999</v>
      </c>
      <c r="W220">
        <v>1.44283244423473</v>
      </c>
      <c r="X220">
        <v>1.4409066286137</v>
      </c>
      <c r="Y220">
        <v>1.3901609399152199</v>
      </c>
      <c r="Z220">
        <v>1.39352746836342</v>
      </c>
      <c r="AA220">
        <v>1.3518673699177099</v>
      </c>
      <c r="AB220">
        <v>1.41629000869459</v>
      </c>
      <c r="AC220">
        <v>1.4315122185309901</v>
      </c>
      <c r="AD220">
        <v>1.4471186685094499</v>
      </c>
      <c r="AE220">
        <v>1.3890743045604099</v>
      </c>
      <c r="AF220">
        <v>1.3514539676476001</v>
      </c>
      <c r="AG220">
        <v>1.3609641443685501</v>
      </c>
      <c r="AH220">
        <v>1.31226519351117</v>
      </c>
      <c r="AI220">
        <v>1.4379882338786001</v>
      </c>
      <c r="AJ220">
        <v>1.3121158205993699</v>
      </c>
      <c r="AK220">
        <v>1.3481516630763</v>
      </c>
      <c r="AL220">
        <v>1.2878426604633699</v>
      </c>
      <c r="AM220">
        <v>1.5233621395641299</v>
      </c>
      <c r="AN220">
        <v>1.39820514546857</v>
      </c>
      <c r="AO220">
        <v>1.4970655768324701</v>
      </c>
      <c r="AP220">
        <v>1.39383168433501</v>
      </c>
      <c r="AQ220">
        <v>1.4154768843554599</v>
      </c>
      <c r="AR220">
        <v>1.41852187826717</v>
      </c>
      <c r="AS220">
        <v>1.38521576137896</v>
      </c>
      <c r="AT220">
        <v>1.39102617743436</v>
      </c>
      <c r="AU220">
        <v>1.4242626209246401</v>
      </c>
      <c r="AV220">
        <v>1.3885801824019299</v>
      </c>
      <c r="AW220">
        <v>1.3818329647302201</v>
      </c>
      <c r="AX220">
        <v>1.3913658683621399</v>
      </c>
      <c r="AY220">
        <v>1.38312501567624</v>
      </c>
      <c r="AZ220">
        <v>1.3806661875643</v>
      </c>
      <c r="BA220">
        <v>1.39398322596562</v>
      </c>
      <c r="BB220">
        <v>1.3941253528270601</v>
      </c>
      <c r="BC220">
        <v>1.58233771500719</v>
      </c>
      <c r="BD220">
        <v>1.42174232678278</v>
      </c>
      <c r="BE220">
        <v>1.44516398798976</v>
      </c>
      <c r="BF220">
        <v>1.4345845114622</v>
      </c>
      <c r="BG220">
        <v>1.3829960249048101</v>
      </c>
      <c r="BH220">
        <v>1.3827069462266099</v>
      </c>
      <c r="BI220">
        <v>1.4402691464028301</v>
      </c>
      <c r="BJ220">
        <v>1.42651526278573</v>
      </c>
      <c r="BK220">
        <v>1.4022614093219601</v>
      </c>
      <c r="BL220">
        <v>1.40869442784082</v>
      </c>
    </row>
    <row r="221" spans="1:64" hidden="1" x14ac:dyDescent="0.45">
      <c r="A221" t="s">
        <v>17</v>
      </c>
      <c r="B221" t="s">
        <v>45</v>
      </c>
      <c r="C221" t="s">
        <v>207</v>
      </c>
      <c r="D221">
        <v>35</v>
      </c>
      <c r="E221" s="1" cm="1">
        <f t="array" ref="E221">SUMPRODUCT($G221:$FZZ221,$G$2:$FZZ$2)/SUMPRODUCT(--($G221:$FZZ221&lt;&gt;""),$G$2:$FZZ$2)</f>
        <v>1.5026404212816229</v>
      </c>
      <c r="F221" s="1" cm="1">
        <f t="array" ref="F221">SUMPRODUCT($G221:$FZZ221,$F$2:$FZY$2)/SUMPRODUCT(--($G221:$FZZ221&lt;&gt;""),$F$2:$FZY$2)</f>
        <v>1.5288285756988313</v>
      </c>
      <c r="G221">
        <v>1.4742236730390399</v>
      </c>
      <c r="H221">
        <v>1.4796266444893</v>
      </c>
      <c r="I221">
        <v>1.5233863866281401</v>
      </c>
      <c r="J221">
        <v>1.5745753583328399</v>
      </c>
      <c r="K221">
        <v>1.3247788468681101</v>
      </c>
      <c r="L221">
        <v>1.35008857687827</v>
      </c>
      <c r="M221">
        <v>1.37199698449856</v>
      </c>
      <c r="N221">
        <v>1.3489181723568999</v>
      </c>
      <c r="O221">
        <v>1.3627826646554599</v>
      </c>
      <c r="P221">
        <v>1.35461446418466</v>
      </c>
      <c r="Q221">
        <v>1.47330389043331</v>
      </c>
      <c r="R221">
        <v>1.3657051361346899</v>
      </c>
      <c r="S221">
        <v>1.45082181724697</v>
      </c>
      <c r="T221">
        <v>1.4694997030594501</v>
      </c>
      <c r="U221">
        <v>1.44980273531088</v>
      </c>
      <c r="V221">
        <v>1.4764743784951599</v>
      </c>
      <c r="W221">
        <v>1.56503977895458</v>
      </c>
      <c r="X221">
        <v>1.6119024495830701</v>
      </c>
      <c r="Y221">
        <v>1.44991060793273</v>
      </c>
      <c r="Z221">
        <v>1.4914786743313999</v>
      </c>
      <c r="AA221">
        <v>1.53830020551624</v>
      </c>
      <c r="AB221">
        <v>1.5886738088083201</v>
      </c>
      <c r="AC221">
        <v>1.5315378052578901</v>
      </c>
      <c r="AD221">
        <v>1.60038227795931</v>
      </c>
      <c r="AE221">
        <v>1.4893188684587899</v>
      </c>
      <c r="AF221">
        <v>1.4646289757315201</v>
      </c>
      <c r="AG221">
        <v>1.4475195267968599</v>
      </c>
      <c r="AH221">
        <v>1.4063848967532</v>
      </c>
      <c r="AI221">
        <v>1.4520715587583699</v>
      </c>
      <c r="AJ221">
        <v>1.44182444235049</v>
      </c>
      <c r="AK221">
        <v>1.41464265708552</v>
      </c>
      <c r="AL221">
        <v>1.3465579734886499</v>
      </c>
      <c r="AM221">
        <v>1.6425197631506001</v>
      </c>
      <c r="AN221">
        <v>1.56289339739491</v>
      </c>
      <c r="AO221">
        <v>1.4239203929567501</v>
      </c>
      <c r="AP221">
        <v>1.4515009628576001</v>
      </c>
      <c r="AQ221">
        <v>1.56023871174842</v>
      </c>
      <c r="AR221">
        <v>1.6117352769614901</v>
      </c>
      <c r="AS221">
        <v>1.52534783333907</v>
      </c>
      <c r="AT221">
        <v>1.55806331760282</v>
      </c>
      <c r="AU221">
        <v>1.5614170350768499</v>
      </c>
      <c r="AV221">
        <v>1.5604215716819001</v>
      </c>
      <c r="AW221">
        <v>1.4733228222474299</v>
      </c>
      <c r="AX221">
        <v>1.49252749909274</v>
      </c>
      <c r="AY221">
        <v>1.47682736423282</v>
      </c>
      <c r="AZ221">
        <v>1.4969958616699499</v>
      </c>
      <c r="BA221">
        <v>1.4521160812521201</v>
      </c>
      <c r="BB221">
        <v>1.4815242741952701</v>
      </c>
      <c r="BC221">
        <v>1.4577178987499599</v>
      </c>
      <c r="BD221">
        <v>1.4825017290196001</v>
      </c>
      <c r="BE221">
        <v>1.52412318955451</v>
      </c>
      <c r="BF221">
        <v>1.5251494087406501</v>
      </c>
      <c r="BG221">
        <v>1.5435352537987399</v>
      </c>
      <c r="BH221">
        <v>1.5931274570856999</v>
      </c>
      <c r="BI221">
        <v>1.56507250756256</v>
      </c>
      <c r="BJ221">
        <v>1.59233557983175</v>
      </c>
      <c r="BK221">
        <v>1.5184924737202199</v>
      </c>
      <c r="BL221">
        <v>1.5989608120651899</v>
      </c>
    </row>
    <row r="222" spans="1:64" hidden="1" x14ac:dyDescent="0.45">
      <c r="A222" t="s">
        <v>17</v>
      </c>
      <c r="B222" t="s">
        <v>45</v>
      </c>
      <c r="C222" t="s">
        <v>47</v>
      </c>
      <c r="D222">
        <v>35</v>
      </c>
      <c r="E222" s="1" cm="1">
        <f t="array" ref="E222">SUMPRODUCT($G222:$FZZ222,$G$2:$FZZ$2)/SUMPRODUCT(--($G222:$FZZ222&lt;&gt;""),$G$2:$FZZ$2)</f>
        <v>1.5358473997288848</v>
      </c>
      <c r="F222" s="1" cm="1">
        <f t="array" ref="F222">SUMPRODUCT($G222:$FZZ222,$F$2:$FZY$2)/SUMPRODUCT(--($G222:$FZZ222&lt;&gt;""),$F$2:$FZY$2)</f>
        <v>1.5145221767074601</v>
      </c>
      <c r="G222">
        <v>1.52707017114794</v>
      </c>
      <c r="H222">
        <v>1.4665269130224201</v>
      </c>
      <c r="I222">
        <v>1.56251270788984</v>
      </c>
      <c r="J222">
        <v>1.56388893569511</v>
      </c>
      <c r="K222">
        <v>1.3790442239480001</v>
      </c>
      <c r="L222">
        <v>1.3512310517733901</v>
      </c>
      <c r="M222">
        <v>1.40580180020965</v>
      </c>
      <c r="N222">
        <v>1.38407647778592</v>
      </c>
      <c r="O222">
        <v>1.4110856693698699</v>
      </c>
      <c r="P222">
        <v>1.3492534201817401</v>
      </c>
      <c r="Q222">
        <v>1.64624228903965</v>
      </c>
      <c r="R222">
        <v>1.3522099975923501</v>
      </c>
      <c r="S222">
        <v>1.45505611589601</v>
      </c>
      <c r="T222">
        <v>1.4582471551076699</v>
      </c>
      <c r="U222">
        <v>1.45200924265889</v>
      </c>
      <c r="V222">
        <v>1.4613346844502899</v>
      </c>
      <c r="W222">
        <v>1.63285987592321</v>
      </c>
      <c r="X222">
        <v>1.6262742378623101</v>
      </c>
      <c r="Y222">
        <v>1.48973978761669</v>
      </c>
      <c r="Z222">
        <v>1.4681768970731399</v>
      </c>
      <c r="AA222">
        <v>1.5493189234895399</v>
      </c>
      <c r="AB222">
        <v>1.5495512290917199</v>
      </c>
      <c r="AC222">
        <v>1.5620277806512901</v>
      </c>
      <c r="AD222">
        <v>1.5919014375772</v>
      </c>
      <c r="AE222">
        <v>1.61093206668579</v>
      </c>
      <c r="AF222">
        <v>1.51032746169353</v>
      </c>
      <c r="AG222">
        <v>1.55964095450539</v>
      </c>
      <c r="AH222">
        <v>1.4057003635246801</v>
      </c>
      <c r="AI222">
        <v>1.5761038781492001</v>
      </c>
      <c r="AJ222">
        <v>1.4264868659962799</v>
      </c>
      <c r="AK222">
        <v>1.52161205301185</v>
      </c>
      <c r="AL222">
        <v>1.32220433443117</v>
      </c>
      <c r="AM222">
        <v>1.7810445583732999</v>
      </c>
      <c r="AN222">
        <v>1.5439957967851301</v>
      </c>
      <c r="AO222">
        <v>1.4354448870762999</v>
      </c>
      <c r="AP222">
        <v>1.42107975462057</v>
      </c>
      <c r="AQ222">
        <v>1.61070364091133</v>
      </c>
      <c r="AR222">
        <v>1.5764077139244801</v>
      </c>
      <c r="AS222">
        <v>1.57383062830042</v>
      </c>
      <c r="AT222">
        <v>1.5537929705386799</v>
      </c>
      <c r="AU222">
        <v>1.58061292588458</v>
      </c>
      <c r="AV222">
        <v>1.5325791605374499</v>
      </c>
      <c r="AW222">
        <v>1.4563910279451799</v>
      </c>
      <c r="AX222">
        <v>1.46252403851172</v>
      </c>
      <c r="AY222">
        <v>1.5150395279272</v>
      </c>
      <c r="AZ222">
        <v>1.4760701458988601</v>
      </c>
      <c r="BA222">
        <v>1.4581288902918501</v>
      </c>
      <c r="BB222">
        <v>1.45883147968237</v>
      </c>
      <c r="BC222">
        <v>1.48939639472193</v>
      </c>
      <c r="BD222">
        <v>1.4789590453603401</v>
      </c>
      <c r="BE222">
        <v>1.6133630127619001</v>
      </c>
      <c r="BF222">
        <v>1.5491466841253101</v>
      </c>
      <c r="BG222">
        <v>1.49947235078401</v>
      </c>
      <c r="BH222">
        <v>1.5186014277280999</v>
      </c>
      <c r="BI222">
        <v>1.5695987122965001</v>
      </c>
      <c r="BJ222">
        <v>1.57717753437367</v>
      </c>
      <c r="BK222">
        <v>1.4817855171327099</v>
      </c>
      <c r="BL222">
        <v>1.5438192259238399</v>
      </c>
    </row>
    <row r="223" spans="1:64" hidden="1" x14ac:dyDescent="0.45">
      <c r="A223" t="s">
        <v>17</v>
      </c>
      <c r="B223" t="s">
        <v>96</v>
      </c>
      <c r="C223" t="s">
        <v>47</v>
      </c>
      <c r="D223">
        <v>35</v>
      </c>
      <c r="E223" s="1" cm="1">
        <f t="array" ref="E223">SUMPRODUCT($G223:$FZZ223,$G$2:$FZZ$2)/SUMPRODUCT(--($G223:$FZZ223&lt;&gt;""),$G$2:$FZZ$2)</f>
        <v>2.1241719280701816</v>
      </c>
      <c r="F223" s="1" cm="1">
        <f t="array" ref="F223">SUMPRODUCT($G223:$FZZ223,$F$2:$FZY$2)/SUMPRODUCT(--($G223:$FZZ223&lt;&gt;""),$F$2:$FZY$2)</f>
        <v>2.0896033924244009</v>
      </c>
      <c r="G223">
        <v>2.1687261465210899</v>
      </c>
      <c r="H223">
        <v>2.0901125745152802</v>
      </c>
      <c r="I223">
        <v>2.0260556519763702</v>
      </c>
      <c r="J223">
        <v>2.04622270651062</v>
      </c>
      <c r="K223">
        <v>2.0091642200695601</v>
      </c>
      <c r="L223">
        <v>1.9679711310969901</v>
      </c>
      <c r="M223">
        <v>1.67653524003943</v>
      </c>
      <c r="N223">
        <v>1.62315404333193</v>
      </c>
      <c r="O223">
        <v>1.6843297366458501</v>
      </c>
      <c r="P223">
        <v>1.59795329270051</v>
      </c>
      <c r="Q223">
        <v>2.1104016427521</v>
      </c>
      <c r="R223">
        <v>1.5775970466184599</v>
      </c>
      <c r="S223">
        <v>2.0789166251622802</v>
      </c>
      <c r="T223">
        <v>2.0986779320241702</v>
      </c>
      <c r="U223">
        <v>2.0766806594613101</v>
      </c>
      <c r="V223">
        <v>2.0753077072952602</v>
      </c>
      <c r="W223">
        <v>2.1923521176885501</v>
      </c>
      <c r="X223">
        <v>2.2344036492362802</v>
      </c>
      <c r="Y223">
        <v>2.1008320064576802</v>
      </c>
      <c r="Z223">
        <v>2.07208566501845</v>
      </c>
      <c r="AA223">
        <v>2.0529901334773299</v>
      </c>
      <c r="AB223">
        <v>2.03862828376927</v>
      </c>
      <c r="AC223">
        <v>2.1941218017934201</v>
      </c>
      <c r="AD223">
        <v>2.2329847476187501</v>
      </c>
      <c r="AE223">
        <v>2.9826283045831299</v>
      </c>
      <c r="AF223">
        <v>2.3834999567477699</v>
      </c>
      <c r="AG223">
        <v>2.7811323840685498</v>
      </c>
      <c r="AH223">
        <v>2.2631802688534202</v>
      </c>
      <c r="AI223">
        <v>2.7610992826334999</v>
      </c>
      <c r="AJ223">
        <v>2.1921543916229398</v>
      </c>
      <c r="AK223">
        <v>2.9231336296182602</v>
      </c>
      <c r="AL223">
        <v>2.0821322756623699</v>
      </c>
      <c r="AM223">
        <v>2.9020904137291801</v>
      </c>
      <c r="AN223">
        <v>2.0625927301235301</v>
      </c>
      <c r="AO223">
        <v>1.99203516125696</v>
      </c>
      <c r="AP223">
        <v>1.9987512253988</v>
      </c>
      <c r="AQ223">
        <v>2.1062195282304401</v>
      </c>
      <c r="AR223">
        <v>2.1026352802628101</v>
      </c>
      <c r="AS223">
        <v>2.02750764971963</v>
      </c>
      <c r="AT223">
        <v>2.0422326084265001</v>
      </c>
      <c r="AU223">
        <v>2.0951978284941499</v>
      </c>
      <c r="AV223">
        <v>2.1030106879487902</v>
      </c>
      <c r="AW223">
        <v>1.98437000903696</v>
      </c>
      <c r="AX223">
        <v>2.0115050100674998</v>
      </c>
      <c r="AY223">
        <v>2.12437930749716</v>
      </c>
      <c r="AZ223">
        <v>2.06492478030209</v>
      </c>
      <c r="BA223">
        <v>2.2911683287719899</v>
      </c>
      <c r="BB223">
        <v>2.2872052495762998</v>
      </c>
      <c r="BC223">
        <v>2.03362316605886</v>
      </c>
      <c r="BD223">
        <v>2.0114959921212399</v>
      </c>
      <c r="BE223">
        <v>2.3093110995363899</v>
      </c>
      <c r="BF223">
        <v>2.25766078743042</v>
      </c>
      <c r="BG223">
        <v>2.2274286024527998</v>
      </c>
      <c r="BH223">
        <v>2.3012581656380098</v>
      </c>
      <c r="BI223">
        <v>2.1116332741811599</v>
      </c>
      <c r="BJ223">
        <v>2.0934381619003801</v>
      </c>
      <c r="BK223">
        <v>1.9634193318027799</v>
      </c>
      <c r="BL223">
        <v>2.0248916285307099</v>
      </c>
    </row>
    <row r="224" spans="1:64" hidden="1" x14ac:dyDescent="0.45">
      <c r="A224" t="s">
        <v>69</v>
      </c>
      <c r="B224" t="s">
        <v>43</v>
      </c>
      <c r="C224" t="s">
        <v>62</v>
      </c>
      <c r="D224">
        <v>35</v>
      </c>
      <c r="E224" s="1" cm="1">
        <f t="array" ref="E224">SUMPRODUCT($G224:$FZZ224,$G$2:$FZZ$2)/SUMPRODUCT(--($G224:$FZZ224&lt;&gt;""),$G$2:$FZZ$2)</f>
        <v>1.5289599143941626</v>
      </c>
      <c r="F224" s="1" cm="1">
        <f t="array" ref="F224">SUMPRODUCT($G224:$FZZ224,$F$2:$FZY$2)/SUMPRODUCT(--($G224:$FZZ224&lt;&gt;""),$F$2:$FZY$2)</f>
        <v>1.4581890537497801</v>
      </c>
      <c r="G224">
        <v>1.45295854709104</v>
      </c>
      <c r="H224">
        <v>1.40227476099488</v>
      </c>
      <c r="I224">
        <v>1.48221631839715</v>
      </c>
      <c r="J224">
        <v>1.45934904399847</v>
      </c>
      <c r="K224">
        <v>1.4663337714726701</v>
      </c>
      <c r="L224">
        <v>1.4345822792367899</v>
      </c>
      <c r="M224">
        <v>1.82358193230779</v>
      </c>
      <c r="N224">
        <v>1.4288248490844999</v>
      </c>
      <c r="O224">
        <v>1.5610629236356499</v>
      </c>
      <c r="P224">
        <v>1.3778870001267201</v>
      </c>
      <c r="Q224">
        <v>1.74195607219082</v>
      </c>
      <c r="R224">
        <v>1.3431797487236099</v>
      </c>
      <c r="S224">
        <v>1.7775949037741701</v>
      </c>
      <c r="T224">
        <v>1.44451528886596</v>
      </c>
      <c r="U224">
        <v>1.4564282303607601</v>
      </c>
      <c r="V224">
        <v>1.4342047488160901</v>
      </c>
      <c r="W224">
        <v>1.5234633129440001</v>
      </c>
      <c r="X224">
        <v>1.5148692578412599</v>
      </c>
      <c r="Y224">
        <v>1.4775321896642499</v>
      </c>
      <c r="Z224">
        <v>1.4472739537030499</v>
      </c>
      <c r="AA224">
        <v>1.37297209774713</v>
      </c>
      <c r="AB224">
        <v>1.4474846256363101</v>
      </c>
      <c r="AC224">
        <v>1.45991538117429</v>
      </c>
      <c r="AD224">
        <v>1.4647376798077301</v>
      </c>
      <c r="AE224">
        <v>1.42118252825631</v>
      </c>
      <c r="AF224">
        <v>1.36991721517951</v>
      </c>
      <c r="AG224">
        <v>1.45378023558917</v>
      </c>
      <c r="AH224">
        <v>1.3729260355306401</v>
      </c>
      <c r="AI224">
        <v>1.6028135536746499</v>
      </c>
      <c r="AJ224">
        <v>1.37013133824717</v>
      </c>
      <c r="AK224">
        <v>1.4324034369440899</v>
      </c>
      <c r="AL224">
        <v>1.3332124326240899</v>
      </c>
      <c r="AM224">
        <v>1.74784524657263</v>
      </c>
      <c r="AN224">
        <v>1.45018451022798</v>
      </c>
      <c r="AO224">
        <v>1.65253311421291</v>
      </c>
      <c r="AP224">
        <v>1.4515263664365401</v>
      </c>
      <c r="AQ224">
        <v>1.46326312026187</v>
      </c>
      <c r="AR224">
        <v>1.47001613367911</v>
      </c>
      <c r="AS224">
        <v>1.4297111503001201</v>
      </c>
      <c r="AT224">
        <v>1.4131477914805</v>
      </c>
      <c r="AU224">
        <v>1.5041514340062601</v>
      </c>
      <c r="AV224">
        <v>1.4243924353984001</v>
      </c>
      <c r="AW224">
        <v>1.42731257267886</v>
      </c>
      <c r="AX224">
        <v>1.4328865773874599</v>
      </c>
      <c r="AY224">
        <v>1.4594334503925299</v>
      </c>
      <c r="AZ224">
        <v>1.426829044627</v>
      </c>
      <c r="BA224">
        <v>1.46507768707879</v>
      </c>
      <c r="BB224">
        <v>1.4403795055364299</v>
      </c>
      <c r="BC224">
        <v>1.80425644777343</v>
      </c>
      <c r="BD224">
        <v>1.5066682809121399</v>
      </c>
      <c r="BE224">
        <v>1.54893525168994</v>
      </c>
      <c r="BF224">
        <v>1.5079933905771801</v>
      </c>
      <c r="BG224">
        <v>1.40692769427057</v>
      </c>
      <c r="BH224">
        <v>1.4066017777925399</v>
      </c>
      <c r="BI224">
        <v>1.4904454993382501</v>
      </c>
      <c r="BJ224">
        <v>1.46960685876274</v>
      </c>
      <c r="BK224">
        <v>1.42921096951297</v>
      </c>
      <c r="BL224">
        <v>1.4452548516658701</v>
      </c>
    </row>
    <row r="225" spans="1:64" hidden="1" x14ac:dyDescent="0.45">
      <c r="A225" t="s">
        <v>63</v>
      </c>
      <c r="B225" t="s">
        <v>45</v>
      </c>
      <c r="C225" t="s">
        <v>207</v>
      </c>
      <c r="D225">
        <v>35</v>
      </c>
      <c r="E225" s="1" cm="1">
        <f t="array" ref="E225">SUMPRODUCT($G225:$FZZ225,$G$2:$FZZ$2)/SUMPRODUCT(--($G225:$FZZ225&lt;&gt;""),$G$2:$FZZ$2)</f>
        <v>1.258061558833024</v>
      </c>
      <c r="F225" s="1" cm="1">
        <f t="array" ref="F225">SUMPRODUCT($G225:$FZZ225,$F$2:$FZY$2)/SUMPRODUCT(--($G225:$FZZ225&lt;&gt;""),$F$2:$FZY$2)</f>
        <v>1.2845511892822268</v>
      </c>
      <c r="G225">
        <v>1.2680648438369</v>
      </c>
      <c r="H225">
        <v>1.2593250436785499</v>
      </c>
      <c r="I225">
        <v>1.2661998525915901</v>
      </c>
      <c r="J225">
        <v>1.2818226468482801</v>
      </c>
      <c r="K225">
        <v>1.2417964748019701</v>
      </c>
      <c r="L225">
        <v>1.2628647415332099</v>
      </c>
      <c r="M225">
        <v>1.1609803286535201</v>
      </c>
      <c r="N225">
        <v>1.17083751388942</v>
      </c>
      <c r="O225">
        <v>1.2500466302150901</v>
      </c>
      <c r="P225">
        <v>1.1812676177245001</v>
      </c>
      <c r="Q225">
        <v>1.09951611706117</v>
      </c>
      <c r="R225">
        <v>1.1263368329713801</v>
      </c>
      <c r="S225">
        <v>1.27181260451975</v>
      </c>
      <c r="T225">
        <v>1.3226845371348299</v>
      </c>
      <c r="U225">
        <v>1.2261437775569599</v>
      </c>
      <c r="V225">
        <v>1.2431947841145801</v>
      </c>
      <c r="W225">
        <v>1.26248877651405</v>
      </c>
      <c r="X225">
        <v>1.3197619103518301</v>
      </c>
      <c r="Y225">
        <v>1.2506448020127101</v>
      </c>
      <c r="Z225">
        <v>1.27851554514685</v>
      </c>
      <c r="AA225">
        <v>1.2472387707480399</v>
      </c>
      <c r="AB225">
        <v>1.28214128194799</v>
      </c>
      <c r="AC225">
        <v>1.2444573835021899</v>
      </c>
      <c r="AD225">
        <v>1.2813205961271299</v>
      </c>
      <c r="AE225">
        <v>1.26792357998879</v>
      </c>
      <c r="AF225">
        <v>1.22026662548783</v>
      </c>
      <c r="AG225">
        <v>1.20522921920036</v>
      </c>
      <c r="AH225">
        <v>1.1963933489360501</v>
      </c>
      <c r="AI225">
        <v>1.29781304483368</v>
      </c>
      <c r="AJ225">
        <v>1.17518823128802</v>
      </c>
      <c r="AK225">
        <v>1.2054614766866101</v>
      </c>
      <c r="AL225">
        <v>1.1808207201644101</v>
      </c>
      <c r="AM225">
        <v>1.23617037256719</v>
      </c>
      <c r="AN225">
        <v>1.2849014293243599</v>
      </c>
      <c r="AO225">
        <v>1.25664971066957</v>
      </c>
      <c r="AP225">
        <v>1.25914483780124</v>
      </c>
      <c r="AQ225">
        <v>1.2494696189605601</v>
      </c>
      <c r="AR225">
        <v>1.2941555384016801</v>
      </c>
      <c r="AS225">
        <v>1.256591868508</v>
      </c>
      <c r="AT225">
        <v>1.27290431266048</v>
      </c>
      <c r="AU225">
        <v>1.2580020489872701</v>
      </c>
      <c r="AV225">
        <v>1.2751518007732301</v>
      </c>
      <c r="AW225">
        <v>1.2111186229148001</v>
      </c>
      <c r="AX225">
        <v>1.23024216652096</v>
      </c>
      <c r="AY225">
        <v>1.3292394833348</v>
      </c>
      <c r="AZ225">
        <v>1.3086350747933999</v>
      </c>
      <c r="BA225">
        <v>1.3326791411400101</v>
      </c>
      <c r="BB225">
        <v>1.3060452951794801</v>
      </c>
      <c r="BC225">
        <v>1.2168697523336101</v>
      </c>
      <c r="BD225">
        <v>1.2471446821741701</v>
      </c>
      <c r="BE225">
        <v>1.25429323795003</v>
      </c>
      <c r="BF225">
        <v>1.28094358575945</v>
      </c>
      <c r="BG225">
        <v>1.26471135687651</v>
      </c>
      <c r="BH225">
        <v>1.29219410587099</v>
      </c>
      <c r="BI225">
        <v>1.27090882860236</v>
      </c>
      <c r="BJ225">
        <v>1.3337463752238199</v>
      </c>
      <c r="BK225">
        <v>1.2706792894816099</v>
      </c>
      <c r="BL225">
        <v>1.34756532969676</v>
      </c>
    </row>
    <row r="226" spans="1:64" hidden="1" x14ac:dyDescent="0.45">
      <c r="A226" t="s">
        <v>63</v>
      </c>
      <c r="B226" t="s">
        <v>45</v>
      </c>
      <c r="C226" t="s">
        <v>47</v>
      </c>
      <c r="D226">
        <v>35</v>
      </c>
      <c r="E226" s="1" cm="1">
        <f t="array" ref="E226">SUMPRODUCT($G226:$FZZ226,$G$2:$FZZ$2)/SUMPRODUCT(--($G226:$FZZ226&lt;&gt;""),$G$2:$FZZ$2)</f>
        <v>1.2770312606659648</v>
      </c>
      <c r="F226" s="1" cm="1">
        <f t="array" ref="F226">SUMPRODUCT($G226:$FZZ226,$F$2:$FZY$2)/SUMPRODUCT(--($G226:$FZZ226&lt;&gt;""),$F$2:$FZY$2)</f>
        <v>1.2617683429062498</v>
      </c>
      <c r="G226">
        <v>1.2918747668841299</v>
      </c>
      <c r="H226">
        <v>1.2167717869271799</v>
      </c>
      <c r="I226">
        <v>1.2951227914483101</v>
      </c>
      <c r="J226">
        <v>1.2706506876458401</v>
      </c>
      <c r="K226">
        <v>1.2637046214351699</v>
      </c>
      <c r="L226">
        <v>1.2447155209601499</v>
      </c>
      <c r="M226">
        <v>1.2011593547975701</v>
      </c>
      <c r="N226">
        <v>1.15538298217434</v>
      </c>
      <c r="O226">
        <v>1.3711769793314501</v>
      </c>
      <c r="P226">
        <v>1.16468151008316</v>
      </c>
      <c r="Q226">
        <v>1.13603235299619</v>
      </c>
      <c r="R226">
        <v>1.1183000556957099</v>
      </c>
      <c r="S226">
        <v>1.27633207797639</v>
      </c>
      <c r="T226">
        <v>1.31118056107444</v>
      </c>
      <c r="U226">
        <v>1.23597534520888</v>
      </c>
      <c r="V226">
        <v>1.2201636633224899</v>
      </c>
      <c r="W226">
        <v>1.3016358373923</v>
      </c>
      <c r="X226">
        <v>1.3077025323849101</v>
      </c>
      <c r="Y226">
        <v>1.2744148112206199</v>
      </c>
      <c r="Z226">
        <v>1.24402817621091</v>
      </c>
      <c r="AA226">
        <v>1.2385971934986999</v>
      </c>
      <c r="AB226">
        <v>1.23246077242737</v>
      </c>
      <c r="AC226">
        <v>1.23865079527073</v>
      </c>
      <c r="AD226">
        <v>1.2439362964435501</v>
      </c>
      <c r="AE226">
        <v>1.38847977533278</v>
      </c>
      <c r="AF226">
        <v>1.22553551473856</v>
      </c>
      <c r="AG226">
        <v>1.2916684745064799</v>
      </c>
      <c r="AH226">
        <v>1.1900957389428199</v>
      </c>
      <c r="AI226">
        <v>1.5092701319989099</v>
      </c>
      <c r="AJ226">
        <v>1.1903296264261101</v>
      </c>
      <c r="AK226">
        <v>1.3316292206345499</v>
      </c>
      <c r="AL226">
        <v>1.16041557177503</v>
      </c>
      <c r="AM226">
        <v>1.24917871538694</v>
      </c>
      <c r="AN226">
        <v>1.2641227220883</v>
      </c>
      <c r="AO226">
        <v>1.2610443608448201</v>
      </c>
      <c r="AP226">
        <v>1.2249984284703901</v>
      </c>
      <c r="AQ226">
        <v>1.2326444079207901</v>
      </c>
      <c r="AR226">
        <v>1.2551761797985199</v>
      </c>
      <c r="AS226">
        <v>1.27361674332949</v>
      </c>
      <c r="AT226">
        <v>1.26573302567261</v>
      </c>
      <c r="AU226">
        <v>1.30109322410075</v>
      </c>
      <c r="AV226">
        <v>1.2462222344916001</v>
      </c>
      <c r="AW226">
        <v>1.1851287740004399</v>
      </c>
      <c r="AX226">
        <v>1.19728731338905</v>
      </c>
      <c r="AY226">
        <v>1.3975461684583701</v>
      </c>
      <c r="AZ226">
        <v>1.2839000689903399</v>
      </c>
      <c r="BA226">
        <v>1.41612369863895</v>
      </c>
      <c r="BB226">
        <v>1.29273488475082</v>
      </c>
      <c r="BC226">
        <v>1.2377139533342301</v>
      </c>
      <c r="BD226">
        <v>1.24814026089893</v>
      </c>
      <c r="BE226">
        <v>1.2961058892263999</v>
      </c>
      <c r="BF226">
        <v>1.2817445671759</v>
      </c>
      <c r="BG226">
        <v>1.26939103778305</v>
      </c>
      <c r="BH226">
        <v>1.26329116488399</v>
      </c>
      <c r="BI226">
        <v>1.2586445443958301</v>
      </c>
      <c r="BJ226">
        <v>1.2899598214679799</v>
      </c>
      <c r="BK226">
        <v>1.26081311216689</v>
      </c>
      <c r="BL226">
        <v>1.31971346133018</v>
      </c>
    </row>
    <row r="227" spans="1:64" hidden="1" x14ac:dyDescent="0.45">
      <c r="A227" t="s">
        <v>63</v>
      </c>
      <c r="B227" t="s">
        <v>45</v>
      </c>
      <c r="C227" t="s">
        <v>44</v>
      </c>
      <c r="D227">
        <v>35</v>
      </c>
      <c r="E227" s="1" cm="1">
        <f t="array" ref="E227">SUMPRODUCT($G227:$FZZ227,$G$2:$FZZ$2)/SUMPRODUCT(--($G227:$FZZ227&lt;&gt;""),$G$2:$FZZ$2)</f>
        <v>1.2331675462182459</v>
      </c>
      <c r="F227" s="1" cm="1">
        <f t="array" ref="F227">SUMPRODUCT($G227:$FZZ227,$F$2:$FZY$2)/SUMPRODUCT(--($G227:$FZZ227&lt;&gt;""),$F$2:$FZY$2)</f>
        <v>1.2214373613721228</v>
      </c>
      <c r="G227">
        <v>1.23767461196432</v>
      </c>
      <c r="H227">
        <v>1.1992760320898299</v>
      </c>
      <c r="I227">
        <v>1.2393814463872099</v>
      </c>
      <c r="J227">
        <v>1.2243916595053099</v>
      </c>
      <c r="K227">
        <v>1.2152260278442699</v>
      </c>
      <c r="L227">
        <v>1.19992832214128</v>
      </c>
      <c r="M227">
        <v>1.17981557356283</v>
      </c>
      <c r="N227">
        <v>1.12046597013347</v>
      </c>
      <c r="O227">
        <v>1.2899255960462701</v>
      </c>
      <c r="P227">
        <v>1.1318326988470599</v>
      </c>
      <c r="Q227">
        <v>1.0627597197473599</v>
      </c>
      <c r="R227">
        <v>1.07129775847368</v>
      </c>
      <c r="S227">
        <v>1.2454483759720301</v>
      </c>
      <c r="T227">
        <v>1.2481085887294601</v>
      </c>
      <c r="U227">
        <v>1.20481106370497</v>
      </c>
      <c r="V227">
        <v>1.1890488442307601</v>
      </c>
      <c r="W227">
        <v>1.2358774475502401</v>
      </c>
      <c r="X227">
        <v>1.26689678630368</v>
      </c>
      <c r="Y227">
        <v>1.21265122150921</v>
      </c>
      <c r="Z227">
        <v>1.20125505083274</v>
      </c>
      <c r="AA227">
        <v>1.2118343175306101</v>
      </c>
      <c r="AB227">
        <v>1.2117472310403401</v>
      </c>
      <c r="AC227">
        <v>1.21357258007795</v>
      </c>
      <c r="AD227">
        <v>1.22240363444005</v>
      </c>
      <c r="AE227">
        <v>1.2759217600455901</v>
      </c>
      <c r="AF227">
        <v>1.1661976028218899</v>
      </c>
      <c r="AG227">
        <v>1.2080644969185901</v>
      </c>
      <c r="AH227">
        <v>1.1458597596976701</v>
      </c>
      <c r="AI227">
        <v>1.4036593524724501</v>
      </c>
      <c r="AJ227">
        <v>1.1360810289607099</v>
      </c>
      <c r="AK227">
        <v>1.2028552653787901</v>
      </c>
      <c r="AL227">
        <v>1.1297449314749399</v>
      </c>
      <c r="AM227">
        <v>1.2171807302535</v>
      </c>
      <c r="AN227">
        <v>1.21763611983568</v>
      </c>
      <c r="AO227">
        <v>1.2266368748212999</v>
      </c>
      <c r="AP227">
        <v>1.1989581828927001</v>
      </c>
      <c r="AQ227">
        <v>1.21408419822239</v>
      </c>
      <c r="AR227">
        <v>1.2394268853864201</v>
      </c>
      <c r="AS227">
        <v>1.23941122346851</v>
      </c>
      <c r="AT227">
        <v>1.2169836767142399</v>
      </c>
      <c r="AU227">
        <v>1.22144180170658</v>
      </c>
      <c r="AV227">
        <v>1.20442361716364</v>
      </c>
      <c r="AW227">
        <v>1.1933341017114201</v>
      </c>
      <c r="AX227">
        <v>1.17145872308663</v>
      </c>
      <c r="AY227">
        <v>1.3110727864474701</v>
      </c>
      <c r="AZ227">
        <v>1.2295685134380401</v>
      </c>
      <c r="BA227">
        <v>1.3430572752097001</v>
      </c>
      <c r="BB227">
        <v>1.2453742686787601</v>
      </c>
      <c r="BC227">
        <v>1.2281248376052101</v>
      </c>
      <c r="BD227">
        <v>1.20889578592756</v>
      </c>
      <c r="BE227">
        <v>1.22963476865966</v>
      </c>
      <c r="BF227">
        <v>1.2300479085904601</v>
      </c>
      <c r="BG227">
        <v>1.2215284769725201</v>
      </c>
      <c r="BH227">
        <v>1.2424667064000601</v>
      </c>
      <c r="BI227">
        <v>1.22825936903813</v>
      </c>
      <c r="BJ227">
        <v>1.2572855492925401</v>
      </c>
      <c r="BK227">
        <v>1.21556691866276</v>
      </c>
      <c r="BL227">
        <v>1.2580445856665501</v>
      </c>
    </row>
    <row r="228" spans="1:64" hidden="1" x14ac:dyDescent="0.45">
      <c r="A228" t="s">
        <v>74</v>
      </c>
      <c r="B228" t="s">
        <v>75</v>
      </c>
      <c r="C228" t="s">
        <v>76</v>
      </c>
      <c r="D228">
        <v>35</v>
      </c>
      <c r="E228" s="1" cm="1">
        <f t="array" ref="E228">SUMPRODUCT($G228:$FZZ228,$G$2:$FZZ$2)/SUMPRODUCT(--($G228:$FZZ228&lt;&gt;""),$G$2:$FZZ$2)</f>
        <v>1.3447651006877437</v>
      </c>
      <c r="F228" s="1" cm="1">
        <f t="array" ref="F228">SUMPRODUCT($G228:$FZZ228,$F$2:$FZY$2)/SUMPRODUCT(--($G228:$FZZ228&lt;&gt;""),$F$2:$FZY$2)</f>
        <v>1.2873698344721298</v>
      </c>
      <c r="G228">
        <v>1.3331542703555099</v>
      </c>
      <c r="H228">
        <v>1.2629869054318399</v>
      </c>
      <c r="I228">
        <v>1.35900604798823</v>
      </c>
      <c r="J228">
        <v>1.30130707941019</v>
      </c>
      <c r="K228">
        <v>1.29706066704416</v>
      </c>
      <c r="L228">
        <v>1.2587441866712299</v>
      </c>
      <c r="M228">
        <v>1.4667409752248299</v>
      </c>
      <c r="N228">
        <v>1.2359530854313501</v>
      </c>
      <c r="O228">
        <v>1.3505833010688399</v>
      </c>
      <c r="P228">
        <v>1.2129716673995501</v>
      </c>
      <c r="Q228">
        <v>1.36160235913298</v>
      </c>
      <c r="R228">
        <v>1.1746683449803501</v>
      </c>
      <c r="S228">
        <v>1.4970642196033199</v>
      </c>
      <c r="T228">
        <v>1.2726593730422699</v>
      </c>
      <c r="U228">
        <v>1.3250966898835499</v>
      </c>
      <c r="V228">
        <v>1.25529165126314</v>
      </c>
      <c r="W228">
        <v>1.3397298017336801</v>
      </c>
      <c r="X228">
        <v>1.32654499730292</v>
      </c>
      <c r="Y228">
        <v>1.3059649593126601</v>
      </c>
      <c r="Z228">
        <v>1.2621295355482101</v>
      </c>
      <c r="AA228">
        <v>1.2542820944497599</v>
      </c>
      <c r="AB228">
        <v>1.28882765785972</v>
      </c>
      <c r="AC228">
        <v>1.3158877649504299</v>
      </c>
      <c r="AD228">
        <v>1.3108206577716099</v>
      </c>
      <c r="AE228">
        <v>1.24908603816271</v>
      </c>
      <c r="AF228">
        <v>1.2230911565723199</v>
      </c>
      <c r="AG228">
        <v>1.2677454897586899</v>
      </c>
      <c r="AH228">
        <v>1.2092119434830899</v>
      </c>
      <c r="AI228">
        <v>1.37164005901969</v>
      </c>
      <c r="AJ228">
        <v>1.20291705326049</v>
      </c>
      <c r="AK228">
        <v>1.2685009100914699</v>
      </c>
      <c r="AL228">
        <v>1.17567830458492</v>
      </c>
      <c r="AM228">
        <v>1.43891439254127</v>
      </c>
      <c r="AN228">
        <v>1.2678285881945299</v>
      </c>
      <c r="AO228">
        <v>1.4872023979175999</v>
      </c>
      <c r="AP228">
        <v>1.2582065951971799</v>
      </c>
      <c r="AQ228">
        <v>1.29620427565594</v>
      </c>
      <c r="AR228">
        <v>1.2880968737348899</v>
      </c>
      <c r="AS228">
        <v>1.30255467519074</v>
      </c>
      <c r="AT228">
        <v>1.26149165186901</v>
      </c>
      <c r="AU228">
        <v>1.29320718652926</v>
      </c>
      <c r="AV228">
        <v>1.26689702436743</v>
      </c>
      <c r="AW228">
        <v>1.30265520223521</v>
      </c>
      <c r="AX228">
        <v>1.28451799980864</v>
      </c>
      <c r="AY228">
        <v>1.30569631817208</v>
      </c>
      <c r="AZ228">
        <v>1.2560876120845199</v>
      </c>
      <c r="BA228">
        <v>1.3040839636461701</v>
      </c>
      <c r="BB228">
        <v>1.2690975787099299</v>
      </c>
      <c r="BC228">
        <v>1.5145236108979201</v>
      </c>
      <c r="BD228">
        <v>1.3353821690298899</v>
      </c>
      <c r="BE228">
        <v>1.3396065316504899</v>
      </c>
      <c r="BF228">
        <v>1.3221807314120499</v>
      </c>
      <c r="BG228">
        <v>1.2661016475312901</v>
      </c>
      <c r="BH228">
        <v>1.2595407105903</v>
      </c>
      <c r="BI228">
        <v>1.2889573646863901</v>
      </c>
      <c r="BJ228">
        <v>1.2897260620303199</v>
      </c>
      <c r="BK228">
        <v>1.2763282512863501</v>
      </c>
      <c r="BL228">
        <v>1.2590459435599901</v>
      </c>
    </row>
    <row r="229" spans="1:64" hidden="1" x14ac:dyDescent="0.45">
      <c r="A229" t="s">
        <v>68</v>
      </c>
      <c r="B229" t="s">
        <v>110</v>
      </c>
      <c r="C229" t="s">
        <v>47</v>
      </c>
      <c r="D229">
        <v>35</v>
      </c>
      <c r="E229" s="1" cm="1">
        <f t="array" ref="E229">SUMPRODUCT($G229:$FZZ229,$G$2:$FZZ$2)/SUMPRODUCT(--($G229:$FZZ229&lt;&gt;""),$G$2:$FZZ$2)</f>
        <v>2.8594016497940529</v>
      </c>
      <c r="F229" s="1" cm="1">
        <f t="array" ref="F229">SUMPRODUCT($G229:$FZZ229,$F$2:$FZY$2)/SUMPRODUCT(--($G229:$FZZ229&lt;&gt;""),$F$2:$FZY$2)</f>
        <v>2.2320196069317708</v>
      </c>
      <c r="G229">
        <v>4.1826354444088096</v>
      </c>
      <c r="H229">
        <v>2.17492247874964</v>
      </c>
      <c r="I229">
        <v>4.48389042101262</v>
      </c>
      <c r="J229">
        <v>2.74407979275452</v>
      </c>
      <c r="K229">
        <v>2.3628109980907501</v>
      </c>
      <c r="L229">
        <v>2.2642057235283501</v>
      </c>
      <c r="M229">
        <v>3.6540215304115602</v>
      </c>
      <c r="N229">
        <v>2.2542138470904001</v>
      </c>
      <c r="O229">
        <v>4.6641824470672599</v>
      </c>
      <c r="P229">
        <v>2.12198160602986</v>
      </c>
      <c r="Q229">
        <v>4.1108082275185103</v>
      </c>
      <c r="R229">
        <v>2.1501649450072602</v>
      </c>
      <c r="S229">
        <v>3.5060114423807298</v>
      </c>
      <c r="T229">
        <v>2.1967649927918802</v>
      </c>
      <c r="U229">
        <v>3.2760204497949799</v>
      </c>
      <c r="V229">
        <v>2.1258016724120199</v>
      </c>
      <c r="W229">
        <v>2.2332201727271501</v>
      </c>
      <c r="X229">
        <v>2.27558432273706</v>
      </c>
      <c r="Y229">
        <v>2.4390684395423698</v>
      </c>
      <c r="Z229">
        <v>2.26445063472613</v>
      </c>
      <c r="AA229">
        <v>2.2608306724353202</v>
      </c>
      <c r="AB229">
        <v>2.1733809376162099</v>
      </c>
      <c r="AC229">
        <v>2.2609853727210099</v>
      </c>
      <c r="AD229">
        <v>2.27464763588817</v>
      </c>
      <c r="AE229">
        <v>2.51755984422894</v>
      </c>
      <c r="AF229">
        <v>2.03747478349421</v>
      </c>
      <c r="AG229">
        <v>2.24697505861654</v>
      </c>
      <c r="AH229">
        <v>1.9430619787040699</v>
      </c>
      <c r="AI229">
        <v>3.6566870375539602</v>
      </c>
      <c r="AJ229">
        <v>2.2995166775676101</v>
      </c>
      <c r="AK229">
        <v>2.9210267983598199</v>
      </c>
      <c r="AL229">
        <v>2.1224454859952999</v>
      </c>
      <c r="AM229">
        <v>3.3512312109631601</v>
      </c>
      <c r="AN229">
        <v>2.1483325375202398</v>
      </c>
      <c r="AO229">
        <v>3.6145950939887301</v>
      </c>
      <c r="AP229">
        <v>2.1300844615488899</v>
      </c>
      <c r="AQ229">
        <v>2.1505742447260099</v>
      </c>
      <c r="AR229">
        <v>2.16050103755139</v>
      </c>
      <c r="AS229">
        <v>2.2575154612845201</v>
      </c>
      <c r="AT229">
        <v>2.1162756761502202</v>
      </c>
      <c r="AU229">
        <v>2.7043802361243099</v>
      </c>
      <c r="AV229">
        <v>2.1564250167499002</v>
      </c>
      <c r="AW229">
        <v>5.1389564739249503</v>
      </c>
      <c r="AX229">
        <v>2.59013906467557</v>
      </c>
      <c r="AY229">
        <v>2.2515056381438101</v>
      </c>
      <c r="AZ229">
        <v>2.0463595474495202</v>
      </c>
      <c r="BA229">
        <v>3.2010922698311002</v>
      </c>
      <c r="BB229">
        <v>2.3493751206737499</v>
      </c>
      <c r="BC229">
        <v>3.53516517396015</v>
      </c>
      <c r="BD229">
        <v>2.3383292945049301</v>
      </c>
      <c r="BE229">
        <v>2.3289116139653099</v>
      </c>
      <c r="BF229">
        <v>2.2989888578710902</v>
      </c>
      <c r="BG229">
        <v>2.2794788091488298</v>
      </c>
      <c r="BH229">
        <v>2.1776333942029402</v>
      </c>
      <c r="BI229">
        <v>2.2637137532415301</v>
      </c>
      <c r="BJ229">
        <v>2.2479140230781698</v>
      </c>
      <c r="BK229">
        <v>2.1175707552753802</v>
      </c>
      <c r="BL229">
        <v>2.03597716000391</v>
      </c>
    </row>
    <row r="230" spans="1:64" hidden="1" x14ac:dyDescent="0.45">
      <c r="A230" t="s">
        <v>68</v>
      </c>
      <c r="B230" t="s">
        <v>110</v>
      </c>
      <c r="C230" t="s">
        <v>54</v>
      </c>
      <c r="D230">
        <v>35</v>
      </c>
      <c r="E230" s="1" cm="1">
        <f t="array" ref="E230">SUMPRODUCT($G230:$FZZ230,$G$2:$FZZ$2)/SUMPRODUCT(--($G230:$FZZ230&lt;&gt;""),$G$2:$FZZ$2)</f>
        <v>2.2707109271343349</v>
      </c>
      <c r="F230" s="1" cm="1">
        <f t="array" ref="F230">SUMPRODUCT($G230:$FZZ230,$F$2:$FZY$2)/SUMPRODUCT(--($G230:$FZZ230&lt;&gt;""),$F$2:$FZY$2)</f>
        <v>2.1224634819683521</v>
      </c>
      <c r="G230">
        <v>2.7816398556153898</v>
      </c>
      <c r="H230">
        <v>2.08164019301993</v>
      </c>
      <c r="I230">
        <v>2.7781572202345099</v>
      </c>
      <c r="J230">
        <v>2.3728812226534601</v>
      </c>
      <c r="K230">
        <v>2.2191977397601801</v>
      </c>
      <c r="L230">
        <v>2.0790810322379101</v>
      </c>
      <c r="M230">
        <v>2.5584777450423499</v>
      </c>
      <c r="N230">
        <v>2.1129157512004002</v>
      </c>
      <c r="O230">
        <v>2.8570378922325199</v>
      </c>
      <c r="P230">
        <v>2.04009655403586</v>
      </c>
      <c r="Q230">
        <v>2.4493877996812699</v>
      </c>
      <c r="R230">
        <v>1.98837836158045</v>
      </c>
      <c r="S230">
        <v>2.5902382170360201</v>
      </c>
      <c r="T230">
        <v>2.08084009579684</v>
      </c>
      <c r="U230">
        <v>2.62631710332712</v>
      </c>
      <c r="V230">
        <v>2.03057897629294</v>
      </c>
      <c r="W230">
        <v>2.0434174254926498</v>
      </c>
      <c r="X230">
        <v>2.2087229820343999</v>
      </c>
      <c r="Y230">
        <v>2.0490637669112099</v>
      </c>
      <c r="Z230">
        <v>2.1206464359233701</v>
      </c>
      <c r="AA230">
        <v>1.98497637167547</v>
      </c>
      <c r="AB230">
        <v>2.07547210969412</v>
      </c>
      <c r="AC230">
        <v>1.96810702013464</v>
      </c>
      <c r="AD230">
        <v>2.1077712431604101</v>
      </c>
      <c r="AE230">
        <v>1.9815219409627101</v>
      </c>
      <c r="AF230">
        <v>1.9165193343348199</v>
      </c>
      <c r="AG230">
        <v>2.00669735527923</v>
      </c>
      <c r="AH230">
        <v>1.85549792800288</v>
      </c>
      <c r="AI230">
        <v>2.2159795718986</v>
      </c>
      <c r="AJ230">
        <v>2.0948476297140002</v>
      </c>
      <c r="AK230">
        <v>2.2027221321171901</v>
      </c>
      <c r="AL230">
        <v>1.9591690607891401</v>
      </c>
      <c r="AM230">
        <v>2.4240971238929498</v>
      </c>
      <c r="AN230">
        <v>2.0874268829515898</v>
      </c>
      <c r="AO230">
        <v>2.5162244941871399</v>
      </c>
      <c r="AP230">
        <v>2.06101680556585</v>
      </c>
      <c r="AQ230">
        <v>1.9389774769602901</v>
      </c>
      <c r="AR230">
        <v>2.0764399948035099</v>
      </c>
      <c r="AS230">
        <v>2.1229048827794799</v>
      </c>
      <c r="AT230">
        <v>2.07780772235217</v>
      </c>
      <c r="AU230">
        <v>2.3568458566506401</v>
      </c>
      <c r="AV230">
        <v>2.0920476639310301</v>
      </c>
      <c r="AW230">
        <v>2.9746975879095201</v>
      </c>
      <c r="AX230">
        <v>2.36306311021356</v>
      </c>
      <c r="AY230">
        <v>1.98770030769554</v>
      </c>
      <c r="AZ230">
        <v>1.9953828319628599</v>
      </c>
      <c r="BA230">
        <v>2.5272851968935801</v>
      </c>
      <c r="BB230">
        <v>2.1936612569071299</v>
      </c>
      <c r="BC230">
        <v>2.5875791301988</v>
      </c>
      <c r="BD230">
        <v>2.14078050632537</v>
      </c>
      <c r="BE230">
        <v>2.09351570247967</v>
      </c>
      <c r="BF230">
        <v>2.2336935709510102</v>
      </c>
      <c r="BG230">
        <v>2.1211970097041499</v>
      </c>
      <c r="BH230">
        <v>2.1088843032967999</v>
      </c>
      <c r="BI230">
        <v>2.0332895510935902</v>
      </c>
      <c r="BJ230">
        <v>2.14212955048361</v>
      </c>
      <c r="BK230">
        <v>1.9793922934888299</v>
      </c>
      <c r="BL230">
        <v>2.0268806598170799</v>
      </c>
    </row>
    <row r="231" spans="1:64" hidden="1" x14ac:dyDescent="0.45">
      <c r="A231" t="s">
        <v>68</v>
      </c>
      <c r="B231" t="s">
        <v>43</v>
      </c>
      <c r="C231" t="s">
        <v>207</v>
      </c>
      <c r="D231">
        <v>35</v>
      </c>
      <c r="E231" s="1" cm="1">
        <f t="array" ref="E231">SUMPRODUCT($G231:$FZZ231,$G$2:$FZZ$2)/SUMPRODUCT(--($G231:$FZZ231&lt;&gt;""),$G$2:$FZZ$2)</f>
        <v>1.5350518591439237</v>
      </c>
      <c r="F231" s="1" cm="1">
        <f t="array" ref="F231">SUMPRODUCT($G231:$FZZ231,$F$2:$FZY$2)/SUMPRODUCT(--($G231:$FZZ231&lt;&gt;""),$F$2:$FZY$2)</f>
        <v>1.4648436522677546</v>
      </c>
      <c r="G231">
        <v>1.65482886228005</v>
      </c>
      <c r="H231">
        <v>1.43023067019585</v>
      </c>
      <c r="I231">
        <v>1.74028224777218</v>
      </c>
      <c r="J231">
        <v>1.51686003878051</v>
      </c>
      <c r="K231">
        <v>1.5515291014872401</v>
      </c>
      <c r="L231">
        <v>1.4637685792964401</v>
      </c>
      <c r="M231">
        <v>1.5380691421658099</v>
      </c>
      <c r="N231">
        <v>1.35782801902065</v>
      </c>
      <c r="O231">
        <v>1.6422282877513401</v>
      </c>
      <c r="P231">
        <v>1.36262615998864</v>
      </c>
      <c r="Q231">
        <v>1.49812951697995</v>
      </c>
      <c r="R231">
        <v>1.2998386453449999</v>
      </c>
      <c r="S231">
        <v>1.59771143872636</v>
      </c>
      <c r="T231">
        <v>1.4292009760639801</v>
      </c>
      <c r="U231">
        <v>1.59706921879549</v>
      </c>
      <c r="V231">
        <v>1.44669188525687</v>
      </c>
      <c r="W231">
        <v>1.4923537496750301</v>
      </c>
      <c r="X231">
        <v>1.5084644267031899</v>
      </c>
      <c r="Y231">
        <v>1.4938305482479799</v>
      </c>
      <c r="Z231">
        <v>1.4838000350945999</v>
      </c>
      <c r="AA231">
        <v>1.44653960509734</v>
      </c>
      <c r="AB231">
        <v>1.45939770893378</v>
      </c>
      <c r="AC231">
        <v>1.45585335399397</v>
      </c>
      <c r="AD231">
        <v>1.47276498613457</v>
      </c>
      <c r="AE231">
        <v>1.4732430648163899</v>
      </c>
      <c r="AF231">
        <v>1.41046888365454</v>
      </c>
      <c r="AG231">
        <v>1.46051401352349</v>
      </c>
      <c r="AH231">
        <v>1.3752172598082699</v>
      </c>
      <c r="AI231">
        <v>1.4940615314508401</v>
      </c>
      <c r="AJ231">
        <v>1.3708805565245801</v>
      </c>
      <c r="AK231">
        <v>1.4297274271095299</v>
      </c>
      <c r="AL231">
        <v>1.3048651084827501</v>
      </c>
      <c r="AM231">
        <v>1.5982938621056899</v>
      </c>
      <c r="AN231">
        <v>1.45059986820894</v>
      </c>
      <c r="AO231">
        <v>1.5483289852469899</v>
      </c>
      <c r="AP231">
        <v>1.3994868251744801</v>
      </c>
      <c r="AQ231">
        <v>1.42330846222117</v>
      </c>
      <c r="AR231">
        <v>1.4485176316133099</v>
      </c>
      <c r="AS231">
        <v>1.4650051924444401</v>
      </c>
      <c r="AT231">
        <v>1.41773410285482</v>
      </c>
      <c r="AU231">
        <v>1.50307720554243</v>
      </c>
      <c r="AV231">
        <v>1.42938914238314</v>
      </c>
      <c r="AW231">
        <v>1.82119933069037</v>
      </c>
      <c r="AX231">
        <v>1.4855284433914899</v>
      </c>
      <c r="AY231">
        <v>1.4343513614018299</v>
      </c>
      <c r="AZ231">
        <v>1.41756288515849</v>
      </c>
      <c r="BA231">
        <v>1.6653941970866599</v>
      </c>
      <c r="BB231">
        <v>1.50503659670909</v>
      </c>
      <c r="BC231">
        <v>1.5848008743313999</v>
      </c>
      <c r="BD231">
        <v>1.46151501895429</v>
      </c>
      <c r="BE231">
        <v>1.50142994020658</v>
      </c>
      <c r="BF231">
        <v>1.51541062946815</v>
      </c>
      <c r="BG231">
        <v>1.4846984158368499</v>
      </c>
      <c r="BH231">
        <v>1.43973304344972</v>
      </c>
      <c r="BI231">
        <v>1.5102613370317399</v>
      </c>
      <c r="BJ231">
        <v>1.518620092958</v>
      </c>
      <c r="BK231">
        <v>1.4887410880776499</v>
      </c>
      <c r="BL231">
        <v>1.4792671346128601</v>
      </c>
    </row>
    <row r="232" spans="1:64" hidden="1" x14ac:dyDescent="0.45">
      <c r="A232" t="s">
        <v>68</v>
      </c>
      <c r="B232" t="s">
        <v>43</v>
      </c>
      <c r="C232" t="s">
        <v>47</v>
      </c>
      <c r="D232">
        <v>35</v>
      </c>
      <c r="E232" s="1" cm="1">
        <f t="array" ref="E232">SUMPRODUCT($G232:$FZZ232,$G$2:$FZZ$2)/SUMPRODUCT(--($G232:$FZZ232&lt;&gt;""),$G$2:$FZZ$2)</f>
        <v>1.6812107414126745</v>
      </c>
      <c r="F232" s="1" cm="1">
        <f t="array" ref="F232">SUMPRODUCT($G232:$FZZ232,$F$2:$FZY$2)/SUMPRODUCT(--($G232:$FZZ232&lt;&gt;""),$F$2:$FZY$2)</f>
        <v>1.5299890924760176</v>
      </c>
      <c r="G232">
        <v>1.8796262764116101</v>
      </c>
      <c r="H232">
        <v>1.4559174827085199</v>
      </c>
      <c r="I232">
        <v>2.1041856621926098</v>
      </c>
      <c r="J232">
        <v>1.6787328119744001</v>
      </c>
      <c r="K232">
        <v>1.7105029867394199</v>
      </c>
      <c r="L232">
        <v>1.59244102605992</v>
      </c>
      <c r="M232">
        <v>1.8299252789596501</v>
      </c>
      <c r="N232">
        <v>1.47778024906781</v>
      </c>
      <c r="O232">
        <v>1.9723830580194299</v>
      </c>
      <c r="P232">
        <v>1.4362285528749199</v>
      </c>
      <c r="Q232">
        <v>1.88953119654071</v>
      </c>
      <c r="R232">
        <v>1.3920659852439501</v>
      </c>
      <c r="S232">
        <v>1.7694031510174499</v>
      </c>
      <c r="T232">
        <v>1.49030630632164</v>
      </c>
      <c r="U232">
        <v>1.79103147739535</v>
      </c>
      <c r="V232">
        <v>1.50866942310191</v>
      </c>
      <c r="W232">
        <v>1.61937401293449</v>
      </c>
      <c r="X232">
        <v>1.61931199029053</v>
      </c>
      <c r="Y232">
        <v>1.6412558509759401</v>
      </c>
      <c r="Z232">
        <v>1.5359743302205799</v>
      </c>
      <c r="AA232">
        <v>1.52942019456437</v>
      </c>
      <c r="AB232">
        <v>1.49059547425734</v>
      </c>
      <c r="AC232">
        <v>1.5548569882697201</v>
      </c>
      <c r="AD232">
        <v>1.5144951114438101</v>
      </c>
      <c r="AE232">
        <v>1.6723823422947399</v>
      </c>
      <c r="AF232">
        <v>1.4988674288822701</v>
      </c>
      <c r="AG232">
        <v>1.67167321317366</v>
      </c>
      <c r="AH232">
        <v>1.4387600111788299</v>
      </c>
      <c r="AI232">
        <v>1.70621309621572</v>
      </c>
      <c r="AJ232">
        <v>1.4450988917030501</v>
      </c>
      <c r="AK232">
        <v>1.6356851562043</v>
      </c>
      <c r="AL232">
        <v>1.3650477022627301</v>
      </c>
      <c r="AM232">
        <v>1.7768900491972199</v>
      </c>
      <c r="AN232">
        <v>1.4756894247179999</v>
      </c>
      <c r="AO232">
        <v>1.71733522202277</v>
      </c>
      <c r="AP232">
        <v>1.43889814032283</v>
      </c>
      <c r="AQ232">
        <v>1.4654640227068001</v>
      </c>
      <c r="AR232">
        <v>1.4522641853618701</v>
      </c>
      <c r="AS232">
        <v>1.5398620037869599</v>
      </c>
      <c r="AT232">
        <v>1.5081818307000701</v>
      </c>
      <c r="AU232">
        <v>1.60566690022317</v>
      </c>
      <c r="AV232">
        <v>1.4816537640939</v>
      </c>
      <c r="AW232">
        <v>2.17868289293054</v>
      </c>
      <c r="AX232">
        <v>1.6089806936726301</v>
      </c>
      <c r="AY232">
        <v>1.5320137893443899</v>
      </c>
      <c r="AZ232">
        <v>1.4209626348739299</v>
      </c>
      <c r="BA232">
        <v>1.94453231068395</v>
      </c>
      <c r="BB232">
        <v>1.6347551318906599</v>
      </c>
      <c r="BC232">
        <v>1.75543493316484</v>
      </c>
      <c r="BD232">
        <v>1.5314726293562499</v>
      </c>
      <c r="BE232">
        <v>1.7014027239760701</v>
      </c>
      <c r="BF232">
        <v>1.6744425382201999</v>
      </c>
      <c r="BG232">
        <v>1.5435573921333501</v>
      </c>
      <c r="BH232">
        <v>1.44669981204294</v>
      </c>
      <c r="BI232">
        <v>1.55522300851004</v>
      </c>
      <c r="BJ232">
        <v>1.57436347204798</v>
      </c>
      <c r="BK232">
        <v>1.5155278678770601</v>
      </c>
      <c r="BL232">
        <v>1.4964164203058301</v>
      </c>
    </row>
    <row r="233" spans="1:64" hidden="1" x14ac:dyDescent="0.45">
      <c r="A233" t="s">
        <v>68</v>
      </c>
      <c r="B233" t="s">
        <v>43</v>
      </c>
      <c r="C233" t="s">
        <v>54</v>
      </c>
      <c r="D233">
        <v>35</v>
      </c>
      <c r="E233" s="1" cm="1">
        <f t="array" ref="E233">SUMPRODUCT($G233:$FZZ233,$G$2:$FZZ$2)/SUMPRODUCT(--($G233:$FZZ233&lt;&gt;""),$G$2:$FZZ$2)</f>
        <v>1.736691459783622</v>
      </c>
      <c r="F233" s="1" cm="1">
        <f t="array" ref="F233">SUMPRODUCT($G233:$FZZ233,$F$2:$FZY$2)/SUMPRODUCT(--($G233:$FZZ233&lt;&gt;""),$F$2:$FZY$2)</f>
        <v>1.6169044719513794</v>
      </c>
      <c r="G233">
        <v>1.92432864675011</v>
      </c>
      <c r="H233">
        <v>1.5656787597908599</v>
      </c>
      <c r="I233">
        <v>1.9989124105767</v>
      </c>
      <c r="J233">
        <v>1.74482713213272</v>
      </c>
      <c r="K233">
        <v>1.76340291107696</v>
      </c>
      <c r="L233">
        <v>1.65384558166081</v>
      </c>
      <c r="M233">
        <v>1.80171879412601</v>
      </c>
      <c r="N233">
        <v>1.60568103191343</v>
      </c>
      <c r="O233">
        <v>1.91119387949958</v>
      </c>
      <c r="P233">
        <v>1.51491460276137</v>
      </c>
      <c r="Q233">
        <v>1.78254762949254</v>
      </c>
      <c r="R233">
        <v>1.48459859559901</v>
      </c>
      <c r="S233">
        <v>1.8115322259997499</v>
      </c>
      <c r="T233">
        <v>1.5742386334277201</v>
      </c>
      <c r="U233">
        <v>1.7962217233089399</v>
      </c>
      <c r="V233">
        <v>1.57765966474061</v>
      </c>
      <c r="W233">
        <v>1.6814574984911199</v>
      </c>
      <c r="X233">
        <v>1.68988137605663</v>
      </c>
      <c r="Y233">
        <v>1.66640166197266</v>
      </c>
      <c r="Z233">
        <v>1.6418308826668</v>
      </c>
      <c r="AA233">
        <v>1.61542662119878</v>
      </c>
      <c r="AB233">
        <v>1.5977734193928499</v>
      </c>
      <c r="AC233">
        <v>1.62836584103078</v>
      </c>
      <c r="AD233">
        <v>1.62668763232157</v>
      </c>
      <c r="AE233">
        <v>1.59589484185877</v>
      </c>
      <c r="AF233">
        <v>1.53701667775504</v>
      </c>
      <c r="AG233">
        <v>1.60305729108177</v>
      </c>
      <c r="AH233">
        <v>1.5133710491256001</v>
      </c>
      <c r="AI233">
        <v>1.6863788433073399</v>
      </c>
      <c r="AJ233">
        <v>1.50925115826815</v>
      </c>
      <c r="AK233">
        <v>1.6159044413860699</v>
      </c>
      <c r="AL233">
        <v>1.4517349182272901</v>
      </c>
      <c r="AM233">
        <v>1.84246115798789</v>
      </c>
      <c r="AN233">
        <v>1.5870766150461999</v>
      </c>
      <c r="AO233">
        <v>1.7694789686529899</v>
      </c>
      <c r="AP233">
        <v>1.53445947605315</v>
      </c>
      <c r="AQ233">
        <v>1.56579445947442</v>
      </c>
      <c r="AR233">
        <v>1.5740627587611</v>
      </c>
      <c r="AS233">
        <v>1.7116728157479399</v>
      </c>
      <c r="AT233">
        <v>1.5673758843153101</v>
      </c>
      <c r="AU233">
        <v>1.76654931876431</v>
      </c>
      <c r="AV233">
        <v>1.5755852167934501</v>
      </c>
      <c r="AW233">
        <v>2.1849598844006102</v>
      </c>
      <c r="AX233">
        <v>1.70400189882015</v>
      </c>
      <c r="AY233">
        <v>1.55502626718822</v>
      </c>
      <c r="AZ233">
        <v>1.5116347221584701</v>
      </c>
      <c r="BA233">
        <v>1.87258365180987</v>
      </c>
      <c r="BB233">
        <v>1.67365843352447</v>
      </c>
      <c r="BC233">
        <v>1.8074515803928199</v>
      </c>
      <c r="BD233">
        <v>1.6341839831160501</v>
      </c>
      <c r="BE233">
        <v>1.72800233888205</v>
      </c>
      <c r="BF233">
        <v>1.7109998115537799</v>
      </c>
      <c r="BG233">
        <v>1.6148393289297001</v>
      </c>
      <c r="BH233">
        <v>1.55016226540313</v>
      </c>
      <c r="BI233">
        <v>1.6346989098182101</v>
      </c>
      <c r="BJ233">
        <v>1.65844796575113</v>
      </c>
      <c r="BK233">
        <v>1.61998643887722</v>
      </c>
      <c r="BL233">
        <v>1.5852068898809899</v>
      </c>
    </row>
    <row r="234" spans="1:64" hidden="1" x14ac:dyDescent="0.45">
      <c r="A234" t="s">
        <v>68</v>
      </c>
      <c r="B234" t="s">
        <v>43</v>
      </c>
      <c r="C234" t="s">
        <v>44</v>
      </c>
      <c r="D234">
        <v>35</v>
      </c>
      <c r="E234" s="1" cm="1">
        <f t="array" ref="E234">SUMPRODUCT($G234:$FZZ234,$G$2:$FZZ$2)/SUMPRODUCT(--($G234:$FZZ234&lt;&gt;""),$G$2:$FZZ$2)</f>
        <v>1.6363946331479935</v>
      </c>
      <c r="F234" s="1" cm="1">
        <f t="array" ref="F234">SUMPRODUCT($G234:$FZZ234,$F$2:$FZY$2)/SUMPRODUCT(--($G234:$FZZ234&lt;&gt;""),$F$2:$FZY$2)</f>
        <v>1.4942915694713235</v>
      </c>
      <c r="G234">
        <v>1.8431523338579101</v>
      </c>
      <c r="H234">
        <v>1.4505538751218701</v>
      </c>
      <c r="I234">
        <v>1.94272877790197</v>
      </c>
      <c r="J234">
        <v>1.5959917646008801</v>
      </c>
      <c r="K234">
        <v>1.6820022912294501</v>
      </c>
      <c r="L234">
        <v>1.5391336463379399</v>
      </c>
      <c r="M234">
        <v>1.76175442471099</v>
      </c>
      <c r="N234">
        <v>1.48610640546218</v>
      </c>
      <c r="O234">
        <v>1.8536826190472</v>
      </c>
      <c r="P234">
        <v>1.42644555126724</v>
      </c>
      <c r="Q234">
        <v>1.74440674406943</v>
      </c>
      <c r="R234">
        <v>1.37824747362901</v>
      </c>
      <c r="S234">
        <v>1.72731007251405</v>
      </c>
      <c r="T234">
        <v>1.4560784280580801</v>
      </c>
      <c r="U234">
        <v>1.7076849433899699</v>
      </c>
      <c r="V234">
        <v>1.4606129873781499</v>
      </c>
      <c r="W234">
        <v>1.5988798417030301</v>
      </c>
      <c r="X234">
        <v>1.5595893735920501</v>
      </c>
      <c r="Y234">
        <v>1.54879702401438</v>
      </c>
      <c r="Z234">
        <v>1.49943645184588</v>
      </c>
      <c r="AA234">
        <v>1.50187202221408</v>
      </c>
      <c r="AB234">
        <v>1.4625908989838801</v>
      </c>
      <c r="AC234">
        <v>1.5145465503069799</v>
      </c>
      <c r="AD234">
        <v>1.5155184541345099</v>
      </c>
      <c r="AE234">
        <v>1.52351341255704</v>
      </c>
      <c r="AF234">
        <v>1.43448230767325</v>
      </c>
      <c r="AG234">
        <v>1.4850317243984299</v>
      </c>
      <c r="AH234">
        <v>1.3908688456878899</v>
      </c>
      <c r="AI234">
        <v>1.62028159034231</v>
      </c>
      <c r="AJ234">
        <v>1.4085472849291001</v>
      </c>
      <c r="AK234">
        <v>1.5364117385379501</v>
      </c>
      <c r="AL234">
        <v>1.3286333052297301</v>
      </c>
      <c r="AM234">
        <v>1.72970569923332</v>
      </c>
      <c r="AN234">
        <v>1.4700882361202201</v>
      </c>
      <c r="AO234">
        <v>1.66501528382951</v>
      </c>
      <c r="AP234">
        <v>1.4207159933948399</v>
      </c>
      <c r="AQ234">
        <v>1.4570364598162699</v>
      </c>
      <c r="AR234">
        <v>1.45537188192341</v>
      </c>
      <c r="AS234">
        <v>1.5752789174792301</v>
      </c>
      <c r="AT234">
        <v>1.4606742196114499</v>
      </c>
      <c r="AU234">
        <v>1.65122268802065</v>
      </c>
      <c r="AV234">
        <v>1.46088793976433</v>
      </c>
      <c r="AW234">
        <v>2.1164008575214601</v>
      </c>
      <c r="AX234">
        <v>1.56975079281284</v>
      </c>
      <c r="AY234">
        <v>1.4434571151012501</v>
      </c>
      <c r="AZ234">
        <v>1.39646883255432</v>
      </c>
      <c r="BA234">
        <v>1.7906713636210301</v>
      </c>
      <c r="BB234">
        <v>1.53098260229303</v>
      </c>
      <c r="BC234">
        <v>1.7191728335568199</v>
      </c>
      <c r="BD234">
        <v>1.5030105109799701</v>
      </c>
      <c r="BE234">
        <v>1.6460144305867399</v>
      </c>
      <c r="BF234">
        <v>1.6080898851035701</v>
      </c>
      <c r="BG234">
        <v>1.4906352170500801</v>
      </c>
      <c r="BH234">
        <v>1.4356541444348001</v>
      </c>
      <c r="BI234">
        <v>1.51754680606353</v>
      </c>
      <c r="BJ234">
        <v>1.5160128224575999</v>
      </c>
      <c r="BK234">
        <v>1.4846729467373601</v>
      </c>
      <c r="BL234">
        <v>1.4484066310658199</v>
      </c>
    </row>
    <row r="235" spans="1:64" hidden="1" x14ac:dyDescent="0.45">
      <c r="A235" t="s">
        <v>49</v>
      </c>
      <c r="B235" t="s">
        <v>43</v>
      </c>
      <c r="C235" t="s">
        <v>50</v>
      </c>
      <c r="D235">
        <v>35</v>
      </c>
      <c r="E235" s="1" cm="1">
        <f t="array" ref="E235">SUMPRODUCT($G235:$FZZ235,$G$2:$FZZ$2)/SUMPRODUCT(--($G235:$FZZ235&lt;&gt;""),$G$2:$FZZ$2)</f>
        <v>1.8040685975183608</v>
      </c>
      <c r="F235" s="1" cm="1">
        <f t="array" ref="F235">SUMPRODUCT($G235:$FZZ235,$F$2:$FZY$2)/SUMPRODUCT(--($G235:$FZZ235&lt;&gt;""),$F$2:$FZY$2)</f>
        <v>1.6991045166488039</v>
      </c>
      <c r="G235">
        <v>1.9903845839249801</v>
      </c>
      <c r="H235">
        <v>1.67356146038502</v>
      </c>
      <c r="I235">
        <v>1.9456958556521</v>
      </c>
      <c r="J235">
        <v>1.7106306296186</v>
      </c>
      <c r="K235">
        <v>1.7892042240098001</v>
      </c>
      <c r="L235">
        <v>1.6035123944957499</v>
      </c>
      <c r="M235">
        <v>1.79532837007445</v>
      </c>
      <c r="N235">
        <v>1.58519518272545</v>
      </c>
      <c r="O235">
        <v>1.8793648012828701</v>
      </c>
      <c r="P235">
        <v>1.56923100731192</v>
      </c>
      <c r="Q235">
        <v>1.7739709718510299</v>
      </c>
      <c r="R235">
        <v>1.56162190995879</v>
      </c>
      <c r="S235">
        <v>1.8823306722895701</v>
      </c>
      <c r="T235">
        <v>1.6824196662871</v>
      </c>
      <c r="U235">
        <v>1.83806351793163</v>
      </c>
      <c r="V235">
        <v>1.65920279524827</v>
      </c>
      <c r="W235">
        <v>1.87601891787271</v>
      </c>
      <c r="X235">
        <v>1.80028186124335</v>
      </c>
      <c r="Y235">
        <v>1.8214291230128401</v>
      </c>
      <c r="Z235">
        <v>1.70236866894525</v>
      </c>
      <c r="AA235">
        <v>1.70364596671204</v>
      </c>
      <c r="AB235">
        <v>1.69690528121374</v>
      </c>
      <c r="AC235">
        <v>1.72186185177</v>
      </c>
      <c r="AD235">
        <v>1.71873558218903</v>
      </c>
      <c r="AE235">
        <v>1.76508850679073</v>
      </c>
      <c r="AF235">
        <v>1.6834412164850201</v>
      </c>
      <c r="AG235">
        <v>1.75812597410662</v>
      </c>
      <c r="AH235">
        <v>1.6616655436791099</v>
      </c>
      <c r="AI235">
        <v>1.7085838036654299</v>
      </c>
      <c r="AJ235">
        <v>1.5760549630251399</v>
      </c>
      <c r="AK235">
        <v>1.58151977925525</v>
      </c>
      <c r="AL235">
        <v>1.4899453111080301</v>
      </c>
      <c r="AM235">
        <v>1.83943624215408</v>
      </c>
      <c r="AN235">
        <v>1.68746437428438</v>
      </c>
      <c r="AO235">
        <v>1.80908202167877</v>
      </c>
      <c r="AP235">
        <v>1.6243799780594099</v>
      </c>
      <c r="AQ235">
        <v>1.6780248789241601</v>
      </c>
      <c r="AR235">
        <v>1.6922779292418899</v>
      </c>
      <c r="AS235">
        <v>1.7195156592996199</v>
      </c>
      <c r="AT235">
        <v>1.65038820119106</v>
      </c>
      <c r="AU235">
        <v>1.9073861915960799</v>
      </c>
      <c r="AV235">
        <v>1.6779314956423901</v>
      </c>
      <c r="AW235">
        <v>1.9145227130235201</v>
      </c>
      <c r="AX235">
        <v>1.6680468436110301</v>
      </c>
      <c r="AY235">
        <v>1.6240657826240099</v>
      </c>
      <c r="AZ235">
        <v>1.61496339962678</v>
      </c>
      <c r="BA235">
        <v>1.69410487659864</v>
      </c>
      <c r="BB235">
        <v>1.6775091712050201</v>
      </c>
      <c r="BC235">
        <v>1.90696109259335</v>
      </c>
      <c r="BD235">
        <v>1.7432955257548699</v>
      </c>
      <c r="BE235">
        <v>1.86647827485822</v>
      </c>
      <c r="BF235">
        <v>1.79181984297146</v>
      </c>
      <c r="BG235">
        <v>1.63377473596267</v>
      </c>
      <c r="BH235">
        <v>1.6464695960523701</v>
      </c>
      <c r="BI235">
        <v>1.74513499457036</v>
      </c>
      <c r="BJ235">
        <v>1.7449283231362001</v>
      </c>
      <c r="BK235">
        <v>1.6606391799934499</v>
      </c>
      <c r="BL235">
        <v>1.6758656195952999</v>
      </c>
    </row>
    <row r="236" spans="1:64" hidden="1" x14ac:dyDescent="0.45">
      <c r="A236" t="s">
        <v>59</v>
      </c>
      <c r="B236" t="s">
        <v>43</v>
      </c>
      <c r="C236" t="s">
        <v>44</v>
      </c>
      <c r="D236">
        <v>35</v>
      </c>
      <c r="E236" s="1" cm="1">
        <f t="array" ref="E236">SUMPRODUCT($G236:$FZZ236,$G$2:$FZZ$2)/SUMPRODUCT(--($G236:$FZZ236&lt;&gt;""),$G$2:$FZZ$2)</f>
        <v>1.3163394199455163</v>
      </c>
      <c r="F236" s="1" cm="1">
        <f t="array" ref="F236">SUMPRODUCT($G236:$FZZ236,$F$2:$FZY$2)/SUMPRODUCT(--($G236:$FZZ236&lt;&gt;""),$F$2:$FZY$2)</f>
        <v>1.2581276159662103</v>
      </c>
      <c r="G236">
        <v>1.27904388549348</v>
      </c>
      <c r="H236">
        <v>1.2389165163001099</v>
      </c>
      <c r="I236">
        <v>1.25711813454105</v>
      </c>
      <c r="J236">
        <v>1.25758026799371</v>
      </c>
      <c r="K236">
        <v>1.25359336849728</v>
      </c>
      <c r="L236">
        <v>1.2384857970113601</v>
      </c>
      <c r="M236">
        <v>1.4730920812513</v>
      </c>
      <c r="N236">
        <v>1.18156618112476</v>
      </c>
      <c r="O236">
        <v>1.32989309212927</v>
      </c>
      <c r="P236">
        <v>1.1859946426350201</v>
      </c>
      <c r="Q236">
        <v>1.5307110285363601</v>
      </c>
      <c r="R236">
        <v>1.1676902087171299</v>
      </c>
      <c r="S236">
        <v>1.3946625977673699</v>
      </c>
      <c r="T236">
        <v>1.2360854607485401</v>
      </c>
      <c r="U236">
        <v>1.2383140978685401</v>
      </c>
      <c r="V236">
        <v>1.2283747692926399</v>
      </c>
      <c r="W236">
        <v>1.43481366436508</v>
      </c>
      <c r="X236">
        <v>1.3196478860335099</v>
      </c>
      <c r="Y236">
        <v>1.27349874983323</v>
      </c>
      <c r="Z236">
        <v>1.26907584998545</v>
      </c>
      <c r="AA236">
        <v>1.22780246040417</v>
      </c>
      <c r="AB236">
        <v>1.27989783500961</v>
      </c>
      <c r="AC236">
        <v>1.23280780804027</v>
      </c>
      <c r="AD236">
        <v>1.28815008470034</v>
      </c>
      <c r="AE236">
        <v>1.3114000445724501</v>
      </c>
      <c r="AF236">
        <v>1.23934085582651</v>
      </c>
      <c r="AG236">
        <v>1.2896673021755301</v>
      </c>
      <c r="AH236">
        <v>1.2260127305952799</v>
      </c>
      <c r="AI236">
        <v>1.23766000460902</v>
      </c>
      <c r="AJ236">
        <v>1.1427307845982599</v>
      </c>
      <c r="AK236">
        <v>1.21944448296076</v>
      </c>
      <c r="AL236">
        <v>1.12239148205677</v>
      </c>
      <c r="AM236">
        <v>1.4498619856335</v>
      </c>
      <c r="AN236">
        <v>1.24005316251714</v>
      </c>
      <c r="AO236">
        <v>1.30390346549878</v>
      </c>
      <c r="AP236">
        <v>1.2089696713937199</v>
      </c>
      <c r="AQ236">
        <v>1.2455669001218299</v>
      </c>
      <c r="AR236">
        <v>1.25989273734305</v>
      </c>
      <c r="AS236">
        <v>1.2517142668260299</v>
      </c>
      <c r="AT236">
        <v>1.2411703053862599</v>
      </c>
      <c r="AU236">
        <v>1.31727161306917</v>
      </c>
      <c r="AV236">
        <v>1.2416094935241699</v>
      </c>
      <c r="AW236">
        <v>1.2281332062365899</v>
      </c>
      <c r="AX236">
        <v>1.2365746626293399</v>
      </c>
      <c r="AY236">
        <v>1.17099740763259</v>
      </c>
      <c r="AZ236">
        <v>1.18570229422879</v>
      </c>
      <c r="BA236">
        <v>1.25529642836346</v>
      </c>
      <c r="BB236">
        <v>1.2498743460632</v>
      </c>
      <c r="BC236">
        <v>1.51393490142317</v>
      </c>
      <c r="BD236">
        <v>1.27706160621021</v>
      </c>
      <c r="BE236">
        <v>1.4790401361872401</v>
      </c>
      <c r="BF236">
        <v>1.31992964584012</v>
      </c>
      <c r="BG236">
        <v>1.23698203934416</v>
      </c>
      <c r="BH236">
        <v>1.25038918333288</v>
      </c>
      <c r="BI236">
        <v>1.2781740317944901</v>
      </c>
      <c r="BJ236">
        <v>1.2785675101269001</v>
      </c>
      <c r="BK236">
        <v>1.22972853035459</v>
      </c>
      <c r="BL236">
        <v>1.25888216398262</v>
      </c>
    </row>
    <row r="237" spans="1:64" hidden="1" x14ac:dyDescent="0.45">
      <c r="A237" t="s">
        <v>113</v>
      </c>
      <c r="B237" t="s">
        <v>75</v>
      </c>
      <c r="C237" t="s">
        <v>44</v>
      </c>
      <c r="D237">
        <v>35</v>
      </c>
      <c r="E237" s="1" cm="1">
        <f t="array" ref="E237">SUMPRODUCT($G237:$FZZ237,$G$2:$FZZ$2)/SUMPRODUCT(--($G237:$FZZ237&lt;&gt;""),$G$2:$FZZ$2)</f>
        <v>1.7938922573909841</v>
      </c>
      <c r="F237" s="1" cm="1">
        <f t="array" ref="F237">SUMPRODUCT($G237:$FZZ237,$F$2:$FZY$2)/SUMPRODUCT(--($G237:$FZZ237&lt;&gt;""),$F$2:$FZY$2)</f>
        <v>1.6978942355421571</v>
      </c>
      <c r="G237">
        <v>1.6930792397641601</v>
      </c>
      <c r="H237">
        <v>1.65051350926901</v>
      </c>
      <c r="I237">
        <v>1.6811260454170101</v>
      </c>
      <c r="J237">
        <v>1.6714034565460301</v>
      </c>
      <c r="K237">
        <v>1.6641246162086001</v>
      </c>
      <c r="L237">
        <v>1.6198519260633499</v>
      </c>
      <c r="M237">
        <v>1.8423731688237801</v>
      </c>
      <c r="N237">
        <v>1.5455707202430999</v>
      </c>
      <c r="O237">
        <v>1.596735359368</v>
      </c>
      <c r="P237">
        <v>1.5023920103199599</v>
      </c>
      <c r="Q237">
        <v>1.4520500911466701</v>
      </c>
      <c r="R237">
        <v>1.4518201879172199</v>
      </c>
      <c r="S237">
        <v>1.98449044278283</v>
      </c>
      <c r="T237">
        <v>1.68646781084798</v>
      </c>
      <c r="U237">
        <v>1.8716484958120001</v>
      </c>
      <c r="V237">
        <v>1.68689483516157</v>
      </c>
      <c r="W237">
        <v>1.91728265805359</v>
      </c>
      <c r="X237">
        <v>1.7206674051644</v>
      </c>
      <c r="Y237">
        <v>1.7260065177477</v>
      </c>
      <c r="Z237">
        <v>1.63721997196193</v>
      </c>
      <c r="AA237">
        <v>1.6697698842098201</v>
      </c>
      <c r="AB237">
        <v>1.7069197778254399</v>
      </c>
      <c r="AC237">
        <v>1.72269302543993</v>
      </c>
      <c r="AD237">
        <v>1.70841893048745</v>
      </c>
      <c r="AE237">
        <v>1.6431588481075801</v>
      </c>
      <c r="AF237">
        <v>1.5733932423147099</v>
      </c>
      <c r="AG237">
        <v>1.6352028098509801</v>
      </c>
      <c r="AH237">
        <v>1.52991384686193</v>
      </c>
      <c r="AI237">
        <v>1.93435655441345</v>
      </c>
      <c r="AJ237">
        <v>1.54793934381418</v>
      </c>
      <c r="AK237">
        <v>1.61581545999314</v>
      </c>
      <c r="AL237">
        <v>1.51623391753848</v>
      </c>
      <c r="AM237">
        <v>2.1323457127704</v>
      </c>
      <c r="AN237">
        <v>1.7046410979356701</v>
      </c>
      <c r="AO237">
        <v>2.0357374844846601</v>
      </c>
      <c r="AP237">
        <v>1.6884269630770501</v>
      </c>
      <c r="AQ237">
        <v>1.6459455722971601</v>
      </c>
      <c r="AR237">
        <v>1.67386656087401</v>
      </c>
      <c r="AS237">
        <v>1.6591020494936799</v>
      </c>
      <c r="AT237">
        <v>1.6371231832753099</v>
      </c>
      <c r="AU237">
        <v>1.64862157843007</v>
      </c>
      <c r="AV237">
        <v>1.6017119954708401</v>
      </c>
      <c r="AW237">
        <v>1.61250937765622</v>
      </c>
      <c r="AX237">
        <v>1.6147975221750299</v>
      </c>
      <c r="AY237">
        <v>1.9359275116613901</v>
      </c>
      <c r="AZ237">
        <v>1.84914759402747</v>
      </c>
      <c r="BA237">
        <v>1.6492809951485301</v>
      </c>
      <c r="BB237">
        <v>1.6470403900788499</v>
      </c>
      <c r="BC237">
        <v>1.93223311005515</v>
      </c>
      <c r="BD237">
        <v>1.7328305579240999</v>
      </c>
      <c r="BE237">
        <v>1.8892868633539099</v>
      </c>
      <c r="BF237">
        <v>1.72283479142826</v>
      </c>
      <c r="BG237">
        <v>1.6101612038651301</v>
      </c>
      <c r="BH237">
        <v>1.6471929004986301</v>
      </c>
      <c r="BI237">
        <v>1.6609151812408101</v>
      </c>
      <c r="BJ237">
        <v>1.64818391991903</v>
      </c>
      <c r="BK237">
        <v>1.6026126404904</v>
      </c>
      <c r="BL237">
        <v>1.63451049433933</v>
      </c>
    </row>
    <row r="238" spans="1:64" hidden="1" x14ac:dyDescent="0.45">
      <c r="A238" t="s">
        <v>78</v>
      </c>
      <c r="B238" t="s">
        <v>43</v>
      </c>
      <c r="C238" t="s">
        <v>207</v>
      </c>
      <c r="D238">
        <v>35</v>
      </c>
      <c r="E238" s="1" cm="1">
        <f t="array" ref="E238">SUMPRODUCT($G238:$FZZ238,$G$2:$FZZ$2)/SUMPRODUCT(--($G238:$FZZ238&lt;&gt;""),$G$2:$FZZ$2)</f>
        <v>1.3103822457230616</v>
      </c>
      <c r="F238" s="1" cm="1">
        <f t="array" ref="F238">SUMPRODUCT($G238:$FZZ238,$F$2:$FZY$2)/SUMPRODUCT(--($G238:$FZZ238&lt;&gt;""),$F$2:$FZY$2)</f>
        <v>1.2334866089421643</v>
      </c>
      <c r="G238">
        <v>1.4436995017864001</v>
      </c>
      <c r="H238">
        <v>1.2230782868519301</v>
      </c>
      <c r="I238">
        <v>1.3992964088392601</v>
      </c>
      <c r="J238">
        <v>1.2295399072987101</v>
      </c>
      <c r="K238">
        <v>1.3521654007208199</v>
      </c>
      <c r="L238">
        <v>1.2006730103382399</v>
      </c>
      <c r="M238">
        <v>1.28197752641907</v>
      </c>
      <c r="N238">
        <v>1.1356305676046199</v>
      </c>
      <c r="O238">
        <v>1.36661521867731</v>
      </c>
      <c r="P238">
        <v>1.1201240474676299</v>
      </c>
      <c r="Q238">
        <v>1.2731547248734101</v>
      </c>
      <c r="R238">
        <v>1.11130641152436</v>
      </c>
      <c r="S238">
        <v>1.3575269397465699</v>
      </c>
      <c r="T238">
        <v>1.2280142232303299</v>
      </c>
      <c r="U238">
        <v>1.3249229790766499</v>
      </c>
      <c r="V238">
        <v>1.19900540073266</v>
      </c>
      <c r="W238">
        <v>1.2749162103785101</v>
      </c>
      <c r="X238">
        <v>1.2759830857485699</v>
      </c>
      <c r="Y238">
        <v>1.2516289097666899</v>
      </c>
      <c r="Z238">
        <v>1.2313960008455</v>
      </c>
      <c r="AA238">
        <v>1.2420065536941001</v>
      </c>
      <c r="AB238">
        <v>1.2467228296756301</v>
      </c>
      <c r="AC238">
        <v>1.2288209801808001</v>
      </c>
      <c r="AD238">
        <v>1.23779339662756</v>
      </c>
      <c r="AE238">
        <v>1.2175879762366899</v>
      </c>
      <c r="AF238">
        <v>1.19105511843916</v>
      </c>
      <c r="AG238">
        <v>1.2006365084955699</v>
      </c>
      <c r="AH238">
        <v>1.1668593079504099</v>
      </c>
      <c r="AI238">
        <v>1.2196851122247301</v>
      </c>
      <c r="AJ238">
        <v>1.1418487176605601</v>
      </c>
      <c r="AK238">
        <v>1.1490066663587599</v>
      </c>
      <c r="AL238">
        <v>1.0886260928890601</v>
      </c>
      <c r="AM238">
        <v>1.3338662045443399</v>
      </c>
      <c r="AN238">
        <v>1.21777349397192</v>
      </c>
      <c r="AO238">
        <v>1.3160651895264699</v>
      </c>
      <c r="AP238">
        <v>1.1851928227397901</v>
      </c>
      <c r="AQ238">
        <v>1.23100456180086</v>
      </c>
      <c r="AR238">
        <v>1.24264483269885</v>
      </c>
      <c r="AS238">
        <v>1.24858303621202</v>
      </c>
      <c r="AT238">
        <v>1.2026436573700701</v>
      </c>
      <c r="AU238">
        <v>1.3665767934225499</v>
      </c>
      <c r="AV238">
        <v>1.20937442350323</v>
      </c>
      <c r="AW238">
        <v>1.5040001854474001</v>
      </c>
      <c r="AX238">
        <v>1.2212535107043601</v>
      </c>
      <c r="AY238">
        <v>1.2373400638985901</v>
      </c>
      <c r="AZ238">
        <v>1.19923308594031</v>
      </c>
      <c r="BA238">
        <v>1.25015907865017</v>
      </c>
      <c r="BB238">
        <v>1.2312026690735001</v>
      </c>
      <c r="BC238">
        <v>1.3839278064397</v>
      </c>
      <c r="BD238">
        <v>1.2660015554118</v>
      </c>
      <c r="BE238">
        <v>1.2904247221302401</v>
      </c>
      <c r="BF238">
        <v>1.2640013802614001</v>
      </c>
      <c r="BG238">
        <v>1.1989985888027099</v>
      </c>
      <c r="BH238">
        <v>1.2050956579448999</v>
      </c>
      <c r="BI238">
        <v>1.26666995735746</v>
      </c>
      <c r="BJ238">
        <v>1.26165937899046</v>
      </c>
      <c r="BK238">
        <v>1.2140858430019399</v>
      </c>
      <c r="BL238">
        <v>1.2243481323024401</v>
      </c>
    </row>
    <row r="239" spans="1:64" hidden="1" x14ac:dyDescent="0.45">
      <c r="A239" t="s">
        <v>104</v>
      </c>
      <c r="B239" t="s">
        <v>45</v>
      </c>
      <c r="C239" t="s">
        <v>207</v>
      </c>
      <c r="D239">
        <v>35</v>
      </c>
      <c r="E239" s="1" cm="1">
        <f t="array" ref="E239">SUMPRODUCT($G239:$FZZ239,$G$2:$FZZ$2)/SUMPRODUCT(--($G239:$FZZ239&lt;&gt;""),$G$2:$FZZ$2)</f>
        <v>1.404089175688555</v>
      </c>
      <c r="F239" s="1" cm="1">
        <f t="array" ref="F239">SUMPRODUCT($G239:$FZZ239,$F$2:$FZY$2)/SUMPRODUCT(--($G239:$FZZ239&lt;&gt;""),$F$2:$FZY$2)</f>
        <v>1.3879595128850932</v>
      </c>
      <c r="G239">
        <v>1.36957565959521</v>
      </c>
      <c r="H239">
        <v>1.31490247372743</v>
      </c>
      <c r="I239">
        <v>1.4364378965657301</v>
      </c>
      <c r="J239">
        <v>1.41449314164</v>
      </c>
      <c r="K239">
        <v>1.2976414859604499</v>
      </c>
      <c r="L239">
        <v>1.30724500827283</v>
      </c>
      <c r="M239">
        <v>1.43374950410937</v>
      </c>
      <c r="N239">
        <v>1.2319249277031801</v>
      </c>
      <c r="O239">
        <v>1.5263991254425699</v>
      </c>
      <c r="P239">
        <v>1.23090353998373</v>
      </c>
      <c r="Q239">
        <v>1.4491717751244699</v>
      </c>
      <c r="R239">
        <v>1.2331613383626401</v>
      </c>
      <c r="S239">
        <v>1.56891908958337</v>
      </c>
      <c r="T239">
        <v>1.4220393792966599</v>
      </c>
      <c r="U239">
        <v>1.37975374136005</v>
      </c>
      <c r="V239">
        <v>1.4001993404320601</v>
      </c>
      <c r="W239">
        <v>1.35376771277954</v>
      </c>
      <c r="X239">
        <v>1.38393680805204</v>
      </c>
      <c r="Y239">
        <v>1.3898869307606501</v>
      </c>
      <c r="Z239">
        <v>1.40592193736782</v>
      </c>
      <c r="AA239">
        <v>1.3562065147328799</v>
      </c>
      <c r="AB239">
        <v>1.4202878914078101</v>
      </c>
      <c r="AC239">
        <v>1.4145139491896499</v>
      </c>
      <c r="AD239">
        <v>1.4584839399843701</v>
      </c>
      <c r="AE239">
        <v>1.3183048662330501</v>
      </c>
      <c r="AF239">
        <v>1.28253439110032</v>
      </c>
      <c r="AG239">
        <v>1.3746679955352701</v>
      </c>
      <c r="AH239">
        <v>1.3404786606842001</v>
      </c>
      <c r="AI239">
        <v>1.29103415066502</v>
      </c>
      <c r="AJ239">
        <v>1.24027658947873</v>
      </c>
      <c r="AK239">
        <v>1.34261870936216</v>
      </c>
      <c r="AL239">
        <v>1.2845926242087899</v>
      </c>
      <c r="AM239">
        <v>1.4542235714328899</v>
      </c>
      <c r="AN239">
        <v>1.3358541883174599</v>
      </c>
      <c r="AO239">
        <v>1.56459544321753</v>
      </c>
      <c r="AP239">
        <v>1.3906375926554699</v>
      </c>
      <c r="AQ239">
        <v>1.39130735081248</v>
      </c>
      <c r="AR239">
        <v>1.4349525640088101</v>
      </c>
      <c r="AS239">
        <v>1.35760150252213</v>
      </c>
      <c r="AT239">
        <v>1.3831547967787401</v>
      </c>
      <c r="AU239">
        <v>1.3795932961833799</v>
      </c>
      <c r="AV239">
        <v>1.3877667879144799</v>
      </c>
      <c r="AW239">
        <v>1.3874143844553599</v>
      </c>
      <c r="AX239">
        <v>1.35940009204699</v>
      </c>
      <c r="AY239">
        <v>1.36689528289064</v>
      </c>
      <c r="AZ239">
        <v>1.3492711699181801</v>
      </c>
      <c r="BA239">
        <v>1.3997717350663299</v>
      </c>
      <c r="BB239">
        <v>1.4301120848439799</v>
      </c>
      <c r="BC239">
        <v>1.5519593277228501</v>
      </c>
      <c r="BD239">
        <v>1.4212028162005099</v>
      </c>
      <c r="BE239">
        <v>1.3199991485577001</v>
      </c>
      <c r="BF239">
        <v>1.3382596954760799</v>
      </c>
      <c r="BG239">
        <v>1.3838084661302501</v>
      </c>
      <c r="BH239">
        <v>1.4189949017813901</v>
      </c>
      <c r="BI239">
        <v>1.4003540703035999</v>
      </c>
      <c r="BJ239">
        <v>1.4384167282667899</v>
      </c>
      <c r="BK239">
        <v>1.3893911366055001</v>
      </c>
      <c r="BL239">
        <v>1.43364930917383</v>
      </c>
    </row>
    <row r="240" spans="1:64" hidden="1" x14ac:dyDescent="0.45">
      <c r="A240" t="s">
        <v>104</v>
      </c>
      <c r="B240" t="s">
        <v>45</v>
      </c>
      <c r="C240" t="s">
        <v>54</v>
      </c>
      <c r="D240">
        <v>35</v>
      </c>
      <c r="E240" s="1" cm="1">
        <f t="array" ref="E240">SUMPRODUCT($G240:$FZZ240,$G$2:$FZZ$2)/SUMPRODUCT(--($G240:$FZZ240&lt;&gt;""),$G$2:$FZZ$2)</f>
        <v>1.538428845910321</v>
      </c>
      <c r="F240" s="1" cm="1">
        <f t="array" ref="F240">SUMPRODUCT($G240:$FZZ240,$F$2:$FZY$2)/SUMPRODUCT(--($G240:$FZZ240&lt;&gt;""),$F$2:$FZY$2)</f>
        <v>1.4534545058671668</v>
      </c>
      <c r="G240">
        <v>1.5545881701467701</v>
      </c>
      <c r="H240">
        <v>1.38475354745093</v>
      </c>
      <c r="I240">
        <v>1.65126386166326</v>
      </c>
      <c r="J240">
        <v>1.48594814744085</v>
      </c>
      <c r="K240">
        <v>1.45056558948946</v>
      </c>
      <c r="L240">
        <v>1.3822110924900299</v>
      </c>
      <c r="M240">
        <v>1.6270976007145099</v>
      </c>
      <c r="N240">
        <v>1.3328232027073501</v>
      </c>
      <c r="O240">
        <v>1.83787068393123</v>
      </c>
      <c r="P240">
        <v>1.3320025180900099</v>
      </c>
      <c r="Q240">
        <v>1.6916326689471901</v>
      </c>
      <c r="R240">
        <v>1.2981400164975101</v>
      </c>
      <c r="S240">
        <v>1.74672640298556</v>
      </c>
      <c r="T240">
        <v>1.4873949998823399</v>
      </c>
      <c r="U240">
        <v>1.5120296584916599</v>
      </c>
      <c r="V240">
        <v>1.4620116580239899</v>
      </c>
      <c r="W240">
        <v>1.4601531891306201</v>
      </c>
      <c r="X240">
        <v>1.46095561827091</v>
      </c>
      <c r="Y240">
        <v>1.47120023019504</v>
      </c>
      <c r="Z240">
        <v>1.45708875873454</v>
      </c>
      <c r="AA240">
        <v>1.4389414915402601</v>
      </c>
      <c r="AB240">
        <v>1.4916898180488201</v>
      </c>
      <c r="AC240">
        <v>1.5225085785679</v>
      </c>
      <c r="AD240">
        <v>1.5179306461308899</v>
      </c>
      <c r="AE240">
        <v>1.42054257926831</v>
      </c>
      <c r="AF240">
        <v>1.3778304014981999</v>
      </c>
      <c r="AG240">
        <v>1.47987411692342</v>
      </c>
      <c r="AH240">
        <v>1.4041218003362099</v>
      </c>
      <c r="AI240">
        <v>1.4133194548466299</v>
      </c>
      <c r="AJ240">
        <v>1.31273075823682</v>
      </c>
      <c r="AK240">
        <v>1.4392183065428199</v>
      </c>
      <c r="AL240">
        <v>1.3371884465349999</v>
      </c>
      <c r="AM240">
        <v>1.63335806825047</v>
      </c>
      <c r="AN240">
        <v>1.4146787517355</v>
      </c>
      <c r="AO240">
        <v>1.76122657942105</v>
      </c>
      <c r="AP240">
        <v>1.4450466513351401</v>
      </c>
      <c r="AQ240">
        <v>1.4779146394406</v>
      </c>
      <c r="AR240">
        <v>1.47791762528107</v>
      </c>
      <c r="AS240">
        <v>1.47649094062219</v>
      </c>
      <c r="AT240">
        <v>1.4372196486559099</v>
      </c>
      <c r="AU240">
        <v>1.50535251914571</v>
      </c>
      <c r="AV240">
        <v>1.43586825397451</v>
      </c>
      <c r="AW240">
        <v>1.59845972109027</v>
      </c>
      <c r="AX240">
        <v>1.4399461770586399</v>
      </c>
      <c r="AY240">
        <v>1.4819570772799899</v>
      </c>
      <c r="AZ240">
        <v>1.4078598232027</v>
      </c>
      <c r="BA240">
        <v>1.5007539236207901</v>
      </c>
      <c r="BB240">
        <v>1.48868702745691</v>
      </c>
      <c r="BC240">
        <v>1.71407068477562</v>
      </c>
      <c r="BD240">
        <v>1.4925864956363999</v>
      </c>
      <c r="BE240">
        <v>1.4503768618244399</v>
      </c>
      <c r="BF240">
        <v>1.43416137456517</v>
      </c>
      <c r="BG240">
        <v>1.46144335945176</v>
      </c>
      <c r="BH240">
        <v>1.4586498127925001</v>
      </c>
      <c r="BI240">
        <v>1.50136804450298</v>
      </c>
      <c r="BJ240">
        <v>1.4874691899041601</v>
      </c>
      <c r="BK240">
        <v>1.47793561099318</v>
      </c>
      <c r="BL240">
        <v>1.4715280065466601</v>
      </c>
    </row>
    <row r="241" spans="1:64" hidden="1" x14ac:dyDescent="0.45">
      <c r="A241" t="s">
        <v>104</v>
      </c>
      <c r="B241" t="s">
        <v>45</v>
      </c>
      <c r="C241" t="s">
        <v>44</v>
      </c>
      <c r="D241">
        <v>35</v>
      </c>
      <c r="E241" s="1" cm="1">
        <f t="array" ref="E241">SUMPRODUCT($G241:$FZZ241,$G$2:$FZZ$2)/SUMPRODUCT(--($G241:$FZZ241&lt;&gt;""),$G$2:$FZZ$2)</f>
        <v>1.4227955788775331</v>
      </c>
      <c r="F241" s="1" cm="1">
        <f t="array" ref="F241">SUMPRODUCT($G241:$FZZ241,$F$2:$FZY$2)/SUMPRODUCT(--($G241:$FZZ241&lt;&gt;""),$F$2:$FZY$2)</f>
        <v>1.3339074949865155</v>
      </c>
      <c r="G241">
        <v>1.4707900705727599</v>
      </c>
      <c r="H241">
        <v>1.28046865286838</v>
      </c>
      <c r="I241">
        <v>1.5146634538874399</v>
      </c>
      <c r="J241">
        <v>1.3583282938632</v>
      </c>
      <c r="K241">
        <v>1.3419194589961301</v>
      </c>
      <c r="L241">
        <v>1.2864293235106701</v>
      </c>
      <c r="M241">
        <v>1.5499445175762201</v>
      </c>
      <c r="N241">
        <v>1.2077460215399001</v>
      </c>
      <c r="O241">
        <v>1.7401564696284499</v>
      </c>
      <c r="P241">
        <v>1.22410300342967</v>
      </c>
      <c r="Q241">
        <v>1.5956731729481699</v>
      </c>
      <c r="R241">
        <v>1.20663068671068</v>
      </c>
      <c r="S241">
        <v>1.64665263452574</v>
      </c>
      <c r="T241">
        <v>1.35540770785549</v>
      </c>
      <c r="U241">
        <v>1.3929085710017799</v>
      </c>
      <c r="V241">
        <v>1.3434401858009599</v>
      </c>
      <c r="W241">
        <v>1.3390928617484099</v>
      </c>
      <c r="X241">
        <v>1.3394016149794501</v>
      </c>
      <c r="Y241">
        <v>1.3726880121393801</v>
      </c>
      <c r="Z241">
        <v>1.33789642921277</v>
      </c>
      <c r="AA241">
        <v>1.3154756741121201</v>
      </c>
      <c r="AB241">
        <v>1.3682927590309999</v>
      </c>
      <c r="AC241">
        <v>1.3762997396902801</v>
      </c>
      <c r="AD241">
        <v>1.3731380821936101</v>
      </c>
      <c r="AE241">
        <v>1.32440228022304</v>
      </c>
      <c r="AF241">
        <v>1.27121748143849</v>
      </c>
      <c r="AG241">
        <v>1.3673367797140801</v>
      </c>
      <c r="AH241">
        <v>1.27858566948774</v>
      </c>
      <c r="AI241">
        <v>1.30856102867952</v>
      </c>
      <c r="AJ241">
        <v>1.2057666602780801</v>
      </c>
      <c r="AK241">
        <v>1.3237285382562101</v>
      </c>
      <c r="AL241">
        <v>1.22214238628391</v>
      </c>
      <c r="AM241">
        <v>1.5321945633574601</v>
      </c>
      <c r="AN241">
        <v>1.28842069929114</v>
      </c>
      <c r="AO241">
        <v>1.65493873738241</v>
      </c>
      <c r="AP241">
        <v>1.31585514530058</v>
      </c>
      <c r="AQ241">
        <v>1.3512215411376101</v>
      </c>
      <c r="AR241">
        <v>1.3629805696149799</v>
      </c>
      <c r="AS241">
        <v>1.35648450544295</v>
      </c>
      <c r="AT241">
        <v>1.31772737981221</v>
      </c>
      <c r="AU241">
        <v>1.3963889885776399</v>
      </c>
      <c r="AV241">
        <v>1.3154844457064301</v>
      </c>
      <c r="AW241">
        <v>1.4833563474809199</v>
      </c>
      <c r="AX241">
        <v>1.31714090496749</v>
      </c>
      <c r="AY241">
        <v>1.3648237881160701</v>
      </c>
      <c r="AZ241">
        <v>1.2976261631524899</v>
      </c>
      <c r="BA241">
        <v>1.38642349437468</v>
      </c>
      <c r="BB241">
        <v>1.3613854151023701</v>
      </c>
      <c r="BC241">
        <v>1.6049735384036301</v>
      </c>
      <c r="BD241">
        <v>1.36585478896568</v>
      </c>
      <c r="BE241">
        <v>1.3354228012845899</v>
      </c>
      <c r="BF241">
        <v>1.31618721012623</v>
      </c>
      <c r="BG241">
        <v>1.3540995017659201</v>
      </c>
      <c r="BH241">
        <v>1.3457691835516701</v>
      </c>
      <c r="BI241">
        <v>1.36885553787143</v>
      </c>
      <c r="BJ241">
        <v>1.37701745430554</v>
      </c>
      <c r="BK241">
        <v>1.36171010728083</v>
      </c>
      <c r="BL241">
        <v>1.3537052392478599</v>
      </c>
    </row>
    <row r="242" spans="1:64" hidden="1" x14ac:dyDescent="0.45">
      <c r="A242" t="s">
        <v>56</v>
      </c>
      <c r="B242" t="s">
        <v>45</v>
      </c>
      <c r="C242" t="s">
        <v>44</v>
      </c>
      <c r="D242">
        <v>35</v>
      </c>
      <c r="E242" s="1" cm="1">
        <f t="array" ref="E242">SUMPRODUCT($G242:$FZZ242,$G$2:$FZZ$2)/SUMPRODUCT(--($G242:$FZZ242&lt;&gt;""),$G$2:$FZZ$2)</f>
        <v>1.5279280882898278</v>
      </c>
      <c r="F242" s="1" cm="1">
        <f t="array" ref="F242">SUMPRODUCT($G242:$FZZ242,$F$2:$FZY$2)/SUMPRODUCT(--($G242:$FZZ242&lt;&gt;""),$F$2:$FZY$2)</f>
        <v>1.4806304627928897</v>
      </c>
      <c r="G242">
        <v>1.48345005144908</v>
      </c>
      <c r="H242">
        <v>1.4793687344998301</v>
      </c>
      <c r="I242">
        <v>1.5431560875238901</v>
      </c>
      <c r="J242">
        <v>1.5040206546505701</v>
      </c>
      <c r="K242">
        <v>1.3765131712052401</v>
      </c>
      <c r="L242">
        <v>1.3560611586270801</v>
      </c>
      <c r="M242">
        <v>1.7355300547504899</v>
      </c>
      <c r="N242">
        <v>1.3608625714578999</v>
      </c>
      <c r="O242">
        <v>1.5405366942126499</v>
      </c>
      <c r="P242">
        <v>1.3282284197291601</v>
      </c>
      <c r="Q242">
        <v>1.801696999612</v>
      </c>
      <c r="R242">
        <v>1.33741177237287</v>
      </c>
      <c r="S242">
        <v>1.6127177444946801</v>
      </c>
      <c r="T242">
        <v>1.4441516757850601</v>
      </c>
      <c r="U242">
        <v>1.4442639324187401</v>
      </c>
      <c r="V242">
        <v>1.4322025577595801</v>
      </c>
      <c r="W242">
        <v>1.54981237881784</v>
      </c>
      <c r="X242">
        <v>1.5408675897792901</v>
      </c>
      <c r="Y242">
        <v>1.4558147985345899</v>
      </c>
      <c r="Z242">
        <v>1.4454136777414099</v>
      </c>
      <c r="AA242">
        <v>1.4607770937231099</v>
      </c>
      <c r="AB242">
        <v>1.5212154552939601</v>
      </c>
      <c r="AC242">
        <v>1.5045947101006101</v>
      </c>
      <c r="AD242">
        <v>1.53661078935842</v>
      </c>
      <c r="AE242">
        <v>1.4667773665222199</v>
      </c>
      <c r="AF242">
        <v>1.41662248940878</v>
      </c>
      <c r="AG242">
        <v>1.45451177265287</v>
      </c>
      <c r="AH242">
        <v>1.36381627753446</v>
      </c>
      <c r="AI242">
        <v>1.5633739042467001</v>
      </c>
      <c r="AJ242">
        <v>1.4090797210099999</v>
      </c>
      <c r="AK242">
        <v>1.5057440694970201</v>
      </c>
      <c r="AL242">
        <v>1.3191953871879001</v>
      </c>
      <c r="AM242">
        <v>1.8208029258384799</v>
      </c>
      <c r="AN242">
        <v>1.5014320505046601</v>
      </c>
      <c r="AO242">
        <v>1.59165200093458</v>
      </c>
      <c r="AP242">
        <v>1.43123482122076</v>
      </c>
      <c r="AQ242">
        <v>1.5456899505510999</v>
      </c>
      <c r="AR242">
        <v>1.5409021271916199</v>
      </c>
      <c r="AS242">
        <v>1.53686747711626</v>
      </c>
      <c r="AT242">
        <v>1.4468620120739299</v>
      </c>
      <c r="AU242">
        <v>1.5722926397274699</v>
      </c>
      <c r="AV242">
        <v>1.5007064755622299</v>
      </c>
      <c r="AW242">
        <v>1.4817238919967499</v>
      </c>
      <c r="AX242">
        <v>1.4509734584882501</v>
      </c>
      <c r="AY242">
        <v>1.46353985790904</v>
      </c>
      <c r="AZ242">
        <v>1.4375309249533901</v>
      </c>
      <c r="BA242">
        <v>1.4565558217614201</v>
      </c>
      <c r="BB242">
        <v>1.4557474034073601</v>
      </c>
      <c r="BC242">
        <v>1.6260335715910801</v>
      </c>
      <c r="BD242">
        <v>1.45633745050724</v>
      </c>
      <c r="BE242">
        <v>1.5316487969195101</v>
      </c>
      <c r="BF242">
        <v>1.5049602974226599</v>
      </c>
      <c r="BG242">
        <v>1.49331526827942</v>
      </c>
      <c r="BH242">
        <v>1.4972889858949101</v>
      </c>
      <c r="BI242">
        <v>1.5446074005228101</v>
      </c>
      <c r="BJ242">
        <v>1.52181306628976</v>
      </c>
      <c r="BK242">
        <v>1.4748071604083599</v>
      </c>
      <c r="BL242">
        <v>1.51161957453541</v>
      </c>
    </row>
    <row r="243" spans="1:64" hidden="1" x14ac:dyDescent="0.45">
      <c r="A243" t="s">
        <v>65</v>
      </c>
      <c r="B243" t="s">
        <v>45</v>
      </c>
      <c r="C243" t="s">
        <v>207</v>
      </c>
      <c r="D243">
        <v>35</v>
      </c>
      <c r="E243" s="1" cm="1">
        <f t="array" ref="E243">SUMPRODUCT($G243:$FZZ243,$G$2:$FZZ$2)/SUMPRODUCT(--($G243:$FZZ243&lt;&gt;""),$G$2:$FZZ$2)</f>
        <v>1.355862218128344</v>
      </c>
      <c r="F243" s="1" cm="1">
        <f t="array" ref="F243">SUMPRODUCT($G243:$FZZ243,$F$2:$FZY$2)/SUMPRODUCT(--($G243:$FZZ243&lt;&gt;""),$F$2:$FZY$2)</f>
        <v>1.337743052398261</v>
      </c>
      <c r="G243">
        <v>1.3790998230773199</v>
      </c>
      <c r="H243">
        <v>1.3210681328155101</v>
      </c>
      <c r="I243">
        <v>1.3417032223276899</v>
      </c>
      <c r="J243">
        <v>1.3179617948876301</v>
      </c>
      <c r="K243">
        <v>1.27454057729582</v>
      </c>
      <c r="L243">
        <v>1.28554740475889</v>
      </c>
      <c r="M243">
        <v>1.4114429813648099</v>
      </c>
      <c r="N243">
        <v>1.22501485717568</v>
      </c>
      <c r="O243">
        <v>1.3261014161920399</v>
      </c>
      <c r="P243">
        <v>1.2118884565544701</v>
      </c>
      <c r="Q243">
        <v>1.3534635434423501</v>
      </c>
      <c r="R243">
        <v>1.1578553588873799</v>
      </c>
      <c r="S243">
        <v>1.48216912592948</v>
      </c>
      <c r="T243">
        <v>1.35028912408345</v>
      </c>
      <c r="U243">
        <v>1.2830644501648101</v>
      </c>
      <c r="V243">
        <v>1.2831935362006299</v>
      </c>
      <c r="W243">
        <v>1.3399885932734601</v>
      </c>
      <c r="X243">
        <v>1.3518077900727099</v>
      </c>
      <c r="Y243">
        <v>1.3113657549764299</v>
      </c>
      <c r="Z243">
        <v>1.3125578771676401</v>
      </c>
      <c r="AA243">
        <v>1.3480297173512099</v>
      </c>
      <c r="AB243">
        <v>1.3996072393666901</v>
      </c>
      <c r="AC243">
        <v>1.3817511849106401</v>
      </c>
      <c r="AD243">
        <v>1.4304500755184399</v>
      </c>
      <c r="AE243">
        <v>1.3002731556867799</v>
      </c>
      <c r="AF243">
        <v>1.26768436268259</v>
      </c>
      <c r="AG243">
        <v>1.28341605795636</v>
      </c>
      <c r="AH243">
        <v>1.2467996981545499</v>
      </c>
      <c r="AI243">
        <v>1.2795915590395599</v>
      </c>
      <c r="AJ243">
        <v>1.22832613324186</v>
      </c>
      <c r="AK243">
        <v>1.28475651260913</v>
      </c>
      <c r="AL243">
        <v>1.2051239520707699</v>
      </c>
      <c r="AM243">
        <v>1.45298486358001</v>
      </c>
      <c r="AN243">
        <v>1.3275928086033699</v>
      </c>
      <c r="AO243">
        <v>1.48250465093905</v>
      </c>
      <c r="AP243">
        <v>1.30131945400442</v>
      </c>
      <c r="AQ243">
        <v>1.3960871743729699</v>
      </c>
      <c r="AR243">
        <v>1.4173178521824099</v>
      </c>
      <c r="AS243">
        <v>1.3144210011650901</v>
      </c>
      <c r="AT243">
        <v>1.30644481830681</v>
      </c>
      <c r="AU243">
        <v>1.3279518934947201</v>
      </c>
      <c r="AV243">
        <v>1.3346368459267599</v>
      </c>
      <c r="AW243">
        <v>1.3512635152174399</v>
      </c>
      <c r="AX243">
        <v>1.3320271625733699</v>
      </c>
      <c r="AY243">
        <v>1.3158781189776501</v>
      </c>
      <c r="AZ243">
        <v>1.3298202354951001</v>
      </c>
      <c r="BA243">
        <v>1.3143578968902101</v>
      </c>
      <c r="BB243">
        <v>1.3211918620687499</v>
      </c>
      <c r="BC243">
        <v>1.40298787669404</v>
      </c>
      <c r="BD243">
        <v>1.2870483384429801</v>
      </c>
      <c r="BE243">
        <v>1.33899355440502</v>
      </c>
      <c r="BF243">
        <v>1.34959248081245</v>
      </c>
      <c r="BG243">
        <v>1.37101127701806</v>
      </c>
      <c r="BH243">
        <v>1.3972193376569999</v>
      </c>
      <c r="BI243">
        <v>1.3582744420071899</v>
      </c>
      <c r="BJ243">
        <v>1.3505733426756801</v>
      </c>
      <c r="BK243">
        <v>1.3174811500349899</v>
      </c>
      <c r="BL243">
        <v>1.3549298934351</v>
      </c>
    </row>
    <row r="244" spans="1:64" hidden="1" x14ac:dyDescent="0.45">
      <c r="A244" t="s">
        <v>65</v>
      </c>
      <c r="B244" t="s">
        <v>45</v>
      </c>
      <c r="C244" t="s">
        <v>50</v>
      </c>
      <c r="D244">
        <v>35</v>
      </c>
      <c r="E244" s="1" cm="1">
        <f t="array" ref="E244">SUMPRODUCT($G244:$FZZ244,$G$2:$FZZ$2)/SUMPRODUCT(--($G244:$FZZ244&lt;&gt;""),$G$2:$FZZ$2)</f>
        <v>1.3817712404870843</v>
      </c>
      <c r="F244" s="1" cm="1">
        <f t="array" ref="F244">SUMPRODUCT($G244:$FZZ244,$F$2:$FZY$2)/SUMPRODUCT(--($G244:$FZZ244&lt;&gt;""),$F$2:$FZY$2)</f>
        <v>1.3529178794877958</v>
      </c>
      <c r="G244">
        <v>1.39649374308831</v>
      </c>
      <c r="H244">
        <v>1.32813113462809</v>
      </c>
      <c r="I244">
        <v>1.37754817764647</v>
      </c>
      <c r="J244">
        <v>1.3427786421327099</v>
      </c>
      <c r="K244">
        <v>1.30866802458547</v>
      </c>
      <c r="L244">
        <v>1.3114553722722</v>
      </c>
      <c r="M244">
        <v>1.44757688338696</v>
      </c>
      <c r="N244">
        <v>1.24537331364614</v>
      </c>
      <c r="O244">
        <v>1.3754391036253599</v>
      </c>
      <c r="P244">
        <v>1.2207006036525101</v>
      </c>
      <c r="Q244">
        <v>1.4035411131540201</v>
      </c>
      <c r="R244">
        <v>1.1797540940575699</v>
      </c>
      <c r="S244">
        <v>1.51746592328262</v>
      </c>
      <c r="T244">
        <v>1.3473918939699301</v>
      </c>
      <c r="U244">
        <v>1.31042303838712</v>
      </c>
      <c r="V244">
        <v>1.3055010347368701</v>
      </c>
      <c r="W244">
        <v>1.37289996266473</v>
      </c>
      <c r="X244">
        <v>1.38063715328876</v>
      </c>
      <c r="Y244">
        <v>1.33150394609086</v>
      </c>
      <c r="Z244">
        <v>1.33144969136641</v>
      </c>
      <c r="AA244">
        <v>1.3512001378541401</v>
      </c>
      <c r="AB244">
        <v>1.4064829117359501</v>
      </c>
      <c r="AC244">
        <v>1.4089639865396999</v>
      </c>
      <c r="AD244">
        <v>1.4448043620155899</v>
      </c>
      <c r="AE244">
        <v>1.3094885721846701</v>
      </c>
      <c r="AF244">
        <v>1.28988158743343</v>
      </c>
      <c r="AG244">
        <v>1.30552397153056</v>
      </c>
      <c r="AH244">
        <v>1.25655272809408</v>
      </c>
      <c r="AI244">
        <v>1.31814966224969</v>
      </c>
      <c r="AJ244">
        <v>1.2506497200984099</v>
      </c>
      <c r="AK244">
        <v>1.3187072145195899</v>
      </c>
      <c r="AL244">
        <v>1.21642234749699</v>
      </c>
      <c r="AM244">
        <v>1.4814249928266601</v>
      </c>
      <c r="AN244">
        <v>1.33020474150393</v>
      </c>
      <c r="AO244">
        <v>1.5192708958800201</v>
      </c>
      <c r="AP244">
        <v>1.3179590235202201</v>
      </c>
      <c r="AQ244">
        <v>1.41113496528481</v>
      </c>
      <c r="AR244">
        <v>1.4202013853623701</v>
      </c>
      <c r="AS244">
        <v>1.36043888819692</v>
      </c>
      <c r="AT244">
        <v>1.3281794991314499</v>
      </c>
      <c r="AU244">
        <v>1.34312780799113</v>
      </c>
      <c r="AV244">
        <v>1.3488576107213299</v>
      </c>
      <c r="AW244">
        <v>1.3719749522181299</v>
      </c>
      <c r="AX244">
        <v>1.34879517859787</v>
      </c>
      <c r="AY244">
        <v>1.3303957333255001</v>
      </c>
      <c r="AZ244">
        <v>1.3369717750286201</v>
      </c>
      <c r="BA244">
        <v>1.3376684260771701</v>
      </c>
      <c r="BB244">
        <v>1.3504419340899101</v>
      </c>
      <c r="BC244">
        <v>1.45941962135134</v>
      </c>
      <c r="BD244">
        <v>1.3163877904785699</v>
      </c>
      <c r="BE244">
        <v>1.36167724882945</v>
      </c>
      <c r="BF244">
        <v>1.36127080754609</v>
      </c>
      <c r="BG244">
        <v>1.3761226068294099</v>
      </c>
      <c r="BH244">
        <v>1.4007496403128299</v>
      </c>
      <c r="BI244">
        <v>1.3834444142128901</v>
      </c>
      <c r="BJ244">
        <v>1.3725573041697801</v>
      </c>
      <c r="BK244">
        <v>1.3312560768413799</v>
      </c>
      <c r="BL244">
        <v>1.3675929219940399</v>
      </c>
    </row>
    <row r="245" spans="1:64" hidden="1" x14ac:dyDescent="0.45">
      <c r="A245" t="s">
        <v>65</v>
      </c>
      <c r="B245" t="s">
        <v>45</v>
      </c>
      <c r="C245" t="s">
        <v>44</v>
      </c>
      <c r="D245">
        <v>35</v>
      </c>
      <c r="E245" s="1" cm="1">
        <f t="array" ref="E245">SUMPRODUCT($G245:$FZZ245,$G$2:$FZZ$2)/SUMPRODUCT(--($G245:$FZZ245&lt;&gt;""),$G$2:$FZZ$2)</f>
        <v>1.3768787142752983</v>
      </c>
      <c r="F245" s="1" cm="1">
        <f t="array" ref="F245">SUMPRODUCT($G245:$FZZ245,$F$2:$FZY$2)/SUMPRODUCT(--($G245:$FZZ245&lt;&gt;""),$F$2:$FZY$2)</f>
        <v>1.2919217050916949</v>
      </c>
      <c r="G245">
        <v>1.4972626778224101</v>
      </c>
      <c r="H245">
        <v>1.27090911303093</v>
      </c>
      <c r="I245">
        <v>1.4377338672987301</v>
      </c>
      <c r="J245">
        <v>1.2848912004922699</v>
      </c>
      <c r="K245">
        <v>1.31014548955661</v>
      </c>
      <c r="L245">
        <v>1.2588959202554599</v>
      </c>
      <c r="M245">
        <v>1.5347382858487499</v>
      </c>
      <c r="N245">
        <v>1.2193935377032901</v>
      </c>
      <c r="O245">
        <v>1.4291388330708299</v>
      </c>
      <c r="P245">
        <v>1.1787760984671301</v>
      </c>
      <c r="Q245">
        <v>1.5257386018383801</v>
      </c>
      <c r="R245">
        <v>1.1365510533007399</v>
      </c>
      <c r="S245">
        <v>1.55050050610927</v>
      </c>
      <c r="T245">
        <v>1.2767577120175799</v>
      </c>
      <c r="U245">
        <v>1.3322035302241699</v>
      </c>
      <c r="V245">
        <v>1.24743166918314</v>
      </c>
      <c r="W245">
        <v>1.3180695833223499</v>
      </c>
      <c r="X245">
        <v>1.3113675946466199</v>
      </c>
      <c r="Y245">
        <v>1.3090291544486601</v>
      </c>
      <c r="Z245">
        <v>1.27505629355088</v>
      </c>
      <c r="AA245">
        <v>1.3205117357338201</v>
      </c>
      <c r="AB245">
        <v>1.3506605276968999</v>
      </c>
      <c r="AC245">
        <v>1.3373102820663301</v>
      </c>
      <c r="AD245">
        <v>1.3421600695271401</v>
      </c>
      <c r="AE245">
        <v>1.31305775088046</v>
      </c>
      <c r="AF245">
        <v>1.25543232485263</v>
      </c>
      <c r="AG245">
        <v>1.2900271686421001</v>
      </c>
      <c r="AH245">
        <v>1.2183984283278699</v>
      </c>
      <c r="AI245">
        <v>1.3273384154943</v>
      </c>
      <c r="AJ245">
        <v>1.2033657510751301</v>
      </c>
      <c r="AK245">
        <v>1.32656900989199</v>
      </c>
      <c r="AL245">
        <v>1.16152911630686</v>
      </c>
      <c r="AM245">
        <v>1.5598146471463901</v>
      </c>
      <c r="AN245">
        <v>1.28451439981098</v>
      </c>
      <c r="AO245">
        <v>1.59578613768942</v>
      </c>
      <c r="AP245">
        <v>1.25794906711974</v>
      </c>
      <c r="AQ245">
        <v>1.35118503501264</v>
      </c>
      <c r="AR245">
        <v>1.34120551111786</v>
      </c>
      <c r="AS245">
        <v>1.35913297299735</v>
      </c>
      <c r="AT245">
        <v>1.27386304719818</v>
      </c>
      <c r="AU245">
        <v>1.35522794107014</v>
      </c>
      <c r="AV245">
        <v>1.2856488072624199</v>
      </c>
      <c r="AW245">
        <v>1.4030944807728201</v>
      </c>
      <c r="AX245">
        <v>1.2910324157886199</v>
      </c>
      <c r="AY245">
        <v>1.2878920709088599</v>
      </c>
      <c r="AZ245">
        <v>1.2689813410814501</v>
      </c>
      <c r="BA245">
        <v>1.32060439160509</v>
      </c>
      <c r="BB245">
        <v>1.28490018940032</v>
      </c>
      <c r="BC245">
        <v>1.49600078695864</v>
      </c>
      <c r="BD245">
        <v>1.2822968994941799</v>
      </c>
      <c r="BE245">
        <v>1.3222040916698601</v>
      </c>
      <c r="BF245">
        <v>1.2955746558816399</v>
      </c>
      <c r="BG245">
        <v>1.32882209392828</v>
      </c>
      <c r="BH245">
        <v>1.3144503279220501</v>
      </c>
      <c r="BI245">
        <v>1.338236061316</v>
      </c>
      <c r="BJ245">
        <v>1.3247553652305599</v>
      </c>
      <c r="BK245">
        <v>1.2996800042469701</v>
      </c>
      <c r="BL245">
        <v>1.28879205089522</v>
      </c>
    </row>
    <row r="246" spans="1:64" hidden="1" x14ac:dyDescent="0.45">
      <c r="A246" t="s">
        <v>65</v>
      </c>
      <c r="B246" t="s">
        <v>97</v>
      </c>
      <c r="C246" t="s">
        <v>50</v>
      </c>
      <c r="D246">
        <v>35</v>
      </c>
      <c r="E246" s="1" cm="1">
        <f t="array" ref="E246">SUMPRODUCT($G246:$FZZ246,$G$2:$FZZ$2)/SUMPRODUCT(--($G246:$FZZ246&lt;&gt;""),$G$2:$FZZ$2)</f>
        <v>2.0962519255774246</v>
      </c>
      <c r="F246" s="1" cm="1">
        <f t="array" ref="F246">SUMPRODUCT($G246:$FZZ246,$F$2:$FZY$2)/SUMPRODUCT(--($G246:$FZZ246&lt;&gt;""),$F$2:$FZY$2)</f>
        <v>2.0290979334776225</v>
      </c>
      <c r="G246">
        <v>2.0953486840813702</v>
      </c>
      <c r="H246">
        <v>1.9961592115939499</v>
      </c>
      <c r="I246">
        <v>2.0722513356936099</v>
      </c>
      <c r="J246">
        <v>2.0521981763046901</v>
      </c>
      <c r="K246">
        <v>1.86551829254389</v>
      </c>
      <c r="L246">
        <v>1.92141516075424</v>
      </c>
      <c r="M246">
        <v>2.4633796604671301</v>
      </c>
      <c r="N246">
        <v>1.8791010683442799</v>
      </c>
      <c r="O246">
        <v>2.0874614651055898</v>
      </c>
      <c r="P246">
        <v>1.89554469755765</v>
      </c>
      <c r="Q246">
        <v>2.2326647232502101</v>
      </c>
      <c r="R246">
        <v>1.8285911518031099</v>
      </c>
      <c r="S246">
        <v>2.6230549056360202</v>
      </c>
      <c r="T246">
        <v>2.0058679125015502</v>
      </c>
      <c r="U246">
        <v>1.9439937402898499</v>
      </c>
      <c r="V246">
        <v>1.9728165047677599</v>
      </c>
      <c r="W246">
        <v>2.0256078004372502</v>
      </c>
      <c r="X246">
        <v>2.0720209947902402</v>
      </c>
      <c r="Y246">
        <v>1.9587289098293801</v>
      </c>
      <c r="Z246">
        <v>1.9866348729422101</v>
      </c>
      <c r="AA246">
        <v>1.9139679927632101</v>
      </c>
      <c r="AB246">
        <v>2.03731625186267</v>
      </c>
      <c r="AC246">
        <v>1.9934673907624001</v>
      </c>
      <c r="AD246">
        <v>2.0407158191755799</v>
      </c>
      <c r="AE246">
        <v>1.99028657537043</v>
      </c>
      <c r="AF246">
        <v>1.9403761701992299</v>
      </c>
      <c r="AG246">
        <v>1.94807155600134</v>
      </c>
      <c r="AH246">
        <v>1.8784078843935299</v>
      </c>
      <c r="AI246">
        <v>2.0020717166015798</v>
      </c>
      <c r="AJ246">
        <v>1.8909120158163399</v>
      </c>
      <c r="AK246">
        <v>1.9828393623656899</v>
      </c>
      <c r="AL246">
        <v>1.8281771387566501</v>
      </c>
      <c r="AM246">
        <v>2.5747871544202301</v>
      </c>
      <c r="AN246">
        <v>2.04320903641629</v>
      </c>
      <c r="AO246">
        <v>2.5853990592452001</v>
      </c>
      <c r="AP246">
        <v>2.0303814975426602</v>
      </c>
      <c r="AQ246">
        <v>2.01035342999268</v>
      </c>
      <c r="AR246">
        <v>2.0849523442960201</v>
      </c>
      <c r="AS246">
        <v>1.9890433097906299</v>
      </c>
      <c r="AT246">
        <v>2.02465425086644</v>
      </c>
      <c r="AU246">
        <v>1.9694298416854901</v>
      </c>
      <c r="AV246">
        <v>2.0410577436688802</v>
      </c>
      <c r="AW246">
        <v>1.9527818946317499</v>
      </c>
      <c r="AX246">
        <v>1.9871548156824801</v>
      </c>
      <c r="AY246">
        <v>1.94027244592724</v>
      </c>
      <c r="AZ246">
        <v>1.9882943443880099</v>
      </c>
      <c r="BA246">
        <v>1.9748494834397301</v>
      </c>
      <c r="BB246">
        <v>2.03769139239885</v>
      </c>
      <c r="BC246">
        <v>2.5362943164964098</v>
      </c>
      <c r="BD246">
        <v>2.0434744336138202</v>
      </c>
      <c r="BE246">
        <v>1.99157942613469</v>
      </c>
      <c r="BF246">
        <v>2.02794070452497</v>
      </c>
      <c r="BG246">
        <v>2.02800304847784</v>
      </c>
      <c r="BH246">
        <v>2.0605617967057399</v>
      </c>
      <c r="BI246">
        <v>2.0337691090815802</v>
      </c>
      <c r="BJ246">
        <v>2.1021299999438101</v>
      </c>
      <c r="BK246">
        <v>2.0087665082320001</v>
      </c>
      <c r="BL246">
        <v>2.0747231288867498</v>
      </c>
    </row>
    <row r="247" spans="1:64" hidden="1" x14ac:dyDescent="0.45">
      <c r="A247" t="s">
        <v>65</v>
      </c>
      <c r="B247" t="s">
        <v>90</v>
      </c>
      <c r="C247" t="s">
        <v>50</v>
      </c>
      <c r="D247">
        <v>35</v>
      </c>
      <c r="E247" s="1" cm="1">
        <f t="array" ref="E247">SUMPRODUCT($G247:$FZZ247,$G$2:$FZZ$2)/SUMPRODUCT(--($G247:$FZZ247&lt;&gt;""),$G$2:$FZZ$2)</f>
        <v>1.7290237130711237</v>
      </c>
      <c r="F247" s="1" cm="1">
        <f t="array" ref="F247">SUMPRODUCT($G247:$FZZ247,$F$2:$FZY$2)/SUMPRODUCT(--($G247:$FZZ247&lt;&gt;""),$F$2:$FZY$2)</f>
        <v>1.6936135157060848</v>
      </c>
      <c r="G247">
        <v>1.67671338117797</v>
      </c>
      <c r="H247">
        <v>1.60760168350553</v>
      </c>
      <c r="I247">
        <v>1.4481819526433299</v>
      </c>
      <c r="J247">
        <v>1.42322375060146</v>
      </c>
      <c r="K247">
        <v>1.3430678397640501</v>
      </c>
      <c r="L247">
        <v>1.34828334842653</v>
      </c>
      <c r="M247">
        <v>1.81815338117933</v>
      </c>
      <c r="N247">
        <v>1.5288780471252299</v>
      </c>
      <c r="O247">
        <v>1.6979318025074599</v>
      </c>
      <c r="P247">
        <v>1.53001122979381</v>
      </c>
      <c r="Q247">
        <v>1.7853447854508</v>
      </c>
      <c r="R247">
        <v>1.48673096313764</v>
      </c>
      <c r="S247">
        <v>2.1837195526488902</v>
      </c>
      <c r="T247">
        <v>1.78322838312633</v>
      </c>
      <c r="U247">
        <v>1.7521207009228501</v>
      </c>
      <c r="V247">
        <v>1.79322998782642</v>
      </c>
      <c r="W247">
        <v>1.8024655736747399</v>
      </c>
      <c r="X247">
        <v>1.8687408308128199</v>
      </c>
      <c r="Y247">
        <v>1.75745619201704</v>
      </c>
      <c r="Z247">
        <v>1.7952027767476699</v>
      </c>
      <c r="AA247">
        <v>1.59566259803906</v>
      </c>
      <c r="AB247">
        <v>1.68776283014789</v>
      </c>
      <c r="AC247">
        <v>1.8125014257854399</v>
      </c>
      <c r="AD247">
        <v>1.8815773733711301</v>
      </c>
      <c r="AE247">
        <v>1.5937271731220599</v>
      </c>
      <c r="AF247">
        <v>1.56886880362643</v>
      </c>
      <c r="AG247">
        <v>1.56975666901473</v>
      </c>
      <c r="AH247">
        <v>1.52484625917531</v>
      </c>
      <c r="AI247">
        <v>1.5646697156768501</v>
      </c>
      <c r="AJ247">
        <v>1.49343422671616</v>
      </c>
      <c r="AK247">
        <v>1.5894921367450601</v>
      </c>
      <c r="AL247">
        <v>1.47856064491128</v>
      </c>
      <c r="AM247">
        <v>1.8235715086247899</v>
      </c>
      <c r="AN247">
        <v>1.6176045144906801</v>
      </c>
      <c r="AO247">
        <v>1.9150346603952599</v>
      </c>
      <c r="AP247">
        <v>1.6208841977572299</v>
      </c>
      <c r="AQ247">
        <v>1.6584868909772701</v>
      </c>
      <c r="AR247">
        <v>1.6928481684347501</v>
      </c>
      <c r="AS247">
        <v>1.62121692554326</v>
      </c>
      <c r="AT247">
        <v>1.6322911911131699</v>
      </c>
      <c r="AU247">
        <v>1.5964214805379</v>
      </c>
      <c r="AV247">
        <v>1.62836022300483</v>
      </c>
      <c r="AW247">
        <v>1.4022292995235399</v>
      </c>
      <c r="AX247">
        <v>1.3989040605566401</v>
      </c>
      <c r="AY247">
        <v>1.5809049324179101</v>
      </c>
      <c r="AZ247">
        <v>1.61292283600175</v>
      </c>
      <c r="BA247">
        <v>1.6132047155470599</v>
      </c>
      <c r="BB247">
        <v>1.63950900724195</v>
      </c>
      <c r="BC247">
        <v>2.18114959529857</v>
      </c>
      <c r="BD247">
        <v>1.85263601096721</v>
      </c>
      <c r="BE247">
        <v>1.78675277522923</v>
      </c>
      <c r="BF247">
        <v>1.8433807264339701</v>
      </c>
      <c r="BG247">
        <v>1.60186295868469</v>
      </c>
      <c r="BH247">
        <v>1.6378403454941499</v>
      </c>
      <c r="BI247">
        <v>1.6578508859583001</v>
      </c>
      <c r="BJ247">
        <v>1.6918276095378599</v>
      </c>
      <c r="BK247">
        <v>1.5933490590689501</v>
      </c>
      <c r="BL247">
        <v>1.6378879811117399</v>
      </c>
    </row>
    <row r="248" spans="1:64" hidden="1" x14ac:dyDescent="0.45">
      <c r="A248" t="s">
        <v>70</v>
      </c>
      <c r="B248" t="s">
        <v>43</v>
      </c>
      <c r="C248" t="s">
        <v>207</v>
      </c>
      <c r="D248">
        <v>35</v>
      </c>
      <c r="E248" s="1" cm="1">
        <f t="array" ref="E248">SUMPRODUCT($G248:$FZZ248,$G$2:$FZZ$2)/SUMPRODUCT(--($G248:$FZZ248&lt;&gt;""),$G$2:$FZZ$2)</f>
        <v>1.2688298737680359</v>
      </c>
      <c r="F248" s="1" cm="1">
        <f t="array" ref="F248">SUMPRODUCT($G248:$FZZ248,$F$2:$FZY$2)/SUMPRODUCT(--($G248:$FZZ248&lt;&gt;""),$F$2:$FZY$2)</f>
        <v>1.2241857834398882</v>
      </c>
      <c r="G248">
        <v>1.2263001424051601</v>
      </c>
      <c r="H248">
        <v>1.19104637737941</v>
      </c>
      <c r="I248">
        <v>1.25260925976892</v>
      </c>
      <c r="J248">
        <v>1.2243643246704301</v>
      </c>
      <c r="K248">
        <v>1.1637522347311799</v>
      </c>
      <c r="L248">
        <v>1.1623588972982899</v>
      </c>
      <c r="M248">
        <v>1.25792780805252</v>
      </c>
      <c r="N248">
        <v>1.1148948549729401</v>
      </c>
      <c r="O248">
        <v>1.1952938813098899</v>
      </c>
      <c r="P248">
        <v>1.1117921594665701</v>
      </c>
      <c r="Q248">
        <v>1.14931388066393</v>
      </c>
      <c r="R248">
        <v>1.05663910442735</v>
      </c>
      <c r="S248">
        <v>1.3931549411886199</v>
      </c>
      <c r="T248">
        <v>1.2346126453563</v>
      </c>
      <c r="U248">
        <v>1.24831157686515</v>
      </c>
      <c r="V248">
        <v>1.2206265959587801</v>
      </c>
      <c r="W248">
        <v>1.3218677097446101</v>
      </c>
      <c r="X248">
        <v>1.2647317916119301</v>
      </c>
      <c r="Y248">
        <v>1.2743634629992699</v>
      </c>
      <c r="Z248">
        <v>1.22390993168634</v>
      </c>
      <c r="AA248">
        <v>1.1924721066019499</v>
      </c>
      <c r="AB248">
        <v>1.2443154419976701</v>
      </c>
      <c r="AC248">
        <v>1.2307920238923999</v>
      </c>
      <c r="AD248">
        <v>1.2398803989557701</v>
      </c>
      <c r="AE248">
        <v>1.1820503471639501</v>
      </c>
      <c r="AF248">
        <v>1.1603241020106101</v>
      </c>
      <c r="AG248">
        <v>1.16496421327915</v>
      </c>
      <c r="AH248">
        <v>1.12981342667742</v>
      </c>
      <c r="AI248">
        <v>1.1638695384498401</v>
      </c>
      <c r="AJ248">
        <v>1.1242242372129001</v>
      </c>
      <c r="AK248">
        <v>1.1607001871267699</v>
      </c>
      <c r="AL248">
        <v>1.0913702331750299</v>
      </c>
      <c r="AM248">
        <v>1.31417750652208</v>
      </c>
      <c r="AN248">
        <v>1.2108689549184199</v>
      </c>
      <c r="AO248">
        <v>1.3565711116583601</v>
      </c>
      <c r="AP248">
        <v>1.2037526437183499</v>
      </c>
      <c r="AQ248">
        <v>1.2195252446051199</v>
      </c>
      <c r="AR248">
        <v>1.22833082616628</v>
      </c>
      <c r="AS248">
        <v>1.19891644990202</v>
      </c>
      <c r="AT248">
        <v>1.18281809633715</v>
      </c>
      <c r="AU248">
        <v>1.2105348663053299</v>
      </c>
      <c r="AV248">
        <v>1.19867431487535</v>
      </c>
      <c r="AW248">
        <v>1.21072418722959</v>
      </c>
      <c r="AX248">
        <v>1.19745764279792</v>
      </c>
      <c r="AY248">
        <v>1.23598405023377</v>
      </c>
      <c r="AZ248">
        <v>1.2093042484033001</v>
      </c>
      <c r="BA248">
        <v>1.2006080424648999</v>
      </c>
      <c r="BB248">
        <v>1.1957627040727199</v>
      </c>
      <c r="BC248">
        <v>1.3917234548144299</v>
      </c>
      <c r="BD248">
        <v>1.2579007900419601</v>
      </c>
      <c r="BE248">
        <v>1.3298221539708199</v>
      </c>
      <c r="BF248">
        <v>1.23784938461872</v>
      </c>
      <c r="BG248">
        <v>1.1979939362680101</v>
      </c>
      <c r="BH248">
        <v>1.2034887325033601</v>
      </c>
      <c r="BI248">
        <v>1.25090614388023</v>
      </c>
      <c r="BJ248">
        <v>1.2429499558164501</v>
      </c>
      <c r="BK248">
        <v>1.21154943169572</v>
      </c>
      <c r="BL248">
        <v>1.2195488910927901</v>
      </c>
    </row>
    <row r="249" spans="1:64" hidden="1" x14ac:dyDescent="0.45">
      <c r="A249" t="s">
        <v>70</v>
      </c>
      <c r="B249" t="s">
        <v>43</v>
      </c>
      <c r="C249" t="s">
        <v>47</v>
      </c>
      <c r="D249">
        <v>35</v>
      </c>
      <c r="E249" s="1" cm="1">
        <f t="array" ref="E249">SUMPRODUCT($G249:$FZZ249,$G$2:$FZZ$2)/SUMPRODUCT(--($G249:$FZZ249&lt;&gt;""),$G$2:$FZZ$2)</f>
        <v>1.3619114431477655</v>
      </c>
      <c r="F249" s="1" cm="1">
        <f t="array" ref="F249">SUMPRODUCT($G249:$FZZ249,$F$2:$FZY$2)/SUMPRODUCT(--($G249:$FZZ249&lt;&gt;""),$F$2:$FZY$2)</f>
        <v>1.2548575482358542</v>
      </c>
      <c r="G249">
        <v>1.2696691002054601</v>
      </c>
      <c r="H249">
        <v>1.2050868540645501</v>
      </c>
      <c r="I249">
        <v>1.35236318384673</v>
      </c>
      <c r="J249">
        <v>1.28999763472547</v>
      </c>
      <c r="K249">
        <v>1.23028037171712</v>
      </c>
      <c r="L249">
        <v>1.2276841799385301</v>
      </c>
      <c r="M249">
        <v>1.4262061759642</v>
      </c>
      <c r="N249">
        <v>1.17972877279757</v>
      </c>
      <c r="O249">
        <v>1.3148517673055899</v>
      </c>
      <c r="P249">
        <v>1.1490033047011501</v>
      </c>
      <c r="Q249">
        <v>1.25627312986394</v>
      </c>
      <c r="R249">
        <v>1.0923806690606299</v>
      </c>
      <c r="S249">
        <v>1.5278969975349099</v>
      </c>
      <c r="T249">
        <v>1.2644813317821599</v>
      </c>
      <c r="U249">
        <v>1.28804914569479</v>
      </c>
      <c r="V249">
        <v>1.2489132214558001</v>
      </c>
      <c r="W249">
        <v>1.5007192908818301</v>
      </c>
      <c r="X249">
        <v>1.2949622653232</v>
      </c>
      <c r="Y249">
        <v>1.4465693261682899</v>
      </c>
      <c r="Z249">
        <v>1.2842210677135999</v>
      </c>
      <c r="AA249">
        <v>1.22555575264175</v>
      </c>
      <c r="AB249">
        <v>1.2581671414070399</v>
      </c>
      <c r="AC249">
        <v>1.2670597716430401</v>
      </c>
      <c r="AD249">
        <v>1.2776597162483101</v>
      </c>
      <c r="AE249">
        <v>1.2864160235922599</v>
      </c>
      <c r="AF249">
        <v>1.2043466546458099</v>
      </c>
      <c r="AG249">
        <v>1.2656097397050901</v>
      </c>
      <c r="AH249">
        <v>1.1566866464869201</v>
      </c>
      <c r="AI249">
        <v>1.2477490499872499</v>
      </c>
      <c r="AJ249">
        <v>1.1504095152706399</v>
      </c>
      <c r="AK249">
        <v>1.26381789288099</v>
      </c>
      <c r="AL249">
        <v>1.10335394692163</v>
      </c>
      <c r="AM249">
        <v>1.4271262390864801</v>
      </c>
      <c r="AN249">
        <v>1.23652876382415</v>
      </c>
      <c r="AO249">
        <v>1.4947701860443201</v>
      </c>
      <c r="AP249">
        <v>1.23588152446708</v>
      </c>
      <c r="AQ249">
        <v>1.23740440099364</v>
      </c>
      <c r="AR249">
        <v>1.22766363166311</v>
      </c>
      <c r="AS249">
        <v>1.2569237213804101</v>
      </c>
      <c r="AT249">
        <v>1.2030261667173701</v>
      </c>
      <c r="AU249">
        <v>1.24052376251203</v>
      </c>
      <c r="AV249">
        <v>1.2103980407545101</v>
      </c>
      <c r="AW249">
        <v>1.24864436580047</v>
      </c>
      <c r="AX249">
        <v>1.25236943973646</v>
      </c>
      <c r="AY249">
        <v>1.30940488369144</v>
      </c>
      <c r="AZ249">
        <v>1.2357543467931</v>
      </c>
      <c r="BA249">
        <v>1.2816816480892901</v>
      </c>
      <c r="BB249">
        <v>1.22591284903445</v>
      </c>
      <c r="BC249">
        <v>1.5574280082530001</v>
      </c>
      <c r="BD249">
        <v>1.3146069862483201</v>
      </c>
      <c r="BE249">
        <v>1.5451588466928501</v>
      </c>
      <c r="BF249">
        <v>1.2764425707273399</v>
      </c>
      <c r="BG249">
        <v>1.17727790052092</v>
      </c>
      <c r="BH249">
        <v>1.1677838611378599</v>
      </c>
      <c r="BI249">
        <v>1.30021232981711</v>
      </c>
      <c r="BJ249">
        <v>1.2543474038456099</v>
      </c>
      <c r="BK249">
        <v>1.22697566500481</v>
      </c>
      <c r="BL249">
        <v>1.2143202172247201</v>
      </c>
    </row>
    <row r="250" spans="1:64" hidden="1" x14ac:dyDescent="0.45">
      <c r="A250" t="s">
        <v>70</v>
      </c>
      <c r="B250" t="s">
        <v>43</v>
      </c>
      <c r="C250" t="s">
        <v>44</v>
      </c>
      <c r="D250">
        <v>35</v>
      </c>
      <c r="E250" s="1" cm="1">
        <f t="array" ref="E250">SUMPRODUCT($G250:$FZZ250,$G$2:$FZZ$2)/SUMPRODUCT(--($G250:$FZZ250&lt;&gt;""),$G$2:$FZZ$2)</f>
        <v>1.3201455101897273</v>
      </c>
      <c r="F250" s="1" cm="1">
        <f t="array" ref="F250">SUMPRODUCT($G250:$FZZ250,$F$2:$FZY$2)/SUMPRODUCT(--($G250:$FZZ250&lt;&gt;""),$F$2:$FZY$2)</f>
        <v>1.2281131939755761</v>
      </c>
      <c r="G250">
        <v>1.2966219465911</v>
      </c>
      <c r="H250">
        <v>1.19519629991951</v>
      </c>
      <c r="I250">
        <v>1.3210463874644101</v>
      </c>
      <c r="J250">
        <v>1.24093815899263</v>
      </c>
      <c r="K250">
        <v>1.20412914205086</v>
      </c>
      <c r="L250">
        <v>1.17659563911847</v>
      </c>
      <c r="M250">
        <v>1.3900027870052201</v>
      </c>
      <c r="N250">
        <v>1.1434593712486101</v>
      </c>
      <c r="O250">
        <v>1.3078401830403801</v>
      </c>
      <c r="P250">
        <v>1.1310510514719301</v>
      </c>
      <c r="Q250">
        <v>1.2049424366966499</v>
      </c>
      <c r="R250">
        <v>1.06241383908825</v>
      </c>
      <c r="S250">
        <v>1.4975932219116601</v>
      </c>
      <c r="T250">
        <v>1.2424205978175999</v>
      </c>
      <c r="U250">
        <v>1.3069331739610299</v>
      </c>
      <c r="V250">
        <v>1.2025302640113</v>
      </c>
      <c r="W250">
        <v>1.4023070705670899</v>
      </c>
      <c r="X250">
        <v>1.27527854000771</v>
      </c>
      <c r="Y250">
        <v>1.3217815222656</v>
      </c>
      <c r="Z250">
        <v>1.2306810010840099</v>
      </c>
      <c r="AA250">
        <v>1.20842647530502</v>
      </c>
      <c r="AB250">
        <v>1.2327833129016399</v>
      </c>
      <c r="AC250">
        <v>1.2289026883504399</v>
      </c>
      <c r="AD250">
        <v>1.2246519045555</v>
      </c>
      <c r="AE250">
        <v>1.2199590650715</v>
      </c>
      <c r="AF250">
        <v>1.17300527939852</v>
      </c>
      <c r="AG250">
        <v>1.18519452569089</v>
      </c>
      <c r="AH250">
        <v>1.1246565104352699</v>
      </c>
      <c r="AI250">
        <v>1.2209707696171499</v>
      </c>
      <c r="AJ250">
        <v>1.10920482070751</v>
      </c>
      <c r="AK250">
        <v>1.1902777689450801</v>
      </c>
      <c r="AL250">
        <v>1.0865592954383401</v>
      </c>
      <c r="AM250">
        <v>1.4291602781325401</v>
      </c>
      <c r="AN250">
        <v>1.22265542174513</v>
      </c>
      <c r="AO250">
        <v>1.4540944936531599</v>
      </c>
      <c r="AP250">
        <v>1.2066537774952899</v>
      </c>
      <c r="AQ250">
        <v>1.2151528474270401</v>
      </c>
      <c r="AR250">
        <v>1.2045595924744601</v>
      </c>
      <c r="AS250">
        <v>1.2177918126051801</v>
      </c>
      <c r="AT250">
        <v>1.18938580488434</v>
      </c>
      <c r="AU250">
        <v>1.2497848475726101</v>
      </c>
      <c r="AV250">
        <v>1.19651271217819</v>
      </c>
      <c r="AW250">
        <v>1.2818041757485601</v>
      </c>
      <c r="AX250">
        <v>1.22617952935666</v>
      </c>
      <c r="AY250">
        <v>1.2680414108609299</v>
      </c>
      <c r="AZ250">
        <v>1.2106872276856699</v>
      </c>
      <c r="BA250">
        <v>1.22194919520185</v>
      </c>
      <c r="BB250">
        <v>1.18896283401727</v>
      </c>
      <c r="BC250">
        <v>1.50907846756519</v>
      </c>
      <c r="BD250">
        <v>1.2705023036403</v>
      </c>
      <c r="BE250">
        <v>1.4059474876365701</v>
      </c>
      <c r="BF250">
        <v>1.2640250805520801</v>
      </c>
      <c r="BG250">
        <v>1.1809659914825701</v>
      </c>
      <c r="BH250">
        <v>1.1692457043162801</v>
      </c>
      <c r="BI250">
        <v>1.2391214577920699</v>
      </c>
      <c r="BJ250">
        <v>1.23873389869006</v>
      </c>
      <c r="BK250">
        <v>1.2045809799431699</v>
      </c>
      <c r="BL250">
        <v>1.1955448653299601</v>
      </c>
    </row>
    <row r="251" spans="1:64" hidden="1" x14ac:dyDescent="0.45">
      <c r="A251" t="s">
        <v>51</v>
      </c>
      <c r="B251" t="s">
        <v>43</v>
      </c>
      <c r="C251" t="s">
        <v>209</v>
      </c>
      <c r="D251">
        <v>35</v>
      </c>
      <c r="E251" s="1" cm="1">
        <f t="array" ref="E251">SUMPRODUCT($G251:$FZZ251,$G$2:$FZZ$2)/SUMPRODUCT(--($G251:$FZZ251&lt;&gt;""),$G$2:$FZZ$2)</f>
        <v>1.2493596886426486</v>
      </c>
      <c r="F251" s="1" cm="1">
        <f t="array" ref="F251">SUMPRODUCT($G251:$FZZ251,$F$2:$FZY$2)/SUMPRODUCT(--($G251:$FZZ251&lt;&gt;""),$F$2:$FZY$2)</f>
        <v>1.2031286951487652</v>
      </c>
      <c r="G251">
        <v>1.3924892623559499</v>
      </c>
      <c r="H251">
        <v>1.19757157679572</v>
      </c>
      <c r="I251">
        <v>1.2388993422789301</v>
      </c>
      <c r="J251">
        <v>1.19385740078172</v>
      </c>
      <c r="K251">
        <v>1.20669572970758</v>
      </c>
      <c r="L251">
        <v>1.1658423405576901</v>
      </c>
      <c r="M251">
        <v>1.34225541741874</v>
      </c>
      <c r="N251">
        <v>1.1397827595150301</v>
      </c>
      <c r="O251">
        <v>1.28943465025002</v>
      </c>
      <c r="P251">
        <v>1.09899130406345</v>
      </c>
      <c r="Q251">
        <v>1.2592514326712401</v>
      </c>
      <c r="R251">
        <v>1.0848472048655</v>
      </c>
      <c r="S251">
        <v>1.3391749679999201</v>
      </c>
      <c r="T251">
        <v>1.2041684104994601</v>
      </c>
      <c r="U251">
        <v>1.3076837487888</v>
      </c>
      <c r="V251">
        <v>1.17275611323575</v>
      </c>
      <c r="W251">
        <v>1.22143343671156</v>
      </c>
      <c r="X251">
        <v>1.23566321353598</v>
      </c>
      <c r="Y251">
        <v>1.21742951259823</v>
      </c>
      <c r="Z251">
        <v>1.19974327029128</v>
      </c>
      <c r="AA251">
        <v>1.1623093155839499</v>
      </c>
      <c r="AB251">
        <v>1.19859357285959</v>
      </c>
      <c r="AC251">
        <v>1.2106130760497</v>
      </c>
      <c r="AD251">
        <v>1.21197607953838</v>
      </c>
      <c r="AE251">
        <v>1.16260152695782</v>
      </c>
      <c r="AF251">
        <v>1.1467831019574699</v>
      </c>
      <c r="AG251">
        <v>1.17733823874715</v>
      </c>
      <c r="AH251">
        <v>1.12546961297765</v>
      </c>
      <c r="AI251">
        <v>1.2367291201822399</v>
      </c>
      <c r="AJ251">
        <v>1.1279527543038801</v>
      </c>
      <c r="AK251">
        <v>1.1655715404665099</v>
      </c>
      <c r="AL251">
        <v>1.0860765440148199</v>
      </c>
      <c r="AM251">
        <v>1.3001926748847401</v>
      </c>
      <c r="AN251">
        <v>1.2047164454636701</v>
      </c>
      <c r="AO251">
        <v>1.3173603214346901</v>
      </c>
      <c r="AP251">
        <v>1.1658817655476099</v>
      </c>
      <c r="AQ251">
        <v>1.2149107690026399</v>
      </c>
      <c r="AR251">
        <v>1.2236869428520201</v>
      </c>
      <c r="AS251">
        <v>1.1899858317640499</v>
      </c>
      <c r="AT251">
        <v>1.17248822548499</v>
      </c>
      <c r="AU251">
        <v>1.18592423304294</v>
      </c>
      <c r="AV251">
        <v>1.18057215208954</v>
      </c>
      <c r="AW251">
        <v>1.27249098697541</v>
      </c>
      <c r="AX251">
        <v>1.1824273322980601</v>
      </c>
      <c r="AY251">
        <v>1.2271893925191599</v>
      </c>
      <c r="AZ251">
        <v>1.1933763917406199</v>
      </c>
      <c r="BA251">
        <v>1.2166746988136401</v>
      </c>
      <c r="BB251">
        <v>1.2117444099321699</v>
      </c>
      <c r="BC251">
        <v>1.35449848256359</v>
      </c>
      <c r="BD251">
        <v>1.2380331031952601</v>
      </c>
      <c r="BE251">
        <v>1.21670821528242</v>
      </c>
      <c r="BF251">
        <v>1.22352516015377</v>
      </c>
      <c r="BG251">
        <v>1.1644811003692199</v>
      </c>
      <c r="BH251">
        <v>1.1667243489672401</v>
      </c>
      <c r="BI251">
        <v>1.2143985379701501</v>
      </c>
      <c r="BJ251">
        <v>1.2228731904210399</v>
      </c>
      <c r="BK251">
        <v>1.1907943887292101</v>
      </c>
      <c r="BL251">
        <v>1.1734774136016</v>
      </c>
    </row>
    <row r="252" spans="1:64" hidden="1" x14ac:dyDescent="0.45">
      <c r="A252" t="s">
        <v>105</v>
      </c>
      <c r="B252" t="s">
        <v>45</v>
      </c>
      <c r="C252" t="s">
        <v>207</v>
      </c>
      <c r="D252">
        <v>35</v>
      </c>
      <c r="E252" s="1" cm="1">
        <f t="array" ref="E252">SUMPRODUCT($G252:$FZZ252,$G$2:$FZZ$2)/SUMPRODUCT(--($G252:$FZZ252&lt;&gt;""),$G$2:$FZZ$2)</f>
        <v>1.3102859060316037</v>
      </c>
      <c r="F252" s="1" cm="1">
        <f t="array" ref="F252">SUMPRODUCT($G252:$FZZ252,$F$2:$FZY$2)/SUMPRODUCT(--($G252:$FZZ252&lt;&gt;""),$F$2:$FZY$2)</f>
        <v>1.2992379382262413</v>
      </c>
      <c r="G252">
        <v>1.29397710393205</v>
      </c>
      <c r="H252">
        <v>1.28736653094142</v>
      </c>
      <c r="I252">
        <v>1.26733768069542</v>
      </c>
      <c r="J252">
        <v>1.2923646566825799</v>
      </c>
      <c r="K252">
        <v>1.2564496678718999</v>
      </c>
      <c r="L252">
        <v>1.27785755966794</v>
      </c>
      <c r="M252">
        <v>1.37045923858646</v>
      </c>
      <c r="N252">
        <v>1.2020792460296701</v>
      </c>
      <c r="O252">
        <v>1.2103215995711301</v>
      </c>
      <c r="P252">
        <v>1.1878448431420201</v>
      </c>
      <c r="Q252">
        <v>1.21292219073037</v>
      </c>
      <c r="R252">
        <v>1.12926921547484</v>
      </c>
      <c r="S252">
        <v>1.4850225765416101</v>
      </c>
      <c r="T252">
        <v>1.31471925209045</v>
      </c>
      <c r="U252">
        <v>1.2410854738620001</v>
      </c>
      <c r="V252">
        <v>1.27250802616492</v>
      </c>
      <c r="W252">
        <v>1.33261086914446</v>
      </c>
      <c r="X252">
        <v>1.3383062514244</v>
      </c>
      <c r="Y252">
        <v>1.2831609919473299</v>
      </c>
      <c r="Z252">
        <v>1.29510797345553</v>
      </c>
      <c r="AA252">
        <v>1.23741120930751</v>
      </c>
      <c r="AB252">
        <v>1.2827377878625901</v>
      </c>
      <c r="AC252">
        <v>1.2900672882259101</v>
      </c>
      <c r="AD252">
        <v>1.3302153209326899</v>
      </c>
      <c r="AE252">
        <v>1.3421174646302201</v>
      </c>
      <c r="AF252">
        <v>1.24511685029758</v>
      </c>
      <c r="AG252">
        <v>1.2575536864618699</v>
      </c>
      <c r="AH252">
        <v>1.21628368111917</v>
      </c>
      <c r="AI252">
        <v>1.30354399023676</v>
      </c>
      <c r="AJ252">
        <v>1.2039501940544</v>
      </c>
      <c r="AK252">
        <v>1.23706071366726</v>
      </c>
      <c r="AL252">
        <v>1.17655784942555</v>
      </c>
      <c r="AM252">
        <v>1.3963936036454201</v>
      </c>
      <c r="AN252">
        <v>1.2818808161132</v>
      </c>
      <c r="AO252">
        <v>1.4230339150734099</v>
      </c>
      <c r="AP252">
        <v>1.2774788429306201</v>
      </c>
      <c r="AQ252">
        <v>1.28226051334146</v>
      </c>
      <c r="AR252">
        <v>1.3054028050900801</v>
      </c>
      <c r="AS252">
        <v>1.2628421173509199</v>
      </c>
      <c r="AT252">
        <v>1.2857041383972201</v>
      </c>
      <c r="AU252">
        <v>1.30359311126623</v>
      </c>
      <c r="AV252">
        <v>1.3028202495680501</v>
      </c>
      <c r="AW252">
        <v>1.23026937891173</v>
      </c>
      <c r="AX252">
        <v>1.25127093743302</v>
      </c>
      <c r="AY252">
        <v>1.2881996970531799</v>
      </c>
      <c r="AZ252">
        <v>1.3146340324533099</v>
      </c>
      <c r="BA252">
        <v>1.2598021563441399</v>
      </c>
      <c r="BB252">
        <v>1.2898810463295201</v>
      </c>
      <c r="BC252">
        <v>1.39367589609003</v>
      </c>
      <c r="BD252">
        <v>1.25919905377111</v>
      </c>
      <c r="BE252">
        <v>1.3048974049439801</v>
      </c>
      <c r="BF252">
        <v>1.31080806022063</v>
      </c>
      <c r="BG252">
        <v>1.2664144365927501</v>
      </c>
      <c r="BH252">
        <v>1.29700933950862</v>
      </c>
      <c r="BI252">
        <v>1.3255642932759899</v>
      </c>
      <c r="BJ252">
        <v>1.3299299965728599</v>
      </c>
      <c r="BK252">
        <v>1.29903444336643</v>
      </c>
      <c r="BL252">
        <v>1.3431948912240701</v>
      </c>
    </row>
    <row r="253" spans="1:64" hidden="1" x14ac:dyDescent="0.45">
      <c r="A253" t="s">
        <v>105</v>
      </c>
      <c r="B253" t="s">
        <v>45</v>
      </c>
      <c r="C253" t="s">
        <v>47</v>
      </c>
      <c r="D253">
        <v>35</v>
      </c>
      <c r="E253" s="1" cm="1">
        <f t="array" ref="E253">SUMPRODUCT($G253:$FZZ253,$G$2:$FZZ$2)/SUMPRODUCT(--($G253:$FZZ253&lt;&gt;""),$G$2:$FZZ$2)</f>
        <v>1.3746089826274317</v>
      </c>
      <c r="F253" s="1" cm="1">
        <f t="array" ref="F253">SUMPRODUCT($G253:$FZZ253,$F$2:$FZY$2)/SUMPRODUCT(--($G253:$FZZ253&lt;&gt;""),$F$2:$FZY$2)</f>
        <v>1.2963080039836408</v>
      </c>
      <c r="G253">
        <v>1.3155070413261201</v>
      </c>
      <c r="H253">
        <v>1.25840214000366</v>
      </c>
      <c r="I253">
        <v>1.2913706797075</v>
      </c>
      <c r="J253">
        <v>1.3121183810538299</v>
      </c>
      <c r="K253">
        <v>1.2991474835237899</v>
      </c>
      <c r="L253">
        <v>1.2783406201919001</v>
      </c>
      <c r="M253">
        <v>1.5811344240427501</v>
      </c>
      <c r="N253">
        <v>1.25866784392979</v>
      </c>
      <c r="O253">
        <v>1.2468933531650399</v>
      </c>
      <c r="P253">
        <v>1.17777657090099</v>
      </c>
      <c r="Q253">
        <v>1.36517744486395</v>
      </c>
      <c r="R253">
        <v>1.1304912024300899</v>
      </c>
      <c r="S253">
        <v>1.6196679531556899</v>
      </c>
      <c r="T253">
        <v>1.32526582518005</v>
      </c>
      <c r="U253">
        <v>1.25695747817125</v>
      </c>
      <c r="V253">
        <v>1.25969163394635</v>
      </c>
      <c r="W253">
        <v>1.43745297302125</v>
      </c>
      <c r="X253">
        <v>1.34024706271065</v>
      </c>
      <c r="Y253">
        <v>1.3211842073843501</v>
      </c>
      <c r="Z253">
        <v>1.30967377124304</v>
      </c>
      <c r="AA253">
        <v>1.2811772024547201</v>
      </c>
      <c r="AB253">
        <v>1.2706462587806799</v>
      </c>
      <c r="AC253">
        <v>1.3497705567612299</v>
      </c>
      <c r="AD253">
        <v>1.32310677336713</v>
      </c>
      <c r="AE253">
        <v>1.52129871482768</v>
      </c>
      <c r="AF253">
        <v>1.3016833029538699</v>
      </c>
      <c r="AG253">
        <v>1.39138136827526</v>
      </c>
      <c r="AH253">
        <v>1.25508853735975</v>
      </c>
      <c r="AI253">
        <v>1.48123236041053</v>
      </c>
      <c r="AJ253">
        <v>1.22592034229</v>
      </c>
      <c r="AK253">
        <v>1.3755749777442201</v>
      </c>
      <c r="AL253">
        <v>1.16846815326234</v>
      </c>
      <c r="AM253">
        <v>1.50950115461739</v>
      </c>
      <c r="AN253">
        <v>1.2924251674098799</v>
      </c>
      <c r="AO253">
        <v>1.5458936776293699</v>
      </c>
      <c r="AP253">
        <v>1.2558984181287101</v>
      </c>
      <c r="AQ253">
        <v>1.2881880827107099</v>
      </c>
      <c r="AR253">
        <v>1.2879934397141299</v>
      </c>
      <c r="AS253">
        <v>1.2749935651322899</v>
      </c>
      <c r="AT253">
        <v>1.2736859676143699</v>
      </c>
      <c r="AU253">
        <v>1.3011660735733599</v>
      </c>
      <c r="AV253">
        <v>1.3023043876634799</v>
      </c>
      <c r="AW253">
        <v>1.2345393485771099</v>
      </c>
      <c r="AX253">
        <v>1.2782302817612601</v>
      </c>
      <c r="AY253">
        <v>1.3263119293413499</v>
      </c>
      <c r="AZ253">
        <v>1.2928446238142599</v>
      </c>
      <c r="BA253">
        <v>1.26702246906921</v>
      </c>
      <c r="BB253">
        <v>1.2831200600380599</v>
      </c>
      <c r="BC253">
        <v>1.56035377693607</v>
      </c>
      <c r="BD253">
        <v>1.2854350340784699</v>
      </c>
      <c r="BE253">
        <v>1.45962381756121</v>
      </c>
      <c r="BF253">
        <v>1.3207962876027799</v>
      </c>
      <c r="BG253">
        <v>1.24672468930767</v>
      </c>
      <c r="BH253">
        <v>1.2607502804769699</v>
      </c>
      <c r="BI253">
        <v>1.34606459465511</v>
      </c>
      <c r="BJ253">
        <v>1.31097601889017</v>
      </c>
      <c r="BK253">
        <v>1.27672922887231</v>
      </c>
      <c r="BL253">
        <v>1.3121203012692699</v>
      </c>
    </row>
    <row r="254" spans="1:64" hidden="1" x14ac:dyDescent="0.45">
      <c r="A254" t="s">
        <v>61</v>
      </c>
      <c r="B254" t="s">
        <v>43</v>
      </c>
      <c r="C254" t="s">
        <v>62</v>
      </c>
      <c r="D254">
        <v>35</v>
      </c>
      <c r="E254" s="1" cm="1">
        <f t="array" ref="E254">SUMPRODUCT($G254:$FZZ254,$G$2:$FZZ$2)/SUMPRODUCT(--($G254:$FZZ254&lt;&gt;""),$G$2:$FZZ$2)</f>
        <v>1.3338824116486563</v>
      </c>
      <c r="F254" s="1" cm="1">
        <f t="array" ref="F254">SUMPRODUCT($G254:$FZZ254,$F$2:$FZY$2)/SUMPRODUCT(--($G254:$FZZ254&lt;&gt;""),$F$2:$FZY$2)</f>
        <v>1.2438049412038423</v>
      </c>
      <c r="G254">
        <v>1.5307236489095</v>
      </c>
      <c r="H254">
        <v>1.2233847115252401</v>
      </c>
      <c r="I254">
        <v>1.3682117089201999</v>
      </c>
      <c r="J254">
        <v>1.2506682368594599</v>
      </c>
      <c r="K254">
        <v>1.32382623207782</v>
      </c>
      <c r="L254">
        <v>1.2067155903853</v>
      </c>
      <c r="M254">
        <v>1.5978496804150999</v>
      </c>
      <c r="N254">
        <v>1.2363686173135999</v>
      </c>
      <c r="O254">
        <v>1.5233353713978299</v>
      </c>
      <c r="P254">
        <v>1.1698287617035401</v>
      </c>
      <c r="Q254">
        <v>1.4860080653190599</v>
      </c>
      <c r="R254">
        <v>1.15678543391066</v>
      </c>
      <c r="S254">
        <v>1.5025146155129101</v>
      </c>
      <c r="T254">
        <v>1.2288009165481799</v>
      </c>
      <c r="U254">
        <v>1.47831895130603</v>
      </c>
      <c r="V254">
        <v>1.22514021384447</v>
      </c>
      <c r="W254">
        <v>1.28491828328765</v>
      </c>
      <c r="X254">
        <v>1.29091239782905</v>
      </c>
      <c r="Y254">
        <v>1.2587708147651899</v>
      </c>
      <c r="Z254">
        <v>1.2344460054075701</v>
      </c>
      <c r="AA254">
        <v>1.1799955191780001</v>
      </c>
      <c r="AB254">
        <v>1.2191726895866899</v>
      </c>
      <c r="AC254">
        <v>1.23495023037217</v>
      </c>
      <c r="AD254">
        <v>1.2161037639408601</v>
      </c>
      <c r="AE254">
        <v>1.22699715743894</v>
      </c>
      <c r="AF254">
        <v>1.2000478040514599</v>
      </c>
      <c r="AG254">
        <v>1.2102775055383701</v>
      </c>
      <c r="AH254">
        <v>1.14677011338771</v>
      </c>
      <c r="AI254">
        <v>1.42906364833989</v>
      </c>
      <c r="AJ254">
        <v>1.190473182389</v>
      </c>
      <c r="AK254">
        <v>1.3099228692396701</v>
      </c>
      <c r="AL254">
        <v>1.1569681813589801</v>
      </c>
      <c r="AM254">
        <v>1.46590433142613</v>
      </c>
      <c r="AN254">
        <v>1.26200386974439</v>
      </c>
      <c r="AO254">
        <v>1.52042188641682</v>
      </c>
      <c r="AP254">
        <v>1.23062067420985</v>
      </c>
      <c r="AQ254">
        <v>1.24929987674675</v>
      </c>
      <c r="AR254">
        <v>1.2383403774755799</v>
      </c>
      <c r="AS254">
        <v>1.2432118298632799</v>
      </c>
      <c r="AT254">
        <v>1.20822602582632</v>
      </c>
      <c r="AU254">
        <v>1.24023203597734</v>
      </c>
      <c r="AV254">
        <v>1.2134082028725199</v>
      </c>
      <c r="AW254">
        <v>1.4631134243402999</v>
      </c>
      <c r="AX254">
        <v>1.2642575109978</v>
      </c>
      <c r="AY254">
        <v>1.2785852647374201</v>
      </c>
      <c r="AZ254">
        <v>1.2236095085129499</v>
      </c>
      <c r="BA254">
        <v>1.2475965811402601</v>
      </c>
      <c r="BB254">
        <v>1.2257538661570999</v>
      </c>
      <c r="BC254">
        <v>1.48811758691843</v>
      </c>
      <c r="BD254">
        <v>1.28736209319818</v>
      </c>
      <c r="BE254">
        <v>1.29273218515115</v>
      </c>
      <c r="BF254">
        <v>1.2864829591509599</v>
      </c>
      <c r="BG254">
        <v>1.19890134867998</v>
      </c>
      <c r="BH254">
        <v>1.20234899723149</v>
      </c>
      <c r="BI254">
        <v>1.2383785843448101</v>
      </c>
      <c r="BJ254">
        <v>1.25477110035082</v>
      </c>
      <c r="BK254">
        <v>1.2068037338094399</v>
      </c>
      <c r="BL254">
        <v>1.2047964565224001</v>
      </c>
    </row>
    <row r="255" spans="1:64" hidden="1" x14ac:dyDescent="0.45">
      <c r="A255" t="s">
        <v>52</v>
      </c>
      <c r="B255" t="s">
        <v>45</v>
      </c>
      <c r="C255" t="s">
        <v>207</v>
      </c>
      <c r="D255">
        <v>35</v>
      </c>
      <c r="E255" s="1" cm="1">
        <f t="array" ref="E255">SUMPRODUCT($G255:$FZZ255,$G$2:$FZZ$2)/SUMPRODUCT(--($G255:$FZZ255&lt;&gt;""),$G$2:$FZZ$2)</f>
        <v>1.3097985092573505</v>
      </c>
      <c r="F255" s="1" cm="1">
        <f t="array" ref="F255">SUMPRODUCT($G255:$FZZ255,$F$2:$FZY$2)/SUMPRODUCT(--($G255:$FZZ255&lt;&gt;""),$F$2:$FZY$2)</f>
        <v>1.2986119871810293</v>
      </c>
      <c r="G255">
        <v>1.29397710393205</v>
      </c>
      <c r="H255">
        <v>1.28736653094142</v>
      </c>
      <c r="I255">
        <v>1.2769633494783601</v>
      </c>
      <c r="J255">
        <v>1.29180173382735</v>
      </c>
      <c r="K255">
        <v>1.25482826905571</v>
      </c>
      <c r="L255">
        <v>1.2780167939598199</v>
      </c>
      <c r="M255">
        <v>1.3894383793608001</v>
      </c>
      <c r="N255">
        <v>1.1972091382502199</v>
      </c>
      <c r="O255">
        <v>1.27235794719602</v>
      </c>
      <c r="P255">
        <v>1.18837018492661</v>
      </c>
      <c r="Q255">
        <v>1.3403122942712999</v>
      </c>
      <c r="R255">
        <v>1.13950262457768</v>
      </c>
      <c r="S255">
        <v>1.47041846453978</v>
      </c>
      <c r="T255">
        <v>1.3204261533147099</v>
      </c>
      <c r="U255">
        <v>1.2414405962106301</v>
      </c>
      <c r="V255">
        <v>1.26646018495486</v>
      </c>
      <c r="W255">
        <v>1.33256849475874</v>
      </c>
      <c r="X255">
        <v>1.3305916795603101</v>
      </c>
      <c r="Y255">
        <v>1.29423630747816</v>
      </c>
      <c r="Z255">
        <v>1.3018954560471401</v>
      </c>
      <c r="AA255">
        <v>1.23741120930751</v>
      </c>
      <c r="AB255">
        <v>1.2827377878625901</v>
      </c>
      <c r="AC255">
        <v>1.2900672882259101</v>
      </c>
      <c r="AD255">
        <v>1.3302153209326899</v>
      </c>
      <c r="AE255">
        <v>1.2648415060548801</v>
      </c>
      <c r="AF255">
        <v>1.2369903585967199</v>
      </c>
      <c r="AG255">
        <v>1.25008395820784</v>
      </c>
      <c r="AH255">
        <v>1.2047075510704099</v>
      </c>
      <c r="AI255">
        <v>1.24213367185332</v>
      </c>
      <c r="AJ255">
        <v>1.19196436141045</v>
      </c>
      <c r="AK255">
        <v>1.2477352489232301</v>
      </c>
      <c r="AL255">
        <v>1.1809043324399</v>
      </c>
      <c r="AM255">
        <v>1.3930969685854799</v>
      </c>
      <c r="AN255">
        <v>1.29185849479527</v>
      </c>
      <c r="AO255">
        <v>1.41207049645239</v>
      </c>
      <c r="AP255">
        <v>1.27274217383888</v>
      </c>
      <c r="AQ255">
        <v>1.2728271729059599</v>
      </c>
      <c r="AR255">
        <v>1.3059262285578599</v>
      </c>
      <c r="AS255">
        <v>1.2628421173509199</v>
      </c>
      <c r="AT255">
        <v>1.2857041383972201</v>
      </c>
      <c r="AU255">
        <v>1.30359311126623</v>
      </c>
      <c r="AV255">
        <v>1.3028202495680501</v>
      </c>
      <c r="AW255">
        <v>1.23702863441815</v>
      </c>
      <c r="AX255">
        <v>1.25004976339978</v>
      </c>
      <c r="AY255">
        <v>1.2752372652144801</v>
      </c>
      <c r="AZ255">
        <v>1.3030271185879401</v>
      </c>
      <c r="BA255">
        <v>1.2809538704477199</v>
      </c>
      <c r="BB255">
        <v>1.2890777997076199</v>
      </c>
      <c r="BC255">
        <v>1.3943091920610899</v>
      </c>
      <c r="BD255">
        <v>1.26104932348308</v>
      </c>
      <c r="BE255">
        <v>1.3155798434230199</v>
      </c>
      <c r="BF255">
        <v>1.31587744018634</v>
      </c>
      <c r="BG255">
        <v>1.25918802066514</v>
      </c>
      <c r="BH255">
        <v>1.29206516546824</v>
      </c>
      <c r="BI255">
        <v>1.3255642932759899</v>
      </c>
      <c r="BJ255">
        <v>1.3299299965728599</v>
      </c>
      <c r="BK255">
        <v>1.2967051241677201</v>
      </c>
      <c r="BL255">
        <v>1.3414096938308</v>
      </c>
    </row>
    <row r="256" spans="1:64" hidden="1" x14ac:dyDescent="0.45">
      <c r="A256" t="s">
        <v>52</v>
      </c>
      <c r="B256" t="s">
        <v>45</v>
      </c>
      <c r="C256" t="s">
        <v>44</v>
      </c>
      <c r="D256">
        <v>35</v>
      </c>
      <c r="E256" s="1" cm="1">
        <f t="array" ref="E256">SUMPRODUCT($G256:$FZZ256,$G$2:$FZZ$2)/SUMPRODUCT(--($G256:$FZZ256&lt;&gt;""),$G$2:$FZZ$2)</f>
        <v>1.3211338654101545</v>
      </c>
      <c r="F256" s="1" cm="1">
        <f t="array" ref="F256">SUMPRODUCT($G256:$FZZ256,$F$2:$FZY$2)/SUMPRODUCT(--($G256:$FZZ256&lt;&gt;""),$F$2:$FZY$2)</f>
        <v>1.2476225065753639</v>
      </c>
      <c r="G256">
        <v>1.28582397870711</v>
      </c>
      <c r="H256">
        <v>1.23613021934158</v>
      </c>
      <c r="I256">
        <v>1.3230424544934201</v>
      </c>
      <c r="J256">
        <v>1.23901504726492</v>
      </c>
      <c r="K256">
        <v>1.24860808919672</v>
      </c>
      <c r="L256">
        <v>1.22211190173664</v>
      </c>
      <c r="M256">
        <v>1.49117796745266</v>
      </c>
      <c r="N256">
        <v>1.17338235713934</v>
      </c>
      <c r="O256">
        <v>1.35757345353826</v>
      </c>
      <c r="P256">
        <v>1.1528843284518999</v>
      </c>
      <c r="Q256">
        <v>1.4824706330303901</v>
      </c>
      <c r="R256">
        <v>1.09320325195402</v>
      </c>
      <c r="S256">
        <v>1.5390765796510499</v>
      </c>
      <c r="T256">
        <v>1.25096286020724</v>
      </c>
      <c r="U256">
        <v>1.2510788556727701</v>
      </c>
      <c r="V256">
        <v>1.2158867936692199</v>
      </c>
      <c r="W256">
        <v>1.3300839742936299</v>
      </c>
      <c r="X256">
        <v>1.29900297078801</v>
      </c>
      <c r="Y256">
        <v>1.29068342089031</v>
      </c>
      <c r="Z256">
        <v>1.2389540486989701</v>
      </c>
      <c r="AA256">
        <v>1.2281110018235299</v>
      </c>
      <c r="AB256">
        <v>1.2418699926322201</v>
      </c>
      <c r="AC256">
        <v>1.2965353777100701</v>
      </c>
      <c r="AD256">
        <v>1.2746230539253001</v>
      </c>
      <c r="AE256">
        <v>1.2607878499152401</v>
      </c>
      <c r="AF256">
        <v>1.19861795189919</v>
      </c>
      <c r="AG256">
        <v>1.25205562021241</v>
      </c>
      <c r="AH256">
        <v>1.17805701458862</v>
      </c>
      <c r="AI256">
        <v>1.2741512729664699</v>
      </c>
      <c r="AJ256">
        <v>1.16861843869758</v>
      </c>
      <c r="AK256">
        <v>1.2624297935767199</v>
      </c>
      <c r="AL256">
        <v>1.12840791697738</v>
      </c>
      <c r="AM256">
        <v>1.4852870269249101</v>
      </c>
      <c r="AN256">
        <v>1.2342717800824199</v>
      </c>
      <c r="AO256">
        <v>1.4920567345845299</v>
      </c>
      <c r="AP256">
        <v>1.2134293231878199</v>
      </c>
      <c r="AQ256">
        <v>1.2461784340517399</v>
      </c>
      <c r="AR256">
        <v>1.2381090593441899</v>
      </c>
      <c r="AS256">
        <v>1.2527746258539501</v>
      </c>
      <c r="AT256">
        <v>1.2360359320769501</v>
      </c>
      <c r="AU256">
        <v>1.31679924175201</v>
      </c>
      <c r="AV256">
        <v>1.24172188985335</v>
      </c>
      <c r="AW256">
        <v>1.2681072004057901</v>
      </c>
      <c r="AX256">
        <v>1.20650461088044</v>
      </c>
      <c r="AY256">
        <v>1.22101327471748</v>
      </c>
      <c r="AZ256">
        <v>1.22602461663467</v>
      </c>
      <c r="BA256">
        <v>1.25721236358119</v>
      </c>
      <c r="BB256">
        <v>1.2372818486758801</v>
      </c>
      <c r="BC256">
        <v>1.4820066931179601</v>
      </c>
      <c r="BD256">
        <v>1.24367515391356</v>
      </c>
      <c r="BE256">
        <v>1.3470343455635601</v>
      </c>
      <c r="BF256">
        <v>1.2899797551232901</v>
      </c>
      <c r="BG256">
        <v>1.2409126471719101</v>
      </c>
      <c r="BH256">
        <v>1.23181842676015</v>
      </c>
      <c r="BI256">
        <v>1.2869190225203599</v>
      </c>
      <c r="BJ256">
        <v>1.2670519985328299</v>
      </c>
      <c r="BK256">
        <v>1.2702654962523301</v>
      </c>
      <c r="BL256">
        <v>1.26145311236152</v>
      </c>
    </row>
    <row r="257" spans="1:64" hidden="1" x14ac:dyDescent="0.45">
      <c r="A257" t="s">
        <v>46</v>
      </c>
      <c r="B257" t="s">
        <v>43</v>
      </c>
      <c r="C257" t="s">
        <v>44</v>
      </c>
      <c r="D257">
        <v>35</v>
      </c>
      <c r="E257" s="1" cm="1">
        <f t="array" ref="E257">SUMPRODUCT($G257:$FZZ257,$G$2:$FZZ$2)/SUMPRODUCT(--($G257:$FZZ257&lt;&gt;""),$G$2:$FZZ$2)</f>
        <v>1.8603649801692319</v>
      </c>
      <c r="F257" s="1" cm="1">
        <f t="array" ref="F257">SUMPRODUCT($G257:$FZZ257,$F$2:$FZY$2)/SUMPRODUCT(--($G257:$FZZ257&lt;&gt;""),$F$2:$FZY$2)</f>
        <v>1.7400526545151862</v>
      </c>
      <c r="G257">
        <v>1.78850501567192</v>
      </c>
      <c r="H257">
        <v>1.72342141705001</v>
      </c>
      <c r="I257">
        <v>1.74916875266405</v>
      </c>
      <c r="J257">
        <v>1.71416849366961</v>
      </c>
      <c r="K257">
        <v>1.6690346890783401</v>
      </c>
      <c r="L257">
        <v>1.6609041213447999</v>
      </c>
      <c r="M257">
        <v>2.1060118765914302</v>
      </c>
      <c r="N257">
        <v>1.7061964918014301</v>
      </c>
      <c r="O257">
        <v>2.00292278305007</v>
      </c>
      <c r="P257">
        <v>1.6754091458290601</v>
      </c>
      <c r="Q257">
        <v>2.0073710837252001</v>
      </c>
      <c r="R257">
        <v>1.59511784501625</v>
      </c>
      <c r="S257">
        <v>2.1647762536093</v>
      </c>
      <c r="T257">
        <v>1.7473750996667701</v>
      </c>
      <c r="U257">
        <v>1.7511533701550199</v>
      </c>
      <c r="V257">
        <v>1.71790426278619</v>
      </c>
      <c r="W257">
        <v>2.0333556562360702</v>
      </c>
      <c r="X257">
        <v>1.8634028750448</v>
      </c>
      <c r="Y257">
        <v>1.79408479888052</v>
      </c>
      <c r="Z257">
        <v>1.76866104640152</v>
      </c>
      <c r="AA257">
        <v>1.6828118872778099</v>
      </c>
      <c r="AB257">
        <v>1.66449949302619</v>
      </c>
      <c r="AC257">
        <v>1.7187932771301599</v>
      </c>
      <c r="AD257">
        <v>1.7147567166105999</v>
      </c>
      <c r="AE257">
        <v>1.95204428659809</v>
      </c>
      <c r="AF257">
        <v>1.7462101430108301</v>
      </c>
      <c r="AG257">
        <v>1.79790291644972</v>
      </c>
      <c r="AH257">
        <v>1.68991410421324</v>
      </c>
      <c r="AI257">
        <v>1.7567609374689299</v>
      </c>
      <c r="AJ257">
        <v>1.61924076893012</v>
      </c>
      <c r="AK257">
        <v>1.7261220491095901</v>
      </c>
      <c r="AL257">
        <v>1.55576443565415</v>
      </c>
      <c r="AM257">
        <v>2.1491828734414802</v>
      </c>
      <c r="AN257">
        <v>1.7642103579066</v>
      </c>
      <c r="AO257">
        <v>1.9341851286660201</v>
      </c>
      <c r="AP257">
        <v>1.7500900672344299</v>
      </c>
      <c r="AQ257">
        <v>1.7630692772451999</v>
      </c>
      <c r="AR257">
        <v>1.76972646208438</v>
      </c>
      <c r="AS257">
        <v>1.76100349915986</v>
      </c>
      <c r="AT257">
        <v>1.7336376003386</v>
      </c>
      <c r="AU257">
        <v>1.8145750871016699</v>
      </c>
      <c r="AV257">
        <v>1.7228433598308199</v>
      </c>
      <c r="AW257">
        <v>1.75557139505473</v>
      </c>
      <c r="AX257">
        <v>1.7044182915931401</v>
      </c>
      <c r="AY257">
        <v>1.7736387096991599</v>
      </c>
      <c r="AZ257">
        <v>1.67662831435446</v>
      </c>
      <c r="BA257">
        <v>1.7025457181122401</v>
      </c>
      <c r="BB257">
        <v>1.6860817961157599</v>
      </c>
      <c r="BC257">
        <v>2.17402403024859</v>
      </c>
      <c r="BD257">
        <v>1.7938391413697401</v>
      </c>
      <c r="BE257">
        <v>1.96623106416481</v>
      </c>
      <c r="BF257">
        <v>1.79791323190969</v>
      </c>
      <c r="BG257">
        <v>1.73366789337782</v>
      </c>
      <c r="BH257">
        <v>1.73831516091011</v>
      </c>
      <c r="BI257">
        <v>1.7638526043409799</v>
      </c>
      <c r="BJ257">
        <v>1.7712492345130799</v>
      </c>
      <c r="BK257">
        <v>1.72746856767982</v>
      </c>
      <c r="BL257">
        <v>1.7210409795182899</v>
      </c>
    </row>
    <row r="258" spans="1:64" hidden="1" x14ac:dyDescent="0.45">
      <c r="A258" t="s">
        <v>18</v>
      </c>
      <c r="B258" t="s">
        <v>106</v>
      </c>
      <c r="C258" t="s">
        <v>44</v>
      </c>
      <c r="D258">
        <v>35</v>
      </c>
      <c r="E258" s="1" cm="1">
        <f t="array" ref="E258">SUMPRODUCT($G258:$FZZ258,$G$2:$FZZ$2)/SUMPRODUCT(--($G258:$FZZ258&lt;&gt;""),$G$2:$FZZ$2)</f>
        <v>1.7512513189988503</v>
      </c>
      <c r="F258" s="1" cm="1">
        <f t="array" ref="F258">SUMPRODUCT($G258:$FZZ258,$F$2:$FZY$2)/SUMPRODUCT(--($G258:$FZZ258&lt;&gt;""),$F$2:$FZY$2)</f>
        <v>1.7465571840664491</v>
      </c>
      <c r="G258">
        <v>1.71763830314551</v>
      </c>
      <c r="H258">
        <v>1.7297379879892101</v>
      </c>
      <c r="I258">
        <v>1.7013405926666501</v>
      </c>
      <c r="J258">
        <v>1.73907133955044</v>
      </c>
      <c r="K258">
        <v>1.6847710740417701</v>
      </c>
      <c r="L258">
        <v>1.72125616070373</v>
      </c>
      <c r="M258">
        <v>1.8208809750731201</v>
      </c>
      <c r="N258">
        <v>1.6360847515954899</v>
      </c>
      <c r="O258">
        <v>1.76146977737211</v>
      </c>
      <c r="P258">
        <v>1.6264840934613101</v>
      </c>
      <c r="Q258">
        <v>1.8457958785169599</v>
      </c>
      <c r="R258">
        <v>1.5687401604736599</v>
      </c>
      <c r="S258">
        <v>1.7687009764592101</v>
      </c>
      <c r="T258">
        <v>1.7370116100197399</v>
      </c>
      <c r="U258">
        <v>1.6682054479046</v>
      </c>
      <c r="V258">
        <v>1.6809389091326601</v>
      </c>
      <c r="W258">
        <v>1.8307637897130999</v>
      </c>
      <c r="X258">
        <v>1.80279272254282</v>
      </c>
      <c r="Y258">
        <v>1.68871180876303</v>
      </c>
      <c r="Z258">
        <v>1.72198528522968</v>
      </c>
      <c r="AA258">
        <v>1.70216223555349</v>
      </c>
      <c r="AB258">
        <v>1.7728002860529699</v>
      </c>
      <c r="AC258">
        <v>1.7293395711275299</v>
      </c>
      <c r="AD258">
        <v>1.79519471284317</v>
      </c>
      <c r="AE258">
        <v>1.6615428491595601</v>
      </c>
      <c r="AF258">
        <v>1.5928739515933701</v>
      </c>
      <c r="AG258">
        <v>1.6448206771785101</v>
      </c>
      <c r="AH258">
        <v>1.5699838719419801</v>
      </c>
      <c r="AI258">
        <v>1.75721982186628</v>
      </c>
      <c r="AJ258">
        <v>1.6053577584805501</v>
      </c>
      <c r="AK258">
        <v>1.7293128165628999</v>
      </c>
      <c r="AL258">
        <v>1.57390021969594</v>
      </c>
      <c r="AM258">
        <v>2.35383285199033</v>
      </c>
      <c r="AN258">
        <v>1.8345281544351</v>
      </c>
      <c r="AO258">
        <v>1.68541661080883</v>
      </c>
      <c r="AP258">
        <v>1.7220193941398501</v>
      </c>
      <c r="AQ258">
        <v>1.6962245906384501</v>
      </c>
      <c r="AR258">
        <v>1.75775465022118</v>
      </c>
      <c r="AS258">
        <v>1.65565666150402</v>
      </c>
      <c r="AT258">
        <v>1.71663796029242</v>
      </c>
      <c r="AU258">
        <v>1.7518995636919099</v>
      </c>
      <c r="AV258">
        <v>1.70044099674729</v>
      </c>
      <c r="AW258">
        <v>1.7233100259446299</v>
      </c>
      <c r="AX258">
        <v>1.7480381702014001</v>
      </c>
      <c r="AY258">
        <v>1.66401960796948</v>
      </c>
      <c r="AZ258">
        <v>1.69543415586067</v>
      </c>
      <c r="BA258">
        <v>1.7120469562632299</v>
      </c>
      <c r="BB258">
        <v>1.7159049726779301</v>
      </c>
      <c r="BC258">
        <v>1.8250212876060099</v>
      </c>
      <c r="BD258">
        <v>1.75334607677828</v>
      </c>
      <c r="BE258">
        <v>1.8138577129756699</v>
      </c>
      <c r="BF258">
        <v>1.7825554435487201</v>
      </c>
      <c r="BG258">
        <v>1.6953009926190601</v>
      </c>
      <c r="BH258">
        <v>1.74898321270831</v>
      </c>
      <c r="BI258">
        <v>1.76659702039987</v>
      </c>
      <c r="BJ258">
        <v>1.7810827215457501</v>
      </c>
      <c r="BK258">
        <v>1.66632654528529</v>
      </c>
      <c r="BL258">
        <v>1.72843604014346</v>
      </c>
    </row>
    <row r="259" spans="1:64" hidden="1" x14ac:dyDescent="0.45">
      <c r="A259" t="s">
        <v>18</v>
      </c>
      <c r="B259" t="s">
        <v>45</v>
      </c>
      <c r="C259" t="s">
        <v>207</v>
      </c>
      <c r="D259">
        <v>35</v>
      </c>
      <c r="E259" s="1" cm="1">
        <f t="array" ref="E259">SUMPRODUCT($G259:$FZZ259,$G$2:$FZZ$2)/SUMPRODUCT(--($G259:$FZZ259&lt;&gt;""),$G$2:$FZZ$2)</f>
        <v>1.5041158794147429</v>
      </c>
      <c r="F259" s="1" cm="1">
        <f t="array" ref="F259">SUMPRODUCT($G259:$FZZ259,$F$2:$FZY$2)/SUMPRODUCT(--($G259:$FZZ259&lt;&gt;""),$F$2:$FZY$2)</f>
        <v>1.528727743482712</v>
      </c>
      <c r="G259">
        <v>1.4742236730390399</v>
      </c>
      <c r="H259">
        <v>1.4796266444893</v>
      </c>
      <c r="I259">
        <v>1.5202370766455</v>
      </c>
      <c r="J259">
        <v>1.5762480879657399</v>
      </c>
      <c r="K259">
        <v>1.3278913913481201</v>
      </c>
      <c r="L259">
        <v>1.3544643302352699</v>
      </c>
      <c r="M259">
        <v>1.4543183901868599</v>
      </c>
      <c r="N259">
        <v>1.35179805845391</v>
      </c>
      <c r="O259">
        <v>1.4272172711075399</v>
      </c>
      <c r="P259">
        <v>1.3524503783850701</v>
      </c>
      <c r="Q259">
        <v>1.4800590628034</v>
      </c>
      <c r="R259">
        <v>1.3707569126349599</v>
      </c>
      <c r="S259">
        <v>1.4650616473144</v>
      </c>
      <c r="T259">
        <v>1.4817556832633301</v>
      </c>
      <c r="U259">
        <v>1.4532814929078901</v>
      </c>
      <c r="V259">
        <v>1.48325250605852</v>
      </c>
      <c r="W259">
        <v>1.5728053146069001</v>
      </c>
      <c r="X259">
        <v>1.60408655855853</v>
      </c>
      <c r="Y259">
        <v>1.4569221762139799</v>
      </c>
      <c r="Z259">
        <v>1.4917233904939899</v>
      </c>
      <c r="AA259">
        <v>1.53830020551624</v>
      </c>
      <c r="AB259">
        <v>1.5886738088083201</v>
      </c>
      <c r="AC259">
        <v>1.5315378052578901</v>
      </c>
      <c r="AD259">
        <v>1.60038227795931</v>
      </c>
      <c r="AE259">
        <v>1.4867463956973399</v>
      </c>
      <c r="AF259">
        <v>1.4658096267691101</v>
      </c>
      <c r="AG259">
        <v>1.4329281857965801</v>
      </c>
      <c r="AH259">
        <v>1.3961116343212201</v>
      </c>
      <c r="AI259">
        <v>1.4687337163162899</v>
      </c>
      <c r="AJ259">
        <v>1.4228075243892899</v>
      </c>
      <c r="AK259">
        <v>1.4108507048608601</v>
      </c>
      <c r="AL259">
        <v>1.3477200485868599</v>
      </c>
      <c r="AM259">
        <v>1.6373980244008901</v>
      </c>
      <c r="AN259">
        <v>1.5775187346516799</v>
      </c>
      <c r="AO259">
        <v>1.4223910524426699</v>
      </c>
      <c r="AP259">
        <v>1.44877962558616</v>
      </c>
      <c r="AQ259">
        <v>1.5576958460649299</v>
      </c>
      <c r="AR259">
        <v>1.6147870312667001</v>
      </c>
      <c r="AS259">
        <v>1.52534783333907</v>
      </c>
      <c r="AT259">
        <v>1.55806331760282</v>
      </c>
      <c r="AU259">
        <v>1.5614170350768499</v>
      </c>
      <c r="AV259">
        <v>1.5604215716819001</v>
      </c>
      <c r="AW259">
        <v>1.4706971145003001</v>
      </c>
      <c r="AX259">
        <v>1.4982177683809399</v>
      </c>
      <c r="AY259">
        <v>1.45392939112527</v>
      </c>
      <c r="AZ259">
        <v>1.4893701436484199</v>
      </c>
      <c r="BA259">
        <v>1.4679148610298101</v>
      </c>
      <c r="BB259">
        <v>1.4752744274317799</v>
      </c>
      <c r="BC259">
        <v>1.47829908135324</v>
      </c>
      <c r="BD259">
        <v>1.47114276699547</v>
      </c>
      <c r="BE259">
        <v>1.5365391495818801</v>
      </c>
      <c r="BF259">
        <v>1.53567121569433</v>
      </c>
      <c r="BG259">
        <v>1.53827253732298</v>
      </c>
      <c r="BH259">
        <v>1.58642333406398</v>
      </c>
      <c r="BI259">
        <v>1.56507250756256</v>
      </c>
      <c r="BJ259">
        <v>1.59233557983175</v>
      </c>
      <c r="BK259">
        <v>1.5159373819847499</v>
      </c>
      <c r="BL259">
        <v>1.5953996706075499</v>
      </c>
    </row>
    <row r="260" spans="1:64" hidden="1" x14ac:dyDescent="0.45">
      <c r="A260" t="s">
        <v>18</v>
      </c>
      <c r="B260" t="s">
        <v>45</v>
      </c>
      <c r="C260" t="s">
        <v>44</v>
      </c>
      <c r="D260">
        <v>35</v>
      </c>
      <c r="E260" s="1" cm="1">
        <f t="array" ref="E260">SUMPRODUCT($G260:$FZZ260,$G$2:$FZZ$2)/SUMPRODUCT(--($G260:$FZZ260&lt;&gt;""),$G$2:$FZZ$2)</f>
        <v>1.4906115526197343</v>
      </c>
      <c r="F260" s="1" cm="1">
        <f t="array" ref="F260">SUMPRODUCT($G260:$FZZ260,$F$2:$FZY$2)/SUMPRODUCT(--($G260:$FZZ260&lt;&gt;""),$F$2:$FZY$2)</f>
        <v>1.4660832377235979</v>
      </c>
      <c r="G260">
        <v>1.4684699542274899</v>
      </c>
      <c r="H260">
        <v>1.4376512185825201</v>
      </c>
      <c r="I260">
        <v>1.4739973950776</v>
      </c>
      <c r="J260">
        <v>1.4944580806577299</v>
      </c>
      <c r="K260">
        <v>1.3684770226785701</v>
      </c>
      <c r="L260">
        <v>1.37130877654811</v>
      </c>
      <c r="M260">
        <v>1.5918398710600301</v>
      </c>
      <c r="N260">
        <v>1.3115292783497801</v>
      </c>
      <c r="O260">
        <v>1.4952228702371899</v>
      </c>
      <c r="P260">
        <v>1.3289811020614799</v>
      </c>
      <c r="Q260">
        <v>1.56508077689188</v>
      </c>
      <c r="R260">
        <v>1.30790324030801</v>
      </c>
      <c r="S260">
        <v>1.5019626289663499</v>
      </c>
      <c r="T260">
        <v>1.4437673890507301</v>
      </c>
      <c r="U260">
        <v>1.42555341750466</v>
      </c>
      <c r="V260">
        <v>1.4290626818589001</v>
      </c>
      <c r="W260">
        <v>1.55624927705862</v>
      </c>
      <c r="X260">
        <v>1.5285876073245801</v>
      </c>
      <c r="Y260">
        <v>1.4520364015006899</v>
      </c>
      <c r="Z260">
        <v>1.4453255138141801</v>
      </c>
      <c r="AA260">
        <v>1.4491054238466801</v>
      </c>
      <c r="AB260">
        <v>1.4835752012083001</v>
      </c>
      <c r="AC260">
        <v>1.4966865852184199</v>
      </c>
      <c r="AD260">
        <v>1.55105007004595</v>
      </c>
      <c r="AE260">
        <v>1.4689298953388099</v>
      </c>
      <c r="AF260">
        <v>1.4164232730195201</v>
      </c>
      <c r="AG260">
        <v>1.4312029748961199</v>
      </c>
      <c r="AH260">
        <v>1.3610034914703899</v>
      </c>
      <c r="AI260">
        <v>1.5054213611598199</v>
      </c>
      <c r="AJ260">
        <v>1.3700535882595599</v>
      </c>
      <c r="AK260">
        <v>1.4352380703162499</v>
      </c>
      <c r="AL260">
        <v>1.3063272807567801</v>
      </c>
      <c r="AM260">
        <v>1.7496580619720801</v>
      </c>
      <c r="AN260">
        <v>1.4877150829435499</v>
      </c>
      <c r="AO260">
        <v>1.4145992509380101</v>
      </c>
      <c r="AP260">
        <v>1.3946248280048099</v>
      </c>
      <c r="AQ260">
        <v>1.4943763103191801</v>
      </c>
      <c r="AR260">
        <v>1.5240648037801401</v>
      </c>
      <c r="AS260">
        <v>1.49814312553939</v>
      </c>
      <c r="AT260">
        <v>1.47959899262776</v>
      </c>
      <c r="AU260">
        <v>1.5448287171963699</v>
      </c>
      <c r="AV260">
        <v>1.4736539060682099</v>
      </c>
      <c r="AW260">
        <v>1.44993722792558</v>
      </c>
      <c r="AX260">
        <v>1.44533919777152</v>
      </c>
      <c r="AY260">
        <v>1.41315341185945</v>
      </c>
      <c r="AZ260">
        <v>1.41866946686099</v>
      </c>
      <c r="BA260">
        <v>1.4585883124982699</v>
      </c>
      <c r="BB260">
        <v>1.4216261343332499</v>
      </c>
      <c r="BC260">
        <v>1.54214803426803</v>
      </c>
      <c r="BD260">
        <v>1.4451932304671999</v>
      </c>
      <c r="BE260">
        <v>1.53808391888692</v>
      </c>
      <c r="BF260">
        <v>1.4768449180150101</v>
      </c>
      <c r="BG260">
        <v>1.47657807146095</v>
      </c>
      <c r="BH260">
        <v>1.50203858244969</v>
      </c>
      <c r="BI260">
        <v>1.51146229871606</v>
      </c>
      <c r="BJ260">
        <v>1.50509796225979</v>
      </c>
      <c r="BK260">
        <v>1.4547864320827599</v>
      </c>
      <c r="BL260">
        <v>1.5049255730427999</v>
      </c>
    </row>
    <row r="261" spans="1:64" x14ac:dyDescent="0.45">
      <c r="A261" t="s">
        <v>135</v>
      </c>
      <c r="B261" t="s">
        <v>45</v>
      </c>
      <c r="C261" t="s">
        <v>212</v>
      </c>
      <c r="D261">
        <v>40</v>
      </c>
      <c r="E261" s="1" cm="1">
        <f t="array" ref="E261">SUMPRODUCT($G261:$FZZ261,$G$2:$FZZ$2)/SUMPRODUCT(--($G261:$FZZ261&lt;&gt;""),$G$2:$FZZ$2)</f>
        <v>1.4970736024090039</v>
      </c>
      <c r="F261" s="1" cm="1">
        <f t="array" ref="F261">SUMPRODUCT($G261:$FZZ261,$F$2:$FZY$2)/SUMPRODUCT(--($G261:$FZZ261&lt;&gt;""),$F$2:$FZY$2)</f>
        <v>1.4986039937539579</v>
      </c>
      <c r="G261">
        <v>1.45027377822746</v>
      </c>
      <c r="H261">
        <v>1.43271452998933</v>
      </c>
      <c r="I261">
        <v>1.4636075366757899</v>
      </c>
      <c r="J261">
        <v>1.50297032298166</v>
      </c>
      <c r="K261">
        <v>1.4870591487115401</v>
      </c>
      <c r="L261">
        <v>1.5157243115652399</v>
      </c>
      <c r="M261">
        <v>1.9666398427788501</v>
      </c>
      <c r="N261">
        <v>1.80058378291864</v>
      </c>
      <c r="O261">
        <v>1.9471379209055699</v>
      </c>
      <c r="P261">
        <v>1.7675426840199899</v>
      </c>
      <c r="Q261">
        <v>1.8395691818643101</v>
      </c>
      <c r="R261">
        <v>1.6633872771190701</v>
      </c>
      <c r="S261">
        <v>1.49076711597609</v>
      </c>
      <c r="T261">
        <v>1.4751132080141001</v>
      </c>
      <c r="U261">
        <v>1.46461065603004</v>
      </c>
      <c r="V261">
        <v>1.50292650137302</v>
      </c>
      <c r="W261">
        <v>1.5647640233448501</v>
      </c>
      <c r="X261">
        <v>1.5619506361311399</v>
      </c>
      <c r="Y261">
        <v>1.47260902934251</v>
      </c>
      <c r="Z261">
        <v>1.50812706707223</v>
      </c>
      <c r="AA261">
        <v>1.4629189491263599</v>
      </c>
      <c r="AB261">
        <v>1.5052486617268901</v>
      </c>
      <c r="AC261">
        <v>1.4452358418162601</v>
      </c>
      <c r="AD261">
        <v>1.52296596737828</v>
      </c>
      <c r="AE261">
        <v>1.90580690486763</v>
      </c>
      <c r="AF261">
        <v>1.8691568036600601</v>
      </c>
      <c r="AG261">
        <v>1.90954686176023</v>
      </c>
      <c r="AH261">
        <v>1.82559269496595</v>
      </c>
      <c r="AI261">
        <v>2.0690212252909799</v>
      </c>
      <c r="AJ261">
        <v>1.81767387072862</v>
      </c>
      <c r="AK261">
        <v>1.9128258624236101</v>
      </c>
      <c r="AL261">
        <v>1.7861607192657301</v>
      </c>
      <c r="AM261">
        <v>1.75455203708874</v>
      </c>
      <c r="AN261">
        <v>1.52985909977843</v>
      </c>
      <c r="AO261">
        <v>1.4753842136415001</v>
      </c>
      <c r="AP261">
        <v>1.49716330456964</v>
      </c>
      <c r="AQ261">
        <v>1.49917449961539</v>
      </c>
      <c r="AR261">
        <v>1.5403239445363699</v>
      </c>
      <c r="AS261">
        <v>1.4544798611227501</v>
      </c>
      <c r="AT261">
        <v>1.4704663093630099</v>
      </c>
      <c r="AU261">
        <v>1.49047599954953</v>
      </c>
      <c r="AV261">
        <v>1.4783171487001201</v>
      </c>
      <c r="AW261">
        <v>1.4642285564380999</v>
      </c>
      <c r="AX261">
        <v>1.48056340591434</v>
      </c>
      <c r="AY261">
        <v>1.4963873507857</v>
      </c>
      <c r="AZ261">
        <v>1.44159192712859</v>
      </c>
      <c r="BA261">
        <v>1.99831133367862</v>
      </c>
      <c r="BB261">
        <v>1.99522495885599</v>
      </c>
      <c r="BC261">
        <v>1.56223172102506</v>
      </c>
      <c r="BD261">
        <v>1.5416505663756901</v>
      </c>
      <c r="BE261">
        <v>1.4942257999120101</v>
      </c>
      <c r="BF261">
        <v>1.47236464498766</v>
      </c>
      <c r="BG261">
        <v>1.90348042657621</v>
      </c>
      <c r="BH261">
        <v>1.91861131380724</v>
      </c>
      <c r="BI261">
        <v>1.4759684061579199</v>
      </c>
      <c r="BJ261">
        <v>1.5116487444409299</v>
      </c>
      <c r="BK261">
        <v>1.4827204074522999</v>
      </c>
      <c r="BL261">
        <v>1.5666237726360599</v>
      </c>
    </row>
    <row r="262" spans="1:64" x14ac:dyDescent="0.45">
      <c r="A262" t="s">
        <v>135</v>
      </c>
      <c r="B262" t="s">
        <v>45</v>
      </c>
      <c r="C262" t="s">
        <v>50</v>
      </c>
      <c r="D262">
        <v>40</v>
      </c>
      <c r="E262" s="1" cm="1">
        <f t="array" ref="E262">SUMPRODUCT($G262:$FZZ262,$G$2:$FZZ$2)/SUMPRODUCT(--($G262:$FZZ262&lt;&gt;""),$G$2:$FZZ$2)</f>
        <v>1.5953372272125199</v>
      </c>
      <c r="F262" s="1" cm="1">
        <f t="array" ref="F262">SUMPRODUCT($G262:$FZZ262,$F$2:$FZY$2)/SUMPRODUCT(--($G262:$FZZ262&lt;&gt;""),$F$2:$FZY$2)</f>
        <v>1.6092474213084156</v>
      </c>
      <c r="G262">
        <v>1.53706930821025</v>
      </c>
      <c r="H262">
        <v>1.5313408436176901</v>
      </c>
      <c r="I262">
        <v>1.5709662240046001</v>
      </c>
      <c r="J262">
        <v>1.61322868709789</v>
      </c>
      <c r="K262">
        <v>1.5894177923314201</v>
      </c>
      <c r="L262">
        <v>1.62823168674194</v>
      </c>
      <c r="M262">
        <v>1.5252708644227</v>
      </c>
      <c r="N262">
        <v>1.47238534119794</v>
      </c>
      <c r="O262">
        <v>1.5651921941545499</v>
      </c>
      <c r="P262">
        <v>1.4640995813500099</v>
      </c>
      <c r="Q262">
        <v>1.5056934539128499</v>
      </c>
      <c r="R262">
        <v>1.3893326711798499</v>
      </c>
      <c r="S262">
        <v>1.5933539494248199</v>
      </c>
      <c r="T262">
        <v>1.5799514327237001</v>
      </c>
      <c r="U262">
        <v>1.5781906698982699</v>
      </c>
      <c r="V262">
        <v>1.6241051166100999</v>
      </c>
      <c r="W262">
        <v>1.6745939932590299</v>
      </c>
      <c r="X262">
        <v>1.6932017169642899</v>
      </c>
      <c r="Y262">
        <v>1.5918467231086699</v>
      </c>
      <c r="Z262">
        <v>1.63801156662853</v>
      </c>
      <c r="AA262">
        <v>1.55934365234218</v>
      </c>
      <c r="AB262">
        <v>1.6190957228951699</v>
      </c>
      <c r="AC262">
        <v>1.56035652313981</v>
      </c>
      <c r="AD262">
        <v>1.63180004867102</v>
      </c>
      <c r="AE262">
        <v>1.5704333715104499</v>
      </c>
      <c r="AF262">
        <v>1.5537538430273301</v>
      </c>
      <c r="AG262">
        <v>1.5718463723248199</v>
      </c>
      <c r="AH262">
        <v>1.51638200633637</v>
      </c>
      <c r="AI262">
        <v>1.6569407583172</v>
      </c>
      <c r="AJ262">
        <v>1.4991388757651201</v>
      </c>
      <c r="AK262">
        <v>1.5629011916625799</v>
      </c>
      <c r="AL262">
        <v>1.4833699667</v>
      </c>
      <c r="AM262">
        <v>1.7868613944187299</v>
      </c>
      <c r="AN262">
        <v>1.6244751488776199</v>
      </c>
      <c r="AO262">
        <v>1.5587115575131301</v>
      </c>
      <c r="AP262">
        <v>1.59282495908953</v>
      </c>
      <c r="AQ262">
        <v>1.6089452625584699</v>
      </c>
      <c r="AR262">
        <v>1.65438389548071</v>
      </c>
      <c r="AS262">
        <v>1.5646607471076099</v>
      </c>
      <c r="AT262">
        <v>1.5908221682952599</v>
      </c>
      <c r="AU262">
        <v>1.5972716831799401</v>
      </c>
      <c r="AV262">
        <v>1.58397101270188</v>
      </c>
      <c r="AW262">
        <v>1.5530682294545901</v>
      </c>
      <c r="AX262">
        <v>1.5906830245290899</v>
      </c>
      <c r="AY262">
        <v>1.57928283155639</v>
      </c>
      <c r="AZ262">
        <v>1.537439925908</v>
      </c>
      <c r="BA262">
        <v>1.6183895685779299</v>
      </c>
      <c r="BB262">
        <v>1.66262645842846</v>
      </c>
      <c r="BC262">
        <v>1.6588408466983999</v>
      </c>
      <c r="BD262">
        <v>1.66338045087039</v>
      </c>
      <c r="BE262">
        <v>1.58427398324902</v>
      </c>
      <c r="BF262">
        <v>1.5789398876980201</v>
      </c>
      <c r="BG262">
        <v>1.5799618899752299</v>
      </c>
      <c r="BH262">
        <v>1.6274071285923599</v>
      </c>
      <c r="BI262">
        <v>1.5907664821472001</v>
      </c>
      <c r="BJ262">
        <v>1.6213124398545899</v>
      </c>
      <c r="BK262">
        <v>1.60353152211656</v>
      </c>
      <c r="BL262">
        <v>1.69343195673195</v>
      </c>
    </row>
    <row r="263" spans="1:64" x14ac:dyDescent="0.45">
      <c r="A263" t="s">
        <v>135</v>
      </c>
      <c r="B263" t="s">
        <v>45</v>
      </c>
      <c r="C263" t="s">
        <v>44</v>
      </c>
      <c r="D263">
        <v>40</v>
      </c>
      <c r="E263" s="1" cm="1">
        <f t="array" ref="E263">SUMPRODUCT($G263:$FZZ263,$G$2:$FZZ$2)/SUMPRODUCT(--($G263:$FZZ263&lt;&gt;""),$G$2:$FZZ$2)</f>
        <v>1.5691376229014935</v>
      </c>
      <c r="F263" s="1" cm="1">
        <f t="array" ref="F263">SUMPRODUCT($G263:$FZZ263,$F$2:$FZY$2)/SUMPRODUCT(--($G263:$FZZ263&lt;&gt;""),$F$2:$FZY$2)</f>
        <v>1.5236868472778811</v>
      </c>
      <c r="G263">
        <v>1.52093257798339</v>
      </c>
      <c r="H263">
        <v>1.47027547751945</v>
      </c>
      <c r="I263">
        <v>1.53369049602739</v>
      </c>
      <c r="J263">
        <v>1.5270837662909</v>
      </c>
      <c r="K263">
        <v>1.54011050760179</v>
      </c>
      <c r="L263">
        <v>1.5377656767468599</v>
      </c>
      <c r="M263">
        <v>1.6044703957564701</v>
      </c>
      <c r="N263">
        <v>1.4153244058447001</v>
      </c>
      <c r="O263">
        <v>1.60097441674272</v>
      </c>
      <c r="P263">
        <v>1.41713550909858</v>
      </c>
      <c r="Q263">
        <v>1.5120171202478301</v>
      </c>
      <c r="R263">
        <v>1.3218186612632301</v>
      </c>
      <c r="S263">
        <v>1.62602555762163</v>
      </c>
      <c r="T263">
        <v>1.4997374750038801</v>
      </c>
      <c r="U263">
        <v>1.5316955581618401</v>
      </c>
      <c r="V263">
        <v>1.53833916968406</v>
      </c>
      <c r="W263">
        <v>1.6276992913170301</v>
      </c>
      <c r="X263">
        <v>1.58976705826707</v>
      </c>
      <c r="Y263">
        <v>1.53395237290047</v>
      </c>
      <c r="Z263">
        <v>1.5286233279699799</v>
      </c>
      <c r="AA263">
        <v>1.47252691093424</v>
      </c>
      <c r="AB263">
        <v>1.5144020196869401</v>
      </c>
      <c r="AC263">
        <v>1.5022092486191201</v>
      </c>
      <c r="AD263">
        <v>1.5589756993078601</v>
      </c>
      <c r="AE263">
        <v>1.5232209920608299</v>
      </c>
      <c r="AF263">
        <v>1.4646512094103099</v>
      </c>
      <c r="AG263">
        <v>1.5533330823626199</v>
      </c>
      <c r="AH263">
        <v>1.4403027366015599</v>
      </c>
      <c r="AI263">
        <v>1.74727934437981</v>
      </c>
      <c r="AJ263">
        <v>1.43479075343383</v>
      </c>
      <c r="AK263">
        <v>1.5367087601998799</v>
      </c>
      <c r="AL263">
        <v>1.4209609093846201</v>
      </c>
      <c r="AM263">
        <v>1.8861031759275599</v>
      </c>
      <c r="AN263">
        <v>1.53984483297012</v>
      </c>
      <c r="AO263">
        <v>1.5382555367973301</v>
      </c>
      <c r="AP263">
        <v>1.5171035932038699</v>
      </c>
      <c r="AQ263">
        <v>1.52881127606596</v>
      </c>
      <c r="AR263">
        <v>1.5539141946067101</v>
      </c>
      <c r="AS263">
        <v>1.4961364935912</v>
      </c>
      <c r="AT263">
        <v>1.5007611244391501</v>
      </c>
      <c r="AU263">
        <v>1.5903870245996701</v>
      </c>
      <c r="AV263">
        <v>1.5053589824823801</v>
      </c>
      <c r="AW263">
        <v>1.5285811812207699</v>
      </c>
      <c r="AX263">
        <v>1.5133834929205601</v>
      </c>
      <c r="AY263">
        <v>1.56743689525017</v>
      </c>
      <c r="AZ263">
        <v>1.4689724384621301</v>
      </c>
      <c r="BA263">
        <v>1.5659450440248399</v>
      </c>
      <c r="BB263">
        <v>1.57048467558298</v>
      </c>
      <c r="BC263">
        <v>1.6894676045279999</v>
      </c>
      <c r="BD263">
        <v>1.5644867634433099</v>
      </c>
      <c r="BE263">
        <v>1.56915772023197</v>
      </c>
      <c r="BF263">
        <v>1.50729700326996</v>
      </c>
      <c r="BG263">
        <v>1.5107551222247499</v>
      </c>
      <c r="BH263">
        <v>1.5340018321659701</v>
      </c>
      <c r="BI263">
        <v>1.5214145716604099</v>
      </c>
      <c r="BJ263">
        <v>1.52753636012678</v>
      </c>
      <c r="BK263">
        <v>1.52883904216663</v>
      </c>
      <c r="BL263">
        <v>1.57902583994269</v>
      </c>
    </row>
    <row r="264" spans="1:64" x14ac:dyDescent="0.45">
      <c r="A264" t="s">
        <v>135</v>
      </c>
      <c r="B264" t="s">
        <v>45</v>
      </c>
      <c r="C264" t="s">
        <v>236</v>
      </c>
      <c r="D264">
        <v>40</v>
      </c>
      <c r="E264" s="1" cm="1">
        <f t="array" ref="E264">SUMPRODUCT($G264:$FZZ264,$G$2:$FZZ$2)/SUMPRODUCT(--($G264:$FZZ264&lt;&gt;""),$G$2:$FZZ$2)</f>
        <v>1.5621552512713692</v>
      </c>
      <c r="F264" s="1" cm="1">
        <f t="array" ref="F264">SUMPRODUCT($G264:$FZZ264,$F$2:$FZY$2)/SUMPRODUCT(--($G264:$FZZ264&lt;&gt;""),$F$2:$FZY$2)</f>
        <v>1.5236868472778811</v>
      </c>
      <c r="G264">
        <v>1.52093257798339</v>
      </c>
      <c r="H264">
        <v>1.47027547751945</v>
      </c>
      <c r="I264">
        <v>1.53369049602739</v>
      </c>
      <c r="J264">
        <v>1.5270837662909</v>
      </c>
      <c r="K264">
        <v>1.54011050760179</v>
      </c>
      <c r="L264">
        <v>1.5377656767468599</v>
      </c>
      <c r="M264">
        <v>1.5252708644227</v>
      </c>
      <c r="N264">
        <v>1.4153244058447001</v>
      </c>
      <c r="O264">
        <v>1.5651921941545499</v>
      </c>
      <c r="P264">
        <v>1.41713550909858</v>
      </c>
      <c r="Q264">
        <v>1.5056934539128499</v>
      </c>
      <c r="R264">
        <v>1.3218186612632301</v>
      </c>
      <c r="S264">
        <v>1.5933539494248199</v>
      </c>
      <c r="T264">
        <v>1.4997374750038801</v>
      </c>
      <c r="U264">
        <v>1.5316955581618401</v>
      </c>
      <c r="V264">
        <v>1.53833916968406</v>
      </c>
      <c r="W264">
        <v>1.6276992913170301</v>
      </c>
      <c r="X264">
        <v>1.58976705826707</v>
      </c>
      <c r="Y264">
        <v>1.53395237290047</v>
      </c>
      <c r="Z264">
        <v>1.5286233279699799</v>
      </c>
      <c r="AA264">
        <v>1.47252691093424</v>
      </c>
      <c r="AB264">
        <v>1.5144020196869401</v>
      </c>
      <c r="AC264">
        <v>1.5022092486191201</v>
      </c>
      <c r="AD264">
        <v>1.5589756993078601</v>
      </c>
      <c r="AE264">
        <v>1.5232209920608299</v>
      </c>
      <c r="AF264">
        <v>1.4646512094103099</v>
      </c>
      <c r="AG264">
        <v>1.5533330823626199</v>
      </c>
      <c r="AH264">
        <v>1.4403027366015599</v>
      </c>
      <c r="AI264">
        <v>1.6569407583172</v>
      </c>
      <c r="AJ264">
        <v>1.43479075343383</v>
      </c>
      <c r="AK264">
        <v>1.5367087601998799</v>
      </c>
      <c r="AL264">
        <v>1.4209609093846201</v>
      </c>
      <c r="AM264">
        <v>1.7868613944187299</v>
      </c>
      <c r="AN264">
        <v>1.53984483297012</v>
      </c>
      <c r="AO264">
        <v>1.5382555367973301</v>
      </c>
      <c r="AP264">
        <v>1.5171035932038699</v>
      </c>
      <c r="AQ264">
        <v>1.52881127606596</v>
      </c>
      <c r="AR264">
        <v>1.5539141946067101</v>
      </c>
      <c r="AS264">
        <v>1.4961364935912</v>
      </c>
      <c r="AT264">
        <v>1.5007611244391501</v>
      </c>
      <c r="AU264">
        <v>1.5903870245996701</v>
      </c>
      <c r="AV264">
        <v>1.5053589824823801</v>
      </c>
      <c r="AW264">
        <v>1.5285811812207699</v>
      </c>
      <c r="AX264">
        <v>1.5133834929205601</v>
      </c>
      <c r="AY264">
        <v>1.56743689525017</v>
      </c>
      <c r="AZ264">
        <v>1.4689724384621301</v>
      </c>
      <c r="BA264">
        <v>1.5659450440248399</v>
      </c>
      <c r="BB264">
        <v>1.57048467558298</v>
      </c>
      <c r="BC264">
        <v>1.6588408466983999</v>
      </c>
      <c r="BD264">
        <v>1.5644867634433099</v>
      </c>
      <c r="BE264">
        <v>1.56915772023197</v>
      </c>
      <c r="BF264">
        <v>1.50729700326996</v>
      </c>
      <c r="BG264">
        <v>1.5107551222247499</v>
      </c>
      <c r="BH264">
        <v>1.5340018321659701</v>
      </c>
      <c r="BI264">
        <v>1.5214145716604099</v>
      </c>
      <c r="BJ264">
        <v>1.52753636012678</v>
      </c>
      <c r="BK264">
        <v>1.52883904216663</v>
      </c>
      <c r="BL264">
        <v>1.57902583994269</v>
      </c>
    </row>
    <row r="265" spans="1:64" x14ac:dyDescent="0.45">
      <c r="A265" t="s">
        <v>135</v>
      </c>
      <c r="B265" t="s">
        <v>213</v>
      </c>
      <c r="C265" t="s">
        <v>212</v>
      </c>
      <c r="D265">
        <v>40</v>
      </c>
      <c r="E265" s="1" cm="1">
        <f t="array" ref="E265">SUMPRODUCT($G265:$FZZ265,$G$2:$FZZ$2)/SUMPRODUCT(--($G265:$FZZ265&lt;&gt;""),$G$2:$FZZ$2)</f>
        <v>1.543572919070398</v>
      </c>
      <c r="F265" s="1" cm="1">
        <f t="array" ref="F265">SUMPRODUCT($G265:$FZZ265,$F$2:$FZY$2)/SUMPRODUCT(--($G265:$FZZ265&lt;&gt;""),$F$2:$FZY$2)</f>
        <v>1.5612165690168862</v>
      </c>
      <c r="G265">
        <v>1.53941667252864</v>
      </c>
      <c r="H265">
        <v>1.53544240483964</v>
      </c>
      <c r="I265">
        <v>1.5239036266086501</v>
      </c>
      <c r="J265">
        <v>1.58679353025647</v>
      </c>
      <c r="K265">
        <v>1.4918871374251901</v>
      </c>
      <c r="L265">
        <v>1.55155501755352</v>
      </c>
      <c r="M265">
        <v>2.4460563933975101</v>
      </c>
      <c r="N265">
        <v>2.3677056449971401</v>
      </c>
      <c r="O265">
        <v>2.4993033206435999</v>
      </c>
      <c r="P265">
        <v>2.2995976428528402</v>
      </c>
      <c r="Q265">
        <v>2.3612393413302599</v>
      </c>
      <c r="R265">
        <v>2.1781537624176401</v>
      </c>
      <c r="S265">
        <v>1.5531998467960599</v>
      </c>
      <c r="T265">
        <v>1.55320002921065</v>
      </c>
      <c r="U265">
        <v>1.4770697538978399</v>
      </c>
      <c r="V265">
        <v>1.5258756784483101</v>
      </c>
      <c r="W265">
        <v>1.6033885980262601</v>
      </c>
      <c r="X265">
        <v>1.6386257270929201</v>
      </c>
      <c r="Y265">
        <v>1.5045756052407999</v>
      </c>
      <c r="Z265">
        <v>1.5474378633805601</v>
      </c>
      <c r="AA265">
        <v>1.48276904679647</v>
      </c>
      <c r="AB265">
        <v>1.5587542865077999</v>
      </c>
      <c r="AC265">
        <v>1.47415592079956</v>
      </c>
      <c r="AD265">
        <v>1.6045579256261</v>
      </c>
      <c r="AE265">
        <v>2.4309422593660699</v>
      </c>
      <c r="AF265">
        <v>2.3651133283777699</v>
      </c>
      <c r="AG265">
        <v>2.4059274601084102</v>
      </c>
      <c r="AH265">
        <v>2.29239496025304</v>
      </c>
      <c r="AI265">
        <v>2.6352367304870699</v>
      </c>
      <c r="AJ265">
        <v>2.3765045916265701</v>
      </c>
      <c r="AK265">
        <v>2.4048174849323201</v>
      </c>
      <c r="AL265">
        <v>2.2850006250069699</v>
      </c>
      <c r="AM265">
        <v>1.8044205695928901</v>
      </c>
      <c r="AN265">
        <v>1.5742628540335599</v>
      </c>
      <c r="AO265">
        <v>1.49742961969434</v>
      </c>
      <c r="AP265">
        <v>1.54129050406333</v>
      </c>
      <c r="AQ265">
        <v>1.5293790364478701</v>
      </c>
      <c r="AR265">
        <v>1.5953131543849599</v>
      </c>
      <c r="AS265">
        <v>1.4699108950737401</v>
      </c>
      <c r="AT265">
        <v>1.50524076436819</v>
      </c>
      <c r="AU265">
        <v>1.5422255261922799</v>
      </c>
      <c r="AV265">
        <v>1.53202408042055</v>
      </c>
      <c r="AW265">
        <v>1.4891791511908099</v>
      </c>
      <c r="AX265">
        <v>1.52784918230725</v>
      </c>
      <c r="AY265">
        <v>1.56652046080671</v>
      </c>
      <c r="AZ265">
        <v>1.5127151313498199</v>
      </c>
      <c r="BA265">
        <v>2.4857976573202598</v>
      </c>
      <c r="BB265">
        <v>2.5075438333031901</v>
      </c>
      <c r="BC265">
        <v>1.5908407092769501</v>
      </c>
      <c r="BD265">
        <v>1.58420581931768</v>
      </c>
      <c r="BE265">
        <v>1.6034752990946</v>
      </c>
      <c r="BF265">
        <v>1.6092420524628499</v>
      </c>
      <c r="BG265">
        <v>2.3702067608626298</v>
      </c>
      <c r="BH265">
        <v>2.4204936799997698</v>
      </c>
      <c r="BI265">
        <v>1.5173530967406901</v>
      </c>
      <c r="BJ265">
        <v>1.5645780010096799</v>
      </c>
      <c r="BK265">
        <v>1.4808563829918899</v>
      </c>
      <c r="BL265">
        <v>1.55210321432408</v>
      </c>
    </row>
    <row r="266" spans="1:64" x14ac:dyDescent="0.45">
      <c r="A266" t="s">
        <v>135</v>
      </c>
      <c r="B266" t="s">
        <v>213</v>
      </c>
      <c r="C266" t="s">
        <v>50</v>
      </c>
      <c r="D266">
        <v>40</v>
      </c>
      <c r="E266" s="1" cm="1">
        <f t="array" ref="E266">SUMPRODUCT($G266:$FZZ266,$G$2:$FZZ$2)/SUMPRODUCT(--($G266:$FZZ266&lt;&gt;""),$G$2:$FZZ$2)</f>
        <v>1.6674736875571483</v>
      </c>
      <c r="F266" s="1" cm="1">
        <f t="array" ref="F266">SUMPRODUCT($G266:$FZZ266,$F$2:$FZY$2)/SUMPRODUCT(--($G266:$FZZ266&lt;&gt;""),$F$2:$FZY$2)</f>
        <v>1.6844938369979994</v>
      </c>
      <c r="G266">
        <v>1.63421191091211</v>
      </c>
      <c r="H266">
        <v>1.64273019987436</v>
      </c>
      <c r="I266">
        <v>1.6471754940084899</v>
      </c>
      <c r="J266">
        <v>1.7012279456873001</v>
      </c>
      <c r="K266">
        <v>1.6319591148138299</v>
      </c>
      <c r="L266">
        <v>1.6788393599359499</v>
      </c>
      <c r="M266">
        <v>1.7766088788207399</v>
      </c>
      <c r="N266">
        <v>1.70840930330486</v>
      </c>
      <c r="O266">
        <v>1.8042232317162501</v>
      </c>
      <c r="P266">
        <v>1.6839341535812899</v>
      </c>
      <c r="Q266">
        <v>1.7472050465267399</v>
      </c>
      <c r="R266">
        <v>1.59098320740952</v>
      </c>
      <c r="S266">
        <v>1.67931612527334</v>
      </c>
      <c r="T266">
        <v>1.6822379813563699</v>
      </c>
      <c r="U266">
        <v>1.6162099875865099</v>
      </c>
      <c r="V266">
        <v>1.66466913225108</v>
      </c>
      <c r="W266">
        <v>1.73555749230675</v>
      </c>
      <c r="X266">
        <v>1.7609627975798401</v>
      </c>
      <c r="Y266">
        <v>1.6377026224465501</v>
      </c>
      <c r="Z266">
        <v>1.6792710877770201</v>
      </c>
      <c r="AA266">
        <v>1.60599120195941</v>
      </c>
      <c r="AB266">
        <v>1.68162236115706</v>
      </c>
      <c r="AC266">
        <v>1.6233139632942599</v>
      </c>
      <c r="AD266">
        <v>1.73104337288291</v>
      </c>
      <c r="AE266">
        <v>1.8058027405685599</v>
      </c>
      <c r="AF266">
        <v>1.7733523086998799</v>
      </c>
      <c r="AG266">
        <v>1.8052891118699701</v>
      </c>
      <c r="AH266">
        <v>1.7210752542035399</v>
      </c>
      <c r="AI266">
        <v>1.93820093167852</v>
      </c>
      <c r="AJ266">
        <v>1.71205788400333</v>
      </c>
      <c r="AK266">
        <v>1.7703751490972599</v>
      </c>
      <c r="AL266">
        <v>1.68027963823199</v>
      </c>
      <c r="AM266">
        <v>1.86675342130785</v>
      </c>
      <c r="AN266">
        <v>1.6761077566717499</v>
      </c>
      <c r="AO266">
        <v>1.6154517184422701</v>
      </c>
      <c r="AP266">
        <v>1.6535098283123599</v>
      </c>
      <c r="AQ266">
        <v>1.6837623685624501</v>
      </c>
      <c r="AR266">
        <v>1.73766456347068</v>
      </c>
      <c r="AS266">
        <v>1.62403842265581</v>
      </c>
      <c r="AT266">
        <v>1.6441367061864001</v>
      </c>
      <c r="AU266">
        <v>1.6743115889160101</v>
      </c>
      <c r="AV266">
        <v>1.6658071524378999</v>
      </c>
      <c r="AW266">
        <v>1.6098163588366901</v>
      </c>
      <c r="AX266">
        <v>1.6401440644124401</v>
      </c>
      <c r="AY266">
        <v>1.67838018725043</v>
      </c>
      <c r="AZ266">
        <v>1.6351890998629</v>
      </c>
      <c r="BA266">
        <v>1.8325734079492899</v>
      </c>
      <c r="BB266">
        <v>1.8793828514555899</v>
      </c>
      <c r="BC266">
        <v>1.7140625781399299</v>
      </c>
      <c r="BD266">
        <v>1.71504320151953</v>
      </c>
      <c r="BE266">
        <v>1.7057276019841801</v>
      </c>
      <c r="BF266">
        <v>1.6981836328444799</v>
      </c>
      <c r="BG266">
        <v>1.81800943796424</v>
      </c>
      <c r="BH266">
        <v>1.86449216143319</v>
      </c>
      <c r="BI266">
        <v>1.6611814462826799</v>
      </c>
      <c r="BJ266">
        <v>1.6988753060944399</v>
      </c>
      <c r="BK266">
        <v>1.6278419286404899</v>
      </c>
      <c r="BL266">
        <v>1.7130368500139199</v>
      </c>
    </row>
    <row r="267" spans="1:64" x14ac:dyDescent="0.45">
      <c r="A267" t="s">
        <v>135</v>
      </c>
      <c r="B267" t="s">
        <v>213</v>
      </c>
      <c r="C267" t="s">
        <v>44</v>
      </c>
      <c r="D267">
        <v>40</v>
      </c>
      <c r="E267" s="1" cm="1">
        <f t="array" ref="E267">SUMPRODUCT($G267:$FZZ267,$G$2:$FZZ$2)/SUMPRODUCT(--($G267:$FZZ267&lt;&gt;""),$G$2:$FZZ$2)</f>
        <v>1.6314424195920059</v>
      </c>
      <c r="F267" s="1" cm="1">
        <f t="array" ref="F267">SUMPRODUCT($G267:$FZZ267,$F$2:$FZY$2)/SUMPRODUCT(--($G267:$FZZ267&lt;&gt;""),$F$2:$FZY$2)</f>
        <v>1.6175828396649032</v>
      </c>
      <c r="G267">
        <v>1.62510541335942</v>
      </c>
      <c r="H267">
        <v>1.5969474704065501</v>
      </c>
      <c r="I267">
        <v>1.61611363552679</v>
      </c>
      <c r="J267">
        <v>1.64445449218055</v>
      </c>
      <c r="K267">
        <v>1.58299509336599</v>
      </c>
      <c r="L267">
        <v>1.6042986979145299</v>
      </c>
      <c r="M267">
        <v>1.8881951712022</v>
      </c>
      <c r="N267">
        <v>1.7049357671441701</v>
      </c>
      <c r="O267">
        <v>1.8091144113351401</v>
      </c>
      <c r="P267">
        <v>1.64559903621155</v>
      </c>
      <c r="Q267">
        <v>1.71958117786484</v>
      </c>
      <c r="R267">
        <v>1.5351411008442399</v>
      </c>
      <c r="S267">
        <v>1.6838242586230201</v>
      </c>
      <c r="T267">
        <v>1.62273446400786</v>
      </c>
      <c r="U267">
        <v>1.57219485801202</v>
      </c>
      <c r="V267">
        <v>1.5942704953206399</v>
      </c>
      <c r="W267">
        <v>1.7127692348216601</v>
      </c>
      <c r="X267">
        <v>1.6942286516126801</v>
      </c>
      <c r="Y267">
        <v>1.5639705089098801</v>
      </c>
      <c r="Z267">
        <v>1.58911939738046</v>
      </c>
      <c r="AA267">
        <v>1.51018954101933</v>
      </c>
      <c r="AB267">
        <v>1.59850092048002</v>
      </c>
      <c r="AC267">
        <v>1.5570335346631901</v>
      </c>
      <c r="AD267">
        <v>1.6402819633291399</v>
      </c>
      <c r="AE267">
        <v>1.72175923769943</v>
      </c>
      <c r="AF267">
        <v>1.6686787434404899</v>
      </c>
      <c r="AG267">
        <v>1.6868876740205301</v>
      </c>
      <c r="AH267">
        <v>1.6203764496748401</v>
      </c>
      <c r="AI267">
        <v>1.96455287264399</v>
      </c>
      <c r="AJ267">
        <v>1.6723772714492899</v>
      </c>
      <c r="AK267">
        <v>1.72760246595744</v>
      </c>
      <c r="AL267">
        <v>1.61030168914519</v>
      </c>
      <c r="AM267">
        <v>1.9716059260262799</v>
      </c>
      <c r="AN267">
        <v>1.6509464668377201</v>
      </c>
      <c r="AO267">
        <v>1.58648290772856</v>
      </c>
      <c r="AP267">
        <v>1.5993595932363101</v>
      </c>
      <c r="AQ267">
        <v>1.60374911143077</v>
      </c>
      <c r="AR267">
        <v>1.6260706914068499</v>
      </c>
      <c r="AS267">
        <v>1.5396669794740301</v>
      </c>
      <c r="AT267">
        <v>1.59009035981113</v>
      </c>
      <c r="AU267">
        <v>1.64302586254871</v>
      </c>
      <c r="AV267">
        <v>1.5936357824339999</v>
      </c>
      <c r="AW267">
        <v>1.58461041395157</v>
      </c>
      <c r="AX267">
        <v>1.60965639605287</v>
      </c>
      <c r="AY267">
        <v>1.6338731380711899</v>
      </c>
      <c r="AZ267">
        <v>1.56188009440742</v>
      </c>
      <c r="BA267">
        <v>1.72409057963241</v>
      </c>
      <c r="BB267">
        <v>1.76529942030628</v>
      </c>
      <c r="BC267">
        <v>1.71416251339027</v>
      </c>
      <c r="BD267">
        <v>1.6618843572764299</v>
      </c>
      <c r="BE267">
        <v>1.6946955757167801</v>
      </c>
      <c r="BF267">
        <v>1.65296755862047</v>
      </c>
      <c r="BG267">
        <v>1.67374058847291</v>
      </c>
      <c r="BH267">
        <v>1.7255089608798899</v>
      </c>
      <c r="BI267">
        <v>1.5979994606477499</v>
      </c>
      <c r="BJ267">
        <v>1.6213498413646199</v>
      </c>
      <c r="BK267">
        <v>1.5419270287695499</v>
      </c>
      <c r="BL267">
        <v>1.59416719670574</v>
      </c>
    </row>
    <row r="268" spans="1:64" x14ac:dyDescent="0.45">
      <c r="A268" t="s">
        <v>135</v>
      </c>
      <c r="B268" t="s">
        <v>237</v>
      </c>
      <c r="C268" t="s">
        <v>238</v>
      </c>
      <c r="D268">
        <v>40</v>
      </c>
      <c r="E268" s="1" cm="1">
        <f t="array" ref="E268">SUMPRODUCT($G268:$FZZ268,$G$2:$FZZ$2)/SUMPRODUCT(--($G268:$FZZ268&lt;&gt;""),$G$2:$FZZ$2)</f>
        <v>1.4969488543112675</v>
      </c>
      <c r="F268" s="1" cm="1">
        <f t="array" ref="F268">SUMPRODUCT($G268:$FZZ268,$F$2:$FZY$2)/SUMPRODUCT(--($G268:$FZZ268&lt;&gt;""),$F$2:$FZY$2)</f>
        <v>1.497632218937712</v>
      </c>
      <c r="G268">
        <v>1.45027377822746</v>
      </c>
      <c r="H268">
        <v>1.43271452998933</v>
      </c>
      <c r="I268">
        <v>1.4636075366757899</v>
      </c>
      <c r="J268">
        <v>1.50297032298166</v>
      </c>
      <c r="K268">
        <v>1.4870591487115401</v>
      </c>
      <c r="L268">
        <v>1.5157243115652399</v>
      </c>
      <c r="M268">
        <v>1.5252708644227</v>
      </c>
      <c r="N268">
        <v>1.4153244058447001</v>
      </c>
      <c r="O268">
        <v>1.5651921941545499</v>
      </c>
      <c r="P268">
        <v>1.41713550909858</v>
      </c>
      <c r="Q268">
        <v>1.5056934539128499</v>
      </c>
      <c r="R268">
        <v>1.3218186612632301</v>
      </c>
      <c r="S268">
        <v>1.49076711597609</v>
      </c>
      <c r="T268">
        <v>1.4751132080141001</v>
      </c>
      <c r="U268">
        <v>1.46461065603004</v>
      </c>
      <c r="V268">
        <v>1.50292650137302</v>
      </c>
      <c r="W268">
        <v>1.5647640233448501</v>
      </c>
      <c r="X268">
        <v>1.5619506361311399</v>
      </c>
      <c r="Y268">
        <v>1.47260902934251</v>
      </c>
      <c r="Z268">
        <v>1.50812706707223</v>
      </c>
      <c r="AA268">
        <v>1.4629189491263599</v>
      </c>
      <c r="AB268">
        <v>1.5052486617268901</v>
      </c>
      <c r="AC268">
        <v>1.4452358418162601</v>
      </c>
      <c r="AD268">
        <v>1.52296596737828</v>
      </c>
      <c r="AE268">
        <v>1.5232209920608299</v>
      </c>
      <c r="AF268">
        <v>1.4646512094103099</v>
      </c>
      <c r="AG268">
        <v>1.5533330823626199</v>
      </c>
      <c r="AH268">
        <v>1.4403027366015599</v>
      </c>
      <c r="AI268">
        <v>1.6569407583172</v>
      </c>
      <c r="AJ268">
        <v>1.43479075343383</v>
      </c>
      <c r="AK268">
        <v>1.5367087601998799</v>
      </c>
      <c r="AL268">
        <v>1.4209609093846201</v>
      </c>
      <c r="AM268">
        <v>1.75455203708874</v>
      </c>
      <c r="AN268">
        <v>1.52985909977843</v>
      </c>
      <c r="AO268">
        <v>1.4753842136415001</v>
      </c>
      <c r="AP268">
        <v>1.49716330456964</v>
      </c>
      <c r="AQ268">
        <v>1.49917449961539</v>
      </c>
      <c r="AR268">
        <v>1.5403239445363699</v>
      </c>
      <c r="AS268">
        <v>1.4544798611227501</v>
      </c>
      <c r="AT268">
        <v>1.4704663093630099</v>
      </c>
      <c r="AU268">
        <v>1.49047599954953</v>
      </c>
      <c r="AV268">
        <v>1.4783171487001201</v>
      </c>
      <c r="AW268">
        <v>1.4642285564380999</v>
      </c>
      <c r="AX268">
        <v>1.48056340591434</v>
      </c>
      <c r="AY268">
        <v>1.4963873507857</v>
      </c>
      <c r="AZ268">
        <v>1.44159192712859</v>
      </c>
      <c r="BA268">
        <v>1.5659450440248399</v>
      </c>
      <c r="BB268">
        <v>1.57048467558298</v>
      </c>
      <c r="BC268">
        <v>1.56223172102506</v>
      </c>
      <c r="BD268">
        <v>1.5416505663756901</v>
      </c>
      <c r="BE268">
        <v>1.4942257999120101</v>
      </c>
      <c r="BF268">
        <v>1.47236464498766</v>
      </c>
      <c r="BG268">
        <v>1.5107551222247499</v>
      </c>
      <c r="BH268">
        <v>1.5340018321659701</v>
      </c>
      <c r="BI268">
        <v>1.4759684061579199</v>
      </c>
      <c r="BJ268">
        <v>1.5116487444409299</v>
      </c>
      <c r="BK268">
        <v>1.4808563829918899</v>
      </c>
      <c r="BL268">
        <v>1.55210321432408</v>
      </c>
    </row>
    <row r="269" spans="1:64" x14ac:dyDescent="0.45">
      <c r="A269" t="s">
        <v>66</v>
      </c>
      <c r="B269" t="s">
        <v>45</v>
      </c>
      <c r="C269" t="s">
        <v>207</v>
      </c>
      <c r="D269">
        <v>40</v>
      </c>
      <c r="E269" s="1" cm="1">
        <f t="array" ref="E269">SUMPRODUCT($G269:$FZZ269,$G$2:$FZZ$2)/SUMPRODUCT(--($G269:$FZZ269&lt;&gt;""),$G$2:$FZZ$2)</f>
        <v>1.4210918746037258</v>
      </c>
      <c r="F269" s="1" cm="1">
        <f t="array" ref="F269">SUMPRODUCT($G269:$FZZ269,$F$2:$FZY$2)/SUMPRODUCT(--($G269:$FZZ269&lt;&gt;""),$F$2:$FZY$2)</f>
        <v>1.4737310525864442</v>
      </c>
      <c r="G269">
        <v>1.4236279699779399</v>
      </c>
      <c r="H269">
        <v>1.43607487477179</v>
      </c>
      <c r="I269">
        <v>1.3819185059952499</v>
      </c>
      <c r="J269">
        <v>1.4206847313728299</v>
      </c>
      <c r="K269">
        <v>1.28634128364319</v>
      </c>
      <c r="L269">
        <v>1.3228948983650299</v>
      </c>
      <c r="M269">
        <v>1.2813971367791801</v>
      </c>
      <c r="N269">
        <v>1.29714623520065</v>
      </c>
      <c r="O269">
        <v>1.33445076497495</v>
      </c>
      <c r="P269">
        <v>1.31279355574515</v>
      </c>
      <c r="Q269">
        <v>1.2379125510870901</v>
      </c>
      <c r="R269">
        <v>1.2324995670457499</v>
      </c>
      <c r="S269">
        <v>1.3959501407419701</v>
      </c>
      <c r="T269">
        <v>1.50051474356795</v>
      </c>
      <c r="U269">
        <v>1.3763116116171901</v>
      </c>
      <c r="V269">
        <v>1.4080975793677899</v>
      </c>
      <c r="W269">
        <v>1.46258019638809</v>
      </c>
      <c r="X269">
        <v>1.61199428461157</v>
      </c>
      <c r="Y269">
        <v>1.39296753909061</v>
      </c>
      <c r="Z269">
        <v>1.43925280302303</v>
      </c>
      <c r="AA269">
        <v>1.37187499912154</v>
      </c>
      <c r="AB269">
        <v>1.4617002442525799</v>
      </c>
      <c r="AC269">
        <v>1.50044743595908</v>
      </c>
      <c r="AD269">
        <v>1.5536297227148199</v>
      </c>
      <c r="AE269">
        <v>1.3987614560097299</v>
      </c>
      <c r="AF269">
        <v>1.42865928420953</v>
      </c>
      <c r="AG269">
        <v>1.32981554291343</v>
      </c>
      <c r="AH269">
        <v>1.34458984793727</v>
      </c>
      <c r="AI269">
        <v>1.36930062730798</v>
      </c>
      <c r="AJ269">
        <v>1.38657072532992</v>
      </c>
      <c r="AK269">
        <v>1.2888352695343801</v>
      </c>
      <c r="AL269">
        <v>1.3049219272983901</v>
      </c>
      <c r="AM269">
        <v>1.4622478250070301</v>
      </c>
      <c r="AN269">
        <v>1.5717430660998399</v>
      </c>
      <c r="AO269">
        <v>1.39937050945272</v>
      </c>
      <c r="AP269">
        <v>1.40243966734492</v>
      </c>
      <c r="AQ269">
        <v>1.5078216626218801</v>
      </c>
      <c r="AR269">
        <v>1.5821130353569699</v>
      </c>
      <c r="AS269">
        <v>1.3784547731452801</v>
      </c>
      <c r="AT269">
        <v>1.4022216945419499</v>
      </c>
      <c r="AU269">
        <v>1.4084652401753901</v>
      </c>
      <c r="AV269">
        <v>1.44799665045793</v>
      </c>
      <c r="AW269">
        <v>1.3839126249007301</v>
      </c>
      <c r="AX269">
        <v>1.42015463405057</v>
      </c>
      <c r="AY269">
        <v>1.4386698257416299</v>
      </c>
      <c r="AZ269">
        <v>1.48006769956217</v>
      </c>
      <c r="BA269">
        <v>1.43001765284575</v>
      </c>
      <c r="BB269">
        <v>1.4660891438063299</v>
      </c>
      <c r="BC269">
        <v>1.40476828956947</v>
      </c>
      <c r="BD269">
        <v>1.4184176557158199</v>
      </c>
      <c r="BE269">
        <v>1.4172398770685899</v>
      </c>
      <c r="BF269">
        <v>1.45590059370418</v>
      </c>
      <c r="BG269">
        <v>1.4901140586122901</v>
      </c>
      <c r="BH269">
        <v>1.5631207110521901</v>
      </c>
      <c r="BI269">
        <v>1.46403997306449</v>
      </c>
      <c r="BJ269">
        <v>1.5599630078197999</v>
      </c>
      <c r="BK269">
        <v>1.4600807481103499</v>
      </c>
      <c r="BL269">
        <v>1.57116259562913</v>
      </c>
    </row>
    <row r="270" spans="1:64" x14ac:dyDescent="0.45">
      <c r="A270" t="s">
        <v>66</v>
      </c>
      <c r="B270" t="s">
        <v>45</v>
      </c>
      <c r="C270" t="s">
        <v>47</v>
      </c>
      <c r="D270">
        <v>40</v>
      </c>
      <c r="E270" s="1" cm="1">
        <f t="array" ref="E270">SUMPRODUCT($G270:$FZZ270,$G$2:$FZZ$2)/SUMPRODUCT(--($G270:$FZZ270&lt;&gt;""),$G$2:$FZZ$2)</f>
        <v>1.4273063634934264</v>
      </c>
      <c r="F270" s="1" cm="1">
        <f t="array" ref="F270">SUMPRODUCT($G270:$FZZ270,$F$2:$FZY$2)/SUMPRODUCT(--($G270:$FZZ270&lt;&gt;""),$F$2:$FZY$2)</f>
        <v>1.4331252824086758</v>
      </c>
      <c r="G270">
        <v>1.4289832958166699</v>
      </c>
      <c r="H270">
        <v>1.3956742078968201</v>
      </c>
      <c r="I270">
        <v>1.40198951415763</v>
      </c>
      <c r="J270">
        <v>1.3894779608213099</v>
      </c>
      <c r="K270">
        <v>1.28176627560734</v>
      </c>
      <c r="L270">
        <v>1.28481440371106</v>
      </c>
      <c r="M270">
        <v>1.29185005668686</v>
      </c>
      <c r="N270">
        <v>1.2853365828513299</v>
      </c>
      <c r="O270">
        <v>1.4932731023955099</v>
      </c>
      <c r="P270">
        <v>1.2957271306095599</v>
      </c>
      <c r="Q270">
        <v>1.2564828788470299</v>
      </c>
      <c r="R270">
        <v>1.2046969652170201</v>
      </c>
      <c r="S270">
        <v>1.40716334794737</v>
      </c>
      <c r="T270">
        <v>1.45438543825682</v>
      </c>
      <c r="U270">
        <v>1.3721141187691199</v>
      </c>
      <c r="V270">
        <v>1.3634896413022399</v>
      </c>
      <c r="W270">
        <v>1.5126594550997501</v>
      </c>
      <c r="X270">
        <v>1.5858309645669899</v>
      </c>
      <c r="Y270">
        <v>1.3873561644280601</v>
      </c>
      <c r="Z270">
        <v>1.38438269778083</v>
      </c>
      <c r="AA270">
        <v>1.3301483703047901</v>
      </c>
      <c r="AB270">
        <v>1.396598960528</v>
      </c>
      <c r="AC270">
        <v>1.49889738205887</v>
      </c>
      <c r="AD270">
        <v>1.4954509782262499</v>
      </c>
      <c r="AE270">
        <v>1.45816025602163</v>
      </c>
      <c r="AF270">
        <v>1.4314429933402</v>
      </c>
      <c r="AG270">
        <v>1.3625632318560901</v>
      </c>
      <c r="AH270">
        <v>1.3200599607294601</v>
      </c>
      <c r="AI270">
        <v>1.4424752771149101</v>
      </c>
      <c r="AJ270">
        <v>1.3822717596065399</v>
      </c>
      <c r="AK270">
        <v>1.3347968956701199</v>
      </c>
      <c r="AL270">
        <v>1.2885211501003999</v>
      </c>
      <c r="AM270">
        <v>1.4597909242061</v>
      </c>
      <c r="AN270">
        <v>1.54809705670319</v>
      </c>
      <c r="AO270">
        <v>1.4082989380515401</v>
      </c>
      <c r="AP270">
        <v>1.36281751938952</v>
      </c>
      <c r="AQ270">
        <v>1.46881402303919</v>
      </c>
      <c r="AR270">
        <v>1.51364833311793</v>
      </c>
      <c r="AS270">
        <v>1.4019344542599701</v>
      </c>
      <c r="AT270">
        <v>1.37549027897262</v>
      </c>
      <c r="AU270">
        <v>1.41653948134681</v>
      </c>
      <c r="AV270">
        <v>1.40063342890307</v>
      </c>
      <c r="AW270">
        <v>1.40185912462058</v>
      </c>
      <c r="AX270">
        <v>1.3786938210811199</v>
      </c>
      <c r="AY270">
        <v>1.4422907530039599</v>
      </c>
      <c r="AZ270">
        <v>1.4415402760743801</v>
      </c>
      <c r="BA270">
        <v>1.47893045897398</v>
      </c>
      <c r="BB270">
        <v>1.4379858555041001</v>
      </c>
      <c r="BC270">
        <v>1.4313183321251099</v>
      </c>
      <c r="BD270">
        <v>1.3946493912210101</v>
      </c>
      <c r="BE270">
        <v>1.45415938741311</v>
      </c>
      <c r="BF270">
        <v>1.42566395327241</v>
      </c>
      <c r="BG270">
        <v>1.46101929527652</v>
      </c>
      <c r="BH270">
        <v>1.49417172686708</v>
      </c>
      <c r="BI270">
        <v>1.45940601827216</v>
      </c>
      <c r="BJ270">
        <v>1.5124760120680001</v>
      </c>
      <c r="BK270">
        <v>1.4270413462629099</v>
      </c>
      <c r="BL270">
        <v>1.52173404950913</v>
      </c>
    </row>
    <row r="271" spans="1:64" x14ac:dyDescent="0.45">
      <c r="A271" t="s">
        <v>66</v>
      </c>
      <c r="B271" t="s">
        <v>45</v>
      </c>
      <c r="C271" t="s">
        <v>44</v>
      </c>
      <c r="D271">
        <v>40</v>
      </c>
      <c r="E271" s="1" cm="1">
        <f t="array" ref="E271">SUMPRODUCT($G271:$FZZ271,$G$2:$FZZ$2)/SUMPRODUCT(--($G271:$FZZ271&lt;&gt;""),$G$2:$FZZ$2)</f>
        <v>1.3763142899917264</v>
      </c>
      <c r="F271" s="1" cm="1">
        <f t="array" ref="F271">SUMPRODUCT($G271:$FZZ271,$F$2:$FZY$2)/SUMPRODUCT(--($G271:$FZZ271&lt;&gt;""),$F$2:$FZY$2)</f>
        <v>1.3943175808892623</v>
      </c>
      <c r="G271">
        <v>1.3718066193455001</v>
      </c>
      <c r="H271">
        <v>1.3653799318320099</v>
      </c>
      <c r="I271">
        <v>1.3529123768762199</v>
      </c>
      <c r="J271">
        <v>1.37232953329201</v>
      </c>
      <c r="K271">
        <v>1.28283501431002</v>
      </c>
      <c r="L271">
        <v>1.29136257132431</v>
      </c>
      <c r="M271">
        <v>1.2652864746630601</v>
      </c>
      <c r="N271">
        <v>1.2480260932712699</v>
      </c>
      <c r="O271">
        <v>1.3269103350893301</v>
      </c>
      <c r="P271">
        <v>1.2630800819196799</v>
      </c>
      <c r="Q271">
        <v>1.2110346912508201</v>
      </c>
      <c r="R271">
        <v>1.1768918290219901</v>
      </c>
      <c r="S271">
        <v>1.36327494505824</v>
      </c>
      <c r="T271">
        <v>1.4154858311596099</v>
      </c>
      <c r="U271">
        <v>1.3301542462123299</v>
      </c>
      <c r="V271">
        <v>1.33634701920104</v>
      </c>
      <c r="W271">
        <v>1.4129014185684501</v>
      </c>
      <c r="X271">
        <v>1.4824610127019999</v>
      </c>
      <c r="Y271">
        <v>1.34138936205049</v>
      </c>
      <c r="Z271">
        <v>1.3672030418663501</v>
      </c>
      <c r="AA271">
        <v>1.30985952313821</v>
      </c>
      <c r="AB271">
        <v>1.37052293778881</v>
      </c>
      <c r="AC271">
        <v>1.4386837060323301</v>
      </c>
      <c r="AD271">
        <v>1.4456134182382101</v>
      </c>
      <c r="AE271">
        <v>1.38283038474904</v>
      </c>
      <c r="AF271">
        <v>1.3539060764020101</v>
      </c>
      <c r="AG271">
        <v>1.3060529773632901</v>
      </c>
      <c r="AH271">
        <v>1.28792544851442</v>
      </c>
      <c r="AI271">
        <v>1.3509122507911899</v>
      </c>
      <c r="AJ271">
        <v>1.31536966897153</v>
      </c>
      <c r="AK271">
        <v>1.27917429854565</v>
      </c>
      <c r="AL271">
        <v>1.26356184331914</v>
      </c>
      <c r="AM271">
        <v>1.41995910236689</v>
      </c>
      <c r="AN271">
        <v>1.47078842772117</v>
      </c>
      <c r="AO271">
        <v>1.37670184264381</v>
      </c>
      <c r="AP271">
        <v>1.3373676394678999</v>
      </c>
      <c r="AQ271">
        <v>1.4367824898596899</v>
      </c>
      <c r="AR271">
        <v>1.4709641661961601</v>
      </c>
      <c r="AS271">
        <v>1.34870951539822</v>
      </c>
      <c r="AT271">
        <v>1.3525074425452399</v>
      </c>
      <c r="AU271">
        <v>1.36019572736199</v>
      </c>
      <c r="AV271">
        <v>1.3610679491679301</v>
      </c>
      <c r="AW271">
        <v>1.3346431516095101</v>
      </c>
      <c r="AX271">
        <v>1.34489811947261</v>
      </c>
      <c r="AY271">
        <v>1.38304263174909</v>
      </c>
      <c r="AZ271">
        <v>1.3942171043506899</v>
      </c>
      <c r="BA271">
        <v>1.39324874422681</v>
      </c>
      <c r="BB271">
        <v>1.3964358720536401</v>
      </c>
      <c r="BC271">
        <v>1.3830961774333399</v>
      </c>
      <c r="BD271">
        <v>1.36375992248714</v>
      </c>
      <c r="BE271">
        <v>1.38663736127424</v>
      </c>
      <c r="BF271">
        <v>1.3870713792229401</v>
      </c>
      <c r="BG271">
        <v>1.4186210783362301</v>
      </c>
      <c r="BH271">
        <v>1.46123445525475</v>
      </c>
      <c r="BI271">
        <v>1.40275097737529</v>
      </c>
      <c r="BJ271">
        <v>1.45244255537389</v>
      </c>
      <c r="BK271">
        <v>1.3967416465790501</v>
      </c>
      <c r="BL271">
        <v>1.4850522028939599</v>
      </c>
    </row>
    <row r="272" spans="1:64" x14ac:dyDescent="0.45">
      <c r="A272" t="s">
        <v>66</v>
      </c>
      <c r="B272" t="s">
        <v>88</v>
      </c>
      <c r="C272" t="s">
        <v>47</v>
      </c>
      <c r="D272">
        <v>40</v>
      </c>
      <c r="E272" s="1" cm="1">
        <f t="array" ref="E272">SUMPRODUCT($G272:$FZZ272,$G$2:$FZZ$2)/SUMPRODUCT(--($G272:$FZZ272&lt;&gt;""),$G$2:$FZZ$2)</f>
        <v>1.699801076621031</v>
      </c>
      <c r="F272" s="1" cm="1">
        <f t="array" ref="F272">SUMPRODUCT($G272:$FZZ272,$F$2:$FZY$2)/SUMPRODUCT(--($G272:$FZZ272&lt;&gt;""),$F$2:$FZY$2)</f>
        <v>1.7241522745574671</v>
      </c>
      <c r="G272">
        <v>1.63599182213177</v>
      </c>
      <c r="H272">
        <v>1.6134547321703101</v>
      </c>
      <c r="I272">
        <v>1.7286990178806001</v>
      </c>
      <c r="J272">
        <v>1.6954204166253199</v>
      </c>
      <c r="K272">
        <v>1.6060671205682899</v>
      </c>
      <c r="L272">
        <v>1.60055955777422</v>
      </c>
      <c r="M272">
        <v>1.27817572238764</v>
      </c>
      <c r="N272">
        <v>1.25424644804493</v>
      </c>
      <c r="O272">
        <v>1.49189883958797</v>
      </c>
      <c r="P272">
        <v>1.25539073901153</v>
      </c>
      <c r="Q272">
        <v>1.2607994477495099</v>
      </c>
      <c r="R272">
        <v>1.19064155069426</v>
      </c>
      <c r="S272">
        <v>1.5740253907730899</v>
      </c>
      <c r="T272">
        <v>1.6317685465320999</v>
      </c>
      <c r="U272">
        <v>1.58817521560946</v>
      </c>
      <c r="V272">
        <v>1.58064034275773</v>
      </c>
      <c r="W272">
        <v>1.6670222917900199</v>
      </c>
      <c r="X272">
        <v>1.77029912021613</v>
      </c>
      <c r="Y272">
        <v>1.5525266943787399</v>
      </c>
      <c r="Z272">
        <v>1.6094743794316599</v>
      </c>
      <c r="AA272">
        <v>1.82466414215168</v>
      </c>
      <c r="AB272">
        <v>1.9211023946535899</v>
      </c>
      <c r="AC272">
        <v>1.66430144791552</v>
      </c>
      <c r="AD272">
        <v>1.6898935461983799</v>
      </c>
      <c r="AE272">
        <v>2.0023402506894898</v>
      </c>
      <c r="AF272">
        <v>1.86915164754843</v>
      </c>
      <c r="AG272">
        <v>1.91096229399133</v>
      </c>
      <c r="AH272">
        <v>1.8212694055652501</v>
      </c>
      <c r="AI272">
        <v>1.88642526548496</v>
      </c>
      <c r="AJ272">
        <v>1.7762119730880199</v>
      </c>
      <c r="AK272">
        <v>1.8551767622929001</v>
      </c>
      <c r="AL272">
        <v>1.77680198267432</v>
      </c>
      <c r="AM272">
        <v>1.9046438653825699</v>
      </c>
      <c r="AN272">
        <v>1.9799784855098601</v>
      </c>
      <c r="AO272">
        <v>1.9069165552701799</v>
      </c>
      <c r="AP272">
        <v>1.8784448323262399</v>
      </c>
      <c r="AQ272">
        <v>1.6715634638138099</v>
      </c>
      <c r="AR272">
        <v>1.7344075185491099</v>
      </c>
      <c r="AS272">
        <v>1.70212734140551</v>
      </c>
      <c r="AT272">
        <v>1.6690487879176601</v>
      </c>
      <c r="AU272">
        <v>1.6125866141887499</v>
      </c>
      <c r="AV272">
        <v>1.62253544209003</v>
      </c>
      <c r="AW272">
        <v>1.54644633173012</v>
      </c>
      <c r="AX272">
        <v>1.5717891304640399</v>
      </c>
      <c r="AY272">
        <v>1.96417528484168</v>
      </c>
      <c r="AZ272">
        <v>1.9469082680251499</v>
      </c>
      <c r="BA272">
        <v>2.0497315679465999</v>
      </c>
      <c r="BB272">
        <v>1.9774379353832201</v>
      </c>
      <c r="BC272">
        <v>1.6632968686610099</v>
      </c>
      <c r="BD272">
        <v>1.65187140427029</v>
      </c>
      <c r="BE272">
        <v>1.65164690497666</v>
      </c>
      <c r="BF272">
        <v>1.68378959963238</v>
      </c>
      <c r="BG272">
        <v>1.8673677139292799</v>
      </c>
      <c r="BH272">
        <v>1.90023066167446</v>
      </c>
      <c r="BI272">
        <v>1.63016467900916</v>
      </c>
      <c r="BJ272">
        <v>1.7237026652187599</v>
      </c>
      <c r="BK272">
        <v>1.6573477969670101</v>
      </c>
      <c r="BL272">
        <v>1.7224639503555801</v>
      </c>
    </row>
    <row r="273" spans="1:64" x14ac:dyDescent="0.45">
      <c r="A273" t="s">
        <v>66</v>
      </c>
      <c r="B273" t="s">
        <v>67</v>
      </c>
      <c r="C273" t="s">
        <v>47</v>
      </c>
      <c r="D273">
        <v>40</v>
      </c>
      <c r="E273" s="1" cm="1">
        <f t="array" ref="E273">SUMPRODUCT($G273:$FZZ273,$G$2:$FZZ$2)/SUMPRODUCT(--($G273:$FZZ273&lt;&gt;""),$G$2:$FZZ$2)</f>
        <v>1.4273063634934264</v>
      </c>
      <c r="F273" s="1" cm="1">
        <f t="array" ref="F273">SUMPRODUCT($G273:$FZZ273,$F$2:$FZY$2)/SUMPRODUCT(--($G273:$FZZ273&lt;&gt;""),$F$2:$FZY$2)</f>
        <v>1.4331252824086758</v>
      </c>
      <c r="G273">
        <v>1.4289832958166699</v>
      </c>
      <c r="H273">
        <v>1.3956742078968201</v>
      </c>
      <c r="I273">
        <v>1.40198951415763</v>
      </c>
      <c r="J273">
        <v>1.3894779608213099</v>
      </c>
      <c r="K273">
        <v>1.28176627560734</v>
      </c>
      <c r="L273">
        <v>1.28481440371106</v>
      </c>
      <c r="M273">
        <v>1.27817572238764</v>
      </c>
      <c r="N273">
        <v>1.25424644804493</v>
      </c>
      <c r="O273">
        <v>1.49189883958797</v>
      </c>
      <c r="P273">
        <v>1.25539073901153</v>
      </c>
      <c r="Q273">
        <v>1.2564828788470299</v>
      </c>
      <c r="R273">
        <v>1.19064155069426</v>
      </c>
      <c r="S273">
        <v>1.40716334794737</v>
      </c>
      <c r="T273">
        <v>1.45438543825682</v>
      </c>
      <c r="U273">
        <v>1.3721141187691199</v>
      </c>
      <c r="V273">
        <v>1.3634896413022399</v>
      </c>
      <c r="W273">
        <v>1.5126594550997501</v>
      </c>
      <c r="X273">
        <v>1.5858309645669899</v>
      </c>
      <c r="Y273">
        <v>1.3873561644280601</v>
      </c>
      <c r="Z273">
        <v>1.38438269778083</v>
      </c>
      <c r="AA273">
        <v>1.3301483703047901</v>
      </c>
      <c r="AB273">
        <v>1.396598960528</v>
      </c>
      <c r="AC273">
        <v>1.49889738205887</v>
      </c>
      <c r="AD273">
        <v>1.4954509782262499</v>
      </c>
      <c r="AE273">
        <v>1.45816025602163</v>
      </c>
      <c r="AF273">
        <v>1.4314429933402</v>
      </c>
      <c r="AG273">
        <v>1.3625632318560901</v>
      </c>
      <c r="AH273">
        <v>1.3200599607294601</v>
      </c>
      <c r="AI273">
        <v>1.4424752771149101</v>
      </c>
      <c r="AJ273">
        <v>1.3822717596065399</v>
      </c>
      <c r="AK273">
        <v>1.3347968956701199</v>
      </c>
      <c r="AL273">
        <v>1.2885211501003999</v>
      </c>
      <c r="AM273">
        <v>1.4597909242061</v>
      </c>
      <c r="AN273">
        <v>1.54809705670319</v>
      </c>
      <c r="AO273">
        <v>1.4082989380515401</v>
      </c>
      <c r="AP273">
        <v>1.36281751938952</v>
      </c>
      <c r="AQ273">
        <v>1.46881402303919</v>
      </c>
      <c r="AR273">
        <v>1.51364833311793</v>
      </c>
      <c r="AS273">
        <v>1.4019344542599701</v>
      </c>
      <c r="AT273">
        <v>1.37549027897262</v>
      </c>
      <c r="AU273">
        <v>1.41653948134681</v>
      </c>
      <c r="AV273">
        <v>1.40063342890307</v>
      </c>
      <c r="AW273">
        <v>1.40185912462058</v>
      </c>
      <c r="AX273">
        <v>1.3786938210811199</v>
      </c>
      <c r="AY273">
        <v>1.4422907530039599</v>
      </c>
      <c r="AZ273">
        <v>1.4415402760743801</v>
      </c>
      <c r="BA273">
        <v>1.47893045897398</v>
      </c>
      <c r="BB273">
        <v>1.4379858555041001</v>
      </c>
      <c r="BC273">
        <v>1.4313183321251099</v>
      </c>
      <c r="BD273">
        <v>1.3946493912210101</v>
      </c>
      <c r="BE273">
        <v>1.45415938741311</v>
      </c>
      <c r="BF273">
        <v>1.42566395327241</v>
      </c>
      <c r="BG273">
        <v>1.46101929527652</v>
      </c>
      <c r="BH273">
        <v>1.49417172686708</v>
      </c>
      <c r="BI273">
        <v>1.45940601827216</v>
      </c>
      <c r="BJ273">
        <v>1.5124760120680001</v>
      </c>
      <c r="BK273">
        <v>1.4270413462629099</v>
      </c>
      <c r="BL273">
        <v>1.52173404950913</v>
      </c>
    </row>
    <row r="274" spans="1:64" x14ac:dyDescent="0.45">
      <c r="A274" t="s">
        <v>109</v>
      </c>
      <c r="B274" t="s">
        <v>43</v>
      </c>
      <c r="C274" t="s">
        <v>44</v>
      </c>
      <c r="D274">
        <v>40</v>
      </c>
      <c r="E274" s="1" cm="1">
        <f t="array" ref="E274">SUMPRODUCT($G274:$FZZ274,$G$2:$FZZ$2)/SUMPRODUCT(--($G274:$FZZ274&lt;&gt;""),$G$2:$FZZ$2)</f>
        <v>1.5001124683023146</v>
      </c>
      <c r="F274" s="1" cm="1">
        <f t="array" ref="F274">SUMPRODUCT($G274:$FZZ274,$F$2:$FZY$2)/SUMPRODUCT(--($G274:$FZZ274&lt;&gt;""),$F$2:$FZY$2)</f>
        <v>1.4367301431624244</v>
      </c>
      <c r="G274">
        <v>1.4750561420714401</v>
      </c>
      <c r="H274">
        <v>1.4245089536941899</v>
      </c>
      <c r="I274">
        <v>1.4552473209677499</v>
      </c>
      <c r="J274">
        <v>1.4309990757330899</v>
      </c>
      <c r="K274">
        <v>1.3844921797896199</v>
      </c>
      <c r="L274">
        <v>1.3909568179276901</v>
      </c>
      <c r="M274">
        <v>1.69579244437266</v>
      </c>
      <c r="N274">
        <v>1.37536432145745</v>
      </c>
      <c r="O274">
        <v>1.52198394192041</v>
      </c>
      <c r="P274">
        <v>1.3482390013133501</v>
      </c>
      <c r="Q274">
        <v>1.7068773046893599</v>
      </c>
      <c r="R274">
        <v>1.32439297401248</v>
      </c>
      <c r="S274">
        <v>1.7675554128397799</v>
      </c>
      <c r="T274">
        <v>1.43724515541814</v>
      </c>
      <c r="U274">
        <v>1.4105330848497</v>
      </c>
      <c r="V274">
        <v>1.4046741090977899</v>
      </c>
      <c r="W274">
        <v>1.50954719246789</v>
      </c>
      <c r="X274">
        <v>1.4958677100309301</v>
      </c>
      <c r="Y274">
        <v>1.4483805905091001</v>
      </c>
      <c r="Z274">
        <v>1.43685083467075</v>
      </c>
      <c r="AA274">
        <v>1.3061453321163301</v>
      </c>
      <c r="AB274">
        <v>1.3564028388284299</v>
      </c>
      <c r="AC274">
        <v>1.3203686333900999</v>
      </c>
      <c r="AD274">
        <v>1.3663602852543999</v>
      </c>
      <c r="AE274">
        <v>1.4566728656046</v>
      </c>
      <c r="AF274">
        <v>1.38576237314077</v>
      </c>
      <c r="AG274">
        <v>1.43501873985482</v>
      </c>
      <c r="AH274">
        <v>1.3507794660874699</v>
      </c>
      <c r="AI274">
        <v>1.4892508608069199</v>
      </c>
      <c r="AJ274">
        <v>1.3400407261529901</v>
      </c>
      <c r="AK274">
        <v>1.4955303921759699</v>
      </c>
      <c r="AL274">
        <v>1.3129216516489399</v>
      </c>
      <c r="AM274">
        <v>1.7138970719035</v>
      </c>
      <c r="AN274">
        <v>1.44809481245521</v>
      </c>
      <c r="AO274">
        <v>1.6158629071923301</v>
      </c>
      <c r="AP274">
        <v>1.4429261002566001</v>
      </c>
      <c r="AQ274">
        <v>1.47004385129252</v>
      </c>
      <c r="AR274">
        <v>1.47572263818047</v>
      </c>
      <c r="AS274">
        <v>1.4838892159717301</v>
      </c>
      <c r="AT274">
        <v>1.4452195708954101</v>
      </c>
      <c r="AU274">
        <v>1.49168782040074</v>
      </c>
      <c r="AV274">
        <v>1.4266208624238199</v>
      </c>
      <c r="AW274">
        <v>1.4352045259533099</v>
      </c>
      <c r="AX274">
        <v>1.4042433044020499</v>
      </c>
      <c r="AY274">
        <v>1.39292255643175</v>
      </c>
      <c r="AZ274">
        <v>1.38422178268706</v>
      </c>
      <c r="BA274">
        <v>1.42070652373786</v>
      </c>
      <c r="BB274">
        <v>1.41586156843695</v>
      </c>
      <c r="BC274">
        <v>1.78607522068987</v>
      </c>
      <c r="BD274">
        <v>1.4743283952833499</v>
      </c>
      <c r="BE274">
        <v>1.5473527727401899</v>
      </c>
      <c r="BF274">
        <v>1.50294267841575</v>
      </c>
      <c r="BG274">
        <v>1.40029625824059</v>
      </c>
      <c r="BH274">
        <v>1.4077703771741701</v>
      </c>
      <c r="BI274">
        <v>1.4555900208597601</v>
      </c>
      <c r="BJ274">
        <v>1.4813223199530601</v>
      </c>
      <c r="BK274">
        <v>1.4129102314579001</v>
      </c>
      <c r="BL274">
        <v>1.4445793152128199</v>
      </c>
    </row>
    <row r="275" spans="1:64" x14ac:dyDescent="0.45">
      <c r="A275" t="s">
        <v>79</v>
      </c>
      <c r="B275" t="s">
        <v>75</v>
      </c>
      <c r="C275" t="s">
        <v>76</v>
      </c>
      <c r="D275">
        <v>40</v>
      </c>
      <c r="E275" s="1" cm="1">
        <f t="array" ref="E275">SUMPRODUCT($G275:$FZZ275,$G$2:$FZZ$2)/SUMPRODUCT(--($G275:$FZZ275&lt;&gt;""),$G$2:$FZZ$2)</f>
        <v>1.4496115645606957</v>
      </c>
      <c r="F275" s="1" cm="1">
        <f t="array" ref="F275">SUMPRODUCT($G275:$FZZ275,$F$2:$FZY$2)/SUMPRODUCT(--($G275:$FZZ275&lt;&gt;""),$F$2:$FZY$2)</f>
        <v>1.4368996017409985</v>
      </c>
      <c r="G275">
        <v>1.4387093396849899</v>
      </c>
      <c r="H275">
        <v>1.42355834194907</v>
      </c>
      <c r="I275">
        <v>1.42638304591191</v>
      </c>
      <c r="J275">
        <v>1.4371484150476299</v>
      </c>
      <c r="K275">
        <v>1.3658638359411299</v>
      </c>
      <c r="L275">
        <v>1.35408166954887</v>
      </c>
      <c r="M275">
        <v>1.4701113811901001</v>
      </c>
      <c r="N275">
        <v>1.34506211060895</v>
      </c>
      <c r="O275">
        <v>1.4393568942933599</v>
      </c>
      <c r="P275">
        <v>1.33725190652466</v>
      </c>
      <c r="Q275">
        <v>1.5807492552281801</v>
      </c>
      <c r="R275">
        <v>1.3274666776086901</v>
      </c>
      <c r="S275">
        <v>1.43249051915374</v>
      </c>
      <c r="T275">
        <v>1.4309158252134999</v>
      </c>
      <c r="U275">
        <v>1.4197462736218101</v>
      </c>
      <c r="V275">
        <v>1.4152526480284799</v>
      </c>
      <c r="W275">
        <v>1.49223367698578</v>
      </c>
      <c r="X275">
        <v>1.4732667373097299</v>
      </c>
      <c r="Y275">
        <v>1.4232306762139</v>
      </c>
      <c r="Z275">
        <v>1.4193038765513499</v>
      </c>
      <c r="AA275">
        <v>1.4198165898920601</v>
      </c>
      <c r="AB275">
        <v>1.4530123408134501</v>
      </c>
      <c r="AC275">
        <v>1.44015565374719</v>
      </c>
      <c r="AD275">
        <v>1.4809097045102699</v>
      </c>
      <c r="AE275">
        <v>1.4290952547943401</v>
      </c>
      <c r="AF275">
        <v>1.3774256631564099</v>
      </c>
      <c r="AG275">
        <v>1.41504173770413</v>
      </c>
      <c r="AH275">
        <v>1.34178551618293</v>
      </c>
      <c r="AI275">
        <v>1.43559044899495</v>
      </c>
      <c r="AJ275">
        <v>1.3312129945126201</v>
      </c>
      <c r="AK275">
        <v>1.42413515246677</v>
      </c>
      <c r="AL275">
        <v>1.3014138085151701</v>
      </c>
      <c r="AM275">
        <v>1.6579885521323601</v>
      </c>
      <c r="AN275">
        <v>1.44218576260097</v>
      </c>
      <c r="AO275">
        <v>1.4356515516686199</v>
      </c>
      <c r="AP275">
        <v>1.42193350638559</v>
      </c>
      <c r="AQ275">
        <v>1.44125753234594</v>
      </c>
      <c r="AR275">
        <v>1.46376434710429</v>
      </c>
      <c r="AS275">
        <v>1.4244206952323899</v>
      </c>
      <c r="AT275">
        <v>1.41241230681922</v>
      </c>
      <c r="AU275">
        <v>1.45210886625187</v>
      </c>
      <c r="AV275">
        <v>1.4230424744194199</v>
      </c>
      <c r="AW275">
        <v>1.3944083288345199</v>
      </c>
      <c r="AX275">
        <v>1.3977878486020601</v>
      </c>
      <c r="AY275">
        <v>1.41385422050082</v>
      </c>
      <c r="AZ275">
        <v>1.4165245106062601</v>
      </c>
      <c r="BA275">
        <v>1.44603048487095</v>
      </c>
      <c r="BB275">
        <v>1.4280620676814999</v>
      </c>
      <c r="BC275">
        <v>1.5035818890266901</v>
      </c>
      <c r="BD275">
        <v>1.4450175960118401</v>
      </c>
      <c r="BE275">
        <v>1.5028778341484199</v>
      </c>
      <c r="BF275">
        <v>1.4572971086801401</v>
      </c>
      <c r="BG275">
        <v>1.41022898023067</v>
      </c>
      <c r="BH275">
        <v>1.43289528008599</v>
      </c>
      <c r="BI275">
        <v>1.44450189776546</v>
      </c>
      <c r="BJ275">
        <v>1.4612514135924699</v>
      </c>
      <c r="BK275">
        <v>1.39985076509173</v>
      </c>
      <c r="BL275">
        <v>1.4410349644200799</v>
      </c>
    </row>
    <row r="276" spans="1:64" x14ac:dyDescent="0.45">
      <c r="A276" t="s">
        <v>114</v>
      </c>
      <c r="B276" t="s">
        <v>43</v>
      </c>
      <c r="C276" t="s">
        <v>44</v>
      </c>
      <c r="D276">
        <v>40</v>
      </c>
      <c r="E276" s="1" cm="1">
        <f t="array" ref="E276">SUMPRODUCT($G276:$FZZ276,$G$2:$FZZ$2)/SUMPRODUCT(--($G276:$FZZ276&lt;&gt;""),$G$2:$FZZ$2)</f>
        <v>1.7913778400890241</v>
      </c>
      <c r="F276" s="1" cm="1">
        <f t="array" ref="F276">SUMPRODUCT($G276:$FZZ276,$F$2:$FZY$2)/SUMPRODUCT(--($G276:$FZZ276&lt;&gt;""),$F$2:$FZY$2)</f>
        <v>1.6836555591477878</v>
      </c>
      <c r="G276">
        <v>1.83034818922137</v>
      </c>
      <c r="H276">
        <v>1.62521174691305</v>
      </c>
      <c r="I276">
        <v>1.84106584637198</v>
      </c>
      <c r="J276">
        <v>1.7107691760419499</v>
      </c>
      <c r="K276">
        <v>1.7267251982684899</v>
      </c>
      <c r="L276">
        <v>1.68387173670313</v>
      </c>
      <c r="M276">
        <v>1.9877859336782999</v>
      </c>
      <c r="N276">
        <v>1.6068778864945901</v>
      </c>
      <c r="O276">
        <v>2.0240199625206299</v>
      </c>
      <c r="P276">
        <v>1.6011193587513199</v>
      </c>
      <c r="Q276">
        <v>1.9623583847397299</v>
      </c>
      <c r="R276">
        <v>1.5318213826899101</v>
      </c>
      <c r="S276">
        <v>2.0179001612119301</v>
      </c>
      <c r="T276">
        <v>1.70163847216107</v>
      </c>
      <c r="U276">
        <v>1.78463315402303</v>
      </c>
      <c r="V276">
        <v>1.65728254790856</v>
      </c>
      <c r="W276">
        <v>1.7711963548866201</v>
      </c>
      <c r="X276">
        <v>1.7197930755672699</v>
      </c>
      <c r="Y276">
        <v>1.76260719938537</v>
      </c>
      <c r="Z276">
        <v>1.69136618696257</v>
      </c>
      <c r="AA276">
        <v>1.65704266310374</v>
      </c>
      <c r="AB276">
        <v>1.70524719997818</v>
      </c>
      <c r="AC276">
        <v>1.70696922660531</v>
      </c>
      <c r="AD276">
        <v>1.7006252475969199</v>
      </c>
      <c r="AE276">
        <v>1.71539630038153</v>
      </c>
      <c r="AF276">
        <v>1.65787609844061</v>
      </c>
      <c r="AG276">
        <v>1.66959855747144</v>
      </c>
      <c r="AH276">
        <v>1.5966878460417999</v>
      </c>
      <c r="AI276">
        <v>1.7024189358744199</v>
      </c>
      <c r="AJ276">
        <v>1.5450920800360699</v>
      </c>
      <c r="AK276">
        <v>1.64429310251897</v>
      </c>
      <c r="AL276">
        <v>1.51186866867676</v>
      </c>
      <c r="AM276">
        <v>1.92643664914776</v>
      </c>
      <c r="AN276">
        <v>1.66962470253388</v>
      </c>
      <c r="AO276">
        <v>1.98448151126398</v>
      </c>
      <c r="AP276">
        <v>1.6483687860649101</v>
      </c>
      <c r="AQ276">
        <v>1.6492517990815501</v>
      </c>
      <c r="AR276">
        <v>1.6593968962807999</v>
      </c>
      <c r="AS276">
        <v>1.5750595307042099</v>
      </c>
      <c r="AT276">
        <v>1.5979215517505101</v>
      </c>
      <c r="AU276">
        <v>1.7400492002332899</v>
      </c>
      <c r="AV276">
        <v>1.6552868122078599</v>
      </c>
      <c r="AW276">
        <v>1.8206100888426899</v>
      </c>
      <c r="AX276">
        <v>1.69999563017957</v>
      </c>
      <c r="AY276">
        <v>1.69325093222221</v>
      </c>
      <c r="AZ276">
        <v>1.6126036106763599</v>
      </c>
      <c r="BA276">
        <v>1.7221507012102599</v>
      </c>
      <c r="BB276">
        <v>1.68926384798325</v>
      </c>
      <c r="BC276">
        <v>2.02784430887478</v>
      </c>
      <c r="BD276">
        <v>1.72906348817967</v>
      </c>
      <c r="BE276">
        <v>1.8353510883533899</v>
      </c>
      <c r="BF276">
        <v>1.75527447078815</v>
      </c>
      <c r="BG276">
        <v>1.64569637500977</v>
      </c>
      <c r="BH276">
        <v>1.63571386607685</v>
      </c>
      <c r="BI276">
        <v>1.70132135281101</v>
      </c>
      <c r="BJ276">
        <v>1.7072681728399199</v>
      </c>
      <c r="BK276">
        <v>1.6693717810742299</v>
      </c>
      <c r="BL276">
        <v>1.64125795226959</v>
      </c>
    </row>
    <row r="277" spans="1:64" x14ac:dyDescent="0.45">
      <c r="A277" t="s">
        <v>91</v>
      </c>
      <c r="B277" t="s">
        <v>43</v>
      </c>
      <c r="C277" t="s">
        <v>50</v>
      </c>
      <c r="D277">
        <v>40</v>
      </c>
      <c r="E277" s="1" cm="1">
        <f t="array" ref="E277">SUMPRODUCT($G277:$FZZ277,$G$2:$FZZ$2)/SUMPRODUCT(--($G277:$FZZ277&lt;&gt;""),$G$2:$FZZ$2)</f>
        <v>1.622627346558476</v>
      </c>
      <c r="F277" s="1" cm="1">
        <f t="array" ref="F277">SUMPRODUCT($G277:$FZZ277,$F$2:$FZY$2)/SUMPRODUCT(--($G277:$FZZ277&lt;&gt;""),$F$2:$FZY$2)</f>
        <v>1.6263092802038699</v>
      </c>
      <c r="G277">
        <v>1.6085008154965601</v>
      </c>
      <c r="H277">
        <v>1.5901048039863599</v>
      </c>
      <c r="I277">
        <v>1.6646712861289401</v>
      </c>
      <c r="J277">
        <v>1.6562663236706501</v>
      </c>
      <c r="K277">
        <v>1.5370481505809099</v>
      </c>
      <c r="L277">
        <v>1.52849968627854</v>
      </c>
      <c r="M277">
        <v>1.50086068257133</v>
      </c>
      <c r="N277">
        <v>1.4871926600022101</v>
      </c>
      <c r="O277">
        <v>1.5928216915468201</v>
      </c>
      <c r="P277">
        <v>1.48054121416086</v>
      </c>
      <c r="Q277">
        <v>1.4337668708842899</v>
      </c>
      <c r="R277">
        <v>1.4442436394948399</v>
      </c>
      <c r="S277">
        <v>1.59556052750164</v>
      </c>
      <c r="T277">
        <v>1.6240176290323201</v>
      </c>
      <c r="U277">
        <v>1.57471946494504</v>
      </c>
      <c r="V277">
        <v>1.5859018698322001</v>
      </c>
      <c r="W277">
        <v>1.6495737437426199</v>
      </c>
      <c r="X277">
        <v>1.6966362611361601</v>
      </c>
      <c r="Y277">
        <v>1.59673751296457</v>
      </c>
      <c r="Z277">
        <v>1.5988699743925601</v>
      </c>
      <c r="AA277">
        <v>1.6046562318423401</v>
      </c>
      <c r="AB277">
        <v>1.6129595829293599</v>
      </c>
      <c r="AC277">
        <v>1.61900914973518</v>
      </c>
      <c r="AD277">
        <v>1.63879478617199</v>
      </c>
      <c r="AE277">
        <v>1.64472689718798</v>
      </c>
      <c r="AF277">
        <v>1.5738820548332999</v>
      </c>
      <c r="AG277">
        <v>1.6257755632803399</v>
      </c>
      <c r="AH277">
        <v>1.5578834151753</v>
      </c>
      <c r="AI277">
        <v>1.6707481342037001</v>
      </c>
      <c r="AJ277">
        <v>1.5345619523714999</v>
      </c>
      <c r="AK277">
        <v>1.61842709254575</v>
      </c>
      <c r="AL277">
        <v>1.49340745356521</v>
      </c>
      <c r="AM277">
        <v>1.61495774755707</v>
      </c>
      <c r="AN277">
        <v>1.6429743610501999</v>
      </c>
      <c r="AO277">
        <v>1.60987915331617</v>
      </c>
      <c r="AP277">
        <v>1.6002033750823199</v>
      </c>
      <c r="AQ277">
        <v>1.6215123834071501</v>
      </c>
      <c r="AR277">
        <v>1.66092942115369</v>
      </c>
      <c r="AS277">
        <v>1.6036209971026101</v>
      </c>
      <c r="AT277">
        <v>1.5988028996439101</v>
      </c>
      <c r="AU277">
        <v>1.6052912598598701</v>
      </c>
      <c r="AV277">
        <v>1.60225458710671</v>
      </c>
      <c r="AW277">
        <v>1.56753852623018</v>
      </c>
      <c r="AX277">
        <v>1.55187066828952</v>
      </c>
      <c r="AY277">
        <v>1.68240837464839</v>
      </c>
      <c r="AZ277">
        <v>1.6315492371853</v>
      </c>
      <c r="BA277">
        <v>1.7314675766872101</v>
      </c>
      <c r="BB277">
        <v>1.6459849736279899</v>
      </c>
      <c r="BC277">
        <v>1.6417785030638701</v>
      </c>
      <c r="BD277">
        <v>1.65032437864105</v>
      </c>
      <c r="BE277">
        <v>1.6258460612735099</v>
      </c>
      <c r="BF277">
        <v>1.6336407366444701</v>
      </c>
      <c r="BG277">
        <v>1.6367178703440699</v>
      </c>
      <c r="BH277">
        <v>1.6430626262855399</v>
      </c>
      <c r="BI277">
        <v>1.6326098227922801</v>
      </c>
      <c r="BJ277">
        <v>1.65670831397042</v>
      </c>
      <c r="BK277">
        <v>1.61283233406793</v>
      </c>
      <c r="BL277">
        <v>1.6630819067748399</v>
      </c>
    </row>
    <row r="278" spans="1:64" x14ac:dyDescent="0.45">
      <c r="A278" t="s">
        <v>91</v>
      </c>
      <c r="B278" t="s">
        <v>43</v>
      </c>
      <c r="C278" t="s">
        <v>44</v>
      </c>
      <c r="D278">
        <v>40</v>
      </c>
      <c r="E278" s="1" cm="1">
        <f t="array" ref="E278">SUMPRODUCT($G278:$FZZ278,$G$2:$FZZ$2)/SUMPRODUCT(--($G278:$FZZ278&lt;&gt;""),$G$2:$FZZ$2)</f>
        <v>1.5834925037229681</v>
      </c>
      <c r="F278" s="1" cm="1">
        <f t="array" ref="F278">SUMPRODUCT($G278:$FZZ278,$F$2:$FZY$2)/SUMPRODUCT(--($G278:$FZZ278&lt;&gt;""),$F$2:$FZY$2)</f>
        <v>1.564849053139437</v>
      </c>
      <c r="G278">
        <v>1.59023429576105</v>
      </c>
      <c r="H278">
        <v>1.53624839272743</v>
      </c>
      <c r="I278">
        <v>1.62707640211164</v>
      </c>
      <c r="J278">
        <v>1.5919196231038</v>
      </c>
      <c r="K278">
        <v>1.5182326877500001</v>
      </c>
      <c r="L278">
        <v>1.49100975398501</v>
      </c>
      <c r="M278">
        <v>1.51902126722979</v>
      </c>
      <c r="N278">
        <v>1.4401373224007901</v>
      </c>
      <c r="O278">
        <v>1.5917485250311101</v>
      </c>
      <c r="P278">
        <v>1.4383459208635301</v>
      </c>
      <c r="Q278">
        <v>1.3841073509294699</v>
      </c>
      <c r="R278">
        <v>1.3931288502002399</v>
      </c>
      <c r="S278">
        <v>1.5722187566828301</v>
      </c>
      <c r="T278">
        <v>1.5664888104154799</v>
      </c>
      <c r="U278">
        <v>1.5470629668848099</v>
      </c>
      <c r="V278">
        <v>1.5258508485148401</v>
      </c>
      <c r="W278">
        <v>1.6070889126274499</v>
      </c>
      <c r="X278">
        <v>1.6368566680676899</v>
      </c>
      <c r="Y278">
        <v>1.5504052320702999</v>
      </c>
      <c r="Z278">
        <v>1.53609896791214</v>
      </c>
      <c r="AA278">
        <v>1.5478214181604799</v>
      </c>
      <c r="AB278">
        <v>1.5360802027782701</v>
      </c>
      <c r="AC278">
        <v>1.5411419591925499</v>
      </c>
      <c r="AD278">
        <v>1.5719890365709399</v>
      </c>
      <c r="AE278">
        <v>1.65554642270617</v>
      </c>
      <c r="AF278">
        <v>1.5316103797715901</v>
      </c>
      <c r="AG278">
        <v>1.61742334333813</v>
      </c>
      <c r="AH278">
        <v>1.5284029713229801</v>
      </c>
      <c r="AI278">
        <v>1.74217414155177</v>
      </c>
      <c r="AJ278">
        <v>1.48389317392535</v>
      </c>
      <c r="AK278">
        <v>1.64444062293021</v>
      </c>
      <c r="AL278">
        <v>1.4462778619402801</v>
      </c>
      <c r="AM278">
        <v>1.58174036474123</v>
      </c>
      <c r="AN278">
        <v>1.5896390505757101</v>
      </c>
      <c r="AO278">
        <v>1.57781566847687</v>
      </c>
      <c r="AP278">
        <v>1.5455706973152801</v>
      </c>
      <c r="AQ278">
        <v>1.5650801675631101</v>
      </c>
      <c r="AR278">
        <v>1.5890350586120401</v>
      </c>
      <c r="AS278">
        <v>1.5801708500212499</v>
      </c>
      <c r="AT278">
        <v>1.55788947803954</v>
      </c>
      <c r="AU278">
        <v>1.5672729276461199</v>
      </c>
      <c r="AV278">
        <v>1.5362149517353001</v>
      </c>
      <c r="AW278">
        <v>1.54744620711465</v>
      </c>
      <c r="AX278">
        <v>1.49607475661288</v>
      </c>
      <c r="AY278">
        <v>1.6413128726422801</v>
      </c>
      <c r="AZ278">
        <v>1.5535590203510099</v>
      </c>
      <c r="BA278">
        <v>1.7722110572399601</v>
      </c>
      <c r="BB278">
        <v>1.6099517917944901</v>
      </c>
      <c r="BC278">
        <v>1.6072206139557701</v>
      </c>
      <c r="BD278">
        <v>1.5925655497670099</v>
      </c>
      <c r="BE278">
        <v>1.59324316613849</v>
      </c>
      <c r="BF278">
        <v>1.58132215794921</v>
      </c>
      <c r="BG278">
        <v>1.5677171868270401</v>
      </c>
      <c r="BH278">
        <v>1.58265743479745</v>
      </c>
      <c r="BI278">
        <v>1.5841449701791099</v>
      </c>
      <c r="BJ278">
        <v>1.59950346686314</v>
      </c>
      <c r="BK278">
        <v>1.55965286636199</v>
      </c>
      <c r="BL278">
        <v>1.59316171174073</v>
      </c>
    </row>
    <row r="279" spans="1:64" x14ac:dyDescent="0.45">
      <c r="A279" t="s">
        <v>5</v>
      </c>
      <c r="B279" t="s">
        <v>43</v>
      </c>
      <c r="C279" t="s">
        <v>54</v>
      </c>
      <c r="D279">
        <v>40</v>
      </c>
      <c r="E279" s="1" cm="1">
        <f t="array" ref="E279">SUMPRODUCT($G279:$FZZ279,$G$2:$FZZ$2)/SUMPRODUCT(--($G279:$FZZ279&lt;&gt;""),$G$2:$FZZ$2)</f>
        <v>1.4365833720843351</v>
      </c>
      <c r="F279" s="1" cm="1">
        <f t="array" ref="F279">SUMPRODUCT($G279:$FZZ279,$F$2:$FZY$2)/SUMPRODUCT(--($G279:$FZZ279&lt;&gt;""),$F$2:$FZY$2)</f>
        <v>1.441440343718648</v>
      </c>
      <c r="G279">
        <v>1.47732058666675</v>
      </c>
      <c r="H279">
        <v>1.43783587088816</v>
      </c>
      <c r="I279">
        <v>1.4366115788613101</v>
      </c>
      <c r="J279">
        <v>1.42907115856638</v>
      </c>
      <c r="K279">
        <v>1.3761707800987599</v>
      </c>
      <c r="L279">
        <v>1.36390251302861</v>
      </c>
      <c r="M279">
        <v>1.3490691906329499</v>
      </c>
      <c r="N279">
        <v>1.32631586688456</v>
      </c>
      <c r="O279">
        <v>1.3444994741326399</v>
      </c>
      <c r="P279">
        <v>1.3068349909396599</v>
      </c>
      <c r="Q279">
        <v>1.2712988446306701</v>
      </c>
      <c r="R279">
        <v>1.28466430809687</v>
      </c>
      <c r="S279">
        <v>1.4500862304165001</v>
      </c>
      <c r="T279">
        <v>1.4564095409397</v>
      </c>
      <c r="U279">
        <v>1.42485576054703</v>
      </c>
      <c r="V279">
        <v>1.3968020329150099</v>
      </c>
      <c r="W279">
        <v>1.4901087661724099</v>
      </c>
      <c r="X279">
        <v>1.5410559482185</v>
      </c>
      <c r="Y279">
        <v>1.4660694543678701</v>
      </c>
      <c r="Z279">
        <v>1.4488320103330099</v>
      </c>
      <c r="AA279">
        <v>1.4325683233995301</v>
      </c>
      <c r="AB279">
        <v>1.43796043327356</v>
      </c>
      <c r="AC279">
        <v>1.4127643327219801</v>
      </c>
      <c r="AD279">
        <v>1.4460883114283101</v>
      </c>
      <c r="AE279">
        <v>1.43851277773132</v>
      </c>
      <c r="AF279">
        <v>1.36088984896928</v>
      </c>
      <c r="AG279">
        <v>1.4095999803477099</v>
      </c>
      <c r="AH279">
        <v>1.34155251753391</v>
      </c>
      <c r="AI279">
        <v>1.4240799359696701</v>
      </c>
      <c r="AJ279">
        <v>1.3179128974276499</v>
      </c>
      <c r="AK279">
        <v>1.32961986752771</v>
      </c>
      <c r="AL279">
        <v>1.2886815980953901</v>
      </c>
      <c r="AM279">
        <v>1.41357693612512</v>
      </c>
      <c r="AN279">
        <v>1.44954944312359</v>
      </c>
      <c r="AO279">
        <v>1.40587517751525</v>
      </c>
      <c r="AP279">
        <v>1.3988215443077801</v>
      </c>
      <c r="AQ279">
        <v>1.4141899871135599</v>
      </c>
      <c r="AR279">
        <v>1.4793930811653899</v>
      </c>
      <c r="AS279">
        <v>1.38853746781553</v>
      </c>
      <c r="AT279">
        <v>1.41679094533892</v>
      </c>
      <c r="AU279">
        <v>1.42275425342326</v>
      </c>
      <c r="AV279">
        <v>1.4077106730064299</v>
      </c>
      <c r="AW279">
        <v>1.40767213762904</v>
      </c>
      <c r="AX279">
        <v>1.38151188731536</v>
      </c>
      <c r="AY279">
        <v>1.3681155762230199</v>
      </c>
      <c r="AZ279">
        <v>1.3836248709838901</v>
      </c>
      <c r="BA279">
        <v>1.40954056246992</v>
      </c>
      <c r="BB279">
        <v>1.41975549965828</v>
      </c>
      <c r="BC279">
        <v>1.4962026980952099</v>
      </c>
      <c r="BD279">
        <v>1.46354237672525</v>
      </c>
      <c r="BE279">
        <v>1.4983056502376999</v>
      </c>
      <c r="BF279">
        <v>1.4899947709746</v>
      </c>
      <c r="BG279">
        <v>1.42294706450302</v>
      </c>
      <c r="BH279">
        <v>1.4626461225298399</v>
      </c>
      <c r="BI279">
        <v>1.41774958485126</v>
      </c>
      <c r="BJ279">
        <v>1.47164889292332</v>
      </c>
      <c r="BK279">
        <v>1.4242057005458499</v>
      </c>
      <c r="BL279">
        <v>1.4756694142681901</v>
      </c>
    </row>
    <row r="280" spans="1:64" x14ac:dyDescent="0.45">
      <c r="A280" t="s">
        <v>5</v>
      </c>
      <c r="B280" t="s">
        <v>43</v>
      </c>
      <c r="C280" t="s">
        <v>44</v>
      </c>
      <c r="D280">
        <v>40</v>
      </c>
      <c r="E280" s="1" cm="1">
        <f t="array" ref="E280">SUMPRODUCT($G280:$FZZ280,$G$2:$FZZ$2)/SUMPRODUCT(--($G280:$FZZ280&lt;&gt;""),$G$2:$FZZ$2)</f>
        <v>1.3235724377023681</v>
      </c>
      <c r="F280" s="1" cm="1">
        <f t="array" ref="F280">SUMPRODUCT($G280:$FZZ280,$F$2:$FZY$2)/SUMPRODUCT(--($G280:$FZZ280&lt;&gt;""),$F$2:$FZY$2)</f>
        <v>1.3267018661666587</v>
      </c>
      <c r="G280">
        <v>1.36666590324628</v>
      </c>
      <c r="H280">
        <v>1.3197796564280999</v>
      </c>
      <c r="I280">
        <v>1.31668186308742</v>
      </c>
      <c r="J280">
        <v>1.31403749865042</v>
      </c>
      <c r="K280">
        <v>1.26732519557223</v>
      </c>
      <c r="L280">
        <v>1.2553953574407399</v>
      </c>
      <c r="M280">
        <v>1.24084311279936</v>
      </c>
      <c r="N280">
        <v>1.2083494576805101</v>
      </c>
      <c r="O280">
        <v>1.23788563363075</v>
      </c>
      <c r="P280">
        <v>1.1980158945672399</v>
      </c>
      <c r="Q280">
        <v>1.1565024900148899</v>
      </c>
      <c r="R280">
        <v>1.1750643698871399</v>
      </c>
      <c r="S280">
        <v>1.3275084909430801</v>
      </c>
      <c r="T280">
        <v>1.32900140234255</v>
      </c>
      <c r="U280">
        <v>1.3224015314194599</v>
      </c>
      <c r="V280">
        <v>1.2895291676932199</v>
      </c>
      <c r="W280">
        <v>1.3648845111885499</v>
      </c>
      <c r="X280">
        <v>1.4016427876505</v>
      </c>
      <c r="Y280">
        <v>1.35308079924731</v>
      </c>
      <c r="Z280">
        <v>1.32410034183325</v>
      </c>
      <c r="AA280">
        <v>1.30868152234381</v>
      </c>
      <c r="AB280">
        <v>1.31493797547241</v>
      </c>
      <c r="AC280">
        <v>1.3101794413777299</v>
      </c>
      <c r="AD280">
        <v>1.33960499882114</v>
      </c>
      <c r="AE280">
        <v>1.3480107031681701</v>
      </c>
      <c r="AF280">
        <v>1.26087875511891</v>
      </c>
      <c r="AG280">
        <v>1.29880359287957</v>
      </c>
      <c r="AH280">
        <v>1.2313698385109799</v>
      </c>
      <c r="AI280">
        <v>1.3205096298518</v>
      </c>
      <c r="AJ280">
        <v>1.2150899545225999</v>
      </c>
      <c r="AK280">
        <v>1.2281773264151199</v>
      </c>
      <c r="AL280">
        <v>1.19055863112734</v>
      </c>
      <c r="AM280">
        <v>1.30229517726254</v>
      </c>
      <c r="AN280">
        <v>1.3220334414978201</v>
      </c>
      <c r="AO280">
        <v>1.3036196889340199</v>
      </c>
      <c r="AP280">
        <v>1.2934858576980499</v>
      </c>
      <c r="AQ280">
        <v>1.30325626747632</v>
      </c>
      <c r="AR280">
        <v>1.3679132344054901</v>
      </c>
      <c r="AS280">
        <v>1.2688711724843</v>
      </c>
      <c r="AT280">
        <v>1.29189930689106</v>
      </c>
      <c r="AU280">
        <v>1.32449937623323</v>
      </c>
      <c r="AV280">
        <v>1.3056484523266401</v>
      </c>
      <c r="AW280">
        <v>1.2971572914341201</v>
      </c>
      <c r="AX280">
        <v>1.2750481598124599</v>
      </c>
      <c r="AY280">
        <v>1.2621229535004601</v>
      </c>
      <c r="AZ280">
        <v>1.2834507742155901</v>
      </c>
      <c r="BA280">
        <v>1.29925165035719</v>
      </c>
      <c r="BB280">
        <v>1.30455018572264</v>
      </c>
      <c r="BC280">
        <v>1.37579028167008</v>
      </c>
      <c r="BD280">
        <v>1.3473861397159601</v>
      </c>
      <c r="BE280">
        <v>1.37828955444201</v>
      </c>
      <c r="BF280">
        <v>1.3718300521181901</v>
      </c>
      <c r="BG280">
        <v>1.3153686798478299</v>
      </c>
      <c r="BH280">
        <v>1.35182797249887</v>
      </c>
      <c r="BI280">
        <v>1.3112049225523801</v>
      </c>
      <c r="BJ280">
        <v>1.35050526149354</v>
      </c>
      <c r="BK280">
        <v>1.30524690249159</v>
      </c>
      <c r="BL280">
        <v>1.35378547820791</v>
      </c>
    </row>
    <row r="281" spans="1:64" x14ac:dyDescent="0.45">
      <c r="A281" t="s">
        <v>48</v>
      </c>
      <c r="B281" t="s">
        <v>110</v>
      </c>
      <c r="C281" t="s">
        <v>47</v>
      </c>
      <c r="D281">
        <v>40</v>
      </c>
      <c r="E281" s="1" cm="1">
        <f t="array" ref="E281">SUMPRODUCT($G281:$FZZ281,$G$2:$FZZ$2)/SUMPRODUCT(--($G281:$FZZ281&lt;&gt;""),$G$2:$FZZ$2)</f>
        <v>2.8202033056278943</v>
      </c>
      <c r="F281" s="1" cm="1">
        <f t="array" ref="F281">SUMPRODUCT($G281:$FZZ281,$F$2:$FZY$2)/SUMPRODUCT(--($G281:$FZZ281&lt;&gt;""),$F$2:$FZY$2)</f>
        <v>2.4402246533315513</v>
      </c>
      <c r="G281">
        <v>2.5984965662441599</v>
      </c>
      <c r="H281">
        <v>2.4170219979583898</v>
      </c>
      <c r="I281">
        <v>2.84165934929363</v>
      </c>
      <c r="J281">
        <v>2.6931764638334501</v>
      </c>
      <c r="K281">
        <v>2.80441241960692</v>
      </c>
      <c r="L281">
        <v>2.6814818019251501</v>
      </c>
      <c r="M281">
        <v>4.4002392551046601</v>
      </c>
      <c r="N281">
        <v>2.4802937073845999</v>
      </c>
      <c r="O281">
        <v>3.1373506562976399</v>
      </c>
      <c r="P281">
        <v>2.3511923845296301</v>
      </c>
      <c r="Q281">
        <v>5.3288527346114103</v>
      </c>
      <c r="R281">
        <v>2.4038043251978101</v>
      </c>
      <c r="S281">
        <v>3.7767539117136399</v>
      </c>
      <c r="T281">
        <v>2.3478514875271199</v>
      </c>
      <c r="U281">
        <v>2.37141582008358</v>
      </c>
      <c r="V281">
        <v>2.3800305729045599</v>
      </c>
      <c r="W281">
        <v>2.6537017747995999</v>
      </c>
      <c r="X281">
        <v>2.6041704841788902</v>
      </c>
      <c r="Y281">
        <v>2.3648141242828702</v>
      </c>
      <c r="Z281">
        <v>2.3420401337926</v>
      </c>
      <c r="AA281">
        <v>2.1790357124886399</v>
      </c>
      <c r="AB281">
        <v>2.39745981807412</v>
      </c>
      <c r="AC281">
        <v>2.5904679110279498</v>
      </c>
      <c r="AD281">
        <v>2.53030327254173</v>
      </c>
      <c r="AE281">
        <v>2.4630833902202398</v>
      </c>
      <c r="AF281">
        <v>2.1694035548006898</v>
      </c>
      <c r="AG281">
        <v>2.23793777372821</v>
      </c>
      <c r="AH281">
        <v>2.05369629865003</v>
      </c>
      <c r="AI281">
        <v>4.2136672501658401</v>
      </c>
      <c r="AJ281">
        <v>2.4974784627815301</v>
      </c>
      <c r="AK281">
        <v>3.3703837188342201</v>
      </c>
      <c r="AL281">
        <v>2.2570114679135802</v>
      </c>
      <c r="AM281">
        <v>3.9601958526297301</v>
      </c>
      <c r="AN281">
        <v>2.4196690023367702</v>
      </c>
      <c r="AO281">
        <v>4.08715348335451</v>
      </c>
      <c r="AP281">
        <v>2.3000220126799298</v>
      </c>
      <c r="AQ281">
        <v>2.36452537586942</v>
      </c>
      <c r="AR281">
        <v>2.33842236978158</v>
      </c>
      <c r="AS281">
        <v>2.3822841658763401</v>
      </c>
      <c r="AT281">
        <v>2.42239624317126</v>
      </c>
      <c r="AU281">
        <v>2.5231727051758801</v>
      </c>
      <c r="AV281">
        <v>2.3531778583175198</v>
      </c>
      <c r="AW281">
        <v>3.9391872177209302</v>
      </c>
      <c r="AX281">
        <v>2.7377690202193099</v>
      </c>
      <c r="AY281">
        <v>2.2348863909782501</v>
      </c>
      <c r="AZ281">
        <v>2.2147429755309802</v>
      </c>
      <c r="BA281">
        <v>2.8410303392962701</v>
      </c>
      <c r="BB281">
        <v>2.5990698927037901</v>
      </c>
      <c r="BC281">
        <v>3.7663608331195002</v>
      </c>
      <c r="BD281">
        <v>2.4359350052440099</v>
      </c>
      <c r="BE281">
        <v>2.7383400860459899</v>
      </c>
      <c r="BF281">
        <v>2.6004414578677801</v>
      </c>
      <c r="BG281">
        <v>2.48230501228264</v>
      </c>
      <c r="BH281">
        <v>2.43389401717989</v>
      </c>
      <c r="BI281">
        <v>2.4852396465637501</v>
      </c>
      <c r="BJ281">
        <v>2.4052710445695902</v>
      </c>
      <c r="BK281">
        <v>2.33481406869176</v>
      </c>
      <c r="BL281">
        <v>2.3675788899506802</v>
      </c>
    </row>
    <row r="282" spans="1:64" x14ac:dyDescent="0.45">
      <c r="A282" t="s">
        <v>48</v>
      </c>
      <c r="B282" t="s">
        <v>110</v>
      </c>
      <c r="C282" t="s">
        <v>54</v>
      </c>
      <c r="D282">
        <v>40</v>
      </c>
      <c r="E282" s="1" cm="1">
        <f t="array" ref="E282">SUMPRODUCT($G282:$FZZ282,$G$2:$FZZ$2)/SUMPRODUCT(--($G282:$FZZ282&lt;&gt;""),$G$2:$FZZ$2)</f>
        <v>2.4419495123401922</v>
      </c>
      <c r="F282" s="1" cm="1">
        <f t="array" ref="F282">SUMPRODUCT($G282:$FZZ282,$F$2:$FZY$2)/SUMPRODUCT(--($G282:$FZZ282&lt;&gt;""),$F$2:$FZY$2)</f>
        <v>2.3510381141792513</v>
      </c>
      <c r="G282">
        <v>2.37431834057492</v>
      </c>
      <c r="H282">
        <v>2.3669518791592701</v>
      </c>
      <c r="I282">
        <v>2.44311527249647</v>
      </c>
      <c r="J282">
        <v>2.4987611328604</v>
      </c>
      <c r="K282">
        <v>2.5004747748585299</v>
      </c>
      <c r="L282">
        <v>2.4511031734297899</v>
      </c>
      <c r="M282">
        <v>2.9005625141253901</v>
      </c>
      <c r="N282">
        <v>2.2902029846608101</v>
      </c>
      <c r="O282">
        <v>2.4323270316846002</v>
      </c>
      <c r="P282">
        <v>2.2593664247267999</v>
      </c>
      <c r="Q282">
        <v>2.7801153619406902</v>
      </c>
      <c r="R282">
        <v>2.1975737666536501</v>
      </c>
      <c r="S282">
        <v>2.9960729787262599</v>
      </c>
      <c r="T282">
        <v>2.2940254114467402</v>
      </c>
      <c r="U282">
        <v>2.2563187614532998</v>
      </c>
      <c r="V282">
        <v>2.2704498073261301</v>
      </c>
      <c r="W282">
        <v>2.3795842356977799</v>
      </c>
      <c r="X282">
        <v>2.4404033254158102</v>
      </c>
      <c r="Y282">
        <v>2.2486096229530301</v>
      </c>
      <c r="Z282">
        <v>2.2410446222882401</v>
      </c>
      <c r="AA282">
        <v>2.1801626082994101</v>
      </c>
      <c r="AB282">
        <v>2.3286889828843198</v>
      </c>
      <c r="AC282">
        <v>2.2120689096243802</v>
      </c>
      <c r="AD282">
        <v>2.3611686884435801</v>
      </c>
      <c r="AE282">
        <v>2.2201849815801999</v>
      </c>
      <c r="AF282">
        <v>2.09584377336465</v>
      </c>
      <c r="AG282">
        <v>2.1201042634392602</v>
      </c>
      <c r="AH282">
        <v>2.0158562971527099</v>
      </c>
      <c r="AI282">
        <v>2.5835066272833198</v>
      </c>
      <c r="AJ282">
        <v>2.2728883645239599</v>
      </c>
      <c r="AK282">
        <v>2.4867672106017</v>
      </c>
      <c r="AL282">
        <v>2.1697317724457501</v>
      </c>
      <c r="AM282">
        <v>2.9683618173837498</v>
      </c>
      <c r="AN282">
        <v>2.36384557123132</v>
      </c>
      <c r="AO282">
        <v>2.8689475550716899</v>
      </c>
      <c r="AP282">
        <v>2.27063046613483</v>
      </c>
      <c r="AQ282">
        <v>2.2196582553474902</v>
      </c>
      <c r="AR282">
        <v>2.2833398101658902</v>
      </c>
      <c r="AS282">
        <v>2.2530663523182102</v>
      </c>
      <c r="AT282">
        <v>2.3000332538261299</v>
      </c>
      <c r="AU282">
        <v>2.3597653129591398</v>
      </c>
      <c r="AV282">
        <v>2.31681041565608</v>
      </c>
      <c r="AW282">
        <v>2.7043005872045098</v>
      </c>
      <c r="AX282">
        <v>2.5679542710891101</v>
      </c>
      <c r="AY282">
        <v>2.1328685201100499</v>
      </c>
      <c r="AZ282">
        <v>2.2076931518930598</v>
      </c>
      <c r="BA282">
        <v>2.59187333163751</v>
      </c>
      <c r="BB282">
        <v>2.42471279647433</v>
      </c>
      <c r="BC282">
        <v>3.0105937235686899</v>
      </c>
      <c r="BD282">
        <v>2.3568679124068499</v>
      </c>
      <c r="BE282">
        <v>2.3840804161403799</v>
      </c>
      <c r="BF282">
        <v>2.4320024378996199</v>
      </c>
      <c r="BG282">
        <v>2.33028239747143</v>
      </c>
      <c r="BH282">
        <v>2.3980044706146399</v>
      </c>
      <c r="BI282">
        <v>2.2919693500243499</v>
      </c>
      <c r="BJ282">
        <v>2.3575036578837301</v>
      </c>
      <c r="BK282">
        <v>2.2557146148249698</v>
      </c>
      <c r="BL282">
        <v>2.3373739391416799</v>
      </c>
    </row>
    <row r="283" spans="1:64" x14ac:dyDescent="0.45">
      <c r="A283" t="s">
        <v>48</v>
      </c>
      <c r="B283" t="s">
        <v>43</v>
      </c>
      <c r="C283" t="s">
        <v>207</v>
      </c>
      <c r="D283">
        <v>40</v>
      </c>
      <c r="E283" s="1" cm="1">
        <f t="array" ref="E283">SUMPRODUCT($G283:$FZZ283,$G$2:$FZZ$2)/SUMPRODUCT(--($G283:$FZZ283&lt;&gt;""),$G$2:$FZZ$2)</f>
        <v>1.6944115825417649</v>
      </c>
      <c r="F283" s="1" cm="1">
        <f t="array" ref="F283">SUMPRODUCT($G283:$FZZ283,$F$2:$FZY$2)/SUMPRODUCT(--($G283:$FZZ283&lt;&gt;""),$F$2:$FZY$2)</f>
        <v>1.6593436475607239</v>
      </c>
      <c r="G283">
        <v>1.6854668308838401</v>
      </c>
      <c r="H283">
        <v>1.66699623252039</v>
      </c>
      <c r="I283">
        <v>1.7003478014492399</v>
      </c>
      <c r="J283">
        <v>1.6653883574822199</v>
      </c>
      <c r="K283">
        <v>1.68675223271271</v>
      </c>
      <c r="L283">
        <v>1.6614520966309401</v>
      </c>
      <c r="M283">
        <v>1.7703603818376601</v>
      </c>
      <c r="N283">
        <v>1.5348017505843901</v>
      </c>
      <c r="O283">
        <v>1.6256370411507901</v>
      </c>
      <c r="P283">
        <v>1.5273763452539599</v>
      </c>
      <c r="Q283">
        <v>1.69689413408849</v>
      </c>
      <c r="R283">
        <v>1.4604306974515699</v>
      </c>
      <c r="S283">
        <v>1.8602537338290199</v>
      </c>
      <c r="T283">
        <v>1.6497289653633</v>
      </c>
      <c r="U283">
        <v>1.6111968585740699</v>
      </c>
      <c r="V283">
        <v>1.61969901282996</v>
      </c>
      <c r="W283">
        <v>1.7206579926108201</v>
      </c>
      <c r="X283">
        <v>1.72170851232693</v>
      </c>
      <c r="Y283">
        <v>1.6421580637309501</v>
      </c>
      <c r="Z283">
        <v>1.6315051599833299</v>
      </c>
      <c r="AA283">
        <v>1.6311916372232</v>
      </c>
      <c r="AB283">
        <v>1.71508223882556</v>
      </c>
      <c r="AC283">
        <v>1.6880766926908899</v>
      </c>
      <c r="AD283">
        <v>1.71134418406872</v>
      </c>
      <c r="AE283">
        <v>1.64818369235524</v>
      </c>
      <c r="AF283">
        <v>1.57277628235944</v>
      </c>
      <c r="AG283">
        <v>1.5928943600502199</v>
      </c>
      <c r="AH283">
        <v>1.53915658742798</v>
      </c>
      <c r="AI283">
        <v>1.6484972854058799</v>
      </c>
      <c r="AJ283">
        <v>1.5081578743277</v>
      </c>
      <c r="AK283">
        <v>1.6388239005585199</v>
      </c>
      <c r="AL283">
        <v>1.49539220256105</v>
      </c>
      <c r="AM283">
        <v>1.75365433789728</v>
      </c>
      <c r="AN283">
        <v>1.6238356070456701</v>
      </c>
      <c r="AO283">
        <v>1.82436878020688</v>
      </c>
      <c r="AP283">
        <v>1.6132366502784401</v>
      </c>
      <c r="AQ283">
        <v>1.66035152018152</v>
      </c>
      <c r="AR283">
        <v>1.6900172536509701</v>
      </c>
      <c r="AS283">
        <v>1.60890945831155</v>
      </c>
      <c r="AT283">
        <v>1.6178429426215399</v>
      </c>
      <c r="AU283">
        <v>1.6637530164063501</v>
      </c>
      <c r="AV283">
        <v>1.6393603838214099</v>
      </c>
      <c r="AW283">
        <v>1.7845425125574701</v>
      </c>
      <c r="AX283">
        <v>1.64970194873113</v>
      </c>
      <c r="AY283">
        <v>1.5680049577080899</v>
      </c>
      <c r="AZ283">
        <v>1.5917733650879899</v>
      </c>
      <c r="BA283">
        <v>1.75050338192973</v>
      </c>
      <c r="BB283">
        <v>1.67033214779354</v>
      </c>
      <c r="BC283">
        <v>1.82906879103757</v>
      </c>
      <c r="BD283">
        <v>1.65169739114206</v>
      </c>
      <c r="BE283">
        <v>1.6987151042122499</v>
      </c>
      <c r="BF283">
        <v>1.68964190526942</v>
      </c>
      <c r="BG283">
        <v>1.66044364995662</v>
      </c>
      <c r="BH283">
        <v>1.6786285253089701</v>
      </c>
      <c r="BI283">
        <v>1.6852181366824499</v>
      </c>
      <c r="BJ283">
        <v>1.6923840171950599</v>
      </c>
      <c r="BK283">
        <v>1.6483736101489099</v>
      </c>
      <c r="BL283">
        <v>1.67702119963718</v>
      </c>
    </row>
    <row r="284" spans="1:64" x14ac:dyDescent="0.45">
      <c r="A284" t="s">
        <v>48</v>
      </c>
      <c r="B284" t="s">
        <v>43</v>
      </c>
      <c r="C284" t="s">
        <v>47</v>
      </c>
      <c r="D284">
        <v>40</v>
      </c>
      <c r="E284" s="1" cm="1">
        <f t="array" ref="E284">SUMPRODUCT($G284:$FZZ284,$G$2:$FZZ$2)/SUMPRODUCT(--($G284:$FZZ284&lt;&gt;""),$G$2:$FZZ$2)</f>
        <v>1.8003450353759387</v>
      </c>
      <c r="F284" s="1" cm="1">
        <f t="array" ref="F284">SUMPRODUCT($G284:$FZZ284,$F$2:$FZY$2)/SUMPRODUCT(--($G284:$FZZ284&lt;&gt;""),$F$2:$FZY$2)</f>
        <v>1.6966258470490971</v>
      </c>
      <c r="G284">
        <v>1.7520879717937901</v>
      </c>
      <c r="H284">
        <v>1.67003215772047</v>
      </c>
      <c r="I284">
        <v>1.77276064982017</v>
      </c>
      <c r="J284">
        <v>1.7738182208517299</v>
      </c>
      <c r="K284">
        <v>1.76954686281407</v>
      </c>
      <c r="L284">
        <v>1.74315880017285</v>
      </c>
      <c r="M284">
        <v>2.05025353177489</v>
      </c>
      <c r="N284">
        <v>1.6262323146336</v>
      </c>
      <c r="O284">
        <v>1.8299689501748699</v>
      </c>
      <c r="P284">
        <v>1.5937196078740501</v>
      </c>
      <c r="Q284">
        <v>2.0373320001761899</v>
      </c>
      <c r="R284">
        <v>1.5120474723014801</v>
      </c>
      <c r="S284">
        <v>2.0496784243611499</v>
      </c>
      <c r="T284">
        <v>1.7039656870861299</v>
      </c>
      <c r="U284">
        <v>1.6653026657821299</v>
      </c>
      <c r="V284">
        <v>1.6332767411595901</v>
      </c>
      <c r="W284">
        <v>1.84270903599417</v>
      </c>
      <c r="X284">
        <v>1.75628826578818</v>
      </c>
      <c r="Y284">
        <v>1.7142530181612501</v>
      </c>
      <c r="Z284">
        <v>1.6820687394820899</v>
      </c>
      <c r="AA284">
        <v>1.7463435339967599</v>
      </c>
      <c r="AB284">
        <v>1.7088261230235799</v>
      </c>
      <c r="AC284">
        <v>1.79126690697167</v>
      </c>
      <c r="AD284">
        <v>1.7395153030933901</v>
      </c>
      <c r="AE284">
        <v>1.8276691531385501</v>
      </c>
      <c r="AF284">
        <v>1.6293816193224999</v>
      </c>
      <c r="AG284">
        <v>1.7563550886649699</v>
      </c>
      <c r="AH284">
        <v>1.58176152295828</v>
      </c>
      <c r="AI284">
        <v>1.86842189623204</v>
      </c>
      <c r="AJ284">
        <v>1.5565829358857399</v>
      </c>
      <c r="AK284">
        <v>1.83286969527287</v>
      </c>
      <c r="AL284">
        <v>1.5400649798741499</v>
      </c>
      <c r="AM284">
        <v>1.8879505499922</v>
      </c>
      <c r="AN284">
        <v>1.6507206307796201</v>
      </c>
      <c r="AO284">
        <v>1.9766552374969799</v>
      </c>
      <c r="AP284">
        <v>1.6272727190796701</v>
      </c>
      <c r="AQ284">
        <v>1.6824349089594699</v>
      </c>
      <c r="AR284">
        <v>1.6805459986751801</v>
      </c>
      <c r="AS284">
        <v>1.65051530968895</v>
      </c>
      <c r="AT284">
        <v>1.6344459293846201</v>
      </c>
      <c r="AU284">
        <v>1.67507360535435</v>
      </c>
      <c r="AV284">
        <v>1.65183549997524</v>
      </c>
      <c r="AW284">
        <v>1.9765770426336799</v>
      </c>
      <c r="AX284">
        <v>1.7800117214853499</v>
      </c>
      <c r="AY284">
        <v>1.5800613646248101</v>
      </c>
      <c r="AZ284">
        <v>1.5790757316480799</v>
      </c>
      <c r="BA284">
        <v>1.96220718418721</v>
      </c>
      <c r="BB284">
        <v>1.73845592764785</v>
      </c>
      <c r="BC284">
        <v>2.0556335764885998</v>
      </c>
      <c r="BD284">
        <v>1.7465002186136001</v>
      </c>
      <c r="BE284">
        <v>1.8928353103184099</v>
      </c>
      <c r="BF284">
        <v>1.75493681815334</v>
      </c>
      <c r="BG284">
        <v>1.6830242650571201</v>
      </c>
      <c r="BH284">
        <v>1.6528017107778901</v>
      </c>
      <c r="BI284">
        <v>1.7535622931780701</v>
      </c>
      <c r="BJ284">
        <v>1.7153795250008199</v>
      </c>
      <c r="BK284">
        <v>1.66724047442555</v>
      </c>
      <c r="BL284">
        <v>1.67368882827355</v>
      </c>
    </row>
    <row r="285" spans="1:64" x14ac:dyDescent="0.45">
      <c r="A285" t="s">
        <v>48</v>
      </c>
      <c r="B285" t="s">
        <v>43</v>
      </c>
      <c r="C285" t="s">
        <v>54</v>
      </c>
      <c r="D285">
        <v>40</v>
      </c>
      <c r="E285" s="1" cm="1">
        <f t="array" ref="E285">SUMPRODUCT($G285:$FZZ285,$G$2:$FZZ$2)/SUMPRODUCT(--($G285:$FZZ285&lt;&gt;""),$G$2:$FZZ$2)</f>
        <v>1.8786418490420989</v>
      </c>
      <c r="F285" s="1" cm="1">
        <f t="array" ref="F285">SUMPRODUCT($G285:$FZZ285,$F$2:$FZY$2)/SUMPRODUCT(--($G285:$FZZ285&lt;&gt;""),$F$2:$FZY$2)</f>
        <v>1.8000102163627556</v>
      </c>
      <c r="G285">
        <v>1.88793384089882</v>
      </c>
      <c r="H285">
        <v>1.7972297859914499</v>
      </c>
      <c r="I285">
        <v>1.9488379262720801</v>
      </c>
      <c r="J285">
        <v>1.86113454542731</v>
      </c>
      <c r="K285">
        <v>1.89240237374222</v>
      </c>
      <c r="L285">
        <v>1.82595569793</v>
      </c>
      <c r="M285">
        <v>2.03095666198189</v>
      </c>
      <c r="N285">
        <v>1.7341217861640199</v>
      </c>
      <c r="O285">
        <v>1.9000287314537501</v>
      </c>
      <c r="P285">
        <v>1.70703505996523</v>
      </c>
      <c r="Q285">
        <v>1.9768614166262799</v>
      </c>
      <c r="R285">
        <v>1.6314038760115499</v>
      </c>
      <c r="S285">
        <v>2.0839194668775498</v>
      </c>
      <c r="T285">
        <v>1.7807281783659501</v>
      </c>
      <c r="U285">
        <v>1.78225964932926</v>
      </c>
      <c r="V285">
        <v>1.7445646016866401</v>
      </c>
      <c r="W285">
        <v>1.8841681135038</v>
      </c>
      <c r="X285">
        <v>1.8972189948337601</v>
      </c>
      <c r="Y285">
        <v>1.79077463379628</v>
      </c>
      <c r="Z285">
        <v>1.7823523856890799</v>
      </c>
      <c r="AA285">
        <v>1.7367694735146499</v>
      </c>
      <c r="AB285">
        <v>1.8332999286273</v>
      </c>
      <c r="AC285">
        <v>1.8437622258139501</v>
      </c>
      <c r="AD285">
        <v>1.8435958394174701</v>
      </c>
      <c r="AE285">
        <v>1.78888993908628</v>
      </c>
      <c r="AF285">
        <v>1.6997296029971301</v>
      </c>
      <c r="AG285">
        <v>1.76116734556368</v>
      </c>
      <c r="AH285">
        <v>1.66752555009375</v>
      </c>
      <c r="AI285">
        <v>1.86750894409626</v>
      </c>
      <c r="AJ285">
        <v>1.65937707647223</v>
      </c>
      <c r="AK285">
        <v>1.8334563365125101</v>
      </c>
      <c r="AL285">
        <v>1.6357951449208199</v>
      </c>
      <c r="AM285">
        <v>1.99957996076558</v>
      </c>
      <c r="AN285">
        <v>1.7702374717266001</v>
      </c>
      <c r="AO285">
        <v>2.0746220274151299</v>
      </c>
      <c r="AP285">
        <v>1.7396326924121099</v>
      </c>
      <c r="AQ285">
        <v>1.7969324827105699</v>
      </c>
      <c r="AR285">
        <v>1.80479374997112</v>
      </c>
      <c r="AS285">
        <v>1.77602822207424</v>
      </c>
      <c r="AT285">
        <v>1.74959195991396</v>
      </c>
      <c r="AU285">
        <v>1.86362600636342</v>
      </c>
      <c r="AV285">
        <v>1.75329246751789</v>
      </c>
      <c r="AW285">
        <v>2.0680806503271798</v>
      </c>
      <c r="AX285">
        <v>1.8487977342588999</v>
      </c>
      <c r="AY285">
        <v>1.6756953238149299</v>
      </c>
      <c r="AZ285">
        <v>1.688675402271</v>
      </c>
      <c r="BA285">
        <v>1.94553907454343</v>
      </c>
      <c r="BB285">
        <v>1.84490607368224</v>
      </c>
      <c r="BC285">
        <v>2.07581336880946</v>
      </c>
      <c r="BD285">
        <v>1.8186675301817701</v>
      </c>
      <c r="BE285">
        <v>1.8997462742769</v>
      </c>
      <c r="BF285">
        <v>1.86586961603012</v>
      </c>
      <c r="BG285">
        <v>1.79445512510144</v>
      </c>
      <c r="BH285">
        <v>1.7963728623886099</v>
      </c>
      <c r="BI285">
        <v>1.8403544435160899</v>
      </c>
      <c r="BJ285">
        <v>1.82469386543</v>
      </c>
      <c r="BK285">
        <v>1.7912442047769499</v>
      </c>
      <c r="BL285">
        <v>1.78055152707513</v>
      </c>
    </row>
    <row r="286" spans="1:64" x14ac:dyDescent="0.45">
      <c r="A286" t="s">
        <v>48</v>
      </c>
      <c r="B286" t="s">
        <v>43</v>
      </c>
      <c r="C286" t="s">
        <v>44</v>
      </c>
      <c r="D286">
        <v>40</v>
      </c>
      <c r="E286" s="1" cm="1">
        <f t="array" ref="E286">SUMPRODUCT($G286:$FZZ286,$G$2:$FZZ$2)/SUMPRODUCT(--($G286:$FZZ286&lt;&gt;""),$G$2:$FZZ$2)</f>
        <v>1.753453380282628</v>
      </c>
      <c r="F286" s="1" cm="1">
        <f t="array" ref="F286">SUMPRODUCT($G286:$FZZ286,$F$2:$FZY$2)/SUMPRODUCT(--($G286:$FZZ286&lt;&gt;""),$F$2:$FZY$2)</f>
        <v>1.660165160970831</v>
      </c>
      <c r="G286">
        <v>1.7339904610622801</v>
      </c>
      <c r="H286">
        <v>1.6518485065861299</v>
      </c>
      <c r="I286">
        <v>1.8406734853973901</v>
      </c>
      <c r="J286">
        <v>1.7135130193072501</v>
      </c>
      <c r="K286">
        <v>1.76173356753815</v>
      </c>
      <c r="L286">
        <v>1.68918776979964</v>
      </c>
      <c r="M286">
        <v>1.94594066869479</v>
      </c>
      <c r="N286">
        <v>1.57994550255355</v>
      </c>
      <c r="O286">
        <v>1.80579464368617</v>
      </c>
      <c r="P286">
        <v>1.57247433294265</v>
      </c>
      <c r="Q286">
        <v>1.9210306543673401</v>
      </c>
      <c r="R286">
        <v>1.5197833237489999</v>
      </c>
      <c r="S286">
        <v>1.9782774018787299</v>
      </c>
      <c r="T286">
        <v>1.63318709358409</v>
      </c>
      <c r="U286">
        <v>1.6414639057426099</v>
      </c>
      <c r="V286">
        <v>1.6047282906782501</v>
      </c>
      <c r="W286">
        <v>1.74577362028427</v>
      </c>
      <c r="X286">
        <v>1.7415163902978601</v>
      </c>
      <c r="Y286">
        <v>1.6641767053579199</v>
      </c>
      <c r="Z286">
        <v>1.63437011718165</v>
      </c>
      <c r="AA286">
        <v>1.5888348260504901</v>
      </c>
      <c r="AB286">
        <v>1.66729137683516</v>
      </c>
      <c r="AC286">
        <v>1.71517739045844</v>
      </c>
      <c r="AD286">
        <v>1.6982864855256099</v>
      </c>
      <c r="AE286">
        <v>1.6778574103274999</v>
      </c>
      <c r="AF286">
        <v>1.5794430033240101</v>
      </c>
      <c r="AG286">
        <v>1.6307581824956801</v>
      </c>
      <c r="AH286">
        <v>1.53260795355936</v>
      </c>
      <c r="AI286">
        <v>1.7712957264877101</v>
      </c>
      <c r="AJ286">
        <v>1.5226482719764201</v>
      </c>
      <c r="AK286">
        <v>1.7137003613363899</v>
      </c>
      <c r="AL286">
        <v>1.5060738271371401</v>
      </c>
      <c r="AM286">
        <v>1.8844879713815701</v>
      </c>
      <c r="AN286">
        <v>1.6306284155939701</v>
      </c>
      <c r="AO286">
        <v>1.9470181605736001</v>
      </c>
      <c r="AP286">
        <v>1.61267112492905</v>
      </c>
      <c r="AQ286">
        <v>1.6526179116851401</v>
      </c>
      <c r="AR286">
        <v>1.6582859382800801</v>
      </c>
      <c r="AS286">
        <v>1.63179310026411</v>
      </c>
      <c r="AT286">
        <v>1.62013650331126</v>
      </c>
      <c r="AU286">
        <v>1.72548051073943</v>
      </c>
      <c r="AV286">
        <v>1.62573709425034</v>
      </c>
      <c r="AW286">
        <v>1.9388275534239301</v>
      </c>
      <c r="AX286">
        <v>1.72954706271397</v>
      </c>
      <c r="AY286">
        <v>1.56015340263959</v>
      </c>
      <c r="AZ286">
        <v>1.5552993932042001</v>
      </c>
      <c r="BA286">
        <v>1.8473967415788799</v>
      </c>
      <c r="BB286">
        <v>1.69961257979791</v>
      </c>
      <c r="BC286">
        <v>1.98587975013559</v>
      </c>
      <c r="BD286">
        <v>1.68851884861285</v>
      </c>
      <c r="BE286">
        <v>1.7840712760569699</v>
      </c>
      <c r="BF286">
        <v>1.71437395767175</v>
      </c>
      <c r="BG286">
        <v>1.65611257489008</v>
      </c>
      <c r="BH286">
        <v>1.6434553143145101</v>
      </c>
      <c r="BI286">
        <v>1.69712311357137</v>
      </c>
      <c r="BJ286">
        <v>1.6860251585350401</v>
      </c>
      <c r="BK286">
        <v>1.65558894766755</v>
      </c>
      <c r="BL286">
        <v>1.6424349496408199</v>
      </c>
    </row>
    <row r="287" spans="1:64" x14ac:dyDescent="0.45">
      <c r="A287" t="s">
        <v>81</v>
      </c>
      <c r="B287" t="s">
        <v>43</v>
      </c>
      <c r="C287" t="s">
        <v>44</v>
      </c>
      <c r="D287">
        <v>40</v>
      </c>
      <c r="E287" s="1" cm="1">
        <f t="array" ref="E287">SUMPRODUCT($G287:$FZZ287,$G$2:$FZZ$2)/SUMPRODUCT(--($G287:$FZZ287&lt;&gt;""),$G$2:$FZZ$2)</f>
        <v>1.4137400183780247</v>
      </c>
      <c r="F287" s="1" cm="1">
        <f t="array" ref="F287">SUMPRODUCT($G287:$FZZ287,$F$2:$FZY$2)/SUMPRODUCT(--($G287:$FZZ287&lt;&gt;""),$F$2:$FZY$2)</f>
        <v>1.4173873285004013</v>
      </c>
      <c r="G287">
        <v>1.4405303529128799</v>
      </c>
      <c r="H287">
        <v>1.41035554873021</v>
      </c>
      <c r="I287">
        <v>1.40498554935841</v>
      </c>
      <c r="J287">
        <v>1.40588878466703</v>
      </c>
      <c r="K287">
        <v>1.3798731144410801</v>
      </c>
      <c r="L287">
        <v>1.38121967835819</v>
      </c>
      <c r="M287">
        <v>1.4379970089348</v>
      </c>
      <c r="N287">
        <v>1.3096136972186601</v>
      </c>
      <c r="O287">
        <v>1.44820215263993</v>
      </c>
      <c r="P287">
        <v>1.3203749805099101</v>
      </c>
      <c r="Q287">
        <v>1.5803237230565099</v>
      </c>
      <c r="R287">
        <v>1.31395210892465</v>
      </c>
      <c r="S287">
        <v>1.3816413579598701</v>
      </c>
      <c r="T287">
        <v>1.4038472939373301</v>
      </c>
      <c r="U287">
        <v>1.3922393475266099</v>
      </c>
      <c r="V287">
        <v>1.37715795199352</v>
      </c>
      <c r="W287">
        <v>1.45512480974473</v>
      </c>
      <c r="X287">
        <v>1.4573873657333201</v>
      </c>
      <c r="Y287">
        <v>1.4152421809510101</v>
      </c>
      <c r="Z287">
        <v>1.4242214518279299</v>
      </c>
      <c r="AA287">
        <v>1.3990034247085501</v>
      </c>
      <c r="AB287">
        <v>1.42026827024247</v>
      </c>
      <c r="AC287">
        <v>1.4196338222784699</v>
      </c>
      <c r="AD287">
        <v>1.4695915747944699</v>
      </c>
      <c r="AE287">
        <v>1.44991290769161</v>
      </c>
      <c r="AF287">
        <v>1.4057396126847099</v>
      </c>
      <c r="AG287">
        <v>1.4286478591773599</v>
      </c>
      <c r="AH287">
        <v>1.3429662482687199</v>
      </c>
      <c r="AI287">
        <v>1.42506517053429</v>
      </c>
      <c r="AJ287">
        <v>1.2738182400559599</v>
      </c>
      <c r="AK287">
        <v>1.3769897662536399</v>
      </c>
      <c r="AL287">
        <v>1.26836047900033</v>
      </c>
      <c r="AM287">
        <v>1.4225928581695799</v>
      </c>
      <c r="AN287">
        <v>1.4138208087774</v>
      </c>
      <c r="AO287">
        <v>1.37223295318464</v>
      </c>
      <c r="AP287">
        <v>1.37761073876311</v>
      </c>
      <c r="AQ287">
        <v>1.4053396179453701</v>
      </c>
      <c r="AR287">
        <v>1.4521781593544101</v>
      </c>
      <c r="AS287">
        <v>1.40673977856079</v>
      </c>
      <c r="AT287">
        <v>1.3952422541545599</v>
      </c>
      <c r="AU287">
        <v>1.4230830072087</v>
      </c>
      <c r="AV287">
        <v>1.39595473999201</v>
      </c>
      <c r="AW287">
        <v>1.4020953252928099</v>
      </c>
      <c r="AX287">
        <v>1.3907286808735899</v>
      </c>
      <c r="AY287">
        <v>1.3473167574756899</v>
      </c>
      <c r="AZ287">
        <v>1.3601489215884399</v>
      </c>
      <c r="BA287">
        <v>1.4134773999135699</v>
      </c>
      <c r="BB287">
        <v>1.4048375424848201</v>
      </c>
      <c r="BC287">
        <v>1.45156736629634</v>
      </c>
      <c r="BD287">
        <v>1.4351665241342999</v>
      </c>
      <c r="BE287">
        <v>1.46985564448775</v>
      </c>
      <c r="BF287">
        <v>1.45978455109643</v>
      </c>
      <c r="BG287">
        <v>1.40621750103418</v>
      </c>
      <c r="BH287">
        <v>1.4343196209904101</v>
      </c>
      <c r="BI287">
        <v>1.42167032254388</v>
      </c>
      <c r="BJ287">
        <v>1.4314384572599399</v>
      </c>
      <c r="BK287">
        <v>1.3846105758250999</v>
      </c>
      <c r="BL287">
        <v>1.4310310080789299</v>
      </c>
    </row>
    <row r="288" spans="1:64" x14ac:dyDescent="0.45">
      <c r="A288" t="s">
        <v>13</v>
      </c>
      <c r="B288" t="s">
        <v>71</v>
      </c>
      <c r="C288" t="s">
        <v>54</v>
      </c>
      <c r="D288">
        <v>40</v>
      </c>
      <c r="E288" s="1" cm="1">
        <f t="array" ref="E288">SUMPRODUCT($G288:$FZZ288,$G$2:$FZZ$2)/SUMPRODUCT(--($G288:$FZZ288&lt;&gt;""),$G$2:$FZZ$2)</f>
        <v>1.69678414361776</v>
      </c>
      <c r="F288" s="1" cm="1">
        <f t="array" ref="F288">SUMPRODUCT($G288:$FZZ288,$F$2:$FZY$2)/SUMPRODUCT(--($G288:$FZZ288&lt;&gt;""),$F$2:$FZY$2)</f>
        <v>1.7249918925931838</v>
      </c>
      <c r="G288">
        <v>1.7312564106863499</v>
      </c>
      <c r="H288">
        <v>1.73224280776202</v>
      </c>
      <c r="I288">
        <v>1.7496645241897599</v>
      </c>
      <c r="J288">
        <v>1.7466437128943599</v>
      </c>
      <c r="K288">
        <v>1.6658617153091699</v>
      </c>
      <c r="L288">
        <v>1.68841270498269</v>
      </c>
      <c r="M288">
        <v>1.64580365782709</v>
      </c>
      <c r="N288">
        <v>1.61433036046985</v>
      </c>
      <c r="O288">
        <v>1.60023207072609</v>
      </c>
      <c r="P288">
        <v>1.5771207112319501</v>
      </c>
      <c r="Q288">
        <v>1.5165287750140399</v>
      </c>
      <c r="R288">
        <v>1.54672092221969</v>
      </c>
      <c r="S288">
        <v>1.68308651321991</v>
      </c>
      <c r="T288">
        <v>1.7091161630088301</v>
      </c>
      <c r="U288">
        <v>1.6778606884743199</v>
      </c>
      <c r="V288">
        <v>1.68993020814148</v>
      </c>
      <c r="W288">
        <v>1.74294126480669</v>
      </c>
      <c r="X288">
        <v>1.8135411787408799</v>
      </c>
      <c r="Y288">
        <v>1.6594433225912399</v>
      </c>
      <c r="Z288">
        <v>1.69564250786992</v>
      </c>
      <c r="AA288">
        <v>1.6439167781484301</v>
      </c>
      <c r="AB288">
        <v>1.73028240141699</v>
      </c>
      <c r="AC288">
        <v>1.63450191603446</v>
      </c>
      <c r="AD288">
        <v>1.7198715974756</v>
      </c>
      <c r="AE288">
        <v>1.71399561145933</v>
      </c>
      <c r="AF288">
        <v>1.64236244233119</v>
      </c>
      <c r="AG288">
        <v>1.6706955972081801</v>
      </c>
      <c r="AH288">
        <v>1.61086556392691</v>
      </c>
      <c r="AI288">
        <v>1.7223555427849</v>
      </c>
      <c r="AJ288">
        <v>1.5898211044058601</v>
      </c>
      <c r="AK288">
        <v>1.5853116793525499</v>
      </c>
      <c r="AL288">
        <v>1.5687140692666099</v>
      </c>
      <c r="AM288">
        <v>1.67972027307678</v>
      </c>
      <c r="AN288">
        <v>1.7541919936246799</v>
      </c>
      <c r="AO288">
        <v>1.7138566778517501</v>
      </c>
      <c r="AP288">
        <v>1.7010631313296301</v>
      </c>
      <c r="AQ288">
        <v>1.7274134971031101</v>
      </c>
      <c r="AR288">
        <v>1.79394095224424</v>
      </c>
      <c r="AS288">
        <v>1.7053272978396901</v>
      </c>
      <c r="AT288">
        <v>1.7267720591346101</v>
      </c>
      <c r="AU288">
        <v>1.692376614903</v>
      </c>
      <c r="AV288">
        <v>1.7313698154728301</v>
      </c>
      <c r="AW288">
        <v>1.72733342831273</v>
      </c>
      <c r="AX288">
        <v>1.6959851860927899</v>
      </c>
      <c r="AY288">
        <v>1.673337021939</v>
      </c>
      <c r="AZ288">
        <v>1.70588918182053</v>
      </c>
      <c r="BA288">
        <v>1.6821022439954201</v>
      </c>
      <c r="BB288">
        <v>1.7087043891533</v>
      </c>
      <c r="BC288">
        <v>1.72971760981828</v>
      </c>
      <c r="BD288">
        <v>1.7100678517021199</v>
      </c>
      <c r="BE288">
        <v>1.6917943133039599</v>
      </c>
      <c r="BF288">
        <v>1.7060709331678301</v>
      </c>
      <c r="BG288">
        <v>1.7072286281404001</v>
      </c>
      <c r="BH288">
        <v>1.7655790223883201</v>
      </c>
      <c r="BI288">
        <v>1.72564218633496</v>
      </c>
      <c r="BJ288">
        <v>1.77500834711811</v>
      </c>
      <c r="BK288">
        <v>1.6876482786223299</v>
      </c>
      <c r="BL288">
        <v>1.75266455687871</v>
      </c>
    </row>
    <row r="289" spans="1:64" x14ac:dyDescent="0.45">
      <c r="A289" t="s">
        <v>57</v>
      </c>
      <c r="B289" t="s">
        <v>43</v>
      </c>
      <c r="C289" t="s">
        <v>207</v>
      </c>
      <c r="D289">
        <v>40</v>
      </c>
      <c r="E289" s="1" cm="1">
        <f t="array" ref="E289">SUMPRODUCT($G289:$FZZ289,$G$2:$FZZ$2)/SUMPRODUCT(--($G289:$FZZ289&lt;&gt;""),$G$2:$FZZ$2)</f>
        <v>1.4166446849150593</v>
      </c>
      <c r="F289" s="1" cm="1">
        <f t="array" ref="F289">SUMPRODUCT($G289:$FZZ289,$F$2:$FZY$2)/SUMPRODUCT(--($G289:$FZZ289&lt;&gt;""),$F$2:$FZY$2)</f>
        <v>1.3861630406399807</v>
      </c>
      <c r="G289">
        <v>1.3916463133339001</v>
      </c>
      <c r="H289">
        <v>1.3433524249775799</v>
      </c>
      <c r="I289">
        <v>1.43411730638293</v>
      </c>
      <c r="J289">
        <v>1.40155590129753</v>
      </c>
      <c r="K289">
        <v>1.31746996795154</v>
      </c>
      <c r="L289">
        <v>1.3149942360425799</v>
      </c>
      <c r="M289">
        <v>1.48913910491444</v>
      </c>
      <c r="N289">
        <v>1.2845891350341301</v>
      </c>
      <c r="O289">
        <v>1.4026047515517599</v>
      </c>
      <c r="P289">
        <v>1.27466837653854</v>
      </c>
      <c r="Q289">
        <v>1.42827882132657</v>
      </c>
      <c r="R289">
        <v>1.2156272043706899</v>
      </c>
      <c r="S289">
        <v>1.5415442538097099</v>
      </c>
      <c r="T289">
        <v>1.3690722631138299</v>
      </c>
      <c r="U289">
        <v>1.3713441933768999</v>
      </c>
      <c r="V289">
        <v>1.36052707975744</v>
      </c>
      <c r="W289">
        <v>1.4461229011794901</v>
      </c>
      <c r="X289">
        <v>1.4434807651783299</v>
      </c>
      <c r="Y289">
        <v>1.40594422055822</v>
      </c>
      <c r="Z289">
        <v>1.3910324349218199</v>
      </c>
      <c r="AA289">
        <v>1.3385130023953</v>
      </c>
      <c r="AB289">
        <v>1.3935205739724901</v>
      </c>
      <c r="AC289">
        <v>1.4046891895162501</v>
      </c>
      <c r="AD289">
        <v>1.41529608531925</v>
      </c>
      <c r="AE289">
        <v>1.3501787331610999</v>
      </c>
      <c r="AF289">
        <v>1.3265988822995001</v>
      </c>
      <c r="AG289">
        <v>1.3646910593175601</v>
      </c>
      <c r="AH289">
        <v>1.3108251959272901</v>
      </c>
      <c r="AI289">
        <v>1.3174343233096999</v>
      </c>
      <c r="AJ289">
        <v>1.2766155472702501</v>
      </c>
      <c r="AK289">
        <v>1.2972090076484299</v>
      </c>
      <c r="AL289">
        <v>1.22238071254547</v>
      </c>
      <c r="AM289">
        <v>1.48107968154258</v>
      </c>
      <c r="AN289">
        <v>1.37434149220736</v>
      </c>
      <c r="AO289">
        <v>1.50405111042366</v>
      </c>
      <c r="AP289">
        <v>1.3353352404981</v>
      </c>
      <c r="AQ289">
        <v>1.4112334416836601</v>
      </c>
      <c r="AR289">
        <v>1.42149966260002</v>
      </c>
      <c r="AS289">
        <v>1.3412354734146601</v>
      </c>
      <c r="AT289">
        <v>1.34061831181097</v>
      </c>
      <c r="AU289">
        <v>1.3712624934106801</v>
      </c>
      <c r="AV289">
        <v>1.3583056943529701</v>
      </c>
      <c r="AW289">
        <v>1.3824152954945199</v>
      </c>
      <c r="AX289">
        <v>1.3711197776416499</v>
      </c>
      <c r="AY289">
        <v>1.3385541214319201</v>
      </c>
      <c r="AZ289">
        <v>1.3517081876041599</v>
      </c>
      <c r="BA289">
        <v>1.3987640134786801</v>
      </c>
      <c r="BB289">
        <v>1.39148757788245</v>
      </c>
      <c r="BC289">
        <v>1.5621672872482599</v>
      </c>
      <c r="BD289">
        <v>1.4170358097772899</v>
      </c>
      <c r="BE289">
        <v>1.44237469839934</v>
      </c>
      <c r="BF289">
        <v>1.42230748886341</v>
      </c>
      <c r="BG289">
        <v>1.35372480315965</v>
      </c>
      <c r="BH289">
        <v>1.3687106405409399</v>
      </c>
      <c r="BI289">
        <v>1.40544432753128</v>
      </c>
      <c r="BJ289">
        <v>1.40268496290749</v>
      </c>
      <c r="BK289">
        <v>1.3808493582816399</v>
      </c>
      <c r="BL289">
        <v>1.39250863958992</v>
      </c>
    </row>
    <row r="290" spans="1:64" x14ac:dyDescent="0.45">
      <c r="A290" t="s">
        <v>73</v>
      </c>
      <c r="B290" t="s">
        <v>93</v>
      </c>
      <c r="C290" t="s">
        <v>54</v>
      </c>
      <c r="D290">
        <v>40</v>
      </c>
      <c r="E290" s="1" cm="1">
        <f t="array" ref="E290">SUMPRODUCT($G290:$FZZ290,$G$2:$FZZ$2)/SUMPRODUCT(--($G290:$FZZ290&lt;&gt;""),$G$2:$FZZ$2)</f>
        <v>1.8170162825657554</v>
      </c>
      <c r="F290" s="1" cm="1">
        <f t="array" ref="F290">SUMPRODUCT($G290:$FZZ290,$F$2:$FZY$2)/SUMPRODUCT(--($G290:$FZZ290&lt;&gt;""),$F$2:$FZY$2)</f>
        <v>1.8000448382087517</v>
      </c>
      <c r="G290">
        <v>1.95548120840722</v>
      </c>
      <c r="H290">
        <v>1.9383966270178801</v>
      </c>
      <c r="I290">
        <v>1.91839534533944</v>
      </c>
      <c r="J290">
        <v>1.93978148358256</v>
      </c>
      <c r="K290">
        <v>1.87564564334603</v>
      </c>
      <c r="L290">
        <v>1.91050878296732</v>
      </c>
      <c r="M290">
        <v>2.1266615412329899</v>
      </c>
      <c r="N290">
        <v>1.7864876629128399</v>
      </c>
      <c r="O290">
        <v>2.2133989601783202</v>
      </c>
      <c r="P290">
        <v>1.81473508957264</v>
      </c>
      <c r="Q290">
        <v>1.96554975534313</v>
      </c>
      <c r="R290">
        <v>1.68272425068744</v>
      </c>
      <c r="S290">
        <v>1.6834516464223901</v>
      </c>
      <c r="T290">
        <v>1.66899267562861</v>
      </c>
      <c r="U290">
        <v>1.6751465743552501</v>
      </c>
      <c r="V290">
        <v>1.65842640321333</v>
      </c>
      <c r="W290">
        <v>1.7171546974297001</v>
      </c>
      <c r="X290">
        <v>1.79137225296592</v>
      </c>
      <c r="Y290">
        <v>1.6469968784726601</v>
      </c>
      <c r="Z290">
        <v>1.64698491051874</v>
      </c>
      <c r="AA290">
        <v>1.8304368126794299</v>
      </c>
      <c r="AB290">
        <v>1.8819809955801701</v>
      </c>
      <c r="AC290">
        <v>1.6508506907373499</v>
      </c>
      <c r="AD290">
        <v>1.70564262211564</v>
      </c>
      <c r="AE290">
        <v>1.9620756495501901</v>
      </c>
      <c r="AF290">
        <v>1.85624856031182</v>
      </c>
      <c r="AG290">
        <v>1.85771311666479</v>
      </c>
      <c r="AH290">
        <v>1.7555791531823</v>
      </c>
      <c r="AI290">
        <v>2.0066969133320001</v>
      </c>
      <c r="AJ290">
        <v>1.8047978674437799</v>
      </c>
      <c r="AK290">
        <v>1.87261836636417</v>
      </c>
      <c r="AL290">
        <v>1.70778682581217</v>
      </c>
      <c r="AM290">
        <v>2.4726177651916301</v>
      </c>
      <c r="AN290">
        <v>1.9882632714912201</v>
      </c>
      <c r="AO290">
        <v>1.84068328530123</v>
      </c>
      <c r="AP290">
        <v>1.8474004759875899</v>
      </c>
      <c r="AQ290">
        <v>1.6365971311368701</v>
      </c>
      <c r="AR290">
        <v>1.6975039387742701</v>
      </c>
      <c r="AS290">
        <v>1.60379764052981</v>
      </c>
      <c r="AT290">
        <v>1.62273375361799</v>
      </c>
      <c r="AU290">
        <v>1.9831375928255599</v>
      </c>
      <c r="AV290">
        <v>1.9149918956331</v>
      </c>
      <c r="AW290">
        <v>1.93496396985874</v>
      </c>
      <c r="AX290">
        <v>1.91461687653443</v>
      </c>
      <c r="AY290">
        <v>1.9579425590708099</v>
      </c>
      <c r="AZ290">
        <v>1.88471613581907</v>
      </c>
      <c r="BA290">
        <v>1.88561593797599</v>
      </c>
      <c r="BB290">
        <v>1.90201789495943</v>
      </c>
      <c r="BC290">
        <v>1.64254116975901</v>
      </c>
      <c r="BD290">
        <v>1.5934266142471101</v>
      </c>
      <c r="BE290">
        <v>1.61910586181975</v>
      </c>
      <c r="BF290">
        <v>1.5975243839267499</v>
      </c>
      <c r="BG290">
        <v>1.93326685890498</v>
      </c>
      <c r="BH290">
        <v>1.99874252314618</v>
      </c>
      <c r="BI290">
        <v>1.9734491415711299</v>
      </c>
      <c r="BJ290">
        <v>2.0153609045065601</v>
      </c>
      <c r="BK290">
        <v>1.8964442367682699</v>
      </c>
      <c r="BL290">
        <v>1.96703545019812</v>
      </c>
    </row>
    <row r="291" spans="1:64" x14ac:dyDescent="0.45">
      <c r="A291" t="s">
        <v>73</v>
      </c>
      <c r="B291" t="s">
        <v>45</v>
      </c>
      <c r="C291" t="s">
        <v>207</v>
      </c>
      <c r="D291">
        <v>40</v>
      </c>
      <c r="E291" s="1" cm="1">
        <f t="array" ref="E291">SUMPRODUCT($G291:$FZZ291,$G$2:$FZZ$2)/SUMPRODUCT(--($G291:$FZZ291&lt;&gt;""),$G$2:$FZZ$2)</f>
        <v>1.5349059284349484</v>
      </c>
      <c r="F291" s="1" cm="1">
        <f t="array" ref="F291">SUMPRODUCT($G291:$FZZ291,$F$2:$FZY$2)/SUMPRODUCT(--($G291:$FZZ291&lt;&gt;""),$F$2:$FZY$2)</f>
        <v>1.5650836542918782</v>
      </c>
      <c r="G291">
        <v>1.4742476492105101</v>
      </c>
      <c r="H291">
        <v>1.4899479006484699</v>
      </c>
      <c r="I291">
        <v>1.5256946199677801</v>
      </c>
      <c r="J291">
        <v>1.58271496070461</v>
      </c>
      <c r="K291">
        <v>1.3480452694868399</v>
      </c>
      <c r="L291">
        <v>1.3770215248131199</v>
      </c>
      <c r="M291">
        <v>1.56052442486096</v>
      </c>
      <c r="N291">
        <v>1.44327344157738</v>
      </c>
      <c r="O291">
        <v>1.6210214382194901</v>
      </c>
      <c r="P291">
        <v>1.4545638337569999</v>
      </c>
      <c r="Q291">
        <v>1.49668311792225</v>
      </c>
      <c r="R291">
        <v>1.3802211415630601</v>
      </c>
      <c r="S291">
        <v>1.5416458891382601</v>
      </c>
      <c r="T291">
        <v>1.5949426588859901</v>
      </c>
      <c r="U291">
        <v>1.58157445176568</v>
      </c>
      <c r="V291">
        <v>1.6140216954382001</v>
      </c>
      <c r="W291">
        <v>1.61233914912233</v>
      </c>
      <c r="X291">
        <v>1.7025097661506501</v>
      </c>
      <c r="Y291">
        <v>1.54953727045963</v>
      </c>
      <c r="Z291">
        <v>1.5975341797640199</v>
      </c>
      <c r="AA291">
        <v>1.54471312197758</v>
      </c>
      <c r="AB291">
        <v>1.60243471113456</v>
      </c>
      <c r="AC291">
        <v>1.5356310496352801</v>
      </c>
      <c r="AD291">
        <v>1.61042884403288</v>
      </c>
      <c r="AE291">
        <v>1.57423198075279</v>
      </c>
      <c r="AF291">
        <v>1.53745409336476</v>
      </c>
      <c r="AG291">
        <v>1.5440898100789799</v>
      </c>
      <c r="AH291">
        <v>1.5042849525622799</v>
      </c>
      <c r="AI291">
        <v>1.5413272752781999</v>
      </c>
      <c r="AJ291">
        <v>1.4787844562380901</v>
      </c>
      <c r="AK291">
        <v>1.5309033368074401</v>
      </c>
      <c r="AL291">
        <v>1.4519936784115499</v>
      </c>
      <c r="AM291">
        <v>1.7522101712072</v>
      </c>
      <c r="AN291">
        <v>1.6253078956774401</v>
      </c>
      <c r="AO291">
        <v>1.5459008311870699</v>
      </c>
      <c r="AP291">
        <v>1.57619519051107</v>
      </c>
      <c r="AQ291">
        <v>1.5643582138724801</v>
      </c>
      <c r="AR291">
        <v>1.6481142501996799</v>
      </c>
      <c r="AS291">
        <v>1.51082406744576</v>
      </c>
      <c r="AT291">
        <v>1.55493881626223</v>
      </c>
      <c r="AU291">
        <v>1.5699771219791501</v>
      </c>
      <c r="AV291">
        <v>1.56786032444635</v>
      </c>
      <c r="AW291">
        <v>1.5711616616864801</v>
      </c>
      <c r="AX291">
        <v>1.58939655515609</v>
      </c>
      <c r="AY291">
        <v>1.53799301848265</v>
      </c>
      <c r="AZ291">
        <v>1.5198048085842599</v>
      </c>
      <c r="BA291">
        <v>1.6031958814623599</v>
      </c>
      <c r="BB291">
        <v>1.6248568196375599</v>
      </c>
      <c r="BC291">
        <v>1.4656196322366</v>
      </c>
      <c r="BD291">
        <v>1.4910957132865199</v>
      </c>
      <c r="BE291">
        <v>1.49070033916918</v>
      </c>
      <c r="BF291">
        <v>1.5198943028241501</v>
      </c>
      <c r="BG291">
        <v>1.5675440669952001</v>
      </c>
      <c r="BH291">
        <v>1.6146263730609201</v>
      </c>
      <c r="BI291">
        <v>1.5658500135239299</v>
      </c>
      <c r="BJ291">
        <v>1.60311881239771</v>
      </c>
      <c r="BK291">
        <v>1.6104500145815901</v>
      </c>
      <c r="BL291">
        <v>1.7026296136153001</v>
      </c>
    </row>
    <row r="292" spans="1:64" x14ac:dyDescent="0.45">
      <c r="A292" t="s">
        <v>73</v>
      </c>
      <c r="B292" t="s">
        <v>45</v>
      </c>
      <c r="C292" t="s">
        <v>54</v>
      </c>
      <c r="D292">
        <v>40</v>
      </c>
      <c r="E292" s="1" cm="1">
        <f t="array" ref="E292">SUMPRODUCT($G292:$FZZ292,$G$2:$FZZ$2)/SUMPRODUCT(--($G292:$FZZ292&lt;&gt;""),$G$2:$FZZ$2)</f>
        <v>1.6587433325651042</v>
      </c>
      <c r="F292" s="1" cm="1">
        <f t="array" ref="F292">SUMPRODUCT($G292:$FZZ292,$F$2:$FZY$2)/SUMPRODUCT(--($G292:$FZZ292&lt;&gt;""),$F$2:$FZY$2)</f>
        <v>1.6355247469780105</v>
      </c>
      <c r="G292">
        <v>1.6174220984026999</v>
      </c>
      <c r="H292">
        <v>1.5751154025788301</v>
      </c>
      <c r="I292">
        <v>1.65981548362375</v>
      </c>
      <c r="J292">
        <v>1.6542832999760899</v>
      </c>
      <c r="K292">
        <v>1.4893868600111499</v>
      </c>
      <c r="L292">
        <v>1.48071793583914</v>
      </c>
      <c r="M292">
        <v>1.7902428527908201</v>
      </c>
      <c r="N292">
        <v>1.5313525348515999</v>
      </c>
      <c r="O292">
        <v>1.8357144817622399</v>
      </c>
      <c r="P292">
        <v>1.5344329538095101</v>
      </c>
      <c r="Q292">
        <v>1.71141170841029</v>
      </c>
      <c r="R292">
        <v>1.45452170171836</v>
      </c>
      <c r="S292">
        <v>1.6834516464223901</v>
      </c>
      <c r="T292">
        <v>1.66899267562861</v>
      </c>
      <c r="U292">
        <v>1.6751465743552501</v>
      </c>
      <c r="V292">
        <v>1.65842640321333</v>
      </c>
      <c r="W292">
        <v>1.7171546974297001</v>
      </c>
      <c r="X292">
        <v>1.79137225296592</v>
      </c>
      <c r="Y292">
        <v>1.6469968784726601</v>
      </c>
      <c r="Z292">
        <v>1.64698491051874</v>
      </c>
      <c r="AA292">
        <v>1.63185352828188</v>
      </c>
      <c r="AB292">
        <v>1.6583141595942801</v>
      </c>
      <c r="AC292">
        <v>1.6508506907373499</v>
      </c>
      <c r="AD292">
        <v>1.70564262211564</v>
      </c>
      <c r="AE292">
        <v>1.6813288527927499</v>
      </c>
      <c r="AF292">
        <v>1.61076089691645</v>
      </c>
      <c r="AG292">
        <v>1.66017173627488</v>
      </c>
      <c r="AH292">
        <v>1.5665566861998399</v>
      </c>
      <c r="AI292">
        <v>1.6849570176653801</v>
      </c>
      <c r="AJ292">
        <v>1.5541826450376499</v>
      </c>
      <c r="AK292">
        <v>1.64256012864196</v>
      </c>
      <c r="AL292">
        <v>1.51023749952173</v>
      </c>
      <c r="AM292">
        <v>1.9885747813716901</v>
      </c>
      <c r="AN292">
        <v>1.6975207393296301</v>
      </c>
      <c r="AO292">
        <v>1.6578554738009601</v>
      </c>
      <c r="AP292">
        <v>1.6352228000894899</v>
      </c>
      <c r="AQ292">
        <v>1.6365971311368701</v>
      </c>
      <c r="AR292">
        <v>1.6975039387742701</v>
      </c>
      <c r="AS292">
        <v>1.60379764052981</v>
      </c>
      <c r="AT292">
        <v>1.62273375361799</v>
      </c>
      <c r="AU292">
        <v>1.71382634789052</v>
      </c>
      <c r="AV292">
        <v>1.63098455678819</v>
      </c>
      <c r="AW292">
        <v>1.7220747417828399</v>
      </c>
      <c r="AX292">
        <v>1.67307652851387</v>
      </c>
      <c r="AY292">
        <v>1.64552605210768</v>
      </c>
      <c r="AZ292">
        <v>1.57624840647575</v>
      </c>
      <c r="BA292">
        <v>1.6842162374001199</v>
      </c>
      <c r="BB292">
        <v>1.6793091255405399</v>
      </c>
      <c r="BC292">
        <v>1.64254116975901</v>
      </c>
      <c r="BD292">
        <v>1.5934266142471101</v>
      </c>
      <c r="BE292">
        <v>1.61910586181975</v>
      </c>
      <c r="BF292">
        <v>1.5975243839267499</v>
      </c>
      <c r="BG292">
        <v>1.6322799932093901</v>
      </c>
      <c r="BH292">
        <v>1.6666083496041699</v>
      </c>
      <c r="BI292">
        <v>1.6679254562221699</v>
      </c>
      <c r="BJ292">
        <v>1.66825673247245</v>
      </c>
      <c r="BK292">
        <v>1.6719626045609799</v>
      </c>
      <c r="BL292">
        <v>1.7199562982218399</v>
      </c>
    </row>
    <row r="293" spans="1:64" x14ac:dyDescent="0.45">
      <c r="A293" t="s">
        <v>73</v>
      </c>
      <c r="B293" t="s">
        <v>45</v>
      </c>
      <c r="C293" t="s">
        <v>44</v>
      </c>
      <c r="D293">
        <v>40</v>
      </c>
      <c r="E293" s="1" cm="1">
        <f t="array" ref="E293">SUMPRODUCT($G293:$FZZ293,$G$2:$FZZ$2)/SUMPRODUCT(--($G293:$FZZ293&lt;&gt;""),$G$2:$FZZ$2)</f>
        <v>1.5231023231172729</v>
      </c>
      <c r="F293" s="1" cm="1">
        <f t="array" ref="F293">SUMPRODUCT($G293:$FZZ293,$F$2:$FZY$2)/SUMPRODUCT(--($G293:$FZZ293&lt;&gt;""),$F$2:$FZY$2)</f>
        <v>1.5015931661883055</v>
      </c>
      <c r="G293">
        <v>1.4800587779166401</v>
      </c>
      <c r="H293">
        <v>1.44247446767787</v>
      </c>
      <c r="I293">
        <v>1.5093809034350101</v>
      </c>
      <c r="J293">
        <v>1.5091220962198599</v>
      </c>
      <c r="K293">
        <v>1.37532414706799</v>
      </c>
      <c r="L293">
        <v>1.3756844302279301</v>
      </c>
      <c r="M293">
        <v>1.69847556662688</v>
      </c>
      <c r="N293">
        <v>1.39991567760215</v>
      </c>
      <c r="O293">
        <v>1.73233993747988</v>
      </c>
      <c r="P293">
        <v>1.4205747575491601</v>
      </c>
      <c r="Q293">
        <v>1.6083141093603199</v>
      </c>
      <c r="R293">
        <v>1.3348920691833699</v>
      </c>
      <c r="S293">
        <v>1.54614383767339</v>
      </c>
      <c r="T293">
        <v>1.52858622065732</v>
      </c>
      <c r="U293">
        <v>1.5341623602199299</v>
      </c>
      <c r="V293">
        <v>1.5143091253658401</v>
      </c>
      <c r="W293">
        <v>1.5735475105621</v>
      </c>
      <c r="X293">
        <v>1.61766414920822</v>
      </c>
      <c r="Y293">
        <v>1.50236763172257</v>
      </c>
      <c r="Z293">
        <v>1.5090792032921601</v>
      </c>
      <c r="AA293">
        <v>1.48652675295294</v>
      </c>
      <c r="AB293">
        <v>1.50511524904684</v>
      </c>
      <c r="AC293">
        <v>1.51748393688792</v>
      </c>
      <c r="AD293">
        <v>1.5645580798162999</v>
      </c>
      <c r="AE293">
        <v>1.5731726789664899</v>
      </c>
      <c r="AF293">
        <v>1.4714276209024399</v>
      </c>
      <c r="AG293">
        <v>1.51864829305891</v>
      </c>
      <c r="AH293">
        <v>1.43594467287032</v>
      </c>
      <c r="AI293">
        <v>1.5864523071194101</v>
      </c>
      <c r="AJ293">
        <v>1.4130596481697499</v>
      </c>
      <c r="AK293">
        <v>1.5237353043867301</v>
      </c>
      <c r="AL293">
        <v>1.3856106922794</v>
      </c>
      <c r="AM293">
        <v>1.8506261589544299</v>
      </c>
      <c r="AN293">
        <v>1.5304606064260899</v>
      </c>
      <c r="AO293">
        <v>1.5302036724900701</v>
      </c>
      <c r="AP293">
        <v>1.49707357529857</v>
      </c>
      <c r="AQ293">
        <v>1.49047342247062</v>
      </c>
      <c r="AR293">
        <v>1.5577427181266299</v>
      </c>
      <c r="AS293">
        <v>1.4665655738721199</v>
      </c>
      <c r="AT293">
        <v>1.4786010039951301</v>
      </c>
      <c r="AU293">
        <v>1.5855038094249001</v>
      </c>
      <c r="AV293">
        <v>1.48986811725851</v>
      </c>
      <c r="AW293">
        <v>1.5592993630068801</v>
      </c>
      <c r="AX293">
        <v>1.5332198859800801</v>
      </c>
      <c r="AY293">
        <v>1.5231688685117799</v>
      </c>
      <c r="AZ293">
        <v>1.45255364893878</v>
      </c>
      <c r="BA293">
        <v>1.5421417636909101</v>
      </c>
      <c r="BB293">
        <v>1.53811451670737</v>
      </c>
      <c r="BC293">
        <v>1.5272830082148401</v>
      </c>
      <c r="BD293">
        <v>1.4785610095478501</v>
      </c>
      <c r="BE293">
        <v>1.4789440428996301</v>
      </c>
      <c r="BF293">
        <v>1.47688072347568</v>
      </c>
      <c r="BG293">
        <v>1.49850789083337</v>
      </c>
      <c r="BH293">
        <v>1.52874686248666</v>
      </c>
      <c r="BI293">
        <v>1.52634673527355</v>
      </c>
      <c r="BJ293">
        <v>1.53284017114802</v>
      </c>
      <c r="BK293">
        <v>1.52258915701869</v>
      </c>
      <c r="BL293">
        <v>1.57936013274052</v>
      </c>
    </row>
    <row r="294" spans="1:64" x14ac:dyDescent="0.45">
      <c r="A294" t="s">
        <v>117</v>
      </c>
      <c r="B294" t="s">
        <v>43</v>
      </c>
      <c r="C294" t="s">
        <v>44</v>
      </c>
      <c r="D294">
        <v>40</v>
      </c>
      <c r="E294" s="1" cm="1">
        <f t="array" ref="E294">SUMPRODUCT($G294:$FZZ294,$G$2:$FZZ$2)/SUMPRODUCT(--($G294:$FZZ294&lt;&gt;""),$G$2:$FZZ$2)</f>
        <v>1.7279468530469093</v>
      </c>
      <c r="F294" s="1" cm="1">
        <f t="array" ref="F294">SUMPRODUCT($G294:$FZZ294,$F$2:$FZY$2)/SUMPRODUCT(--($G294:$FZZ294&lt;&gt;""),$F$2:$FZY$2)</f>
        <v>1.7091199541953006</v>
      </c>
      <c r="G294">
        <v>1.7228739526144901</v>
      </c>
      <c r="H294">
        <v>1.6777567280511101</v>
      </c>
      <c r="I294">
        <v>1.6868181191261999</v>
      </c>
      <c r="J294">
        <v>1.70360251904857</v>
      </c>
      <c r="K294">
        <v>1.6579910558173001</v>
      </c>
      <c r="L294">
        <v>1.6343808466116001</v>
      </c>
      <c r="M294">
        <v>1.7797099649999999</v>
      </c>
      <c r="N294">
        <v>1.5612489419890001</v>
      </c>
      <c r="O294">
        <v>1.7084292946369699</v>
      </c>
      <c r="P294">
        <v>1.5487817454825299</v>
      </c>
      <c r="Q294">
        <v>1.69239243576135</v>
      </c>
      <c r="R294">
        <v>1.49412817497265</v>
      </c>
      <c r="S294">
        <v>1.78947191766924</v>
      </c>
      <c r="T294">
        <v>1.72885080693829</v>
      </c>
      <c r="U294">
        <v>1.72338348371074</v>
      </c>
      <c r="V294">
        <v>1.6837776665559101</v>
      </c>
      <c r="W294">
        <v>1.7939539768360899</v>
      </c>
      <c r="X294">
        <v>1.78122734545088</v>
      </c>
      <c r="Y294">
        <v>1.71468603013223</v>
      </c>
      <c r="Z294">
        <v>1.6993029350723099</v>
      </c>
      <c r="AA294">
        <v>1.6691344170700699</v>
      </c>
      <c r="AB294">
        <v>1.67836075002326</v>
      </c>
      <c r="AC294">
        <v>1.66271796507351</v>
      </c>
      <c r="AD294">
        <v>1.71920971706666</v>
      </c>
      <c r="AE294">
        <v>1.75330761276563</v>
      </c>
      <c r="AF294">
        <v>1.63495077818204</v>
      </c>
      <c r="AG294">
        <v>1.66139080519909</v>
      </c>
      <c r="AH294">
        <v>1.58850109661436</v>
      </c>
      <c r="AI294">
        <v>1.65491955154432</v>
      </c>
      <c r="AJ294">
        <v>1.51056620378899</v>
      </c>
      <c r="AK294">
        <v>1.6136427397594999</v>
      </c>
      <c r="AL294">
        <v>1.4809704403499899</v>
      </c>
      <c r="AM294">
        <v>1.8325245091155</v>
      </c>
      <c r="AN294">
        <v>1.6600187016075401</v>
      </c>
      <c r="AO294">
        <v>1.6307615711330601</v>
      </c>
      <c r="AP294">
        <v>1.6207787531900899</v>
      </c>
      <c r="AQ294">
        <v>1.6428755085928499</v>
      </c>
      <c r="AR294">
        <v>1.6874355720414</v>
      </c>
      <c r="AS294">
        <v>1.71100923461929</v>
      </c>
      <c r="AT294">
        <v>1.67663834909489</v>
      </c>
      <c r="AU294">
        <v>1.7105303748340801</v>
      </c>
      <c r="AV294">
        <v>1.6520900897111099</v>
      </c>
      <c r="AW294">
        <v>1.6935681786653201</v>
      </c>
      <c r="AX294">
        <v>1.6669250164012199</v>
      </c>
      <c r="AY294">
        <v>1.6335335893943399</v>
      </c>
      <c r="AZ294">
        <v>1.6226431480217001</v>
      </c>
      <c r="BA294">
        <v>1.73131874572853</v>
      </c>
      <c r="BB294">
        <v>1.7256139420704699</v>
      </c>
      <c r="BC294">
        <v>1.86741356921667</v>
      </c>
      <c r="BD294">
        <v>1.81941026573467</v>
      </c>
      <c r="BE294">
        <v>1.8194611145556401</v>
      </c>
      <c r="BF294">
        <v>1.7944778798760399</v>
      </c>
      <c r="BG294">
        <v>1.65169203891063</v>
      </c>
      <c r="BH294">
        <v>1.6724058057215201</v>
      </c>
      <c r="BI294">
        <v>1.72166715224421</v>
      </c>
      <c r="BJ294">
        <v>1.7261365925619101</v>
      </c>
      <c r="BK294">
        <v>1.6713145457160701</v>
      </c>
      <c r="BL294">
        <v>1.7001690752618399</v>
      </c>
    </row>
    <row r="295" spans="1:64" x14ac:dyDescent="0.45">
      <c r="A295" t="s">
        <v>9</v>
      </c>
      <c r="B295" t="s">
        <v>45</v>
      </c>
      <c r="C295" t="s">
        <v>235</v>
      </c>
      <c r="D295">
        <v>40</v>
      </c>
      <c r="E295" s="1" cm="1">
        <f t="array" ref="E295">SUMPRODUCT($G295:$FZZ295,$G$2:$FZZ$2)/SUMPRODUCT(--($G295:$FZZ295&lt;&gt;""),$G$2:$FZZ$2)</f>
        <v>1.4323982661826309</v>
      </c>
      <c r="F295" s="1" cm="1">
        <f t="array" ref="F295">SUMPRODUCT($G295:$FZZ295,$F$2:$FZY$2)/SUMPRODUCT(--($G295:$FZZ295&lt;&gt;""),$F$2:$FZY$2)</f>
        <v>1.4399372793846748</v>
      </c>
      <c r="G295">
        <v>1.47645289464471</v>
      </c>
      <c r="H295">
        <v>1.4369903657710601</v>
      </c>
      <c r="I295">
        <v>1.35802224356586</v>
      </c>
      <c r="J295">
        <v>1.4251361905100599</v>
      </c>
      <c r="K295">
        <v>1.4005647758744899</v>
      </c>
      <c r="L295">
        <v>1.4287018988776501</v>
      </c>
      <c r="M295">
        <v>1.4863064699344699</v>
      </c>
      <c r="N295">
        <v>1.4749994976673499</v>
      </c>
      <c r="O295">
        <v>1.5703171380201799</v>
      </c>
      <c r="P295">
        <v>1.4664795618336499</v>
      </c>
      <c r="Q295">
        <v>1.5261215325192301</v>
      </c>
      <c r="R295">
        <v>1.3678824585042699</v>
      </c>
      <c r="S295">
        <v>1.3652151066277101</v>
      </c>
      <c r="T295">
        <v>1.3908176630587199</v>
      </c>
      <c r="U295">
        <v>1.40827336344945</v>
      </c>
      <c r="V295">
        <v>1.4199592285581499</v>
      </c>
      <c r="W295">
        <v>1.47499102407437</v>
      </c>
      <c r="X295">
        <v>1.4767515294862701</v>
      </c>
      <c r="Y295">
        <v>1.3784549702029201</v>
      </c>
      <c r="Z295">
        <v>1.4336845129946001</v>
      </c>
      <c r="AA295">
        <v>1.3536074130899001</v>
      </c>
      <c r="AB295">
        <v>1.4086126796018299</v>
      </c>
      <c r="AC295">
        <v>1.36426923859297</v>
      </c>
      <c r="AD295">
        <v>1.4068129699997001</v>
      </c>
      <c r="AE295">
        <v>1.5814780253419201</v>
      </c>
      <c r="AF295">
        <v>1.57103217012987</v>
      </c>
      <c r="AG295">
        <v>1.58900325070867</v>
      </c>
      <c r="AH295">
        <v>1.5184069464437</v>
      </c>
      <c r="AI295">
        <v>1.61882224032374</v>
      </c>
      <c r="AJ295">
        <v>1.50118042315845</v>
      </c>
      <c r="AK295">
        <v>1.57528628603342</v>
      </c>
      <c r="AL295">
        <v>1.4813494062121</v>
      </c>
      <c r="AM295">
        <v>1.7285032710946899</v>
      </c>
      <c r="AN295">
        <v>1.4467645792131401</v>
      </c>
      <c r="AO295">
        <v>1.40714456788117</v>
      </c>
      <c r="AP295">
        <v>1.4000142169918499</v>
      </c>
      <c r="AQ295">
        <v>1.3783631126789699</v>
      </c>
      <c r="AR295">
        <v>1.4290770496696199</v>
      </c>
      <c r="AS295">
        <v>1.3660755269971201</v>
      </c>
      <c r="AT295">
        <v>1.3748639580801101</v>
      </c>
      <c r="AU295">
        <v>1.4515558675484801</v>
      </c>
      <c r="AV295">
        <v>1.43002233028044</v>
      </c>
      <c r="AW295">
        <v>1.4059218337753401</v>
      </c>
      <c r="AX295">
        <v>1.4093333892939099</v>
      </c>
      <c r="AY295">
        <v>1.44708884843825</v>
      </c>
      <c r="AZ295">
        <v>1.4290973289266999</v>
      </c>
      <c r="BA295">
        <v>1.63357454036709</v>
      </c>
      <c r="BB295">
        <v>1.6616018808249</v>
      </c>
      <c r="BC295">
        <v>1.4395483284494499</v>
      </c>
      <c r="BD295">
        <v>1.4537710014627401</v>
      </c>
      <c r="BE295">
        <v>1.4733527464896501</v>
      </c>
      <c r="BF295">
        <v>1.4705259852775201</v>
      </c>
      <c r="BG295">
        <v>1.5646165882735701</v>
      </c>
      <c r="BH295">
        <v>1.57844792609102</v>
      </c>
      <c r="BI295">
        <v>1.4572145987885401</v>
      </c>
      <c r="BJ295">
        <v>1.4821292615449</v>
      </c>
      <c r="BK295">
        <v>1.4048992597032699</v>
      </c>
      <c r="BL295">
        <v>1.4887572270996701</v>
      </c>
    </row>
    <row r="296" spans="1:64" x14ac:dyDescent="0.45">
      <c r="A296" t="s">
        <v>7</v>
      </c>
      <c r="B296" t="s">
        <v>43</v>
      </c>
      <c r="C296" t="s">
        <v>44</v>
      </c>
      <c r="D296">
        <v>40</v>
      </c>
      <c r="E296" s="1" cm="1">
        <f t="array" ref="E296">SUMPRODUCT($G296:$FZZ296,$G$2:$FZZ$2)/SUMPRODUCT(--($G296:$FZZ296&lt;&gt;""),$G$2:$FZZ$2)</f>
        <v>1.2061392295787408</v>
      </c>
      <c r="F296" s="1" cm="1">
        <f t="array" ref="F296">SUMPRODUCT($G296:$FZZ296,$F$2:$FZY$2)/SUMPRODUCT(--($G296:$FZZ296&lt;&gt;""),$F$2:$FZY$2)</f>
        <v>1.2086123764124141</v>
      </c>
      <c r="G296">
        <v>1.22384419516951</v>
      </c>
      <c r="H296">
        <v>1.2066446406253</v>
      </c>
      <c r="I296">
        <v>1.2105277807421699</v>
      </c>
      <c r="J296">
        <v>1.2268823747106501</v>
      </c>
      <c r="K296">
        <v>1.1466660712616501</v>
      </c>
      <c r="L296">
        <v>1.16349367213141</v>
      </c>
      <c r="M296">
        <v>1.15404923832762</v>
      </c>
      <c r="N296">
        <v>1.12633246268131</v>
      </c>
      <c r="O296">
        <v>1.1875002408887101</v>
      </c>
      <c r="P296">
        <v>1.1227238352519699</v>
      </c>
      <c r="Q296">
        <v>1.18073766955363</v>
      </c>
      <c r="R296">
        <v>1.0589937720964999</v>
      </c>
      <c r="S296">
        <v>1.18596094150979</v>
      </c>
      <c r="T296">
        <v>1.1998782321813</v>
      </c>
      <c r="U296">
        <v>1.2103199522040999</v>
      </c>
      <c r="V296">
        <v>1.1929739976296501</v>
      </c>
      <c r="W296">
        <v>1.25076635364975</v>
      </c>
      <c r="X296">
        <v>1.25727250394826</v>
      </c>
      <c r="Y296">
        <v>1.1925611871617501</v>
      </c>
      <c r="Z296">
        <v>1.1952805912442701</v>
      </c>
      <c r="AA296">
        <v>1.1804194263029799</v>
      </c>
      <c r="AB296">
        <v>1.2010128794116299</v>
      </c>
      <c r="AC296">
        <v>1.1888943747179599</v>
      </c>
      <c r="AD296">
        <v>1.23908309657659</v>
      </c>
      <c r="AE296">
        <v>1.2267702556859901</v>
      </c>
      <c r="AF296">
        <v>1.16199070835843</v>
      </c>
      <c r="AG296">
        <v>1.2136440223032099</v>
      </c>
      <c r="AH296">
        <v>1.13332589992139</v>
      </c>
      <c r="AI296">
        <v>1.2484087695346799</v>
      </c>
      <c r="AJ296">
        <v>1.1228974754946699</v>
      </c>
      <c r="AK296">
        <v>1.21717136544371</v>
      </c>
      <c r="AL296">
        <v>1.1198911935318701</v>
      </c>
      <c r="AM296">
        <v>1.2555844600008901</v>
      </c>
      <c r="AN296">
        <v>1.2142505409601401</v>
      </c>
      <c r="AO296">
        <v>1.2084739918046099</v>
      </c>
      <c r="AP296">
        <v>1.1925785049447399</v>
      </c>
      <c r="AQ296">
        <v>1.2126921205247401</v>
      </c>
      <c r="AR296">
        <v>1.2326243520867</v>
      </c>
      <c r="AS296">
        <v>1.1873453396448099</v>
      </c>
      <c r="AT296">
        <v>1.17913450453014</v>
      </c>
      <c r="AU296">
        <v>1.2142269652158499</v>
      </c>
      <c r="AV296">
        <v>1.19353059436843</v>
      </c>
      <c r="AW296">
        <v>1.2162256975532799</v>
      </c>
      <c r="AX296">
        <v>1.19109757434651</v>
      </c>
      <c r="AY296">
        <v>1.1809644748807799</v>
      </c>
      <c r="AZ296">
        <v>1.17919535192064</v>
      </c>
      <c r="BA296">
        <v>1.22217454864186</v>
      </c>
      <c r="BB296">
        <v>1.22599856570628</v>
      </c>
      <c r="BC296">
        <v>1.2204307178540501</v>
      </c>
      <c r="BD296">
        <v>1.2098181812997599</v>
      </c>
      <c r="BE296">
        <v>1.2286491153943</v>
      </c>
      <c r="BF296">
        <v>1.2236699461476299</v>
      </c>
      <c r="BG296">
        <v>1.1950311917951999</v>
      </c>
      <c r="BH296">
        <v>1.2102512158054</v>
      </c>
      <c r="BI296">
        <v>1.20843155242752</v>
      </c>
      <c r="BJ296">
        <v>1.2359918904536999</v>
      </c>
      <c r="BK296">
        <v>1.18914073631214</v>
      </c>
      <c r="BL296">
        <v>1.2254597047284399</v>
      </c>
    </row>
    <row r="297" spans="1:64" x14ac:dyDescent="0.45">
      <c r="A297" t="s">
        <v>8</v>
      </c>
      <c r="B297" t="s">
        <v>45</v>
      </c>
      <c r="C297" t="s">
        <v>54</v>
      </c>
      <c r="D297">
        <v>40</v>
      </c>
      <c r="E297" s="1" cm="1">
        <f t="array" ref="E297">SUMPRODUCT($G297:$FZZ297,$G$2:$FZZ$2)/SUMPRODUCT(--($G297:$FZZ297&lt;&gt;""),$G$2:$FZZ$2)</f>
        <v>1.3580972500497044</v>
      </c>
      <c r="F297" s="1" cm="1">
        <f t="array" ref="F297">SUMPRODUCT($G297:$FZZ297,$F$2:$FZY$2)/SUMPRODUCT(--($G297:$FZZ297&lt;&gt;""),$F$2:$FZY$2)</f>
        <v>1.3613807711820509</v>
      </c>
      <c r="G297">
        <v>1.3625646487557299</v>
      </c>
      <c r="H297">
        <v>1.3402487632589699</v>
      </c>
      <c r="I297">
        <v>1.3501775204059501</v>
      </c>
      <c r="J297">
        <v>1.3489294792464299</v>
      </c>
      <c r="K297">
        <v>1.3144358943299299</v>
      </c>
      <c r="L297">
        <v>1.3220351827046499</v>
      </c>
      <c r="M297">
        <v>1.2666088689767601</v>
      </c>
      <c r="N297">
        <v>1.2369310561614799</v>
      </c>
      <c r="O297">
        <v>1.32242104543949</v>
      </c>
      <c r="P297">
        <v>1.2393422365801601</v>
      </c>
      <c r="Q297">
        <v>1.27580084466808</v>
      </c>
      <c r="R297">
        <v>1.1815931992090301</v>
      </c>
      <c r="S297">
        <v>1.3404836406644101</v>
      </c>
      <c r="T297">
        <v>1.3635802766779299</v>
      </c>
      <c r="U297">
        <v>1.32657982179413</v>
      </c>
      <c r="V297">
        <v>1.3217921367302901</v>
      </c>
      <c r="W297">
        <v>1.3941158584420601</v>
      </c>
      <c r="X297">
        <v>1.3922671327085501</v>
      </c>
      <c r="Y297">
        <v>1.3274775274594699</v>
      </c>
      <c r="Z297">
        <v>1.3424182641463001</v>
      </c>
      <c r="AA297">
        <v>1.35379597867308</v>
      </c>
      <c r="AB297">
        <v>1.3845482479676701</v>
      </c>
      <c r="AC297">
        <v>1.3772199518838</v>
      </c>
      <c r="AD297">
        <v>1.4153087238605699</v>
      </c>
      <c r="AE297">
        <v>1.3362639642773999</v>
      </c>
      <c r="AF297">
        <v>1.26977702148968</v>
      </c>
      <c r="AG297">
        <v>1.3302856876086799</v>
      </c>
      <c r="AH297">
        <v>1.2500148880925801</v>
      </c>
      <c r="AI297">
        <v>1.3714159541998201</v>
      </c>
      <c r="AJ297">
        <v>1.2430959621980699</v>
      </c>
      <c r="AK297">
        <v>1.3172527570939301</v>
      </c>
      <c r="AL297">
        <v>1.2244323930636001</v>
      </c>
      <c r="AM297">
        <v>1.3794249548259001</v>
      </c>
      <c r="AN297">
        <v>1.35781298447531</v>
      </c>
      <c r="AO297">
        <v>1.3287910870501201</v>
      </c>
      <c r="AP297">
        <v>1.31454187602557</v>
      </c>
      <c r="AQ297">
        <v>1.3767681105026801</v>
      </c>
      <c r="AR297">
        <v>1.4310535070499</v>
      </c>
      <c r="AS297">
        <v>1.3239442315204</v>
      </c>
      <c r="AT297">
        <v>1.3118363370919801</v>
      </c>
      <c r="AU297">
        <v>1.3482770059020099</v>
      </c>
      <c r="AV297">
        <v>1.33199410806611</v>
      </c>
      <c r="AW297">
        <v>1.37240819075684</v>
      </c>
      <c r="AX297">
        <v>1.3457792106117299</v>
      </c>
      <c r="AY297">
        <v>1.3440648229652601</v>
      </c>
      <c r="AZ297">
        <v>1.34639635750024</v>
      </c>
      <c r="BA297">
        <v>1.3567094030518501</v>
      </c>
      <c r="BB297">
        <v>1.3585788884530099</v>
      </c>
      <c r="BC297">
        <v>1.3344345592253</v>
      </c>
      <c r="BD297">
        <v>1.3239241383268201</v>
      </c>
      <c r="BE297">
        <v>1.37975530010926</v>
      </c>
      <c r="BF297">
        <v>1.35638487531096</v>
      </c>
      <c r="BG297">
        <v>1.3778735773060999</v>
      </c>
      <c r="BH297">
        <v>1.41491930893065</v>
      </c>
      <c r="BI297">
        <v>1.39703300081304</v>
      </c>
      <c r="BJ297">
        <v>1.42829343972698</v>
      </c>
      <c r="BK297">
        <v>1.3746166765057499</v>
      </c>
      <c r="BL297">
        <v>1.42790203617982</v>
      </c>
    </row>
    <row r="298" spans="1:64" x14ac:dyDescent="0.45">
      <c r="A298" t="s">
        <v>14</v>
      </c>
      <c r="B298" t="s">
        <v>45</v>
      </c>
      <c r="C298" t="s">
        <v>44</v>
      </c>
      <c r="D298">
        <v>40</v>
      </c>
      <c r="E298" s="1" cm="1">
        <f t="array" ref="E298">SUMPRODUCT($G298:$FZZ298,$G$2:$FZZ$2)/SUMPRODUCT(--($G298:$FZZ298&lt;&gt;""),$G$2:$FZZ$2)</f>
        <v>1.6799217217010214</v>
      </c>
      <c r="F298" s="1" cm="1">
        <f t="array" ref="F298">SUMPRODUCT($G298:$FZZ298,$F$2:$FZY$2)/SUMPRODUCT(--($G298:$FZZ298&lt;&gt;""),$F$2:$FZY$2)</f>
        <v>1.6779645321501089</v>
      </c>
      <c r="G298">
        <v>1.6955324775390801</v>
      </c>
      <c r="H298">
        <v>1.63498420946728</v>
      </c>
      <c r="I298">
        <v>1.6997044342968499</v>
      </c>
      <c r="J298">
        <v>1.7083514161379101</v>
      </c>
      <c r="K298">
        <v>1.6418759224966999</v>
      </c>
      <c r="L298">
        <v>1.6335903318320499</v>
      </c>
      <c r="M298">
        <v>1.71712267565472</v>
      </c>
      <c r="N298">
        <v>1.5119711805245699</v>
      </c>
      <c r="O298">
        <v>1.6673609517352399</v>
      </c>
      <c r="P298">
        <v>1.49136275270685</v>
      </c>
      <c r="Q298">
        <v>1.5761652503380601</v>
      </c>
      <c r="R298">
        <v>1.5004335576649701</v>
      </c>
      <c r="S298">
        <v>1.6090617608978799</v>
      </c>
      <c r="T298">
        <v>1.6282332301859901</v>
      </c>
      <c r="U298">
        <v>1.6226119638715</v>
      </c>
      <c r="V298">
        <v>1.62097837144958</v>
      </c>
      <c r="W298">
        <v>1.68664836074116</v>
      </c>
      <c r="X298">
        <v>1.7442208352563999</v>
      </c>
      <c r="Y298">
        <v>1.61583620179543</v>
      </c>
      <c r="Z298">
        <v>1.6093804594884999</v>
      </c>
      <c r="AA298">
        <v>1.7061367302874</v>
      </c>
      <c r="AB298">
        <v>1.7296599213522901</v>
      </c>
      <c r="AC298">
        <v>1.7029315918097401</v>
      </c>
      <c r="AD298">
        <v>1.7323920316271899</v>
      </c>
      <c r="AE298">
        <v>1.63880997994633</v>
      </c>
      <c r="AF298">
        <v>1.58552567149158</v>
      </c>
      <c r="AG298">
        <v>1.6453239478797601</v>
      </c>
      <c r="AH298">
        <v>1.5411951926774401</v>
      </c>
      <c r="AI298">
        <v>1.7343665977981999</v>
      </c>
      <c r="AJ298">
        <v>1.5221873697895101</v>
      </c>
      <c r="AK298">
        <v>1.6317172220332301</v>
      </c>
      <c r="AL298">
        <v>1.4970875404886099</v>
      </c>
      <c r="AM298">
        <v>1.7122487887945099</v>
      </c>
      <c r="AN298">
        <v>1.67031783783367</v>
      </c>
      <c r="AO298">
        <v>1.6329297187176</v>
      </c>
      <c r="AP298">
        <v>1.61224647397197</v>
      </c>
      <c r="AQ298">
        <v>1.74310910272339</v>
      </c>
      <c r="AR298">
        <v>1.77485230511954</v>
      </c>
      <c r="AS298">
        <v>1.7673605440642399</v>
      </c>
      <c r="AT298">
        <v>1.7114087540744001</v>
      </c>
      <c r="AU298">
        <v>1.6918413629884299</v>
      </c>
      <c r="AV298">
        <v>1.6440920940027599</v>
      </c>
      <c r="AW298">
        <v>1.67675221699995</v>
      </c>
      <c r="AX298">
        <v>1.6328923222255101</v>
      </c>
      <c r="AY298">
        <v>1.6365993421777201</v>
      </c>
      <c r="AZ298">
        <v>1.6345766234466601</v>
      </c>
      <c r="BA298">
        <v>1.64700045281388</v>
      </c>
      <c r="BB298">
        <v>1.6356295377161001</v>
      </c>
      <c r="BC298">
        <v>1.67040806539807</v>
      </c>
      <c r="BD298">
        <v>1.6746483949434301</v>
      </c>
      <c r="BE298">
        <v>1.68596557194445</v>
      </c>
      <c r="BF298">
        <v>1.6784490434569399</v>
      </c>
      <c r="BG298">
        <v>1.6954765110406</v>
      </c>
      <c r="BH298">
        <v>1.7325084669810999</v>
      </c>
      <c r="BI298">
        <v>1.7001930672368299</v>
      </c>
      <c r="BJ298">
        <v>1.7079526967211001</v>
      </c>
      <c r="BK298">
        <v>1.71102088415514</v>
      </c>
      <c r="BL298">
        <v>1.76642573402031</v>
      </c>
    </row>
    <row r="299" spans="1:64" x14ac:dyDescent="0.45">
      <c r="A299" t="s">
        <v>15</v>
      </c>
      <c r="B299" t="s">
        <v>45</v>
      </c>
      <c r="C299" t="s">
        <v>50</v>
      </c>
      <c r="D299">
        <v>40</v>
      </c>
      <c r="E299" s="1" cm="1">
        <f t="array" ref="E299">SUMPRODUCT($G299:$FZZ299,$G$2:$FZZ$2)/SUMPRODUCT(--($G299:$FZZ299&lt;&gt;""),$G$2:$FZZ$2)</f>
        <v>1.5181550425814061</v>
      </c>
      <c r="F299" s="1" cm="1">
        <f t="array" ref="F299">SUMPRODUCT($G299:$FZZ299,$F$2:$FZY$2)/SUMPRODUCT(--($G299:$FZZ299&lt;&gt;""),$F$2:$FZY$2)</f>
        <v>1.5312536878439802</v>
      </c>
      <c r="G299">
        <v>1.4923389230701201</v>
      </c>
      <c r="H299">
        <v>1.5037508138606599</v>
      </c>
      <c r="I299">
        <v>1.5442306960210299</v>
      </c>
      <c r="J299">
        <v>1.5820048790807999</v>
      </c>
      <c r="K299">
        <v>1.3764830188588899</v>
      </c>
      <c r="L299">
        <v>1.3913304329101901</v>
      </c>
      <c r="M299">
        <v>1.5148541356279599</v>
      </c>
      <c r="N299">
        <v>1.3792664183010499</v>
      </c>
      <c r="O299">
        <v>1.46029733550804</v>
      </c>
      <c r="P299">
        <v>1.3592134822930699</v>
      </c>
      <c r="Q299">
        <v>1.5359736401766999</v>
      </c>
      <c r="R299">
        <v>1.3741994872132099</v>
      </c>
      <c r="S299">
        <v>1.4850678761645699</v>
      </c>
      <c r="T299">
        <v>1.5172198460019499</v>
      </c>
      <c r="U299">
        <v>1.4511284464305501</v>
      </c>
      <c r="V299">
        <v>1.47416879823171</v>
      </c>
      <c r="W299">
        <v>1.55694641443981</v>
      </c>
      <c r="X299">
        <v>1.6233802534217301</v>
      </c>
      <c r="Y299">
        <v>1.4687555761404301</v>
      </c>
      <c r="Z299">
        <v>1.50032379014386</v>
      </c>
      <c r="AA299">
        <v>1.5364668915323401</v>
      </c>
      <c r="AB299">
        <v>1.57973336016954</v>
      </c>
      <c r="AC299">
        <v>1.53642892074882</v>
      </c>
      <c r="AD299">
        <v>1.5935119037049299</v>
      </c>
      <c r="AE299">
        <v>1.5008952586170901</v>
      </c>
      <c r="AF299">
        <v>1.4774962657600399</v>
      </c>
      <c r="AG299">
        <v>1.4505250604881901</v>
      </c>
      <c r="AH299">
        <v>1.39811482717902</v>
      </c>
      <c r="AI299">
        <v>1.5262260732061199</v>
      </c>
      <c r="AJ299">
        <v>1.4355388000914999</v>
      </c>
      <c r="AK299">
        <v>1.467820794081</v>
      </c>
      <c r="AL299">
        <v>1.36863964183086</v>
      </c>
      <c r="AM299">
        <v>1.7096385081010399</v>
      </c>
      <c r="AN299">
        <v>1.5637783952442801</v>
      </c>
      <c r="AO299">
        <v>1.46052464079564</v>
      </c>
      <c r="AP299">
        <v>1.4781881266262999</v>
      </c>
      <c r="AQ299">
        <v>1.56964641902518</v>
      </c>
      <c r="AR299">
        <v>1.6251080677071399</v>
      </c>
      <c r="AS299">
        <v>1.50577630237765</v>
      </c>
      <c r="AT299">
        <v>1.49335319133611</v>
      </c>
      <c r="AU299">
        <v>1.5381719186206699</v>
      </c>
      <c r="AV299">
        <v>1.5092585654547499</v>
      </c>
      <c r="AW299">
        <v>1.50639264413082</v>
      </c>
      <c r="AX299">
        <v>1.5033705569562801</v>
      </c>
      <c r="AY299">
        <v>1.4863858825474801</v>
      </c>
      <c r="AZ299">
        <v>1.50287823268928</v>
      </c>
      <c r="BA299">
        <v>1.49377055284667</v>
      </c>
      <c r="BB299">
        <v>1.49772204353142</v>
      </c>
      <c r="BC299">
        <v>1.49999316526749</v>
      </c>
      <c r="BD299">
        <v>1.49687610793599</v>
      </c>
      <c r="BE299">
        <v>1.5200404149461799</v>
      </c>
      <c r="BF299">
        <v>1.5226545876112001</v>
      </c>
      <c r="BG299">
        <v>1.54760053919648</v>
      </c>
      <c r="BH299">
        <v>1.59824442682417</v>
      </c>
      <c r="BI299">
        <v>1.6032143226915601</v>
      </c>
      <c r="BJ299">
        <v>1.58890070059609</v>
      </c>
      <c r="BK299">
        <v>1.52306196737154</v>
      </c>
      <c r="BL299">
        <v>1.5973065948909499</v>
      </c>
    </row>
    <row r="300" spans="1:64" x14ac:dyDescent="0.45">
      <c r="A300" t="s">
        <v>58</v>
      </c>
      <c r="B300" t="s">
        <v>45</v>
      </c>
      <c r="C300" t="s">
        <v>44</v>
      </c>
      <c r="D300">
        <v>40</v>
      </c>
      <c r="E300" s="1" cm="1">
        <f t="array" ref="E300">SUMPRODUCT($G300:$FZZ300,$G$2:$FZZ$2)/SUMPRODUCT(--($G300:$FZZ300&lt;&gt;""),$G$2:$FZZ$2)</f>
        <v>1.7308943918595276</v>
      </c>
      <c r="F300" s="1" cm="1">
        <f t="array" ref="F300">SUMPRODUCT($G300:$FZZ300,$F$2:$FZY$2)/SUMPRODUCT(--($G300:$FZZ300&lt;&gt;""),$F$2:$FZY$2)</f>
        <v>1.7226825709655913</v>
      </c>
      <c r="G300">
        <v>1.7007576470184</v>
      </c>
      <c r="H300">
        <v>1.67505999666276</v>
      </c>
      <c r="I300">
        <v>1.7534276821994601</v>
      </c>
      <c r="J300">
        <v>1.7445399291416099</v>
      </c>
      <c r="K300">
        <v>1.6448066059654201</v>
      </c>
      <c r="L300">
        <v>1.66067396674076</v>
      </c>
      <c r="M300">
        <v>1.8397130930702801</v>
      </c>
      <c r="N300">
        <v>1.58886959403936</v>
      </c>
      <c r="O300">
        <v>1.84182458746712</v>
      </c>
      <c r="P300">
        <v>1.60714759149245</v>
      </c>
      <c r="Q300">
        <v>1.5788656176401501</v>
      </c>
      <c r="R300">
        <v>1.4791297951568201</v>
      </c>
      <c r="S300">
        <v>1.6545558074025399</v>
      </c>
      <c r="T300">
        <v>1.6869370723783901</v>
      </c>
      <c r="U300">
        <v>1.6482002222649199</v>
      </c>
      <c r="V300">
        <v>1.6591937616939401</v>
      </c>
      <c r="W300">
        <v>1.8070692786848801</v>
      </c>
      <c r="X300">
        <v>1.7890059441528501</v>
      </c>
      <c r="Y300">
        <v>1.6537900030996999</v>
      </c>
      <c r="Z300">
        <v>1.65743908924098</v>
      </c>
      <c r="AA300">
        <v>1.7506805986310701</v>
      </c>
      <c r="AB300">
        <v>1.7512159922054999</v>
      </c>
      <c r="AC300">
        <v>1.7678909137166099</v>
      </c>
      <c r="AD300">
        <v>1.8144056116134499</v>
      </c>
      <c r="AE300">
        <v>1.6511276022025001</v>
      </c>
      <c r="AF300">
        <v>1.6414386116305699</v>
      </c>
      <c r="AG300">
        <v>1.65395569176033</v>
      </c>
      <c r="AH300">
        <v>1.62714388533276</v>
      </c>
      <c r="AI300">
        <v>1.63244837314578</v>
      </c>
      <c r="AJ300">
        <v>1.5933244101472199</v>
      </c>
      <c r="AK300">
        <v>1.53158750832604</v>
      </c>
      <c r="AL300">
        <v>1.48777352916676</v>
      </c>
      <c r="AM300">
        <v>1.6897342314731101</v>
      </c>
      <c r="AN300">
        <v>1.7683271416872199</v>
      </c>
      <c r="AO300">
        <v>1.63834158226782</v>
      </c>
      <c r="AP300">
        <v>1.6216308714655501</v>
      </c>
      <c r="AQ300">
        <v>1.74240692318378</v>
      </c>
      <c r="AR300">
        <v>1.7760495144741699</v>
      </c>
      <c r="AS300">
        <v>1.69981951216381</v>
      </c>
      <c r="AT300">
        <v>1.6861221384309899</v>
      </c>
      <c r="AU300">
        <v>1.6703118789993201</v>
      </c>
      <c r="AV300">
        <v>1.70673957310428</v>
      </c>
      <c r="AW300">
        <v>2.0417053645340899</v>
      </c>
      <c r="AX300">
        <v>1.7187828343950999</v>
      </c>
      <c r="AY300">
        <v>1.6786029510101099</v>
      </c>
      <c r="AZ300">
        <v>1.66899129456675</v>
      </c>
      <c r="BA300">
        <v>1.7821803371509599</v>
      </c>
      <c r="BB300">
        <v>1.7717874540673499</v>
      </c>
      <c r="BC300">
        <v>1.7077821717917401</v>
      </c>
      <c r="BD300">
        <v>1.6987296594377099</v>
      </c>
      <c r="BE300">
        <v>1.7647942688956699</v>
      </c>
      <c r="BF300">
        <v>1.7178656531511001</v>
      </c>
      <c r="BG300">
        <v>1.7101954242849899</v>
      </c>
      <c r="BH300">
        <v>1.76749821827733</v>
      </c>
      <c r="BI300">
        <v>1.75688890066046</v>
      </c>
      <c r="BJ300">
        <v>1.82017349966571</v>
      </c>
      <c r="BK300">
        <v>1.7094711904989699</v>
      </c>
      <c r="BL300">
        <v>1.7969308749830499</v>
      </c>
    </row>
    <row r="301" spans="1:64" x14ac:dyDescent="0.45">
      <c r="A301" t="s">
        <v>20</v>
      </c>
      <c r="B301" t="s">
        <v>43</v>
      </c>
      <c r="C301" t="s">
        <v>54</v>
      </c>
      <c r="D301">
        <v>40</v>
      </c>
      <c r="E301" s="1" cm="1">
        <f t="array" ref="E301">SUMPRODUCT($G301:$FZZ301,$G$2:$FZZ$2)/SUMPRODUCT(--($G301:$FZZ301&lt;&gt;""),$G$2:$FZZ$2)</f>
        <v>1.405875939983843</v>
      </c>
      <c r="F301" s="1" cm="1">
        <f t="array" ref="F301">SUMPRODUCT($G301:$FZZ301,$F$2:$FZY$2)/SUMPRODUCT(--($G301:$FZZ301&lt;&gt;""),$F$2:$FZY$2)</f>
        <v>1.3985306583945212</v>
      </c>
      <c r="G301">
        <v>1.4169490981278701</v>
      </c>
      <c r="H301">
        <v>1.38725351064317</v>
      </c>
      <c r="I301">
        <v>1.4032181463362201</v>
      </c>
      <c r="J301">
        <v>1.41910367953088</v>
      </c>
      <c r="K301">
        <v>1.3717793774248099</v>
      </c>
      <c r="L301">
        <v>1.36721129695284</v>
      </c>
      <c r="M301">
        <v>1.47313232576888</v>
      </c>
      <c r="N301">
        <v>1.3153859770613101</v>
      </c>
      <c r="O301">
        <v>1.4367344483706801</v>
      </c>
      <c r="P301">
        <v>1.3006146895980999</v>
      </c>
      <c r="Q301">
        <v>1.3694066988128899</v>
      </c>
      <c r="R301">
        <v>1.23971786468776</v>
      </c>
      <c r="S301">
        <v>1.4030296509442099</v>
      </c>
      <c r="T301">
        <v>1.4242450757029601</v>
      </c>
      <c r="U301">
        <v>1.37297487334142</v>
      </c>
      <c r="V301">
        <v>1.3628046708115999</v>
      </c>
      <c r="W301">
        <v>1.47933024706557</v>
      </c>
      <c r="X301">
        <v>1.4704133735851801</v>
      </c>
      <c r="Y301">
        <v>1.38653778434077</v>
      </c>
      <c r="Z301">
        <v>1.39969244638028</v>
      </c>
      <c r="AA301">
        <v>1.3898609736426999</v>
      </c>
      <c r="AB301">
        <v>1.4054680645856701</v>
      </c>
      <c r="AC301">
        <v>1.3761030207946301</v>
      </c>
      <c r="AD301">
        <v>1.4380299142898301</v>
      </c>
      <c r="AE301">
        <v>1.4104799512317201</v>
      </c>
      <c r="AF301">
        <v>1.3663248175606699</v>
      </c>
      <c r="AG301">
        <v>1.3927990868920099</v>
      </c>
      <c r="AH301">
        <v>1.3157225808125601</v>
      </c>
      <c r="AI301">
        <v>1.4221885186277601</v>
      </c>
      <c r="AJ301">
        <v>1.3067756103788899</v>
      </c>
      <c r="AK301">
        <v>1.36215942984351</v>
      </c>
      <c r="AL301">
        <v>1.2655606667005099</v>
      </c>
      <c r="AM301">
        <v>1.61593643931746</v>
      </c>
      <c r="AN301">
        <v>1.4170525947086401</v>
      </c>
      <c r="AO301">
        <v>1.35981071573654</v>
      </c>
      <c r="AP301">
        <v>1.35519689632478</v>
      </c>
      <c r="AQ301">
        <v>1.3989340324181101</v>
      </c>
      <c r="AR301">
        <v>1.4276517897071399</v>
      </c>
      <c r="AS301">
        <v>1.38269645848932</v>
      </c>
      <c r="AT301">
        <v>1.36693681168645</v>
      </c>
      <c r="AU301">
        <v>1.4200192760799999</v>
      </c>
      <c r="AV301">
        <v>1.37110112909014</v>
      </c>
      <c r="AW301">
        <v>1.41705774879666</v>
      </c>
      <c r="AX301">
        <v>1.39321285539256</v>
      </c>
      <c r="AY301">
        <v>1.3269369963216699</v>
      </c>
      <c r="AZ301">
        <v>1.33315237289007</v>
      </c>
      <c r="BA301">
        <v>1.3938773970020799</v>
      </c>
      <c r="BB301">
        <v>1.38325130710741</v>
      </c>
      <c r="BC301">
        <v>1.43564892486582</v>
      </c>
      <c r="BD301">
        <v>1.41078866858935</v>
      </c>
      <c r="BE301">
        <v>1.4617742874084201</v>
      </c>
      <c r="BF301">
        <v>1.4316346923562799</v>
      </c>
      <c r="BG301">
        <v>1.3865285154633999</v>
      </c>
      <c r="BH301">
        <v>1.41153681126137</v>
      </c>
      <c r="BI301">
        <v>1.3947435428219199</v>
      </c>
      <c r="BJ301">
        <v>1.41190840803602</v>
      </c>
      <c r="BK301">
        <v>1.3680308260099101</v>
      </c>
      <c r="BL301">
        <v>1.40870963284137</v>
      </c>
    </row>
    <row r="302" spans="1:64" x14ac:dyDescent="0.45">
      <c r="A302" t="s">
        <v>20</v>
      </c>
      <c r="B302" t="s">
        <v>43</v>
      </c>
      <c r="C302" t="s">
        <v>44</v>
      </c>
      <c r="D302">
        <v>40</v>
      </c>
      <c r="E302" s="1" cm="1">
        <f t="array" ref="E302">SUMPRODUCT($G302:$FZZ302,$G$2:$FZZ$2)/SUMPRODUCT(--($G302:$FZZ302&lt;&gt;""),$G$2:$FZZ$2)</f>
        <v>1.3021610347393169</v>
      </c>
      <c r="F302" s="1" cm="1">
        <f t="array" ref="F302">SUMPRODUCT($G302:$FZZ302,$F$2:$FZY$2)/SUMPRODUCT(--($G302:$FZZ302&lt;&gt;""),$F$2:$FZY$2)</f>
        <v>1.2899792989270649</v>
      </c>
      <c r="G302">
        <v>1.30287359271631</v>
      </c>
      <c r="H302">
        <v>1.272676448263</v>
      </c>
      <c r="I302">
        <v>1.2850831684194</v>
      </c>
      <c r="J302">
        <v>1.3012996528226299</v>
      </c>
      <c r="K302">
        <v>1.279664083923</v>
      </c>
      <c r="L302">
        <v>1.26623749328643</v>
      </c>
      <c r="M302">
        <v>1.4090748086517899</v>
      </c>
      <c r="N302">
        <v>1.21290432638987</v>
      </c>
      <c r="O302">
        <v>1.3300350558774201</v>
      </c>
      <c r="P302">
        <v>1.20142646996132</v>
      </c>
      <c r="Q302">
        <v>1.30132867170844</v>
      </c>
      <c r="R302">
        <v>1.1450929539185799</v>
      </c>
      <c r="S302">
        <v>1.2948036832910601</v>
      </c>
      <c r="T302">
        <v>1.30573110764023</v>
      </c>
      <c r="U302">
        <v>1.26740194533396</v>
      </c>
      <c r="V302">
        <v>1.2529619321578001</v>
      </c>
      <c r="W302">
        <v>1.36843003759867</v>
      </c>
      <c r="X302">
        <v>1.34967350249493</v>
      </c>
      <c r="Y302">
        <v>1.28488944944505</v>
      </c>
      <c r="Z302">
        <v>1.2874634713825399</v>
      </c>
      <c r="AA302">
        <v>1.2778131002481301</v>
      </c>
      <c r="AB302">
        <v>1.30062936714995</v>
      </c>
      <c r="AC302">
        <v>1.2810109518647801</v>
      </c>
      <c r="AD302">
        <v>1.3199839793850201</v>
      </c>
      <c r="AE302">
        <v>1.3357179747502901</v>
      </c>
      <c r="AF302">
        <v>1.25799763817246</v>
      </c>
      <c r="AG302">
        <v>1.2918240550740301</v>
      </c>
      <c r="AH302">
        <v>1.2142205636887</v>
      </c>
      <c r="AI302">
        <v>1.3361530640476</v>
      </c>
      <c r="AJ302">
        <v>1.2024095791890099</v>
      </c>
      <c r="AK302">
        <v>1.2883864530181799</v>
      </c>
      <c r="AL302">
        <v>1.1721412551203301</v>
      </c>
      <c r="AM302">
        <v>1.5223563584914901</v>
      </c>
      <c r="AN302">
        <v>1.2983436830339801</v>
      </c>
      <c r="AO302">
        <v>1.26532584962297</v>
      </c>
      <c r="AP302">
        <v>1.25050080536667</v>
      </c>
      <c r="AQ302">
        <v>1.2952002445459601</v>
      </c>
      <c r="AR302">
        <v>1.30937278984426</v>
      </c>
      <c r="AS302">
        <v>1.28059007752434</v>
      </c>
      <c r="AT302">
        <v>1.2618288632369199</v>
      </c>
      <c r="AU302">
        <v>1.3172730371942001</v>
      </c>
      <c r="AV302">
        <v>1.26645543606051</v>
      </c>
      <c r="AW302">
        <v>1.29657308891807</v>
      </c>
      <c r="AX302">
        <v>1.27796046154806</v>
      </c>
      <c r="AY302">
        <v>1.23297668990898</v>
      </c>
      <c r="AZ302">
        <v>1.2353236900187201</v>
      </c>
      <c r="BA302">
        <v>1.2867394105910901</v>
      </c>
      <c r="BB302">
        <v>1.27614913973024</v>
      </c>
      <c r="BC302">
        <v>1.32927566399426</v>
      </c>
      <c r="BD302">
        <v>1.30321923169052</v>
      </c>
      <c r="BE302">
        <v>1.3547017126299199</v>
      </c>
      <c r="BF302">
        <v>1.3236160101346099</v>
      </c>
      <c r="BG302">
        <v>1.2828882909521699</v>
      </c>
      <c r="BH302">
        <v>1.29293569146033</v>
      </c>
      <c r="BI302">
        <v>1.29826933742342</v>
      </c>
      <c r="BJ302">
        <v>1.31233238545386</v>
      </c>
      <c r="BK302">
        <v>1.2678778767372301</v>
      </c>
      <c r="BL302">
        <v>1.29691682121825</v>
      </c>
    </row>
    <row r="303" spans="1:64" x14ac:dyDescent="0.45">
      <c r="A303" t="s">
        <v>21</v>
      </c>
      <c r="B303" t="s">
        <v>100</v>
      </c>
      <c r="C303" t="s">
        <v>50</v>
      </c>
      <c r="D303">
        <v>40</v>
      </c>
      <c r="E303" s="1" cm="1">
        <f t="array" ref="E303">SUMPRODUCT($G303:$FZZ303,$G$2:$FZZ$2)/SUMPRODUCT(--($G303:$FZZ303&lt;&gt;""),$G$2:$FZZ$2)</f>
        <v>1.9539921707426469</v>
      </c>
      <c r="F303" s="1" cm="1">
        <f t="array" ref="F303">SUMPRODUCT($G303:$FZZ303,$F$2:$FZY$2)/SUMPRODUCT(--($G303:$FZZ303&lt;&gt;""),$F$2:$FZY$2)</f>
        <v>2.0058631000932268</v>
      </c>
      <c r="G303">
        <v>1.9026595555421</v>
      </c>
      <c r="H303">
        <v>1.95261255406652</v>
      </c>
      <c r="I303">
        <v>1.8761944168287701</v>
      </c>
      <c r="J303">
        <v>1.9565157696409801</v>
      </c>
      <c r="K303">
        <v>1.8471103100166999</v>
      </c>
      <c r="L303">
        <v>1.92314887083076</v>
      </c>
      <c r="M303">
        <v>1.78007772461319</v>
      </c>
      <c r="N303">
        <v>1.7588797501342399</v>
      </c>
      <c r="O303">
        <v>1.7243636304177301</v>
      </c>
      <c r="P303">
        <v>1.75759167348454</v>
      </c>
      <c r="Q303">
        <v>1.9519513112026801</v>
      </c>
      <c r="R303">
        <v>1.70907822080244</v>
      </c>
      <c r="S303">
        <v>1.87362007163664</v>
      </c>
      <c r="T303">
        <v>1.9136938206389</v>
      </c>
      <c r="U303">
        <v>1.8762326050396201</v>
      </c>
      <c r="V303">
        <v>1.9383455474721401</v>
      </c>
      <c r="W303">
        <v>1.9530202629731399</v>
      </c>
      <c r="X303">
        <v>2.00643467931179</v>
      </c>
      <c r="Y303">
        <v>1.8866753303254999</v>
      </c>
      <c r="Z303">
        <v>1.95701469989586</v>
      </c>
      <c r="AA303">
        <v>2.04027792340605</v>
      </c>
      <c r="AB303">
        <v>2.1575022987403898</v>
      </c>
      <c r="AC303">
        <v>1.8841366147957701</v>
      </c>
      <c r="AD303">
        <v>2.0186354027912499</v>
      </c>
      <c r="AE303">
        <v>1.8866919839410401</v>
      </c>
      <c r="AF303">
        <v>1.8336382883259501</v>
      </c>
      <c r="AG303">
        <v>1.9118949266484899</v>
      </c>
      <c r="AH303">
        <v>1.8442342883831999</v>
      </c>
      <c r="AI303">
        <v>1.86359963957071</v>
      </c>
      <c r="AJ303">
        <v>1.81186087939889</v>
      </c>
      <c r="AK303">
        <v>1.9223457767929599</v>
      </c>
      <c r="AL303">
        <v>1.7779686449796701</v>
      </c>
      <c r="AM303">
        <v>2.4947177562146301</v>
      </c>
      <c r="AN303">
        <v>2.12909279235667</v>
      </c>
      <c r="AO303">
        <v>2.0168577248622199</v>
      </c>
      <c r="AP303">
        <v>2.1305275315088799</v>
      </c>
      <c r="AQ303">
        <v>1.90454718715236</v>
      </c>
      <c r="AR303">
        <v>2.0022527884651402</v>
      </c>
      <c r="AS303">
        <v>1.86784579321653</v>
      </c>
      <c r="AT303">
        <v>1.93622536735446</v>
      </c>
      <c r="AU303">
        <v>1.91470926158898</v>
      </c>
      <c r="AV303">
        <v>1.9210164922442099</v>
      </c>
      <c r="AW303">
        <v>1.86789341756024</v>
      </c>
      <c r="AX303">
        <v>1.9070913546594399</v>
      </c>
      <c r="AY303">
        <v>2.1039224167458799</v>
      </c>
      <c r="AZ303">
        <v>2.15894893177986</v>
      </c>
      <c r="BA303">
        <v>1.8931265381114499</v>
      </c>
      <c r="BB303">
        <v>1.94922441256784</v>
      </c>
      <c r="BC303">
        <v>1.9055552901486501</v>
      </c>
      <c r="BD303">
        <v>1.95622441884716</v>
      </c>
      <c r="BE303">
        <v>1.9359660989954</v>
      </c>
      <c r="BF303">
        <v>1.96941679807236</v>
      </c>
      <c r="BG303">
        <v>1.91196268248223</v>
      </c>
      <c r="BH303">
        <v>1.9924509251384701</v>
      </c>
      <c r="BI303">
        <v>1.9597247537800799</v>
      </c>
      <c r="BJ303">
        <v>2.0065360342681302</v>
      </c>
      <c r="BK303">
        <v>1.90360275102771</v>
      </c>
      <c r="BL303">
        <v>2.0072825001782202</v>
      </c>
    </row>
    <row r="304" spans="1:64" x14ac:dyDescent="0.45">
      <c r="A304" t="s">
        <v>21</v>
      </c>
      <c r="B304" t="s">
        <v>45</v>
      </c>
      <c r="C304" t="s">
        <v>207</v>
      </c>
      <c r="D304">
        <v>40</v>
      </c>
      <c r="E304" s="1" cm="1">
        <f t="array" ref="E304">SUMPRODUCT($G304:$FZZ304,$G$2:$FZZ$2)/SUMPRODUCT(--($G304:$FZZ304&lt;&gt;""),$G$2:$FZZ$2)</f>
        <v>1.4857185685293401</v>
      </c>
      <c r="F304" s="1" cm="1">
        <f t="array" ref="F304">SUMPRODUCT($G304:$FZZ304,$F$2:$FZY$2)/SUMPRODUCT(--($G304:$FZZ304&lt;&gt;""),$F$2:$FZY$2)</f>
        <v>1.5074686088577596</v>
      </c>
      <c r="G304">
        <v>1.46952015143533</v>
      </c>
      <c r="H304">
        <v>1.4670702365839701</v>
      </c>
      <c r="I304">
        <v>1.4303291850537101</v>
      </c>
      <c r="J304">
        <v>1.4679043480485801</v>
      </c>
      <c r="K304">
        <v>1.3268776744477</v>
      </c>
      <c r="L304">
        <v>1.35177528916536</v>
      </c>
      <c r="M304">
        <v>1.3841998750045801</v>
      </c>
      <c r="N304">
        <v>1.3439038791835201</v>
      </c>
      <c r="O304">
        <v>1.35867786259007</v>
      </c>
      <c r="P304">
        <v>1.34626359707289</v>
      </c>
      <c r="Q304">
        <v>1.46465059838198</v>
      </c>
      <c r="R304">
        <v>1.3484298092165199</v>
      </c>
      <c r="S304">
        <v>1.4614407177211399</v>
      </c>
      <c r="T304">
        <v>1.4778904701328599</v>
      </c>
      <c r="U304">
        <v>1.4197946500329399</v>
      </c>
      <c r="V304">
        <v>1.44855176081004</v>
      </c>
      <c r="W304">
        <v>1.5386146610793501</v>
      </c>
      <c r="X304">
        <v>1.5832573648400201</v>
      </c>
      <c r="Y304">
        <v>1.44447573209541</v>
      </c>
      <c r="Z304">
        <v>1.4833950623299501</v>
      </c>
      <c r="AA304">
        <v>1.5233028324473299</v>
      </c>
      <c r="AB304">
        <v>1.57212692588905</v>
      </c>
      <c r="AC304">
        <v>1.52858038658896</v>
      </c>
      <c r="AD304">
        <v>1.5912929550053301</v>
      </c>
      <c r="AE304">
        <v>1.47587980834503</v>
      </c>
      <c r="AF304">
        <v>1.4678328586973799</v>
      </c>
      <c r="AG304">
        <v>1.44064521590286</v>
      </c>
      <c r="AH304">
        <v>1.38392743203373</v>
      </c>
      <c r="AI304">
        <v>1.43740232637466</v>
      </c>
      <c r="AJ304">
        <v>1.4104179711106499</v>
      </c>
      <c r="AK304">
        <v>1.4187442979190801</v>
      </c>
      <c r="AL304">
        <v>1.34004309681102</v>
      </c>
      <c r="AM304">
        <v>1.6182432302190799</v>
      </c>
      <c r="AN304">
        <v>1.53274874115587</v>
      </c>
      <c r="AO304">
        <v>1.4251207261435599</v>
      </c>
      <c r="AP304">
        <v>1.4450556636913101</v>
      </c>
      <c r="AQ304">
        <v>1.54779277095347</v>
      </c>
      <c r="AR304">
        <v>1.59990819385608</v>
      </c>
      <c r="AS304">
        <v>1.4406705820653201</v>
      </c>
      <c r="AT304">
        <v>1.4581050079439599</v>
      </c>
      <c r="AU304">
        <v>1.4933160335006701</v>
      </c>
      <c r="AV304">
        <v>1.48345079078376</v>
      </c>
      <c r="AW304">
        <v>1.4605136331558</v>
      </c>
      <c r="AX304">
        <v>1.47757724197524</v>
      </c>
      <c r="AY304">
        <v>1.47599807235489</v>
      </c>
      <c r="AZ304">
        <v>1.4891133754518999</v>
      </c>
      <c r="BA304">
        <v>1.44201137857692</v>
      </c>
      <c r="BB304">
        <v>1.46588763779793</v>
      </c>
      <c r="BC304">
        <v>1.4516481531140999</v>
      </c>
      <c r="BD304">
        <v>1.4720265021015799</v>
      </c>
      <c r="BE304">
        <v>1.5100201224648699</v>
      </c>
      <c r="BF304">
        <v>1.5107784637600701</v>
      </c>
      <c r="BG304">
        <v>1.5315040089266401</v>
      </c>
      <c r="BH304">
        <v>1.5815764001463399</v>
      </c>
      <c r="BI304">
        <v>1.5463699266175901</v>
      </c>
      <c r="BJ304">
        <v>1.57018054254662</v>
      </c>
      <c r="BK304">
        <v>1.5016910349970001</v>
      </c>
      <c r="BL304">
        <v>1.5783959184912899</v>
      </c>
    </row>
    <row r="305" spans="1:64" x14ac:dyDescent="0.45">
      <c r="A305" t="s">
        <v>21</v>
      </c>
      <c r="B305" t="s">
        <v>45</v>
      </c>
      <c r="C305" t="s">
        <v>50</v>
      </c>
      <c r="D305">
        <v>40</v>
      </c>
      <c r="E305" s="1" cm="1">
        <f t="array" ref="E305">SUMPRODUCT($G305:$FZZ305,$G$2:$FZZ$2)/SUMPRODUCT(--($G305:$FZZ305&lt;&gt;""),$G$2:$FZZ$2)</f>
        <v>1.5075717044649404</v>
      </c>
      <c r="F305" s="1" cm="1">
        <f t="array" ref="F305">SUMPRODUCT($G305:$FZZ305,$F$2:$FZY$2)/SUMPRODUCT(--($G305:$FZZ305&lt;&gt;""),$F$2:$FZY$2)</f>
        <v>1.5210161125991182</v>
      </c>
      <c r="G305">
        <v>1.4914936735625299</v>
      </c>
      <c r="H305">
        <v>1.4868135146674799</v>
      </c>
      <c r="I305">
        <v>1.4635983002475701</v>
      </c>
      <c r="J305">
        <v>1.4899160046706299</v>
      </c>
      <c r="K305">
        <v>1.3686302015818901</v>
      </c>
      <c r="L305">
        <v>1.38975468624153</v>
      </c>
      <c r="M305">
        <v>1.4087366967983199</v>
      </c>
      <c r="N305">
        <v>1.3664754366863101</v>
      </c>
      <c r="O305">
        <v>1.3809513381440901</v>
      </c>
      <c r="P305">
        <v>1.3630145017924999</v>
      </c>
      <c r="Q305">
        <v>1.50703286650708</v>
      </c>
      <c r="R305">
        <v>1.3611818353518701</v>
      </c>
      <c r="S305">
        <v>1.4804787811397599</v>
      </c>
      <c r="T305">
        <v>1.48180903953063</v>
      </c>
      <c r="U305">
        <v>1.46422601419788</v>
      </c>
      <c r="V305">
        <v>1.48135600265122</v>
      </c>
      <c r="W305">
        <v>1.5668982393442701</v>
      </c>
      <c r="X305">
        <v>1.60022701790833</v>
      </c>
      <c r="Y305">
        <v>1.47688352656164</v>
      </c>
      <c r="Z305">
        <v>1.50634549465519</v>
      </c>
      <c r="AA305">
        <v>1.52577588637489</v>
      </c>
      <c r="AB305">
        <v>1.5732012549674801</v>
      </c>
      <c r="AC305">
        <v>1.52605229916868</v>
      </c>
      <c r="AD305">
        <v>1.58537261990199</v>
      </c>
      <c r="AE305">
        <v>1.49030181381497</v>
      </c>
      <c r="AF305">
        <v>1.46648156335406</v>
      </c>
      <c r="AG305">
        <v>1.45940283009878</v>
      </c>
      <c r="AH305">
        <v>1.4090519390251699</v>
      </c>
      <c r="AI305">
        <v>1.46687734993154</v>
      </c>
      <c r="AJ305">
        <v>1.4331688737216199</v>
      </c>
      <c r="AK305">
        <v>1.4417013409136199</v>
      </c>
      <c r="AL305">
        <v>1.3473332636216799</v>
      </c>
      <c r="AM305">
        <v>1.66671809161268</v>
      </c>
      <c r="AN305">
        <v>1.5503570006493099</v>
      </c>
      <c r="AO305">
        <v>1.4377862408808999</v>
      </c>
      <c r="AP305">
        <v>1.45129604440928</v>
      </c>
      <c r="AQ305">
        <v>1.55859413335304</v>
      </c>
      <c r="AR305">
        <v>1.6081188607880601</v>
      </c>
      <c r="AS305">
        <v>1.4553090571471701</v>
      </c>
      <c r="AT305">
        <v>1.47074937500315</v>
      </c>
      <c r="AU305">
        <v>1.5155339176189599</v>
      </c>
      <c r="AV305">
        <v>1.4949416174467101</v>
      </c>
      <c r="AW305">
        <v>1.48712807122965</v>
      </c>
      <c r="AX305">
        <v>1.48799742792513</v>
      </c>
      <c r="AY305">
        <v>1.4956326109092299</v>
      </c>
      <c r="AZ305">
        <v>1.5008814881927699</v>
      </c>
      <c r="BA305">
        <v>1.46849744707977</v>
      </c>
      <c r="BB305">
        <v>1.48919184597892</v>
      </c>
      <c r="BC305">
        <v>1.4949735923546901</v>
      </c>
      <c r="BD305">
        <v>1.5008349415454201</v>
      </c>
      <c r="BE305">
        <v>1.5257121631319901</v>
      </c>
      <c r="BF305">
        <v>1.5190017165539</v>
      </c>
      <c r="BG305">
        <v>1.52687341807539</v>
      </c>
      <c r="BH305">
        <v>1.57707737518116</v>
      </c>
      <c r="BI305">
        <v>1.5650892619943599</v>
      </c>
      <c r="BJ305">
        <v>1.5853972385485899</v>
      </c>
      <c r="BK305">
        <v>1.5075345339230699</v>
      </c>
      <c r="BL305">
        <v>1.58215122780596</v>
      </c>
    </row>
    <row r="306" spans="1:64" x14ac:dyDescent="0.45">
      <c r="A306" t="s">
        <v>21</v>
      </c>
      <c r="B306" t="s">
        <v>45</v>
      </c>
      <c r="C306" t="s">
        <v>44</v>
      </c>
      <c r="D306">
        <v>40</v>
      </c>
      <c r="E306" s="1" cm="1">
        <f t="array" ref="E306">SUMPRODUCT($G306:$FZZ306,$G$2:$FZZ$2)/SUMPRODUCT(--($G306:$FZZ306&lt;&gt;""),$G$2:$FZZ$2)</f>
        <v>1.4727496631039807</v>
      </c>
      <c r="F306" s="1" cm="1">
        <f t="array" ref="F306">SUMPRODUCT($G306:$FZZ306,$F$2:$FZY$2)/SUMPRODUCT(--($G306:$FZZ306&lt;&gt;""),$F$2:$FZY$2)</f>
        <v>1.4441537133602294</v>
      </c>
      <c r="G306">
        <v>1.4615806135118801</v>
      </c>
      <c r="H306">
        <v>1.40870323777491</v>
      </c>
      <c r="I306">
        <v>1.4193211724522199</v>
      </c>
      <c r="J306">
        <v>1.4151955470430599</v>
      </c>
      <c r="K306">
        <v>1.3347260062516999</v>
      </c>
      <c r="L306">
        <v>1.34399015269222</v>
      </c>
      <c r="M306">
        <v>1.4388378008704701</v>
      </c>
      <c r="N306">
        <v>1.2918447872608201</v>
      </c>
      <c r="O306">
        <v>1.3637031223264999</v>
      </c>
      <c r="P306">
        <v>1.29672332953167</v>
      </c>
      <c r="Q306">
        <v>1.5125534404324299</v>
      </c>
      <c r="R306">
        <v>1.2827337847321301</v>
      </c>
      <c r="S306">
        <v>1.47781610578538</v>
      </c>
      <c r="T306">
        <v>1.4140202819484999</v>
      </c>
      <c r="U306">
        <v>1.4139556172097001</v>
      </c>
      <c r="V306">
        <v>1.4053917089840899</v>
      </c>
      <c r="W306">
        <v>1.5382681144772601</v>
      </c>
      <c r="X306">
        <v>1.5185515346971701</v>
      </c>
      <c r="Y306">
        <v>1.41783324297528</v>
      </c>
      <c r="Z306">
        <v>1.42162953494981</v>
      </c>
      <c r="AA306">
        <v>1.4587746104369399</v>
      </c>
      <c r="AB306">
        <v>1.4565104179111401</v>
      </c>
      <c r="AC306">
        <v>1.4909685931616199</v>
      </c>
      <c r="AD306">
        <v>1.5203025843731599</v>
      </c>
      <c r="AE306">
        <v>1.4894814337616</v>
      </c>
      <c r="AF306">
        <v>1.41990466645179</v>
      </c>
      <c r="AG306">
        <v>1.4474395032992</v>
      </c>
      <c r="AH306">
        <v>1.35102219516843</v>
      </c>
      <c r="AI306">
        <v>1.4824371109510499</v>
      </c>
      <c r="AJ306">
        <v>1.348530282774</v>
      </c>
      <c r="AK306">
        <v>1.4709900850645401</v>
      </c>
      <c r="AL306">
        <v>1.2863867434717999</v>
      </c>
      <c r="AM306">
        <v>1.70729560959007</v>
      </c>
      <c r="AN306">
        <v>1.4467234805614999</v>
      </c>
      <c r="AO306">
        <v>1.4163711928146201</v>
      </c>
      <c r="AP306">
        <v>1.37772130910781</v>
      </c>
      <c r="AQ306">
        <v>1.4935909216027501</v>
      </c>
      <c r="AR306">
        <v>1.51323651247974</v>
      </c>
      <c r="AS306">
        <v>1.4234481906074099</v>
      </c>
      <c r="AT306">
        <v>1.40092462709077</v>
      </c>
      <c r="AU306">
        <v>1.4909444271358401</v>
      </c>
      <c r="AV306">
        <v>1.4242231836161601</v>
      </c>
      <c r="AW306">
        <v>1.4407806903754701</v>
      </c>
      <c r="AX306">
        <v>1.4276451685660001</v>
      </c>
      <c r="AY306">
        <v>1.43950764351334</v>
      </c>
      <c r="AZ306">
        <v>1.4199782906951</v>
      </c>
      <c r="BA306">
        <v>1.4139934238552401</v>
      </c>
      <c r="BB306">
        <v>1.4090765431682499</v>
      </c>
      <c r="BC306">
        <v>1.50267120634538</v>
      </c>
      <c r="BD306">
        <v>1.4411004137375201</v>
      </c>
      <c r="BE306">
        <v>1.51976872868716</v>
      </c>
      <c r="BF306">
        <v>1.4553559630645401</v>
      </c>
      <c r="BG306">
        <v>1.44329099471378</v>
      </c>
      <c r="BH306">
        <v>1.4867807320317401</v>
      </c>
      <c r="BI306">
        <v>1.4910143072814901</v>
      </c>
      <c r="BJ306">
        <v>1.4888154636783899</v>
      </c>
      <c r="BK306">
        <v>1.4265775720246701</v>
      </c>
      <c r="BL306">
        <v>1.4855845951275399</v>
      </c>
    </row>
    <row r="307" spans="1:64" x14ac:dyDescent="0.45">
      <c r="A307" t="s">
        <v>21</v>
      </c>
      <c r="B307" t="s">
        <v>102</v>
      </c>
      <c r="C307" t="s">
        <v>50</v>
      </c>
      <c r="D307">
        <v>40</v>
      </c>
      <c r="E307" s="1" cm="1">
        <f t="array" ref="E307">SUMPRODUCT($G307:$FZZ307,$G$2:$FZZ$2)/SUMPRODUCT(--($G307:$FZZ307&lt;&gt;""),$G$2:$FZZ$2)</f>
        <v>1.9434113265635051</v>
      </c>
      <c r="F307" s="1" cm="1">
        <f t="array" ref="F307">SUMPRODUCT($G307:$FZZ307,$F$2:$FZY$2)/SUMPRODUCT(--($G307:$FZZ307&lt;&gt;""),$F$2:$FZY$2)</f>
        <v>1.991752013987093</v>
      </c>
      <c r="G307">
        <v>1.9109683469549299</v>
      </c>
      <c r="H307">
        <v>1.94979134084975</v>
      </c>
      <c r="I307">
        <v>1.9090387811409599</v>
      </c>
      <c r="J307">
        <v>1.97375880815127</v>
      </c>
      <c r="K307">
        <v>1.7932573472608599</v>
      </c>
      <c r="L307">
        <v>1.8451656082736201</v>
      </c>
      <c r="M307">
        <v>1.6810843760765</v>
      </c>
      <c r="N307">
        <v>1.65431065397456</v>
      </c>
      <c r="O307">
        <v>1.6381116310414101</v>
      </c>
      <c r="P307">
        <v>1.64383742435364</v>
      </c>
      <c r="Q307">
        <v>1.77953559547651</v>
      </c>
      <c r="R307">
        <v>1.5726324643876199</v>
      </c>
      <c r="S307">
        <v>1.9387204030048999</v>
      </c>
      <c r="T307">
        <v>1.9879823748591801</v>
      </c>
      <c r="U307">
        <v>1.8782153961679999</v>
      </c>
      <c r="V307">
        <v>1.9361858862610299</v>
      </c>
      <c r="W307">
        <v>2.0109772921965798</v>
      </c>
      <c r="X307">
        <v>2.08634808238725</v>
      </c>
      <c r="Y307">
        <v>1.9211705069266201</v>
      </c>
      <c r="Z307">
        <v>2.0002932148711001</v>
      </c>
      <c r="AA307">
        <v>1.9123315088648001</v>
      </c>
      <c r="AB307">
        <v>2.00269400286671</v>
      </c>
      <c r="AC307">
        <v>1.9030014071119901</v>
      </c>
      <c r="AD307">
        <v>2.04185271916004</v>
      </c>
      <c r="AE307">
        <v>2.05279329555731</v>
      </c>
      <c r="AF307">
        <v>1.9858205616667299</v>
      </c>
      <c r="AG307">
        <v>2.0965366255585098</v>
      </c>
      <c r="AH307">
        <v>2.0258272781333901</v>
      </c>
      <c r="AI307">
        <v>2.03709719103191</v>
      </c>
      <c r="AJ307">
        <v>1.96259226464754</v>
      </c>
      <c r="AK307">
        <v>2.1139917845205298</v>
      </c>
      <c r="AL307">
        <v>1.9626109778330501</v>
      </c>
      <c r="AM307">
        <v>2.3469992201582399</v>
      </c>
      <c r="AN307">
        <v>2.01097137799028</v>
      </c>
      <c r="AO307">
        <v>1.8793014567797801</v>
      </c>
      <c r="AP307">
        <v>1.9579622026288499</v>
      </c>
      <c r="AQ307">
        <v>1.96760746180687</v>
      </c>
      <c r="AR307">
        <v>2.0621445230164901</v>
      </c>
      <c r="AS307">
        <v>1.8979209722853001</v>
      </c>
      <c r="AT307">
        <v>1.94451122140611</v>
      </c>
      <c r="AU307">
        <v>1.9518844022377599</v>
      </c>
      <c r="AV307">
        <v>1.97212658674915</v>
      </c>
      <c r="AW307">
        <v>1.88846519308451</v>
      </c>
      <c r="AX307">
        <v>1.9266909711231099</v>
      </c>
      <c r="AY307">
        <v>1.9543992570972299</v>
      </c>
      <c r="AZ307">
        <v>1.99091437137544</v>
      </c>
      <c r="BA307">
        <v>2.0780038952720399</v>
      </c>
      <c r="BB307">
        <v>2.1548303595234901</v>
      </c>
      <c r="BC307">
        <v>1.93402006414696</v>
      </c>
      <c r="BD307">
        <v>1.99149149880875</v>
      </c>
      <c r="BE307">
        <v>1.93967847580404</v>
      </c>
      <c r="BF307">
        <v>1.9676399563370599</v>
      </c>
      <c r="BG307">
        <v>2.0897438816717302</v>
      </c>
      <c r="BH307">
        <v>2.1800345769669698</v>
      </c>
      <c r="BI307">
        <v>2.0014982675716801</v>
      </c>
      <c r="BJ307">
        <v>2.0464665605619499</v>
      </c>
      <c r="BK307">
        <v>1.96279961942318</v>
      </c>
      <c r="BL307">
        <v>2.0747729361242699</v>
      </c>
    </row>
    <row r="308" spans="1:64" x14ac:dyDescent="0.45">
      <c r="A308" t="s">
        <v>21</v>
      </c>
      <c r="B308" t="s">
        <v>101</v>
      </c>
      <c r="C308" t="s">
        <v>50</v>
      </c>
      <c r="D308">
        <v>40</v>
      </c>
      <c r="E308" s="1" cm="1">
        <f t="array" ref="E308">SUMPRODUCT($G308:$FZZ308,$G$2:$FZZ$2)/SUMPRODUCT(--($G308:$FZZ308&lt;&gt;""),$G$2:$FZZ$2)</f>
        <v>1.9451627716118522</v>
      </c>
      <c r="F308" s="1" cm="1">
        <f t="array" ref="F308">SUMPRODUCT($G308:$FZZ308,$F$2:$FZY$2)/SUMPRODUCT(--($G308:$FZZ308&lt;&gt;""),$F$2:$FZY$2)</f>
        <v>1.9969352310846478</v>
      </c>
      <c r="G308">
        <v>1.94264904896905</v>
      </c>
      <c r="H308">
        <v>1.99268829014009</v>
      </c>
      <c r="I308">
        <v>1.89565170178069</v>
      </c>
      <c r="J308">
        <v>1.9709064992626399</v>
      </c>
      <c r="K308">
        <v>1.8868834975884401</v>
      </c>
      <c r="L308">
        <v>1.96247749818855</v>
      </c>
      <c r="M308">
        <v>1.6143640616342101</v>
      </c>
      <c r="N308">
        <v>1.584848616628</v>
      </c>
      <c r="O308">
        <v>1.56736562351634</v>
      </c>
      <c r="P308">
        <v>1.5748341663703</v>
      </c>
      <c r="Q308">
        <v>1.7029994225265299</v>
      </c>
      <c r="R308">
        <v>1.5091143656933601</v>
      </c>
      <c r="S308">
        <v>1.9037504013880999</v>
      </c>
      <c r="T308">
        <v>1.95973365159409</v>
      </c>
      <c r="U308">
        <v>1.9196670695895099</v>
      </c>
      <c r="V308">
        <v>1.9850228605692599</v>
      </c>
      <c r="W308">
        <v>1.9981002746890899</v>
      </c>
      <c r="X308">
        <v>2.0674248055072901</v>
      </c>
      <c r="Y308">
        <v>1.9054057481170801</v>
      </c>
      <c r="Z308">
        <v>1.9759660689129599</v>
      </c>
      <c r="AA308">
        <v>1.8838803693613999</v>
      </c>
      <c r="AB308">
        <v>1.9747885453998</v>
      </c>
      <c r="AC308">
        <v>1.9041219401854399</v>
      </c>
      <c r="AD308">
        <v>2.0373436667732299</v>
      </c>
      <c r="AE308">
        <v>2.1159798671246999</v>
      </c>
      <c r="AF308">
        <v>2.0377839859843001</v>
      </c>
      <c r="AG308">
        <v>2.0665278671063301</v>
      </c>
      <c r="AH308">
        <v>1.99236687492981</v>
      </c>
      <c r="AI308">
        <v>2.1034310460940202</v>
      </c>
      <c r="AJ308">
        <v>2.02643610231664</v>
      </c>
      <c r="AK308">
        <v>2.0910191554472002</v>
      </c>
      <c r="AL308">
        <v>1.9252122599782899</v>
      </c>
      <c r="AM308">
        <v>2.2945284270492698</v>
      </c>
      <c r="AN308">
        <v>1.9818764584169699</v>
      </c>
      <c r="AO308">
        <v>1.86408437503027</v>
      </c>
      <c r="AP308">
        <v>1.94782296397918</v>
      </c>
      <c r="AQ308">
        <v>1.9395670396112801</v>
      </c>
      <c r="AR308">
        <v>2.0309703767443299</v>
      </c>
      <c r="AS308">
        <v>1.8886271603070499</v>
      </c>
      <c r="AT308">
        <v>1.94617578195559</v>
      </c>
      <c r="AU308">
        <v>1.94077085915929</v>
      </c>
      <c r="AV308">
        <v>1.94991516596753</v>
      </c>
      <c r="AW308">
        <v>1.897230894472</v>
      </c>
      <c r="AX308">
        <v>1.94761470796605</v>
      </c>
      <c r="AY308">
        <v>1.94211126311215</v>
      </c>
      <c r="AZ308">
        <v>1.9787725072442801</v>
      </c>
      <c r="BA308">
        <v>2.0471734759863001</v>
      </c>
      <c r="BB308">
        <v>2.11414980171195</v>
      </c>
      <c r="BC308">
        <v>1.9567249337163699</v>
      </c>
      <c r="BD308">
        <v>2.0267434277477698</v>
      </c>
      <c r="BE308">
        <v>1.9687523398511499</v>
      </c>
      <c r="BF308">
        <v>1.99446161270379</v>
      </c>
      <c r="BG308">
        <v>2.1307221659264899</v>
      </c>
      <c r="BH308">
        <v>2.2227500560143598</v>
      </c>
      <c r="BI308">
        <v>2.00023315748202</v>
      </c>
      <c r="BJ308">
        <v>2.0556975502010899</v>
      </c>
      <c r="BK308">
        <v>1.9376414255113701</v>
      </c>
      <c r="BL308">
        <v>2.0396709759520699</v>
      </c>
    </row>
    <row r="309" spans="1:64" x14ac:dyDescent="0.45">
      <c r="A309" t="s">
        <v>21</v>
      </c>
      <c r="B309" t="s">
        <v>99</v>
      </c>
      <c r="C309" t="s">
        <v>50</v>
      </c>
      <c r="D309">
        <v>40</v>
      </c>
      <c r="E309" s="1" cm="1">
        <f t="array" ref="E309">SUMPRODUCT($G309:$FZZ309,$G$2:$FZZ$2)/SUMPRODUCT(--($G309:$FZZ309&lt;&gt;""),$G$2:$FZZ$2)</f>
        <v>1.8055112651644816</v>
      </c>
      <c r="F309" s="1" cm="1">
        <f t="array" ref="F309">SUMPRODUCT($G309:$FZZ309,$F$2:$FZY$2)/SUMPRODUCT(--($G309:$FZZ309&lt;&gt;""),$F$2:$FZY$2)</f>
        <v>1.8436686348155638</v>
      </c>
      <c r="G309">
        <v>1.76864558862983</v>
      </c>
      <c r="H309">
        <v>1.7881069294305101</v>
      </c>
      <c r="I309">
        <v>1.7554061500882101</v>
      </c>
      <c r="J309">
        <v>1.82275968249153</v>
      </c>
      <c r="K309">
        <v>1.6495155053706401</v>
      </c>
      <c r="L309">
        <v>1.68935081674358</v>
      </c>
      <c r="M309">
        <v>1.6763622754725001</v>
      </c>
      <c r="N309">
        <v>1.66691755311248</v>
      </c>
      <c r="O309">
        <v>1.65915234035794</v>
      </c>
      <c r="P309">
        <v>1.6638213183882999</v>
      </c>
      <c r="Q309">
        <v>1.75140437081641</v>
      </c>
      <c r="R309">
        <v>1.5767407325163401</v>
      </c>
      <c r="S309">
        <v>1.7430267310946801</v>
      </c>
      <c r="T309">
        <v>1.7837848996351799</v>
      </c>
      <c r="U309">
        <v>1.7213374577020999</v>
      </c>
      <c r="V309">
        <v>1.7855815291359001</v>
      </c>
      <c r="W309">
        <v>1.822881509765</v>
      </c>
      <c r="X309">
        <v>1.8644362875342499</v>
      </c>
      <c r="Y309">
        <v>1.7346181444781601</v>
      </c>
      <c r="Z309">
        <v>1.7809686052643301</v>
      </c>
      <c r="AA309">
        <v>1.8379322665004001</v>
      </c>
      <c r="AB309">
        <v>1.91884320580606</v>
      </c>
      <c r="AC309">
        <v>1.7672302971617999</v>
      </c>
      <c r="AD309">
        <v>1.8823946446455999</v>
      </c>
      <c r="AE309">
        <v>1.76970933520906</v>
      </c>
      <c r="AF309">
        <v>1.7120037759814599</v>
      </c>
      <c r="AG309">
        <v>1.7377667201787199</v>
      </c>
      <c r="AH309">
        <v>1.6685914843513301</v>
      </c>
      <c r="AI309">
        <v>1.7419188911738701</v>
      </c>
      <c r="AJ309">
        <v>1.6680753766765499</v>
      </c>
      <c r="AK309">
        <v>1.7057439026894901</v>
      </c>
      <c r="AL309">
        <v>1.60745954943408</v>
      </c>
      <c r="AM309">
        <v>2.21874512943115</v>
      </c>
      <c r="AN309">
        <v>1.93988055506448</v>
      </c>
      <c r="AO309">
        <v>1.8071645865773101</v>
      </c>
      <c r="AP309">
        <v>1.8785112984529599</v>
      </c>
      <c r="AQ309">
        <v>1.82538106366454</v>
      </c>
      <c r="AR309">
        <v>1.89794566288644</v>
      </c>
      <c r="AS309">
        <v>1.7593485963639099</v>
      </c>
      <c r="AT309">
        <v>1.79804347621553</v>
      </c>
      <c r="AU309">
        <v>1.8130944352643099</v>
      </c>
      <c r="AV309">
        <v>1.81044753457666</v>
      </c>
      <c r="AW309">
        <v>1.73881381764573</v>
      </c>
      <c r="AX309">
        <v>1.77520945441964</v>
      </c>
      <c r="AY309">
        <v>1.88194750052022</v>
      </c>
      <c r="AZ309">
        <v>1.91010565267749</v>
      </c>
      <c r="BA309">
        <v>1.7282941443733</v>
      </c>
      <c r="BB309">
        <v>1.7615059547707099</v>
      </c>
      <c r="BC309">
        <v>1.8023192413821501</v>
      </c>
      <c r="BD309">
        <v>1.83656614317274</v>
      </c>
      <c r="BE309">
        <v>1.7855585798078499</v>
      </c>
      <c r="BF309">
        <v>1.8109983766150901</v>
      </c>
      <c r="BG309">
        <v>1.78565716293028</v>
      </c>
      <c r="BH309">
        <v>1.85337956020723</v>
      </c>
      <c r="BI309">
        <v>1.8378073685790399</v>
      </c>
      <c r="BJ309">
        <v>1.88358786024034</v>
      </c>
      <c r="BK309">
        <v>1.7650963825435599</v>
      </c>
      <c r="BL309">
        <v>1.8655893807928601</v>
      </c>
    </row>
    <row r="310" spans="1:64" x14ac:dyDescent="0.45">
      <c r="A310" t="s">
        <v>98</v>
      </c>
      <c r="B310" t="s">
        <v>100</v>
      </c>
      <c r="C310" t="s">
        <v>50</v>
      </c>
      <c r="D310">
        <v>40</v>
      </c>
      <c r="E310" s="1" cm="1">
        <f t="array" ref="E310">SUMPRODUCT($G310:$FZZ310,$G$2:$FZZ$2)/SUMPRODUCT(--($G310:$FZZ310&lt;&gt;""),$G$2:$FZZ$2)</f>
        <v>1.8171859847187297</v>
      </c>
      <c r="F310" s="1" cm="1">
        <f t="array" ref="F310">SUMPRODUCT($G310:$FZZ310,$F$2:$FZY$2)/SUMPRODUCT(--($G310:$FZZ310&lt;&gt;""),$F$2:$FZY$2)</f>
        <v>1.8581364318327438</v>
      </c>
      <c r="G310">
        <v>1.75008409552679</v>
      </c>
      <c r="H310">
        <v>1.7432580948462499</v>
      </c>
      <c r="I310">
        <v>1.71649051924328</v>
      </c>
      <c r="J310">
        <v>1.7941646368367401</v>
      </c>
      <c r="K310">
        <v>1.66096233281676</v>
      </c>
      <c r="L310">
        <v>1.7256074931521099</v>
      </c>
      <c r="M310">
        <v>1.73818955144618</v>
      </c>
      <c r="N310">
        <v>1.6567366166567199</v>
      </c>
      <c r="O310">
        <v>1.58804333544147</v>
      </c>
      <c r="P310">
        <v>1.59888321072827</v>
      </c>
      <c r="Q310">
        <v>1.5069875496237899</v>
      </c>
      <c r="R310">
        <v>1.52992513361239</v>
      </c>
      <c r="S310">
        <v>1.7316526646241499</v>
      </c>
      <c r="T310">
        <v>1.79894543693857</v>
      </c>
      <c r="U310">
        <v>1.7451382570680001</v>
      </c>
      <c r="V310">
        <v>1.7654513146462401</v>
      </c>
      <c r="W310">
        <v>1.79159940687312</v>
      </c>
      <c r="X310">
        <v>1.87044761666985</v>
      </c>
      <c r="Y310">
        <v>1.71631042342108</v>
      </c>
      <c r="Z310">
        <v>1.77043327241644</v>
      </c>
      <c r="AA310">
        <v>1.9648603481829101</v>
      </c>
      <c r="AB310">
        <v>2.0641210687744298</v>
      </c>
      <c r="AC310">
        <v>1.74498848660482</v>
      </c>
      <c r="AD310">
        <v>1.84485280554447</v>
      </c>
      <c r="AE310">
        <v>1.90322740403047</v>
      </c>
      <c r="AF310">
        <v>1.7396492701212001</v>
      </c>
      <c r="AG310">
        <v>1.79779625390068</v>
      </c>
      <c r="AH310">
        <v>1.71329074913478</v>
      </c>
      <c r="AI310">
        <v>1.8284915984938499</v>
      </c>
      <c r="AJ310">
        <v>1.67375903420521</v>
      </c>
      <c r="AK310">
        <v>1.7885159894923699</v>
      </c>
      <c r="AL310">
        <v>1.6653376971573799</v>
      </c>
      <c r="AM310">
        <v>1.98344350801017</v>
      </c>
      <c r="AN310">
        <v>2.0720546104012998</v>
      </c>
      <c r="AO310">
        <v>1.97126275051252</v>
      </c>
      <c r="AP310">
        <v>2.0499435488540598</v>
      </c>
      <c r="AQ310">
        <v>1.8631128479813901</v>
      </c>
      <c r="AR310">
        <v>1.8579409215971201</v>
      </c>
      <c r="AS310">
        <v>1.7048442232396499</v>
      </c>
      <c r="AT310">
        <v>1.7563033509102299</v>
      </c>
      <c r="AU310">
        <v>1.69446010981975</v>
      </c>
      <c r="AV310">
        <v>1.72128613388615</v>
      </c>
      <c r="AW310">
        <v>1.68918309626757</v>
      </c>
      <c r="AX310">
        <v>1.7271698660063299</v>
      </c>
      <c r="AY310">
        <v>2.1019221032705802</v>
      </c>
      <c r="AZ310">
        <v>2.0579970950495299</v>
      </c>
      <c r="BA310">
        <v>1.73914309761472</v>
      </c>
      <c r="BB310">
        <v>1.7719977711749799</v>
      </c>
      <c r="BC310">
        <v>1.8216124752513401</v>
      </c>
      <c r="BD310">
        <v>1.8524710828617501</v>
      </c>
      <c r="BE310">
        <v>1.7944527174440399</v>
      </c>
      <c r="BF310">
        <v>1.8148750913073199</v>
      </c>
      <c r="BG310">
        <v>1.7486143485094101</v>
      </c>
      <c r="BH310">
        <v>1.8127733814888001</v>
      </c>
      <c r="BI310">
        <v>1.7334323751002201</v>
      </c>
      <c r="BJ310">
        <v>1.80863541473539</v>
      </c>
      <c r="BK310">
        <v>1.7315153568550601</v>
      </c>
      <c r="BL310">
        <v>1.83583395496443</v>
      </c>
    </row>
    <row r="311" spans="1:64" x14ac:dyDescent="0.45">
      <c r="A311" t="s">
        <v>98</v>
      </c>
      <c r="B311" t="s">
        <v>45</v>
      </c>
      <c r="C311" t="s">
        <v>207</v>
      </c>
      <c r="D311">
        <v>40</v>
      </c>
      <c r="E311" s="1" cm="1">
        <f t="array" ref="E311">SUMPRODUCT($G311:$FZZ311,$G$2:$FZZ$2)/SUMPRODUCT(--($G311:$FZZ311&lt;&gt;""),$G$2:$FZZ$2)</f>
        <v>1.5146241848054294</v>
      </c>
      <c r="F311" s="1" cm="1">
        <f t="array" ref="F311">SUMPRODUCT($G311:$FZZ311,$F$2:$FZY$2)/SUMPRODUCT(--($G311:$FZZ311&lt;&gt;""),$F$2:$FZY$2)</f>
        <v>1.5406418976784251</v>
      </c>
      <c r="G311">
        <v>1.51867892010914</v>
      </c>
      <c r="H311">
        <v>1.48627571227121</v>
      </c>
      <c r="I311">
        <v>1.5195733019794</v>
      </c>
      <c r="J311">
        <v>1.5693790561493699</v>
      </c>
      <c r="K311">
        <v>1.3485111107783001</v>
      </c>
      <c r="L311">
        <v>1.37681245193223</v>
      </c>
      <c r="M311">
        <v>1.44863395341352</v>
      </c>
      <c r="N311">
        <v>1.36212619140419</v>
      </c>
      <c r="O311">
        <v>1.3483706287458099</v>
      </c>
      <c r="P311">
        <v>1.3507903777660499</v>
      </c>
      <c r="Q311">
        <v>1.3376298485595399</v>
      </c>
      <c r="R311">
        <v>1.3437118449643599</v>
      </c>
      <c r="S311">
        <v>1.4649736930800299</v>
      </c>
      <c r="T311">
        <v>1.51332267991596</v>
      </c>
      <c r="U311">
        <v>1.47399247114951</v>
      </c>
      <c r="V311">
        <v>1.4753561429428099</v>
      </c>
      <c r="W311">
        <v>1.54288846145476</v>
      </c>
      <c r="X311">
        <v>1.6104943601983099</v>
      </c>
      <c r="Y311">
        <v>1.4476807501559099</v>
      </c>
      <c r="Z311">
        <v>1.4828665346886301</v>
      </c>
      <c r="AA311">
        <v>1.5412993203149601</v>
      </c>
      <c r="AB311">
        <v>1.58957525799161</v>
      </c>
      <c r="AC311">
        <v>1.5448326028361701</v>
      </c>
      <c r="AD311">
        <v>1.60481316096806</v>
      </c>
      <c r="AE311">
        <v>1.59270691984991</v>
      </c>
      <c r="AF311">
        <v>1.47756007674658</v>
      </c>
      <c r="AG311">
        <v>1.6150363567221</v>
      </c>
      <c r="AH311">
        <v>1.5269589326854001</v>
      </c>
      <c r="AI311">
        <v>1.5491523933278399</v>
      </c>
      <c r="AJ311">
        <v>1.4576114650541701</v>
      </c>
      <c r="AK311">
        <v>1.47277002568731</v>
      </c>
      <c r="AL311">
        <v>1.36922430223106</v>
      </c>
      <c r="AM311">
        <v>1.5181477051118699</v>
      </c>
      <c r="AN311">
        <v>1.5744394336674601</v>
      </c>
      <c r="AO311">
        <v>1.4671918692325101</v>
      </c>
      <c r="AP311">
        <v>1.4629936320944401</v>
      </c>
      <c r="AQ311">
        <v>1.63082437477909</v>
      </c>
      <c r="AR311">
        <v>1.6265089902529699</v>
      </c>
      <c r="AS311">
        <v>1.5144766921334301</v>
      </c>
      <c r="AT311">
        <v>1.5414777147960701</v>
      </c>
      <c r="AU311">
        <v>1.5144749163381299</v>
      </c>
      <c r="AV311">
        <v>1.5393215161629401</v>
      </c>
      <c r="AW311">
        <v>1.45730329094991</v>
      </c>
      <c r="AX311">
        <v>1.4898913527301001</v>
      </c>
      <c r="AY311">
        <v>1.59494906224586</v>
      </c>
      <c r="AZ311">
        <v>1.55848569816016</v>
      </c>
      <c r="BA311">
        <v>1.46192877260621</v>
      </c>
      <c r="BB311">
        <v>1.4735902624328401</v>
      </c>
      <c r="BC311">
        <v>1.4895983338124099</v>
      </c>
      <c r="BD311">
        <v>1.5026202743101</v>
      </c>
      <c r="BE311">
        <v>1.5117473534051999</v>
      </c>
      <c r="BF311">
        <v>1.5287438961550499</v>
      </c>
      <c r="BG311">
        <v>1.5221754074057201</v>
      </c>
      <c r="BH311">
        <v>1.59435099713668</v>
      </c>
      <c r="BI311">
        <v>1.5198039390371401</v>
      </c>
      <c r="BJ311">
        <v>1.59673647746799</v>
      </c>
      <c r="BK311">
        <v>1.4988768066092899</v>
      </c>
      <c r="BL311">
        <v>1.6020003785610699</v>
      </c>
    </row>
    <row r="312" spans="1:64" x14ac:dyDescent="0.45">
      <c r="A312" t="s">
        <v>98</v>
      </c>
      <c r="B312" t="s">
        <v>45</v>
      </c>
      <c r="C312" t="s">
        <v>50</v>
      </c>
      <c r="D312">
        <v>40</v>
      </c>
      <c r="E312" s="1" cm="1">
        <f t="array" ref="E312">SUMPRODUCT($G312:$FZZ312,$G$2:$FZZ$2)/SUMPRODUCT(--($G312:$FZZ312&lt;&gt;""),$G$2:$FZZ$2)</f>
        <v>1.537141996862639</v>
      </c>
      <c r="F312" s="1" cm="1">
        <f t="array" ref="F312">SUMPRODUCT($G312:$FZZ312,$F$2:$FZY$2)/SUMPRODUCT(--($G312:$FZZ312&lt;&gt;""),$F$2:$FZY$2)</f>
        <v>1.5563811066160966</v>
      </c>
      <c r="G312">
        <v>1.5359394119590799</v>
      </c>
      <c r="H312">
        <v>1.5007178537308301</v>
      </c>
      <c r="I312">
        <v>1.53599798046745</v>
      </c>
      <c r="J312">
        <v>1.58776884715021</v>
      </c>
      <c r="K312">
        <v>1.3864947192152399</v>
      </c>
      <c r="L312">
        <v>1.4089575942633901</v>
      </c>
      <c r="M312">
        <v>1.48225636591542</v>
      </c>
      <c r="N312">
        <v>1.40061170508609</v>
      </c>
      <c r="O312">
        <v>1.3849011538715299</v>
      </c>
      <c r="P312">
        <v>1.37292153918835</v>
      </c>
      <c r="Q312">
        <v>1.35383024211042</v>
      </c>
      <c r="R312">
        <v>1.3508539305909399</v>
      </c>
      <c r="S312">
        <v>1.4994252116297999</v>
      </c>
      <c r="T312">
        <v>1.5432566099598399</v>
      </c>
      <c r="U312">
        <v>1.49583545741155</v>
      </c>
      <c r="V312">
        <v>1.48997885111651</v>
      </c>
      <c r="W312">
        <v>1.5683311306287699</v>
      </c>
      <c r="X312">
        <v>1.6322224706786399</v>
      </c>
      <c r="Y312">
        <v>1.48813858936234</v>
      </c>
      <c r="Z312">
        <v>1.5157333856731801</v>
      </c>
      <c r="AA312">
        <v>1.55590106547425</v>
      </c>
      <c r="AB312">
        <v>1.60303402810436</v>
      </c>
      <c r="AC312">
        <v>1.5521309180996601</v>
      </c>
      <c r="AD312">
        <v>1.61305766062748</v>
      </c>
      <c r="AE312">
        <v>1.6295234944958601</v>
      </c>
      <c r="AF312">
        <v>1.4925036705274799</v>
      </c>
      <c r="AG312">
        <v>1.60976240943785</v>
      </c>
      <c r="AH312">
        <v>1.52928110292691</v>
      </c>
      <c r="AI312">
        <v>1.59594623476076</v>
      </c>
      <c r="AJ312">
        <v>1.47031637931228</v>
      </c>
      <c r="AK312">
        <v>1.5234939547386499</v>
      </c>
      <c r="AL312">
        <v>1.38567183766541</v>
      </c>
      <c r="AM312">
        <v>1.5388285190772</v>
      </c>
      <c r="AN312">
        <v>1.58579353854847</v>
      </c>
      <c r="AO312">
        <v>1.4938245082464101</v>
      </c>
      <c r="AP312">
        <v>1.4863555180741601</v>
      </c>
      <c r="AQ312">
        <v>1.6452435054307899</v>
      </c>
      <c r="AR312">
        <v>1.62820866585549</v>
      </c>
      <c r="AS312">
        <v>1.52789436486282</v>
      </c>
      <c r="AT312">
        <v>1.54300930988746</v>
      </c>
      <c r="AU312">
        <v>1.52270942634929</v>
      </c>
      <c r="AV312">
        <v>1.53943161198245</v>
      </c>
      <c r="AW312">
        <v>1.4812625771818599</v>
      </c>
      <c r="AX312">
        <v>1.5043044890870001</v>
      </c>
      <c r="AY312">
        <v>1.6254460851722901</v>
      </c>
      <c r="AZ312">
        <v>1.57389863049361</v>
      </c>
      <c r="BA312">
        <v>1.4990108583389701</v>
      </c>
      <c r="BB312">
        <v>1.5064795099802899</v>
      </c>
      <c r="BC312">
        <v>1.5273912457782901</v>
      </c>
      <c r="BD312">
        <v>1.5297174029592999</v>
      </c>
      <c r="BE312">
        <v>1.53541772119358</v>
      </c>
      <c r="BF312">
        <v>1.54640928355007</v>
      </c>
      <c r="BG312">
        <v>1.5445509268806901</v>
      </c>
      <c r="BH312">
        <v>1.6143887830276999</v>
      </c>
      <c r="BI312">
        <v>1.5299164927014799</v>
      </c>
      <c r="BJ312">
        <v>1.6068273406643501</v>
      </c>
      <c r="BK312">
        <v>1.51258554822042</v>
      </c>
      <c r="BL312">
        <v>1.61063985987419</v>
      </c>
    </row>
    <row r="313" spans="1:64" x14ac:dyDescent="0.45">
      <c r="A313" t="s">
        <v>98</v>
      </c>
      <c r="B313" t="s">
        <v>45</v>
      </c>
      <c r="C313" t="s">
        <v>44</v>
      </c>
      <c r="D313">
        <v>40</v>
      </c>
      <c r="E313" s="1" cm="1">
        <f t="array" ref="E313">SUMPRODUCT($G313:$FZZ313,$G$2:$FZZ$2)/SUMPRODUCT(--($G313:$FZZ313&lt;&gt;""),$G$2:$FZZ$2)</f>
        <v>1.4993425493962262</v>
      </c>
      <c r="F313" s="1" cm="1">
        <f t="array" ref="F313">SUMPRODUCT($G313:$FZZ313,$F$2:$FZY$2)/SUMPRODUCT(--($G313:$FZZ313&lt;&gt;""),$F$2:$FZY$2)</f>
        <v>1.4781396518225205</v>
      </c>
      <c r="G313">
        <v>1.5047393069342501</v>
      </c>
      <c r="H313">
        <v>1.4266631283494999</v>
      </c>
      <c r="I313">
        <v>1.4780337142111799</v>
      </c>
      <c r="J313">
        <v>1.4996876464644699</v>
      </c>
      <c r="K313">
        <v>1.35596397337851</v>
      </c>
      <c r="L313">
        <v>1.3527379215120401</v>
      </c>
      <c r="M313">
        <v>1.5768327194065901</v>
      </c>
      <c r="N313">
        <v>1.34633453223391</v>
      </c>
      <c r="O313">
        <v>1.3695693026607501</v>
      </c>
      <c r="P313">
        <v>1.3081946544312699</v>
      </c>
      <c r="Q313">
        <v>1.2961886147817501</v>
      </c>
      <c r="R313">
        <v>1.27970153612769</v>
      </c>
      <c r="S313">
        <v>1.4628202888559301</v>
      </c>
      <c r="T313">
        <v>1.4647251836048401</v>
      </c>
      <c r="U313">
        <v>1.45503178108074</v>
      </c>
      <c r="V313">
        <v>1.4243128587413201</v>
      </c>
      <c r="W313">
        <v>1.5246819344250599</v>
      </c>
      <c r="X313">
        <v>1.54036546762425</v>
      </c>
      <c r="Y313">
        <v>1.42723167719077</v>
      </c>
      <c r="Z313">
        <v>1.4367140010642301</v>
      </c>
      <c r="AA313">
        <v>1.4873419027414201</v>
      </c>
      <c r="AB313">
        <v>1.48523928966883</v>
      </c>
      <c r="AC313">
        <v>1.52561898677951</v>
      </c>
      <c r="AD313">
        <v>1.5535547761647901</v>
      </c>
      <c r="AE313">
        <v>1.7309326171089201</v>
      </c>
      <c r="AF313">
        <v>1.4460810957177199</v>
      </c>
      <c r="AG313">
        <v>1.67784193482248</v>
      </c>
      <c r="AH313">
        <v>1.4621550535290699</v>
      </c>
      <c r="AI313">
        <v>1.6313886105478299</v>
      </c>
      <c r="AJ313">
        <v>1.39593154395105</v>
      </c>
      <c r="AK313">
        <v>1.58901094914215</v>
      </c>
      <c r="AL313">
        <v>1.3400506552773199</v>
      </c>
      <c r="AM313">
        <v>1.5147620573943701</v>
      </c>
      <c r="AN313">
        <v>1.50169743627024</v>
      </c>
      <c r="AO313">
        <v>1.4804880799197699</v>
      </c>
      <c r="AP313">
        <v>1.4237212198854901</v>
      </c>
      <c r="AQ313">
        <v>1.5925687163015501</v>
      </c>
      <c r="AR313">
        <v>1.5386030300308999</v>
      </c>
      <c r="AS313">
        <v>1.4684948814840899</v>
      </c>
      <c r="AT313">
        <v>1.46902699254876</v>
      </c>
      <c r="AU313">
        <v>1.4677050071797799</v>
      </c>
      <c r="AV313">
        <v>1.4436344459474399</v>
      </c>
      <c r="AW313">
        <v>1.41850886033283</v>
      </c>
      <c r="AX313">
        <v>1.4269751534314401</v>
      </c>
      <c r="AY313">
        <v>1.6462784126649499</v>
      </c>
      <c r="AZ313">
        <v>1.51963587692138</v>
      </c>
      <c r="BA313">
        <v>1.4457326314079599</v>
      </c>
      <c r="BB313">
        <v>1.4357286817369601</v>
      </c>
      <c r="BC313">
        <v>1.48038013859719</v>
      </c>
      <c r="BD313">
        <v>1.45894138575333</v>
      </c>
      <c r="BE313">
        <v>1.5189538739298201</v>
      </c>
      <c r="BF313">
        <v>1.4685856217375099</v>
      </c>
      <c r="BG313">
        <v>1.4610737821586199</v>
      </c>
      <c r="BH313">
        <v>1.50267608869433</v>
      </c>
      <c r="BI313">
        <v>1.4624705944673</v>
      </c>
      <c r="BJ313">
        <v>1.51182431483403</v>
      </c>
      <c r="BK313">
        <v>1.43907412754901</v>
      </c>
      <c r="BL313">
        <v>1.51410222530396</v>
      </c>
    </row>
    <row r="314" spans="1:64" x14ac:dyDescent="0.45">
      <c r="A314" t="s">
        <v>98</v>
      </c>
      <c r="B314" t="s">
        <v>102</v>
      </c>
      <c r="C314" t="s">
        <v>50</v>
      </c>
      <c r="D314">
        <v>40</v>
      </c>
      <c r="E314" s="1" cm="1">
        <f t="array" ref="E314">SUMPRODUCT($G314:$FZZ314,$G$2:$FZZ$2)/SUMPRODUCT(--($G314:$FZZ314&lt;&gt;""),$G$2:$FZZ$2)</f>
        <v>1.9486200204104589</v>
      </c>
      <c r="F314" s="1" cm="1">
        <f t="array" ref="F314">SUMPRODUCT($G314:$FZZ314,$F$2:$FZY$2)/SUMPRODUCT(--($G314:$FZZ314&lt;&gt;""),$F$2:$FZY$2)</f>
        <v>1.9947718053638337</v>
      </c>
      <c r="G314">
        <v>1.99194359741135</v>
      </c>
      <c r="H314">
        <v>1.9956809150902</v>
      </c>
      <c r="I314">
        <v>1.8745829097369999</v>
      </c>
      <c r="J314">
        <v>1.95962108177297</v>
      </c>
      <c r="K314">
        <v>1.8319211527605801</v>
      </c>
      <c r="L314">
        <v>1.9062099056338699</v>
      </c>
      <c r="M314">
        <v>1.7286200421287701</v>
      </c>
      <c r="N314">
        <v>1.6203400540133499</v>
      </c>
      <c r="O314">
        <v>1.56138720364118</v>
      </c>
      <c r="P314">
        <v>1.5771539976722799</v>
      </c>
      <c r="Q314">
        <v>1.5231125156059599</v>
      </c>
      <c r="R314">
        <v>1.5401351299979</v>
      </c>
      <c r="S314">
        <v>1.9331686149862199</v>
      </c>
      <c r="T314">
        <v>2.01267076057702</v>
      </c>
      <c r="U314">
        <v>1.93060349523519</v>
      </c>
      <c r="V314">
        <v>1.9656640030186801</v>
      </c>
      <c r="W314">
        <v>1.93874471179118</v>
      </c>
      <c r="X314">
        <v>2.0250337420361899</v>
      </c>
      <c r="Y314">
        <v>1.9043537649672799</v>
      </c>
      <c r="Z314">
        <v>1.9783184557418501</v>
      </c>
      <c r="AA314">
        <v>1.8984208335172199</v>
      </c>
      <c r="AB314">
        <v>1.98126128111592</v>
      </c>
      <c r="AC314">
        <v>1.94765906093994</v>
      </c>
      <c r="AD314">
        <v>2.0909104811486299</v>
      </c>
      <c r="AE314">
        <v>2.38491214018633</v>
      </c>
      <c r="AF314">
        <v>2.0809791633318802</v>
      </c>
      <c r="AG314">
        <v>2.1659505494131501</v>
      </c>
      <c r="AH314">
        <v>2.06003283037102</v>
      </c>
      <c r="AI314">
        <v>2.2108982896402098</v>
      </c>
      <c r="AJ314">
        <v>1.9869900740701201</v>
      </c>
      <c r="AK314">
        <v>2.15647526510147</v>
      </c>
      <c r="AL314">
        <v>2.0048962180875001</v>
      </c>
      <c r="AM314">
        <v>1.90575325360883</v>
      </c>
      <c r="AN314">
        <v>1.95505425297383</v>
      </c>
      <c r="AO314">
        <v>1.90755823502918</v>
      </c>
      <c r="AP314">
        <v>1.9562092430274201</v>
      </c>
      <c r="AQ314">
        <v>2.0320875881090501</v>
      </c>
      <c r="AR314">
        <v>2.0365517576290699</v>
      </c>
      <c r="AS314">
        <v>1.8466428496080201</v>
      </c>
      <c r="AT314">
        <v>1.9115882512119999</v>
      </c>
      <c r="AU314">
        <v>1.8846362324575101</v>
      </c>
      <c r="AV314">
        <v>1.9412364384955401</v>
      </c>
      <c r="AW314">
        <v>1.8594392188575199</v>
      </c>
      <c r="AX314">
        <v>1.9218524928601599</v>
      </c>
      <c r="AY314">
        <v>2.0955017086981602</v>
      </c>
      <c r="AZ314">
        <v>2.0131846007685699</v>
      </c>
      <c r="BA314">
        <v>2.0691297775312298</v>
      </c>
      <c r="BB314">
        <v>2.1297072339890799</v>
      </c>
      <c r="BC314">
        <v>1.92733547212473</v>
      </c>
      <c r="BD314">
        <v>1.9579050082879099</v>
      </c>
      <c r="BE314">
        <v>1.98220356393886</v>
      </c>
      <c r="BF314">
        <v>2.0176259775859799</v>
      </c>
      <c r="BG314">
        <v>2.1611349867125398</v>
      </c>
      <c r="BH314">
        <v>2.2534375801471298</v>
      </c>
      <c r="BI314">
        <v>1.92728951818668</v>
      </c>
      <c r="BJ314">
        <v>2.03250018660624</v>
      </c>
      <c r="BK314">
        <v>1.9616866133828399</v>
      </c>
      <c r="BL314">
        <v>2.0749706011314299</v>
      </c>
    </row>
    <row r="315" spans="1:64" x14ac:dyDescent="0.45">
      <c r="A315" t="s">
        <v>98</v>
      </c>
      <c r="B315" t="s">
        <v>101</v>
      </c>
      <c r="C315" t="s">
        <v>50</v>
      </c>
      <c r="D315">
        <v>40</v>
      </c>
      <c r="E315" s="1" cm="1">
        <f t="array" ref="E315">SUMPRODUCT($G315:$FZZ315,$G$2:$FZZ$2)/SUMPRODUCT(--($G315:$FZZ315&lt;&gt;""),$G$2:$FZZ$2)</f>
        <v>1.9103953002604266</v>
      </c>
      <c r="F315" s="1" cm="1">
        <f t="array" ref="F315">SUMPRODUCT($G315:$FZZ315,$F$2:$FZY$2)/SUMPRODUCT(--($G315:$FZZ315&lt;&gt;""),$F$2:$FZY$2)</f>
        <v>1.9598681569917367</v>
      </c>
      <c r="G315">
        <v>1.9499195545769199</v>
      </c>
      <c r="H315">
        <v>1.96126549811544</v>
      </c>
      <c r="I315">
        <v>1.8625384201089501</v>
      </c>
      <c r="J315">
        <v>1.95656357439786</v>
      </c>
      <c r="K315">
        <v>1.7946693243260301</v>
      </c>
      <c r="L315">
        <v>1.8735191055109499</v>
      </c>
      <c r="M315">
        <v>1.6485809348807201</v>
      </c>
      <c r="N315">
        <v>1.55338278911646</v>
      </c>
      <c r="O315">
        <v>1.50098370190766</v>
      </c>
      <c r="P315">
        <v>1.5094121205856701</v>
      </c>
      <c r="Q315">
        <v>1.43214336789525</v>
      </c>
      <c r="R315">
        <v>1.44343125440874</v>
      </c>
      <c r="S315">
        <v>1.89752611158434</v>
      </c>
      <c r="T315">
        <v>1.99178945854059</v>
      </c>
      <c r="U315">
        <v>1.8884307171057499</v>
      </c>
      <c r="V315">
        <v>1.9242925949487</v>
      </c>
      <c r="W315">
        <v>1.9311453452882501</v>
      </c>
      <c r="X315">
        <v>2.0083404529936302</v>
      </c>
      <c r="Y315">
        <v>1.8796713417483999</v>
      </c>
      <c r="Z315">
        <v>1.9523793403708301</v>
      </c>
      <c r="AA315">
        <v>1.8720203587862101</v>
      </c>
      <c r="AB315">
        <v>1.9542119586223901</v>
      </c>
      <c r="AC315">
        <v>1.8914339821686601</v>
      </c>
      <c r="AD315">
        <v>2.0131085686719201</v>
      </c>
      <c r="AE315">
        <v>2.3852498819184702</v>
      </c>
      <c r="AF315">
        <v>2.0990691346553598</v>
      </c>
      <c r="AG315">
        <v>2.2088653167845802</v>
      </c>
      <c r="AH315">
        <v>2.1046772750706899</v>
      </c>
      <c r="AI315">
        <v>2.2749889485340899</v>
      </c>
      <c r="AJ315">
        <v>2.0860936775721299</v>
      </c>
      <c r="AK315">
        <v>2.20622889558922</v>
      </c>
      <c r="AL315">
        <v>2.0587390830986099</v>
      </c>
      <c r="AM315">
        <v>1.8978629320728</v>
      </c>
      <c r="AN315">
        <v>1.95356062333368</v>
      </c>
      <c r="AO315">
        <v>1.88530976932649</v>
      </c>
      <c r="AP315">
        <v>1.9429671064771501</v>
      </c>
      <c r="AQ315">
        <v>1.9970304971491899</v>
      </c>
      <c r="AR315">
        <v>2.0101159148339098</v>
      </c>
      <c r="AS315">
        <v>1.84185385002605</v>
      </c>
      <c r="AT315">
        <v>1.91222647294916</v>
      </c>
      <c r="AU315">
        <v>1.8352588599199899</v>
      </c>
      <c r="AV315">
        <v>1.88959667902807</v>
      </c>
      <c r="AW315">
        <v>1.82783915403732</v>
      </c>
      <c r="AX315">
        <v>1.88563143293178</v>
      </c>
      <c r="AY315">
        <v>2.0131330488526702</v>
      </c>
      <c r="AZ315">
        <v>1.9496189074185999</v>
      </c>
      <c r="BA315">
        <v>2.1045907167790898</v>
      </c>
      <c r="BB315">
        <v>2.1804542811215599</v>
      </c>
      <c r="BC315">
        <v>1.94761092274675</v>
      </c>
      <c r="BD315">
        <v>1.9884752712529199</v>
      </c>
      <c r="BE315">
        <v>1.9387548445332301</v>
      </c>
      <c r="BF315">
        <v>1.9726762851083</v>
      </c>
      <c r="BG315">
        <v>2.1211516309802101</v>
      </c>
      <c r="BH315">
        <v>2.2162414504660801</v>
      </c>
      <c r="BI315">
        <v>1.8845583531778001</v>
      </c>
      <c r="BJ315">
        <v>1.9844510846839201</v>
      </c>
      <c r="BK315">
        <v>1.8643476752835699</v>
      </c>
      <c r="BL315">
        <v>1.9822755960219001</v>
      </c>
    </row>
    <row r="316" spans="1:64" x14ac:dyDescent="0.45">
      <c r="A316" t="s">
        <v>98</v>
      </c>
      <c r="B316" t="s">
        <v>99</v>
      </c>
      <c r="C316" t="s">
        <v>50</v>
      </c>
      <c r="D316">
        <v>40</v>
      </c>
      <c r="E316" s="1" cm="1">
        <f t="array" ref="E316">SUMPRODUCT($G316:$FZZ316,$G$2:$FZZ$2)/SUMPRODUCT(--($G316:$FZZ316&lt;&gt;""),$G$2:$FZZ$2)</f>
        <v>1.724467085706882</v>
      </c>
      <c r="F316" s="1" cm="1">
        <f t="array" ref="F316">SUMPRODUCT($G316:$FZZ316,$F$2:$FZY$2)/SUMPRODUCT(--($G316:$FZZ316&lt;&gt;""),$F$2:$FZY$2)</f>
        <v>1.7557732484451245</v>
      </c>
      <c r="G316">
        <v>1.69450748342832</v>
      </c>
      <c r="H316">
        <v>1.67720215767139</v>
      </c>
      <c r="I316">
        <v>1.66138942091963</v>
      </c>
      <c r="J316">
        <v>1.7332358515705899</v>
      </c>
      <c r="K316">
        <v>1.5575644051003099</v>
      </c>
      <c r="L316">
        <v>1.6026937956713001</v>
      </c>
      <c r="M316">
        <v>1.6503623483179699</v>
      </c>
      <c r="N316">
        <v>1.5584084318228599</v>
      </c>
      <c r="O316">
        <v>1.51459160749563</v>
      </c>
      <c r="P316">
        <v>1.5254784341824801</v>
      </c>
      <c r="Q316">
        <v>1.46589798934238</v>
      </c>
      <c r="R316">
        <v>1.48980744246837</v>
      </c>
      <c r="S316">
        <v>1.66335998673967</v>
      </c>
      <c r="T316">
        <v>1.7158600303671601</v>
      </c>
      <c r="U316">
        <v>1.6465328650825799</v>
      </c>
      <c r="V316">
        <v>1.65340142691654</v>
      </c>
      <c r="W316">
        <v>1.70497707202156</v>
      </c>
      <c r="X316">
        <v>1.7799012490709101</v>
      </c>
      <c r="Y316">
        <v>1.63880726459362</v>
      </c>
      <c r="Z316">
        <v>1.6850712141700099</v>
      </c>
      <c r="AA316">
        <v>1.8162920326543399</v>
      </c>
      <c r="AB316">
        <v>1.8911030946063401</v>
      </c>
      <c r="AC316">
        <v>1.69580522390092</v>
      </c>
      <c r="AD316">
        <v>1.7872748973102699</v>
      </c>
      <c r="AE316">
        <v>1.8294365499741101</v>
      </c>
      <c r="AF316">
        <v>1.6605981641221199</v>
      </c>
      <c r="AG316">
        <v>1.7633828000843901</v>
      </c>
      <c r="AH316">
        <v>1.6738477254397499</v>
      </c>
      <c r="AI316">
        <v>1.77563234676767</v>
      </c>
      <c r="AJ316">
        <v>1.6351245478971601</v>
      </c>
      <c r="AK316">
        <v>1.7043711809545801</v>
      </c>
      <c r="AL316">
        <v>1.5740132839263301</v>
      </c>
      <c r="AM316">
        <v>1.84881155366396</v>
      </c>
      <c r="AN316">
        <v>1.91089832978384</v>
      </c>
      <c r="AO316">
        <v>1.8396770557353299</v>
      </c>
      <c r="AP316">
        <v>1.86029000410287</v>
      </c>
      <c r="AQ316">
        <v>1.7995394031226</v>
      </c>
      <c r="AR316">
        <v>1.7817703848117299</v>
      </c>
      <c r="AS316">
        <v>1.64705758469803</v>
      </c>
      <c r="AT316">
        <v>1.68664752022224</v>
      </c>
      <c r="AU316">
        <v>1.6527305077816301</v>
      </c>
      <c r="AV316">
        <v>1.66663906055072</v>
      </c>
      <c r="AW316">
        <v>1.6220878512441099</v>
      </c>
      <c r="AX316">
        <v>1.6558713144758099</v>
      </c>
      <c r="AY316">
        <v>1.9906821894772799</v>
      </c>
      <c r="AZ316">
        <v>1.9343614239392599</v>
      </c>
      <c r="BA316">
        <v>1.6523305932091701</v>
      </c>
      <c r="BB316">
        <v>1.67249498533526</v>
      </c>
      <c r="BC316">
        <v>1.69574932471025</v>
      </c>
      <c r="BD316">
        <v>1.7148545125853101</v>
      </c>
      <c r="BE316">
        <v>1.67373754808149</v>
      </c>
      <c r="BF316">
        <v>1.7025654663574501</v>
      </c>
      <c r="BG316">
        <v>1.7014668267347099</v>
      </c>
      <c r="BH316">
        <v>1.76767406083261</v>
      </c>
      <c r="BI316">
        <v>1.6721356342485401</v>
      </c>
      <c r="BJ316">
        <v>1.7492780545436</v>
      </c>
      <c r="BK316">
        <v>1.6494852260177699</v>
      </c>
      <c r="BL316">
        <v>1.74888904663473</v>
      </c>
    </row>
    <row r="317" spans="1:64" x14ac:dyDescent="0.45">
      <c r="A317" t="s">
        <v>103</v>
      </c>
      <c r="B317" t="s">
        <v>43</v>
      </c>
      <c r="C317" t="s">
        <v>44</v>
      </c>
      <c r="D317">
        <v>40</v>
      </c>
      <c r="E317" s="1" cm="1">
        <f t="array" ref="E317">SUMPRODUCT($G317:$FZZ317,$G$2:$FZZ$2)/SUMPRODUCT(--($G317:$FZZ317&lt;&gt;""),$G$2:$FZZ$2)</f>
        <v>1.0913122560287736</v>
      </c>
      <c r="F317" s="1" cm="1">
        <f t="array" ref="F317">SUMPRODUCT($G317:$FZZ317,$F$2:$FZY$2)/SUMPRODUCT(--($G317:$FZZ317&lt;&gt;""),$F$2:$FZY$2)</f>
        <v>1.09650195891665</v>
      </c>
      <c r="G317">
        <v>1.1071323333344201</v>
      </c>
      <c r="H317">
        <v>1.07891519122044</v>
      </c>
      <c r="I317">
        <v>1.0970127019610501</v>
      </c>
      <c r="J317">
        <v>1.1032640788441399</v>
      </c>
      <c r="K317">
        <v>1.0915124459291801</v>
      </c>
      <c r="L317">
        <v>1.08257763288481</v>
      </c>
      <c r="M317">
        <v>1.1416036067889399</v>
      </c>
      <c r="N317">
        <v>1.03112076696438</v>
      </c>
      <c r="O317">
        <v>1.1580728085404799</v>
      </c>
      <c r="P317">
        <v>1.0284412777554801</v>
      </c>
      <c r="Q317">
        <v>1.17090897461349</v>
      </c>
      <c r="R317">
        <v>1.0129176650762499</v>
      </c>
      <c r="S317">
        <v>1.1095596919212101</v>
      </c>
      <c r="T317">
        <v>1.11317645638135</v>
      </c>
      <c r="U317">
        <v>1.08557515628419</v>
      </c>
      <c r="V317">
        <v>1.0789590896981101</v>
      </c>
      <c r="W317">
        <v>1.11672117596937</v>
      </c>
      <c r="X317">
        <v>1.1291585592250699</v>
      </c>
      <c r="Y317">
        <v>1.103024022704</v>
      </c>
      <c r="Z317">
        <v>1.09048645116484</v>
      </c>
      <c r="AA317">
        <v>1.0911183867466601</v>
      </c>
      <c r="AB317">
        <v>1.0912680473258001</v>
      </c>
      <c r="AC317">
        <v>1.0975829990386401</v>
      </c>
      <c r="AD317">
        <v>1.1158901157191099</v>
      </c>
      <c r="AE317">
        <v>1.14604006357846</v>
      </c>
      <c r="AF317">
        <v>1.07277539563961</v>
      </c>
      <c r="AG317">
        <v>1.0926776851313</v>
      </c>
      <c r="AH317">
        <v>1.04508444100742</v>
      </c>
      <c r="AI317">
        <v>1.0849914437586801</v>
      </c>
      <c r="AJ317">
        <v>0.99581787080047901</v>
      </c>
      <c r="AK317">
        <v>1.01463053226302</v>
      </c>
      <c r="AL317">
        <v>0.98073315663550398</v>
      </c>
      <c r="AM317">
        <v>1.07643275269268</v>
      </c>
      <c r="AN317">
        <v>1.09415367205781</v>
      </c>
      <c r="AO317">
        <v>1.07454480278824</v>
      </c>
      <c r="AP317">
        <v>1.0704511653089099</v>
      </c>
      <c r="AQ317">
        <v>1.0650022540278701</v>
      </c>
      <c r="AR317">
        <v>1.12787115320933</v>
      </c>
      <c r="AS317">
        <v>1.05251917515806</v>
      </c>
      <c r="AT317">
        <v>1.0681502180689499</v>
      </c>
      <c r="AU317">
        <v>1.10620642451282</v>
      </c>
      <c r="AV317">
        <v>1.0807562695461099</v>
      </c>
      <c r="AW317">
        <v>1.08312226332797</v>
      </c>
      <c r="AX317">
        <v>1.06577774776575</v>
      </c>
      <c r="AY317">
        <v>1.03629125999723</v>
      </c>
      <c r="AZ317">
        <v>1.05591291057259</v>
      </c>
      <c r="BA317">
        <v>1.0882608767273501</v>
      </c>
      <c r="BB317">
        <v>1.0744451689126</v>
      </c>
      <c r="BC317">
        <v>1.1130566508754001</v>
      </c>
      <c r="BD317">
        <v>1.1040828567493399</v>
      </c>
      <c r="BE317">
        <v>1.1194677587978199</v>
      </c>
      <c r="BF317">
        <v>1.12478009224547</v>
      </c>
      <c r="BG317">
        <v>1.08942631163757</v>
      </c>
      <c r="BH317">
        <v>1.13242663941782</v>
      </c>
      <c r="BI317">
        <v>1.1011333620666801</v>
      </c>
      <c r="BJ317">
        <v>1.12557516860777</v>
      </c>
      <c r="BK317">
        <v>1.08430542884118</v>
      </c>
      <c r="BL317">
        <v>1.1166970325008601</v>
      </c>
    </row>
    <row r="318" spans="1:64" x14ac:dyDescent="0.45">
      <c r="A318" t="s">
        <v>92</v>
      </c>
      <c r="B318" t="s">
        <v>93</v>
      </c>
      <c r="C318" t="s">
        <v>54</v>
      </c>
      <c r="D318">
        <v>40</v>
      </c>
      <c r="E318" s="1" cm="1">
        <f t="array" ref="E318">SUMPRODUCT($G318:$FZZ318,$G$2:$FZZ$2)/SUMPRODUCT(--($G318:$FZZ318&lt;&gt;""),$G$2:$FZZ$2)</f>
        <v>1.7669310561472613</v>
      </c>
      <c r="F318" s="1" cm="1">
        <f t="array" ref="F318">SUMPRODUCT($G318:$FZZ318,$F$2:$FZY$2)/SUMPRODUCT(--($G318:$FZZ318&lt;&gt;""),$F$2:$FZY$2)</f>
        <v>1.773108765864652</v>
      </c>
      <c r="G318">
        <v>1.7944226824192999</v>
      </c>
      <c r="H318">
        <v>1.8269093211993099</v>
      </c>
      <c r="I318">
        <v>1.8328341293511801</v>
      </c>
      <c r="J318">
        <v>1.8616472920103</v>
      </c>
      <c r="K318">
        <v>1.67535472055042</v>
      </c>
      <c r="L318">
        <v>1.6806208901386299</v>
      </c>
      <c r="M318">
        <v>1.6630594067564299</v>
      </c>
      <c r="N318">
        <v>1.69087219018713</v>
      </c>
      <c r="O318">
        <v>1.6778336834249199</v>
      </c>
      <c r="P318">
        <v>1.6968753376091801</v>
      </c>
      <c r="Q318">
        <v>1.68713066890978</v>
      </c>
      <c r="R318">
        <v>1.6612308934425599</v>
      </c>
      <c r="S318">
        <v>1.6099466236670801</v>
      </c>
      <c r="T318">
        <v>1.6997598147105499</v>
      </c>
      <c r="U318">
        <v>1.5692438969331599</v>
      </c>
      <c r="V318">
        <v>1.57638149084942</v>
      </c>
      <c r="W318">
        <v>1.68646046756126</v>
      </c>
      <c r="X318">
        <v>1.60405277357533</v>
      </c>
      <c r="Y318">
        <v>1.5603531093513601</v>
      </c>
      <c r="Z318">
        <v>1.59093784249363</v>
      </c>
      <c r="AA318">
        <v>1.9370239302318499</v>
      </c>
      <c r="AB318">
        <v>1.9587180238956501</v>
      </c>
      <c r="AC318">
        <v>1.6157549149233399</v>
      </c>
      <c r="AD318">
        <v>1.6161389370013499</v>
      </c>
      <c r="AE318">
        <v>1.7647971043802499</v>
      </c>
      <c r="AF318">
        <v>1.8706437342964299</v>
      </c>
      <c r="AG318">
        <v>1.7883578944323599</v>
      </c>
      <c r="AH318">
        <v>1.78303173248054</v>
      </c>
      <c r="AI318">
        <v>1.7429065015229499</v>
      </c>
      <c r="AJ318">
        <v>1.80000649598054</v>
      </c>
      <c r="AK318">
        <v>1.7397033619953799</v>
      </c>
      <c r="AL318">
        <v>1.7367378889651901</v>
      </c>
      <c r="AM318">
        <v>1.8875336086461101</v>
      </c>
      <c r="AN318">
        <v>2.0221706228765699</v>
      </c>
      <c r="AO318">
        <v>1.92403631438793</v>
      </c>
      <c r="AP318">
        <v>1.91904662339684</v>
      </c>
      <c r="AQ318">
        <v>1.5478587411268401</v>
      </c>
      <c r="AR318">
        <v>1.61393043307193</v>
      </c>
      <c r="AS318">
        <v>1.5132956423406101</v>
      </c>
      <c r="AT318">
        <v>1.5546874031303901</v>
      </c>
      <c r="AU318">
        <v>1.84943142355976</v>
      </c>
      <c r="AV318">
        <v>1.8938938119795601</v>
      </c>
      <c r="AW318">
        <v>1.80877161900262</v>
      </c>
      <c r="AX318">
        <v>1.8259447972896401</v>
      </c>
      <c r="AY318">
        <v>1.88091596651068</v>
      </c>
      <c r="AZ318">
        <v>1.8780056625813999</v>
      </c>
      <c r="BA318">
        <v>1.9281351423413899</v>
      </c>
      <c r="BB318">
        <v>1.9425150478251101</v>
      </c>
      <c r="BC318">
        <v>1.61633918141373</v>
      </c>
      <c r="BD318">
        <v>1.60334681615936</v>
      </c>
      <c r="BE318">
        <v>1.8010629563368501</v>
      </c>
      <c r="BF318">
        <v>1.6299069717686301</v>
      </c>
      <c r="BG318">
        <v>1.86261153745952</v>
      </c>
      <c r="BH318">
        <v>1.94296494047891</v>
      </c>
      <c r="BI318">
        <v>1.8872099677431999</v>
      </c>
      <c r="BJ318">
        <v>1.99613074957923</v>
      </c>
      <c r="BK318">
        <v>1.8513276333116799</v>
      </c>
      <c r="BL318">
        <v>1.9510231292820801</v>
      </c>
    </row>
    <row r="319" spans="1:64" x14ac:dyDescent="0.45">
      <c r="A319" t="s">
        <v>92</v>
      </c>
      <c r="B319" t="s">
        <v>93</v>
      </c>
      <c r="C319" t="s">
        <v>44</v>
      </c>
      <c r="D319">
        <v>40</v>
      </c>
      <c r="E319" s="1" cm="1">
        <f t="array" ref="E319">SUMPRODUCT($G319:$FZZ319,$G$2:$FZZ$2)/SUMPRODUCT(--($G319:$FZZ319&lt;&gt;""),$G$2:$FZZ$2)</f>
        <v>1.6209315841940202</v>
      </c>
      <c r="F319" s="1" cm="1">
        <f t="array" ref="F319">SUMPRODUCT($G319:$FZZ319,$F$2:$FZY$2)/SUMPRODUCT(--($G319:$FZZ319&lt;&gt;""),$F$2:$FZY$2)</f>
        <v>1.6182840252188628</v>
      </c>
      <c r="G319">
        <v>1.62308251974532</v>
      </c>
      <c r="H319">
        <v>1.6577316149285699</v>
      </c>
      <c r="I319">
        <v>1.6614683674176201</v>
      </c>
      <c r="J319">
        <v>1.68347141169444</v>
      </c>
      <c r="K319">
        <v>1.54616983341476</v>
      </c>
      <c r="L319">
        <v>1.5493643623736799</v>
      </c>
      <c r="M319">
        <v>1.4969057177499601</v>
      </c>
      <c r="N319">
        <v>1.51581791944182</v>
      </c>
      <c r="O319">
        <v>1.5236449936901699</v>
      </c>
      <c r="P319">
        <v>1.51936523342262</v>
      </c>
      <c r="Q319">
        <v>1.51744724143278</v>
      </c>
      <c r="R319">
        <v>1.49337703707234</v>
      </c>
      <c r="S319">
        <v>1.4798505148925301</v>
      </c>
      <c r="T319">
        <v>1.55269504482321</v>
      </c>
      <c r="U319">
        <v>1.4385179995050701</v>
      </c>
      <c r="V319">
        <v>1.4557341769521199</v>
      </c>
      <c r="W319">
        <v>1.5914967491974601</v>
      </c>
      <c r="X319">
        <v>1.4900103101461399</v>
      </c>
      <c r="Y319">
        <v>1.4446477286903601</v>
      </c>
      <c r="Z319">
        <v>1.46650360614398</v>
      </c>
      <c r="AA319">
        <v>1.7371793815847201</v>
      </c>
      <c r="AB319">
        <v>1.76308224332325</v>
      </c>
      <c r="AC319">
        <v>1.4838096178161899</v>
      </c>
      <c r="AD319">
        <v>1.4866209349474599</v>
      </c>
      <c r="AE319">
        <v>1.6028720132895</v>
      </c>
      <c r="AF319">
        <v>1.6726628413354101</v>
      </c>
      <c r="AG319">
        <v>1.6128051633606499</v>
      </c>
      <c r="AH319">
        <v>1.6081896951429</v>
      </c>
      <c r="AI319">
        <v>1.5871329530971601</v>
      </c>
      <c r="AJ319">
        <v>1.62760795637851</v>
      </c>
      <c r="AK319">
        <v>1.5734362341197901</v>
      </c>
      <c r="AL319">
        <v>1.5754978188351301</v>
      </c>
      <c r="AM319">
        <v>1.70971767635796</v>
      </c>
      <c r="AN319">
        <v>1.8047829192626901</v>
      </c>
      <c r="AO319">
        <v>1.73148811349079</v>
      </c>
      <c r="AP319">
        <v>1.7229280649502401</v>
      </c>
      <c r="AQ319">
        <v>1.4411090290351001</v>
      </c>
      <c r="AR319">
        <v>1.4992272870214001</v>
      </c>
      <c r="AS319">
        <v>1.4052268758955599</v>
      </c>
      <c r="AT319">
        <v>1.43632540298845</v>
      </c>
      <c r="AU319">
        <v>1.67234049032843</v>
      </c>
      <c r="AV319">
        <v>1.7253716199487901</v>
      </c>
      <c r="AW319">
        <v>1.65266874723871</v>
      </c>
      <c r="AX319">
        <v>1.6637186336701699</v>
      </c>
      <c r="AY319">
        <v>1.72723345949342</v>
      </c>
      <c r="AZ319">
        <v>1.7117388372009299</v>
      </c>
      <c r="BA319">
        <v>1.73333801981654</v>
      </c>
      <c r="BB319">
        <v>1.75329832006815</v>
      </c>
      <c r="BC319">
        <v>1.4897624233003901</v>
      </c>
      <c r="BD319">
        <v>1.47461841716372</v>
      </c>
      <c r="BE319">
        <v>1.70396385151417</v>
      </c>
      <c r="BF319">
        <v>1.5037820835459299</v>
      </c>
      <c r="BG319">
        <v>1.69025763365351</v>
      </c>
      <c r="BH319">
        <v>1.7669351979667001</v>
      </c>
      <c r="BI319">
        <v>1.7047895201932</v>
      </c>
      <c r="BJ319">
        <v>1.80285912873744</v>
      </c>
      <c r="BK319">
        <v>1.6778915773115799</v>
      </c>
      <c r="BL319">
        <v>1.76487460674981</v>
      </c>
    </row>
    <row r="320" spans="1:64" x14ac:dyDescent="0.45">
      <c r="A320" t="s">
        <v>92</v>
      </c>
      <c r="B320" t="s">
        <v>45</v>
      </c>
      <c r="C320" t="s">
        <v>54</v>
      </c>
      <c r="D320">
        <v>40</v>
      </c>
      <c r="E320" s="1" cm="1">
        <f t="array" ref="E320">SUMPRODUCT($G320:$FZZ320,$G$2:$FZZ$2)/SUMPRODUCT(--($G320:$FZZ320&lt;&gt;""),$G$2:$FZZ$2)</f>
        <v>1.7366139638166413</v>
      </c>
      <c r="F320" s="1" cm="1">
        <f t="array" ref="F320">SUMPRODUCT($G320:$FZZ320,$F$2:$FZY$2)/SUMPRODUCT(--($G320:$FZZ320&lt;&gt;""),$F$2:$FZY$2)</f>
        <v>1.7362798060526701</v>
      </c>
      <c r="G320">
        <v>1.6800962195967799</v>
      </c>
      <c r="H320">
        <v>1.69676625349264</v>
      </c>
      <c r="I320">
        <v>1.65215704923577</v>
      </c>
      <c r="J320">
        <v>1.6605392950733</v>
      </c>
      <c r="K320">
        <v>1.67535472055042</v>
      </c>
      <c r="L320">
        <v>1.6806208901386299</v>
      </c>
      <c r="M320">
        <v>1.5031579786087901</v>
      </c>
      <c r="N320">
        <v>1.5114393159288999</v>
      </c>
      <c r="O320">
        <v>1.5195077811433999</v>
      </c>
      <c r="P320">
        <v>1.51391186334573</v>
      </c>
      <c r="Q320">
        <v>1.5245149856476401</v>
      </c>
      <c r="R320">
        <v>1.4883026926435099</v>
      </c>
      <c r="S320">
        <v>1.66223226934754</v>
      </c>
      <c r="T320">
        <v>1.75201247375282</v>
      </c>
      <c r="U320">
        <v>1.67055432011964</v>
      </c>
      <c r="V320">
        <v>1.6864090965028899</v>
      </c>
      <c r="W320">
        <v>1.89865467767408</v>
      </c>
      <c r="X320">
        <v>1.8204565782797999</v>
      </c>
      <c r="Y320">
        <v>1.6488647341384499</v>
      </c>
      <c r="Z320">
        <v>1.6894253267778501</v>
      </c>
      <c r="AA320">
        <v>1.7075215123027201</v>
      </c>
      <c r="AB320">
        <v>1.7118016811796699</v>
      </c>
      <c r="AC320">
        <v>1.7878655595388699</v>
      </c>
      <c r="AD320">
        <v>1.80258446795311</v>
      </c>
      <c r="AE320">
        <v>1.57090642012089</v>
      </c>
      <c r="AF320">
        <v>1.6384219907569599</v>
      </c>
      <c r="AG320">
        <v>1.58677875698889</v>
      </c>
      <c r="AH320">
        <v>1.5726534132866401</v>
      </c>
      <c r="AI320">
        <v>1.5568673791221199</v>
      </c>
      <c r="AJ320">
        <v>1.57815961515936</v>
      </c>
      <c r="AK320">
        <v>1.53754493508215</v>
      </c>
      <c r="AL320">
        <v>1.52379905614043</v>
      </c>
      <c r="AM320">
        <v>1.6864081320532001</v>
      </c>
      <c r="AN320">
        <v>1.7657387527378401</v>
      </c>
      <c r="AO320">
        <v>1.7083574507739401</v>
      </c>
      <c r="AP320">
        <v>1.68480788247707</v>
      </c>
      <c r="AQ320">
        <v>1.64181463384074</v>
      </c>
      <c r="AR320">
        <v>1.72059811905571</v>
      </c>
      <c r="AS320">
        <v>1.5882524581630699</v>
      </c>
      <c r="AT320">
        <v>1.64145876690675</v>
      </c>
      <c r="AU320">
        <v>1.67987038709471</v>
      </c>
      <c r="AV320">
        <v>1.7047392251795801</v>
      </c>
      <c r="AW320">
        <v>1.65976801364881</v>
      </c>
      <c r="AX320">
        <v>1.65565800676724</v>
      </c>
      <c r="AY320">
        <v>1.78521736914909</v>
      </c>
      <c r="AZ320">
        <v>1.7704260339554601</v>
      </c>
      <c r="BA320">
        <v>1.7068639229158999</v>
      </c>
      <c r="BB320">
        <v>1.7000356083336099</v>
      </c>
      <c r="BC320">
        <v>1.7380207615412699</v>
      </c>
      <c r="BD320">
        <v>1.73561549477746</v>
      </c>
      <c r="BE320">
        <v>1.9217960454313801</v>
      </c>
      <c r="BF320">
        <v>1.74065985825662</v>
      </c>
      <c r="BG320">
        <v>1.75445880401942</v>
      </c>
      <c r="BH320">
        <v>1.82844913754088</v>
      </c>
      <c r="BI320">
        <v>1.70710654775233</v>
      </c>
      <c r="BJ320">
        <v>1.80183740937557</v>
      </c>
      <c r="BK320">
        <v>1.6889138994253501</v>
      </c>
      <c r="BL320">
        <v>1.7892443996616101</v>
      </c>
    </row>
    <row r="321" spans="1:64" x14ac:dyDescent="0.45">
      <c r="A321" t="s">
        <v>92</v>
      </c>
      <c r="B321" t="s">
        <v>45</v>
      </c>
      <c r="C321" t="s">
        <v>44</v>
      </c>
      <c r="D321">
        <v>40</v>
      </c>
      <c r="E321" s="1" cm="1">
        <f t="array" ref="E321">SUMPRODUCT($G321:$FZZ321,$G$2:$FZZ$2)/SUMPRODUCT(--($G321:$FZZ321&lt;&gt;""),$G$2:$FZZ$2)</f>
        <v>1.597789656522782</v>
      </c>
      <c r="F321" s="1" cm="1">
        <f t="array" ref="F321">SUMPRODUCT($G321:$FZZ321,$F$2:$FZY$2)/SUMPRODUCT(--($G321:$FZZ321&lt;&gt;""),$F$2:$FZY$2)</f>
        <v>1.5886800523910158</v>
      </c>
      <c r="G321">
        <v>1.53175257940662</v>
      </c>
      <c r="H321">
        <v>1.5537062151144101</v>
      </c>
      <c r="I321">
        <v>1.5172589526264799</v>
      </c>
      <c r="J321">
        <v>1.5244171220912199</v>
      </c>
      <c r="K321">
        <v>1.54616983341476</v>
      </c>
      <c r="L321">
        <v>1.5493643623736799</v>
      </c>
      <c r="M321">
        <v>1.3745626159237501</v>
      </c>
      <c r="N321">
        <v>1.37406781102772</v>
      </c>
      <c r="O321">
        <v>1.4000600907843801</v>
      </c>
      <c r="P321">
        <v>1.3791758861346699</v>
      </c>
      <c r="Q321">
        <v>1.39005013821347</v>
      </c>
      <c r="R321">
        <v>1.35323876928758</v>
      </c>
      <c r="S321">
        <v>1.52567397174264</v>
      </c>
      <c r="T321">
        <v>1.5910878433871001</v>
      </c>
      <c r="U321">
        <v>1.5174676113757</v>
      </c>
      <c r="V321">
        <v>1.54447231134149</v>
      </c>
      <c r="W321">
        <v>1.777930804346</v>
      </c>
      <c r="X321">
        <v>1.6583967422114101</v>
      </c>
      <c r="Y321">
        <v>1.5129062130151001</v>
      </c>
      <c r="Z321">
        <v>1.5466279178512801</v>
      </c>
      <c r="AA321">
        <v>1.5551895311806401</v>
      </c>
      <c r="AB321">
        <v>1.56589088102124</v>
      </c>
      <c r="AC321">
        <v>1.62237384539815</v>
      </c>
      <c r="AD321">
        <v>1.6378254100527301</v>
      </c>
      <c r="AE321">
        <v>1.4514104789659801</v>
      </c>
      <c r="AF321">
        <v>1.4957250908411599</v>
      </c>
      <c r="AG321">
        <v>1.4536810170864201</v>
      </c>
      <c r="AH321">
        <v>1.4368366291316499</v>
      </c>
      <c r="AI321">
        <v>1.43641045263152</v>
      </c>
      <c r="AJ321">
        <v>1.4446592088514001</v>
      </c>
      <c r="AK321">
        <v>1.41571705397464</v>
      </c>
      <c r="AL321">
        <v>1.4009118429490399</v>
      </c>
      <c r="AM321">
        <v>1.5496266218477901</v>
      </c>
      <c r="AN321">
        <v>1.6049912901148999</v>
      </c>
      <c r="AO321">
        <v>1.5623312013853701</v>
      </c>
      <c r="AP321">
        <v>1.5395223361108601</v>
      </c>
      <c r="AQ321">
        <v>1.52053463896062</v>
      </c>
      <c r="AR321">
        <v>1.5861656659218499</v>
      </c>
      <c r="AS321">
        <v>1.4673345179762201</v>
      </c>
      <c r="AT321">
        <v>1.5087683367248601</v>
      </c>
      <c r="AU321">
        <v>1.5365428291361001</v>
      </c>
      <c r="AV321">
        <v>1.56882566211954</v>
      </c>
      <c r="AW321">
        <v>1.53092339056886</v>
      </c>
      <c r="AX321">
        <v>1.5223709968899399</v>
      </c>
      <c r="AY321">
        <v>1.65244501318985</v>
      </c>
      <c r="AZ321">
        <v>1.6280068274564301</v>
      </c>
      <c r="BA321">
        <v>1.5598359833033499</v>
      </c>
      <c r="BB321">
        <v>1.56098678948062</v>
      </c>
      <c r="BC321">
        <v>1.5879448512841801</v>
      </c>
      <c r="BD321">
        <v>1.58089224595543</v>
      </c>
      <c r="BE321">
        <v>1.79502091236122</v>
      </c>
      <c r="BF321">
        <v>1.5964707240884199</v>
      </c>
      <c r="BG321">
        <v>1.5956071774555201</v>
      </c>
      <c r="BH321">
        <v>1.67083262260257</v>
      </c>
      <c r="BI321">
        <v>1.5731504511858101</v>
      </c>
      <c r="BJ321">
        <v>1.64065367566148</v>
      </c>
      <c r="BK321">
        <v>1.5469304731366</v>
      </c>
      <c r="BL321">
        <v>1.6303983236617201</v>
      </c>
    </row>
    <row r="322" spans="1:64" x14ac:dyDescent="0.45">
      <c r="A322" t="s">
        <v>92</v>
      </c>
      <c r="B322" t="s">
        <v>45</v>
      </c>
      <c r="C322" t="s">
        <v>95</v>
      </c>
      <c r="D322">
        <v>40</v>
      </c>
      <c r="E322" s="1" cm="1">
        <f t="array" ref="E322">SUMPRODUCT($G322:$FZZ322,$G$2:$FZZ$2)/SUMPRODUCT(--($G322:$FZZ322&lt;&gt;""),$G$2:$FZZ$2)</f>
        <v>2.1320280628229238</v>
      </c>
      <c r="F322" s="1" cm="1">
        <f t="array" ref="F322">SUMPRODUCT($G322:$FZZ322,$F$2:$FZY$2)/SUMPRODUCT(--($G322:$FZZ322&lt;&gt;""),$F$2:$FZY$2)</f>
        <v>2.1487407348970526</v>
      </c>
      <c r="G322">
        <v>2.0850253830461698</v>
      </c>
      <c r="H322">
        <v>2.0939147147643302</v>
      </c>
      <c r="I322">
        <v>2.0399500483976301</v>
      </c>
      <c r="J322">
        <v>2.0406763561791301</v>
      </c>
      <c r="K322">
        <v>2.06101379614377</v>
      </c>
      <c r="L322">
        <v>2.0678920198127302</v>
      </c>
      <c r="M322">
        <v>1.8684010065646</v>
      </c>
      <c r="N322">
        <v>1.8688196074532299</v>
      </c>
      <c r="O322">
        <v>1.8931179408657599</v>
      </c>
      <c r="P322">
        <v>1.87003723993508</v>
      </c>
      <c r="Q322">
        <v>1.8822915378112299</v>
      </c>
      <c r="R322">
        <v>1.8499361882768599</v>
      </c>
      <c r="S322">
        <v>2.0752762684152799</v>
      </c>
      <c r="T322">
        <v>2.1900837544424698</v>
      </c>
      <c r="U322">
        <v>2.0565402266889001</v>
      </c>
      <c r="V322">
        <v>2.0827665600723702</v>
      </c>
      <c r="W322">
        <v>2.2104569676660502</v>
      </c>
      <c r="X322">
        <v>2.2916434275609801</v>
      </c>
      <c r="Y322">
        <v>2.0542085623415498</v>
      </c>
      <c r="Z322">
        <v>2.0877454477750099</v>
      </c>
      <c r="AA322">
        <v>2.0915568551376098</v>
      </c>
      <c r="AB322">
        <v>2.11092328264907</v>
      </c>
      <c r="AC322">
        <v>2.1955958348675901</v>
      </c>
      <c r="AD322">
        <v>2.2337223960829098</v>
      </c>
      <c r="AE322">
        <v>1.95713353297885</v>
      </c>
      <c r="AF322">
        <v>2.06332043342077</v>
      </c>
      <c r="AG322">
        <v>1.94854441245631</v>
      </c>
      <c r="AH322">
        <v>1.93721537157276</v>
      </c>
      <c r="AI322">
        <v>1.93724638704204</v>
      </c>
      <c r="AJ322">
        <v>1.98924628823544</v>
      </c>
      <c r="AK322">
        <v>1.9007478502939901</v>
      </c>
      <c r="AL322">
        <v>1.88433503167727</v>
      </c>
      <c r="AM322">
        <v>2.0998259055609401</v>
      </c>
      <c r="AN322">
        <v>2.2352496457392599</v>
      </c>
      <c r="AO322">
        <v>2.10808259644178</v>
      </c>
      <c r="AP322">
        <v>2.0835745077394701</v>
      </c>
      <c r="AQ322">
        <v>2.01376985119134</v>
      </c>
      <c r="AR322">
        <v>2.10391536077459</v>
      </c>
      <c r="AS322">
        <v>1.97428694780781</v>
      </c>
      <c r="AT322">
        <v>2.0165978151918398</v>
      </c>
      <c r="AU322">
        <v>2.0703522146020501</v>
      </c>
      <c r="AV322">
        <v>2.0937226540607501</v>
      </c>
      <c r="AW322">
        <v>2.0792311074197598</v>
      </c>
      <c r="AX322">
        <v>2.0512384841373699</v>
      </c>
      <c r="AY322">
        <v>2.2292531545063401</v>
      </c>
      <c r="AZ322">
        <v>2.2110641515015601</v>
      </c>
      <c r="BA322">
        <v>2.0868635513173701</v>
      </c>
      <c r="BB322">
        <v>2.0819101811868399</v>
      </c>
      <c r="BC322">
        <v>2.14106591580956</v>
      </c>
      <c r="BD322">
        <v>2.14163421892551</v>
      </c>
      <c r="BE322">
        <v>2.24713734831899</v>
      </c>
      <c r="BF322">
        <v>2.1456258410287798</v>
      </c>
      <c r="BG322">
        <v>2.1505038861609802</v>
      </c>
      <c r="BH322">
        <v>2.2332432376584999</v>
      </c>
      <c r="BI322">
        <v>2.1377852366769101</v>
      </c>
      <c r="BJ322">
        <v>2.2371002914267799</v>
      </c>
      <c r="BK322">
        <v>2.0864184460463302</v>
      </c>
      <c r="BL322">
        <v>2.20290525855386</v>
      </c>
    </row>
    <row r="323" spans="1:64" x14ac:dyDescent="0.45">
      <c r="A323" t="s">
        <v>92</v>
      </c>
      <c r="B323" t="s">
        <v>43</v>
      </c>
      <c r="C323" t="s">
        <v>54</v>
      </c>
      <c r="D323">
        <v>40</v>
      </c>
      <c r="E323" s="1" cm="1">
        <f t="array" ref="E323">SUMPRODUCT($G323:$FZZ323,$G$2:$FZZ$2)/SUMPRODUCT(--($G323:$FZZ323&lt;&gt;""),$G$2:$FZZ$2)</f>
        <v>1.6645221185497079</v>
      </c>
      <c r="F323" s="1" cm="1">
        <f t="array" ref="F323">SUMPRODUCT($G323:$FZZ323,$F$2:$FZY$2)/SUMPRODUCT(--($G323:$FZZ323&lt;&gt;""),$F$2:$FZY$2)</f>
        <v>1.6543822387244429</v>
      </c>
      <c r="G323">
        <v>1.5818345073648199</v>
      </c>
      <c r="H323">
        <v>1.5810346029832201</v>
      </c>
      <c r="I323">
        <v>1.6203260708795999</v>
      </c>
      <c r="J323">
        <v>1.6483089535313999</v>
      </c>
      <c r="K323">
        <v>1.5408947925577099</v>
      </c>
      <c r="L323">
        <v>1.53703055755899</v>
      </c>
      <c r="M323">
        <v>1.4527642569388299</v>
      </c>
      <c r="N323">
        <v>1.4589011115767301</v>
      </c>
      <c r="O323">
        <v>1.46976178004203</v>
      </c>
      <c r="P323">
        <v>1.47044134900015</v>
      </c>
      <c r="Q323">
        <v>1.43433245696555</v>
      </c>
      <c r="R323">
        <v>1.40084183200892</v>
      </c>
      <c r="S323">
        <v>1.6351677207899</v>
      </c>
      <c r="T323">
        <v>1.7383043214076901</v>
      </c>
      <c r="U323">
        <v>1.57714791142002</v>
      </c>
      <c r="V323">
        <v>1.59357718236727</v>
      </c>
      <c r="W323">
        <v>1.8496413996030501</v>
      </c>
      <c r="X323">
        <v>1.7363860117571699</v>
      </c>
      <c r="Y323">
        <v>1.5790880293732299</v>
      </c>
      <c r="Z323">
        <v>1.6049083200588701</v>
      </c>
      <c r="AA323">
        <v>1.66829745349319</v>
      </c>
      <c r="AB323">
        <v>1.65956451694967</v>
      </c>
      <c r="AC323">
        <v>1.6673338763271901</v>
      </c>
      <c r="AD323">
        <v>1.6925253328501999</v>
      </c>
      <c r="AE323">
        <v>1.5276952161333599</v>
      </c>
      <c r="AF323">
        <v>1.57777672539094</v>
      </c>
      <c r="AG323">
        <v>1.5126460521882901</v>
      </c>
      <c r="AH323">
        <v>1.4924515243705301</v>
      </c>
      <c r="AI323">
        <v>1.51136375138059</v>
      </c>
      <c r="AJ323">
        <v>1.52919108476789</v>
      </c>
      <c r="AK323">
        <v>1.45891650375999</v>
      </c>
      <c r="AL323">
        <v>1.4526155577423501</v>
      </c>
      <c r="AM323">
        <v>1.6411624405962699</v>
      </c>
      <c r="AN323">
        <v>1.7170741284745199</v>
      </c>
      <c r="AO323">
        <v>1.63230995024954</v>
      </c>
      <c r="AP323">
        <v>1.61094232970758</v>
      </c>
      <c r="AQ323">
        <v>1.59486922187757</v>
      </c>
      <c r="AR323">
        <v>1.6600445419793901</v>
      </c>
      <c r="AS323">
        <v>1.5259320962727201</v>
      </c>
      <c r="AT323">
        <v>1.5623409547131699</v>
      </c>
      <c r="AU323">
        <v>1.5964283820668901</v>
      </c>
      <c r="AV323">
        <v>1.5969954029244</v>
      </c>
      <c r="AW323">
        <v>1.5978205898595199</v>
      </c>
      <c r="AX323">
        <v>1.6038839136687599</v>
      </c>
      <c r="AY323">
        <v>1.7208038450591301</v>
      </c>
      <c r="AZ323">
        <v>1.70590821637409</v>
      </c>
      <c r="BA323">
        <v>1.6242481833811899</v>
      </c>
      <c r="BB323">
        <v>1.61309179939502</v>
      </c>
      <c r="BC323">
        <v>1.67738239976151</v>
      </c>
      <c r="BD323">
        <v>1.6713716368888001</v>
      </c>
      <c r="BE323">
        <v>1.8442784131971901</v>
      </c>
      <c r="BF323">
        <v>1.64593227864659</v>
      </c>
      <c r="BG323">
        <v>1.6140168395582499</v>
      </c>
      <c r="BH323">
        <v>1.6670123823141201</v>
      </c>
      <c r="BI323">
        <v>1.62229242362587</v>
      </c>
      <c r="BJ323">
        <v>1.6856521466941801</v>
      </c>
      <c r="BK323">
        <v>1.6059771378480501</v>
      </c>
      <c r="BL323">
        <v>1.6759670586704001</v>
      </c>
    </row>
    <row r="324" spans="1:64" x14ac:dyDescent="0.45">
      <c r="A324" t="s">
        <v>92</v>
      </c>
      <c r="B324" t="s">
        <v>43</v>
      </c>
      <c r="C324" t="s">
        <v>44</v>
      </c>
      <c r="D324">
        <v>40</v>
      </c>
      <c r="E324" s="1" cm="1">
        <f t="array" ref="E324">SUMPRODUCT($G324:$FZZ324,$G$2:$FZZ$2)/SUMPRODUCT(--($G324:$FZZ324&lt;&gt;""),$G$2:$FZZ$2)</f>
        <v>1.5384876730400368</v>
      </c>
      <c r="F324" s="1" cm="1">
        <f t="array" ref="F324">SUMPRODUCT($G324:$FZZ324,$F$2:$FZY$2)/SUMPRODUCT(--($G324:$FZZ324&lt;&gt;""),$F$2:$FZY$2)</f>
        <v>1.5260099237055358</v>
      </c>
      <c r="G324">
        <v>1.45677132069545</v>
      </c>
      <c r="H324">
        <v>1.46177513234437</v>
      </c>
      <c r="I324">
        <v>1.4969544126099701</v>
      </c>
      <c r="J324">
        <v>1.51334021072786</v>
      </c>
      <c r="K324">
        <v>1.4344896542191199</v>
      </c>
      <c r="L324">
        <v>1.4254138976450399</v>
      </c>
      <c r="M324">
        <v>1.33482436858233</v>
      </c>
      <c r="N324">
        <v>1.34157693538635</v>
      </c>
      <c r="O324">
        <v>1.3572258730244899</v>
      </c>
      <c r="P324">
        <v>1.35579846870695</v>
      </c>
      <c r="Q324">
        <v>1.32147229786769</v>
      </c>
      <c r="R324">
        <v>1.28673313545162</v>
      </c>
      <c r="S324">
        <v>1.50752645634791</v>
      </c>
      <c r="T324">
        <v>1.57963676755754</v>
      </c>
      <c r="U324">
        <v>1.44824067086827</v>
      </c>
      <c r="V324">
        <v>1.4646236880428301</v>
      </c>
      <c r="W324">
        <v>1.7375437916371199</v>
      </c>
      <c r="X324">
        <v>1.5964770279292999</v>
      </c>
      <c r="Y324">
        <v>1.4548928671507499</v>
      </c>
      <c r="Z324">
        <v>1.4756274613023299</v>
      </c>
      <c r="AA324">
        <v>1.52449781201518</v>
      </c>
      <c r="AB324">
        <v>1.5248898417741299</v>
      </c>
      <c r="AC324">
        <v>1.5255421444482899</v>
      </c>
      <c r="AD324">
        <v>1.5572337291577001</v>
      </c>
      <c r="AE324">
        <v>1.41495558748768</v>
      </c>
      <c r="AF324">
        <v>1.4379498748444199</v>
      </c>
      <c r="AG324">
        <v>1.3995045242786499</v>
      </c>
      <c r="AH324">
        <v>1.3796710327061601</v>
      </c>
      <c r="AI324">
        <v>1.3885636830491299</v>
      </c>
      <c r="AJ324">
        <v>1.40635716964399</v>
      </c>
      <c r="AK324">
        <v>1.3496587170019501</v>
      </c>
      <c r="AL324">
        <v>1.3446271763039801</v>
      </c>
      <c r="AM324">
        <v>1.5154666548809199</v>
      </c>
      <c r="AN324">
        <v>1.57094721859195</v>
      </c>
      <c r="AO324">
        <v>1.5011537505708701</v>
      </c>
      <c r="AP324">
        <v>1.48381842715909</v>
      </c>
      <c r="AQ324">
        <v>1.4818882860746101</v>
      </c>
      <c r="AR324">
        <v>1.5350058246423699</v>
      </c>
      <c r="AS324">
        <v>1.4161674906184201</v>
      </c>
      <c r="AT324">
        <v>1.4389356133773199</v>
      </c>
      <c r="AU324">
        <v>1.47125633680863</v>
      </c>
      <c r="AV324">
        <v>1.4772672399098501</v>
      </c>
      <c r="AW324">
        <v>1.4787753070734699</v>
      </c>
      <c r="AX324">
        <v>1.4825204663455001</v>
      </c>
      <c r="AY324">
        <v>1.6056146579545201</v>
      </c>
      <c r="AZ324">
        <v>1.57942489674002</v>
      </c>
      <c r="BA324">
        <v>1.4995717997321401</v>
      </c>
      <c r="BB324">
        <v>1.4867561516796199</v>
      </c>
      <c r="BC324">
        <v>1.53443079662818</v>
      </c>
      <c r="BD324">
        <v>1.5333852363013001</v>
      </c>
      <c r="BE324">
        <v>1.72616085689914</v>
      </c>
      <c r="BF324">
        <v>1.52508667267708</v>
      </c>
      <c r="BG324">
        <v>1.4844279424354601</v>
      </c>
      <c r="BH324">
        <v>1.54169206727233</v>
      </c>
      <c r="BI324">
        <v>1.48995717286319</v>
      </c>
      <c r="BJ324">
        <v>1.5537720947815199</v>
      </c>
      <c r="BK324">
        <v>1.47965725148414</v>
      </c>
      <c r="BL324">
        <v>1.55848025671949</v>
      </c>
    </row>
    <row r="325" spans="1:64" x14ac:dyDescent="0.45">
      <c r="A325" t="s">
        <v>92</v>
      </c>
      <c r="B325" t="s">
        <v>43</v>
      </c>
      <c r="C325" t="s">
        <v>95</v>
      </c>
      <c r="D325">
        <v>40</v>
      </c>
      <c r="E325" s="1" cm="1">
        <f t="array" ref="E325">SUMPRODUCT($G325:$FZZ325,$G$2:$FZZ$2)/SUMPRODUCT(--($G325:$FZZ325&lt;&gt;""),$G$2:$FZZ$2)</f>
        <v>2.0313981678938622</v>
      </c>
      <c r="F325" s="1" cm="1">
        <f t="array" ref="F325">SUMPRODUCT($G325:$FZZ325,$F$2:$FZY$2)/SUMPRODUCT(--($G325:$FZZ325&lt;&gt;""),$F$2:$FZY$2)</f>
        <v>2.0352834776440263</v>
      </c>
      <c r="G325">
        <v>1.9607640433906299</v>
      </c>
      <c r="H325">
        <v>1.9500249679363399</v>
      </c>
      <c r="I325">
        <v>2.0106955966576598</v>
      </c>
      <c r="J325">
        <v>2.0222123617110102</v>
      </c>
      <c r="K325">
        <v>1.8830549968580499</v>
      </c>
      <c r="L325">
        <v>1.8669981497673001</v>
      </c>
      <c r="M325">
        <v>1.8008364258398</v>
      </c>
      <c r="N325">
        <v>1.80254806281132</v>
      </c>
      <c r="O325">
        <v>1.8275845314991901</v>
      </c>
      <c r="P325">
        <v>1.8041590531234</v>
      </c>
      <c r="Q325">
        <v>1.7739488263168599</v>
      </c>
      <c r="R325">
        <v>1.7228353042054101</v>
      </c>
      <c r="S325">
        <v>2.0361814777077498</v>
      </c>
      <c r="T325">
        <v>2.1605487955073399</v>
      </c>
      <c r="U325">
        <v>1.9320699422203</v>
      </c>
      <c r="V325">
        <v>1.94748385153437</v>
      </c>
      <c r="W325">
        <v>2.1235120291718999</v>
      </c>
      <c r="X325">
        <v>2.1666741704641299</v>
      </c>
      <c r="Y325">
        <v>1.9564487296558299</v>
      </c>
      <c r="Z325">
        <v>1.9803441744189001</v>
      </c>
      <c r="AA325">
        <v>2.0419117086914702</v>
      </c>
      <c r="AB325">
        <v>2.0385944948857002</v>
      </c>
      <c r="AC325">
        <v>2.0459132929081099</v>
      </c>
      <c r="AD325">
        <v>2.06469119525276</v>
      </c>
      <c r="AE325">
        <v>1.8905161766926499</v>
      </c>
      <c r="AF325">
        <v>1.95480835652653</v>
      </c>
      <c r="AG325">
        <v>1.8524652767143399</v>
      </c>
      <c r="AH325">
        <v>1.8371136327286199</v>
      </c>
      <c r="AI325">
        <v>1.8714674241058</v>
      </c>
      <c r="AJ325">
        <v>1.90650204367909</v>
      </c>
      <c r="AK325">
        <v>1.8078174975471399</v>
      </c>
      <c r="AL325">
        <v>1.78568781991208</v>
      </c>
      <c r="AM325">
        <v>2.0463314668900399</v>
      </c>
      <c r="AN325">
        <v>2.1293507431902898</v>
      </c>
      <c r="AO325">
        <v>2.0212913534779</v>
      </c>
      <c r="AP325">
        <v>1.9818420737792</v>
      </c>
      <c r="AQ325">
        <v>1.95581395532258</v>
      </c>
      <c r="AR325">
        <v>2.0301875795120798</v>
      </c>
      <c r="AS325">
        <v>1.89052506464308</v>
      </c>
      <c r="AT325">
        <v>1.9140661192236501</v>
      </c>
      <c r="AU325">
        <v>1.9632680908793301</v>
      </c>
      <c r="AV325">
        <v>1.9580084685046999</v>
      </c>
      <c r="AW325">
        <v>1.9806941765699699</v>
      </c>
      <c r="AX325">
        <v>1.9651499982254299</v>
      </c>
      <c r="AY325">
        <v>2.1439006301131198</v>
      </c>
      <c r="AZ325">
        <v>2.1078912203022502</v>
      </c>
      <c r="BA325">
        <v>1.9850473730665299</v>
      </c>
      <c r="BB325">
        <v>1.97527097961035</v>
      </c>
      <c r="BC325">
        <v>2.0604415103020099</v>
      </c>
      <c r="BD325">
        <v>2.0507213745678499</v>
      </c>
      <c r="BE325">
        <v>2.1054962844268799</v>
      </c>
      <c r="BF325">
        <v>2.02446502459355</v>
      </c>
      <c r="BG325">
        <v>1.97708374440919</v>
      </c>
      <c r="BH325">
        <v>2.0336867336515998</v>
      </c>
      <c r="BI325">
        <v>2.0070400717852102</v>
      </c>
      <c r="BJ325">
        <v>2.0931102967320201</v>
      </c>
      <c r="BK325">
        <v>1.98104714058452</v>
      </c>
      <c r="BL325">
        <v>2.0550103452651598</v>
      </c>
    </row>
    <row r="326" spans="1:64" x14ac:dyDescent="0.45">
      <c r="A326" t="s">
        <v>92</v>
      </c>
      <c r="B326" t="s">
        <v>94</v>
      </c>
      <c r="C326" t="s">
        <v>44</v>
      </c>
      <c r="D326">
        <v>40</v>
      </c>
      <c r="E326" s="1" cm="1">
        <f t="array" ref="E326">SUMPRODUCT($G326:$FZZ326,$G$2:$FZZ$2)/SUMPRODUCT(--($G326:$FZZ326&lt;&gt;""),$G$2:$FZZ$2)</f>
        <v>2.0372803097362304</v>
      </c>
      <c r="F326" s="1" cm="1">
        <f t="array" ref="F326">SUMPRODUCT($G326:$FZZ326,$F$2:$FZY$2)/SUMPRODUCT(--($G326:$FZZ326&lt;&gt;""),$F$2:$FZY$2)</f>
        <v>2.0442570098657984</v>
      </c>
      <c r="G326">
        <v>1.8915750494042001</v>
      </c>
      <c r="H326">
        <v>1.9586535268385801</v>
      </c>
      <c r="I326">
        <v>1.95123290714706</v>
      </c>
      <c r="J326">
        <v>2.0297642027246199</v>
      </c>
      <c r="K326">
        <v>1.9093515558498499</v>
      </c>
      <c r="L326">
        <v>1.95622734041827</v>
      </c>
      <c r="M326">
        <v>1.6981937970980201</v>
      </c>
      <c r="N326">
        <v>1.76098972097115</v>
      </c>
      <c r="O326">
        <v>1.73441613539755</v>
      </c>
      <c r="P326">
        <v>1.7908996624054101</v>
      </c>
      <c r="Q326">
        <v>1.7328886526162199</v>
      </c>
      <c r="R326">
        <v>1.72706093763105</v>
      </c>
      <c r="S326">
        <v>1.9820355680478401</v>
      </c>
      <c r="T326">
        <v>2.13095914259792</v>
      </c>
      <c r="U326">
        <v>1.87039085721371</v>
      </c>
      <c r="V326">
        <v>1.9382040217877401</v>
      </c>
      <c r="W326">
        <v>2.59578636838916</v>
      </c>
      <c r="X326">
        <v>2.1312074180370502</v>
      </c>
      <c r="Y326">
        <v>1.8962242758091301</v>
      </c>
      <c r="Z326">
        <v>1.9810837939713299</v>
      </c>
      <c r="AA326">
        <v>1.9845178323503501</v>
      </c>
      <c r="AB326">
        <v>2.0454986151336501</v>
      </c>
      <c r="AC326">
        <v>1.98202546653437</v>
      </c>
      <c r="AD326">
        <v>2.0561283939301802</v>
      </c>
      <c r="AE326">
        <v>1.97262735283718</v>
      </c>
      <c r="AF326">
        <v>2.07335228899499</v>
      </c>
      <c r="AG326">
        <v>1.9767007199881499</v>
      </c>
      <c r="AH326">
        <v>2.0132814547112701</v>
      </c>
      <c r="AI326">
        <v>1.54973169419826</v>
      </c>
      <c r="AJ326">
        <v>1.5939870261990099</v>
      </c>
      <c r="AK326">
        <v>1.55173175930965</v>
      </c>
      <c r="AL326">
        <v>1.54688183031232</v>
      </c>
      <c r="AM326">
        <v>1.9552467695220599</v>
      </c>
      <c r="AN326">
        <v>2.0597356854153599</v>
      </c>
      <c r="AO326">
        <v>1.94208175513833</v>
      </c>
      <c r="AP326">
        <v>1.97786632918396</v>
      </c>
      <c r="AQ326">
        <v>1.97772512307578</v>
      </c>
      <c r="AR326">
        <v>2.1113032878159701</v>
      </c>
      <c r="AS326">
        <v>1.8402000064675701</v>
      </c>
      <c r="AT326">
        <v>1.9461095484588899</v>
      </c>
      <c r="AU326">
        <v>1.93171419081434</v>
      </c>
      <c r="AV326">
        <v>2.0082679221752899</v>
      </c>
      <c r="AW326">
        <v>1.9200062977247201</v>
      </c>
      <c r="AX326">
        <v>1.9889168539798201</v>
      </c>
      <c r="AY326">
        <v>2.0242424867295901</v>
      </c>
      <c r="AZ326">
        <v>2.08690750862577</v>
      </c>
      <c r="BA326">
        <v>1.7433557607732899</v>
      </c>
      <c r="BB326">
        <v>1.7784036318584799</v>
      </c>
      <c r="BC326">
        <v>2.0016538654968801</v>
      </c>
      <c r="BD326">
        <v>2.0512240698425201</v>
      </c>
      <c r="BE326">
        <v>2.4251285035201202</v>
      </c>
      <c r="BF326">
        <v>2.0237806404464602</v>
      </c>
      <c r="BG326">
        <v>1.7582380413894401</v>
      </c>
      <c r="BH326">
        <v>1.82730883503496</v>
      </c>
      <c r="BI326">
        <v>2.0033035325164299</v>
      </c>
      <c r="BJ326">
        <v>2.1209118183153399</v>
      </c>
      <c r="BK326">
        <v>2.0183211133640002</v>
      </c>
      <c r="BL326">
        <v>2.1118931211838898</v>
      </c>
    </row>
    <row r="327" spans="1:64" x14ac:dyDescent="0.45">
      <c r="A327" t="s">
        <v>22</v>
      </c>
      <c r="B327" t="s">
        <v>45</v>
      </c>
      <c r="C327" t="s">
        <v>44</v>
      </c>
      <c r="D327">
        <v>40</v>
      </c>
      <c r="E327" s="1" cm="1">
        <f t="array" ref="E327">SUMPRODUCT($G327:$FZZ327,$G$2:$FZZ$2)/SUMPRODUCT(--($G327:$FZZ327&lt;&gt;""),$G$2:$FZZ$2)</f>
        <v>1.3402975529541714</v>
      </c>
      <c r="F327" s="1" cm="1">
        <f t="array" ref="F327">SUMPRODUCT($G327:$FZZ327,$F$2:$FZY$2)/SUMPRODUCT(--($G327:$FZZ327&lt;&gt;""),$F$2:$FZY$2)</f>
        <v>1.3405969560049356</v>
      </c>
      <c r="G327">
        <v>1.4098029209827101</v>
      </c>
      <c r="H327">
        <v>1.33661967064408</v>
      </c>
      <c r="I327">
        <v>1.37391345591571</v>
      </c>
      <c r="J327">
        <v>1.3473519846775099</v>
      </c>
      <c r="K327">
        <v>1.2859768887996601</v>
      </c>
      <c r="L327">
        <v>1.2779266110330101</v>
      </c>
      <c r="M327">
        <v>1.24138933802864</v>
      </c>
      <c r="N327">
        <v>1.23428256156412</v>
      </c>
      <c r="O327">
        <v>1.2698977872692701</v>
      </c>
      <c r="P327">
        <v>1.2272559884934</v>
      </c>
      <c r="Q327">
        <v>1.1828760109556999</v>
      </c>
      <c r="R327">
        <v>1.18287414035199</v>
      </c>
      <c r="S327">
        <v>1.3397123309769201</v>
      </c>
      <c r="T327">
        <v>1.3769860160367899</v>
      </c>
      <c r="U327">
        <v>1.3356885076454701</v>
      </c>
      <c r="V327">
        <v>1.3153998850912101</v>
      </c>
      <c r="W327">
        <v>1.3305344884552699</v>
      </c>
      <c r="X327">
        <v>1.35974901479553</v>
      </c>
      <c r="Y327">
        <v>1.3316975989833799</v>
      </c>
      <c r="Z327">
        <v>1.3337660033627601</v>
      </c>
      <c r="AA327">
        <v>1.3490000936081299</v>
      </c>
      <c r="AB327">
        <v>1.34840696095978</v>
      </c>
      <c r="AC327">
        <v>1.3412702530254901</v>
      </c>
      <c r="AD327">
        <v>1.3393251815163101</v>
      </c>
      <c r="AE327">
        <v>1.3398772162330601</v>
      </c>
      <c r="AF327">
        <v>1.26480721955465</v>
      </c>
      <c r="AG327">
        <v>1.3053831727120799</v>
      </c>
      <c r="AH327">
        <v>1.2647024699770899</v>
      </c>
      <c r="AI327">
        <v>1.34913845105296</v>
      </c>
      <c r="AJ327">
        <v>1.2063958526223399</v>
      </c>
      <c r="AK327">
        <v>1.23460405573748</v>
      </c>
      <c r="AL327">
        <v>1.2227489923000601</v>
      </c>
      <c r="AM327">
        <v>1.3149537684916299</v>
      </c>
      <c r="AN327">
        <v>1.3367001183531</v>
      </c>
      <c r="AO327">
        <v>1.35083581717624</v>
      </c>
      <c r="AP327">
        <v>1.32078794579338</v>
      </c>
      <c r="AQ327">
        <v>1.34355069162769</v>
      </c>
      <c r="AR327">
        <v>1.38059494392422</v>
      </c>
      <c r="AS327">
        <v>1.3437385762016301</v>
      </c>
      <c r="AT327">
        <v>1.3438745324479</v>
      </c>
      <c r="AU327">
        <v>1.3348042353916501</v>
      </c>
      <c r="AV327">
        <v>1.31543273901309</v>
      </c>
      <c r="AW327">
        <v>1.32702569792763</v>
      </c>
      <c r="AX327">
        <v>1.3021521329582999</v>
      </c>
      <c r="AY327">
        <v>1.2857959898359399</v>
      </c>
      <c r="AZ327">
        <v>1.29568434127407</v>
      </c>
      <c r="BA327">
        <v>1.3459049841706601</v>
      </c>
      <c r="BB327">
        <v>1.3434826980658401</v>
      </c>
      <c r="BC327">
        <v>1.3627815354208399</v>
      </c>
      <c r="BD327">
        <v>1.3487082481356201</v>
      </c>
      <c r="BE327">
        <v>1.36079860390666</v>
      </c>
      <c r="BF327">
        <v>1.35574843579781</v>
      </c>
      <c r="BG327">
        <v>1.3237366948163301</v>
      </c>
      <c r="BH327">
        <v>1.3670165555360601</v>
      </c>
      <c r="BI327">
        <v>1.35681536174724</v>
      </c>
      <c r="BJ327">
        <v>1.3789033813051801</v>
      </c>
      <c r="BK327">
        <v>1.3176038761108699</v>
      </c>
      <c r="BL327">
        <v>1.39207340730986</v>
      </c>
    </row>
    <row r="328" spans="1:64" x14ac:dyDescent="0.45">
      <c r="A328" t="s">
        <v>23</v>
      </c>
      <c r="B328" t="s">
        <v>45</v>
      </c>
      <c r="C328" t="s">
        <v>207</v>
      </c>
      <c r="D328">
        <v>40</v>
      </c>
      <c r="E328" s="1" cm="1">
        <f t="array" ref="E328">SUMPRODUCT($G328:$FZZ328,$G$2:$FZZ$2)/SUMPRODUCT(--($G328:$FZZ328&lt;&gt;""),$G$2:$FZZ$2)</f>
        <v>1.2230457944058146</v>
      </c>
      <c r="F328" s="1" cm="1">
        <f t="array" ref="F328">SUMPRODUCT($G328:$FZZ328,$F$2:$FZY$2)/SUMPRODUCT(--($G328:$FZZ328&lt;&gt;""),$F$2:$FZY$2)</f>
        <v>1.2500828317126391</v>
      </c>
      <c r="G328">
        <v>1.2485480357738701</v>
      </c>
      <c r="H328">
        <v>1.24785073304715</v>
      </c>
      <c r="I328">
        <v>1.22862643702909</v>
      </c>
      <c r="J328">
        <v>1.26235306746149</v>
      </c>
      <c r="K328">
        <v>1.2134831723866699</v>
      </c>
      <c r="L328">
        <v>1.2375708352750601</v>
      </c>
      <c r="M328">
        <v>1.1663415353590301</v>
      </c>
      <c r="N328">
        <v>1.09614351553985</v>
      </c>
      <c r="O328">
        <v>1.1603660106902001</v>
      </c>
      <c r="P328">
        <v>1.09143522371115</v>
      </c>
      <c r="Q328">
        <v>1.1029748029680999</v>
      </c>
      <c r="R328">
        <v>1.1167784704375201</v>
      </c>
      <c r="S328">
        <v>1.1795736338682501</v>
      </c>
      <c r="T328">
        <v>1.2034185345261801</v>
      </c>
      <c r="U328">
        <v>1.2013873466165399</v>
      </c>
      <c r="V328">
        <v>1.2285117535180301</v>
      </c>
      <c r="W328">
        <v>1.23125735109698</v>
      </c>
      <c r="X328">
        <v>1.27333006983756</v>
      </c>
      <c r="Y328">
        <v>1.2253957246707201</v>
      </c>
      <c r="Z328">
        <v>1.2516641297453801</v>
      </c>
      <c r="AA328">
        <v>1.2239635147522701</v>
      </c>
      <c r="AB328">
        <v>1.25699054614023</v>
      </c>
      <c r="AC328">
        <v>1.22167116777783</v>
      </c>
      <c r="AD328">
        <v>1.2680554991209501</v>
      </c>
      <c r="AE328">
        <v>1.16683955513988</v>
      </c>
      <c r="AF328">
        <v>1.1542268522279999</v>
      </c>
      <c r="AG328">
        <v>1.21547206738605</v>
      </c>
      <c r="AH328">
        <v>1.17485883961355</v>
      </c>
      <c r="AI328">
        <v>1.17869469389367</v>
      </c>
      <c r="AJ328">
        <v>1.1307769111371599</v>
      </c>
      <c r="AK328">
        <v>1.19717724123903</v>
      </c>
      <c r="AL328">
        <v>1.14481156117984</v>
      </c>
      <c r="AM328">
        <v>1.2022493904732601</v>
      </c>
      <c r="AN328">
        <v>1.24107611965944</v>
      </c>
      <c r="AO328">
        <v>1.20578262061743</v>
      </c>
      <c r="AP328">
        <v>1.2376548745243401</v>
      </c>
      <c r="AQ328">
        <v>1.2247065228670799</v>
      </c>
      <c r="AR328">
        <v>1.2651999842708099</v>
      </c>
      <c r="AS328">
        <v>1.2659277384451</v>
      </c>
      <c r="AT328">
        <v>1.2590869335517201</v>
      </c>
      <c r="AU328">
        <v>1.2139946137400399</v>
      </c>
      <c r="AV328">
        <v>1.2218574271187499</v>
      </c>
      <c r="AW328">
        <v>1.21916938712584</v>
      </c>
      <c r="AX328">
        <v>1.2200099476406201</v>
      </c>
      <c r="AY328">
        <v>1.1810875055108501</v>
      </c>
      <c r="AZ328">
        <v>1.2076176085085999</v>
      </c>
      <c r="BA328">
        <v>1.2446242717434901</v>
      </c>
      <c r="BB328">
        <v>1.25998680633663</v>
      </c>
      <c r="BC328">
        <v>1.1968600595927099</v>
      </c>
      <c r="BD328">
        <v>1.2252058896776801</v>
      </c>
      <c r="BE328">
        <v>1.2454908071774899</v>
      </c>
      <c r="BF328">
        <v>1.2727094519139399</v>
      </c>
      <c r="BG328">
        <v>1.2361973763804499</v>
      </c>
      <c r="BH328">
        <v>1.2797578072676401</v>
      </c>
      <c r="BI328">
        <v>1.2848438807999401</v>
      </c>
      <c r="BJ328">
        <v>1.3054142297496101</v>
      </c>
      <c r="BK328">
        <v>1.2519257893447899</v>
      </c>
      <c r="BL328">
        <v>1.31618133970217</v>
      </c>
    </row>
    <row r="329" spans="1:64" x14ac:dyDescent="0.45">
      <c r="A329" t="s">
        <v>23</v>
      </c>
      <c r="B329" t="s">
        <v>45</v>
      </c>
      <c r="C329" t="s">
        <v>50</v>
      </c>
      <c r="D329">
        <v>40</v>
      </c>
      <c r="E329" s="1" cm="1">
        <f t="array" ref="E329">SUMPRODUCT($G329:$FZZ329,$G$2:$FZZ$2)/SUMPRODUCT(--($G329:$FZZ329&lt;&gt;""),$G$2:$FZZ$2)</f>
        <v>1.235627494238104</v>
      </c>
      <c r="F329" s="1" cm="1">
        <f t="array" ref="F329">SUMPRODUCT($G329:$FZZ329,$F$2:$FZY$2)/SUMPRODUCT(--($G329:$FZZ329&lt;&gt;""),$F$2:$FZY$2)</f>
        <v>1.2584280352471913</v>
      </c>
      <c r="G329">
        <v>1.26339265995838</v>
      </c>
      <c r="H329">
        <v>1.2514116801683</v>
      </c>
      <c r="I329">
        <v>1.2338749125503701</v>
      </c>
      <c r="J329">
        <v>1.2657890187605501</v>
      </c>
      <c r="K329">
        <v>1.2197641802435499</v>
      </c>
      <c r="L329">
        <v>1.24289454351428</v>
      </c>
      <c r="M329">
        <v>1.1936286501126001</v>
      </c>
      <c r="N329">
        <v>1.11560420078644</v>
      </c>
      <c r="O329">
        <v>1.18844645175305</v>
      </c>
      <c r="P329">
        <v>1.106264683262</v>
      </c>
      <c r="Q329">
        <v>1.1402041613087901</v>
      </c>
      <c r="R329">
        <v>1.1245070204963801</v>
      </c>
      <c r="S329">
        <v>1.20611279800691</v>
      </c>
      <c r="T329">
        <v>1.23241682974024</v>
      </c>
      <c r="U329">
        <v>1.22300947975267</v>
      </c>
      <c r="V329">
        <v>1.23987033739634</v>
      </c>
      <c r="W329">
        <v>1.2366465927558099</v>
      </c>
      <c r="X329">
        <v>1.28701760483938</v>
      </c>
      <c r="Y329">
        <v>1.23005302544461</v>
      </c>
      <c r="Z329">
        <v>1.24793229375126</v>
      </c>
      <c r="AA329">
        <v>1.2356444048897699</v>
      </c>
      <c r="AB329">
        <v>1.26825163329335</v>
      </c>
      <c r="AC329">
        <v>1.2331900607224999</v>
      </c>
      <c r="AD329">
        <v>1.27444737820095</v>
      </c>
      <c r="AE329">
        <v>1.19776400785804</v>
      </c>
      <c r="AF329">
        <v>1.17536398699714</v>
      </c>
      <c r="AG329">
        <v>1.2269523819246599</v>
      </c>
      <c r="AH329">
        <v>1.18136525510533</v>
      </c>
      <c r="AI329">
        <v>1.2107890360996501</v>
      </c>
      <c r="AJ329">
        <v>1.1493579865558501</v>
      </c>
      <c r="AK329">
        <v>1.2221147587864001</v>
      </c>
      <c r="AL329">
        <v>1.1515849895323</v>
      </c>
      <c r="AM329">
        <v>1.2335811230932801</v>
      </c>
      <c r="AN329">
        <v>1.25482334326309</v>
      </c>
      <c r="AO329">
        <v>1.2197024300241199</v>
      </c>
      <c r="AP329">
        <v>1.2447843241780501</v>
      </c>
      <c r="AQ329">
        <v>1.24132948546757</v>
      </c>
      <c r="AR329">
        <v>1.27304530827</v>
      </c>
      <c r="AS329">
        <v>1.26713240300297</v>
      </c>
      <c r="AT329">
        <v>1.2614398115404599</v>
      </c>
      <c r="AU329">
        <v>1.23329753302107</v>
      </c>
      <c r="AV329">
        <v>1.2354528914777201</v>
      </c>
      <c r="AW329">
        <v>1.2334653230272701</v>
      </c>
      <c r="AX329">
        <v>1.2314118673812</v>
      </c>
      <c r="AY329">
        <v>1.1909571198103199</v>
      </c>
      <c r="AZ329">
        <v>1.21048924850095</v>
      </c>
      <c r="BA329">
        <v>1.2499484742240801</v>
      </c>
      <c r="BB329">
        <v>1.26280731581737</v>
      </c>
      <c r="BC329">
        <v>1.2186054948509799</v>
      </c>
      <c r="BD329">
        <v>1.23995633262845</v>
      </c>
      <c r="BE329">
        <v>1.2549710594628301</v>
      </c>
      <c r="BF329">
        <v>1.2794231288042399</v>
      </c>
      <c r="BG329">
        <v>1.23855381248133</v>
      </c>
      <c r="BH329">
        <v>1.2822468302758701</v>
      </c>
      <c r="BI329">
        <v>1.28238120004269</v>
      </c>
      <c r="BJ329">
        <v>1.3124914221322199</v>
      </c>
      <c r="BK329">
        <v>1.26427785392104</v>
      </c>
      <c r="BL329">
        <v>1.32099404819802</v>
      </c>
    </row>
    <row r="330" spans="1:64" x14ac:dyDescent="0.45">
      <c r="A330" t="s">
        <v>23</v>
      </c>
      <c r="B330" t="s">
        <v>45</v>
      </c>
      <c r="C330" t="s">
        <v>44</v>
      </c>
      <c r="D330">
        <v>40</v>
      </c>
      <c r="E330" s="1" cm="1">
        <f t="array" ref="E330">SUMPRODUCT($G330:$FZZ330,$G$2:$FZZ$2)/SUMPRODUCT(--($G330:$FZZ330&lt;&gt;""),$G$2:$FZZ$2)</f>
        <v>1.1892425139853402</v>
      </c>
      <c r="F330" s="1" cm="1">
        <f t="array" ref="F330">SUMPRODUCT($G330:$FZZ330,$F$2:$FZY$2)/SUMPRODUCT(--($G330:$FZZ330&lt;&gt;""),$F$2:$FZY$2)</f>
        <v>1.1847690676725302</v>
      </c>
      <c r="G330">
        <v>1.2127459372403</v>
      </c>
      <c r="H330">
        <v>1.1799660632373801</v>
      </c>
      <c r="I330">
        <v>1.1906851869534201</v>
      </c>
      <c r="J330">
        <v>1.1957371387417599</v>
      </c>
      <c r="K330">
        <v>1.1767373551463201</v>
      </c>
      <c r="L330">
        <v>1.1652280301095801</v>
      </c>
      <c r="M330">
        <v>1.2505262332584901</v>
      </c>
      <c r="N330">
        <v>1.06418653119647</v>
      </c>
      <c r="O330">
        <v>1.2074848940878</v>
      </c>
      <c r="P330">
        <v>1.0593125824496299</v>
      </c>
      <c r="Q330">
        <v>1.11300045437567</v>
      </c>
      <c r="R330">
        <v>1.06142899640904</v>
      </c>
      <c r="S330">
        <v>1.1695972279792599</v>
      </c>
      <c r="T330">
        <v>1.1686968295675499</v>
      </c>
      <c r="U330">
        <v>1.17069991830803</v>
      </c>
      <c r="V330">
        <v>1.16180991358047</v>
      </c>
      <c r="W330">
        <v>1.1993932088175301</v>
      </c>
      <c r="X330">
        <v>1.2042403518104701</v>
      </c>
      <c r="Y330">
        <v>1.17766125549877</v>
      </c>
      <c r="Z330">
        <v>1.1728672920891401</v>
      </c>
      <c r="AA330">
        <v>1.1673522361803601</v>
      </c>
      <c r="AB330">
        <v>1.17178341494295</v>
      </c>
      <c r="AC330">
        <v>1.1828563116022199</v>
      </c>
      <c r="AD330">
        <v>1.20821421771441</v>
      </c>
      <c r="AE330">
        <v>1.1798799197433101</v>
      </c>
      <c r="AF330">
        <v>1.1249358031261201</v>
      </c>
      <c r="AG330">
        <v>1.21969837149789</v>
      </c>
      <c r="AH330">
        <v>1.1250394534453501</v>
      </c>
      <c r="AI330">
        <v>1.22615935271654</v>
      </c>
      <c r="AJ330">
        <v>1.07973542743438</v>
      </c>
      <c r="AK330">
        <v>1.2198719793892601</v>
      </c>
      <c r="AL330">
        <v>1.0924374364893299</v>
      </c>
      <c r="AM330">
        <v>1.2090853285110901</v>
      </c>
      <c r="AN330">
        <v>1.17851367999942</v>
      </c>
      <c r="AO330">
        <v>1.1807029795525401</v>
      </c>
      <c r="AP330">
        <v>1.17861307048496</v>
      </c>
      <c r="AQ330">
        <v>1.1919479657018099</v>
      </c>
      <c r="AR330">
        <v>1.2133798215549001</v>
      </c>
      <c r="AS330">
        <v>1.2604558422274399</v>
      </c>
      <c r="AT330">
        <v>1.19632455809079</v>
      </c>
      <c r="AU330">
        <v>1.2072897235576101</v>
      </c>
      <c r="AV330">
        <v>1.1609766298891799</v>
      </c>
      <c r="AW330">
        <v>1.20794672361015</v>
      </c>
      <c r="AX330">
        <v>1.1623755438068699</v>
      </c>
      <c r="AY330">
        <v>1.14605024586794</v>
      </c>
      <c r="AZ330">
        <v>1.14563307190233</v>
      </c>
      <c r="BA330">
        <v>1.19467357559003</v>
      </c>
      <c r="BB330">
        <v>1.1850603790151699</v>
      </c>
      <c r="BC330">
        <v>1.18856769808138</v>
      </c>
      <c r="BD330">
        <v>1.1758641526889799</v>
      </c>
      <c r="BE330">
        <v>1.2016760423928401</v>
      </c>
      <c r="BF330">
        <v>1.1997975648342301</v>
      </c>
      <c r="BG330">
        <v>1.1838959012072701</v>
      </c>
      <c r="BH330">
        <v>1.2188272598098</v>
      </c>
      <c r="BI330">
        <v>1.21344636454914</v>
      </c>
      <c r="BJ330">
        <v>1.2292854224805501</v>
      </c>
      <c r="BK330">
        <v>1.18216359598784</v>
      </c>
      <c r="BL330">
        <v>1.2339240244352101</v>
      </c>
    </row>
    <row r="331" spans="1:64" x14ac:dyDescent="0.45">
      <c r="A331" t="s">
        <v>23</v>
      </c>
      <c r="B331" t="s">
        <v>90</v>
      </c>
      <c r="C331" t="s">
        <v>50</v>
      </c>
      <c r="D331">
        <v>40</v>
      </c>
      <c r="E331" s="1" cm="1">
        <f t="array" ref="E331">SUMPRODUCT($G331:$FZZ331,$G$2:$FZZ$2)/SUMPRODUCT(--($G331:$FZZ331&lt;&gt;""),$G$2:$FZZ$2)</f>
        <v>1.4940333492254607</v>
      </c>
      <c r="F331" s="1" cm="1">
        <f t="array" ref="F331">SUMPRODUCT($G331:$FZZ331,$F$2:$FZY$2)/SUMPRODUCT(--($G331:$FZZ331&lt;&gt;""),$F$2:$FZY$2)</f>
        <v>1.5428874894446432</v>
      </c>
      <c r="G331">
        <v>1.4856401648006401</v>
      </c>
      <c r="H331">
        <v>1.4901498832784701</v>
      </c>
      <c r="I331">
        <v>1.2556462348137201</v>
      </c>
      <c r="J331">
        <v>1.28061017841908</v>
      </c>
      <c r="K331">
        <v>1.2401652577837401</v>
      </c>
      <c r="L331">
        <v>1.25469260841643</v>
      </c>
      <c r="M331">
        <v>1.46136210725621</v>
      </c>
      <c r="N331">
        <v>1.38509231889663</v>
      </c>
      <c r="O331">
        <v>1.47874824297232</v>
      </c>
      <c r="P331">
        <v>1.37026785072958</v>
      </c>
      <c r="Q331">
        <v>1.3316140473890199</v>
      </c>
      <c r="R331">
        <v>1.3355942696770899</v>
      </c>
      <c r="S331">
        <v>1.6080809784572601</v>
      </c>
      <c r="T331">
        <v>1.68270566196035</v>
      </c>
      <c r="U331">
        <v>1.5755083459922301</v>
      </c>
      <c r="V331">
        <v>1.61605177697664</v>
      </c>
      <c r="W331">
        <v>1.64550691217851</v>
      </c>
      <c r="X331">
        <v>1.73631314499255</v>
      </c>
      <c r="Y331">
        <v>1.6053287941733601</v>
      </c>
      <c r="Z331">
        <v>1.6627876248392901</v>
      </c>
      <c r="AA331">
        <v>1.4822297739658601</v>
      </c>
      <c r="AB331">
        <v>1.512501184157</v>
      </c>
      <c r="AC331">
        <v>1.6008455436914</v>
      </c>
      <c r="AD331">
        <v>1.71842972948908</v>
      </c>
      <c r="AE331">
        <v>1.4574199434850701</v>
      </c>
      <c r="AF331">
        <v>1.41006109105555</v>
      </c>
      <c r="AG331">
        <v>1.47239816757356</v>
      </c>
      <c r="AH331">
        <v>1.4078592432935499</v>
      </c>
      <c r="AI331">
        <v>1.4869065148013101</v>
      </c>
      <c r="AJ331">
        <v>1.3939036654546499</v>
      </c>
      <c r="AK331">
        <v>1.4300223636773199</v>
      </c>
      <c r="AL331">
        <v>1.3468127719940099</v>
      </c>
      <c r="AM331">
        <v>1.47364103212276</v>
      </c>
      <c r="AN331">
        <v>1.5169682701887299</v>
      </c>
      <c r="AO331">
        <v>1.41203838993355</v>
      </c>
      <c r="AP331">
        <v>1.45758036036356</v>
      </c>
      <c r="AQ331">
        <v>1.4730334099774101</v>
      </c>
      <c r="AR331">
        <v>1.53828546054561</v>
      </c>
      <c r="AS331">
        <v>1.4786030601619999</v>
      </c>
      <c r="AT331">
        <v>1.4819923708731799</v>
      </c>
      <c r="AU331">
        <v>1.47104260850627</v>
      </c>
      <c r="AV331">
        <v>1.4957183133276599</v>
      </c>
      <c r="AW331">
        <v>1.2604202759379599</v>
      </c>
      <c r="AX331">
        <v>1.2553095297864401</v>
      </c>
      <c r="AY331">
        <v>1.43193397309921</v>
      </c>
      <c r="AZ331">
        <v>1.4655879560448499</v>
      </c>
      <c r="BA331">
        <v>1.4533137203372399</v>
      </c>
      <c r="BB331">
        <v>1.47680717560597</v>
      </c>
      <c r="BC331">
        <v>1.5729453389402499</v>
      </c>
      <c r="BD331">
        <v>1.6524960345273301</v>
      </c>
      <c r="BE331">
        <v>1.5961584719086199</v>
      </c>
      <c r="BF331">
        <v>1.6659775220594599</v>
      </c>
      <c r="BG331">
        <v>1.48365883789139</v>
      </c>
      <c r="BH331">
        <v>1.5467859262749699</v>
      </c>
      <c r="BI331">
        <v>1.5056888820399701</v>
      </c>
      <c r="BJ331">
        <v>1.54079814501352</v>
      </c>
      <c r="BK331">
        <v>1.4714513299010199</v>
      </c>
      <c r="BL331">
        <v>1.5366996799086701</v>
      </c>
    </row>
    <row r="332" spans="1:64" x14ac:dyDescent="0.45">
      <c r="A332" t="s">
        <v>87</v>
      </c>
      <c r="B332" t="s">
        <v>43</v>
      </c>
      <c r="C332" t="s">
        <v>209</v>
      </c>
      <c r="D332">
        <v>40</v>
      </c>
      <c r="E332" s="1" cm="1">
        <f t="array" ref="E332">SUMPRODUCT($G332:$FZZ332,$G$2:$FZZ$2)/SUMPRODUCT(--($G332:$FZZ332&lt;&gt;""),$G$2:$FZZ$2)</f>
        <v>0.99999999999999978</v>
      </c>
      <c r="F332" s="1" cm="1">
        <f t="array" ref="F332">SUMPRODUCT($G332:$FZZ332,$F$2:$FZY$2)/SUMPRODUCT(--($G332:$FZZ332&lt;&gt;""),$F$2:$FZY$2)</f>
        <v>1.0088576468910084</v>
      </c>
      <c r="G332">
        <v>0.999999999999999</v>
      </c>
      <c r="H332">
        <v>0.99015121244789595</v>
      </c>
      <c r="I332">
        <v>1</v>
      </c>
      <c r="J332">
        <v>1.0030993209353001</v>
      </c>
      <c r="K332">
        <v>1</v>
      </c>
      <c r="L332">
        <v>1.0041478913280499</v>
      </c>
      <c r="M332">
        <v>1</v>
      </c>
      <c r="N332">
        <v>0.940776457455204</v>
      </c>
      <c r="O332">
        <v>1</v>
      </c>
      <c r="P332">
        <v>0.936485325643581</v>
      </c>
      <c r="Q332">
        <v>1</v>
      </c>
      <c r="R332">
        <v>0.91619170429496599</v>
      </c>
      <c r="S332">
        <v>0.999999999999999</v>
      </c>
      <c r="T332">
        <v>1.0090846113654099</v>
      </c>
      <c r="U332">
        <v>1</v>
      </c>
      <c r="V332">
        <v>0.99937915293595203</v>
      </c>
      <c r="W332">
        <v>1</v>
      </c>
      <c r="X332">
        <v>1.0236346715240601</v>
      </c>
      <c r="Y332">
        <v>1</v>
      </c>
      <c r="Z332">
        <v>1.0070391515655299</v>
      </c>
      <c r="AA332">
        <v>1</v>
      </c>
      <c r="AB332">
        <v>1.0039816348141299</v>
      </c>
      <c r="AC332">
        <v>1</v>
      </c>
      <c r="AD332">
        <v>1.04336631086855</v>
      </c>
      <c r="AE332">
        <v>1</v>
      </c>
      <c r="AF332">
        <v>0.97100498395660995</v>
      </c>
      <c r="AG332">
        <v>0.999999999999999</v>
      </c>
      <c r="AH332">
        <v>0.94605501703197703</v>
      </c>
      <c r="AI332">
        <v>1</v>
      </c>
      <c r="AJ332">
        <v>0.93017959986777599</v>
      </c>
      <c r="AK332">
        <v>1</v>
      </c>
      <c r="AL332">
        <v>0.91888498964698595</v>
      </c>
      <c r="AM332">
        <v>1</v>
      </c>
      <c r="AN332">
        <v>1.00936543268825</v>
      </c>
      <c r="AO332">
        <v>1</v>
      </c>
      <c r="AP332">
        <v>1.0035586414864399</v>
      </c>
      <c r="AQ332">
        <v>1</v>
      </c>
      <c r="AR332">
        <v>1.0286397310805599</v>
      </c>
      <c r="AS332">
        <v>1</v>
      </c>
      <c r="AT332">
        <v>0.99144809041601301</v>
      </c>
      <c r="AU332">
        <v>0.999999999999999</v>
      </c>
      <c r="AV332">
        <v>0.98238987241154296</v>
      </c>
      <c r="AW332">
        <v>0.999999999999999</v>
      </c>
      <c r="AX332">
        <v>0.98086464995974598</v>
      </c>
      <c r="AY332">
        <v>1</v>
      </c>
      <c r="AZ332">
        <v>1.00274573435158</v>
      </c>
      <c r="BA332">
        <v>1</v>
      </c>
      <c r="BB332">
        <v>1.0017728506281101</v>
      </c>
      <c r="BC332">
        <v>1</v>
      </c>
      <c r="BD332">
        <v>1.0161535618195101</v>
      </c>
      <c r="BE332">
        <v>1</v>
      </c>
      <c r="BF332">
        <v>1.00796656198414</v>
      </c>
      <c r="BG332">
        <v>1</v>
      </c>
      <c r="BH332">
        <v>1.01975418507307</v>
      </c>
      <c r="BI332">
        <v>1</v>
      </c>
      <c r="BJ332">
        <v>1.0158575780997301</v>
      </c>
      <c r="BK332">
        <v>1</v>
      </c>
      <c r="BL332">
        <v>1.0383639106618401</v>
      </c>
    </row>
    <row r="333" spans="1:64" x14ac:dyDescent="0.45">
      <c r="A333" t="s">
        <v>108</v>
      </c>
      <c r="B333" t="s">
        <v>43</v>
      </c>
      <c r="C333" t="s">
        <v>62</v>
      </c>
      <c r="D333">
        <v>40</v>
      </c>
      <c r="E333" s="1" cm="1">
        <f t="array" ref="E333">SUMPRODUCT($G333:$FZZ333,$G$2:$FZZ$2)/SUMPRODUCT(--($G333:$FZZ333&lt;&gt;""),$G$2:$FZZ$2)</f>
        <v>1.2025471823223433</v>
      </c>
      <c r="F333" s="1" cm="1">
        <f t="array" ref="F333">SUMPRODUCT($G333:$FZZ333,$F$2:$FZY$2)/SUMPRODUCT(--($G333:$FZZ333&lt;&gt;""),$F$2:$FZY$2)</f>
        <v>1.2049248636055894</v>
      </c>
      <c r="G333">
        <v>1.22279599171579</v>
      </c>
      <c r="H333">
        <v>1.19406998220139</v>
      </c>
      <c r="I333">
        <v>1.2246505291287599</v>
      </c>
      <c r="J333">
        <v>1.21324341545641</v>
      </c>
      <c r="K333">
        <v>1.1491407316409501</v>
      </c>
      <c r="L333">
        <v>1.1469029042366199</v>
      </c>
      <c r="M333">
        <v>1.2939427136953401</v>
      </c>
      <c r="N333">
        <v>1.1464038222910899</v>
      </c>
      <c r="O333">
        <v>1.29209061620208</v>
      </c>
      <c r="P333">
        <v>1.1247490523584001</v>
      </c>
      <c r="Q333">
        <v>1.2641945331305</v>
      </c>
      <c r="R333">
        <v>1.1168636734191399</v>
      </c>
      <c r="S333">
        <v>1.20756831441562</v>
      </c>
      <c r="T333">
        <v>1.21208514286072</v>
      </c>
      <c r="U333">
        <v>1.20096810084132</v>
      </c>
      <c r="V333">
        <v>1.2022307251717801</v>
      </c>
      <c r="W333">
        <v>1.2111479135195999</v>
      </c>
      <c r="X333">
        <v>1.24456945763076</v>
      </c>
      <c r="Y333">
        <v>1.19358758168627</v>
      </c>
      <c r="Z333">
        <v>1.1940107343428199</v>
      </c>
      <c r="AA333">
        <v>1.2031319652677199</v>
      </c>
      <c r="AB333">
        <v>1.20829295018276</v>
      </c>
      <c r="AC333">
        <v>1.20177570241695</v>
      </c>
      <c r="AD333">
        <v>1.22310696926452</v>
      </c>
      <c r="AE333">
        <v>1.21836421734724</v>
      </c>
      <c r="AF333">
        <v>1.14953472496676</v>
      </c>
      <c r="AG333">
        <v>1.16406699301365</v>
      </c>
      <c r="AH333">
        <v>1.1285870732221901</v>
      </c>
      <c r="AI333">
        <v>1.2350581300760199</v>
      </c>
      <c r="AJ333">
        <v>1.11882499037563</v>
      </c>
      <c r="AK333">
        <v>1.13559236951454</v>
      </c>
      <c r="AL333">
        <v>1.0939209809784101</v>
      </c>
      <c r="AM333">
        <v>1.2001846823328901</v>
      </c>
      <c r="AN333">
        <v>1.21260580321222</v>
      </c>
      <c r="AO333">
        <v>1.2082509359895099</v>
      </c>
      <c r="AP333">
        <v>1.1953063198471601</v>
      </c>
      <c r="AQ333">
        <v>1.1952854593061999</v>
      </c>
      <c r="AR333">
        <v>1.2322004754133999</v>
      </c>
      <c r="AS333">
        <v>1.1560957777485401</v>
      </c>
      <c r="AT333">
        <v>1.1671558993826501</v>
      </c>
      <c r="AU333">
        <v>1.1954368404931699</v>
      </c>
      <c r="AV333">
        <v>1.17320405783612</v>
      </c>
      <c r="AW333">
        <v>1.2194698752715001</v>
      </c>
      <c r="AX333">
        <v>1.1913367986177199</v>
      </c>
      <c r="AY333">
        <v>1.18387547277815</v>
      </c>
      <c r="AZ333">
        <v>1.18898347453766</v>
      </c>
      <c r="BA333">
        <v>1.19317942386137</v>
      </c>
      <c r="BB333">
        <v>1.19580752575139</v>
      </c>
      <c r="BC333">
        <v>1.21532753477795</v>
      </c>
      <c r="BD333">
        <v>1.20571857176845</v>
      </c>
      <c r="BE333">
        <v>1.2182737605955001</v>
      </c>
      <c r="BF333">
        <v>1.21601645242215</v>
      </c>
      <c r="BG333">
        <v>1.16337147712203</v>
      </c>
      <c r="BH333">
        <v>1.21162732560895</v>
      </c>
      <c r="BI333">
        <v>1.20509491235124</v>
      </c>
      <c r="BJ333">
        <v>1.23643378608423</v>
      </c>
      <c r="BK333">
        <v>1.1900350727231199</v>
      </c>
      <c r="BL333">
        <v>1.2182698247249999</v>
      </c>
    </row>
    <row r="334" spans="1:64" x14ac:dyDescent="0.45">
      <c r="A334" t="s">
        <v>111</v>
      </c>
      <c r="B334" t="s">
        <v>110</v>
      </c>
      <c r="C334" t="s">
        <v>207</v>
      </c>
      <c r="D334">
        <v>40</v>
      </c>
      <c r="E334" s="1" cm="1">
        <f t="array" ref="E334">SUMPRODUCT($G334:$FZZ334,$G$2:$FZZ$2)/SUMPRODUCT(--($G334:$FZZ334&lt;&gt;""),$G$2:$FZZ$2)</f>
        <v>1.8128552155771869</v>
      </c>
      <c r="F334" s="1" cm="1">
        <f t="array" ref="F334">SUMPRODUCT($G334:$FZZ334,$F$2:$FZY$2)/SUMPRODUCT(--($G334:$FZZ334&lt;&gt;""),$F$2:$FZY$2)</f>
        <v>1.7919763984939234</v>
      </c>
      <c r="G334">
        <v>1.7778405270708799</v>
      </c>
      <c r="H334">
        <v>1.7849991268379299</v>
      </c>
      <c r="I334">
        <v>1.8692280280662601</v>
      </c>
      <c r="J334">
        <v>1.8641272729882501</v>
      </c>
      <c r="K334">
        <v>1.77484096693142</v>
      </c>
      <c r="L334">
        <v>1.77860081500546</v>
      </c>
      <c r="M334">
        <v>1.8832129578313299</v>
      </c>
      <c r="N334">
        <v>1.63143595970985</v>
      </c>
      <c r="O334">
        <v>1.8225247589798901</v>
      </c>
      <c r="P334">
        <v>1.63145533572878</v>
      </c>
      <c r="Q334">
        <v>1.96864373386981</v>
      </c>
      <c r="R334">
        <v>1.61383860551924</v>
      </c>
      <c r="S334">
        <v>2.0185007308440501</v>
      </c>
      <c r="T334">
        <v>1.76188353521662</v>
      </c>
      <c r="U334">
        <v>1.7249278759541899</v>
      </c>
      <c r="V334">
        <v>1.7435372446780599</v>
      </c>
      <c r="W334">
        <v>1.8101872317959</v>
      </c>
      <c r="X334">
        <v>1.83225530366973</v>
      </c>
      <c r="Y334">
        <v>1.73253515059304</v>
      </c>
      <c r="Z334">
        <v>1.7447749480405501</v>
      </c>
      <c r="AA334">
        <v>1.69519222417153</v>
      </c>
      <c r="AB334">
        <v>1.78887974671268</v>
      </c>
      <c r="AC334">
        <v>1.7830674005193501</v>
      </c>
      <c r="AD334">
        <v>1.83517800216384</v>
      </c>
      <c r="AE334">
        <v>1.61742377542841</v>
      </c>
      <c r="AF334">
        <v>1.5509061587027499</v>
      </c>
      <c r="AG334">
        <v>1.6303912973568899</v>
      </c>
      <c r="AH334">
        <v>1.55368598332873</v>
      </c>
      <c r="AI334">
        <v>1.9074965210216399</v>
      </c>
      <c r="AJ334">
        <v>1.7163078369676801</v>
      </c>
      <c r="AK334">
        <v>1.9993760877023901</v>
      </c>
      <c r="AL334">
        <v>1.7223471425296299</v>
      </c>
      <c r="AM334">
        <v>1.9154076504348301</v>
      </c>
      <c r="AN334">
        <v>1.7621149118299599</v>
      </c>
      <c r="AO334">
        <v>1.9725557983133799</v>
      </c>
      <c r="AP334">
        <v>1.7423718854141901</v>
      </c>
      <c r="AQ334">
        <v>1.7584288868009199</v>
      </c>
      <c r="AR334">
        <v>1.80344764294936</v>
      </c>
      <c r="AS334">
        <v>1.7196344185138199</v>
      </c>
      <c r="AT334">
        <v>1.7649388156391499</v>
      </c>
      <c r="AU334">
        <v>1.75212271312907</v>
      </c>
      <c r="AV334">
        <v>1.7618742449398599</v>
      </c>
      <c r="AW334">
        <v>2.05400903667344</v>
      </c>
      <c r="AX334">
        <v>1.8945557292845101</v>
      </c>
      <c r="AY334">
        <v>1.6915617147317199</v>
      </c>
      <c r="AZ334">
        <v>1.74315536785811</v>
      </c>
      <c r="BA334">
        <v>2.0375322179758601</v>
      </c>
      <c r="BB334">
        <v>1.9120775844103299</v>
      </c>
      <c r="BC334">
        <v>1.93316537315976</v>
      </c>
      <c r="BD334">
        <v>1.73529581379203</v>
      </c>
      <c r="BE334">
        <v>1.8126678019683899</v>
      </c>
      <c r="BF334">
        <v>1.83687895802505</v>
      </c>
      <c r="BG334">
        <v>1.91246735871921</v>
      </c>
      <c r="BH334">
        <v>1.9513953349861399</v>
      </c>
      <c r="BI334">
        <v>1.8097465044436301</v>
      </c>
      <c r="BJ334">
        <v>1.8510382530765901</v>
      </c>
      <c r="BK334">
        <v>1.75508727822366</v>
      </c>
      <c r="BL334">
        <v>1.8045405433302699</v>
      </c>
    </row>
    <row r="335" spans="1:64" x14ac:dyDescent="0.45">
      <c r="A335" t="s">
        <v>111</v>
      </c>
      <c r="B335" t="s">
        <v>110</v>
      </c>
      <c r="C335" t="s">
        <v>50</v>
      </c>
      <c r="D335">
        <v>40</v>
      </c>
      <c r="E335" s="1" cm="1">
        <f t="array" ref="E335">SUMPRODUCT($G335:$FZZ335,$G$2:$FZZ$2)/SUMPRODUCT(--($G335:$FZZ335&lt;&gt;""),$G$2:$FZZ$2)</f>
        <v>1.7510795587303001</v>
      </c>
      <c r="F335" s="1" cm="1">
        <f t="array" ref="F335">SUMPRODUCT($G335:$FZZ335,$F$2:$FZY$2)/SUMPRODUCT(--($G335:$FZZ335&lt;&gt;""),$F$2:$FZY$2)</f>
        <v>1.7082141800914854</v>
      </c>
      <c r="G335">
        <v>1.69601287004076</v>
      </c>
      <c r="H335">
        <v>1.7031835345763999</v>
      </c>
      <c r="I335">
        <v>1.7997562955931601</v>
      </c>
      <c r="J335">
        <v>1.80062358372166</v>
      </c>
      <c r="K335">
        <v>1.7149882105571701</v>
      </c>
      <c r="L335">
        <v>1.7185754426781801</v>
      </c>
      <c r="M335">
        <v>1.93729579888349</v>
      </c>
      <c r="N335">
        <v>1.5668542794659199</v>
      </c>
      <c r="O335">
        <v>1.7044308923861</v>
      </c>
      <c r="P335">
        <v>1.5528806494242899</v>
      </c>
      <c r="Q335">
        <v>1.90071825148034</v>
      </c>
      <c r="R335">
        <v>1.55601933118073</v>
      </c>
      <c r="S335">
        <v>2.0754837042054999</v>
      </c>
      <c r="T335">
        <v>1.6879991205184599</v>
      </c>
      <c r="U335">
        <v>1.6478870590483901</v>
      </c>
      <c r="V335">
        <v>1.67263337043343</v>
      </c>
      <c r="W335">
        <v>1.72677568718083</v>
      </c>
      <c r="X335">
        <v>1.7548564481789799</v>
      </c>
      <c r="Y335">
        <v>1.6557818695642299</v>
      </c>
      <c r="Z335">
        <v>1.6756316329891201</v>
      </c>
      <c r="AA335">
        <v>1.5974580752198999</v>
      </c>
      <c r="AB335">
        <v>1.7150497992484901</v>
      </c>
      <c r="AC335">
        <v>1.6643518125026799</v>
      </c>
      <c r="AD335">
        <v>1.73961622184583</v>
      </c>
      <c r="AE335">
        <v>1.5570992727518</v>
      </c>
      <c r="AF335">
        <v>1.50831634826965</v>
      </c>
      <c r="AG335">
        <v>1.5680547473448101</v>
      </c>
      <c r="AH335">
        <v>1.50002722394073</v>
      </c>
      <c r="AI335">
        <v>1.83948301888524</v>
      </c>
      <c r="AJ335">
        <v>1.6449656004308599</v>
      </c>
      <c r="AK335">
        <v>1.8325246121907299</v>
      </c>
      <c r="AL335">
        <v>1.61229467426294</v>
      </c>
      <c r="AM335">
        <v>1.9421047356110599</v>
      </c>
      <c r="AN335">
        <v>1.7015142271553401</v>
      </c>
      <c r="AO335">
        <v>2.0012949065993202</v>
      </c>
      <c r="AP335">
        <v>1.65229676517247</v>
      </c>
      <c r="AQ335">
        <v>1.6532266287844199</v>
      </c>
      <c r="AR335">
        <v>1.6923991092956101</v>
      </c>
      <c r="AS335">
        <v>1.63490501537109</v>
      </c>
      <c r="AT335">
        <v>1.66949578613521</v>
      </c>
      <c r="AU335">
        <v>1.6794888311351399</v>
      </c>
      <c r="AV335">
        <v>1.6857929944441501</v>
      </c>
      <c r="AW335">
        <v>1.9554207046411001</v>
      </c>
      <c r="AX335">
        <v>1.7787717579441999</v>
      </c>
      <c r="AY335">
        <v>1.6090757742775501</v>
      </c>
      <c r="AZ335">
        <v>1.64796416031495</v>
      </c>
      <c r="BA335">
        <v>2.0001390621312698</v>
      </c>
      <c r="BB335">
        <v>1.79976805739013</v>
      </c>
      <c r="BC335">
        <v>1.9855163492252501</v>
      </c>
      <c r="BD335">
        <v>1.6955847600056999</v>
      </c>
      <c r="BE335">
        <v>1.72774949044375</v>
      </c>
      <c r="BF335">
        <v>1.7477766781114901</v>
      </c>
      <c r="BG335">
        <v>1.77889022278927</v>
      </c>
      <c r="BH335">
        <v>1.8037919596194101</v>
      </c>
      <c r="BI335">
        <v>1.7054051201543501</v>
      </c>
      <c r="BJ335">
        <v>1.7313050638915699</v>
      </c>
      <c r="BK335">
        <v>1.6696401927768101</v>
      </c>
      <c r="BL335">
        <v>1.70243929045126</v>
      </c>
    </row>
    <row r="336" spans="1:64" x14ac:dyDescent="0.45">
      <c r="A336" t="s">
        <v>111</v>
      </c>
      <c r="B336" t="s">
        <v>45</v>
      </c>
      <c r="C336" t="s">
        <v>50</v>
      </c>
      <c r="D336">
        <v>40</v>
      </c>
      <c r="E336" s="1" cm="1">
        <f t="array" ref="E336">SUMPRODUCT($G336:$FZZ336,$G$2:$FZZ$2)/SUMPRODUCT(--($G336:$FZZ336&lt;&gt;""),$G$2:$FZZ$2)</f>
        <v>1.3666346080308063</v>
      </c>
      <c r="F336" s="1" cm="1">
        <f t="array" ref="F336">SUMPRODUCT($G336:$FZZ336,$F$2:$FZY$2)/SUMPRODUCT(--($G336:$FZZ336&lt;&gt;""),$F$2:$FZY$2)</f>
        <v>1.3310449196130065</v>
      </c>
      <c r="G336">
        <v>1.34875186901669</v>
      </c>
      <c r="H336">
        <v>1.32018612666125</v>
      </c>
      <c r="I336">
        <v>1.3968510644671399</v>
      </c>
      <c r="J336">
        <v>1.3448826131103599</v>
      </c>
      <c r="K336">
        <v>1.36221734573779</v>
      </c>
      <c r="L336">
        <v>1.3262812560530499</v>
      </c>
      <c r="M336">
        <v>1.4302080444679299</v>
      </c>
      <c r="N336">
        <v>1.2439311701779601</v>
      </c>
      <c r="O336">
        <v>1.3578682429255999</v>
      </c>
      <c r="P336">
        <v>1.21864624631148</v>
      </c>
      <c r="Q336">
        <v>1.3864489847147501</v>
      </c>
      <c r="R336">
        <v>1.1938757641566899</v>
      </c>
      <c r="S336">
        <v>1.51838483677512</v>
      </c>
      <c r="T336">
        <v>1.3651979900587601</v>
      </c>
      <c r="U336">
        <v>1.3067393721344001</v>
      </c>
      <c r="V336">
        <v>1.29828885229284</v>
      </c>
      <c r="W336">
        <v>1.3807560091459901</v>
      </c>
      <c r="X336">
        <v>1.3880284773050799</v>
      </c>
      <c r="Y336">
        <v>1.3313080135880699</v>
      </c>
      <c r="Z336">
        <v>1.32362356134508</v>
      </c>
      <c r="AA336">
        <v>1.2786844711407199</v>
      </c>
      <c r="AB336">
        <v>1.31342911348033</v>
      </c>
      <c r="AC336">
        <v>1.33150217720991</v>
      </c>
      <c r="AD336">
        <v>1.3616969162780601</v>
      </c>
      <c r="AE336">
        <v>1.3068371813580399</v>
      </c>
      <c r="AF336">
        <v>1.2725514036413701</v>
      </c>
      <c r="AG336">
        <v>1.3126009731707999</v>
      </c>
      <c r="AH336">
        <v>1.2443495434885401</v>
      </c>
      <c r="AI336">
        <v>1.3485261821049199</v>
      </c>
      <c r="AJ336">
        <v>1.2495184561514601</v>
      </c>
      <c r="AK336">
        <v>1.3638005553231201</v>
      </c>
      <c r="AL336">
        <v>1.2062270190044799</v>
      </c>
      <c r="AM336">
        <v>1.44871759126929</v>
      </c>
      <c r="AN336">
        <v>1.32409484522399</v>
      </c>
      <c r="AO336">
        <v>1.4735585919184799</v>
      </c>
      <c r="AP336">
        <v>1.2858314382976901</v>
      </c>
      <c r="AQ336">
        <v>1.3035691046861499</v>
      </c>
      <c r="AR336">
        <v>1.3257430827371799</v>
      </c>
      <c r="AS336">
        <v>1.31424516774302</v>
      </c>
      <c r="AT336">
        <v>1.3061825012597099</v>
      </c>
      <c r="AU336">
        <v>1.3532980325603099</v>
      </c>
      <c r="AV336">
        <v>1.326476280869</v>
      </c>
      <c r="AW336">
        <v>1.4258077562656699</v>
      </c>
      <c r="AX336">
        <v>1.30740081281539</v>
      </c>
      <c r="AY336">
        <v>1.3010501026130901</v>
      </c>
      <c r="AZ336">
        <v>1.32005997074032</v>
      </c>
      <c r="BA336">
        <v>1.4448057420784299</v>
      </c>
      <c r="BB336">
        <v>1.34669242827765</v>
      </c>
      <c r="BC336">
        <v>1.4602533189475</v>
      </c>
      <c r="BD336">
        <v>1.31000605118423</v>
      </c>
      <c r="BE336">
        <v>1.3722631519781601</v>
      </c>
      <c r="BF336">
        <v>1.35542452049075</v>
      </c>
      <c r="BG336">
        <v>1.3220869188940301</v>
      </c>
      <c r="BH336">
        <v>1.3180906739834399</v>
      </c>
      <c r="BI336">
        <v>1.3538420420261299</v>
      </c>
      <c r="BJ336">
        <v>1.35230364407888</v>
      </c>
      <c r="BK336">
        <v>1.3283083051059701</v>
      </c>
      <c r="BL336">
        <v>1.3517656024918401</v>
      </c>
    </row>
    <row r="337" spans="1:64" x14ac:dyDescent="0.45">
      <c r="A337" t="s">
        <v>111</v>
      </c>
      <c r="B337" t="s">
        <v>45</v>
      </c>
      <c r="C337" t="s">
        <v>44</v>
      </c>
      <c r="D337">
        <v>40</v>
      </c>
      <c r="E337" s="1" cm="1">
        <f t="array" ref="E337">SUMPRODUCT($G337:$FZZ337,$G$2:$FZZ$2)/SUMPRODUCT(--($G337:$FZZ337&lt;&gt;""),$G$2:$FZZ$2)</f>
        <v>1.3580102631401572</v>
      </c>
      <c r="F337" s="1" cm="1">
        <f t="array" ref="F337">SUMPRODUCT($G337:$FZZ337,$F$2:$FZY$2)/SUMPRODUCT(--($G337:$FZZ337&lt;&gt;""),$F$2:$FZY$2)</f>
        <v>1.268359537720444</v>
      </c>
      <c r="G337">
        <v>1.3502623678192101</v>
      </c>
      <c r="H337">
        <v>1.26472597025277</v>
      </c>
      <c r="I337">
        <v>1.4451781164052</v>
      </c>
      <c r="J337">
        <v>1.29518501252222</v>
      </c>
      <c r="K337">
        <v>1.3024345129039201</v>
      </c>
      <c r="L337">
        <v>1.2606709216029699</v>
      </c>
      <c r="M337">
        <v>1.5385124688228</v>
      </c>
      <c r="N337">
        <v>1.22195633174522</v>
      </c>
      <c r="O337">
        <v>1.4434145113696499</v>
      </c>
      <c r="P337">
        <v>1.18847792787821</v>
      </c>
      <c r="Q337">
        <v>1.5290861980221</v>
      </c>
      <c r="R337">
        <v>1.13947360004923</v>
      </c>
      <c r="S337">
        <v>1.5616795713840801</v>
      </c>
      <c r="T337">
        <v>1.28541094328225</v>
      </c>
      <c r="U337">
        <v>1.2898649394774</v>
      </c>
      <c r="V337">
        <v>1.2365721521584201</v>
      </c>
      <c r="W337">
        <v>1.3275113050852601</v>
      </c>
      <c r="X337">
        <v>1.3222198752475101</v>
      </c>
      <c r="Y337">
        <v>1.3127373964764799</v>
      </c>
      <c r="Z337">
        <v>1.2570151729149901</v>
      </c>
      <c r="AA337">
        <v>1.2443296097159</v>
      </c>
      <c r="AB337">
        <v>1.25035814248845</v>
      </c>
      <c r="AC337">
        <v>1.3137353581708799</v>
      </c>
      <c r="AD337">
        <v>1.2857709424895101</v>
      </c>
      <c r="AE337">
        <v>1.3169858540599699</v>
      </c>
      <c r="AF337">
        <v>1.2205559588853601</v>
      </c>
      <c r="AG337">
        <v>1.28837788701383</v>
      </c>
      <c r="AH337">
        <v>1.1951239795275901</v>
      </c>
      <c r="AI337">
        <v>1.4323764031488799</v>
      </c>
      <c r="AJ337">
        <v>1.1950218658415299</v>
      </c>
      <c r="AK337">
        <v>1.4268328994078601</v>
      </c>
      <c r="AL337">
        <v>1.15895094951538</v>
      </c>
      <c r="AM337">
        <v>1.50169778048005</v>
      </c>
      <c r="AN337">
        <v>1.2584302146272</v>
      </c>
      <c r="AO337">
        <v>1.54063232042711</v>
      </c>
      <c r="AP337">
        <v>1.2281319120547201</v>
      </c>
      <c r="AQ337">
        <v>1.2692119398013999</v>
      </c>
      <c r="AR337">
        <v>1.25442966334479</v>
      </c>
      <c r="AS337">
        <v>1.27599093068405</v>
      </c>
      <c r="AT337">
        <v>1.2479033795968799</v>
      </c>
      <c r="AU337">
        <v>1.3302014632994199</v>
      </c>
      <c r="AV337">
        <v>1.26577207514297</v>
      </c>
      <c r="AW337">
        <v>1.57133127119083</v>
      </c>
      <c r="AX337">
        <v>1.2693342776560801</v>
      </c>
      <c r="AY337">
        <v>1.2362655038669299</v>
      </c>
      <c r="AZ337">
        <v>1.2379571998149199</v>
      </c>
      <c r="BA337">
        <v>1.5197743094396701</v>
      </c>
      <c r="BB337">
        <v>1.30843358193402</v>
      </c>
      <c r="BC337">
        <v>1.51582989740102</v>
      </c>
      <c r="BD337">
        <v>1.25902230115911</v>
      </c>
      <c r="BE337">
        <v>1.3292509327611499</v>
      </c>
      <c r="BF337">
        <v>1.3057034868534101</v>
      </c>
      <c r="BG337">
        <v>1.27748067048685</v>
      </c>
      <c r="BH337">
        <v>1.2496510659745801</v>
      </c>
      <c r="BI337">
        <v>1.3018917860344601</v>
      </c>
      <c r="BJ337">
        <v>1.29439182014528</v>
      </c>
      <c r="BK337">
        <v>1.2911520407521799</v>
      </c>
      <c r="BL337">
        <v>1.26548063462891</v>
      </c>
    </row>
    <row r="338" spans="1:64" x14ac:dyDescent="0.45">
      <c r="A338" t="s">
        <v>111</v>
      </c>
      <c r="B338" t="s">
        <v>112</v>
      </c>
      <c r="C338" t="s">
        <v>207</v>
      </c>
      <c r="D338">
        <v>40</v>
      </c>
      <c r="E338" s="1" cm="1">
        <f t="array" ref="E338">SUMPRODUCT($G338:$FZZ338,$G$2:$FZZ$2)/SUMPRODUCT(--($G338:$FZZ338&lt;&gt;""),$G$2:$FZZ$2)</f>
        <v>1.5031607100912476</v>
      </c>
      <c r="F338" s="1" cm="1">
        <f t="array" ref="F338">SUMPRODUCT($G338:$FZZ338,$F$2:$FZY$2)/SUMPRODUCT(--($G338:$FZZ338&lt;&gt;""),$F$2:$FZY$2)</f>
        <v>1.493845792758673</v>
      </c>
      <c r="G338">
        <v>1.5753824633885301</v>
      </c>
      <c r="H338">
        <v>1.57258267024819</v>
      </c>
      <c r="I338">
        <v>1.6500513308257601</v>
      </c>
      <c r="J338">
        <v>1.6447831966903601</v>
      </c>
      <c r="K338">
        <v>1.55350784298661</v>
      </c>
      <c r="L338">
        <v>1.56645411422162</v>
      </c>
      <c r="M338">
        <v>1.61021059579663</v>
      </c>
      <c r="N338">
        <v>1.41758736375421</v>
      </c>
      <c r="O338">
        <v>1.52002377936579</v>
      </c>
      <c r="P338">
        <v>1.4015469435164101</v>
      </c>
      <c r="Q338">
        <v>1.60220888126433</v>
      </c>
      <c r="R338">
        <v>1.38720591545233</v>
      </c>
      <c r="S338">
        <v>1.51420283030828</v>
      </c>
      <c r="T338">
        <v>1.3443806243358201</v>
      </c>
      <c r="U338">
        <v>1.30053712131821</v>
      </c>
      <c r="V338">
        <v>1.30901286600272</v>
      </c>
      <c r="W338">
        <v>1.38940750587801</v>
      </c>
      <c r="X338">
        <v>1.40118686932312</v>
      </c>
      <c r="Y338">
        <v>1.37412923874295</v>
      </c>
      <c r="Z338">
        <v>1.3872442925540101</v>
      </c>
      <c r="AA338">
        <v>1.4256059580877201</v>
      </c>
      <c r="AB338">
        <v>1.4931902468753</v>
      </c>
      <c r="AC338">
        <v>1.42487388789525</v>
      </c>
      <c r="AD338">
        <v>1.4788780589930399</v>
      </c>
      <c r="AE338">
        <v>1.5022568990251399</v>
      </c>
      <c r="AF338">
        <v>1.48042680912685</v>
      </c>
      <c r="AG338">
        <v>1.4466866443600499</v>
      </c>
      <c r="AH338">
        <v>1.4063989872694</v>
      </c>
      <c r="AI338">
        <v>1.63325190901604</v>
      </c>
      <c r="AJ338">
        <v>1.49442463593462</v>
      </c>
      <c r="AK338">
        <v>1.6444347846665901</v>
      </c>
      <c r="AL338">
        <v>1.4663137922827101</v>
      </c>
      <c r="AM338">
        <v>1.64513407109887</v>
      </c>
      <c r="AN338">
        <v>1.55750200467794</v>
      </c>
      <c r="AO338">
        <v>1.6287323828151401</v>
      </c>
      <c r="AP338">
        <v>1.4630543528441</v>
      </c>
      <c r="AQ338">
        <v>1.6120975213805799</v>
      </c>
      <c r="AR338">
        <v>1.6761128142921</v>
      </c>
      <c r="AS338">
        <v>1.5558194164585899</v>
      </c>
      <c r="AT338">
        <v>1.6123754079699799</v>
      </c>
      <c r="AU338">
        <v>1.5082966237720199</v>
      </c>
      <c r="AV338">
        <v>1.5261405817353499</v>
      </c>
      <c r="AW338">
        <v>1.77361868140704</v>
      </c>
      <c r="AX338">
        <v>1.6571091902938699</v>
      </c>
      <c r="AY338">
        <v>1.4424315293896901</v>
      </c>
      <c r="AZ338">
        <v>1.48119787618003</v>
      </c>
      <c r="BA338">
        <v>1.73284478980548</v>
      </c>
      <c r="BB338">
        <v>1.62503380780464</v>
      </c>
      <c r="BC338">
        <v>1.5075252641204799</v>
      </c>
      <c r="BD338">
        <v>1.37920583091855</v>
      </c>
      <c r="BE338">
        <v>1.37467316891112</v>
      </c>
      <c r="BF338">
        <v>1.37431307410723</v>
      </c>
      <c r="BG338">
        <v>1.63843075510601</v>
      </c>
      <c r="BH338">
        <v>1.6808992442416599</v>
      </c>
      <c r="BI338">
        <v>1.59602167521845</v>
      </c>
      <c r="BJ338">
        <v>1.64008671371551</v>
      </c>
      <c r="BK338">
        <v>1.5122678505946201</v>
      </c>
      <c r="BL338">
        <v>1.57146699974016</v>
      </c>
    </row>
    <row r="339" spans="1:64" x14ac:dyDescent="0.45">
      <c r="A339" t="s">
        <v>111</v>
      </c>
      <c r="B339" t="s">
        <v>112</v>
      </c>
      <c r="C339" t="s">
        <v>50</v>
      </c>
      <c r="D339">
        <v>40</v>
      </c>
      <c r="E339" s="1" cm="1">
        <f t="array" ref="E339">SUMPRODUCT($G339:$FZZ339,$G$2:$FZZ$2)/SUMPRODUCT(--($G339:$FZZ339&lt;&gt;""),$G$2:$FZZ$2)</f>
        <v>1.4961591312781541</v>
      </c>
      <c r="F339" s="1" cm="1">
        <f t="array" ref="F339">SUMPRODUCT($G339:$FZZ339,$F$2:$FZY$2)/SUMPRODUCT(--($G339:$FZZ339&lt;&gt;""),$F$2:$FZY$2)</f>
        <v>1.4693250343442852</v>
      </c>
      <c r="G339">
        <v>1.53514630679029</v>
      </c>
      <c r="H339">
        <v>1.5195311221952399</v>
      </c>
      <c r="I339">
        <v>1.62649176116843</v>
      </c>
      <c r="J339">
        <v>1.5896812870588199</v>
      </c>
      <c r="K339">
        <v>1.5383353318192201</v>
      </c>
      <c r="L339">
        <v>1.5330028519883301</v>
      </c>
      <c r="M339">
        <v>1.59176968925383</v>
      </c>
      <c r="N339">
        <v>1.3836004343628401</v>
      </c>
      <c r="O339">
        <v>1.5496255859435399</v>
      </c>
      <c r="P339">
        <v>1.3625637917109701</v>
      </c>
      <c r="Q339">
        <v>1.65152342569087</v>
      </c>
      <c r="R339">
        <v>1.36247502593199</v>
      </c>
      <c r="S339">
        <v>1.5375058076244701</v>
      </c>
      <c r="T339">
        <v>1.35814684532513</v>
      </c>
      <c r="U339">
        <v>1.33132386936058</v>
      </c>
      <c r="V339">
        <v>1.33928751517871</v>
      </c>
      <c r="W339">
        <v>1.4174818964026401</v>
      </c>
      <c r="X339">
        <v>1.4198373968842199</v>
      </c>
      <c r="Y339">
        <v>1.3915852404125399</v>
      </c>
      <c r="Z339">
        <v>1.39490879820713</v>
      </c>
      <c r="AA339">
        <v>1.4179625303207399</v>
      </c>
      <c r="AB339">
        <v>1.4744769961513799</v>
      </c>
      <c r="AC339">
        <v>1.4178529886137401</v>
      </c>
      <c r="AD339">
        <v>1.46937703555556</v>
      </c>
      <c r="AE339">
        <v>1.46851642116459</v>
      </c>
      <c r="AF339">
        <v>1.44019803803712</v>
      </c>
      <c r="AG339">
        <v>1.4417479981896</v>
      </c>
      <c r="AH339">
        <v>1.38721695609118</v>
      </c>
      <c r="AI339">
        <v>1.5960905067134901</v>
      </c>
      <c r="AJ339">
        <v>1.4591137419181399</v>
      </c>
      <c r="AK339">
        <v>1.6087317696308701</v>
      </c>
      <c r="AL339">
        <v>1.4074880735220801</v>
      </c>
      <c r="AM339">
        <v>1.64580734549247</v>
      </c>
      <c r="AN339">
        <v>1.5245995738407101</v>
      </c>
      <c r="AO339">
        <v>1.6262123027223301</v>
      </c>
      <c r="AP339">
        <v>1.4221166825246501</v>
      </c>
      <c r="AQ339">
        <v>1.54510314839413</v>
      </c>
      <c r="AR339">
        <v>1.5903631942543801</v>
      </c>
      <c r="AS339">
        <v>1.5084981065506899</v>
      </c>
      <c r="AT339">
        <v>1.53722294475372</v>
      </c>
      <c r="AU339">
        <v>1.4951419808834201</v>
      </c>
      <c r="AV339">
        <v>1.49378939075054</v>
      </c>
      <c r="AW339">
        <v>1.7668479074283401</v>
      </c>
      <c r="AX339">
        <v>1.5746186431801099</v>
      </c>
      <c r="AY339">
        <v>1.4162240224195299</v>
      </c>
      <c r="AZ339">
        <v>1.4444088427794399</v>
      </c>
      <c r="BA339">
        <v>1.7069140120995501</v>
      </c>
      <c r="BB339">
        <v>1.5756330391703099</v>
      </c>
      <c r="BC339">
        <v>1.5412565000192999</v>
      </c>
      <c r="BD339">
        <v>1.39876991028162</v>
      </c>
      <c r="BE339">
        <v>1.4021718307117801</v>
      </c>
      <c r="BF339">
        <v>1.3868690596683499</v>
      </c>
      <c r="BG339">
        <v>1.58307300666864</v>
      </c>
      <c r="BH339">
        <v>1.5881491031421899</v>
      </c>
      <c r="BI339">
        <v>1.54796763725993</v>
      </c>
      <c r="BJ339">
        <v>1.5654343832242099</v>
      </c>
      <c r="BK339">
        <v>1.4732307493940899</v>
      </c>
      <c r="BL339">
        <v>1.5360296824201001</v>
      </c>
    </row>
    <row r="340" spans="1:64" x14ac:dyDescent="0.45">
      <c r="A340" t="s">
        <v>19</v>
      </c>
      <c r="B340" t="s">
        <v>43</v>
      </c>
      <c r="C340" t="s">
        <v>44</v>
      </c>
      <c r="D340">
        <v>40</v>
      </c>
      <c r="E340" s="1" cm="1">
        <f t="array" ref="E340">SUMPRODUCT($G340:$FZZ340,$G$2:$FZZ$2)/SUMPRODUCT(--($G340:$FZZ340&lt;&gt;""),$G$2:$FZZ$2)</f>
        <v>1.7339747842786526</v>
      </c>
      <c r="F340" s="1" cm="1">
        <f t="array" ref="F340">SUMPRODUCT($G340:$FZZ340,$F$2:$FZY$2)/SUMPRODUCT(--($G340:$FZZ340&lt;&gt;""),$F$2:$FZY$2)</f>
        <v>1.5406183392085717</v>
      </c>
      <c r="G340">
        <v>2.1397052658829598</v>
      </c>
      <c r="H340">
        <v>1.56645642614562</v>
      </c>
      <c r="I340">
        <v>1.66718796318659</v>
      </c>
      <c r="J340">
        <v>1.5182340198870199</v>
      </c>
      <c r="K340">
        <v>1.57412875854292</v>
      </c>
      <c r="L340">
        <v>1.4675284024511901</v>
      </c>
      <c r="M340">
        <v>1.73497247998819</v>
      </c>
      <c r="N340">
        <v>1.42118678708212</v>
      </c>
      <c r="O340">
        <v>1.7926710266063699</v>
      </c>
      <c r="P340">
        <v>1.4278970152574499</v>
      </c>
      <c r="Q340">
        <v>1.80337257779448</v>
      </c>
      <c r="R340">
        <v>1.39197034308682</v>
      </c>
      <c r="S340">
        <v>2.2394534421116101</v>
      </c>
      <c r="T340">
        <v>1.6026083887726701</v>
      </c>
      <c r="U340">
        <v>1.65556197667398</v>
      </c>
      <c r="V340">
        <v>1.5012272552502799</v>
      </c>
      <c r="W340">
        <v>1.9653426198135699</v>
      </c>
      <c r="X340">
        <v>1.62993156966177</v>
      </c>
      <c r="Y340">
        <v>1.70962318669113</v>
      </c>
      <c r="Z340">
        <v>1.5680091234562199</v>
      </c>
      <c r="AA340">
        <v>1.44993732752419</v>
      </c>
      <c r="AB340">
        <v>1.5017384970918199</v>
      </c>
      <c r="AC340">
        <v>1.5332194895659601</v>
      </c>
      <c r="AD340">
        <v>1.5365752118646001</v>
      </c>
      <c r="AE340">
        <v>1.5127509326814701</v>
      </c>
      <c r="AF340">
        <v>1.4683112604683</v>
      </c>
      <c r="AG340">
        <v>1.5039166849577501</v>
      </c>
      <c r="AH340">
        <v>1.4230530734978299</v>
      </c>
      <c r="AI340">
        <v>1.53082162144816</v>
      </c>
      <c r="AJ340">
        <v>1.3976635884636199</v>
      </c>
      <c r="AK340">
        <v>1.47469352504245</v>
      </c>
      <c r="AL340">
        <v>1.36120836627347</v>
      </c>
      <c r="AM340">
        <v>1.73977142678547</v>
      </c>
      <c r="AN340">
        <v>1.4950940808028399</v>
      </c>
      <c r="AO340">
        <v>1.7728076260755401</v>
      </c>
      <c r="AP340">
        <v>1.48651774048514</v>
      </c>
      <c r="AQ340">
        <v>1.4954587619939199</v>
      </c>
      <c r="AR340">
        <v>1.4992094283152</v>
      </c>
      <c r="AS340">
        <v>1.5670717585417</v>
      </c>
      <c r="AT340">
        <v>1.49422070683415</v>
      </c>
      <c r="AU340">
        <v>1.5480059401350399</v>
      </c>
      <c r="AV340">
        <v>1.48190331461813</v>
      </c>
      <c r="AW340">
        <v>1.55194244276993</v>
      </c>
      <c r="AX340">
        <v>1.4715029756173299</v>
      </c>
      <c r="AY340">
        <v>1.4591256259716101</v>
      </c>
      <c r="AZ340">
        <v>1.43001872028515</v>
      </c>
      <c r="BA340">
        <v>1.54956406128847</v>
      </c>
      <c r="BB340">
        <v>1.50176470993861</v>
      </c>
      <c r="BC340">
        <v>2.2254700541855899</v>
      </c>
      <c r="BD340">
        <v>1.6533280269346</v>
      </c>
      <c r="BE340">
        <v>1.9630552932201999</v>
      </c>
      <c r="BF340">
        <v>1.67574894448698</v>
      </c>
      <c r="BG340">
        <v>1.4811938818135399</v>
      </c>
      <c r="BH340">
        <v>1.4719197671747299</v>
      </c>
      <c r="BI340">
        <v>1.5351736722263201</v>
      </c>
      <c r="BJ340">
        <v>1.5311317407995</v>
      </c>
      <c r="BK340">
        <v>1.47870324630671</v>
      </c>
      <c r="BL340">
        <v>1.4766388416604601</v>
      </c>
    </row>
    <row r="341" spans="1:64" x14ac:dyDescent="0.45">
      <c r="A341" t="s">
        <v>10</v>
      </c>
      <c r="B341" t="s">
        <v>60</v>
      </c>
      <c r="C341" t="s">
        <v>44</v>
      </c>
      <c r="D341">
        <v>40</v>
      </c>
      <c r="E341" s="1" cm="1">
        <f t="array" ref="E341">SUMPRODUCT($G341:$FZZ341,$G$2:$FZZ$2)/SUMPRODUCT(--($G341:$FZZ341&lt;&gt;""),$G$2:$FZZ$2)</f>
        <v>1.3087207480692926</v>
      </c>
      <c r="F341" s="1" cm="1">
        <f t="array" ref="F341">SUMPRODUCT($G341:$FZZ341,$F$2:$FZY$2)/SUMPRODUCT(--($G341:$FZZ341&lt;&gt;""),$F$2:$FZY$2)</f>
        <v>1.2893858191527625</v>
      </c>
      <c r="G341">
        <v>1.2671689836475299</v>
      </c>
      <c r="H341">
        <v>1.24742314946898</v>
      </c>
      <c r="I341">
        <v>1.19925996239275</v>
      </c>
      <c r="J341">
        <v>1.1858107867751799</v>
      </c>
      <c r="K341">
        <v>1.15952527448166</v>
      </c>
      <c r="L341">
        <v>1.1328672611230799</v>
      </c>
      <c r="M341">
        <v>1.40106782892061</v>
      </c>
      <c r="N341">
        <v>1.16531532911358</v>
      </c>
      <c r="O341">
        <v>1.2886882748221899</v>
      </c>
      <c r="P341">
        <v>1.1557853293225999</v>
      </c>
      <c r="Q341">
        <v>1.36956189857828</v>
      </c>
      <c r="R341">
        <v>1.1531986418210201</v>
      </c>
      <c r="S341">
        <v>1.36482747562591</v>
      </c>
      <c r="T341">
        <v>1.31107819608753</v>
      </c>
      <c r="U341">
        <v>1.29791117074024</v>
      </c>
      <c r="V341">
        <v>1.30451746331673</v>
      </c>
      <c r="W341">
        <v>1.3807473123759499</v>
      </c>
      <c r="X341">
        <v>1.35665536253577</v>
      </c>
      <c r="Y341">
        <v>1.3126008478212501</v>
      </c>
      <c r="Z341">
        <v>1.33749276722403</v>
      </c>
      <c r="AA341">
        <v>1.23358232723324</v>
      </c>
      <c r="AB341">
        <v>1.2678509454843601</v>
      </c>
      <c r="AC341">
        <v>1.3217207045405399</v>
      </c>
      <c r="AD341">
        <v>1.36622328346649</v>
      </c>
      <c r="AE341">
        <v>1.2831705633186601</v>
      </c>
      <c r="AF341">
        <v>1.2195755423227701</v>
      </c>
      <c r="AG341">
        <v>1.28483005454997</v>
      </c>
      <c r="AH341">
        <v>1.19763241044174</v>
      </c>
      <c r="AI341">
        <v>1.30067212244415</v>
      </c>
      <c r="AJ341">
        <v>1.1925387805319601</v>
      </c>
      <c r="AK341">
        <v>1.2861530565447299</v>
      </c>
      <c r="AL341">
        <v>1.1662254781199</v>
      </c>
      <c r="AM341">
        <v>1.60055669741424</v>
      </c>
      <c r="AN341">
        <v>1.2968460605599901</v>
      </c>
      <c r="AO341">
        <v>1.28840722601705</v>
      </c>
      <c r="AP341">
        <v>1.2627890403440301</v>
      </c>
      <c r="AQ341">
        <v>1.2822687384869</v>
      </c>
      <c r="AR341">
        <v>1.30515086775847</v>
      </c>
      <c r="AS341">
        <v>1.3130164522634999</v>
      </c>
      <c r="AT341">
        <v>1.2741236196188399</v>
      </c>
      <c r="AU341">
        <v>1.3272927427026699</v>
      </c>
      <c r="AV341">
        <v>1.2497893390438499</v>
      </c>
      <c r="AW341">
        <v>1.2195363944489299</v>
      </c>
      <c r="AX341">
        <v>1.1886649449910101</v>
      </c>
      <c r="AY341">
        <v>1.2621958201508301</v>
      </c>
      <c r="AZ341">
        <v>1.2607963839106799</v>
      </c>
      <c r="BA341">
        <v>1.27769261446</v>
      </c>
      <c r="BB341">
        <v>1.2733356216651901</v>
      </c>
      <c r="BC341">
        <v>1.3690735146903199</v>
      </c>
      <c r="BD341">
        <v>1.3205316510592</v>
      </c>
      <c r="BE341">
        <v>1.3707281416163399</v>
      </c>
      <c r="BF341">
        <v>1.35866190539047</v>
      </c>
      <c r="BG341">
        <v>1.25852672300381</v>
      </c>
      <c r="BH341">
        <v>1.29805710183107</v>
      </c>
      <c r="BI341">
        <v>1.30978723677483</v>
      </c>
      <c r="BJ341">
        <v>1.30503620161179</v>
      </c>
      <c r="BK341">
        <v>1.26597779470408</v>
      </c>
      <c r="BL341">
        <v>1.29436768115444</v>
      </c>
    </row>
    <row r="342" spans="1:64" x14ac:dyDescent="0.45">
      <c r="A342" t="s">
        <v>16</v>
      </c>
      <c r="B342" t="s">
        <v>45</v>
      </c>
      <c r="C342" t="s">
        <v>47</v>
      </c>
      <c r="D342">
        <v>40</v>
      </c>
      <c r="E342" s="1" cm="1">
        <f t="array" ref="E342">SUMPRODUCT($G342:$FZZ342,$G$2:$FZZ$2)/SUMPRODUCT(--($G342:$FZZ342&lt;&gt;""),$G$2:$FZZ$2)</f>
        <v>1.4923204366024974</v>
      </c>
      <c r="F342" s="1" cm="1">
        <f t="array" ref="F342">SUMPRODUCT($G342:$FZZ342,$F$2:$FZY$2)/SUMPRODUCT(--($G342:$FZZ342&lt;&gt;""),$F$2:$FZY$2)</f>
        <v>1.462285263902406</v>
      </c>
      <c r="G342">
        <v>1.48628067109559</v>
      </c>
      <c r="H342">
        <v>1.42937662772132</v>
      </c>
      <c r="I342">
        <v>1.4153217990315401</v>
      </c>
      <c r="J342">
        <v>1.42196659783031</v>
      </c>
      <c r="K342">
        <v>1.3637740540654399</v>
      </c>
      <c r="L342">
        <v>1.31900955672387</v>
      </c>
      <c r="M342">
        <v>1.3716314832108201</v>
      </c>
      <c r="N342">
        <v>1.3244983202401599</v>
      </c>
      <c r="O342">
        <v>1.33707426204837</v>
      </c>
      <c r="P342">
        <v>1.30544373452837</v>
      </c>
      <c r="Q342">
        <v>1.51095841889333</v>
      </c>
      <c r="R342">
        <v>1.2568239924837901</v>
      </c>
      <c r="S342">
        <v>1.4511194266490499</v>
      </c>
      <c r="T342">
        <v>1.43677680596067</v>
      </c>
      <c r="U342">
        <v>1.43145440175237</v>
      </c>
      <c r="V342">
        <v>1.4452435547441</v>
      </c>
      <c r="W342">
        <v>1.5602923088199401</v>
      </c>
      <c r="X342">
        <v>1.4856186560104601</v>
      </c>
      <c r="Y342">
        <v>1.4830370495369001</v>
      </c>
      <c r="Z342">
        <v>1.45715931267242</v>
      </c>
      <c r="AA342">
        <v>1.4100878089314499</v>
      </c>
      <c r="AB342">
        <v>1.4054949944945401</v>
      </c>
      <c r="AC342">
        <v>1.43494977538468</v>
      </c>
      <c r="AD342">
        <v>1.4489579554277801</v>
      </c>
      <c r="AE342">
        <v>1.54413401660241</v>
      </c>
      <c r="AF342">
        <v>1.4535142381917301</v>
      </c>
      <c r="AG342">
        <v>1.4750896688547901</v>
      </c>
      <c r="AH342">
        <v>1.3486863066130299</v>
      </c>
      <c r="AI342">
        <v>1.48261773566065</v>
      </c>
      <c r="AJ342">
        <v>1.2946558550899001</v>
      </c>
      <c r="AK342">
        <v>1.4992972190161</v>
      </c>
      <c r="AL342">
        <v>1.2762715347220801</v>
      </c>
      <c r="AM342">
        <v>1.7288535390000701</v>
      </c>
      <c r="AN342">
        <v>1.41236022327926</v>
      </c>
      <c r="AO342">
        <v>1.4115943060834899</v>
      </c>
      <c r="AP342">
        <v>1.4072931027762301</v>
      </c>
      <c r="AQ342">
        <v>1.43247121790629</v>
      </c>
      <c r="AR342">
        <v>1.4338865062883399</v>
      </c>
      <c r="AS342">
        <v>1.46653024518668</v>
      </c>
      <c r="AT342">
        <v>1.42138423521901</v>
      </c>
      <c r="AU342">
        <v>1.5065044171976401</v>
      </c>
      <c r="AV342">
        <v>1.4422763784106101</v>
      </c>
      <c r="AW342">
        <v>1.4490012800622201</v>
      </c>
      <c r="AX342">
        <v>1.43606373199509</v>
      </c>
      <c r="AY342">
        <v>1.5003093610645599</v>
      </c>
      <c r="AZ342">
        <v>1.47422419075636</v>
      </c>
      <c r="BA342">
        <v>1.43200886549818</v>
      </c>
      <c r="BB342">
        <v>1.4140757884784501</v>
      </c>
      <c r="BC342">
        <v>1.5049928070380501</v>
      </c>
      <c r="BD342">
        <v>1.4631116068769201</v>
      </c>
      <c r="BE342">
        <v>1.58956421456046</v>
      </c>
      <c r="BF342">
        <v>1.5279562440268899</v>
      </c>
      <c r="BG342">
        <v>1.4528331841642801</v>
      </c>
      <c r="BH342">
        <v>1.46938423097446</v>
      </c>
      <c r="BI342">
        <v>1.52742830909057</v>
      </c>
      <c r="BJ342">
        <v>1.53179595871065</v>
      </c>
      <c r="BK342">
        <v>1.4540757937998601</v>
      </c>
      <c r="BL342">
        <v>1.51730626646294</v>
      </c>
    </row>
    <row r="343" spans="1:64" x14ac:dyDescent="0.45">
      <c r="A343" t="s">
        <v>16</v>
      </c>
      <c r="B343" t="s">
        <v>43</v>
      </c>
      <c r="C343" t="s">
        <v>207</v>
      </c>
      <c r="D343">
        <v>40</v>
      </c>
      <c r="E343" s="1" cm="1">
        <f t="array" ref="E343">SUMPRODUCT($G343:$FZZ343,$G$2:$FZZ$2)/SUMPRODUCT(--($G343:$FZZ343&lt;&gt;""),$G$2:$FZZ$2)</f>
        <v>1.3808053844304555</v>
      </c>
      <c r="F343" s="1" cm="1">
        <f t="array" ref="F343">SUMPRODUCT($G343:$FZZ343,$F$2:$FZY$2)/SUMPRODUCT(--($G343:$FZZ343&lt;&gt;""),$F$2:$FZY$2)</f>
        <v>1.3846913177142934</v>
      </c>
      <c r="G343">
        <v>1.3575550603320199</v>
      </c>
      <c r="H343">
        <v>1.35681987627682</v>
      </c>
      <c r="I343">
        <v>1.3619664480503899</v>
      </c>
      <c r="J343">
        <v>1.3828805923296399</v>
      </c>
      <c r="K343">
        <v>1.2700925829040599</v>
      </c>
      <c r="L343">
        <v>1.28794992378059</v>
      </c>
      <c r="M343">
        <v>1.26348780530316</v>
      </c>
      <c r="N343">
        <v>1.2285248739782</v>
      </c>
      <c r="O343">
        <v>1.22428006393332</v>
      </c>
      <c r="P343">
        <v>1.22163180642007</v>
      </c>
      <c r="Q343">
        <v>1.3338805553158599</v>
      </c>
      <c r="R343">
        <v>1.21251445946492</v>
      </c>
      <c r="S343">
        <v>1.39283799584009</v>
      </c>
      <c r="T343">
        <v>1.38721156985204</v>
      </c>
      <c r="U343">
        <v>1.3399993395138901</v>
      </c>
      <c r="V343">
        <v>1.35787195524174</v>
      </c>
      <c r="W343">
        <v>1.4350696285598701</v>
      </c>
      <c r="X343">
        <v>1.4260568400847899</v>
      </c>
      <c r="Y343">
        <v>1.37346701195923</v>
      </c>
      <c r="Z343">
        <v>1.3916587008535199</v>
      </c>
      <c r="AA343">
        <v>1.3656672896902</v>
      </c>
      <c r="AB343">
        <v>1.3925711681874</v>
      </c>
      <c r="AC343">
        <v>1.36242717119555</v>
      </c>
      <c r="AD343">
        <v>1.4169959691268199</v>
      </c>
      <c r="AE343">
        <v>1.33095464717056</v>
      </c>
      <c r="AF343">
        <v>1.3157349222652099</v>
      </c>
      <c r="AG343">
        <v>1.3188614692760801</v>
      </c>
      <c r="AH343">
        <v>1.27774183366852</v>
      </c>
      <c r="AI343">
        <v>1.3221585544529599</v>
      </c>
      <c r="AJ343">
        <v>1.2776407145409301</v>
      </c>
      <c r="AK343">
        <v>1.3133516501904201</v>
      </c>
      <c r="AL343">
        <v>1.2464927413181099</v>
      </c>
      <c r="AM343">
        <v>1.51929519736439</v>
      </c>
      <c r="AN343">
        <v>1.38296711474523</v>
      </c>
      <c r="AO343">
        <v>1.34786399273063</v>
      </c>
      <c r="AP343">
        <v>1.3657051346322</v>
      </c>
      <c r="AQ343">
        <v>1.38245185501254</v>
      </c>
      <c r="AR343">
        <v>1.4215509852541099</v>
      </c>
      <c r="AS343">
        <v>1.31921610693961</v>
      </c>
      <c r="AT343">
        <v>1.3279083966440599</v>
      </c>
      <c r="AU343">
        <v>1.3839794917232</v>
      </c>
      <c r="AV343">
        <v>1.3574330343547101</v>
      </c>
      <c r="AW343">
        <v>1.34122617449002</v>
      </c>
      <c r="AX343">
        <v>1.3414013992496101</v>
      </c>
      <c r="AY343">
        <v>1.35493841082693</v>
      </c>
      <c r="AZ343">
        <v>1.3760594290486501</v>
      </c>
      <c r="BA343">
        <v>1.35425254295985</v>
      </c>
      <c r="BB343">
        <v>1.35997180831338</v>
      </c>
      <c r="BC343">
        <v>1.4270697002666399</v>
      </c>
      <c r="BD343">
        <v>1.40320513453059</v>
      </c>
      <c r="BE343">
        <v>1.4301112431118601</v>
      </c>
      <c r="BF343">
        <v>1.4093154111531101</v>
      </c>
      <c r="BG343">
        <v>1.37627349108652</v>
      </c>
      <c r="BH343">
        <v>1.4174986031861501</v>
      </c>
      <c r="BI343">
        <v>1.3950201414354899</v>
      </c>
      <c r="BJ343">
        <v>1.41191001325105</v>
      </c>
      <c r="BK343">
        <v>1.3415858546229</v>
      </c>
      <c r="BL343">
        <v>1.38617256381028</v>
      </c>
    </row>
    <row r="344" spans="1:64" x14ac:dyDescent="0.45">
      <c r="A344" t="s">
        <v>16</v>
      </c>
      <c r="B344" t="s">
        <v>43</v>
      </c>
      <c r="C344" t="s">
        <v>47</v>
      </c>
      <c r="D344">
        <v>40</v>
      </c>
      <c r="E344" s="1" cm="1">
        <f t="array" ref="E344">SUMPRODUCT($G344:$FZZ344,$G$2:$FZZ$2)/SUMPRODUCT(--($G344:$FZZ344&lt;&gt;""),$G$2:$FZZ$2)</f>
        <v>1.4277509591053827</v>
      </c>
      <c r="F344" s="1" cm="1">
        <f t="array" ref="F344">SUMPRODUCT($G344:$FZZ344,$F$2:$FZY$2)/SUMPRODUCT(--($G344:$FZZ344&lt;&gt;""),$F$2:$FZY$2)</f>
        <v>1.4001294038638754</v>
      </c>
      <c r="G344">
        <v>1.4108563388703099</v>
      </c>
      <c r="H344">
        <v>1.36613219060207</v>
      </c>
      <c r="I344">
        <v>1.3785019636771201</v>
      </c>
      <c r="J344">
        <v>1.3789519275115101</v>
      </c>
      <c r="K344">
        <v>1.3467211578540801</v>
      </c>
      <c r="L344">
        <v>1.3098473301978699</v>
      </c>
      <c r="M344">
        <v>1.31141977851849</v>
      </c>
      <c r="N344">
        <v>1.27714152514445</v>
      </c>
      <c r="O344">
        <v>1.26568897967716</v>
      </c>
      <c r="P344">
        <v>1.24999430626678</v>
      </c>
      <c r="Q344">
        <v>1.50602062853491</v>
      </c>
      <c r="R344">
        <v>1.2257194130648901</v>
      </c>
      <c r="S344">
        <v>1.41122493038299</v>
      </c>
      <c r="T344">
        <v>1.4014908014707199</v>
      </c>
      <c r="U344">
        <v>1.35293469821289</v>
      </c>
      <c r="V344">
        <v>1.3633096613073601</v>
      </c>
      <c r="W344">
        <v>1.52667396002377</v>
      </c>
      <c r="X344">
        <v>1.4981555689677399</v>
      </c>
      <c r="Y344">
        <v>1.43600145188378</v>
      </c>
      <c r="Z344">
        <v>1.39552229832131</v>
      </c>
      <c r="AA344">
        <v>1.39349403761135</v>
      </c>
      <c r="AB344">
        <v>1.38425145675908</v>
      </c>
      <c r="AC344">
        <v>1.3938844373488799</v>
      </c>
      <c r="AD344">
        <v>1.4263929773692301</v>
      </c>
      <c r="AE344">
        <v>1.4203062191704701</v>
      </c>
      <c r="AF344">
        <v>1.34590254318473</v>
      </c>
      <c r="AG344">
        <v>1.3963687197771699</v>
      </c>
      <c r="AH344">
        <v>1.2922607547327101</v>
      </c>
      <c r="AI344">
        <v>1.41354294131164</v>
      </c>
      <c r="AJ344">
        <v>1.2892874609057301</v>
      </c>
      <c r="AK344">
        <v>1.4358821037724201</v>
      </c>
      <c r="AL344">
        <v>1.2339377639012401</v>
      </c>
      <c r="AM344">
        <v>1.66061532047585</v>
      </c>
      <c r="AN344">
        <v>1.40401540710658</v>
      </c>
      <c r="AO344">
        <v>1.3616986353715601</v>
      </c>
      <c r="AP344">
        <v>1.35990483853124</v>
      </c>
      <c r="AQ344">
        <v>1.3967991564831601</v>
      </c>
      <c r="AR344">
        <v>1.40612066874263</v>
      </c>
      <c r="AS344">
        <v>1.3731923567167801</v>
      </c>
      <c r="AT344">
        <v>1.34854682898255</v>
      </c>
      <c r="AU344">
        <v>1.42035471229826</v>
      </c>
      <c r="AV344">
        <v>1.3618645827992799</v>
      </c>
      <c r="AW344">
        <v>1.40479784685197</v>
      </c>
      <c r="AX344">
        <v>1.3503776727085099</v>
      </c>
      <c r="AY344">
        <v>1.4063233778322199</v>
      </c>
      <c r="AZ344">
        <v>1.3907372508889899</v>
      </c>
      <c r="BA344">
        <v>1.3799257875590301</v>
      </c>
      <c r="BB344">
        <v>1.3528056072303101</v>
      </c>
      <c r="BC344">
        <v>1.4720886157033399</v>
      </c>
      <c r="BD344">
        <v>1.42582527578005</v>
      </c>
      <c r="BE344">
        <v>1.5188683216610199</v>
      </c>
      <c r="BF344">
        <v>1.46479643150469</v>
      </c>
      <c r="BG344">
        <v>1.3600477286935699</v>
      </c>
      <c r="BH344">
        <v>1.37127486257742</v>
      </c>
      <c r="BI344">
        <v>1.4164788565090201</v>
      </c>
      <c r="BJ344">
        <v>1.4295436413821201</v>
      </c>
      <c r="BK344">
        <v>1.34096766274335</v>
      </c>
      <c r="BL344">
        <v>1.3669721235429699</v>
      </c>
    </row>
    <row r="345" spans="1:64" x14ac:dyDescent="0.45">
      <c r="A345" t="s">
        <v>16</v>
      </c>
      <c r="B345" t="s">
        <v>43</v>
      </c>
      <c r="C345" t="s">
        <v>44</v>
      </c>
      <c r="D345">
        <v>40</v>
      </c>
      <c r="E345" s="1" cm="1">
        <f t="array" ref="E345">SUMPRODUCT($G345:$FZZ345,$G$2:$FZZ$2)/SUMPRODUCT(--($G345:$FZZ345&lt;&gt;""),$G$2:$FZZ$2)</f>
        <v>1.3971656356648705</v>
      </c>
      <c r="F345" s="1" cm="1">
        <f t="array" ref="F345">SUMPRODUCT($G345:$FZZ345,$F$2:$FZY$2)/SUMPRODUCT(--($G345:$FZZ345&lt;&gt;""),$F$2:$FZY$2)</f>
        <v>1.372551876569083</v>
      </c>
      <c r="G345">
        <v>1.3694993857192399</v>
      </c>
      <c r="H345">
        <v>1.34432553035904</v>
      </c>
      <c r="I345">
        <v>1.3664934212291799</v>
      </c>
      <c r="J345">
        <v>1.3655528657578699</v>
      </c>
      <c r="K345">
        <v>1.3061292219421199</v>
      </c>
      <c r="L345">
        <v>1.3159386025463899</v>
      </c>
      <c r="M345">
        <v>1.34174289335382</v>
      </c>
      <c r="N345">
        <v>1.2411654742804801</v>
      </c>
      <c r="O345">
        <v>1.2488973136674699</v>
      </c>
      <c r="P345">
        <v>1.22919810629353</v>
      </c>
      <c r="Q345">
        <v>1.4024962904721701</v>
      </c>
      <c r="R345">
        <v>1.19732944167306</v>
      </c>
      <c r="S345">
        <v>1.4240088488100999</v>
      </c>
      <c r="T345">
        <v>1.39104562049021</v>
      </c>
      <c r="U345">
        <v>1.35109042158413</v>
      </c>
      <c r="V345">
        <v>1.3425178253499901</v>
      </c>
      <c r="W345">
        <v>1.4698589992315301</v>
      </c>
      <c r="X345">
        <v>1.4217087055884901</v>
      </c>
      <c r="Y345">
        <v>1.3722220028097301</v>
      </c>
      <c r="Z345">
        <v>1.3722503839575999</v>
      </c>
      <c r="AA345">
        <v>1.33169377601455</v>
      </c>
      <c r="AB345">
        <v>1.3684577117504599</v>
      </c>
      <c r="AC345">
        <v>1.35275533787212</v>
      </c>
      <c r="AD345">
        <v>1.4064367838173</v>
      </c>
      <c r="AE345">
        <v>1.3778237018372299</v>
      </c>
      <c r="AF345">
        <v>1.3189220232371801</v>
      </c>
      <c r="AG345">
        <v>1.3112901829618899</v>
      </c>
      <c r="AH345">
        <v>1.2661110430512501</v>
      </c>
      <c r="AI345">
        <v>1.3619858147442001</v>
      </c>
      <c r="AJ345">
        <v>1.26644247072081</v>
      </c>
      <c r="AK345">
        <v>1.32418491323871</v>
      </c>
      <c r="AL345">
        <v>1.2220374539207199</v>
      </c>
      <c r="AM345">
        <v>1.6227072872797099</v>
      </c>
      <c r="AN345">
        <v>1.37389202303397</v>
      </c>
      <c r="AO345">
        <v>1.3601865873158701</v>
      </c>
      <c r="AP345">
        <v>1.3543444964131901</v>
      </c>
      <c r="AQ345">
        <v>1.37641240113065</v>
      </c>
      <c r="AR345">
        <v>1.3827498756932599</v>
      </c>
      <c r="AS345">
        <v>1.3467138496733899</v>
      </c>
      <c r="AT345">
        <v>1.3284666147972599</v>
      </c>
      <c r="AU345">
        <v>1.41506540239419</v>
      </c>
      <c r="AV345">
        <v>1.33833507952971</v>
      </c>
      <c r="AW345">
        <v>1.3473541457249401</v>
      </c>
      <c r="AX345">
        <v>1.34339683059156</v>
      </c>
      <c r="AY345">
        <v>1.3726401490881399</v>
      </c>
      <c r="AZ345">
        <v>1.3635872361025201</v>
      </c>
      <c r="BA345">
        <v>1.35576173102089</v>
      </c>
      <c r="BB345">
        <v>1.33722480638567</v>
      </c>
      <c r="BC345">
        <v>1.47363977851217</v>
      </c>
      <c r="BD345">
        <v>1.3929342507398601</v>
      </c>
      <c r="BE345">
        <v>1.4620114263283699</v>
      </c>
      <c r="BF345">
        <v>1.4043103314021499</v>
      </c>
      <c r="BG345">
        <v>1.3326429824842101</v>
      </c>
      <c r="BH345">
        <v>1.3779200904981399</v>
      </c>
      <c r="BI345">
        <v>1.3867295268869499</v>
      </c>
      <c r="BJ345">
        <v>1.3941888407056799</v>
      </c>
      <c r="BK345">
        <v>1.32427053032391</v>
      </c>
      <c r="BL345">
        <v>1.3525360615912001</v>
      </c>
    </row>
    <row r="346" spans="1:64" x14ac:dyDescent="0.45">
      <c r="A346" t="s">
        <v>64</v>
      </c>
      <c r="B346" t="s">
        <v>43</v>
      </c>
      <c r="C346" t="s">
        <v>209</v>
      </c>
      <c r="D346">
        <v>40</v>
      </c>
      <c r="E346" s="1" cm="1">
        <f t="array" ref="E346">SUMPRODUCT($G346:$FZZ346,$G$2:$FZZ$2)/SUMPRODUCT(--($G346:$FZZ346&lt;&gt;""),$G$2:$FZZ$2)</f>
        <v>1.3610009104624441</v>
      </c>
      <c r="F346" s="1" cm="1">
        <f t="array" ref="F346">SUMPRODUCT($G346:$FZZ346,$F$2:$FZY$2)/SUMPRODUCT(--($G346:$FZZ346&lt;&gt;""),$F$2:$FZY$2)</f>
        <v>1.3521824325736183</v>
      </c>
      <c r="G346">
        <v>1.3267687359721501</v>
      </c>
      <c r="H346">
        <v>1.3196426497339999</v>
      </c>
      <c r="I346">
        <v>1.3440507104872701</v>
      </c>
      <c r="J346">
        <v>1.36960160414291</v>
      </c>
      <c r="K346">
        <v>1.2712938174956201</v>
      </c>
      <c r="L346">
        <v>1.29009397987971</v>
      </c>
      <c r="M346">
        <v>1.4740987732486599</v>
      </c>
      <c r="N346">
        <v>1.2747021283211699</v>
      </c>
      <c r="O346">
        <v>1.3430376154294901</v>
      </c>
      <c r="P346">
        <v>1.2620473263104699</v>
      </c>
      <c r="Q346">
        <v>1.4152366102488501</v>
      </c>
      <c r="R346">
        <v>1.20335212183785</v>
      </c>
      <c r="S346">
        <v>1.40456770995447</v>
      </c>
      <c r="T346">
        <v>1.3411584530342899</v>
      </c>
      <c r="U346">
        <v>1.3232380977861999</v>
      </c>
      <c r="V346">
        <v>1.32474818226869</v>
      </c>
      <c r="W346">
        <v>1.41532291429265</v>
      </c>
      <c r="X346">
        <v>1.4210071303493299</v>
      </c>
      <c r="Y346">
        <v>1.33103668297556</v>
      </c>
      <c r="Z346">
        <v>1.3389688148745</v>
      </c>
      <c r="AA346">
        <v>1.30583364231515</v>
      </c>
      <c r="AB346">
        <v>1.3589398723724699</v>
      </c>
      <c r="AC346">
        <v>1.3349665277712</v>
      </c>
      <c r="AD346">
        <v>1.3746994475883101</v>
      </c>
      <c r="AE346">
        <v>1.32195082829813</v>
      </c>
      <c r="AF346">
        <v>1.29251130288635</v>
      </c>
      <c r="AG346">
        <v>1.3356031293919799</v>
      </c>
      <c r="AH346">
        <v>1.2721644883260299</v>
      </c>
      <c r="AI346">
        <v>1.3131090937771901</v>
      </c>
      <c r="AJ346">
        <v>1.2586568297473399</v>
      </c>
      <c r="AK346">
        <v>1.2767488649008001</v>
      </c>
      <c r="AL346">
        <v>1.2163881519529001</v>
      </c>
      <c r="AM346">
        <v>1.4767607089179999</v>
      </c>
      <c r="AN346">
        <v>1.35229715991106</v>
      </c>
      <c r="AO346">
        <v>1.3547030192069001</v>
      </c>
      <c r="AP346">
        <v>1.3209227368452801</v>
      </c>
      <c r="AQ346">
        <v>1.38604213099772</v>
      </c>
      <c r="AR346">
        <v>1.3798623426138099</v>
      </c>
      <c r="AS346">
        <v>1.30173463845514</v>
      </c>
      <c r="AT346">
        <v>1.3161860646592201</v>
      </c>
      <c r="AU346">
        <v>1.3585679524543799</v>
      </c>
      <c r="AV346">
        <v>1.3241007307733199</v>
      </c>
      <c r="AW346">
        <v>1.3251822384293499</v>
      </c>
      <c r="AX346">
        <v>1.33252029716794</v>
      </c>
      <c r="AY346">
        <v>1.3393451459261201</v>
      </c>
      <c r="AZ346">
        <v>1.3391985203807</v>
      </c>
      <c r="BA346">
        <v>1.3458391882449201</v>
      </c>
      <c r="BB346">
        <v>1.35157502229591</v>
      </c>
      <c r="BC346">
        <v>1.44289829781056</v>
      </c>
      <c r="BD346">
        <v>1.38015081305502</v>
      </c>
      <c r="BE346">
        <v>1.3966244665479399</v>
      </c>
      <c r="BF346">
        <v>1.3784691938045099</v>
      </c>
      <c r="BG346">
        <v>1.3051331034954901</v>
      </c>
      <c r="BH346">
        <v>1.3347070661561</v>
      </c>
      <c r="BI346">
        <v>1.3578582097518399</v>
      </c>
      <c r="BJ346">
        <v>1.3610142029425101</v>
      </c>
      <c r="BK346">
        <v>1.31508323456237</v>
      </c>
      <c r="BL346">
        <v>1.33612454424639</v>
      </c>
    </row>
    <row r="347" spans="1:64" x14ac:dyDescent="0.45">
      <c r="A347" t="s">
        <v>17</v>
      </c>
      <c r="B347" t="s">
        <v>45</v>
      </c>
      <c r="C347" t="s">
        <v>207</v>
      </c>
      <c r="D347">
        <v>40</v>
      </c>
      <c r="E347" s="1" cm="1">
        <f t="array" ref="E347">SUMPRODUCT($G347:$FZZ347,$G$2:$FZZ$2)/SUMPRODUCT(--($G347:$FZZ347&lt;&gt;""),$G$2:$FZZ$2)</f>
        <v>1.4470922816301892</v>
      </c>
      <c r="F347" s="1" cm="1">
        <f t="array" ref="F347">SUMPRODUCT($G347:$FZZ347,$F$2:$FZY$2)/SUMPRODUCT(--($G347:$FZZ347&lt;&gt;""),$F$2:$FZY$2)</f>
        <v>1.4832214235327348</v>
      </c>
      <c r="G347">
        <v>1.449748960794</v>
      </c>
      <c r="H347">
        <v>1.4582746113099601</v>
      </c>
      <c r="I347">
        <v>1.38965201756668</v>
      </c>
      <c r="J347">
        <v>1.4392377200750599</v>
      </c>
      <c r="K347">
        <v>1.31807204302605</v>
      </c>
      <c r="L347">
        <v>1.3438445990930299</v>
      </c>
      <c r="M347">
        <v>1.3340315226330799</v>
      </c>
      <c r="N347">
        <v>1.31515580158306</v>
      </c>
      <c r="O347">
        <v>1.3129710834269099</v>
      </c>
      <c r="P347">
        <v>1.3180813695793401</v>
      </c>
      <c r="Q347">
        <v>1.33707108113049</v>
      </c>
      <c r="R347">
        <v>1.26185398550221</v>
      </c>
      <c r="S347">
        <v>1.3956667900802699</v>
      </c>
      <c r="T347">
        <v>1.4518803995098299</v>
      </c>
      <c r="U347">
        <v>1.4105168441974001</v>
      </c>
      <c r="V347">
        <v>1.43168320243153</v>
      </c>
      <c r="W347">
        <v>1.4981356701852599</v>
      </c>
      <c r="X347">
        <v>1.57436461326501</v>
      </c>
      <c r="Y347">
        <v>1.43260933481029</v>
      </c>
      <c r="Z347">
        <v>1.4696894754781999</v>
      </c>
      <c r="AA347">
        <v>1.4100496348017599</v>
      </c>
      <c r="AB347">
        <v>1.45442557070745</v>
      </c>
      <c r="AC347">
        <v>1.4855055204832499</v>
      </c>
      <c r="AD347">
        <v>1.5464190557353901</v>
      </c>
      <c r="AE347">
        <v>1.4566913553551999</v>
      </c>
      <c r="AF347">
        <v>1.4361552524258101</v>
      </c>
      <c r="AG347">
        <v>1.4151288330457801</v>
      </c>
      <c r="AH347">
        <v>1.3642255937371299</v>
      </c>
      <c r="AI347">
        <v>1.43367061987438</v>
      </c>
      <c r="AJ347">
        <v>1.4111344165803901</v>
      </c>
      <c r="AK347">
        <v>1.3867731843964399</v>
      </c>
      <c r="AL347">
        <v>1.3164859115922101</v>
      </c>
      <c r="AM347">
        <v>1.52180001217125</v>
      </c>
      <c r="AN347">
        <v>1.5354454529332999</v>
      </c>
      <c r="AO347">
        <v>1.3929568661874601</v>
      </c>
      <c r="AP347">
        <v>1.41913370528829</v>
      </c>
      <c r="AQ347">
        <v>1.5241935892765699</v>
      </c>
      <c r="AR347">
        <v>1.5869558432503601</v>
      </c>
      <c r="AS347">
        <v>1.4132621891285899</v>
      </c>
      <c r="AT347">
        <v>1.4278872056636001</v>
      </c>
      <c r="AU347">
        <v>1.44476027155654</v>
      </c>
      <c r="AV347">
        <v>1.4583824656468101</v>
      </c>
      <c r="AW347">
        <v>1.43269529875713</v>
      </c>
      <c r="AX347">
        <v>1.4529035225</v>
      </c>
      <c r="AY347">
        <v>1.46011542275693</v>
      </c>
      <c r="AZ347">
        <v>1.4798659531220499</v>
      </c>
      <c r="BA347">
        <v>1.42837859684394</v>
      </c>
      <c r="BB347">
        <v>1.4531156621502701</v>
      </c>
      <c r="BC347">
        <v>1.4128778604229</v>
      </c>
      <c r="BD347">
        <v>1.4542497961390699</v>
      </c>
      <c r="BE347">
        <v>1.4556257791428</v>
      </c>
      <c r="BF347">
        <v>1.4823651135529501</v>
      </c>
      <c r="BG347">
        <v>1.5230933865777001</v>
      </c>
      <c r="BH347">
        <v>1.57821724010652</v>
      </c>
      <c r="BI347">
        <v>1.508856773887</v>
      </c>
      <c r="BJ347">
        <v>1.5545322242902699</v>
      </c>
      <c r="BK347">
        <v>1.4841946408628801</v>
      </c>
      <c r="BL347">
        <v>1.5636338178848399</v>
      </c>
    </row>
    <row r="348" spans="1:64" x14ac:dyDescent="0.45">
      <c r="A348" t="s">
        <v>17</v>
      </c>
      <c r="B348" t="s">
        <v>45</v>
      </c>
      <c r="C348" t="s">
        <v>47</v>
      </c>
      <c r="D348">
        <v>40</v>
      </c>
      <c r="E348" s="1" cm="1">
        <f t="array" ref="E348">SUMPRODUCT($G348:$FZZ348,$G$2:$FZZ$2)/SUMPRODUCT(--($G348:$FZZ348&lt;&gt;""),$G$2:$FZZ$2)</f>
        <v>1.4608623167667734</v>
      </c>
      <c r="F348" s="1" cm="1">
        <f t="array" ref="F348">SUMPRODUCT($G348:$FZZ348,$F$2:$FZY$2)/SUMPRODUCT(--($G348:$FZZ348&lt;&gt;""),$F$2:$FZY$2)</f>
        <v>1.4637081874352986</v>
      </c>
      <c r="G348">
        <v>1.4486450344684301</v>
      </c>
      <c r="H348">
        <v>1.4339003024780601</v>
      </c>
      <c r="I348">
        <v>1.40784422389351</v>
      </c>
      <c r="J348">
        <v>1.42734856470274</v>
      </c>
      <c r="K348">
        <v>1.3565141166432799</v>
      </c>
      <c r="L348">
        <v>1.32726741221374</v>
      </c>
      <c r="M348">
        <v>1.3554268979184201</v>
      </c>
      <c r="N348">
        <v>1.3421562248164101</v>
      </c>
      <c r="O348">
        <v>1.35616812338641</v>
      </c>
      <c r="P348">
        <v>1.31664549765856</v>
      </c>
      <c r="Q348">
        <v>1.5015562819398001</v>
      </c>
      <c r="R348">
        <v>1.24647635587088</v>
      </c>
      <c r="S348">
        <v>1.3955399207335599</v>
      </c>
      <c r="T348">
        <v>1.42149426369962</v>
      </c>
      <c r="U348">
        <v>1.42191106865614</v>
      </c>
      <c r="V348">
        <v>1.4161002718606199</v>
      </c>
      <c r="W348">
        <v>1.4987990941616101</v>
      </c>
      <c r="X348">
        <v>1.58923011324268</v>
      </c>
      <c r="Y348">
        <v>1.4558147985345899</v>
      </c>
      <c r="Z348">
        <v>1.44541829395221</v>
      </c>
      <c r="AA348">
        <v>1.3679419393413601</v>
      </c>
      <c r="AB348">
        <v>1.40748100499721</v>
      </c>
      <c r="AC348">
        <v>1.57836360084933</v>
      </c>
      <c r="AD348">
        <v>1.51637534723602</v>
      </c>
      <c r="AE348">
        <v>1.56868315076647</v>
      </c>
      <c r="AF348">
        <v>1.4647617538162201</v>
      </c>
      <c r="AG348">
        <v>1.5301062754586301</v>
      </c>
      <c r="AH348">
        <v>1.3631254700383499</v>
      </c>
      <c r="AI348">
        <v>1.55272127722954</v>
      </c>
      <c r="AJ348">
        <v>1.39647113993035</v>
      </c>
      <c r="AK348">
        <v>1.5021132950503</v>
      </c>
      <c r="AL348">
        <v>1.3048529628093199</v>
      </c>
      <c r="AM348">
        <v>1.55723961353774</v>
      </c>
      <c r="AN348">
        <v>1.51250025471526</v>
      </c>
      <c r="AO348">
        <v>1.39526459263812</v>
      </c>
      <c r="AP348">
        <v>1.38808439215375</v>
      </c>
      <c r="AQ348">
        <v>1.53653598337754</v>
      </c>
      <c r="AR348">
        <v>1.5540390928768699</v>
      </c>
      <c r="AS348">
        <v>1.4729140825685501</v>
      </c>
      <c r="AT348">
        <v>1.4235547374365201</v>
      </c>
      <c r="AU348">
        <v>1.4740494841819101</v>
      </c>
      <c r="AV348">
        <v>1.44430915256673</v>
      </c>
      <c r="AW348">
        <v>1.45013649749606</v>
      </c>
      <c r="AX348">
        <v>1.4319186657635199</v>
      </c>
      <c r="AY348">
        <v>1.4702789821153499</v>
      </c>
      <c r="AZ348">
        <v>1.4462947506567601</v>
      </c>
      <c r="BA348">
        <v>1.4309435844470999</v>
      </c>
      <c r="BB348">
        <v>1.4240915182060201</v>
      </c>
      <c r="BC348">
        <v>1.42359399419056</v>
      </c>
      <c r="BD348">
        <v>1.4448135324237299</v>
      </c>
      <c r="BE348">
        <v>1.46136502385228</v>
      </c>
      <c r="BF348">
        <v>1.49325820239177</v>
      </c>
      <c r="BG348">
        <v>1.4636402407179201</v>
      </c>
      <c r="BH348">
        <v>1.4811700255700999</v>
      </c>
      <c r="BI348">
        <v>1.53391225413122</v>
      </c>
      <c r="BJ348">
        <v>1.5402151710476999</v>
      </c>
      <c r="BK348">
        <v>1.4666713990420699</v>
      </c>
      <c r="BL348">
        <v>1.51485760973133</v>
      </c>
    </row>
    <row r="349" spans="1:64" x14ac:dyDescent="0.45">
      <c r="A349" t="s">
        <v>17</v>
      </c>
      <c r="B349" t="s">
        <v>96</v>
      </c>
      <c r="C349" t="s">
        <v>47</v>
      </c>
      <c r="D349">
        <v>40</v>
      </c>
      <c r="E349" s="1" cm="1">
        <f t="array" ref="E349">SUMPRODUCT($G349:$FZZ349,$G$2:$FZZ$2)/SUMPRODUCT(--($G349:$FZZ349&lt;&gt;""),$G$2:$FZZ$2)</f>
        <v>1.9682865927132851</v>
      </c>
      <c r="F349" s="1" cm="1">
        <f t="array" ref="F349">SUMPRODUCT($G349:$FZZ349,$F$2:$FZY$2)/SUMPRODUCT(--($G349:$FZZ349&lt;&gt;""),$F$2:$FZY$2)</f>
        <v>1.9795624902284432</v>
      </c>
      <c r="G349">
        <v>1.9146954913755301</v>
      </c>
      <c r="H349">
        <v>1.8910218593157999</v>
      </c>
      <c r="I349">
        <v>1.9457494019724699</v>
      </c>
      <c r="J349">
        <v>1.98381422047978</v>
      </c>
      <c r="K349">
        <v>1.94591538748244</v>
      </c>
      <c r="L349">
        <v>1.9256123175275299</v>
      </c>
      <c r="M349">
        <v>1.59253833058676</v>
      </c>
      <c r="N349">
        <v>1.5645216609022401</v>
      </c>
      <c r="O349">
        <v>1.60603378048118</v>
      </c>
      <c r="P349">
        <v>1.52736215471887</v>
      </c>
      <c r="Q349">
        <v>1.9536390181382099</v>
      </c>
      <c r="R349">
        <v>1.4883663535115099</v>
      </c>
      <c r="S349">
        <v>1.8668639520984101</v>
      </c>
      <c r="T349">
        <v>1.92782167855107</v>
      </c>
      <c r="U349">
        <v>1.8768713217575801</v>
      </c>
      <c r="V349">
        <v>1.8922602036834399</v>
      </c>
      <c r="W349">
        <v>1.98376044614501</v>
      </c>
      <c r="X349">
        <v>2.0736092826818102</v>
      </c>
      <c r="Y349">
        <v>2.02416227314529</v>
      </c>
      <c r="Z349">
        <v>2.0323425406222202</v>
      </c>
      <c r="AA349">
        <v>1.89121385018143</v>
      </c>
      <c r="AB349">
        <v>1.9772144298210199</v>
      </c>
      <c r="AC349">
        <v>2.0862732107601198</v>
      </c>
      <c r="AD349">
        <v>2.0171961257057101</v>
      </c>
      <c r="AE349">
        <v>2.684371221383</v>
      </c>
      <c r="AF349">
        <v>2.1852180059825299</v>
      </c>
      <c r="AG349">
        <v>2.7164143773034</v>
      </c>
      <c r="AH349">
        <v>2.1230517867412599</v>
      </c>
      <c r="AI349">
        <v>2.6967161744350401</v>
      </c>
      <c r="AJ349">
        <v>2.1029341816901601</v>
      </c>
      <c r="AK349">
        <v>2.8774011032024598</v>
      </c>
      <c r="AL349">
        <v>2.0241166159797599</v>
      </c>
      <c r="AM349">
        <v>2.17287418084948</v>
      </c>
      <c r="AN349">
        <v>1.98674496200749</v>
      </c>
      <c r="AO349">
        <v>1.9089131301242199</v>
      </c>
      <c r="AP349">
        <v>1.95647623407882</v>
      </c>
      <c r="AQ349">
        <v>1.9388746626422699</v>
      </c>
      <c r="AR349">
        <v>2.0090619131485399</v>
      </c>
      <c r="AS349">
        <v>1.9623913370324799</v>
      </c>
      <c r="AT349">
        <v>1.96959770347344</v>
      </c>
      <c r="AU349">
        <v>1.9985584568268799</v>
      </c>
      <c r="AV349">
        <v>1.9773759116043399</v>
      </c>
      <c r="AW349">
        <v>1.95461995484614</v>
      </c>
      <c r="AX349">
        <v>1.96314016879313</v>
      </c>
      <c r="AY349">
        <v>2.0296351145478599</v>
      </c>
      <c r="AZ349">
        <v>1.9856487397192299</v>
      </c>
      <c r="BA349">
        <v>2.1800919725522698</v>
      </c>
      <c r="BB349">
        <v>2.21640902501739</v>
      </c>
      <c r="BC349">
        <v>1.9167369404824499</v>
      </c>
      <c r="BD349">
        <v>1.97095722287682</v>
      </c>
      <c r="BE349">
        <v>1.9363715541834501</v>
      </c>
      <c r="BF349">
        <v>1.9714852179892799</v>
      </c>
      <c r="BG349">
        <v>2.1673880128049001</v>
      </c>
      <c r="BH349">
        <v>2.2220460375257698</v>
      </c>
      <c r="BI349">
        <v>2.0743005877494798</v>
      </c>
      <c r="BJ349">
        <v>2.0393682997321698</v>
      </c>
      <c r="BK349">
        <v>1.9196812136961601</v>
      </c>
      <c r="BL349">
        <v>2.0083047106438401</v>
      </c>
    </row>
    <row r="350" spans="1:64" x14ac:dyDescent="0.45">
      <c r="A350" t="s">
        <v>69</v>
      </c>
      <c r="B350" t="s">
        <v>43</v>
      </c>
      <c r="C350" t="s">
        <v>62</v>
      </c>
      <c r="D350">
        <v>40</v>
      </c>
      <c r="E350" s="1" cm="1">
        <f t="array" ref="E350">SUMPRODUCT($G350:$FZZ350,$G$2:$FZZ$2)/SUMPRODUCT(--($G350:$FZZ350&lt;&gt;""),$G$2:$FZZ$2)</f>
        <v>1.4179773577735637</v>
      </c>
      <c r="F350" s="1" cm="1">
        <f t="array" ref="F350">SUMPRODUCT($G350:$FZZ350,$F$2:$FZY$2)/SUMPRODUCT(--($G350:$FZZ350&lt;&gt;""),$F$2:$FZY$2)</f>
        <v>1.3886254129521378</v>
      </c>
      <c r="G350">
        <v>1.4114629513450301</v>
      </c>
      <c r="H350">
        <v>1.36537783583408</v>
      </c>
      <c r="I350">
        <v>1.3987670616487899</v>
      </c>
      <c r="J350">
        <v>1.39601335787227</v>
      </c>
      <c r="K350">
        <v>1.3252246779660799</v>
      </c>
      <c r="L350">
        <v>1.3208044187490999</v>
      </c>
      <c r="M350">
        <v>1.66294261079677</v>
      </c>
      <c r="N350">
        <v>1.35160922770307</v>
      </c>
      <c r="O350">
        <v>1.45526273220941</v>
      </c>
      <c r="P350">
        <v>1.2956044963557101</v>
      </c>
      <c r="Q350">
        <v>1.64170112700856</v>
      </c>
      <c r="R350">
        <v>1.28123012106426</v>
      </c>
      <c r="S350">
        <v>1.5052299478786699</v>
      </c>
      <c r="T350">
        <v>1.3839773591876401</v>
      </c>
      <c r="U350">
        <v>1.35752255908055</v>
      </c>
      <c r="V350">
        <v>1.3525709865830899</v>
      </c>
      <c r="W350">
        <v>1.4536618913406201</v>
      </c>
      <c r="X350">
        <v>1.44845098715139</v>
      </c>
      <c r="Y350">
        <v>1.3682917837317701</v>
      </c>
      <c r="Z350">
        <v>1.3637227038753701</v>
      </c>
      <c r="AA350">
        <v>1.3612071570589901</v>
      </c>
      <c r="AB350">
        <v>1.40859154046668</v>
      </c>
      <c r="AC350">
        <v>1.36323458440779</v>
      </c>
      <c r="AD350">
        <v>1.41291801738444</v>
      </c>
      <c r="AE350">
        <v>1.3574212637123799</v>
      </c>
      <c r="AF350">
        <v>1.31435426664295</v>
      </c>
      <c r="AG350">
        <v>1.3702006106670199</v>
      </c>
      <c r="AH350">
        <v>1.2870816658669599</v>
      </c>
      <c r="AI350">
        <v>1.45136510460139</v>
      </c>
      <c r="AJ350">
        <v>1.30134010841973</v>
      </c>
      <c r="AK350">
        <v>1.3772922612877301</v>
      </c>
      <c r="AL350">
        <v>1.25712083110184</v>
      </c>
      <c r="AM350">
        <v>1.6758889424938299</v>
      </c>
      <c r="AN350">
        <v>1.38621139549266</v>
      </c>
      <c r="AO350">
        <v>1.4588627623187</v>
      </c>
      <c r="AP350">
        <v>1.3819960386188399</v>
      </c>
      <c r="AQ350">
        <v>1.40418916797921</v>
      </c>
      <c r="AR350">
        <v>1.39599343024958</v>
      </c>
      <c r="AS350">
        <v>1.3537618289566899</v>
      </c>
      <c r="AT350">
        <v>1.3644044240985</v>
      </c>
      <c r="AU350">
        <v>1.4264171029966599</v>
      </c>
      <c r="AV350">
        <v>1.3585023331549799</v>
      </c>
      <c r="AW350">
        <v>1.34767961455736</v>
      </c>
      <c r="AX350">
        <v>1.3649510598110299</v>
      </c>
      <c r="AY350">
        <v>1.3705376240257301</v>
      </c>
      <c r="AZ350">
        <v>1.35292620075565</v>
      </c>
      <c r="BA350">
        <v>1.38583362959058</v>
      </c>
      <c r="BB350">
        <v>1.3708032351291599</v>
      </c>
      <c r="BC350">
        <v>1.53515947136125</v>
      </c>
      <c r="BD350">
        <v>1.42129657363538</v>
      </c>
      <c r="BE350">
        <v>1.4496888393256899</v>
      </c>
      <c r="BF350">
        <v>1.4236751010458599</v>
      </c>
      <c r="BG350">
        <v>1.35406676425793</v>
      </c>
      <c r="BH350">
        <v>1.37095834597792</v>
      </c>
      <c r="BI350">
        <v>1.3950913728521199</v>
      </c>
      <c r="BJ350">
        <v>1.39898903557878</v>
      </c>
      <c r="BK350">
        <v>1.3549128203916201</v>
      </c>
      <c r="BL350">
        <v>1.3828706893334699</v>
      </c>
    </row>
    <row r="351" spans="1:64" x14ac:dyDescent="0.45">
      <c r="A351" t="s">
        <v>63</v>
      </c>
      <c r="B351" t="s">
        <v>45</v>
      </c>
      <c r="C351" t="s">
        <v>207</v>
      </c>
      <c r="D351">
        <v>40</v>
      </c>
      <c r="E351" s="1" cm="1">
        <f t="array" ref="E351">SUMPRODUCT($G351:$FZZ351,$G$2:$FZZ$2)/SUMPRODUCT(--($G351:$FZZ351&lt;&gt;""),$G$2:$FZZ$2)</f>
        <v>1.2154336835753037</v>
      </c>
      <c r="F351" s="1" cm="1">
        <f t="array" ref="F351">SUMPRODUCT($G351:$FZZ351,$F$2:$FZY$2)/SUMPRODUCT(--($G351:$FZZ351&lt;&gt;""),$F$2:$FZY$2)</f>
        <v>1.2454059233803234</v>
      </c>
      <c r="G351">
        <v>1.2385312105338899</v>
      </c>
      <c r="H351">
        <v>1.22956432689224</v>
      </c>
      <c r="I351">
        <v>1.2267162438192301</v>
      </c>
      <c r="J351">
        <v>1.25121580727318</v>
      </c>
      <c r="K351">
        <v>1.19769490545208</v>
      </c>
      <c r="L351">
        <v>1.23333662351085</v>
      </c>
      <c r="M351">
        <v>1.0580031203108899</v>
      </c>
      <c r="N351">
        <v>1.0834840958588501</v>
      </c>
      <c r="O351">
        <v>1.16030107293292</v>
      </c>
      <c r="P351">
        <v>1.09219152667382</v>
      </c>
      <c r="Q351">
        <v>1.0703286650708199</v>
      </c>
      <c r="R351">
        <v>1.08533217396131</v>
      </c>
      <c r="S351">
        <v>1.1924891036165299</v>
      </c>
      <c r="T351">
        <v>1.2177330937702799</v>
      </c>
      <c r="U351">
        <v>1.2068932239309</v>
      </c>
      <c r="V351">
        <v>1.22019135634967</v>
      </c>
      <c r="W351">
        <v>1.1982477046253299</v>
      </c>
      <c r="X351">
        <v>1.2788448241405701</v>
      </c>
      <c r="Y351">
        <v>1.20940699415205</v>
      </c>
      <c r="Z351">
        <v>1.24801983078566</v>
      </c>
      <c r="AA351">
        <v>1.2191925356364399</v>
      </c>
      <c r="AB351">
        <v>1.2578476930934901</v>
      </c>
      <c r="AC351">
        <v>1.22291157741571</v>
      </c>
      <c r="AD351">
        <v>1.2604289609393799</v>
      </c>
      <c r="AE351">
        <v>1.18945583711574</v>
      </c>
      <c r="AF351">
        <v>1.16055139786127</v>
      </c>
      <c r="AG351">
        <v>1.1654826911035501</v>
      </c>
      <c r="AH351">
        <v>1.18061415083424</v>
      </c>
      <c r="AI351">
        <v>1.2272770779465201</v>
      </c>
      <c r="AJ351">
        <v>1.1277396171465599</v>
      </c>
      <c r="AK351">
        <v>1.13267850256461</v>
      </c>
      <c r="AL351">
        <v>1.1540306485904199</v>
      </c>
      <c r="AM351">
        <v>1.1810783184717299</v>
      </c>
      <c r="AN351">
        <v>1.24175128720701</v>
      </c>
      <c r="AO351">
        <v>1.2147225399703601</v>
      </c>
      <c r="AP351">
        <v>1.23013141592451</v>
      </c>
      <c r="AQ351">
        <v>1.21738265055424</v>
      </c>
      <c r="AR351">
        <v>1.27213028900794</v>
      </c>
      <c r="AS351">
        <v>1.20829849013173</v>
      </c>
      <c r="AT351">
        <v>1.2353004474156799</v>
      </c>
      <c r="AU351">
        <v>1.1919741352603199</v>
      </c>
      <c r="AV351">
        <v>1.21393545777732</v>
      </c>
      <c r="AW351">
        <v>1.1723112340163999</v>
      </c>
      <c r="AX351">
        <v>1.20011603421015</v>
      </c>
      <c r="AY351">
        <v>1.2268005721073001</v>
      </c>
      <c r="AZ351">
        <v>1.2051096077999599</v>
      </c>
      <c r="BA351">
        <v>1.2543115007064201</v>
      </c>
      <c r="BB351">
        <v>1.2715260900479</v>
      </c>
      <c r="BC351">
        <v>1.1989742142734201</v>
      </c>
      <c r="BD351">
        <v>1.22367792861928</v>
      </c>
      <c r="BE351">
        <v>1.2366231921047599</v>
      </c>
      <c r="BF351">
        <v>1.2646514890957199</v>
      </c>
      <c r="BG351">
        <v>1.22221774737583</v>
      </c>
      <c r="BH351">
        <v>1.2700432921129701</v>
      </c>
      <c r="BI351">
        <v>1.2375619913976501</v>
      </c>
      <c r="BJ351">
        <v>1.3042582742814799</v>
      </c>
      <c r="BK351">
        <v>1.2289442564261599</v>
      </c>
      <c r="BL351">
        <v>1.32129273957313</v>
      </c>
    </row>
    <row r="352" spans="1:64" x14ac:dyDescent="0.45">
      <c r="A352" t="s">
        <v>63</v>
      </c>
      <c r="B352" t="s">
        <v>45</v>
      </c>
      <c r="C352" t="s">
        <v>47</v>
      </c>
      <c r="D352">
        <v>40</v>
      </c>
      <c r="E352" s="1" cm="1">
        <f t="array" ref="E352">SUMPRODUCT($G352:$FZZ352,$G$2:$FZZ$2)/SUMPRODUCT(--($G352:$FZZ352&lt;&gt;""),$G$2:$FZZ$2)</f>
        <v>1.2224985486700179</v>
      </c>
      <c r="F352" s="1" cm="1">
        <f t="array" ref="F352">SUMPRODUCT($G352:$FZZ352,$F$2:$FZY$2)/SUMPRODUCT(--($G352:$FZZ352&lt;&gt;""),$F$2:$FZY$2)</f>
        <v>1.2148372288420899</v>
      </c>
      <c r="G352">
        <v>1.23289604341026</v>
      </c>
      <c r="H352">
        <v>1.1815072351803699</v>
      </c>
      <c r="I352">
        <v>1.24905279804487</v>
      </c>
      <c r="J352">
        <v>1.2233388939127501</v>
      </c>
      <c r="K352">
        <v>1.2192267208996901</v>
      </c>
      <c r="L352">
        <v>1.1951283676339499</v>
      </c>
      <c r="M352">
        <v>1.08682989186732</v>
      </c>
      <c r="N352">
        <v>1.0746735576089801</v>
      </c>
      <c r="O352">
        <v>1.28129027586283</v>
      </c>
      <c r="P352">
        <v>1.0761969249168799</v>
      </c>
      <c r="Q352">
        <v>1.10386285699114</v>
      </c>
      <c r="R352">
        <v>1.06896638283775</v>
      </c>
      <c r="S352">
        <v>1.1903232952003699</v>
      </c>
      <c r="T352">
        <v>1.20064802174722</v>
      </c>
      <c r="U352">
        <v>1.1983679674705101</v>
      </c>
      <c r="V352">
        <v>1.17555686062168</v>
      </c>
      <c r="W352">
        <v>1.21256137128093</v>
      </c>
      <c r="X352">
        <v>1.2526512622413299</v>
      </c>
      <c r="Y352">
        <v>1.23903166942869</v>
      </c>
      <c r="Z352">
        <v>1.21641166661224</v>
      </c>
      <c r="AA352">
        <v>1.1954740324558799</v>
      </c>
      <c r="AB352">
        <v>1.20607086726394</v>
      </c>
      <c r="AC352">
        <v>1.1918357424394099</v>
      </c>
      <c r="AD352">
        <v>1.2146663194438001</v>
      </c>
      <c r="AE352">
        <v>1.2938308076815599</v>
      </c>
      <c r="AF352">
        <v>1.1658260015287001</v>
      </c>
      <c r="AG352">
        <v>1.2094394122691401</v>
      </c>
      <c r="AH352">
        <v>1.1635166653054601</v>
      </c>
      <c r="AI352">
        <v>1.4020778936411999</v>
      </c>
      <c r="AJ352">
        <v>1.12466147919009</v>
      </c>
      <c r="AK352">
        <v>1.2054031983050599</v>
      </c>
      <c r="AL352">
        <v>1.1311315712133101</v>
      </c>
      <c r="AM352">
        <v>1.1932592153227799</v>
      </c>
      <c r="AN352">
        <v>1.2218086656059499</v>
      </c>
      <c r="AO352">
        <v>1.2351394695912901</v>
      </c>
      <c r="AP352">
        <v>1.18939167947735</v>
      </c>
      <c r="AQ352">
        <v>1.1985501660070901</v>
      </c>
      <c r="AR352">
        <v>1.22464190477242</v>
      </c>
      <c r="AS352">
        <v>1.2421377007480801</v>
      </c>
      <c r="AT352">
        <v>1.2147508664095199</v>
      </c>
      <c r="AU352">
        <v>1.22488117319858</v>
      </c>
      <c r="AV352">
        <v>1.17631062226376</v>
      </c>
      <c r="AW352">
        <v>1.17206416278596</v>
      </c>
      <c r="AX352">
        <v>1.16614453191844</v>
      </c>
      <c r="AY352">
        <v>1.28756461710458</v>
      </c>
      <c r="AZ352">
        <v>1.18262623106223</v>
      </c>
      <c r="BA352">
        <v>1.3120120374938999</v>
      </c>
      <c r="BB352">
        <v>1.2577087540952401</v>
      </c>
      <c r="BC352">
        <v>1.2068101162874501</v>
      </c>
      <c r="BD352">
        <v>1.20291859570818</v>
      </c>
      <c r="BE352">
        <v>1.22840238754756</v>
      </c>
      <c r="BF352">
        <v>1.2488658373809101</v>
      </c>
      <c r="BG352">
        <v>1.21787500349456</v>
      </c>
      <c r="BH352">
        <v>1.2418243867693399</v>
      </c>
      <c r="BI352">
        <v>1.23001948731037</v>
      </c>
      <c r="BJ352">
        <v>1.2661678460984001</v>
      </c>
      <c r="BK352">
        <v>1.20978052537447</v>
      </c>
      <c r="BL352">
        <v>1.29388233753685</v>
      </c>
    </row>
    <row r="353" spans="1:64" x14ac:dyDescent="0.45">
      <c r="A353" t="s">
        <v>63</v>
      </c>
      <c r="B353" t="s">
        <v>45</v>
      </c>
      <c r="C353" t="s">
        <v>44</v>
      </c>
      <c r="D353">
        <v>40</v>
      </c>
      <c r="E353" s="1" cm="1">
        <f t="array" ref="E353">SUMPRODUCT($G353:$FZZ353,$G$2:$FZZ$2)/SUMPRODUCT(--($G353:$FZZ353&lt;&gt;""),$G$2:$FZZ$2)</f>
        <v>1.1804775295240943</v>
      </c>
      <c r="F353" s="1" cm="1">
        <f t="array" ref="F353">SUMPRODUCT($G353:$FZZ353,$F$2:$FZY$2)/SUMPRODUCT(--($G353:$FZZ353&lt;&gt;""),$F$2:$FZY$2)</f>
        <v>1.1759776759296994</v>
      </c>
      <c r="G353">
        <v>1.2041463644557999</v>
      </c>
      <c r="H353">
        <v>1.1602033588315701</v>
      </c>
      <c r="I353">
        <v>1.1881623938824799</v>
      </c>
      <c r="J353">
        <v>1.1764058561451201</v>
      </c>
      <c r="K353">
        <v>1.1660344932376101</v>
      </c>
      <c r="L353">
        <v>1.16463176123069</v>
      </c>
      <c r="M353">
        <v>1.05367553179076</v>
      </c>
      <c r="N353">
        <v>1.0506602619784899</v>
      </c>
      <c r="O353">
        <v>1.2220593327878999</v>
      </c>
      <c r="P353">
        <v>1.05362836798918</v>
      </c>
      <c r="Q353">
        <v>1.0287874445079299</v>
      </c>
      <c r="R353">
        <v>1.02966445593491</v>
      </c>
      <c r="S353">
        <v>1.16421332218739</v>
      </c>
      <c r="T353">
        <v>1.1521088372997399</v>
      </c>
      <c r="U353">
        <v>1.1707805292053499</v>
      </c>
      <c r="V353">
        <v>1.1467178061277801</v>
      </c>
      <c r="W353">
        <v>1.16685386792247</v>
      </c>
      <c r="X353">
        <v>1.2081290248508501</v>
      </c>
      <c r="Y353">
        <v>1.1623786342615501</v>
      </c>
      <c r="Z353">
        <v>1.17867784769912</v>
      </c>
      <c r="AA353">
        <v>1.1595962537629401</v>
      </c>
      <c r="AB353">
        <v>1.1798026807908999</v>
      </c>
      <c r="AC353">
        <v>1.1786459079467999</v>
      </c>
      <c r="AD353">
        <v>1.1686206378153601</v>
      </c>
      <c r="AE353">
        <v>1.21334183621023</v>
      </c>
      <c r="AF353">
        <v>1.11234221395288</v>
      </c>
      <c r="AG353">
        <v>1.1442213782800501</v>
      </c>
      <c r="AH353">
        <v>1.1231607356759501</v>
      </c>
      <c r="AI353">
        <v>1.3393738792521499</v>
      </c>
      <c r="AJ353">
        <v>1.0806066894344899</v>
      </c>
      <c r="AK353">
        <v>1.11277518421024</v>
      </c>
      <c r="AL353">
        <v>1.0983030148480499</v>
      </c>
      <c r="AM353">
        <v>1.16100086988703</v>
      </c>
      <c r="AN353">
        <v>1.16423451455126</v>
      </c>
      <c r="AO353">
        <v>1.1791380402316001</v>
      </c>
      <c r="AP353">
        <v>1.15860665368737</v>
      </c>
      <c r="AQ353">
        <v>1.16417486073307</v>
      </c>
      <c r="AR353">
        <v>1.20689316764209</v>
      </c>
      <c r="AS353">
        <v>1.16959407714277</v>
      </c>
      <c r="AT353">
        <v>1.1685411327772199</v>
      </c>
      <c r="AU353">
        <v>1.1530783229328301</v>
      </c>
      <c r="AV353">
        <v>1.14788190979986</v>
      </c>
      <c r="AW353">
        <v>1.1369777443678</v>
      </c>
      <c r="AX353">
        <v>1.1368259165050401</v>
      </c>
      <c r="AY353">
        <v>1.21441770276929</v>
      </c>
      <c r="AZ353">
        <v>1.1461616773169201</v>
      </c>
      <c r="BA353">
        <v>1.2395328929826801</v>
      </c>
      <c r="BB353">
        <v>1.2081545574069901</v>
      </c>
      <c r="BC353">
        <v>1.18699959519934</v>
      </c>
      <c r="BD353">
        <v>1.1740170976773801</v>
      </c>
      <c r="BE353">
        <v>1.19610725615852</v>
      </c>
      <c r="BF353">
        <v>1.19208704759732</v>
      </c>
      <c r="BG353">
        <v>1.1866591413616101</v>
      </c>
      <c r="BH353">
        <v>1.2070077715116401</v>
      </c>
      <c r="BI353">
        <v>1.1885060183524201</v>
      </c>
      <c r="BJ353">
        <v>1.21745133590007</v>
      </c>
      <c r="BK353">
        <v>1.17133822207407</v>
      </c>
      <c r="BL353">
        <v>1.24189774393849</v>
      </c>
    </row>
    <row r="354" spans="1:64" x14ac:dyDescent="0.45">
      <c r="A354" t="s">
        <v>74</v>
      </c>
      <c r="B354" t="s">
        <v>75</v>
      </c>
      <c r="C354" t="s">
        <v>76</v>
      </c>
      <c r="D354">
        <v>40</v>
      </c>
      <c r="E354" s="1" cm="1">
        <f t="array" ref="E354">SUMPRODUCT($G354:$FZZ354,$G$2:$FZZ$2)/SUMPRODUCT(--($G354:$FZZ354&lt;&gt;""),$G$2:$FZZ$2)</f>
        <v>1.2693193022062628</v>
      </c>
      <c r="F354" s="1" cm="1">
        <f t="array" ref="F354">SUMPRODUCT($G354:$FZZ354,$F$2:$FZY$2)/SUMPRODUCT(--($G354:$FZZ354&lt;&gt;""),$F$2:$FZY$2)</f>
        <v>1.2227699441617317</v>
      </c>
      <c r="G354">
        <v>1.2442319670562201</v>
      </c>
      <c r="H354">
        <v>1.2171219719475701</v>
      </c>
      <c r="I354">
        <v>1.24030908334066</v>
      </c>
      <c r="J354">
        <v>1.22916683048845</v>
      </c>
      <c r="K354">
        <v>1.18869039314099</v>
      </c>
      <c r="L354">
        <v>1.18241877985814</v>
      </c>
      <c r="M354">
        <v>1.3584886660725899</v>
      </c>
      <c r="N354">
        <v>1.17694726862196</v>
      </c>
      <c r="O354">
        <v>1.25137785423926</v>
      </c>
      <c r="P354">
        <v>1.1626501612640401</v>
      </c>
      <c r="Q354">
        <v>1.33461328888939</v>
      </c>
      <c r="R354">
        <v>1.1237776057358699</v>
      </c>
      <c r="S354">
        <v>1.4488680049857501</v>
      </c>
      <c r="T354">
        <v>1.21479232737484</v>
      </c>
      <c r="U354">
        <v>1.223235121156</v>
      </c>
      <c r="V354">
        <v>1.19824870480797</v>
      </c>
      <c r="W354">
        <v>1.2883285981865999</v>
      </c>
      <c r="X354">
        <v>1.2794363834492499</v>
      </c>
      <c r="Y354">
        <v>1.20865193024005</v>
      </c>
      <c r="Z354">
        <v>1.19961150881761</v>
      </c>
      <c r="AA354">
        <v>1.16043490397294</v>
      </c>
      <c r="AB354">
        <v>1.2189385286880801</v>
      </c>
      <c r="AC354">
        <v>1.23976943256298</v>
      </c>
      <c r="AD354">
        <v>1.24502864556986</v>
      </c>
      <c r="AE354">
        <v>1.20205707835273</v>
      </c>
      <c r="AF354">
        <v>1.1651058536579899</v>
      </c>
      <c r="AG354">
        <v>1.2199135044358</v>
      </c>
      <c r="AH354">
        <v>1.1636203502359901</v>
      </c>
      <c r="AI354">
        <v>1.23658875362864</v>
      </c>
      <c r="AJ354">
        <v>1.1544736037815699</v>
      </c>
      <c r="AK354">
        <v>1.2037495101331901</v>
      </c>
      <c r="AL354">
        <v>1.10367307058158</v>
      </c>
      <c r="AM354">
        <v>1.3947631161837499</v>
      </c>
      <c r="AN354">
        <v>1.22489127100437</v>
      </c>
      <c r="AO354">
        <v>1.3280764635334099</v>
      </c>
      <c r="AP354">
        <v>1.2103856815290099</v>
      </c>
      <c r="AQ354">
        <v>1.2160962040052401</v>
      </c>
      <c r="AR354">
        <v>1.22010173716198</v>
      </c>
      <c r="AS354">
        <v>1.22485275197063</v>
      </c>
      <c r="AT354">
        <v>1.2067058331148901</v>
      </c>
      <c r="AU354">
        <v>1.25785372088814</v>
      </c>
      <c r="AV354">
        <v>1.19023889368709</v>
      </c>
      <c r="AW354">
        <v>1.2111111359078199</v>
      </c>
      <c r="AX354">
        <v>1.1952175159104199</v>
      </c>
      <c r="AY354">
        <v>1.22430922663302</v>
      </c>
      <c r="AZ354">
        <v>1.18829109265177</v>
      </c>
      <c r="BA354">
        <v>1.2175751548454901</v>
      </c>
      <c r="BB354">
        <v>1.20515543162127</v>
      </c>
      <c r="BC354">
        <v>1.43638123360799</v>
      </c>
      <c r="BD354">
        <v>1.24559754472927</v>
      </c>
      <c r="BE354">
        <v>1.2977409372570601</v>
      </c>
      <c r="BF354">
        <v>1.27270305929608</v>
      </c>
      <c r="BG354">
        <v>1.19104094335884</v>
      </c>
      <c r="BH354">
        <v>1.2017568048840399</v>
      </c>
      <c r="BI354">
        <v>1.2350101008155201</v>
      </c>
      <c r="BJ354">
        <v>1.22816658760982</v>
      </c>
      <c r="BK354">
        <v>1.1932660701759401</v>
      </c>
      <c r="BL354">
        <v>1.21059108223242</v>
      </c>
    </row>
    <row r="355" spans="1:64" x14ac:dyDescent="0.45">
      <c r="A355" t="s">
        <v>68</v>
      </c>
      <c r="B355" t="s">
        <v>110</v>
      </c>
      <c r="C355" t="s">
        <v>47</v>
      </c>
      <c r="D355">
        <v>40</v>
      </c>
      <c r="E355" s="1" cm="1">
        <f t="array" ref="E355">SUMPRODUCT($G355:$FZZ355,$G$2:$FZZ$2)/SUMPRODUCT(--($G355:$FZZ355&lt;&gt;""),$G$2:$FZZ$2)</f>
        <v>2.5663148072589967</v>
      </c>
      <c r="F355" s="1" cm="1">
        <f t="array" ref="F355">SUMPRODUCT($G355:$FZZ355,$F$2:$FZY$2)/SUMPRODUCT(--($G355:$FZZ355&lt;&gt;""),$F$2:$FZY$2)</f>
        <v>2.0935140321906771</v>
      </c>
      <c r="G355">
        <v>4.2473353220434298</v>
      </c>
      <c r="H355">
        <v>2.0393546616629901</v>
      </c>
      <c r="I355">
        <v>2.8828758492989301</v>
      </c>
      <c r="J355">
        <v>2.4711108864412301</v>
      </c>
      <c r="K355">
        <v>2.3030750882884301</v>
      </c>
      <c r="L355">
        <v>2.1538169867703698</v>
      </c>
      <c r="M355">
        <v>3.59607654750448</v>
      </c>
      <c r="N355">
        <v>2.1824393423918398</v>
      </c>
      <c r="O355">
        <v>4.5798941724786504</v>
      </c>
      <c r="P355">
        <v>2.0423118542357499</v>
      </c>
      <c r="Q355">
        <v>3.8292890680109202</v>
      </c>
      <c r="R355">
        <v>1.97706217464318</v>
      </c>
      <c r="S355">
        <v>3.4231882263786901</v>
      </c>
      <c r="T355">
        <v>2.1266146655370699</v>
      </c>
      <c r="U355">
        <v>3.1843622066297699</v>
      </c>
      <c r="V355">
        <v>2.0101966121012</v>
      </c>
      <c r="W355">
        <v>2.1610717326771698</v>
      </c>
      <c r="X355">
        <v>2.1193843560066798</v>
      </c>
      <c r="Y355">
        <v>2.24164450173105</v>
      </c>
      <c r="Z355">
        <v>2.1369005130775802</v>
      </c>
      <c r="AA355">
        <v>2.0094561086056801</v>
      </c>
      <c r="AB355">
        <v>2.0692948158801001</v>
      </c>
      <c r="AC355">
        <v>2.0886871089595802</v>
      </c>
      <c r="AD355">
        <v>2.0499612913075702</v>
      </c>
      <c r="AE355">
        <v>2.3288658636575601</v>
      </c>
      <c r="AF355">
        <v>1.86819277499366</v>
      </c>
      <c r="AG355">
        <v>1.90489635335313</v>
      </c>
      <c r="AH355">
        <v>1.77244454398197</v>
      </c>
      <c r="AI355">
        <v>3.5697229116065299</v>
      </c>
      <c r="AJ355">
        <v>2.15888478463985</v>
      </c>
      <c r="AK355">
        <v>3.1081836505056901</v>
      </c>
      <c r="AL355">
        <v>2.04543946643274</v>
      </c>
      <c r="AM355">
        <v>3.2147785243918001</v>
      </c>
      <c r="AN355">
        <v>2.0226092150198798</v>
      </c>
      <c r="AO355">
        <v>3.7986563027574798</v>
      </c>
      <c r="AP355">
        <v>2.03668851336904</v>
      </c>
      <c r="AQ355">
        <v>2.0307775928559701</v>
      </c>
      <c r="AR355">
        <v>2.0839341163596599</v>
      </c>
      <c r="AS355">
        <v>2.0333188134720799</v>
      </c>
      <c r="AT355">
        <v>2.0227213916934899</v>
      </c>
      <c r="AU355">
        <v>2.0922823159165</v>
      </c>
      <c r="AV355">
        <v>2.0352397547349899</v>
      </c>
      <c r="AW355">
        <v>3.1602778860234202</v>
      </c>
      <c r="AX355">
        <v>2.37444789622662</v>
      </c>
      <c r="AY355">
        <v>1.91272488655852</v>
      </c>
      <c r="AZ355">
        <v>1.88794169954175</v>
      </c>
      <c r="BA355">
        <v>3.09670420833422</v>
      </c>
      <c r="BB355">
        <v>2.2536738452862899</v>
      </c>
      <c r="BC355">
        <v>3.4400927868748901</v>
      </c>
      <c r="BD355">
        <v>2.2430798193606698</v>
      </c>
      <c r="BE355">
        <v>2.2533447502768</v>
      </c>
      <c r="BF355">
        <v>2.10211377350043</v>
      </c>
      <c r="BG355">
        <v>2.1595203144745501</v>
      </c>
      <c r="BH355">
        <v>2.0825881431066602</v>
      </c>
      <c r="BI355">
        <v>2.0723317915243</v>
      </c>
      <c r="BJ355">
        <v>2.0776813712388802</v>
      </c>
      <c r="BK355">
        <v>2.0136162517649199</v>
      </c>
      <c r="BL355">
        <v>2.0191188111357699</v>
      </c>
    </row>
    <row r="356" spans="1:64" x14ac:dyDescent="0.45">
      <c r="A356" t="s">
        <v>68</v>
      </c>
      <c r="B356" t="s">
        <v>110</v>
      </c>
      <c r="C356" t="s">
        <v>54</v>
      </c>
      <c r="D356">
        <v>40</v>
      </c>
      <c r="E356" s="1" cm="1">
        <f t="array" ref="E356">SUMPRODUCT($G356:$FZZ356,$G$2:$FZZ$2)/SUMPRODUCT(--($G356:$FZZ356&lt;&gt;""),$G$2:$FZZ$2)</f>
        <v>2.1166442406571129</v>
      </c>
      <c r="F356" s="1" cm="1">
        <f t="array" ref="F356">SUMPRODUCT($G356:$FZZ356,$F$2:$FZY$2)/SUMPRODUCT(--($G356:$FZZ356&lt;&gt;""),$F$2:$FZY$2)</f>
        <v>2.0009882281129592</v>
      </c>
      <c r="G356">
        <v>2.6989035579206999</v>
      </c>
      <c r="H356">
        <v>2.00102616991447</v>
      </c>
      <c r="I356">
        <v>2.3087812845000801</v>
      </c>
      <c r="J356">
        <v>2.22927666909434</v>
      </c>
      <c r="K356">
        <v>2.1638460060364002</v>
      </c>
      <c r="L356">
        <v>2.01212675039665</v>
      </c>
      <c r="M356">
        <v>2.4528104657518202</v>
      </c>
      <c r="N356">
        <v>2.0285279777280398</v>
      </c>
      <c r="O356">
        <v>2.7199325628398299</v>
      </c>
      <c r="P356">
        <v>1.9234300917596201</v>
      </c>
      <c r="Q356">
        <v>2.3569693564942198</v>
      </c>
      <c r="R356">
        <v>1.88320463378708</v>
      </c>
      <c r="S356">
        <v>2.4789911597633698</v>
      </c>
      <c r="T356">
        <v>1.9793402708844401</v>
      </c>
      <c r="U356">
        <v>2.50770692997519</v>
      </c>
      <c r="V356">
        <v>1.9240379770623699</v>
      </c>
      <c r="W356">
        <v>1.9891585277305901</v>
      </c>
      <c r="X356">
        <v>2.0585873840001101</v>
      </c>
      <c r="Y356">
        <v>1.96259786438131</v>
      </c>
      <c r="Z356">
        <v>2.0084782125393499</v>
      </c>
      <c r="AA356">
        <v>1.87188447237758</v>
      </c>
      <c r="AB356">
        <v>1.98569605802917</v>
      </c>
      <c r="AC356">
        <v>1.8989544829885501</v>
      </c>
      <c r="AD356">
        <v>1.9839970157876201</v>
      </c>
      <c r="AE356">
        <v>1.86364206312512</v>
      </c>
      <c r="AF356">
        <v>1.7715966034295301</v>
      </c>
      <c r="AG356">
        <v>1.83622715315848</v>
      </c>
      <c r="AH356">
        <v>1.7345297829911599</v>
      </c>
      <c r="AI356">
        <v>2.1322847857398699</v>
      </c>
      <c r="AJ356">
        <v>1.99012933152292</v>
      </c>
      <c r="AK356">
        <v>2.14627482812829</v>
      </c>
      <c r="AL356">
        <v>1.87954270340588</v>
      </c>
      <c r="AM356">
        <v>2.3181978082921999</v>
      </c>
      <c r="AN356">
        <v>1.9859746204467199</v>
      </c>
      <c r="AO356">
        <v>2.4437653195973001</v>
      </c>
      <c r="AP356">
        <v>1.9536430309364801</v>
      </c>
      <c r="AQ356">
        <v>1.89280934124134</v>
      </c>
      <c r="AR356">
        <v>1.9870156501983101</v>
      </c>
      <c r="AS356">
        <v>1.94431812864389</v>
      </c>
      <c r="AT356">
        <v>1.94486195362895</v>
      </c>
      <c r="AU356">
        <v>1.9559572902712901</v>
      </c>
      <c r="AV356">
        <v>1.9774493088173399</v>
      </c>
      <c r="AW356">
        <v>2.4404571652852498</v>
      </c>
      <c r="AX356">
        <v>2.1787694254535599</v>
      </c>
      <c r="AY356">
        <v>1.8136709534397899</v>
      </c>
      <c r="AZ356">
        <v>1.8624417426173401</v>
      </c>
      <c r="BA356">
        <v>2.4104026136018799</v>
      </c>
      <c r="BB356">
        <v>2.1247484048079399</v>
      </c>
      <c r="BC356">
        <v>2.4732386677689</v>
      </c>
      <c r="BD356">
        <v>2.03803309201369</v>
      </c>
      <c r="BE356">
        <v>1.99837406485011</v>
      </c>
      <c r="BF356">
        <v>2.0760319946443402</v>
      </c>
      <c r="BG356">
        <v>2.0230747569908498</v>
      </c>
      <c r="BH356">
        <v>2.02826089686996</v>
      </c>
      <c r="BI356">
        <v>1.9032916137948901</v>
      </c>
      <c r="BJ356">
        <v>1.9947969964821699</v>
      </c>
      <c r="BK356">
        <v>1.9009782593254501</v>
      </c>
      <c r="BL356">
        <v>1.9313830472845499</v>
      </c>
    </row>
    <row r="357" spans="1:64" x14ac:dyDescent="0.45">
      <c r="A357" t="s">
        <v>68</v>
      </c>
      <c r="B357" t="s">
        <v>43</v>
      </c>
      <c r="C357" t="s">
        <v>207</v>
      </c>
      <c r="D357">
        <v>40</v>
      </c>
      <c r="E357" s="1" cm="1">
        <f t="array" ref="E357">SUMPRODUCT($G357:$FZZ357,$G$2:$FZZ$2)/SUMPRODUCT(--($G357:$FZZ357&lt;&gt;""),$G$2:$FZZ$2)</f>
        <v>1.4523586578150922</v>
      </c>
      <c r="F357" s="1" cm="1">
        <f t="array" ref="F357">SUMPRODUCT($G357:$FZZ357,$F$2:$FZY$2)/SUMPRODUCT(--($G357:$FZZ357&lt;&gt;""),$F$2:$FZY$2)</f>
        <v>1.4039838582729924</v>
      </c>
      <c r="G357">
        <v>1.6131353225342</v>
      </c>
      <c r="H357">
        <v>1.3864810076003899</v>
      </c>
      <c r="I357">
        <v>1.5114368824308699</v>
      </c>
      <c r="J357">
        <v>1.44316544876871</v>
      </c>
      <c r="K357">
        <v>1.4113873749932899</v>
      </c>
      <c r="L357">
        <v>1.32847749315485</v>
      </c>
      <c r="M357">
        <v>1.48296009486819</v>
      </c>
      <c r="N357">
        <v>1.3120091435543899</v>
      </c>
      <c r="O357">
        <v>1.5399149969429</v>
      </c>
      <c r="P357">
        <v>1.29469116315085</v>
      </c>
      <c r="Q357">
        <v>1.45508276214549</v>
      </c>
      <c r="R357">
        <v>1.25515094866761</v>
      </c>
      <c r="S357">
        <v>1.57413584280678</v>
      </c>
      <c r="T357">
        <v>1.39624717249786</v>
      </c>
      <c r="U357">
        <v>1.51139528577797</v>
      </c>
      <c r="V357">
        <v>1.3700828525022399</v>
      </c>
      <c r="W357">
        <v>1.4164615469628401</v>
      </c>
      <c r="X357">
        <v>1.43582682018028</v>
      </c>
      <c r="Y357">
        <v>1.4070476659098901</v>
      </c>
      <c r="Z357">
        <v>1.3981302864518299</v>
      </c>
      <c r="AA357">
        <v>1.3778083495648299</v>
      </c>
      <c r="AB357">
        <v>1.4387265020381499</v>
      </c>
      <c r="AC357">
        <v>1.4104110995208601</v>
      </c>
      <c r="AD357">
        <v>1.4085552561134</v>
      </c>
      <c r="AE357">
        <v>1.4044177433032701</v>
      </c>
      <c r="AF357">
        <v>1.33713357370228</v>
      </c>
      <c r="AG357">
        <v>1.3729836737176599</v>
      </c>
      <c r="AH357">
        <v>1.31491835795398</v>
      </c>
      <c r="AI357">
        <v>1.4266586710128499</v>
      </c>
      <c r="AJ357">
        <v>1.31009803105072</v>
      </c>
      <c r="AK357">
        <v>1.4139148549717899</v>
      </c>
      <c r="AL357">
        <v>1.27795759398066</v>
      </c>
      <c r="AM357">
        <v>1.50997754099814</v>
      </c>
      <c r="AN357">
        <v>1.39230573348908</v>
      </c>
      <c r="AO357">
        <v>1.5317802715467901</v>
      </c>
      <c r="AP357">
        <v>1.3670975436597901</v>
      </c>
      <c r="AQ357">
        <v>1.3822616062717501</v>
      </c>
      <c r="AR357">
        <v>1.41068139921667</v>
      </c>
      <c r="AS357">
        <v>1.4006052358357901</v>
      </c>
      <c r="AT357">
        <v>1.38472670520255</v>
      </c>
      <c r="AU357">
        <v>1.3723493199036101</v>
      </c>
      <c r="AV357">
        <v>1.3682803756009201</v>
      </c>
      <c r="AW357">
        <v>1.56510179341893</v>
      </c>
      <c r="AX357">
        <v>1.4070781444115501</v>
      </c>
      <c r="AY357">
        <v>1.3349792934789999</v>
      </c>
      <c r="AZ357">
        <v>1.3450508524951901</v>
      </c>
      <c r="BA357">
        <v>1.5763423326580699</v>
      </c>
      <c r="BB357">
        <v>1.42052982288924</v>
      </c>
      <c r="BC357">
        <v>1.5631737680003299</v>
      </c>
      <c r="BD357">
        <v>1.4299859366643</v>
      </c>
      <c r="BE357">
        <v>1.4243918903249799</v>
      </c>
      <c r="BF357">
        <v>1.4296627397631201</v>
      </c>
      <c r="BG357">
        <v>1.44032880126833</v>
      </c>
      <c r="BH357">
        <v>1.4057293069979999</v>
      </c>
      <c r="BI357">
        <v>1.4272760745108699</v>
      </c>
      <c r="BJ357">
        <v>1.45275926429785</v>
      </c>
      <c r="BK357">
        <v>1.4275136570228799</v>
      </c>
      <c r="BL357">
        <v>1.4197045859541499</v>
      </c>
    </row>
    <row r="358" spans="1:64" x14ac:dyDescent="0.45">
      <c r="A358" t="s">
        <v>68</v>
      </c>
      <c r="B358" t="s">
        <v>43</v>
      </c>
      <c r="C358" t="s">
        <v>47</v>
      </c>
      <c r="D358">
        <v>40</v>
      </c>
      <c r="E358" s="1" cm="1">
        <f t="array" ref="E358">SUMPRODUCT($G358:$FZZ358,$G$2:$FZZ$2)/SUMPRODUCT(--($G358:$FZZ358&lt;&gt;""),$G$2:$FZZ$2)</f>
        <v>1.5626645401579204</v>
      </c>
      <c r="F358" s="1" cm="1">
        <f t="array" ref="F358">SUMPRODUCT($G358:$FZZ358,$F$2:$FZY$2)/SUMPRODUCT(--($G358:$FZZ358&lt;&gt;""),$F$2:$FZY$2)</f>
        <v>1.4529796033460201</v>
      </c>
      <c r="G358">
        <v>1.82428773900511</v>
      </c>
      <c r="H358">
        <v>1.4273357903200401</v>
      </c>
      <c r="I358">
        <v>1.70609348388711</v>
      </c>
      <c r="J358">
        <v>1.5658227816502099</v>
      </c>
      <c r="K358">
        <v>1.54689934576136</v>
      </c>
      <c r="L358">
        <v>1.44562783128351</v>
      </c>
      <c r="M358">
        <v>1.72961405276015</v>
      </c>
      <c r="N358">
        <v>1.40535760496595</v>
      </c>
      <c r="O358">
        <v>1.89955787431624</v>
      </c>
      <c r="P358">
        <v>1.3555130228818</v>
      </c>
      <c r="Q358">
        <v>1.8697519760514401</v>
      </c>
      <c r="R358">
        <v>1.3608634706698299</v>
      </c>
      <c r="S358">
        <v>1.73151545845072</v>
      </c>
      <c r="T358">
        <v>1.43234641162837</v>
      </c>
      <c r="U358">
        <v>1.68378660138286</v>
      </c>
      <c r="V358">
        <v>1.4170346276869901</v>
      </c>
      <c r="W358">
        <v>1.53590720982994</v>
      </c>
      <c r="X358">
        <v>1.5138990132494301</v>
      </c>
      <c r="Y358">
        <v>1.5528718273737701</v>
      </c>
      <c r="Z358">
        <v>1.46028072602623</v>
      </c>
      <c r="AA358">
        <v>1.4889019821593501</v>
      </c>
      <c r="AB358">
        <v>1.45325054963156</v>
      </c>
      <c r="AC358">
        <v>1.4576192741799401</v>
      </c>
      <c r="AD358">
        <v>1.4556827968788599</v>
      </c>
      <c r="AE358">
        <v>1.5931856171941099</v>
      </c>
      <c r="AF358">
        <v>1.4022602225824401</v>
      </c>
      <c r="AG358">
        <v>1.5205615193000701</v>
      </c>
      <c r="AH358">
        <v>1.3584485884386699</v>
      </c>
      <c r="AI358">
        <v>1.6329329680873801</v>
      </c>
      <c r="AJ358">
        <v>1.39069342737274</v>
      </c>
      <c r="AK358">
        <v>1.6470323949610299</v>
      </c>
      <c r="AL358">
        <v>1.3158371866742</v>
      </c>
      <c r="AM358">
        <v>1.66768724876125</v>
      </c>
      <c r="AN358">
        <v>1.42381924331117</v>
      </c>
      <c r="AO358">
        <v>1.68412857613109</v>
      </c>
      <c r="AP358">
        <v>1.3926901004449601</v>
      </c>
      <c r="AQ358">
        <v>1.43218756306179</v>
      </c>
      <c r="AR358">
        <v>1.4260574635702099</v>
      </c>
      <c r="AS358">
        <v>1.46397137666167</v>
      </c>
      <c r="AT358">
        <v>1.43501169927799</v>
      </c>
      <c r="AU358">
        <v>1.40846918390624</v>
      </c>
      <c r="AV358">
        <v>1.39978925140539</v>
      </c>
      <c r="AW358">
        <v>1.7702681018011199</v>
      </c>
      <c r="AX358">
        <v>1.5421137303717101</v>
      </c>
      <c r="AY358">
        <v>1.3528957652975999</v>
      </c>
      <c r="AZ358">
        <v>1.3452144306898799</v>
      </c>
      <c r="BA358">
        <v>1.85417391347653</v>
      </c>
      <c r="BB358">
        <v>1.5388667164174501</v>
      </c>
      <c r="BC358">
        <v>1.7463075881772001</v>
      </c>
      <c r="BD358">
        <v>1.4983398029410999</v>
      </c>
      <c r="BE358">
        <v>1.5571070575113199</v>
      </c>
      <c r="BF358">
        <v>1.4999277090129299</v>
      </c>
      <c r="BG358">
        <v>1.4915594357966</v>
      </c>
      <c r="BH358">
        <v>1.41547130869403</v>
      </c>
      <c r="BI358">
        <v>1.46951443850782</v>
      </c>
      <c r="BJ358">
        <v>1.4966022614269201</v>
      </c>
      <c r="BK358">
        <v>1.46093316216267</v>
      </c>
      <c r="BL358">
        <v>1.43281335996496</v>
      </c>
    </row>
    <row r="359" spans="1:64" x14ac:dyDescent="0.45">
      <c r="A359" t="s">
        <v>68</v>
      </c>
      <c r="B359" t="s">
        <v>43</v>
      </c>
      <c r="C359" t="s">
        <v>54</v>
      </c>
      <c r="D359">
        <v>40</v>
      </c>
      <c r="E359" s="1" cm="1">
        <f t="array" ref="E359">SUMPRODUCT($G359:$FZZ359,$G$2:$FZZ$2)/SUMPRODUCT(--($G359:$FZZ359&lt;&gt;""),$G$2:$FZZ$2)</f>
        <v>1.6324867695455831</v>
      </c>
      <c r="F359" s="1" cm="1">
        <f t="array" ref="F359">SUMPRODUCT($G359:$FZZ359,$F$2:$FZY$2)/SUMPRODUCT(--($G359:$FZZ359&lt;&gt;""),$F$2:$FZY$2)</f>
        <v>1.5380882441169133</v>
      </c>
      <c r="G359">
        <v>1.8656257259309901</v>
      </c>
      <c r="H359">
        <v>1.5223355674285599</v>
      </c>
      <c r="I359">
        <v>1.7716558357064001</v>
      </c>
      <c r="J359">
        <v>1.6258320430417501</v>
      </c>
      <c r="K359">
        <v>1.66072006743559</v>
      </c>
      <c r="L359">
        <v>1.53146433474566</v>
      </c>
      <c r="M359">
        <v>1.71021799036482</v>
      </c>
      <c r="N359">
        <v>1.51358287211861</v>
      </c>
      <c r="O359">
        <v>1.7856315868463599</v>
      </c>
      <c r="P359">
        <v>1.4319380475108401</v>
      </c>
      <c r="Q359">
        <v>1.74846758334293</v>
      </c>
      <c r="R359">
        <v>1.4186580047658099</v>
      </c>
      <c r="S359">
        <v>1.76991330381824</v>
      </c>
      <c r="T359">
        <v>1.5254324244242601</v>
      </c>
      <c r="U359">
        <v>1.69601181411196</v>
      </c>
      <c r="V359">
        <v>1.49302577519866</v>
      </c>
      <c r="W359">
        <v>1.5815635704542801</v>
      </c>
      <c r="X359">
        <v>1.59213308076672</v>
      </c>
      <c r="Y359">
        <v>1.5673611442366899</v>
      </c>
      <c r="Z359">
        <v>1.54595737049006</v>
      </c>
      <c r="AA359">
        <v>1.48696910060007</v>
      </c>
      <c r="AB359">
        <v>1.5409370315200801</v>
      </c>
      <c r="AC359">
        <v>1.5494976148228801</v>
      </c>
      <c r="AD359">
        <v>1.52835371435038</v>
      </c>
      <c r="AE359">
        <v>1.5204504195202899</v>
      </c>
      <c r="AF359">
        <v>1.45576755749606</v>
      </c>
      <c r="AG359">
        <v>1.4784136482122301</v>
      </c>
      <c r="AH359">
        <v>1.4238164604453101</v>
      </c>
      <c r="AI359">
        <v>1.60639301469897</v>
      </c>
      <c r="AJ359">
        <v>1.42995329826089</v>
      </c>
      <c r="AK359">
        <v>1.5942207132627499</v>
      </c>
      <c r="AL359">
        <v>1.3966846794475201</v>
      </c>
      <c r="AM359">
        <v>1.7461225453021401</v>
      </c>
      <c r="AN359">
        <v>1.5059537282879301</v>
      </c>
      <c r="AO359">
        <v>1.74076154634908</v>
      </c>
      <c r="AP359">
        <v>1.49113116560632</v>
      </c>
      <c r="AQ359">
        <v>1.5128726906354899</v>
      </c>
      <c r="AR359">
        <v>1.5343482073633501</v>
      </c>
      <c r="AS359">
        <v>1.56939678481546</v>
      </c>
      <c r="AT359">
        <v>1.52614481608241</v>
      </c>
      <c r="AU359">
        <v>1.5553333920511001</v>
      </c>
      <c r="AV359">
        <v>1.4902646813049101</v>
      </c>
      <c r="AW359">
        <v>1.9109752395320301</v>
      </c>
      <c r="AX359">
        <v>1.60681068548516</v>
      </c>
      <c r="AY359">
        <v>1.4547868382803499</v>
      </c>
      <c r="AZ359">
        <v>1.4397955411359999</v>
      </c>
      <c r="BA359">
        <v>1.77507916581109</v>
      </c>
      <c r="BB359">
        <v>1.5664866393088399</v>
      </c>
      <c r="BC359">
        <v>1.77891292419403</v>
      </c>
      <c r="BD359">
        <v>1.5723829061467101</v>
      </c>
      <c r="BE359">
        <v>1.6095438656337</v>
      </c>
      <c r="BF359">
        <v>1.59774112087481</v>
      </c>
      <c r="BG359">
        <v>1.5483446530289999</v>
      </c>
      <c r="BH359">
        <v>1.5045058236704301</v>
      </c>
      <c r="BI359">
        <v>1.5491575028954001</v>
      </c>
      <c r="BJ359">
        <v>1.5763554636302399</v>
      </c>
      <c r="BK359">
        <v>1.5401390510333199</v>
      </c>
      <c r="BL359">
        <v>1.51240143738517</v>
      </c>
    </row>
    <row r="360" spans="1:64" x14ac:dyDescent="0.45">
      <c r="A360" t="s">
        <v>68</v>
      </c>
      <c r="B360" t="s">
        <v>43</v>
      </c>
      <c r="C360" t="s">
        <v>44</v>
      </c>
      <c r="D360">
        <v>40</v>
      </c>
      <c r="E360" s="1" cm="1">
        <f t="array" ref="E360">SUMPRODUCT($G360:$FZZ360,$G$2:$FZZ$2)/SUMPRODUCT(--($G360:$FZZ360&lt;&gt;""),$G$2:$FZZ$2)</f>
        <v>1.5231033490109553</v>
      </c>
      <c r="F360" s="1" cm="1">
        <f t="array" ref="F360">SUMPRODUCT($G360:$FZZ360,$F$2:$FZY$2)/SUMPRODUCT(--($G360:$FZZ360&lt;&gt;""),$F$2:$FZY$2)</f>
        <v>1.4170147905242356</v>
      </c>
      <c r="G360">
        <v>1.79449972312378</v>
      </c>
      <c r="H360">
        <v>1.39912534517507</v>
      </c>
      <c r="I360">
        <v>1.66660394632636</v>
      </c>
      <c r="J360">
        <v>1.50187405880484</v>
      </c>
      <c r="K360">
        <v>1.57398225801053</v>
      </c>
      <c r="L360">
        <v>1.4250540879517</v>
      </c>
      <c r="M360">
        <v>1.6740739548310499</v>
      </c>
      <c r="N360">
        <v>1.41845363423338</v>
      </c>
      <c r="O360">
        <v>1.72375629887486</v>
      </c>
      <c r="P360">
        <v>1.35323605517139</v>
      </c>
      <c r="Q360">
        <v>1.71298723946563</v>
      </c>
      <c r="R360">
        <v>1.31657584181692</v>
      </c>
      <c r="S360">
        <v>1.68615147354809</v>
      </c>
      <c r="T360">
        <v>1.40525915245439</v>
      </c>
      <c r="U360">
        <v>1.6151387462621201</v>
      </c>
      <c r="V360">
        <v>1.3736291889837799</v>
      </c>
      <c r="W360">
        <v>1.47042564927293</v>
      </c>
      <c r="X360">
        <v>1.4549145125399501</v>
      </c>
      <c r="Y360">
        <v>1.47109006802869</v>
      </c>
      <c r="Z360">
        <v>1.4237109900980001</v>
      </c>
      <c r="AA360">
        <v>1.3584958380922101</v>
      </c>
      <c r="AB360">
        <v>1.4032479494054999</v>
      </c>
      <c r="AC360">
        <v>1.4212454258749201</v>
      </c>
      <c r="AD360">
        <v>1.3997830341611499</v>
      </c>
      <c r="AE360">
        <v>1.4476805740900001</v>
      </c>
      <c r="AF360">
        <v>1.3548148328654599</v>
      </c>
      <c r="AG360">
        <v>1.3794002289363201</v>
      </c>
      <c r="AH360">
        <v>1.3046103211914499</v>
      </c>
      <c r="AI360">
        <v>1.5242577520464</v>
      </c>
      <c r="AJ360">
        <v>1.3319015489235999</v>
      </c>
      <c r="AK360">
        <v>1.5105356158581</v>
      </c>
      <c r="AL360">
        <v>1.2962770226898901</v>
      </c>
      <c r="AM360">
        <v>1.6243231114033601</v>
      </c>
      <c r="AN360">
        <v>1.3942922371600099</v>
      </c>
      <c r="AO360">
        <v>1.6341926314525299</v>
      </c>
      <c r="AP360">
        <v>1.3673590146430501</v>
      </c>
      <c r="AQ360">
        <v>1.3992207857763099</v>
      </c>
      <c r="AR360">
        <v>1.40848782053138</v>
      </c>
      <c r="AS360">
        <v>1.4632109687655099</v>
      </c>
      <c r="AT360">
        <v>1.40663728175735</v>
      </c>
      <c r="AU360">
        <v>1.4481729133172301</v>
      </c>
      <c r="AV360">
        <v>1.38463886161141</v>
      </c>
      <c r="AW360">
        <v>1.8053417779093099</v>
      </c>
      <c r="AX360">
        <v>1.4950294552532899</v>
      </c>
      <c r="AY360">
        <v>1.3387773808831001</v>
      </c>
      <c r="AZ360">
        <v>1.32597466084539</v>
      </c>
      <c r="BA360">
        <v>1.6964694116943899</v>
      </c>
      <c r="BB360">
        <v>1.4461558514893</v>
      </c>
      <c r="BC360">
        <v>1.67541684809923</v>
      </c>
      <c r="BD360">
        <v>1.44675688867657</v>
      </c>
      <c r="BE360">
        <v>1.4958929810484001</v>
      </c>
      <c r="BF360">
        <v>1.48338623224611</v>
      </c>
      <c r="BG360">
        <v>1.4222868040696599</v>
      </c>
      <c r="BH360">
        <v>1.38707071018108</v>
      </c>
      <c r="BI360">
        <v>1.4311062981414</v>
      </c>
      <c r="BJ360">
        <v>1.43632011679544</v>
      </c>
      <c r="BK360">
        <v>1.4119003587641601</v>
      </c>
      <c r="BL360">
        <v>1.3947649096216901</v>
      </c>
    </row>
    <row r="361" spans="1:64" x14ac:dyDescent="0.45">
      <c r="A361" t="s">
        <v>49</v>
      </c>
      <c r="B361" t="s">
        <v>43</v>
      </c>
      <c r="C361" t="s">
        <v>50</v>
      </c>
      <c r="D361">
        <v>40</v>
      </c>
      <c r="E361" s="1" cm="1">
        <f t="array" ref="E361">SUMPRODUCT($G361:$FZZ361,$G$2:$FZZ$2)/SUMPRODUCT(--($G361:$FZZ361&lt;&gt;""),$G$2:$FZZ$2)</f>
        <v>1.6957161323617802</v>
      </c>
      <c r="F361" s="1" cm="1">
        <f t="array" ref="F361">SUMPRODUCT($G361:$FZZ361,$F$2:$FZY$2)/SUMPRODUCT(--($G361:$FZZ361&lt;&gt;""),$F$2:$FZY$2)</f>
        <v>1.622517904597653</v>
      </c>
      <c r="G361">
        <v>1.8513051523514401</v>
      </c>
      <c r="H361">
        <v>1.5756145568180999</v>
      </c>
      <c r="I361">
        <v>1.84778291398076</v>
      </c>
      <c r="J361">
        <v>1.6289258720467601</v>
      </c>
      <c r="K361">
        <v>1.58697530276132</v>
      </c>
      <c r="L361">
        <v>1.5462241325574799</v>
      </c>
      <c r="M361">
        <v>1.6789875498518101</v>
      </c>
      <c r="N361">
        <v>1.4965248135245599</v>
      </c>
      <c r="O361">
        <v>1.78891059320524</v>
      </c>
      <c r="P361">
        <v>1.4746938377455301</v>
      </c>
      <c r="Q361">
        <v>1.7192555721362099</v>
      </c>
      <c r="R361">
        <v>1.4903086435769799</v>
      </c>
      <c r="S361">
        <v>1.8368325214566601</v>
      </c>
      <c r="T361">
        <v>1.63350501181043</v>
      </c>
      <c r="U361">
        <v>1.79750266156647</v>
      </c>
      <c r="V361">
        <v>1.6033450215020799</v>
      </c>
      <c r="W361">
        <v>1.78296562578378</v>
      </c>
      <c r="X361">
        <v>1.7070335181391001</v>
      </c>
      <c r="Y361">
        <v>1.7683258297111699</v>
      </c>
      <c r="Z361">
        <v>1.6533506652102199</v>
      </c>
      <c r="AA361">
        <v>1.62333535635606</v>
      </c>
      <c r="AB361">
        <v>1.6540824533090701</v>
      </c>
      <c r="AC361">
        <v>1.63522180734806</v>
      </c>
      <c r="AD361">
        <v>1.61821462783508</v>
      </c>
      <c r="AE361">
        <v>1.6927377514269399</v>
      </c>
      <c r="AF361">
        <v>1.57380487736631</v>
      </c>
      <c r="AG361">
        <v>1.6826447803198099</v>
      </c>
      <c r="AH361">
        <v>1.5590093803490701</v>
      </c>
      <c r="AI361">
        <v>1.59037310002739</v>
      </c>
      <c r="AJ361">
        <v>1.5096365886169301</v>
      </c>
      <c r="AK361">
        <v>1.5389251110286499</v>
      </c>
      <c r="AL361">
        <v>1.4560625311395701</v>
      </c>
      <c r="AM361">
        <v>1.7546491730978799</v>
      </c>
      <c r="AN361">
        <v>1.62972021800321</v>
      </c>
      <c r="AO361">
        <v>1.7700532247224201</v>
      </c>
      <c r="AP361">
        <v>1.5644859430901199</v>
      </c>
      <c r="AQ361">
        <v>1.6169517656063399</v>
      </c>
      <c r="AR361">
        <v>1.6438023022069399</v>
      </c>
      <c r="AS361">
        <v>1.6404130502793199</v>
      </c>
      <c r="AT361">
        <v>1.60228205861683</v>
      </c>
      <c r="AU361">
        <v>1.6134163313399901</v>
      </c>
      <c r="AV361">
        <v>1.6016758446047299</v>
      </c>
      <c r="AW361">
        <v>1.6755655263931</v>
      </c>
      <c r="AX361">
        <v>1.60490819381643</v>
      </c>
      <c r="AY361">
        <v>1.5105503474351201</v>
      </c>
      <c r="AZ361">
        <v>1.53340489796735</v>
      </c>
      <c r="BA361">
        <v>1.6581167079894401</v>
      </c>
      <c r="BB361">
        <v>1.6404156885069501</v>
      </c>
      <c r="BC361">
        <v>1.80294197077289</v>
      </c>
      <c r="BD361">
        <v>1.6422860343660399</v>
      </c>
      <c r="BE361">
        <v>1.7982617655961599</v>
      </c>
      <c r="BF361">
        <v>1.7154953860600499</v>
      </c>
      <c r="BG361">
        <v>1.5999975041701799</v>
      </c>
      <c r="BH361">
        <v>1.6122893687778901</v>
      </c>
      <c r="BI361">
        <v>1.64636458927764</v>
      </c>
      <c r="BJ361">
        <v>1.6429720877185801</v>
      </c>
      <c r="BK361">
        <v>1.59207781241573</v>
      </c>
      <c r="BL361">
        <v>1.6102035849655201</v>
      </c>
    </row>
    <row r="362" spans="1:64" x14ac:dyDescent="0.45">
      <c r="A362" t="s">
        <v>59</v>
      </c>
      <c r="B362" t="s">
        <v>43</v>
      </c>
      <c r="C362" t="s">
        <v>44</v>
      </c>
      <c r="D362">
        <v>40</v>
      </c>
      <c r="E362" s="1" cm="1">
        <f t="array" ref="E362">SUMPRODUCT($G362:$FZZ362,$G$2:$FZZ$2)/SUMPRODUCT(--($G362:$FZZ362&lt;&gt;""),$G$2:$FZZ$2)</f>
        <v>1.2264482787808264</v>
      </c>
      <c r="F362" s="1" cm="1">
        <f t="array" ref="F362">SUMPRODUCT($G362:$FZZ362,$F$2:$FZY$2)/SUMPRODUCT(--($G362:$FZZ362&lt;&gt;""),$F$2:$FZY$2)</f>
        <v>1.2012185201810464</v>
      </c>
      <c r="G362">
        <v>1.2235761119217901</v>
      </c>
      <c r="H362">
        <v>1.20035690243814</v>
      </c>
      <c r="I362">
        <v>1.18778994115521</v>
      </c>
      <c r="J362">
        <v>1.18445877338985</v>
      </c>
      <c r="K362">
        <v>1.1774604133956399</v>
      </c>
      <c r="L362">
        <v>1.1511235599046199</v>
      </c>
      <c r="M362">
        <v>1.3282743561991801</v>
      </c>
      <c r="N362">
        <v>1.1238750571602401</v>
      </c>
      <c r="O362">
        <v>1.24310728336513</v>
      </c>
      <c r="P362">
        <v>1.1310384376629601</v>
      </c>
      <c r="Q362">
        <v>1.46532172271739</v>
      </c>
      <c r="R362">
        <v>1.11219289665397</v>
      </c>
      <c r="S362">
        <v>1.26089056140096</v>
      </c>
      <c r="T362">
        <v>1.1946226854552799</v>
      </c>
      <c r="U362">
        <v>1.1721570849203899</v>
      </c>
      <c r="V362">
        <v>1.1721293918932001</v>
      </c>
      <c r="W362">
        <v>1.30290295320837</v>
      </c>
      <c r="X362">
        <v>1.24252471457415</v>
      </c>
      <c r="Y362">
        <v>1.19102113945293</v>
      </c>
      <c r="Z362">
        <v>1.19839773032882</v>
      </c>
      <c r="AA362">
        <v>1.1622652382383301</v>
      </c>
      <c r="AB362">
        <v>1.1981545984787101</v>
      </c>
      <c r="AC362">
        <v>1.21065528877771</v>
      </c>
      <c r="AD362">
        <v>1.2441522891147201</v>
      </c>
      <c r="AE362">
        <v>1.21292796793831</v>
      </c>
      <c r="AF362">
        <v>1.1811081909201</v>
      </c>
      <c r="AG362">
        <v>1.23023419607703</v>
      </c>
      <c r="AH362">
        <v>1.1426926370299999</v>
      </c>
      <c r="AI362">
        <v>1.20617021818781</v>
      </c>
      <c r="AJ362">
        <v>1.10430432588368</v>
      </c>
      <c r="AK362">
        <v>1.15681378013703</v>
      </c>
      <c r="AL362">
        <v>1.07870156599953</v>
      </c>
      <c r="AM362">
        <v>1.4156425392109999</v>
      </c>
      <c r="AN362">
        <v>1.19757071859443</v>
      </c>
      <c r="AO362">
        <v>1.1678462902100299</v>
      </c>
      <c r="AP362">
        <v>1.1527716036879401</v>
      </c>
      <c r="AQ362">
        <v>1.18369606036941</v>
      </c>
      <c r="AR362">
        <v>1.2220207311974001</v>
      </c>
      <c r="AS362">
        <v>1.1846068369044001</v>
      </c>
      <c r="AT362">
        <v>1.1886294470138501</v>
      </c>
      <c r="AU362">
        <v>1.26597451999318</v>
      </c>
      <c r="AV362">
        <v>1.1867006002796501</v>
      </c>
      <c r="AW362">
        <v>1.16284780117043</v>
      </c>
      <c r="AX362">
        <v>1.16900399266244</v>
      </c>
      <c r="AY362">
        <v>1.1329225504834499</v>
      </c>
      <c r="AZ362">
        <v>1.15921511811485</v>
      </c>
      <c r="BA362">
        <v>1.2141728254973201</v>
      </c>
      <c r="BB362">
        <v>1.20788428651549</v>
      </c>
      <c r="BC362">
        <v>1.2932606490513501</v>
      </c>
      <c r="BD362">
        <v>1.1978454351380601</v>
      </c>
      <c r="BE362">
        <v>1.33728087687131</v>
      </c>
      <c r="BF362">
        <v>1.25285707514202</v>
      </c>
      <c r="BG362">
        <v>1.1736319793591601</v>
      </c>
      <c r="BH362">
        <v>1.20294799638752</v>
      </c>
      <c r="BI362">
        <v>1.2249012592109201</v>
      </c>
      <c r="BJ362">
        <v>1.2352033285738699</v>
      </c>
      <c r="BK362">
        <v>1.1709073340798799</v>
      </c>
      <c r="BL362">
        <v>1.2037305859837699</v>
      </c>
    </row>
    <row r="363" spans="1:64" x14ac:dyDescent="0.45">
      <c r="A363" t="s">
        <v>113</v>
      </c>
      <c r="B363" t="s">
        <v>43</v>
      </c>
      <c r="C363" t="s">
        <v>44</v>
      </c>
      <c r="D363">
        <v>40</v>
      </c>
      <c r="E363" s="1" cm="1">
        <f t="array" ref="E363">SUMPRODUCT($G363:$FZZ363,$G$2:$FZZ$2)/SUMPRODUCT(--($G363:$FZZ363&lt;&gt;""),$G$2:$FZZ$2)</f>
        <v>1.7049491612718355</v>
      </c>
      <c r="F363" s="1" cm="1">
        <f t="array" ref="F363">SUMPRODUCT($G363:$FZZ363,$F$2:$FZY$2)/SUMPRODUCT(--($G363:$FZZ363&lt;&gt;""),$F$2:$FZY$2)</f>
        <v>1.6270779765165071</v>
      </c>
      <c r="G363">
        <v>1.6213181495834901</v>
      </c>
      <c r="H363">
        <v>1.55633561895943</v>
      </c>
      <c r="I363">
        <v>1.59067520162561</v>
      </c>
      <c r="J363">
        <v>1.58087971986162</v>
      </c>
      <c r="K363">
        <v>1.5683226376813999</v>
      </c>
      <c r="L363">
        <v>1.58010455488072</v>
      </c>
      <c r="M363">
        <v>1.58392750937451</v>
      </c>
      <c r="N363">
        <v>1.4896661633303101</v>
      </c>
      <c r="O363">
        <v>1.49140479873675</v>
      </c>
      <c r="P363">
        <v>1.42570694267549</v>
      </c>
      <c r="Q363">
        <v>1.3784075611008499</v>
      </c>
      <c r="R363">
        <v>1.3858134018497199</v>
      </c>
      <c r="S363">
        <v>1.8812268512086101</v>
      </c>
      <c r="T363">
        <v>1.6367671319069601</v>
      </c>
      <c r="U363">
        <v>1.81752151158316</v>
      </c>
      <c r="V363">
        <v>1.6370186565603999</v>
      </c>
      <c r="W363">
        <v>1.83232305258203</v>
      </c>
      <c r="X363">
        <v>1.6783808460905001</v>
      </c>
      <c r="Y363">
        <v>1.63647049309508</v>
      </c>
      <c r="Z363">
        <v>1.6017522566289499</v>
      </c>
      <c r="AA363">
        <v>1.52766266662881</v>
      </c>
      <c r="AB363">
        <v>1.61025141234441</v>
      </c>
      <c r="AC363">
        <v>1.64744296084118</v>
      </c>
      <c r="AD363">
        <v>1.6313346975796099</v>
      </c>
      <c r="AE363">
        <v>1.5710064552547001</v>
      </c>
      <c r="AF363">
        <v>1.51318759293727</v>
      </c>
      <c r="AG363">
        <v>1.55117494699839</v>
      </c>
      <c r="AH363">
        <v>1.48826717277673</v>
      </c>
      <c r="AI363">
        <v>1.7438664811732201</v>
      </c>
      <c r="AJ363">
        <v>1.48839740091782</v>
      </c>
      <c r="AK363">
        <v>1.4717200765271199</v>
      </c>
      <c r="AL363">
        <v>1.4467221433766999</v>
      </c>
      <c r="AM363">
        <v>2.0183281054746902</v>
      </c>
      <c r="AN363">
        <v>1.66828834235713</v>
      </c>
      <c r="AO363">
        <v>1.94051867461586</v>
      </c>
      <c r="AP363">
        <v>1.6534409401149199</v>
      </c>
      <c r="AQ363">
        <v>1.57528289711706</v>
      </c>
      <c r="AR363">
        <v>1.58912761966657</v>
      </c>
      <c r="AS363">
        <v>1.56834595892488</v>
      </c>
      <c r="AT363">
        <v>1.56696334246998</v>
      </c>
      <c r="AU363">
        <v>1.55178261016264</v>
      </c>
      <c r="AV363">
        <v>1.52459343421396</v>
      </c>
      <c r="AW363">
        <v>1.56287340097508</v>
      </c>
      <c r="AX363">
        <v>1.5569839341068501</v>
      </c>
      <c r="AY363">
        <v>1.8082401573761</v>
      </c>
      <c r="AZ363">
        <v>1.7522258283228</v>
      </c>
      <c r="BA363">
        <v>1.6077522732636</v>
      </c>
      <c r="BB363">
        <v>1.5990734362980501</v>
      </c>
      <c r="BC363">
        <v>1.88287116238505</v>
      </c>
      <c r="BD363">
        <v>1.6832969452547399</v>
      </c>
      <c r="BE363">
        <v>1.79559703004414</v>
      </c>
      <c r="BF363">
        <v>1.6304582670524199</v>
      </c>
      <c r="BG363">
        <v>1.5085726649101301</v>
      </c>
      <c r="BH363">
        <v>1.55633853662528</v>
      </c>
      <c r="BI363">
        <v>1.5664106950661301</v>
      </c>
      <c r="BJ363">
        <v>1.59223258522287</v>
      </c>
      <c r="BK363">
        <v>1.5188112139746199</v>
      </c>
      <c r="BL363">
        <v>1.56547666395163</v>
      </c>
    </row>
    <row r="364" spans="1:64" x14ac:dyDescent="0.45">
      <c r="A364" t="s">
        <v>78</v>
      </c>
      <c r="B364" t="s">
        <v>43</v>
      </c>
      <c r="C364" t="s">
        <v>207</v>
      </c>
      <c r="D364">
        <v>40</v>
      </c>
      <c r="E364" s="1" cm="1">
        <f t="array" ref="E364">SUMPRODUCT($G364:$FZZ364,$G$2:$FZZ$2)/SUMPRODUCT(--($G364:$FZZ364&lt;&gt;""),$G$2:$FZZ$2)</f>
        <v>1.2275927355857597</v>
      </c>
      <c r="F364" s="1" cm="1">
        <f t="array" ref="F364">SUMPRODUCT($G364:$FZZ364,$F$2:$FZY$2)/SUMPRODUCT(--($G364:$FZZ364&lt;&gt;""),$F$2:$FZY$2)</f>
        <v>1.1745721908515525</v>
      </c>
      <c r="G364">
        <v>1.34184018803044</v>
      </c>
      <c r="H364">
        <v>1.1578243500565999</v>
      </c>
      <c r="I364">
        <v>1.36784431126513</v>
      </c>
      <c r="J364">
        <v>1.1992774991247199</v>
      </c>
      <c r="K364">
        <v>1.21653080210449</v>
      </c>
      <c r="L364">
        <v>1.1645399336304401</v>
      </c>
      <c r="M364">
        <v>1.23439229301853</v>
      </c>
      <c r="N364">
        <v>1.0835814933819701</v>
      </c>
      <c r="O364">
        <v>1.3099030079846501</v>
      </c>
      <c r="P364">
        <v>1.0718658918517701</v>
      </c>
      <c r="Q364">
        <v>1.23860539856229</v>
      </c>
      <c r="R364">
        <v>1.0529732642456999</v>
      </c>
      <c r="S364">
        <v>1.33469501770424</v>
      </c>
      <c r="T364">
        <v>1.1978053031934099</v>
      </c>
      <c r="U364">
        <v>1.2849691479437999</v>
      </c>
      <c r="V364">
        <v>1.1573735498615401</v>
      </c>
      <c r="W364">
        <v>1.2139410440590499</v>
      </c>
      <c r="X364">
        <v>1.19877355500481</v>
      </c>
      <c r="Y364">
        <v>1.1945505460549899</v>
      </c>
      <c r="Z364">
        <v>1.1757589777178901</v>
      </c>
      <c r="AA364">
        <v>1.18192924405384</v>
      </c>
      <c r="AB364">
        <v>1.1925191074449899</v>
      </c>
      <c r="AC364">
        <v>1.1778917029935201</v>
      </c>
      <c r="AD364">
        <v>1.18318396578595</v>
      </c>
      <c r="AE364">
        <v>1.1535505805683099</v>
      </c>
      <c r="AF364">
        <v>1.13047629137771</v>
      </c>
      <c r="AG364">
        <v>1.13752630938647</v>
      </c>
      <c r="AH364">
        <v>1.09957151006094</v>
      </c>
      <c r="AI364">
        <v>1.13315181689093</v>
      </c>
      <c r="AJ364">
        <v>1.07461883385888</v>
      </c>
      <c r="AK364">
        <v>1.11730922144356</v>
      </c>
      <c r="AL364">
        <v>1.0605067216658901</v>
      </c>
      <c r="AM364">
        <v>1.2721587820590099</v>
      </c>
      <c r="AN364">
        <v>1.1455378980511099</v>
      </c>
      <c r="AO364">
        <v>1.28524726863648</v>
      </c>
      <c r="AP364">
        <v>1.1531015685780499</v>
      </c>
      <c r="AQ364">
        <v>1.15514325668211</v>
      </c>
      <c r="AR364">
        <v>1.17048450500905</v>
      </c>
      <c r="AS364">
        <v>1.19387180023827</v>
      </c>
      <c r="AT364">
        <v>1.14650245079514</v>
      </c>
      <c r="AU364">
        <v>1.17441872693739</v>
      </c>
      <c r="AV364">
        <v>1.1453615371435899</v>
      </c>
      <c r="AW364">
        <v>1.2654821405727299</v>
      </c>
      <c r="AX364">
        <v>1.1597838155529701</v>
      </c>
      <c r="AY364">
        <v>1.15293222836428</v>
      </c>
      <c r="AZ364">
        <v>1.1459268186846701</v>
      </c>
      <c r="BA364">
        <v>1.1886486034024599</v>
      </c>
      <c r="BB364">
        <v>1.1756935101274</v>
      </c>
      <c r="BC364">
        <v>1.31898104732869</v>
      </c>
      <c r="BD364">
        <v>1.20383193401153</v>
      </c>
      <c r="BE364">
        <v>1.20952172269354</v>
      </c>
      <c r="BF364">
        <v>1.18340515847537</v>
      </c>
      <c r="BG364">
        <v>1.14607613820576</v>
      </c>
      <c r="BH364">
        <v>1.15245662989234</v>
      </c>
      <c r="BI364">
        <v>1.1925152435231501</v>
      </c>
      <c r="BJ364">
        <v>1.1947008441023099</v>
      </c>
      <c r="BK364">
        <v>1.16878189221713</v>
      </c>
      <c r="BL364">
        <v>1.1782733965968499</v>
      </c>
    </row>
    <row r="365" spans="1:64" x14ac:dyDescent="0.45">
      <c r="A365" t="s">
        <v>104</v>
      </c>
      <c r="B365" t="s">
        <v>45</v>
      </c>
      <c r="C365" t="s">
        <v>207</v>
      </c>
      <c r="D365">
        <v>40</v>
      </c>
      <c r="E365" s="1" cm="1">
        <f t="array" ref="E365">SUMPRODUCT($G365:$FZZ365,$G$2:$FZZ$2)/SUMPRODUCT(--($G365:$FZZ365&lt;&gt;""),$G$2:$FZZ$2)</f>
        <v>1.3384233770597571</v>
      </c>
      <c r="F365" s="1" cm="1">
        <f t="array" ref="F365">SUMPRODUCT($G365:$FZZ365,$F$2:$FZY$2)/SUMPRODUCT(--($G365:$FZZ365&lt;&gt;""),$F$2:$FZY$2)</f>
        <v>1.3320631245536745</v>
      </c>
      <c r="G365">
        <v>1.29292373716635</v>
      </c>
      <c r="H365">
        <v>1.28392157941316</v>
      </c>
      <c r="I365">
        <v>1.2888593073552499</v>
      </c>
      <c r="J365">
        <v>1.30686472564375</v>
      </c>
      <c r="K365">
        <v>1.2512419589485999</v>
      </c>
      <c r="L365">
        <v>1.2739353873095001</v>
      </c>
      <c r="M365">
        <v>1.4055181197900299</v>
      </c>
      <c r="N365">
        <v>1.2008383830551901</v>
      </c>
      <c r="O365">
        <v>1.3668716994596499</v>
      </c>
      <c r="P365">
        <v>1.1912659884408401</v>
      </c>
      <c r="Q365">
        <v>1.33185963955276</v>
      </c>
      <c r="R365">
        <v>1.13939322443201</v>
      </c>
      <c r="S365">
        <v>1.46243217141523</v>
      </c>
      <c r="T365">
        <v>1.35140541016133</v>
      </c>
      <c r="U365">
        <v>1.2645510938079301</v>
      </c>
      <c r="V365">
        <v>1.28391464090856</v>
      </c>
      <c r="W365">
        <v>1.3200719877824301</v>
      </c>
      <c r="X365">
        <v>1.3592636061862</v>
      </c>
      <c r="Y365">
        <v>1.26546067304695</v>
      </c>
      <c r="Z365">
        <v>1.2893141159907799</v>
      </c>
      <c r="AA365">
        <v>1.3356261611414899</v>
      </c>
      <c r="AB365">
        <v>1.39610072910338</v>
      </c>
      <c r="AC365">
        <v>1.3792234134538901</v>
      </c>
      <c r="AD365">
        <v>1.43037955245787</v>
      </c>
      <c r="AE365">
        <v>1.27016343428824</v>
      </c>
      <c r="AF365">
        <v>1.24441519217747</v>
      </c>
      <c r="AG365">
        <v>1.26146383129323</v>
      </c>
      <c r="AH365">
        <v>1.22400911236341</v>
      </c>
      <c r="AI365">
        <v>1.2557317183466501</v>
      </c>
      <c r="AJ365">
        <v>1.2076883770082201</v>
      </c>
      <c r="AK365">
        <v>1.2451980542318299</v>
      </c>
      <c r="AL365">
        <v>1.1763836398091501</v>
      </c>
      <c r="AM365">
        <v>1.42096646680468</v>
      </c>
      <c r="AN365">
        <v>1.30786604097583</v>
      </c>
      <c r="AO365">
        <v>1.4402742144548699</v>
      </c>
      <c r="AP365">
        <v>1.27793453018925</v>
      </c>
      <c r="AQ365">
        <v>1.35460708987255</v>
      </c>
      <c r="AR365">
        <v>1.4065049407772601</v>
      </c>
      <c r="AS365">
        <v>1.2413464503487699</v>
      </c>
      <c r="AT365">
        <v>1.27816847371542</v>
      </c>
      <c r="AU365">
        <v>1.31677273111686</v>
      </c>
      <c r="AV365">
        <v>1.30702218523879</v>
      </c>
      <c r="AW365">
        <v>1.3153214902801</v>
      </c>
      <c r="AX365">
        <v>1.32858616296003</v>
      </c>
      <c r="AY365">
        <v>1.3341655663141501</v>
      </c>
      <c r="AZ365">
        <v>1.31789726872992</v>
      </c>
      <c r="BA365">
        <v>1.29815629664136</v>
      </c>
      <c r="BB365">
        <v>1.3156034223841699</v>
      </c>
      <c r="BC365">
        <v>1.37653189906634</v>
      </c>
      <c r="BD365">
        <v>1.2680659521216999</v>
      </c>
      <c r="BE365">
        <v>1.3019989648039401</v>
      </c>
      <c r="BF365">
        <v>1.3214365014807401</v>
      </c>
      <c r="BG365">
        <v>1.3498149398914201</v>
      </c>
      <c r="BH365">
        <v>1.3919327649377999</v>
      </c>
      <c r="BI365">
        <v>1.3820762894491601</v>
      </c>
      <c r="BJ365">
        <v>1.40909607131649</v>
      </c>
      <c r="BK365">
        <v>1.36809023411921</v>
      </c>
      <c r="BL365">
        <v>1.41582368333492</v>
      </c>
    </row>
    <row r="366" spans="1:64" x14ac:dyDescent="0.45">
      <c r="A366" t="s">
        <v>104</v>
      </c>
      <c r="B366" t="s">
        <v>45</v>
      </c>
      <c r="C366" t="s">
        <v>54</v>
      </c>
      <c r="D366">
        <v>40</v>
      </c>
      <c r="E366" s="1" cm="1">
        <f t="array" ref="E366">SUMPRODUCT($G366:$FZZ366,$G$2:$FZZ$2)/SUMPRODUCT(--($G366:$FZZ366&lt;&gt;""),$G$2:$FZZ$2)</f>
        <v>1.4518787851267969</v>
      </c>
      <c r="F366" s="1" cm="1">
        <f t="array" ref="F366">SUMPRODUCT($G366:$FZZ366,$F$2:$FZY$2)/SUMPRODUCT(--($G366:$FZZ366&lt;&gt;""),$F$2:$FZY$2)</f>
        <v>1.3921912492074033</v>
      </c>
      <c r="G366">
        <v>1.40823828408726</v>
      </c>
      <c r="H366">
        <v>1.3533436381452799</v>
      </c>
      <c r="I366">
        <v>1.42147912660834</v>
      </c>
      <c r="J366">
        <v>1.3749639124012101</v>
      </c>
      <c r="K366">
        <v>1.3771654586581801</v>
      </c>
      <c r="L366">
        <v>1.35196136153742</v>
      </c>
      <c r="M366">
        <v>1.5984417091169101</v>
      </c>
      <c r="N366">
        <v>1.2894737771645399</v>
      </c>
      <c r="O366">
        <v>1.6279903340849</v>
      </c>
      <c r="P366">
        <v>1.2904035776499601</v>
      </c>
      <c r="Q366">
        <v>1.5788358690070501</v>
      </c>
      <c r="R366">
        <v>1.2143930886623899</v>
      </c>
      <c r="S366">
        <v>1.62462254621215</v>
      </c>
      <c r="T366">
        <v>1.4087051768591501</v>
      </c>
      <c r="U366">
        <v>1.3816680156939001</v>
      </c>
      <c r="V366">
        <v>1.3492701850698801</v>
      </c>
      <c r="W366">
        <v>1.4171538885943</v>
      </c>
      <c r="X366">
        <v>1.43834791718441</v>
      </c>
      <c r="Y366">
        <v>1.35271777131166</v>
      </c>
      <c r="Z366">
        <v>1.34809090333489</v>
      </c>
      <c r="AA366">
        <v>1.3930753028279399</v>
      </c>
      <c r="AB366">
        <v>1.4406105836790599</v>
      </c>
      <c r="AC366">
        <v>1.47106902027481</v>
      </c>
      <c r="AD366">
        <v>1.4699286446914801</v>
      </c>
      <c r="AE366">
        <v>1.3744891754825701</v>
      </c>
      <c r="AF366">
        <v>1.3342616852103799</v>
      </c>
      <c r="AG366">
        <v>1.36697776399565</v>
      </c>
      <c r="AH366">
        <v>1.30045170472913</v>
      </c>
      <c r="AI366">
        <v>1.3787265033695599</v>
      </c>
      <c r="AJ366">
        <v>1.27719751683007</v>
      </c>
      <c r="AK366">
        <v>1.34710124476993</v>
      </c>
      <c r="AL366">
        <v>1.23024375897437</v>
      </c>
      <c r="AM366">
        <v>1.5977297022227099</v>
      </c>
      <c r="AN366">
        <v>1.37095198933996</v>
      </c>
      <c r="AO366">
        <v>1.61914858694141</v>
      </c>
      <c r="AP366">
        <v>1.3384887765749001</v>
      </c>
      <c r="AQ366">
        <v>1.411479745354</v>
      </c>
      <c r="AR366">
        <v>1.43659849448289</v>
      </c>
      <c r="AS366">
        <v>1.3414683810446</v>
      </c>
      <c r="AT366">
        <v>1.3396411963875501</v>
      </c>
      <c r="AU366">
        <v>1.4353104351556401</v>
      </c>
      <c r="AV366">
        <v>1.3607237491033399</v>
      </c>
      <c r="AW366">
        <v>1.4474249051399799</v>
      </c>
      <c r="AX366">
        <v>1.39403549028485</v>
      </c>
      <c r="AY366">
        <v>1.4452151345718101</v>
      </c>
      <c r="AZ366">
        <v>1.37177030964559</v>
      </c>
      <c r="BA366">
        <v>1.37899765318287</v>
      </c>
      <c r="BB366">
        <v>1.37436244035268</v>
      </c>
      <c r="BC366">
        <v>1.5494615334964901</v>
      </c>
      <c r="BD366">
        <v>1.3618755489974399</v>
      </c>
      <c r="BE366">
        <v>1.4049465668955801</v>
      </c>
      <c r="BF366">
        <v>1.39099454240451</v>
      </c>
      <c r="BG366">
        <v>1.41398499341805</v>
      </c>
      <c r="BH366">
        <v>1.43096652225157</v>
      </c>
      <c r="BI366">
        <v>1.45595442473507</v>
      </c>
      <c r="BJ366">
        <v>1.4535988519502101</v>
      </c>
      <c r="BK366">
        <v>1.4410978696795</v>
      </c>
      <c r="BL366">
        <v>1.44071348726557</v>
      </c>
    </row>
    <row r="367" spans="1:64" x14ac:dyDescent="0.45">
      <c r="A367" t="s">
        <v>104</v>
      </c>
      <c r="B367" t="s">
        <v>45</v>
      </c>
      <c r="C367" t="s">
        <v>44</v>
      </c>
      <c r="D367">
        <v>40</v>
      </c>
      <c r="E367" s="1" cm="1">
        <f t="array" ref="E367">SUMPRODUCT($G367:$FZZ367,$G$2:$FZZ$2)/SUMPRODUCT(--($G367:$FZZ367&lt;&gt;""),$G$2:$FZZ$2)</f>
        <v>1.3425499220185428</v>
      </c>
      <c r="F367" s="1" cm="1">
        <f t="array" ref="F367">SUMPRODUCT($G367:$FZZ367,$F$2:$FZY$2)/SUMPRODUCT(--($G367:$FZZ367&lt;&gt;""),$F$2:$FZY$2)</f>
        <v>1.2764205614065542</v>
      </c>
      <c r="G367">
        <v>1.3091494195005899</v>
      </c>
      <c r="H367">
        <v>1.23880609299441</v>
      </c>
      <c r="I367">
        <v>1.3156528126484099</v>
      </c>
      <c r="J367">
        <v>1.25698208444966</v>
      </c>
      <c r="K367">
        <v>1.27062834773589</v>
      </c>
      <c r="L367">
        <v>1.2428179166836799</v>
      </c>
      <c r="M367">
        <v>1.51567709258317</v>
      </c>
      <c r="N367">
        <v>1.18185756301321</v>
      </c>
      <c r="O367">
        <v>1.5251572492319201</v>
      </c>
      <c r="P367">
        <v>1.17852627497285</v>
      </c>
      <c r="Q367">
        <v>1.49790480316723</v>
      </c>
      <c r="R367">
        <v>1.1170706466677001</v>
      </c>
      <c r="S367">
        <v>1.5329325522664901</v>
      </c>
      <c r="T367">
        <v>1.28519864310299</v>
      </c>
      <c r="U367">
        <v>1.2668335225031999</v>
      </c>
      <c r="V367">
        <v>1.2409466138165799</v>
      </c>
      <c r="W367">
        <v>1.29419841691585</v>
      </c>
      <c r="X367">
        <v>1.3059309323281001</v>
      </c>
      <c r="Y367">
        <v>1.2443261782635799</v>
      </c>
      <c r="Z367">
        <v>1.2456702364793599</v>
      </c>
      <c r="AA367">
        <v>1.2827444781739801</v>
      </c>
      <c r="AB367">
        <v>1.3195784654056</v>
      </c>
      <c r="AC367">
        <v>1.35786389946647</v>
      </c>
      <c r="AD367">
        <v>1.34375909777497</v>
      </c>
      <c r="AE367">
        <v>1.27674581834421</v>
      </c>
      <c r="AF367">
        <v>1.2197214241561201</v>
      </c>
      <c r="AG367">
        <v>1.26574681650043</v>
      </c>
      <c r="AH367">
        <v>1.20337198282169</v>
      </c>
      <c r="AI367">
        <v>1.2720568074149701</v>
      </c>
      <c r="AJ367">
        <v>1.1740162535551699</v>
      </c>
      <c r="AK367">
        <v>1.2579433486174201</v>
      </c>
      <c r="AL367">
        <v>1.1313729208613901</v>
      </c>
      <c r="AM367">
        <v>1.5030958574761999</v>
      </c>
      <c r="AN367">
        <v>1.2546683800054299</v>
      </c>
      <c r="AO367">
        <v>1.5344167236885899</v>
      </c>
      <c r="AP367">
        <v>1.2304585644533199</v>
      </c>
      <c r="AQ367">
        <v>1.2981211852366901</v>
      </c>
      <c r="AR367">
        <v>1.31305264104349</v>
      </c>
      <c r="AS367">
        <v>1.2305266510069801</v>
      </c>
      <c r="AT367">
        <v>1.23082180441603</v>
      </c>
      <c r="AU367">
        <v>1.33200889705679</v>
      </c>
      <c r="AV367">
        <v>1.24859909916423</v>
      </c>
      <c r="AW367">
        <v>1.33310665939755</v>
      </c>
      <c r="AX367">
        <v>1.2671618217932501</v>
      </c>
      <c r="AY367">
        <v>1.3265907062404201</v>
      </c>
      <c r="AZ367">
        <v>1.2571416504881201</v>
      </c>
      <c r="BA367">
        <v>1.27014226860521</v>
      </c>
      <c r="BB367">
        <v>1.26490445320616</v>
      </c>
      <c r="BC367">
        <v>1.4573831506037001</v>
      </c>
      <c r="BD367">
        <v>1.2521580213636601</v>
      </c>
      <c r="BE367">
        <v>1.29142278659517</v>
      </c>
      <c r="BF367">
        <v>1.2752739457774001</v>
      </c>
      <c r="BG367">
        <v>1.3124299374786501</v>
      </c>
      <c r="BH367">
        <v>1.30595129809486</v>
      </c>
      <c r="BI367">
        <v>1.32831141813523</v>
      </c>
      <c r="BJ367">
        <v>1.3363943780554199</v>
      </c>
      <c r="BK367">
        <v>1.3234311925720701</v>
      </c>
      <c r="BL367">
        <v>1.32774865247854</v>
      </c>
    </row>
    <row r="368" spans="1:64" x14ac:dyDescent="0.45">
      <c r="A368" t="s">
        <v>56</v>
      </c>
      <c r="B368" t="s">
        <v>45</v>
      </c>
      <c r="C368" t="s">
        <v>44</v>
      </c>
      <c r="D368">
        <v>40</v>
      </c>
      <c r="E368" s="1" cm="1">
        <f t="array" ref="E368">SUMPRODUCT($G368:$FZZ368,$G$2:$FZZ$2)/SUMPRODUCT(--($G368:$FZZ368&lt;&gt;""),$G$2:$FZZ$2)</f>
        <v>1.4561531953602429</v>
      </c>
      <c r="F368" s="1" cm="1">
        <f t="array" ref="F368">SUMPRODUCT($G368:$FZZ368,$F$2:$FZY$2)/SUMPRODUCT(--($G368:$FZZ368&lt;&gt;""),$F$2:$FZY$2)</f>
        <v>1.4264082624629302</v>
      </c>
      <c r="G368">
        <v>1.4329149278404101</v>
      </c>
      <c r="H368">
        <v>1.40389374047087</v>
      </c>
      <c r="I368">
        <v>1.3987422231458599</v>
      </c>
      <c r="J368">
        <v>1.4008619210147999</v>
      </c>
      <c r="K368">
        <v>1.3409953020401599</v>
      </c>
      <c r="L368">
        <v>1.3340452111258501</v>
      </c>
      <c r="M368">
        <v>1.6018239857672201</v>
      </c>
      <c r="N368">
        <v>1.2964892362128999</v>
      </c>
      <c r="O368">
        <v>1.4764055783402199</v>
      </c>
      <c r="P368">
        <v>1.3012494094576701</v>
      </c>
      <c r="Q368">
        <v>1.57215787412526</v>
      </c>
      <c r="R368">
        <v>1.23571760883745</v>
      </c>
      <c r="S368">
        <v>1.4782598596757499</v>
      </c>
      <c r="T368">
        <v>1.4055259945957801</v>
      </c>
      <c r="U368">
        <v>1.3752033968928601</v>
      </c>
      <c r="V368">
        <v>1.37938129235805</v>
      </c>
      <c r="W368">
        <v>1.50611257671768</v>
      </c>
      <c r="X368">
        <v>1.5008551823873699</v>
      </c>
      <c r="Y368">
        <v>1.40213185733127</v>
      </c>
      <c r="Z368">
        <v>1.3969263672774701</v>
      </c>
      <c r="AA368">
        <v>1.3721778059882701</v>
      </c>
      <c r="AB368">
        <v>1.39128409845102</v>
      </c>
      <c r="AC368">
        <v>1.4625926665748601</v>
      </c>
      <c r="AD368">
        <v>1.5132284768327</v>
      </c>
      <c r="AE368">
        <v>1.44149544051945</v>
      </c>
      <c r="AF368">
        <v>1.3924737913532399</v>
      </c>
      <c r="AG368">
        <v>1.40871472372804</v>
      </c>
      <c r="AH368">
        <v>1.3317519520416199</v>
      </c>
      <c r="AI368">
        <v>1.51576936704512</v>
      </c>
      <c r="AJ368">
        <v>1.3421127031145199</v>
      </c>
      <c r="AK368">
        <v>1.4313741823433599</v>
      </c>
      <c r="AL368">
        <v>1.2846285399555599</v>
      </c>
      <c r="AM368">
        <v>1.75433311964788</v>
      </c>
      <c r="AN368">
        <v>1.44572103832404</v>
      </c>
      <c r="AO368">
        <v>1.43130776497847</v>
      </c>
      <c r="AP368">
        <v>1.39089624727742</v>
      </c>
      <c r="AQ368">
        <v>1.4103073241089199</v>
      </c>
      <c r="AR368">
        <v>1.4238632651821801</v>
      </c>
      <c r="AS368">
        <v>1.45846184635934</v>
      </c>
      <c r="AT368">
        <v>1.41899316237281</v>
      </c>
      <c r="AU368">
        <v>1.4819647710905199</v>
      </c>
      <c r="AV368">
        <v>1.41794991286545</v>
      </c>
      <c r="AW368">
        <v>1.4282635665466401</v>
      </c>
      <c r="AX368">
        <v>1.4206238678151599</v>
      </c>
      <c r="AY368">
        <v>1.41504844046036</v>
      </c>
      <c r="AZ368">
        <v>1.40142336822571</v>
      </c>
      <c r="BA368">
        <v>1.42513572923721</v>
      </c>
      <c r="BB368">
        <v>1.40596909832573</v>
      </c>
      <c r="BC368">
        <v>1.5238232079170599</v>
      </c>
      <c r="BD368">
        <v>1.4163075263990399</v>
      </c>
      <c r="BE368">
        <v>1.48524233564222</v>
      </c>
      <c r="BF368">
        <v>1.44450347414978</v>
      </c>
      <c r="BG368">
        <v>1.43841949145846</v>
      </c>
      <c r="BH368">
        <v>1.4703954472174501</v>
      </c>
      <c r="BI368">
        <v>1.4787404519803899</v>
      </c>
      <c r="BJ368">
        <v>1.4636182028173099</v>
      </c>
      <c r="BK368">
        <v>1.41747118858749</v>
      </c>
      <c r="BL368">
        <v>1.4716759294805899</v>
      </c>
    </row>
    <row r="369" spans="1:64" x14ac:dyDescent="0.45">
      <c r="A369" t="s">
        <v>65</v>
      </c>
      <c r="B369" t="s">
        <v>45</v>
      </c>
      <c r="C369" t="s">
        <v>207</v>
      </c>
      <c r="D369">
        <v>40</v>
      </c>
      <c r="E369" s="1" cm="1">
        <f t="array" ref="E369">SUMPRODUCT($G369:$FZZ369,$G$2:$FZZ$2)/SUMPRODUCT(--($G369:$FZZ369&lt;&gt;""),$G$2:$FZZ$2)</f>
        <v>1.3037362554036462</v>
      </c>
      <c r="F369" s="1" cm="1">
        <f t="array" ref="F369">SUMPRODUCT($G369:$FZZ369,$F$2:$FZY$2)/SUMPRODUCT(--($G369:$FZZ369&lt;&gt;""),$F$2:$FZY$2)</f>
        <v>1.291299951607404</v>
      </c>
      <c r="G369">
        <v>1.29013856488964</v>
      </c>
      <c r="H369">
        <v>1.2886664075127101</v>
      </c>
      <c r="I369">
        <v>1.2664492361536199</v>
      </c>
      <c r="J369">
        <v>1.28582489105071</v>
      </c>
      <c r="K369">
        <v>1.2584279857432701</v>
      </c>
      <c r="L369">
        <v>1.2829359872913499</v>
      </c>
      <c r="M369">
        <v>1.36808880754799</v>
      </c>
      <c r="N369">
        <v>1.1861712541459799</v>
      </c>
      <c r="O369">
        <v>1.2678689495325</v>
      </c>
      <c r="P369">
        <v>1.18103595577925</v>
      </c>
      <c r="Q369">
        <v>1.33550122222832</v>
      </c>
      <c r="R369">
        <v>1.13295466682436</v>
      </c>
      <c r="S369">
        <v>1.4053025367241601</v>
      </c>
      <c r="T369">
        <v>1.2353654095605699</v>
      </c>
      <c r="U369">
        <v>1.23351318333716</v>
      </c>
      <c r="V369">
        <v>1.2613105653538901</v>
      </c>
      <c r="W369">
        <v>1.30416119330851</v>
      </c>
      <c r="X369">
        <v>1.3234129074669301</v>
      </c>
      <c r="Y369">
        <v>1.2564391723897701</v>
      </c>
      <c r="Z369">
        <v>1.2799175054635099</v>
      </c>
      <c r="AA369">
        <v>1.2332551204073301</v>
      </c>
      <c r="AB369">
        <v>1.2834636023166399</v>
      </c>
      <c r="AC369">
        <v>1.2858256041807199</v>
      </c>
      <c r="AD369">
        <v>1.3174766823652</v>
      </c>
      <c r="AE369">
        <v>1.26097767364256</v>
      </c>
      <c r="AF369">
        <v>1.2384943996417299</v>
      </c>
      <c r="AG369">
        <v>1.24678597984067</v>
      </c>
      <c r="AH369">
        <v>1.2033985155295499</v>
      </c>
      <c r="AI369">
        <v>1.2144561082443801</v>
      </c>
      <c r="AJ369">
        <v>1.1631742146803701</v>
      </c>
      <c r="AK369">
        <v>1.25826711161185</v>
      </c>
      <c r="AL369">
        <v>1.1708776880642799</v>
      </c>
      <c r="AM369">
        <v>1.3605993629089399</v>
      </c>
      <c r="AN369">
        <v>1.25476169528564</v>
      </c>
      <c r="AO369">
        <v>1.4539001647233301</v>
      </c>
      <c r="AP369">
        <v>1.27133540136866</v>
      </c>
      <c r="AQ369">
        <v>1.2792607013930799</v>
      </c>
      <c r="AR369">
        <v>1.2975342704065</v>
      </c>
      <c r="AS369">
        <v>1.2749343101413699</v>
      </c>
      <c r="AT369">
        <v>1.2783033707242</v>
      </c>
      <c r="AU369">
        <v>1.29631177909147</v>
      </c>
      <c r="AV369">
        <v>1.30587883193703</v>
      </c>
      <c r="AW369">
        <v>1.24647442960345</v>
      </c>
      <c r="AX369">
        <v>1.2473730864128001</v>
      </c>
      <c r="AY369">
        <v>1.2831276824965001</v>
      </c>
      <c r="AZ369">
        <v>1.29567393175259</v>
      </c>
      <c r="BA369">
        <v>1.2713694057181699</v>
      </c>
      <c r="BB369">
        <v>1.28930794178851</v>
      </c>
      <c r="BC369">
        <v>1.3823074576883201</v>
      </c>
      <c r="BD369">
        <v>1.2644274703917</v>
      </c>
      <c r="BE369">
        <v>1.2955770021084001</v>
      </c>
      <c r="BF369">
        <v>1.3099749797017299</v>
      </c>
      <c r="BG369">
        <v>1.26464821562348</v>
      </c>
      <c r="BH369">
        <v>1.29350958645801</v>
      </c>
      <c r="BI369">
        <v>1.33884076588019</v>
      </c>
      <c r="BJ369">
        <v>1.32112759934475</v>
      </c>
      <c r="BK369">
        <v>1.28829363097715</v>
      </c>
      <c r="BL369">
        <v>1.3333863843042999</v>
      </c>
    </row>
    <row r="370" spans="1:64" x14ac:dyDescent="0.45">
      <c r="A370" t="s">
        <v>65</v>
      </c>
      <c r="B370" t="s">
        <v>45</v>
      </c>
      <c r="C370" t="s">
        <v>50</v>
      </c>
      <c r="D370">
        <v>40</v>
      </c>
      <c r="E370" s="1" cm="1">
        <f t="array" ref="E370">SUMPRODUCT($G370:$FZZ370,$G$2:$FZZ$2)/SUMPRODUCT(--($G370:$FZZ370&lt;&gt;""),$G$2:$FZZ$2)</f>
        <v>1.3266909295389206</v>
      </c>
      <c r="F370" s="1" cm="1">
        <f t="array" ref="F370">SUMPRODUCT($G370:$FZZ370,$F$2:$FZY$2)/SUMPRODUCT(--($G370:$FZZ370&lt;&gt;""),$F$2:$FZY$2)</f>
        <v>1.3040039608530158</v>
      </c>
      <c r="G370">
        <v>1.3096430525745799</v>
      </c>
      <c r="H370">
        <v>1.3005370662408899</v>
      </c>
      <c r="I370">
        <v>1.2951469434599501</v>
      </c>
      <c r="J370">
        <v>1.30442624618451</v>
      </c>
      <c r="K370">
        <v>1.27232933877873</v>
      </c>
      <c r="L370">
        <v>1.2820557630515901</v>
      </c>
      <c r="M370">
        <v>1.3952998920115001</v>
      </c>
      <c r="N370">
        <v>1.2044566257618301</v>
      </c>
      <c r="O370">
        <v>1.2936558964593099</v>
      </c>
      <c r="P370">
        <v>1.1911704505173699</v>
      </c>
      <c r="Q370">
        <v>1.35498120646697</v>
      </c>
      <c r="R370">
        <v>1.1475377726178599</v>
      </c>
      <c r="S370">
        <v>1.4419894548558201</v>
      </c>
      <c r="T370">
        <v>1.2501431194463399</v>
      </c>
      <c r="U370">
        <v>1.24770119490229</v>
      </c>
      <c r="V370">
        <v>1.27002705672928</v>
      </c>
      <c r="W370">
        <v>1.32787223893656</v>
      </c>
      <c r="X370">
        <v>1.3446366768632401</v>
      </c>
      <c r="Y370">
        <v>1.27998771745986</v>
      </c>
      <c r="Z370">
        <v>1.29947604867629</v>
      </c>
      <c r="AA370">
        <v>1.24647764944061</v>
      </c>
      <c r="AB370">
        <v>1.29963301674292</v>
      </c>
      <c r="AC370">
        <v>1.3126982394701501</v>
      </c>
      <c r="AD370">
        <v>1.33458850900031</v>
      </c>
      <c r="AE370">
        <v>1.2725501556653001</v>
      </c>
      <c r="AF370">
        <v>1.2488726342561101</v>
      </c>
      <c r="AG370">
        <v>1.27478511165218</v>
      </c>
      <c r="AH370">
        <v>1.2174011388114701</v>
      </c>
      <c r="AI370">
        <v>1.2371866702348899</v>
      </c>
      <c r="AJ370">
        <v>1.17972874594737</v>
      </c>
      <c r="AK370">
        <v>1.28583320310182</v>
      </c>
      <c r="AL370">
        <v>1.1798347833946801</v>
      </c>
      <c r="AM370">
        <v>1.39772373362456</v>
      </c>
      <c r="AN370">
        <v>1.26620877123705</v>
      </c>
      <c r="AO370">
        <v>1.4863022325183299</v>
      </c>
      <c r="AP370">
        <v>1.27803727104954</v>
      </c>
      <c r="AQ370">
        <v>1.3116637181961499</v>
      </c>
      <c r="AR370">
        <v>1.31792260318416</v>
      </c>
      <c r="AS370">
        <v>1.3098920132309899</v>
      </c>
      <c r="AT370">
        <v>1.2900221511480701</v>
      </c>
      <c r="AU370">
        <v>1.3147494876436301</v>
      </c>
      <c r="AV370">
        <v>1.3148743724538201</v>
      </c>
      <c r="AW370">
        <v>1.27403899765966</v>
      </c>
      <c r="AX370">
        <v>1.2672844935230501</v>
      </c>
      <c r="AY370">
        <v>1.2978101638369399</v>
      </c>
      <c r="AZ370">
        <v>1.30121457305248</v>
      </c>
      <c r="BA370">
        <v>1.2985637142077799</v>
      </c>
      <c r="BB370">
        <v>1.3068578317646999</v>
      </c>
      <c r="BC370">
        <v>1.4244754929833801</v>
      </c>
      <c r="BD370">
        <v>1.2828535737809901</v>
      </c>
      <c r="BE370">
        <v>1.3203600594404601</v>
      </c>
      <c r="BF370">
        <v>1.3248305055180101</v>
      </c>
      <c r="BG370">
        <v>1.27760547818438</v>
      </c>
      <c r="BH370">
        <v>1.3041192131491299</v>
      </c>
      <c r="BI370">
        <v>1.34778355922721</v>
      </c>
      <c r="BJ370">
        <v>1.32823302344657</v>
      </c>
      <c r="BK370">
        <v>1.2914784269497199</v>
      </c>
      <c r="BL370">
        <v>1.3403340486489601</v>
      </c>
    </row>
    <row r="371" spans="1:64" x14ac:dyDescent="0.45">
      <c r="A371" t="s">
        <v>65</v>
      </c>
      <c r="B371" t="s">
        <v>45</v>
      </c>
      <c r="C371" t="s">
        <v>44</v>
      </c>
      <c r="D371">
        <v>40</v>
      </c>
      <c r="E371" s="1" cm="1">
        <f t="array" ref="E371">SUMPRODUCT($G371:$FZZ371,$G$2:$FZZ$2)/SUMPRODUCT(--($G371:$FZZ371&lt;&gt;""),$G$2:$FZZ$2)</f>
        <v>1.3084229540882908</v>
      </c>
      <c r="F371" s="1" cm="1">
        <f t="array" ref="F371">SUMPRODUCT($G371:$FZZ371,$F$2:$FZY$2)/SUMPRODUCT(--($G371:$FZZ371&lt;&gt;""),$F$2:$FZY$2)</f>
        <v>1.2385056277408739</v>
      </c>
      <c r="G371">
        <v>1.3198602245437401</v>
      </c>
      <c r="H371">
        <v>1.2461342129844699</v>
      </c>
      <c r="I371">
        <v>1.29488208263982</v>
      </c>
      <c r="J371">
        <v>1.2302205946137801</v>
      </c>
      <c r="K371">
        <v>1.25290312895881</v>
      </c>
      <c r="L371">
        <v>1.22226523015572</v>
      </c>
      <c r="M371">
        <v>1.4804943509146999</v>
      </c>
      <c r="N371">
        <v>1.15875385138585</v>
      </c>
      <c r="O371">
        <v>1.35482860695079</v>
      </c>
      <c r="P371">
        <v>1.1451212881969199</v>
      </c>
      <c r="Q371">
        <v>1.51381760648411</v>
      </c>
      <c r="R371">
        <v>1.09602526883894</v>
      </c>
      <c r="S371">
        <v>1.50915055423936</v>
      </c>
      <c r="T371">
        <v>1.19381227824086</v>
      </c>
      <c r="U371">
        <v>1.2275543942145299</v>
      </c>
      <c r="V371">
        <v>1.2054277148557999</v>
      </c>
      <c r="W371">
        <v>1.2777585152473301</v>
      </c>
      <c r="X371">
        <v>1.2663394772375101</v>
      </c>
      <c r="Y371">
        <v>1.2267094070796301</v>
      </c>
      <c r="Z371">
        <v>1.2260593192206</v>
      </c>
      <c r="AA371">
        <v>1.1901705270419201</v>
      </c>
      <c r="AB371">
        <v>1.2344575773820201</v>
      </c>
      <c r="AC371">
        <v>1.2886430510045299</v>
      </c>
      <c r="AD371">
        <v>1.25935683347919</v>
      </c>
      <c r="AE371">
        <v>1.26207063794106</v>
      </c>
      <c r="AF371">
        <v>1.1899086225359099</v>
      </c>
      <c r="AG371">
        <v>1.23470748301055</v>
      </c>
      <c r="AH371">
        <v>1.17253209660075</v>
      </c>
      <c r="AI371">
        <v>1.2699677768772499</v>
      </c>
      <c r="AJ371">
        <v>1.1358202459340401</v>
      </c>
      <c r="AK371">
        <v>1.2935718215372001</v>
      </c>
      <c r="AL371">
        <v>1.12029064544402</v>
      </c>
      <c r="AM371">
        <v>1.45203291692207</v>
      </c>
      <c r="AN371">
        <v>1.2176025249579601</v>
      </c>
      <c r="AO371">
        <v>1.56064211685826</v>
      </c>
      <c r="AP371">
        <v>1.2195007785549099</v>
      </c>
      <c r="AQ371">
        <v>1.2562199845569999</v>
      </c>
      <c r="AR371">
        <v>1.24386266125369</v>
      </c>
      <c r="AS371">
        <v>1.2734561753887901</v>
      </c>
      <c r="AT371">
        <v>1.23226392509421</v>
      </c>
      <c r="AU371">
        <v>1.3023076741058499</v>
      </c>
      <c r="AV371">
        <v>1.2484410212860599</v>
      </c>
      <c r="AW371">
        <v>1.2659196985385399</v>
      </c>
      <c r="AX371">
        <v>1.2002567035528899</v>
      </c>
      <c r="AY371">
        <v>1.23737783559082</v>
      </c>
      <c r="AZ371">
        <v>1.22651594604854</v>
      </c>
      <c r="BA371">
        <v>1.2507794949631099</v>
      </c>
      <c r="BB371">
        <v>1.2347372606828799</v>
      </c>
      <c r="BC371">
        <v>1.46306791490593</v>
      </c>
      <c r="BD371">
        <v>1.2308166320098599</v>
      </c>
      <c r="BE371">
        <v>1.28640927402915</v>
      </c>
      <c r="BF371">
        <v>1.25785011772957</v>
      </c>
      <c r="BG371">
        <v>1.2349591206575701</v>
      </c>
      <c r="BH371">
        <v>1.22725899947206</v>
      </c>
      <c r="BI371">
        <v>1.30475729550162</v>
      </c>
      <c r="BJ371">
        <v>1.2722289574369201</v>
      </c>
      <c r="BK371">
        <v>1.2440618499454901</v>
      </c>
      <c r="BL371">
        <v>1.2574691850028401</v>
      </c>
    </row>
    <row r="372" spans="1:64" x14ac:dyDescent="0.45">
      <c r="A372" t="s">
        <v>65</v>
      </c>
      <c r="B372" t="s">
        <v>97</v>
      </c>
      <c r="C372" t="s">
        <v>50</v>
      </c>
      <c r="D372">
        <v>40</v>
      </c>
      <c r="E372" s="1" cm="1">
        <f t="array" ref="E372">SUMPRODUCT($G372:$FZZ372,$G$2:$FZZ$2)/SUMPRODUCT(--($G372:$FZZ372&lt;&gt;""),$G$2:$FZZ$2)</f>
        <v>1.9910941945783129</v>
      </c>
      <c r="F372" s="1" cm="1">
        <f t="array" ref="F372">SUMPRODUCT($G372:$FZZ372,$F$2:$FZY$2)/SUMPRODUCT(--($G372:$FZZ372&lt;&gt;""),$F$2:$FZY$2)</f>
        <v>1.9362865150629749</v>
      </c>
      <c r="G372">
        <v>1.8866683693667701</v>
      </c>
      <c r="H372">
        <v>1.9114137720764801</v>
      </c>
      <c r="I372">
        <v>1.8558911249782299</v>
      </c>
      <c r="J372">
        <v>1.94242210352163</v>
      </c>
      <c r="K372">
        <v>1.7752813407038901</v>
      </c>
      <c r="L372">
        <v>1.83193022338378</v>
      </c>
      <c r="M372">
        <v>2.3269945226342901</v>
      </c>
      <c r="N372">
        <v>1.7626510957250301</v>
      </c>
      <c r="O372">
        <v>1.9237839791778699</v>
      </c>
      <c r="P372">
        <v>1.8146220324700399</v>
      </c>
      <c r="Q372">
        <v>2.14284895357825</v>
      </c>
      <c r="R372">
        <v>1.74279899035673</v>
      </c>
      <c r="S372">
        <v>2.5047259059666098</v>
      </c>
      <c r="T372">
        <v>1.9040847065250199</v>
      </c>
      <c r="U372">
        <v>1.79722035065296</v>
      </c>
      <c r="V372">
        <v>1.8855184077921101</v>
      </c>
      <c r="W372">
        <v>1.9465764574211799</v>
      </c>
      <c r="X372">
        <v>1.97169602190412</v>
      </c>
      <c r="Y372">
        <v>1.84599232261454</v>
      </c>
      <c r="Z372">
        <v>1.9209627774406799</v>
      </c>
      <c r="AA372">
        <v>1.81074998109565</v>
      </c>
      <c r="AB372">
        <v>1.97937264556557</v>
      </c>
      <c r="AC372">
        <v>1.8887784982518601</v>
      </c>
      <c r="AD372">
        <v>1.9488485372563</v>
      </c>
      <c r="AE372">
        <v>1.8941375404927101</v>
      </c>
      <c r="AF372">
        <v>1.83424007551962</v>
      </c>
      <c r="AG372">
        <v>1.87317222077595</v>
      </c>
      <c r="AH372">
        <v>1.80597518707951</v>
      </c>
      <c r="AI372">
        <v>1.9250973087145999</v>
      </c>
      <c r="AJ372">
        <v>1.79569112758083</v>
      </c>
      <c r="AK372">
        <v>1.9101380718070899</v>
      </c>
      <c r="AL372">
        <v>1.7256924154595901</v>
      </c>
      <c r="AM372">
        <v>2.4740362538296701</v>
      </c>
      <c r="AN372">
        <v>1.9434486339827</v>
      </c>
      <c r="AO372">
        <v>2.4729488496966501</v>
      </c>
      <c r="AP372">
        <v>1.91666370009942</v>
      </c>
      <c r="AQ372">
        <v>1.9275515668733001</v>
      </c>
      <c r="AR372">
        <v>2.00953069010209</v>
      </c>
      <c r="AS372">
        <v>1.8493867108439299</v>
      </c>
      <c r="AT372">
        <v>1.9002593947978099</v>
      </c>
      <c r="AU372">
        <v>1.8884942967078999</v>
      </c>
      <c r="AV372">
        <v>1.95009537255768</v>
      </c>
      <c r="AW372">
        <v>1.8172495745544199</v>
      </c>
      <c r="AX372">
        <v>1.8802656246096701</v>
      </c>
      <c r="AY372">
        <v>1.86194327524589</v>
      </c>
      <c r="AZ372">
        <v>1.9064965228728401</v>
      </c>
      <c r="BA372">
        <v>1.85400631104559</v>
      </c>
      <c r="BB372">
        <v>1.9238188529940801</v>
      </c>
      <c r="BC372">
        <v>2.4339961216177599</v>
      </c>
      <c r="BD372">
        <v>1.9449911376301801</v>
      </c>
      <c r="BE372">
        <v>1.9158016740634001</v>
      </c>
      <c r="BF372">
        <v>1.9316309519947701</v>
      </c>
      <c r="BG372">
        <v>1.9206507633147001</v>
      </c>
      <c r="BH372">
        <v>1.9734425880134501</v>
      </c>
      <c r="BI372">
        <v>1.9448597603895501</v>
      </c>
      <c r="BJ372">
        <v>1.96109287854381</v>
      </c>
      <c r="BK372">
        <v>1.92325380234707</v>
      </c>
      <c r="BL372">
        <v>2.0177659136295998</v>
      </c>
    </row>
    <row r="373" spans="1:64" x14ac:dyDescent="0.45">
      <c r="A373" t="s">
        <v>65</v>
      </c>
      <c r="B373" t="s">
        <v>90</v>
      </c>
      <c r="C373" t="s">
        <v>50</v>
      </c>
      <c r="D373">
        <v>40</v>
      </c>
      <c r="E373" s="1" cm="1">
        <f t="array" ref="E373">SUMPRODUCT($G373:$FZZ373,$G$2:$FZZ$2)/SUMPRODUCT(--($G373:$FZZ373&lt;&gt;""),$G$2:$FZZ$2)</f>
        <v>1.6546756456769578</v>
      </c>
      <c r="F373" s="1" cm="1">
        <f t="array" ref="F373">SUMPRODUCT($G373:$FZZ373,$F$2:$FZY$2)/SUMPRODUCT(--($G373:$FZZ373&lt;&gt;""),$F$2:$FZY$2)</f>
        <v>1.6185644071261645</v>
      </c>
      <c r="G373">
        <v>1.55632380980035</v>
      </c>
      <c r="H373">
        <v>1.55540300212339</v>
      </c>
      <c r="I373">
        <v>1.3592467567967299</v>
      </c>
      <c r="J373">
        <v>1.36925099432022</v>
      </c>
      <c r="K373">
        <v>1.2943094024958699</v>
      </c>
      <c r="L373">
        <v>1.30468554753433</v>
      </c>
      <c r="M373">
        <v>1.70676199965569</v>
      </c>
      <c r="N373">
        <v>1.4344828808218499</v>
      </c>
      <c r="O373">
        <v>1.54766589056703</v>
      </c>
      <c r="P373">
        <v>1.43408321259699</v>
      </c>
      <c r="Q373">
        <v>1.68024624385793</v>
      </c>
      <c r="R373">
        <v>1.3867447814682301</v>
      </c>
      <c r="S373">
        <v>2.1075513985027201</v>
      </c>
      <c r="T373">
        <v>1.70565697435123</v>
      </c>
      <c r="U373">
        <v>1.64216580797714</v>
      </c>
      <c r="V373">
        <v>1.7264887063046801</v>
      </c>
      <c r="W373">
        <v>1.7533697657612599</v>
      </c>
      <c r="X373">
        <v>1.8048182468113201</v>
      </c>
      <c r="Y373">
        <v>1.6712283377896799</v>
      </c>
      <c r="Z373">
        <v>1.7377902221702399</v>
      </c>
      <c r="AA373">
        <v>1.4899705766851601</v>
      </c>
      <c r="AB373">
        <v>1.59539667221662</v>
      </c>
      <c r="AC373">
        <v>1.6929818369626899</v>
      </c>
      <c r="AD373">
        <v>1.7654786585275299</v>
      </c>
      <c r="AE373">
        <v>1.5024586113665199</v>
      </c>
      <c r="AF373">
        <v>1.47665306088133</v>
      </c>
      <c r="AG373">
        <v>1.5233538874085799</v>
      </c>
      <c r="AH373">
        <v>1.4700389366158499</v>
      </c>
      <c r="AI373">
        <v>1.5215664764184</v>
      </c>
      <c r="AJ373">
        <v>1.44110578382125</v>
      </c>
      <c r="AK373">
        <v>1.55038119170011</v>
      </c>
      <c r="AL373">
        <v>1.4134779234922601</v>
      </c>
      <c r="AM373">
        <v>1.7696353110803</v>
      </c>
      <c r="AN373">
        <v>1.56381384885499</v>
      </c>
      <c r="AO373">
        <v>1.8681708589518899</v>
      </c>
      <c r="AP373">
        <v>1.56122127339635</v>
      </c>
      <c r="AQ373">
        <v>1.57148389398215</v>
      </c>
      <c r="AR373">
        <v>1.6012594275095899</v>
      </c>
      <c r="AS373">
        <v>1.5096835802177</v>
      </c>
      <c r="AT373">
        <v>1.53279140666799</v>
      </c>
      <c r="AU373">
        <v>1.5295618777942901</v>
      </c>
      <c r="AV373">
        <v>1.55413636019057</v>
      </c>
      <c r="AW373">
        <v>1.32749198008369</v>
      </c>
      <c r="AX373">
        <v>1.33116982828333</v>
      </c>
      <c r="AY373">
        <v>1.50170790506</v>
      </c>
      <c r="AZ373">
        <v>1.5233037957378199</v>
      </c>
      <c r="BA373">
        <v>1.5396564590720601</v>
      </c>
      <c r="BB373">
        <v>1.5750665429537201</v>
      </c>
      <c r="BC373">
        <v>2.1090104892318302</v>
      </c>
      <c r="BD373">
        <v>1.7707363478035101</v>
      </c>
      <c r="BE373">
        <v>1.74716213671483</v>
      </c>
      <c r="BF373">
        <v>1.7777064388827299</v>
      </c>
      <c r="BG373">
        <v>1.54227323907254</v>
      </c>
      <c r="BH373">
        <v>1.58704092229015</v>
      </c>
      <c r="BI373">
        <v>1.5907995897070399</v>
      </c>
      <c r="BJ373">
        <v>1.5939054801238199</v>
      </c>
      <c r="BK373">
        <v>1.5500800803936099</v>
      </c>
      <c r="BL373">
        <v>1.59603089534472</v>
      </c>
    </row>
    <row r="374" spans="1:64" x14ac:dyDescent="0.45">
      <c r="A374" t="s">
        <v>70</v>
      </c>
      <c r="B374" t="s">
        <v>43</v>
      </c>
      <c r="C374" t="s">
        <v>207</v>
      </c>
      <c r="D374">
        <v>40</v>
      </c>
      <c r="E374" s="1" cm="1">
        <f t="array" ref="E374">SUMPRODUCT($G374:$FZZ374,$G$2:$FZZ$2)/SUMPRODUCT(--($G374:$FZZ374&lt;&gt;""),$G$2:$FZZ$2)</f>
        <v>1.2025951077203167</v>
      </c>
      <c r="F374" s="1" cm="1">
        <f t="array" ref="F374">SUMPRODUCT($G374:$FZZ374,$F$2:$FZY$2)/SUMPRODUCT(--($G374:$FZZ374&lt;&gt;""),$F$2:$FZY$2)</f>
        <v>1.1704333568186298</v>
      </c>
      <c r="G374">
        <v>1.1435405842456201</v>
      </c>
      <c r="H374">
        <v>1.12742374043815</v>
      </c>
      <c r="I374">
        <v>1.15769478722202</v>
      </c>
      <c r="J374">
        <v>1.16708517671845</v>
      </c>
      <c r="K374">
        <v>1.1488327540801699</v>
      </c>
      <c r="L374">
        <v>1.15483461600002</v>
      </c>
      <c r="M374">
        <v>1.16547491744517</v>
      </c>
      <c r="N374">
        <v>1.05400351013261</v>
      </c>
      <c r="O374">
        <v>1.0676140454762799</v>
      </c>
      <c r="P374">
        <v>1.04872399058869</v>
      </c>
      <c r="Q374">
        <v>1.09692816700749</v>
      </c>
      <c r="R374">
        <v>1.00757045387483</v>
      </c>
      <c r="S374">
        <v>1.33101936373426</v>
      </c>
      <c r="T374">
        <v>1.17914663171765</v>
      </c>
      <c r="U374">
        <v>1.15025900878609</v>
      </c>
      <c r="V374">
        <v>1.14928432282921</v>
      </c>
      <c r="W374">
        <v>1.2818865820934999</v>
      </c>
      <c r="X374">
        <v>1.20173206733175</v>
      </c>
      <c r="Y374">
        <v>1.1617433068790199</v>
      </c>
      <c r="Z374">
        <v>1.1612917730746</v>
      </c>
      <c r="AA374">
        <v>1.1337062104361499</v>
      </c>
      <c r="AB374">
        <v>1.19281944058314</v>
      </c>
      <c r="AC374">
        <v>1.1593826224227499</v>
      </c>
      <c r="AD374">
        <v>1.18786540787637</v>
      </c>
      <c r="AE374">
        <v>1.14202112087823</v>
      </c>
      <c r="AF374">
        <v>1.12976698119385</v>
      </c>
      <c r="AG374">
        <v>1.10419532624489</v>
      </c>
      <c r="AH374">
        <v>1.0719297456433099</v>
      </c>
      <c r="AI374">
        <v>1.09638801676444</v>
      </c>
      <c r="AJ374">
        <v>1.05658467704285</v>
      </c>
      <c r="AK374">
        <v>1.1084660243812099</v>
      </c>
      <c r="AL374">
        <v>1.0360663426916801</v>
      </c>
      <c r="AM374">
        <v>1.2476293581781199</v>
      </c>
      <c r="AN374">
        <v>1.14083798842684</v>
      </c>
      <c r="AO374">
        <v>1.2044046313597001</v>
      </c>
      <c r="AP374">
        <v>1.1419620710484499</v>
      </c>
      <c r="AQ374">
        <v>1.1612126253052999</v>
      </c>
      <c r="AR374">
        <v>1.17463273880554</v>
      </c>
      <c r="AS374">
        <v>1.1319038528891101</v>
      </c>
      <c r="AT374">
        <v>1.1311658759043399</v>
      </c>
      <c r="AU374">
        <v>1.17354891518919</v>
      </c>
      <c r="AV374">
        <v>1.1510042491508901</v>
      </c>
      <c r="AW374">
        <v>1.1346812489565801</v>
      </c>
      <c r="AX374">
        <v>1.1357104964454301</v>
      </c>
      <c r="AY374">
        <v>1.15849091283473</v>
      </c>
      <c r="AZ374">
        <v>1.1573201886522499</v>
      </c>
      <c r="BA374">
        <v>1.1256162980817801</v>
      </c>
      <c r="BB374">
        <v>1.1375423124308499</v>
      </c>
      <c r="BC374">
        <v>1.3085426636722</v>
      </c>
      <c r="BD374">
        <v>1.1744127853609101</v>
      </c>
      <c r="BE374">
        <v>1.2980104133024599</v>
      </c>
      <c r="BF374">
        <v>1.20566353979244</v>
      </c>
      <c r="BG374">
        <v>1.15952379891228</v>
      </c>
      <c r="BH374">
        <v>1.18687890403899</v>
      </c>
      <c r="BI374">
        <v>1.20062338525401</v>
      </c>
      <c r="BJ374">
        <v>1.1950272043815899</v>
      </c>
      <c r="BK374">
        <v>1.1545936717743399</v>
      </c>
      <c r="BL374">
        <v>1.18365042782744</v>
      </c>
    </row>
    <row r="375" spans="1:64" x14ac:dyDescent="0.45">
      <c r="A375" t="s">
        <v>70</v>
      </c>
      <c r="B375" t="s">
        <v>43</v>
      </c>
      <c r="C375" t="s">
        <v>47</v>
      </c>
      <c r="D375">
        <v>40</v>
      </c>
      <c r="E375" s="1" cm="1">
        <f t="array" ref="E375">SUMPRODUCT($G375:$FZZ375,$G$2:$FZZ$2)/SUMPRODUCT(--($G375:$FZZ375&lt;&gt;""),$G$2:$FZZ$2)</f>
        <v>1.2864607778721453</v>
      </c>
      <c r="F375" s="1" cm="1">
        <f t="array" ref="F375">SUMPRODUCT($G375:$FZZ375,$F$2:$FZY$2)/SUMPRODUCT(--($G375:$FZZ375&lt;&gt;""),$F$2:$FZY$2)</f>
        <v>1.1930174071984878</v>
      </c>
      <c r="G375">
        <v>1.17024344453641</v>
      </c>
      <c r="H375">
        <v>1.1355537585639399</v>
      </c>
      <c r="I375">
        <v>1.19041277472913</v>
      </c>
      <c r="J375">
        <v>1.21527780118088</v>
      </c>
      <c r="K375">
        <v>1.1713958545308201</v>
      </c>
      <c r="L375">
        <v>1.1660086768485001</v>
      </c>
      <c r="M375">
        <v>1.2900618103674799</v>
      </c>
      <c r="N375">
        <v>1.11051028716461</v>
      </c>
      <c r="O375">
        <v>1.11434739013868</v>
      </c>
      <c r="P375">
        <v>1.07157133605347</v>
      </c>
      <c r="Q375">
        <v>1.23377598253459</v>
      </c>
      <c r="R375">
        <v>1.0264305441827499</v>
      </c>
      <c r="S375">
        <v>1.46939998308408</v>
      </c>
      <c r="T375">
        <v>1.2292550376677001</v>
      </c>
      <c r="U375">
        <v>1.19391304300608</v>
      </c>
      <c r="V375">
        <v>1.1665205419322999</v>
      </c>
      <c r="W375">
        <v>1.4541435062971699</v>
      </c>
      <c r="X375">
        <v>1.2333768935337801</v>
      </c>
      <c r="Y375">
        <v>1.2064861295118401</v>
      </c>
      <c r="Z375">
        <v>1.19904422780168</v>
      </c>
      <c r="AA375">
        <v>1.19776678530256</v>
      </c>
      <c r="AB375">
        <v>1.1945895058249201</v>
      </c>
      <c r="AC375">
        <v>1.2386733550669899</v>
      </c>
      <c r="AD375">
        <v>1.1979494472249499</v>
      </c>
      <c r="AE375">
        <v>1.2287286585419901</v>
      </c>
      <c r="AF375">
        <v>1.1523387958121301</v>
      </c>
      <c r="AG375">
        <v>1.2044766792917601</v>
      </c>
      <c r="AH375">
        <v>1.1012430706563301</v>
      </c>
      <c r="AI375">
        <v>1.1923772597330899</v>
      </c>
      <c r="AJ375">
        <v>1.08097477330215</v>
      </c>
      <c r="AK375">
        <v>1.1984650475145999</v>
      </c>
      <c r="AL375">
        <v>1.0512252378128</v>
      </c>
      <c r="AM375">
        <v>1.3534466485804999</v>
      </c>
      <c r="AN375">
        <v>1.1619893372061001</v>
      </c>
      <c r="AO375">
        <v>1.2898784368338601</v>
      </c>
      <c r="AP375">
        <v>1.1528839765038801</v>
      </c>
      <c r="AQ375">
        <v>1.1615970100131501</v>
      </c>
      <c r="AR375">
        <v>1.1730484969222701</v>
      </c>
      <c r="AS375">
        <v>1.1481779152598699</v>
      </c>
      <c r="AT375">
        <v>1.14052299289918</v>
      </c>
      <c r="AU375">
        <v>1.20038490813078</v>
      </c>
      <c r="AV375">
        <v>1.1624628686785801</v>
      </c>
      <c r="AW375">
        <v>1.17831329395119</v>
      </c>
      <c r="AX375">
        <v>1.17552899123883</v>
      </c>
      <c r="AY375">
        <v>1.2267818349686299</v>
      </c>
      <c r="AZ375">
        <v>1.1783563444893299</v>
      </c>
      <c r="BA375">
        <v>1.14117459231426</v>
      </c>
      <c r="BB375">
        <v>1.1496990434977099</v>
      </c>
      <c r="BC375">
        <v>1.4736661670090501</v>
      </c>
      <c r="BD375">
        <v>1.24606761778375</v>
      </c>
      <c r="BE375">
        <v>1.52160422609166</v>
      </c>
      <c r="BF375">
        <v>1.2370102175115401</v>
      </c>
      <c r="BG375">
        <v>1.1410302672037</v>
      </c>
      <c r="BH375">
        <v>1.1461099453551</v>
      </c>
      <c r="BI375">
        <v>1.2195041250012999</v>
      </c>
      <c r="BJ375">
        <v>1.203868528074</v>
      </c>
      <c r="BK375">
        <v>1.1493607622275399</v>
      </c>
      <c r="BL375">
        <v>1.1496328665731199</v>
      </c>
    </row>
    <row r="376" spans="1:64" x14ac:dyDescent="0.45">
      <c r="A376" t="s">
        <v>70</v>
      </c>
      <c r="B376" t="s">
        <v>43</v>
      </c>
      <c r="C376" t="s">
        <v>44</v>
      </c>
      <c r="D376">
        <v>40</v>
      </c>
      <c r="E376" s="1" cm="1">
        <f t="array" ref="E376">SUMPRODUCT($G376:$FZZ376,$G$2:$FZZ$2)/SUMPRODUCT(--($G376:$FZZ376&lt;&gt;""),$G$2:$FZZ$2)</f>
        <v>1.2452375126078215</v>
      </c>
      <c r="F376" s="1" cm="1">
        <f t="array" ref="F376">SUMPRODUCT($G376:$FZZ376,$F$2:$FZY$2)/SUMPRODUCT(--($G376:$FZZ376&lt;&gt;""),$F$2:$FZY$2)</f>
        <v>1.1681642265005749</v>
      </c>
      <c r="G376">
        <v>1.17400029078137</v>
      </c>
      <c r="H376">
        <v>1.1381122563325701</v>
      </c>
      <c r="I376">
        <v>1.2141990113277299</v>
      </c>
      <c r="J376">
        <v>1.16867271902348</v>
      </c>
      <c r="K376">
        <v>1.1625687426772999</v>
      </c>
      <c r="L376">
        <v>1.1391960891061099</v>
      </c>
      <c r="M376">
        <v>1.28281872369521</v>
      </c>
      <c r="N376">
        <v>1.0743516014683201</v>
      </c>
      <c r="O376">
        <v>1.13399672624939</v>
      </c>
      <c r="P376">
        <v>1.06773048962017</v>
      </c>
      <c r="Q376">
        <v>1.1322770858890701</v>
      </c>
      <c r="R376">
        <v>1.01997291848572</v>
      </c>
      <c r="S376">
        <v>1.46236486043186</v>
      </c>
      <c r="T376">
        <v>1.1740917410396201</v>
      </c>
      <c r="U376">
        <v>1.16296053171007</v>
      </c>
      <c r="V376">
        <v>1.14166735816961</v>
      </c>
      <c r="W376">
        <v>1.3652765816239401</v>
      </c>
      <c r="X376">
        <v>1.23345548656674</v>
      </c>
      <c r="Y376">
        <v>1.19327749769916</v>
      </c>
      <c r="Z376">
        <v>1.1696444360782701</v>
      </c>
      <c r="AA376">
        <v>1.11374653783413</v>
      </c>
      <c r="AB376">
        <v>1.1680456110573401</v>
      </c>
      <c r="AC376">
        <v>1.18078630811209</v>
      </c>
      <c r="AD376">
        <v>1.1748543455507301</v>
      </c>
      <c r="AE376">
        <v>1.1691961937255499</v>
      </c>
      <c r="AF376">
        <v>1.11971752258885</v>
      </c>
      <c r="AG376">
        <v>1.1168471209831901</v>
      </c>
      <c r="AH376">
        <v>1.0650818079419</v>
      </c>
      <c r="AI376">
        <v>1.1504790313750899</v>
      </c>
      <c r="AJ376">
        <v>1.05703099907302</v>
      </c>
      <c r="AK376">
        <v>1.14731445607243</v>
      </c>
      <c r="AL376">
        <v>1.02906975713761</v>
      </c>
      <c r="AM376">
        <v>1.36122100583063</v>
      </c>
      <c r="AN376">
        <v>1.15265230182739</v>
      </c>
      <c r="AO376">
        <v>1.2882386949567499</v>
      </c>
      <c r="AP376">
        <v>1.1471336426524099</v>
      </c>
      <c r="AQ376">
        <v>1.15169049836832</v>
      </c>
      <c r="AR376">
        <v>1.1508064079065901</v>
      </c>
      <c r="AS376">
        <v>1.15057640276844</v>
      </c>
      <c r="AT376">
        <v>1.12870003335351</v>
      </c>
      <c r="AU376">
        <v>1.2044699560011001</v>
      </c>
      <c r="AV376">
        <v>1.14133641207254</v>
      </c>
      <c r="AW376">
        <v>1.16767216930484</v>
      </c>
      <c r="AX376">
        <v>1.1535386438625801</v>
      </c>
      <c r="AY376">
        <v>1.1751079789576899</v>
      </c>
      <c r="AZ376">
        <v>1.1466883991038199</v>
      </c>
      <c r="BA376">
        <v>1.12806051616185</v>
      </c>
      <c r="BB376">
        <v>1.12717021204868</v>
      </c>
      <c r="BC376">
        <v>1.4462783176315701</v>
      </c>
      <c r="BD376">
        <v>1.2014081617552199</v>
      </c>
      <c r="BE376">
        <v>1.3635795286886001</v>
      </c>
      <c r="BF376">
        <v>1.2171460756024901</v>
      </c>
      <c r="BG376">
        <v>1.1349983813571201</v>
      </c>
      <c r="BH376">
        <v>1.13902891961766</v>
      </c>
      <c r="BI376">
        <v>1.1944007692190299</v>
      </c>
      <c r="BJ376">
        <v>1.17449562137472</v>
      </c>
      <c r="BK376">
        <v>1.1333525032187901</v>
      </c>
      <c r="BL376">
        <v>1.1345549363837899</v>
      </c>
    </row>
    <row r="377" spans="1:64" x14ac:dyDescent="0.45">
      <c r="A377" t="s">
        <v>51</v>
      </c>
      <c r="B377" t="s">
        <v>43</v>
      </c>
      <c r="C377" t="s">
        <v>209</v>
      </c>
      <c r="D377">
        <v>40</v>
      </c>
      <c r="E377" s="1" cm="1">
        <f t="array" ref="E377">SUMPRODUCT($G377:$FZZ377,$G$2:$FZZ$2)/SUMPRODUCT(--($G377:$FZZ377&lt;&gt;""),$G$2:$FZZ$2)</f>
        <v>1.1806371386852095</v>
      </c>
      <c r="F377" s="1" cm="1">
        <f t="array" ref="F377">SUMPRODUCT($G377:$FZZ377,$F$2:$FZY$2)/SUMPRODUCT(--($G377:$FZZ377&lt;&gt;""),$F$2:$FZY$2)</f>
        <v>1.147709128441524</v>
      </c>
      <c r="G377">
        <v>1.2128047274261999</v>
      </c>
      <c r="H377">
        <v>1.1303611537354099</v>
      </c>
      <c r="I377">
        <v>1.1862649943738901</v>
      </c>
      <c r="J377">
        <v>1.1643101293037501</v>
      </c>
      <c r="K377">
        <v>1.1525770275951499</v>
      </c>
      <c r="L377">
        <v>1.1342476405228299</v>
      </c>
      <c r="M377">
        <v>1.2658472342433</v>
      </c>
      <c r="N377">
        <v>1.0779194082399799</v>
      </c>
      <c r="O377">
        <v>1.24662285703941</v>
      </c>
      <c r="P377">
        <v>1.0521179227626101</v>
      </c>
      <c r="Q377">
        <v>1.21617329996819</v>
      </c>
      <c r="R377">
        <v>1.03435695583987</v>
      </c>
      <c r="S377">
        <v>1.31544745113006</v>
      </c>
      <c r="T377">
        <v>1.1738958277709499</v>
      </c>
      <c r="U377">
        <v>1.1693083560328099</v>
      </c>
      <c r="V377">
        <v>1.1365924751874601</v>
      </c>
      <c r="W377">
        <v>1.16087564377571</v>
      </c>
      <c r="X377">
        <v>1.1661225518771201</v>
      </c>
      <c r="Y377">
        <v>1.1427865237875301</v>
      </c>
      <c r="Z377">
        <v>1.14070102233111</v>
      </c>
      <c r="AA377">
        <v>1.1181268364975001</v>
      </c>
      <c r="AB377">
        <v>1.15135047308653</v>
      </c>
      <c r="AC377">
        <v>1.1639211226108399</v>
      </c>
      <c r="AD377">
        <v>1.1596024698490199</v>
      </c>
      <c r="AE377">
        <v>1.11690458454515</v>
      </c>
      <c r="AF377">
        <v>1.0970766423479901</v>
      </c>
      <c r="AG377">
        <v>1.1161698722856801</v>
      </c>
      <c r="AH377">
        <v>1.07954622795286</v>
      </c>
      <c r="AI377">
        <v>1.1629013900064</v>
      </c>
      <c r="AJ377">
        <v>1.0658539791444499</v>
      </c>
      <c r="AK377">
        <v>1.1043057924019699</v>
      </c>
      <c r="AL377">
        <v>1.04799396740559</v>
      </c>
      <c r="AM377">
        <v>1.2315353120716299</v>
      </c>
      <c r="AN377">
        <v>1.1319365505660699</v>
      </c>
      <c r="AO377">
        <v>1.2920631446228501</v>
      </c>
      <c r="AP377">
        <v>1.13642262633126</v>
      </c>
      <c r="AQ377">
        <v>1.15987536313172</v>
      </c>
      <c r="AR377">
        <v>1.1615185894483999</v>
      </c>
      <c r="AS377">
        <v>1.1414698889003101</v>
      </c>
      <c r="AT377">
        <v>1.11983976104599</v>
      </c>
      <c r="AU377">
        <v>1.13215902174441</v>
      </c>
      <c r="AV377">
        <v>1.1280775889607</v>
      </c>
      <c r="AW377">
        <v>1.1510325842462801</v>
      </c>
      <c r="AX377">
        <v>1.1247163306236301</v>
      </c>
      <c r="AY377">
        <v>1.15757556891256</v>
      </c>
      <c r="AZ377">
        <v>1.13498393315144</v>
      </c>
      <c r="BA377">
        <v>1.1631553159276999</v>
      </c>
      <c r="BB377">
        <v>1.1573574210908599</v>
      </c>
      <c r="BC377">
        <v>1.2939530955090499</v>
      </c>
      <c r="BD377">
        <v>1.1756156982819701</v>
      </c>
      <c r="BE377">
        <v>1.1501198853871599</v>
      </c>
      <c r="BF377">
        <v>1.1484807229588301</v>
      </c>
      <c r="BG377">
        <v>1.1245298338773999</v>
      </c>
      <c r="BH377">
        <v>1.1237883779415601</v>
      </c>
      <c r="BI377">
        <v>1.1532918947075199</v>
      </c>
      <c r="BJ377">
        <v>1.16357993850421</v>
      </c>
      <c r="BK377">
        <v>1.1436156613764701</v>
      </c>
      <c r="BL377">
        <v>1.1425280694084801</v>
      </c>
    </row>
    <row r="378" spans="1:64" x14ac:dyDescent="0.45">
      <c r="A378" t="s">
        <v>105</v>
      </c>
      <c r="B378" t="s">
        <v>45</v>
      </c>
      <c r="C378" t="s">
        <v>207</v>
      </c>
      <c r="D378">
        <v>40</v>
      </c>
      <c r="E378" s="1" cm="1">
        <f t="array" ref="E378">SUMPRODUCT($G378:$FZZ378,$G$2:$FZZ$2)/SUMPRODUCT(--($G378:$FZZ378&lt;&gt;""),$G$2:$FZZ$2)</f>
        <v>1.2438679660730594</v>
      </c>
      <c r="F378" s="1" cm="1">
        <f t="array" ref="F378">SUMPRODUCT($G378:$FZZ378,$F$2:$FZY$2)/SUMPRODUCT(--($G378:$FZZ378&lt;&gt;""),$F$2:$FZY$2)</f>
        <v>1.255813289593487</v>
      </c>
      <c r="G378">
        <v>1.2470398374568901</v>
      </c>
      <c r="H378">
        <v>1.25090915188357</v>
      </c>
      <c r="I378">
        <v>1.2295616253866899</v>
      </c>
      <c r="J378">
        <v>1.2650170905126199</v>
      </c>
      <c r="K378">
        <v>1.21093051461557</v>
      </c>
      <c r="L378">
        <v>1.2442827724918</v>
      </c>
      <c r="M378">
        <v>1.22228147270382</v>
      </c>
      <c r="N378">
        <v>1.0986679180491901</v>
      </c>
      <c r="O378">
        <v>1.1013860590548099</v>
      </c>
      <c r="P378">
        <v>1.1011107159562901</v>
      </c>
      <c r="Q378">
        <v>1.1889572229137999</v>
      </c>
      <c r="R378">
        <v>1.10423697773197</v>
      </c>
      <c r="S378">
        <v>1.2842668085771001</v>
      </c>
      <c r="T378">
        <v>1.2089721466907499</v>
      </c>
      <c r="U378">
        <v>1.2110695397581701</v>
      </c>
      <c r="V378">
        <v>1.24723816353863</v>
      </c>
      <c r="W378">
        <v>1.26106561988572</v>
      </c>
      <c r="X378">
        <v>1.27914491639075</v>
      </c>
      <c r="Y378">
        <v>1.23538503386845</v>
      </c>
      <c r="Z378">
        <v>1.2692969151914799</v>
      </c>
      <c r="AA378">
        <v>1.20222849212468</v>
      </c>
      <c r="AB378">
        <v>1.2517844718997</v>
      </c>
      <c r="AC378">
        <v>1.2287150692045401</v>
      </c>
      <c r="AD378">
        <v>1.2921997261101701</v>
      </c>
      <c r="AE378">
        <v>1.23063083679225</v>
      </c>
      <c r="AF378">
        <v>1.1786817970408601</v>
      </c>
      <c r="AG378">
        <v>1.2297190149017001</v>
      </c>
      <c r="AH378">
        <v>1.1976785635287599</v>
      </c>
      <c r="AI378">
        <v>1.1841083581627201</v>
      </c>
      <c r="AJ378">
        <v>1.1487514129815399</v>
      </c>
      <c r="AK378">
        <v>1.1965929978576699</v>
      </c>
      <c r="AL378">
        <v>1.14433631609526</v>
      </c>
      <c r="AM378">
        <v>1.31539057074392</v>
      </c>
      <c r="AN378">
        <v>1.2376080336918001</v>
      </c>
      <c r="AO378">
        <v>1.23284283960416</v>
      </c>
      <c r="AP378">
        <v>1.24048351516137</v>
      </c>
      <c r="AQ378">
        <v>1.25009405397475</v>
      </c>
      <c r="AR378">
        <v>1.2814872369967401</v>
      </c>
      <c r="AS378">
        <v>1.2263620407668101</v>
      </c>
      <c r="AT378">
        <v>1.25032217954187</v>
      </c>
      <c r="AU378">
        <v>1.2416033588317399</v>
      </c>
      <c r="AV378">
        <v>1.2373434722271499</v>
      </c>
      <c r="AW378">
        <v>1.1938828129347501</v>
      </c>
      <c r="AX378">
        <v>1.21590958747959</v>
      </c>
      <c r="AY378">
        <v>1.19221459000513</v>
      </c>
      <c r="AZ378">
        <v>1.2081501794551901</v>
      </c>
      <c r="BA378">
        <v>1.2269900059149199</v>
      </c>
      <c r="BB378">
        <v>1.25889394271406</v>
      </c>
      <c r="BC378">
        <v>1.26842739625791</v>
      </c>
      <c r="BD378">
        <v>1.2416350771107301</v>
      </c>
      <c r="BE378">
        <v>1.2864692558265101</v>
      </c>
      <c r="BF378">
        <v>1.28196654063008</v>
      </c>
      <c r="BG378">
        <v>1.2315254098569799</v>
      </c>
      <c r="BH378">
        <v>1.27530736995045</v>
      </c>
      <c r="BI378">
        <v>1.2850426465501099</v>
      </c>
      <c r="BJ378">
        <v>1.2967958302934499</v>
      </c>
      <c r="BK378">
        <v>1.24995986965926</v>
      </c>
      <c r="BL378">
        <v>1.3142541058823201</v>
      </c>
    </row>
    <row r="379" spans="1:64" x14ac:dyDescent="0.45">
      <c r="A379" t="s">
        <v>105</v>
      </c>
      <c r="B379" t="s">
        <v>45</v>
      </c>
      <c r="C379" t="s">
        <v>47</v>
      </c>
      <c r="D379">
        <v>40</v>
      </c>
      <c r="E379" s="1" cm="1">
        <f t="array" ref="E379">SUMPRODUCT($G379:$FZZ379,$G$2:$FZZ$2)/SUMPRODUCT(--($G379:$FZZ379&lt;&gt;""),$G$2:$FZZ$2)</f>
        <v>1.2908163267260235</v>
      </c>
      <c r="F379" s="1" cm="1">
        <f t="array" ref="F379">SUMPRODUCT($G379:$FZZ379,$F$2:$FZY$2)/SUMPRODUCT(--($G379:$FZZ379&lt;&gt;""),$F$2:$FZY$2)</f>
        <v>1.2463114890648841</v>
      </c>
      <c r="G379">
        <v>1.2745918836416399</v>
      </c>
      <c r="H379">
        <v>1.2300088318195701</v>
      </c>
      <c r="I379">
        <v>1.2622742457800999</v>
      </c>
      <c r="J379">
        <v>1.2661465559044101</v>
      </c>
      <c r="K379">
        <v>1.23951162468891</v>
      </c>
      <c r="L379">
        <v>1.23632295176419</v>
      </c>
      <c r="M379">
        <v>1.3582032484795501</v>
      </c>
      <c r="N379">
        <v>1.1480996509844801</v>
      </c>
      <c r="O379">
        <v>1.1351403782624301</v>
      </c>
      <c r="P379">
        <v>1.09731185715562</v>
      </c>
      <c r="Q379">
        <v>1.35618376328053</v>
      </c>
      <c r="R379">
        <v>1.09970595316611</v>
      </c>
      <c r="S379">
        <v>1.3237807576079099</v>
      </c>
      <c r="T379">
        <v>1.2138885238907999</v>
      </c>
      <c r="U379">
        <v>1.20960556095731</v>
      </c>
      <c r="V379">
        <v>1.22652437156697</v>
      </c>
      <c r="W379">
        <v>1.3631553570958099</v>
      </c>
      <c r="X379">
        <v>1.28728874364527</v>
      </c>
      <c r="Y379">
        <v>1.2514479087111801</v>
      </c>
      <c r="Z379">
        <v>1.26695188010572</v>
      </c>
      <c r="AA379">
        <v>1.1923583713083401</v>
      </c>
      <c r="AB379">
        <v>1.2282213076297901</v>
      </c>
      <c r="AC379">
        <v>1.3097423374261701</v>
      </c>
      <c r="AD379">
        <v>1.26981781732265</v>
      </c>
      <c r="AE379">
        <v>1.3674236604832499</v>
      </c>
      <c r="AF379">
        <v>1.21099150318782</v>
      </c>
      <c r="AG379">
        <v>1.3597899524091399</v>
      </c>
      <c r="AH379">
        <v>1.2155223678703</v>
      </c>
      <c r="AI379">
        <v>1.2865018047988399</v>
      </c>
      <c r="AJ379">
        <v>1.1596117421422401</v>
      </c>
      <c r="AK379">
        <v>1.3277664273360801</v>
      </c>
      <c r="AL379">
        <v>1.13509637774316</v>
      </c>
      <c r="AM379">
        <v>1.4050479332816701</v>
      </c>
      <c r="AN379">
        <v>1.2290646084571999</v>
      </c>
      <c r="AO379">
        <v>1.2436230820861101</v>
      </c>
      <c r="AP379">
        <v>1.2086420159198701</v>
      </c>
      <c r="AQ379">
        <v>1.2720949096152201</v>
      </c>
      <c r="AR379">
        <v>1.25911303862449</v>
      </c>
      <c r="AS379">
        <v>1.24753601111476</v>
      </c>
      <c r="AT379">
        <v>1.2374936920850199</v>
      </c>
      <c r="AU379">
        <v>1.2691418836047199</v>
      </c>
      <c r="AV379">
        <v>1.2310124696387399</v>
      </c>
      <c r="AW379">
        <v>1.1914595423379799</v>
      </c>
      <c r="AX379">
        <v>1.2231544905736</v>
      </c>
      <c r="AY379">
        <v>1.21819130301333</v>
      </c>
      <c r="AZ379">
        <v>1.19128596155079</v>
      </c>
      <c r="BA379">
        <v>1.2304448187671799</v>
      </c>
      <c r="BB379">
        <v>1.2495840586528</v>
      </c>
      <c r="BC379">
        <v>1.34880879837212</v>
      </c>
      <c r="BD379">
        <v>1.24673599591962</v>
      </c>
      <c r="BE379">
        <v>1.4377251570118701</v>
      </c>
      <c r="BF379">
        <v>1.28564783843488</v>
      </c>
      <c r="BG379">
        <v>1.20489182644096</v>
      </c>
      <c r="BH379">
        <v>1.23133757435324</v>
      </c>
      <c r="BI379">
        <v>1.3077361732797499</v>
      </c>
      <c r="BJ379">
        <v>1.2802219851854699</v>
      </c>
      <c r="BK379">
        <v>1.2438211113439099</v>
      </c>
      <c r="BL379">
        <v>1.2892540005333899</v>
      </c>
    </row>
    <row r="380" spans="1:64" x14ac:dyDescent="0.45">
      <c r="A380" t="s">
        <v>61</v>
      </c>
      <c r="B380" t="s">
        <v>43</v>
      </c>
      <c r="C380" t="s">
        <v>62</v>
      </c>
      <c r="D380">
        <v>40</v>
      </c>
      <c r="E380" s="1" cm="1">
        <f t="array" ref="E380">SUMPRODUCT($G380:$FZZ380,$G$2:$FZZ$2)/SUMPRODUCT(--($G380:$FZZ380&lt;&gt;""),$G$2:$FZZ$2)</f>
        <v>1.2534236078675258</v>
      </c>
      <c r="F380" s="1" cm="1">
        <f t="array" ref="F380">SUMPRODUCT($G380:$FZZ380,$F$2:$FZY$2)/SUMPRODUCT(--($G380:$FZZ380&lt;&gt;""),$F$2:$FZY$2)</f>
        <v>1.1822799490854128</v>
      </c>
      <c r="G380">
        <v>1.3337652793137</v>
      </c>
      <c r="H380">
        <v>1.17130069656657</v>
      </c>
      <c r="I380">
        <v>1.27740451374261</v>
      </c>
      <c r="J380">
        <v>1.19605067803496</v>
      </c>
      <c r="K380">
        <v>1.2286826960693</v>
      </c>
      <c r="L380">
        <v>1.1625329336511001</v>
      </c>
      <c r="M380">
        <v>1.4947643040741401</v>
      </c>
      <c r="N380">
        <v>1.1853087475425499</v>
      </c>
      <c r="O380">
        <v>1.48580193166469</v>
      </c>
      <c r="P380">
        <v>1.1208679702103801</v>
      </c>
      <c r="Q380">
        <v>1.4165215943095</v>
      </c>
      <c r="R380">
        <v>1.1002944088862101</v>
      </c>
      <c r="S380">
        <v>1.4306058724242201</v>
      </c>
      <c r="T380">
        <v>1.18223159684575</v>
      </c>
      <c r="U380">
        <v>1.22577577128659</v>
      </c>
      <c r="V380">
        <v>1.1651710868802301</v>
      </c>
      <c r="W380">
        <v>1.2395089395638099</v>
      </c>
      <c r="X380">
        <v>1.22260220386889</v>
      </c>
      <c r="Y380">
        <v>1.19829480592509</v>
      </c>
      <c r="Z380">
        <v>1.1599326124407701</v>
      </c>
      <c r="AA380">
        <v>1.14452674901746</v>
      </c>
      <c r="AB380">
        <v>1.17221699209784</v>
      </c>
      <c r="AC380">
        <v>1.1943571314328001</v>
      </c>
      <c r="AD380">
        <v>1.1862738995606199</v>
      </c>
      <c r="AE380">
        <v>1.1614327316928299</v>
      </c>
      <c r="AF380">
        <v>1.150099171403</v>
      </c>
      <c r="AG380">
        <v>1.1800018248547699</v>
      </c>
      <c r="AH380">
        <v>1.1271309645952601</v>
      </c>
      <c r="AI380">
        <v>1.34600570259871</v>
      </c>
      <c r="AJ380">
        <v>1.12713027724786</v>
      </c>
      <c r="AK380">
        <v>1.1819828473899701</v>
      </c>
      <c r="AL380">
        <v>1.0815952596635501</v>
      </c>
      <c r="AM380">
        <v>1.3879163699578001</v>
      </c>
      <c r="AN380">
        <v>1.18400833566019</v>
      </c>
      <c r="AO380">
        <v>1.4520174835203401</v>
      </c>
      <c r="AP380">
        <v>1.16559900287291</v>
      </c>
      <c r="AQ380">
        <v>1.18854309350874</v>
      </c>
      <c r="AR380">
        <v>1.17511019159743</v>
      </c>
      <c r="AS380">
        <v>1.21526627890682</v>
      </c>
      <c r="AT380">
        <v>1.1616754669570499</v>
      </c>
      <c r="AU380">
        <v>1.17963102454183</v>
      </c>
      <c r="AV380">
        <v>1.15489528737309</v>
      </c>
      <c r="AW380">
        <v>1.22439150250623</v>
      </c>
      <c r="AX380">
        <v>1.1722312526245</v>
      </c>
      <c r="AY380">
        <v>1.2129396498574001</v>
      </c>
      <c r="AZ380">
        <v>1.16457701306018</v>
      </c>
      <c r="BA380">
        <v>1.1844387176555999</v>
      </c>
      <c r="BB380">
        <v>1.1740738002347499</v>
      </c>
      <c r="BC380">
        <v>1.4063115693739401</v>
      </c>
      <c r="BD380">
        <v>1.21045080637683</v>
      </c>
      <c r="BE380">
        <v>1.2514640625045601</v>
      </c>
      <c r="BF380">
        <v>1.21941225863362</v>
      </c>
      <c r="BG380">
        <v>1.1501146825697399</v>
      </c>
      <c r="BH380">
        <v>1.15113996621716</v>
      </c>
      <c r="BI380">
        <v>1.18780393743192</v>
      </c>
      <c r="BJ380">
        <v>1.1880088631947401</v>
      </c>
      <c r="BK380">
        <v>1.1531166145779499</v>
      </c>
      <c r="BL380">
        <v>1.15357702199464</v>
      </c>
    </row>
    <row r="381" spans="1:64" x14ac:dyDescent="0.45">
      <c r="A381" t="s">
        <v>52</v>
      </c>
      <c r="B381" t="s">
        <v>45</v>
      </c>
      <c r="C381" t="s">
        <v>207</v>
      </c>
      <c r="D381">
        <v>40</v>
      </c>
      <c r="E381" s="1" cm="1">
        <f t="array" ref="E381">SUMPRODUCT($G381:$FZZ381,$G$2:$FZZ$2)/SUMPRODUCT(--($G381:$FZZ381&lt;&gt;""),$G$2:$FZZ$2)</f>
        <v>1.2439202370706595</v>
      </c>
      <c r="F381" s="1" cm="1">
        <f t="array" ref="F381">SUMPRODUCT($G381:$FZZ381,$F$2:$FZY$2)/SUMPRODUCT(--($G381:$FZZ381&lt;&gt;""),$F$2:$FZY$2)</f>
        <v>1.2562635760510461</v>
      </c>
      <c r="G381">
        <v>1.2470398374568901</v>
      </c>
      <c r="H381">
        <v>1.25090915188357</v>
      </c>
      <c r="I381">
        <v>1.23363095851033</v>
      </c>
      <c r="J381">
        <v>1.2652886290207299</v>
      </c>
      <c r="K381">
        <v>1.20838530771354</v>
      </c>
      <c r="L381">
        <v>1.24479668310235</v>
      </c>
      <c r="M381">
        <v>1.28282989951088</v>
      </c>
      <c r="N381">
        <v>1.0977263700551101</v>
      </c>
      <c r="O381">
        <v>1.17113026152046</v>
      </c>
      <c r="P381">
        <v>1.0987594085291501</v>
      </c>
      <c r="Q381">
        <v>1.3184198950168899</v>
      </c>
      <c r="R381">
        <v>1.11308843309182</v>
      </c>
      <c r="S381">
        <v>1.27035477752625</v>
      </c>
      <c r="T381">
        <v>1.2169751915550799</v>
      </c>
      <c r="U381">
        <v>1.2178521100531701</v>
      </c>
      <c r="V381">
        <v>1.24594912963678</v>
      </c>
      <c r="W381">
        <v>1.26406779500875</v>
      </c>
      <c r="X381">
        <v>1.2732336180052199</v>
      </c>
      <c r="Y381">
        <v>1.24526372497778</v>
      </c>
      <c r="Z381">
        <v>1.27079199758771</v>
      </c>
      <c r="AA381">
        <v>1.20222849212468</v>
      </c>
      <c r="AB381">
        <v>1.2517844718997</v>
      </c>
      <c r="AC381">
        <v>1.2287150692045401</v>
      </c>
      <c r="AD381">
        <v>1.2921997261101701</v>
      </c>
      <c r="AE381">
        <v>1.1899310532635501</v>
      </c>
      <c r="AF381">
        <v>1.1710689788554101</v>
      </c>
      <c r="AG381">
        <v>1.2294014731554901</v>
      </c>
      <c r="AH381">
        <v>1.1831315677756999</v>
      </c>
      <c r="AI381">
        <v>1.1792421006712299</v>
      </c>
      <c r="AJ381">
        <v>1.13853778537117</v>
      </c>
      <c r="AK381">
        <v>1.2103033259441001</v>
      </c>
      <c r="AL381">
        <v>1.14606074108624</v>
      </c>
      <c r="AM381">
        <v>1.3120653662695301</v>
      </c>
      <c r="AN381">
        <v>1.2410298922816001</v>
      </c>
      <c r="AO381">
        <v>1.21731471891249</v>
      </c>
      <c r="AP381">
        <v>1.23813590903468</v>
      </c>
      <c r="AQ381">
        <v>1.24360869580403</v>
      </c>
      <c r="AR381">
        <v>1.2828446676776399</v>
      </c>
      <c r="AS381">
        <v>1.2263620407668101</v>
      </c>
      <c r="AT381">
        <v>1.25032217954187</v>
      </c>
      <c r="AU381">
        <v>1.2416033588317399</v>
      </c>
      <c r="AV381">
        <v>1.2373434722271499</v>
      </c>
      <c r="AW381">
        <v>1.19509822773185</v>
      </c>
      <c r="AX381">
        <v>1.2144401903686699</v>
      </c>
      <c r="AY381">
        <v>1.1807564827277699</v>
      </c>
      <c r="AZ381">
        <v>1.2061143744685501</v>
      </c>
      <c r="BA381">
        <v>1.24376825429905</v>
      </c>
      <c r="BB381">
        <v>1.25859513152289</v>
      </c>
      <c r="BC381">
        <v>1.2743745360173999</v>
      </c>
      <c r="BD381">
        <v>1.2362447793615501</v>
      </c>
      <c r="BE381">
        <v>1.2966762943572001</v>
      </c>
      <c r="BF381">
        <v>1.29330653466318</v>
      </c>
      <c r="BG381">
        <v>1.2333672026083</v>
      </c>
      <c r="BH381">
        <v>1.27267629532959</v>
      </c>
      <c r="BI381">
        <v>1.2850426465501099</v>
      </c>
      <c r="BJ381">
        <v>1.2967958302934499</v>
      </c>
      <c r="BK381">
        <v>1.24853522627191</v>
      </c>
      <c r="BL381">
        <v>1.3131422945205999</v>
      </c>
    </row>
    <row r="382" spans="1:64" x14ac:dyDescent="0.45">
      <c r="A382" t="s">
        <v>52</v>
      </c>
      <c r="B382" t="s">
        <v>45</v>
      </c>
      <c r="C382" t="s">
        <v>44</v>
      </c>
      <c r="D382">
        <v>40</v>
      </c>
      <c r="E382" s="1" cm="1">
        <f t="array" ref="E382">SUMPRODUCT($G382:$FZZ382,$G$2:$FZZ$2)/SUMPRODUCT(--($G382:$FZZ382&lt;&gt;""),$G$2:$FZZ$2)</f>
        <v>1.2386247990601718</v>
      </c>
      <c r="F382" s="1" cm="1">
        <f t="array" ref="F382">SUMPRODUCT($G382:$FZZ382,$F$2:$FZY$2)/SUMPRODUCT(--($G382:$FZZ382&lt;&gt;""),$F$2:$FZY$2)</f>
        <v>1.1995303835626521</v>
      </c>
      <c r="G382">
        <v>1.2365248804156399</v>
      </c>
      <c r="H382">
        <v>1.1887688966993999</v>
      </c>
      <c r="I382">
        <v>1.2484004440974501</v>
      </c>
      <c r="J382">
        <v>1.2029536599658801</v>
      </c>
      <c r="K382">
        <v>1.19328583499833</v>
      </c>
      <c r="L382">
        <v>1.1913710364086501</v>
      </c>
      <c r="M382">
        <v>1.39886005522011</v>
      </c>
      <c r="N382">
        <v>1.07792670436834</v>
      </c>
      <c r="O382">
        <v>1.23360125997936</v>
      </c>
      <c r="P382">
        <v>1.0757293380261299</v>
      </c>
      <c r="Q382">
        <v>1.49543482183103</v>
      </c>
      <c r="R382">
        <v>1.0710673725077899</v>
      </c>
      <c r="S382">
        <v>1.33408289514815</v>
      </c>
      <c r="T382">
        <v>1.1684274640243399</v>
      </c>
      <c r="U382">
        <v>1.2034417644516</v>
      </c>
      <c r="V382">
        <v>1.1849561998492699</v>
      </c>
      <c r="W382">
        <v>1.2473372852219899</v>
      </c>
      <c r="X382">
        <v>1.2340834076793801</v>
      </c>
      <c r="Y382">
        <v>1.2198773011169599</v>
      </c>
      <c r="Z382">
        <v>1.2104764733106901</v>
      </c>
      <c r="AA382">
        <v>1.1792791498694399</v>
      </c>
      <c r="AB382">
        <v>1.2067627241711101</v>
      </c>
      <c r="AC382">
        <v>1.1806795124379299</v>
      </c>
      <c r="AD382">
        <v>1.21802709715897</v>
      </c>
      <c r="AE382">
        <v>1.19866652444118</v>
      </c>
      <c r="AF382">
        <v>1.1248211863772699</v>
      </c>
      <c r="AG382">
        <v>1.2021192561738701</v>
      </c>
      <c r="AH382">
        <v>1.13678498871907</v>
      </c>
      <c r="AI382">
        <v>1.2201982491249499</v>
      </c>
      <c r="AJ382">
        <v>1.10187184803779</v>
      </c>
      <c r="AK382">
        <v>1.2190449267939001</v>
      </c>
      <c r="AL382">
        <v>1.08109713067066</v>
      </c>
      <c r="AM382">
        <v>1.42148202426211</v>
      </c>
      <c r="AN382">
        <v>1.18009590924536</v>
      </c>
      <c r="AO382">
        <v>1.2124934463272501</v>
      </c>
      <c r="AP382">
        <v>1.1725090016539901</v>
      </c>
      <c r="AQ382">
        <v>1.2132207832974999</v>
      </c>
      <c r="AR382">
        <v>1.21102433144496</v>
      </c>
      <c r="AS382">
        <v>1.20724866117055</v>
      </c>
      <c r="AT382">
        <v>1.1883021426318101</v>
      </c>
      <c r="AU382">
        <v>1.24760396441352</v>
      </c>
      <c r="AV382">
        <v>1.18123502751628</v>
      </c>
      <c r="AW382">
        <v>1.1823855058455801</v>
      </c>
      <c r="AX382">
        <v>1.16923133850911</v>
      </c>
      <c r="AY382">
        <v>1.14604856051684</v>
      </c>
      <c r="AZ382">
        <v>1.1442373037792799</v>
      </c>
      <c r="BA382">
        <v>1.2079046861256599</v>
      </c>
      <c r="BB382">
        <v>1.19686658156932</v>
      </c>
      <c r="BC382">
        <v>1.34923909300388</v>
      </c>
      <c r="BD382">
        <v>1.20210868689469</v>
      </c>
      <c r="BE382">
        <v>1.2915737611871601</v>
      </c>
      <c r="BF382">
        <v>1.24375548345498</v>
      </c>
      <c r="BG382">
        <v>1.1907480885225401</v>
      </c>
      <c r="BH382">
        <v>1.2072594613626499</v>
      </c>
      <c r="BI382">
        <v>1.2417178930910699</v>
      </c>
      <c r="BJ382">
        <v>1.2296582136043499</v>
      </c>
      <c r="BK382">
        <v>1.1954119301822801</v>
      </c>
      <c r="BL382">
        <v>1.2297817478565101</v>
      </c>
    </row>
    <row r="383" spans="1:64" x14ac:dyDescent="0.45">
      <c r="A383" t="s">
        <v>46</v>
      </c>
      <c r="B383" t="s">
        <v>89</v>
      </c>
      <c r="C383" t="s">
        <v>44</v>
      </c>
      <c r="D383">
        <v>40</v>
      </c>
      <c r="E383" s="1" cm="1">
        <f t="array" ref="E383">SUMPRODUCT($G383:$FZZ383,$G$2:$FZZ$2)/SUMPRODUCT(--($G383:$FZZ383&lt;&gt;""),$G$2:$FZZ$2)</f>
        <v>1.7308685597764</v>
      </c>
      <c r="F383" s="1" cm="1">
        <f t="array" ref="F383">SUMPRODUCT($G383:$FZZ383,$F$2:$FZY$2)/SUMPRODUCT(--($G383:$FZZ383&lt;&gt;""),$F$2:$FZY$2)</f>
        <v>1.6638042166607523</v>
      </c>
      <c r="G383">
        <v>1.69287582572094</v>
      </c>
      <c r="H383">
        <v>1.65310574749216</v>
      </c>
      <c r="I383">
        <v>1.6847876651245499</v>
      </c>
      <c r="J383">
        <v>1.6657698594128201</v>
      </c>
      <c r="K383">
        <v>1.60561107255957</v>
      </c>
      <c r="L383">
        <v>1.6054018750822101</v>
      </c>
      <c r="M383">
        <v>1.9570161915564901</v>
      </c>
      <c r="N383">
        <v>1.5761040330623399</v>
      </c>
      <c r="O383">
        <v>1.8862336042382399</v>
      </c>
      <c r="P383">
        <v>1.56480642183029</v>
      </c>
      <c r="Q383">
        <v>1.9050741030606</v>
      </c>
      <c r="R383">
        <v>1.51661337457511</v>
      </c>
      <c r="S383">
        <v>1.8586622577465799</v>
      </c>
      <c r="T383">
        <v>1.6603877538276199</v>
      </c>
      <c r="U383">
        <v>1.6248165460357999</v>
      </c>
      <c r="V383">
        <v>1.61883119925073</v>
      </c>
      <c r="W383">
        <v>1.9131829720248801</v>
      </c>
      <c r="X383">
        <v>1.76436337782262</v>
      </c>
      <c r="Y383">
        <v>1.6858147090598901</v>
      </c>
      <c r="Z383">
        <v>1.6647089373659401</v>
      </c>
      <c r="AA383">
        <v>1.60641572751654</v>
      </c>
      <c r="AB383">
        <v>1.61014284939237</v>
      </c>
      <c r="AC383">
        <v>1.6305373952004201</v>
      </c>
      <c r="AD383">
        <v>1.6222679976145999</v>
      </c>
      <c r="AE383">
        <v>1.82554660858892</v>
      </c>
      <c r="AF383">
        <v>1.65255709309855</v>
      </c>
      <c r="AG383">
        <v>1.65994788316845</v>
      </c>
      <c r="AH383">
        <v>1.5802912706434</v>
      </c>
      <c r="AI383">
        <v>1.6879330294346999</v>
      </c>
      <c r="AJ383">
        <v>1.5216417855315501</v>
      </c>
      <c r="AK383">
        <v>1.61052724420508</v>
      </c>
      <c r="AL383">
        <v>1.47983771295196</v>
      </c>
      <c r="AM383">
        <v>1.99215387500392</v>
      </c>
      <c r="AN383">
        <v>1.67373308759506</v>
      </c>
      <c r="AO383">
        <v>1.7177683220637501</v>
      </c>
      <c r="AP383">
        <v>1.65241679849115</v>
      </c>
      <c r="AQ383">
        <v>1.68867999147739</v>
      </c>
      <c r="AR383">
        <v>1.68258814454577</v>
      </c>
      <c r="AS383">
        <v>1.6286069139171999</v>
      </c>
      <c r="AT383">
        <v>1.6259856126888099</v>
      </c>
      <c r="AU383">
        <v>1.7138228423519799</v>
      </c>
      <c r="AV383">
        <v>1.63342627392365</v>
      </c>
      <c r="AW383">
        <v>1.61608600728068</v>
      </c>
      <c r="AX383">
        <v>1.6178587001648701</v>
      </c>
      <c r="AY383">
        <v>1.7241684006781399</v>
      </c>
      <c r="AZ383">
        <v>1.63736736658636</v>
      </c>
      <c r="BA383">
        <v>1.61696370286828</v>
      </c>
      <c r="BB383">
        <v>1.60029137922051</v>
      </c>
      <c r="BC383">
        <v>1.86426551099213</v>
      </c>
      <c r="BD383">
        <v>1.6823445553304801</v>
      </c>
      <c r="BE383">
        <v>1.8646582829523599</v>
      </c>
      <c r="BF383">
        <v>1.7463872698223999</v>
      </c>
      <c r="BG383">
        <v>1.6148308204189601</v>
      </c>
      <c r="BH383">
        <v>1.6461472450455099</v>
      </c>
      <c r="BI383">
        <v>1.66770193003028</v>
      </c>
      <c r="BJ383">
        <v>1.6992749243742999</v>
      </c>
      <c r="BK383">
        <v>1.60657273944107</v>
      </c>
      <c r="BL383">
        <v>1.6469761185482601</v>
      </c>
    </row>
    <row r="384" spans="1:64" x14ac:dyDescent="0.45">
      <c r="A384" t="s">
        <v>18</v>
      </c>
      <c r="B384" t="s">
        <v>106</v>
      </c>
      <c r="C384" t="s">
        <v>44</v>
      </c>
      <c r="D384">
        <v>40</v>
      </c>
      <c r="E384" s="1" cm="1">
        <f t="array" ref="E384">SUMPRODUCT($G384:$FZZ384,$G$2:$FZZ$2)/SUMPRODUCT(--($G384:$FZZ384&lt;&gt;""),$G$2:$FZZ$2)</f>
        <v>1.6350812638998349</v>
      </c>
      <c r="F384" s="1" cm="1">
        <f t="array" ref="F384">SUMPRODUCT($G384:$FZZ384,$F$2:$FZY$2)/SUMPRODUCT(--($G384:$FZZ384&lt;&gt;""),$F$2:$FZY$2)</f>
        <v>1.6641001568057672</v>
      </c>
      <c r="G384">
        <v>1.63276449653516</v>
      </c>
      <c r="H384">
        <v>1.64888757721451</v>
      </c>
      <c r="I384">
        <v>1.63543287332176</v>
      </c>
      <c r="J384">
        <v>1.6617410916833999</v>
      </c>
      <c r="K384">
        <v>1.6044013654078799</v>
      </c>
      <c r="L384">
        <v>1.6338300554451799</v>
      </c>
      <c r="M384">
        <v>1.70548158703299</v>
      </c>
      <c r="N384">
        <v>1.5728534341573299</v>
      </c>
      <c r="O384">
        <v>1.6939261589958901</v>
      </c>
      <c r="P384">
        <v>1.5592620104192301</v>
      </c>
      <c r="Q384">
        <v>1.7283900317338801</v>
      </c>
      <c r="R384">
        <v>1.5057127633704399</v>
      </c>
      <c r="S384">
        <v>1.6142250058418199</v>
      </c>
      <c r="T384">
        <v>1.6613803932165301</v>
      </c>
      <c r="U384">
        <v>1.6077431283652699</v>
      </c>
      <c r="V384">
        <v>1.61629242494017</v>
      </c>
      <c r="W384">
        <v>1.70622790376204</v>
      </c>
      <c r="X384">
        <v>1.7089803420070999</v>
      </c>
      <c r="Y384">
        <v>1.63595661194975</v>
      </c>
      <c r="Z384">
        <v>1.64345197052076</v>
      </c>
      <c r="AA384">
        <v>1.63282604094077</v>
      </c>
      <c r="AB384">
        <v>1.6894243886587399</v>
      </c>
      <c r="AC384">
        <v>1.60505525222705</v>
      </c>
      <c r="AD384">
        <v>1.6829610535134101</v>
      </c>
      <c r="AE384">
        <v>1.59417818510256</v>
      </c>
      <c r="AF384">
        <v>1.5379052038696901</v>
      </c>
      <c r="AG384">
        <v>1.5502076463542001</v>
      </c>
      <c r="AH384">
        <v>1.4725202499327901</v>
      </c>
      <c r="AI384">
        <v>1.67508839952285</v>
      </c>
      <c r="AJ384">
        <v>1.5271762893585701</v>
      </c>
      <c r="AK384">
        <v>1.6590617201422</v>
      </c>
      <c r="AL384">
        <v>1.50921981719354</v>
      </c>
      <c r="AM384">
        <v>1.7695299828776201</v>
      </c>
      <c r="AN384">
        <v>1.7659534363980101</v>
      </c>
      <c r="AO384">
        <v>1.61633628119993</v>
      </c>
      <c r="AP384">
        <v>1.6626531452785001</v>
      </c>
      <c r="AQ384">
        <v>1.63737790025106</v>
      </c>
      <c r="AR384">
        <v>1.6950661972099099</v>
      </c>
      <c r="AS384">
        <v>1.6141346145039099</v>
      </c>
      <c r="AT384">
        <v>1.653905243481</v>
      </c>
      <c r="AU384">
        <v>1.62506797458309</v>
      </c>
      <c r="AV384">
        <v>1.6325255696171399</v>
      </c>
      <c r="AW384">
        <v>1.60154120038751</v>
      </c>
      <c r="AX384">
        <v>1.6446079043644199</v>
      </c>
      <c r="AY384">
        <v>1.59709124262819</v>
      </c>
      <c r="AZ384">
        <v>1.63228375284861</v>
      </c>
      <c r="BA384">
        <v>1.63746914199814</v>
      </c>
      <c r="BB384">
        <v>1.6399984063403099</v>
      </c>
      <c r="BC384">
        <v>1.6859704298442899</v>
      </c>
      <c r="BD384">
        <v>1.6767840741396001</v>
      </c>
      <c r="BE384">
        <v>1.6768929850607901</v>
      </c>
      <c r="BF384">
        <v>1.6843048514325001</v>
      </c>
      <c r="BG384">
        <v>1.5924059515817099</v>
      </c>
      <c r="BH384">
        <v>1.6464428550186201</v>
      </c>
      <c r="BI384">
        <v>1.6284131887676601</v>
      </c>
      <c r="BJ384">
        <v>1.68626734535157</v>
      </c>
      <c r="BK384">
        <v>1.57129366273388</v>
      </c>
      <c r="BL384">
        <v>1.63310885394567</v>
      </c>
    </row>
    <row r="385" spans="1:64" x14ac:dyDescent="0.45">
      <c r="A385" t="s">
        <v>18</v>
      </c>
      <c r="B385" t="s">
        <v>45</v>
      </c>
      <c r="C385" t="s">
        <v>207</v>
      </c>
      <c r="D385">
        <v>40</v>
      </c>
      <c r="E385" s="1" cm="1">
        <f t="array" ref="E385">SUMPRODUCT($G385:$FZZ385,$G$2:$FZZ$2)/SUMPRODUCT(--($G385:$FZZ385&lt;&gt;""),$G$2:$FZZ$2)</f>
        <v>1.4449093393437353</v>
      </c>
      <c r="F385" s="1" cm="1">
        <f t="array" ref="F385">SUMPRODUCT($G385:$FZZ385,$F$2:$FZY$2)/SUMPRODUCT(--($G385:$FZZ385&lt;&gt;""),$F$2:$FZY$2)</f>
        <v>1.4830959932123446</v>
      </c>
      <c r="G385">
        <v>1.449748960794</v>
      </c>
      <c r="H385">
        <v>1.4582746113099601</v>
      </c>
      <c r="I385">
        <v>1.39152670045451</v>
      </c>
      <c r="J385">
        <v>1.4438832066132801</v>
      </c>
      <c r="K385">
        <v>1.3235295180381601</v>
      </c>
      <c r="L385">
        <v>1.3457039522524299</v>
      </c>
      <c r="M385">
        <v>1.4140400556289201</v>
      </c>
      <c r="N385">
        <v>1.3201695156986299</v>
      </c>
      <c r="O385">
        <v>1.39563579728908</v>
      </c>
      <c r="P385">
        <v>1.3241296325819301</v>
      </c>
      <c r="Q385">
        <v>1.3285856606761</v>
      </c>
      <c r="R385">
        <v>1.2681563510917899</v>
      </c>
      <c r="S385">
        <v>1.3997478300720501</v>
      </c>
      <c r="T385">
        <v>1.4585696032963</v>
      </c>
      <c r="U385">
        <v>1.40432224475235</v>
      </c>
      <c r="V385">
        <v>1.4429811677048701</v>
      </c>
      <c r="W385">
        <v>1.5122931528718899</v>
      </c>
      <c r="X385">
        <v>1.5640888963075801</v>
      </c>
      <c r="Y385">
        <v>1.4310605106019201</v>
      </c>
      <c r="Z385">
        <v>1.4689433590365</v>
      </c>
      <c r="AA385">
        <v>1.4100496348017599</v>
      </c>
      <c r="AB385">
        <v>1.45442557070745</v>
      </c>
      <c r="AC385">
        <v>1.4855055204832499</v>
      </c>
      <c r="AD385">
        <v>1.5464190557353901</v>
      </c>
      <c r="AE385">
        <v>1.4573223057789599</v>
      </c>
      <c r="AF385">
        <v>1.4324003223456401</v>
      </c>
      <c r="AG385">
        <v>1.3964859635063001</v>
      </c>
      <c r="AH385">
        <v>1.35945895820784</v>
      </c>
      <c r="AI385">
        <v>1.4405064677803101</v>
      </c>
      <c r="AJ385">
        <v>1.3919190717985801</v>
      </c>
      <c r="AK385">
        <v>1.37077076443617</v>
      </c>
      <c r="AL385">
        <v>1.31384941429184</v>
      </c>
      <c r="AM385">
        <v>1.48998022445784</v>
      </c>
      <c r="AN385">
        <v>1.54469643585884</v>
      </c>
      <c r="AO385">
        <v>1.39003990446001</v>
      </c>
      <c r="AP385">
        <v>1.41951481529964</v>
      </c>
      <c r="AQ385">
        <v>1.53153210910869</v>
      </c>
      <c r="AR385">
        <v>1.5892886860420199</v>
      </c>
      <c r="AS385">
        <v>1.4132621891285899</v>
      </c>
      <c r="AT385">
        <v>1.4278872056636001</v>
      </c>
      <c r="AU385">
        <v>1.44476027155654</v>
      </c>
      <c r="AV385">
        <v>1.4583824656468101</v>
      </c>
      <c r="AW385">
        <v>1.42904934232762</v>
      </c>
      <c r="AX385">
        <v>1.45645437954273</v>
      </c>
      <c r="AY385">
        <v>1.4302492168322101</v>
      </c>
      <c r="AZ385">
        <v>1.4714333484783599</v>
      </c>
      <c r="BA385">
        <v>1.4365500294214</v>
      </c>
      <c r="BB385">
        <v>1.45432354892688</v>
      </c>
      <c r="BC385">
        <v>1.4176270910123301</v>
      </c>
      <c r="BD385">
        <v>1.4495874183672199</v>
      </c>
      <c r="BE385">
        <v>1.4679893061024101</v>
      </c>
      <c r="BF385">
        <v>1.4887946589813801</v>
      </c>
      <c r="BG385">
        <v>1.51829252827155</v>
      </c>
      <c r="BH385">
        <v>1.5698440552048301</v>
      </c>
      <c r="BI385">
        <v>1.508856773887</v>
      </c>
      <c r="BJ385">
        <v>1.5545322242902699</v>
      </c>
      <c r="BK385">
        <v>1.4803807054103599</v>
      </c>
      <c r="BL385">
        <v>1.56090995064326</v>
      </c>
    </row>
    <row r="386" spans="1:64" x14ac:dyDescent="0.45">
      <c r="A386" t="s">
        <v>18</v>
      </c>
      <c r="B386" t="s">
        <v>45</v>
      </c>
      <c r="C386" t="s">
        <v>44</v>
      </c>
      <c r="D386">
        <v>40</v>
      </c>
      <c r="E386" s="1" cm="1">
        <f t="array" ref="E386">SUMPRODUCT($G386:$FZZ386,$G$2:$FZZ$2)/SUMPRODUCT(--($G386:$FZZ386&lt;&gt;""),$G$2:$FZZ$2)</f>
        <v>1.4201465776602167</v>
      </c>
      <c r="F386" s="1" cm="1">
        <f t="array" ref="F386">SUMPRODUCT($G386:$FZZ386,$F$2:$FZY$2)/SUMPRODUCT(--($G386:$FZZ386&lt;&gt;""),$F$2:$FZY$2)</f>
        <v>1.415158604818191</v>
      </c>
      <c r="G386">
        <v>1.4430085381753801</v>
      </c>
      <c r="H386">
        <v>1.39630530776202</v>
      </c>
      <c r="I386">
        <v>1.39295241804074</v>
      </c>
      <c r="J386">
        <v>1.3996614973872701</v>
      </c>
      <c r="K386">
        <v>1.33845767060365</v>
      </c>
      <c r="L386">
        <v>1.3263846462059401</v>
      </c>
      <c r="M386">
        <v>1.5300565455738999</v>
      </c>
      <c r="N386">
        <v>1.28380375893059</v>
      </c>
      <c r="O386">
        <v>1.44710031306773</v>
      </c>
      <c r="P386">
        <v>1.29186520276405</v>
      </c>
      <c r="Q386">
        <v>1.4047298516369799</v>
      </c>
      <c r="R386">
        <v>1.22483956556134</v>
      </c>
      <c r="S386">
        <v>1.38762397883552</v>
      </c>
      <c r="T386">
        <v>1.3930461004838</v>
      </c>
      <c r="U386">
        <v>1.39712289686637</v>
      </c>
      <c r="V386">
        <v>1.3808472457062999</v>
      </c>
      <c r="W386">
        <v>1.4859125925221801</v>
      </c>
      <c r="X386">
        <v>1.49345279951532</v>
      </c>
      <c r="Y386">
        <v>1.39643397145893</v>
      </c>
      <c r="Z386">
        <v>1.4006825951014901</v>
      </c>
      <c r="AA386">
        <v>1.38536024937432</v>
      </c>
      <c r="AB386">
        <v>1.3773496415763999</v>
      </c>
      <c r="AC386">
        <v>1.4091398518421701</v>
      </c>
      <c r="AD386">
        <v>1.46728327160775</v>
      </c>
      <c r="AE386">
        <v>1.43071667127213</v>
      </c>
      <c r="AF386">
        <v>1.3803344326250799</v>
      </c>
      <c r="AG386">
        <v>1.39809079354384</v>
      </c>
      <c r="AH386">
        <v>1.30603080473968</v>
      </c>
      <c r="AI386">
        <v>1.4712597610162601</v>
      </c>
      <c r="AJ386">
        <v>1.3226960675527299</v>
      </c>
      <c r="AK386">
        <v>1.38120827661442</v>
      </c>
      <c r="AL386">
        <v>1.2629922477241899</v>
      </c>
      <c r="AM386">
        <v>1.5044915250036699</v>
      </c>
      <c r="AN386">
        <v>1.45797604354777</v>
      </c>
      <c r="AO386">
        <v>1.3750309518107</v>
      </c>
      <c r="AP386">
        <v>1.3606788872714199</v>
      </c>
      <c r="AQ386">
        <v>1.4551617463583699</v>
      </c>
      <c r="AR386">
        <v>1.4983531681401101</v>
      </c>
      <c r="AS386">
        <v>1.4182654039143501</v>
      </c>
      <c r="AT386">
        <v>1.38588015251275</v>
      </c>
      <c r="AU386">
        <v>1.43429580084685</v>
      </c>
      <c r="AV386">
        <v>1.3893177696186301</v>
      </c>
      <c r="AW386">
        <v>1.4161675868606101</v>
      </c>
      <c r="AX386">
        <v>1.39623033517818</v>
      </c>
      <c r="AY386">
        <v>1.3677018720979099</v>
      </c>
      <c r="AZ386">
        <v>1.3779282851384</v>
      </c>
      <c r="BA386">
        <v>1.39872120302917</v>
      </c>
      <c r="BB386">
        <v>1.3821599758499199</v>
      </c>
      <c r="BC386">
        <v>1.43706750225022</v>
      </c>
      <c r="BD386">
        <v>1.40634463885678</v>
      </c>
      <c r="BE386">
        <v>1.46324812585786</v>
      </c>
      <c r="BF386">
        <v>1.4345019854859</v>
      </c>
      <c r="BG386">
        <v>1.42435393459872</v>
      </c>
      <c r="BH386">
        <v>1.47248951326051</v>
      </c>
      <c r="BI386">
        <v>1.44489557674974</v>
      </c>
      <c r="BJ386">
        <v>1.4696443806638999</v>
      </c>
      <c r="BK386">
        <v>1.41118815653834</v>
      </c>
      <c r="BL386">
        <v>1.46633645460136</v>
      </c>
    </row>
    <row r="387" spans="1:64" hidden="1" x14ac:dyDescent="0.45">
      <c r="A387" t="s">
        <v>135</v>
      </c>
      <c r="B387" t="s">
        <v>45</v>
      </c>
      <c r="C387" t="s">
        <v>212</v>
      </c>
      <c r="D387">
        <v>45</v>
      </c>
      <c r="E387" s="1" cm="1">
        <f t="array" ref="E387">SUMPRODUCT($G387:$FZZ387,$G$2:$FZZ$2)/SUMPRODUCT(--($G387:$FZZ387&lt;&gt;""),$G$2:$FZZ$2)</f>
        <v>1.4105893903271878</v>
      </c>
      <c r="F387" s="1" cm="1">
        <f t="array" ref="F387">SUMPRODUCT($G387:$FZZ387,$F$2:$FZY$2)/SUMPRODUCT(--($G387:$FZZ387&lt;&gt;""),$F$2:$FZY$2)</f>
        <v>1.428841300387351</v>
      </c>
      <c r="G387">
        <v>1.3963929818218599</v>
      </c>
      <c r="H387">
        <v>1.3991026470511201</v>
      </c>
      <c r="I387">
        <v>1.4210077567274499</v>
      </c>
      <c r="J387">
        <v>1.4657409019621701</v>
      </c>
      <c r="K387">
        <v>1.2914190135263599</v>
      </c>
      <c r="L387">
        <v>1.30881881123651</v>
      </c>
      <c r="M387">
        <v>1.75494586301704</v>
      </c>
      <c r="N387">
        <v>1.6508365387560699</v>
      </c>
      <c r="O387">
        <v>1.7911424782280401</v>
      </c>
      <c r="P387">
        <v>1.6472332252399899</v>
      </c>
      <c r="Q387">
        <v>1.8067171568754601</v>
      </c>
      <c r="R387">
        <v>1.6321825902309799</v>
      </c>
      <c r="S387">
        <v>1.3471861607158799</v>
      </c>
      <c r="T387">
        <v>1.3895717106104399</v>
      </c>
      <c r="U387">
        <v>1.35721255513985</v>
      </c>
      <c r="V387">
        <v>1.38538110270277</v>
      </c>
      <c r="W387">
        <v>1.46382451449833</v>
      </c>
      <c r="X387">
        <v>1.48720171868217</v>
      </c>
      <c r="Y387">
        <v>1.3622809073692299</v>
      </c>
      <c r="Z387">
        <v>1.39935033386887</v>
      </c>
      <c r="AA387">
        <v>1.40921964264179</v>
      </c>
      <c r="AB387">
        <v>1.4763905376508499</v>
      </c>
      <c r="AC387">
        <v>1.40443085773166</v>
      </c>
      <c r="AD387">
        <v>1.47241142294113</v>
      </c>
      <c r="AE387">
        <v>1.7838659815584601</v>
      </c>
      <c r="AF387">
        <v>1.7612323921251101</v>
      </c>
      <c r="AG387">
        <v>1.86458195086759</v>
      </c>
      <c r="AH387">
        <v>1.7782655223253301</v>
      </c>
      <c r="AI387">
        <v>1.85783956639915</v>
      </c>
      <c r="AJ387">
        <v>1.72159935987904</v>
      </c>
      <c r="AK387">
        <v>1.73746506555066</v>
      </c>
      <c r="AL387">
        <v>1.62745664489793</v>
      </c>
      <c r="AM387">
        <v>1.6375805932855401</v>
      </c>
      <c r="AN387">
        <v>1.4552991238345701</v>
      </c>
      <c r="AO387">
        <v>1.35565855426936</v>
      </c>
      <c r="AP387">
        <v>1.36879902017663</v>
      </c>
      <c r="AQ387">
        <v>1.4538883135668801</v>
      </c>
      <c r="AR387">
        <v>1.5080039679002899</v>
      </c>
      <c r="AS387">
        <v>1.41023638379812</v>
      </c>
      <c r="AT387">
        <v>1.43207923146214</v>
      </c>
      <c r="AU387">
        <v>1.44536201915513</v>
      </c>
      <c r="AV387">
        <v>1.44280056596919</v>
      </c>
      <c r="AW387">
        <v>1.37004632801542</v>
      </c>
      <c r="AX387">
        <v>1.39709940391186</v>
      </c>
      <c r="AY387">
        <v>1.41081850662228</v>
      </c>
      <c r="AZ387">
        <v>1.39809747654363</v>
      </c>
      <c r="BA387">
        <v>1.8201519608143599</v>
      </c>
      <c r="BB387">
        <v>1.81378699512401</v>
      </c>
      <c r="BC387">
        <v>1.3884805209983799</v>
      </c>
      <c r="BD387">
        <v>1.4005163591488901</v>
      </c>
      <c r="BE387">
        <v>1.4308758750150701</v>
      </c>
      <c r="BF387">
        <v>1.42690146888077</v>
      </c>
      <c r="BG387">
        <v>1.8621271195814399</v>
      </c>
      <c r="BH387">
        <v>1.8837296611141201</v>
      </c>
      <c r="BI387">
        <v>1.4393840709697601</v>
      </c>
      <c r="BJ387">
        <v>1.4822519401030001</v>
      </c>
      <c r="BK387">
        <v>1.40788654271868</v>
      </c>
      <c r="BL387">
        <v>1.4825691394182501</v>
      </c>
    </row>
    <row r="388" spans="1:64" hidden="1" x14ac:dyDescent="0.45">
      <c r="A388" t="s">
        <v>135</v>
      </c>
      <c r="B388" t="s">
        <v>45</v>
      </c>
      <c r="C388" t="s">
        <v>50</v>
      </c>
      <c r="D388">
        <v>45</v>
      </c>
      <c r="E388" s="1" cm="1">
        <f t="array" ref="E388">SUMPRODUCT($G388:$FZZ388,$G$2:$FZZ$2)/SUMPRODUCT(--($G388:$FZZ388&lt;&gt;""),$G$2:$FZZ$2)</f>
        <v>1.5106742221073819</v>
      </c>
      <c r="F388" s="1" cm="1">
        <f t="array" ref="F388">SUMPRODUCT($G388:$FZZ388,$F$2:$FZY$2)/SUMPRODUCT(--($G388:$FZZ388&lt;&gt;""),$F$2:$FZY$2)</f>
        <v>1.5367813005723419</v>
      </c>
      <c r="G388">
        <v>1.49690993670699</v>
      </c>
      <c r="H388">
        <v>1.50569538872275</v>
      </c>
      <c r="I388">
        <v>1.5275708006547799</v>
      </c>
      <c r="J388">
        <v>1.57542336229702</v>
      </c>
      <c r="K388">
        <v>1.3848955234904501</v>
      </c>
      <c r="L388">
        <v>1.39840758730717</v>
      </c>
      <c r="M388">
        <v>1.38573426238139</v>
      </c>
      <c r="N388">
        <v>1.35835166099547</v>
      </c>
      <c r="O388">
        <v>1.45654718002533</v>
      </c>
      <c r="P388">
        <v>1.3671501376131501</v>
      </c>
      <c r="Q388">
        <v>1.472104893801</v>
      </c>
      <c r="R388">
        <v>1.35734782186301</v>
      </c>
      <c r="S388">
        <v>1.4505539110204699</v>
      </c>
      <c r="T388">
        <v>1.4839955824050901</v>
      </c>
      <c r="U388">
        <v>1.4479713426038601</v>
      </c>
      <c r="V388">
        <v>1.4790119187136099</v>
      </c>
      <c r="W388">
        <v>1.56579868845549</v>
      </c>
      <c r="X388">
        <v>1.6057018314896601</v>
      </c>
      <c r="Y388">
        <v>1.4638144638878099</v>
      </c>
      <c r="Z388">
        <v>1.50438320613393</v>
      </c>
      <c r="AA388">
        <v>1.53390107278299</v>
      </c>
      <c r="AB388">
        <v>1.59963450660218</v>
      </c>
      <c r="AC388">
        <v>1.5175063702987699</v>
      </c>
      <c r="AD388">
        <v>1.5803932241999501</v>
      </c>
      <c r="AE388">
        <v>1.4790930182898701</v>
      </c>
      <c r="AF388">
        <v>1.4635770632771801</v>
      </c>
      <c r="AG388">
        <v>1.55205015415556</v>
      </c>
      <c r="AH388">
        <v>1.48676554912389</v>
      </c>
      <c r="AI388">
        <v>1.5308595038196899</v>
      </c>
      <c r="AJ388">
        <v>1.4311718153333299</v>
      </c>
      <c r="AK388">
        <v>1.4492024671251</v>
      </c>
      <c r="AL388">
        <v>1.3724904458379501</v>
      </c>
      <c r="AM388">
        <v>1.6764612945703501</v>
      </c>
      <c r="AN388">
        <v>1.56501827341053</v>
      </c>
      <c r="AO388">
        <v>1.45444513063522</v>
      </c>
      <c r="AP388">
        <v>1.4798029155422801</v>
      </c>
      <c r="AQ388">
        <v>1.5566824067406499</v>
      </c>
      <c r="AR388">
        <v>1.6171177896036999</v>
      </c>
      <c r="AS388">
        <v>1.5225710111250399</v>
      </c>
      <c r="AT388">
        <v>1.5448429122775</v>
      </c>
      <c r="AU388">
        <v>1.55691921004441</v>
      </c>
      <c r="AV388">
        <v>1.55366858989274</v>
      </c>
      <c r="AW388">
        <v>1.4622317572775601</v>
      </c>
      <c r="AX388">
        <v>1.4928819080867599</v>
      </c>
      <c r="AY388">
        <v>1.50922774337733</v>
      </c>
      <c r="AZ388">
        <v>1.5030109788727299</v>
      </c>
      <c r="BA388">
        <v>1.4866444805742001</v>
      </c>
      <c r="BB388">
        <v>1.51819262135565</v>
      </c>
      <c r="BC388">
        <v>1.4880825606614601</v>
      </c>
      <c r="BD388">
        <v>1.51174499162961</v>
      </c>
      <c r="BE388">
        <v>1.5114004178731799</v>
      </c>
      <c r="BF388">
        <v>1.52923405352974</v>
      </c>
      <c r="BG388">
        <v>1.5480656711168801</v>
      </c>
      <c r="BH388">
        <v>1.5959236940550201</v>
      </c>
      <c r="BI388">
        <v>1.55656717543956</v>
      </c>
      <c r="BJ388">
        <v>1.59720279243205</v>
      </c>
      <c r="BK388">
        <v>1.5162630079322701</v>
      </c>
      <c r="BL388">
        <v>1.5991611705295901</v>
      </c>
    </row>
    <row r="389" spans="1:64" hidden="1" x14ac:dyDescent="0.45">
      <c r="A389" t="s">
        <v>135</v>
      </c>
      <c r="B389" t="s">
        <v>45</v>
      </c>
      <c r="C389" t="s">
        <v>44</v>
      </c>
      <c r="D389">
        <v>45</v>
      </c>
      <c r="E389" s="1" cm="1">
        <f t="array" ref="E389">SUMPRODUCT($G389:$FZZ389,$G$2:$FZZ$2)/SUMPRODUCT(--($G389:$FZZ389&lt;&gt;""),$G$2:$FZZ$2)</f>
        <v>1.475789599061788</v>
      </c>
      <c r="F389" s="1" cm="1">
        <f t="array" ref="F389">SUMPRODUCT($G389:$FZZ389,$F$2:$FZY$2)/SUMPRODUCT(--($G389:$FZZ389&lt;&gt;""),$F$2:$FZY$2)</f>
        <v>1.4553283546888582</v>
      </c>
      <c r="G389">
        <v>1.4833215821124</v>
      </c>
      <c r="H389">
        <v>1.4346484714960599</v>
      </c>
      <c r="I389">
        <v>1.49101975784331</v>
      </c>
      <c r="J389">
        <v>1.4847240086597699</v>
      </c>
      <c r="K389">
        <v>1.35632330960526</v>
      </c>
      <c r="L389">
        <v>1.3465345123382499</v>
      </c>
      <c r="M389">
        <v>1.4213858671561399</v>
      </c>
      <c r="N389">
        <v>1.3103164417731601</v>
      </c>
      <c r="O389">
        <v>1.4993047221779301</v>
      </c>
      <c r="P389">
        <v>1.31477077030078</v>
      </c>
      <c r="Q389">
        <v>1.4931864768627401</v>
      </c>
      <c r="R389">
        <v>1.28299820361702</v>
      </c>
      <c r="S389">
        <v>1.4465302708193799</v>
      </c>
      <c r="T389">
        <v>1.4184783424934799</v>
      </c>
      <c r="U389">
        <v>1.4259271005987899</v>
      </c>
      <c r="V389">
        <v>1.4095070606606099</v>
      </c>
      <c r="W389">
        <v>1.51678265461783</v>
      </c>
      <c r="X389">
        <v>1.5131004135510899</v>
      </c>
      <c r="Y389">
        <v>1.40629528053995</v>
      </c>
      <c r="Z389">
        <v>1.4251832194012599</v>
      </c>
      <c r="AA389">
        <v>1.4691922685862</v>
      </c>
      <c r="AB389">
        <v>1.49050355275212</v>
      </c>
      <c r="AC389">
        <v>1.4456619502368799</v>
      </c>
      <c r="AD389">
        <v>1.5007225138109199</v>
      </c>
      <c r="AE389">
        <v>1.43561169316787</v>
      </c>
      <c r="AF389">
        <v>1.39095428197336</v>
      </c>
      <c r="AG389">
        <v>1.5157659051619901</v>
      </c>
      <c r="AH389">
        <v>1.3865836272668099</v>
      </c>
      <c r="AI389">
        <v>1.5761685775947301</v>
      </c>
      <c r="AJ389">
        <v>1.3568895943341499</v>
      </c>
      <c r="AK389">
        <v>1.42903507159639</v>
      </c>
      <c r="AL389">
        <v>1.31080251833501</v>
      </c>
      <c r="AM389">
        <v>1.7401550142007201</v>
      </c>
      <c r="AN389">
        <v>1.4704529608377299</v>
      </c>
      <c r="AO389">
        <v>1.4266833560482199</v>
      </c>
      <c r="AP389">
        <v>1.40168161553694</v>
      </c>
      <c r="AQ389">
        <v>1.4791524111563099</v>
      </c>
      <c r="AR389">
        <v>1.51758868481389</v>
      </c>
      <c r="AS389">
        <v>1.4412866221234399</v>
      </c>
      <c r="AT389">
        <v>1.4650310503006301</v>
      </c>
      <c r="AU389">
        <v>1.5378977197786401</v>
      </c>
      <c r="AV389">
        <v>1.4662593011796501</v>
      </c>
      <c r="AW389">
        <v>1.4482941898450099</v>
      </c>
      <c r="AX389">
        <v>1.4215917074486499</v>
      </c>
      <c r="AY389">
        <v>1.4682641944482699</v>
      </c>
      <c r="AZ389">
        <v>1.4271718648677501</v>
      </c>
      <c r="BA389">
        <v>1.4544146288765001</v>
      </c>
      <c r="BB389">
        <v>1.45514010797044</v>
      </c>
      <c r="BC389">
        <v>1.48087436383525</v>
      </c>
      <c r="BD389">
        <v>1.44045848000636</v>
      </c>
      <c r="BE389">
        <v>1.5033585726127601</v>
      </c>
      <c r="BF389">
        <v>1.4639530139867001</v>
      </c>
      <c r="BG389">
        <v>1.4773310989713999</v>
      </c>
      <c r="BH389">
        <v>1.5003444326180599</v>
      </c>
      <c r="BI389">
        <v>1.47032972721778</v>
      </c>
      <c r="BJ389">
        <v>1.48935622048912</v>
      </c>
      <c r="BK389">
        <v>1.4437751878979601</v>
      </c>
      <c r="BL389">
        <v>1.49182429292511</v>
      </c>
    </row>
    <row r="390" spans="1:64" hidden="1" x14ac:dyDescent="0.45">
      <c r="A390" t="s">
        <v>135</v>
      </c>
      <c r="B390" t="s">
        <v>45</v>
      </c>
      <c r="C390" t="s">
        <v>236</v>
      </c>
      <c r="D390">
        <v>45</v>
      </c>
      <c r="E390" s="1" cm="1">
        <f t="array" ref="E390">SUMPRODUCT($G390:$FZZ390,$G$2:$FZZ$2)/SUMPRODUCT(--($G390:$FZZ390&lt;&gt;""),$G$2:$FZZ$2)</f>
        <v>1.4741501210790247</v>
      </c>
      <c r="F390" s="1" cm="1">
        <f t="array" ref="F390">SUMPRODUCT($G390:$FZZ390,$F$2:$FZY$2)/SUMPRODUCT(--($G390:$FZZ390&lt;&gt;""),$F$2:$FZY$2)</f>
        <v>1.4553283546888582</v>
      </c>
      <c r="G390">
        <v>1.4833215821124</v>
      </c>
      <c r="H390">
        <v>1.4346484714960599</v>
      </c>
      <c r="I390">
        <v>1.49101975784331</v>
      </c>
      <c r="J390">
        <v>1.4847240086597699</v>
      </c>
      <c r="K390">
        <v>1.35632330960526</v>
      </c>
      <c r="L390">
        <v>1.3465345123382499</v>
      </c>
      <c r="M390">
        <v>1.38573426238139</v>
      </c>
      <c r="N390">
        <v>1.3103164417731601</v>
      </c>
      <c r="O390">
        <v>1.45654718002533</v>
      </c>
      <c r="P390">
        <v>1.31477077030078</v>
      </c>
      <c r="Q390">
        <v>1.472104893801</v>
      </c>
      <c r="R390">
        <v>1.28299820361702</v>
      </c>
      <c r="S390">
        <v>1.4465302708193799</v>
      </c>
      <c r="T390">
        <v>1.4184783424934799</v>
      </c>
      <c r="U390">
        <v>1.4259271005987899</v>
      </c>
      <c r="V390">
        <v>1.4095070606606099</v>
      </c>
      <c r="W390">
        <v>1.51678265461783</v>
      </c>
      <c r="X390">
        <v>1.5131004135510899</v>
      </c>
      <c r="Y390">
        <v>1.40629528053995</v>
      </c>
      <c r="Z390">
        <v>1.4251832194012599</v>
      </c>
      <c r="AA390">
        <v>1.4691922685862</v>
      </c>
      <c r="AB390">
        <v>1.49050355275212</v>
      </c>
      <c r="AC390">
        <v>1.4456619502368799</v>
      </c>
      <c r="AD390">
        <v>1.5007225138109199</v>
      </c>
      <c r="AE390">
        <v>1.43561169316787</v>
      </c>
      <c r="AF390">
        <v>1.39095428197336</v>
      </c>
      <c r="AG390">
        <v>1.5157659051619901</v>
      </c>
      <c r="AH390">
        <v>1.3865836272668099</v>
      </c>
      <c r="AI390">
        <v>1.5308595038196899</v>
      </c>
      <c r="AJ390">
        <v>1.3568895943341499</v>
      </c>
      <c r="AK390">
        <v>1.42903507159639</v>
      </c>
      <c r="AL390">
        <v>1.31080251833501</v>
      </c>
      <c r="AM390">
        <v>1.6764612945703501</v>
      </c>
      <c r="AN390">
        <v>1.4704529608377299</v>
      </c>
      <c r="AO390">
        <v>1.4266833560482199</v>
      </c>
      <c r="AP390">
        <v>1.40168161553694</v>
      </c>
      <c r="AQ390">
        <v>1.4791524111563099</v>
      </c>
      <c r="AR390">
        <v>1.51758868481389</v>
      </c>
      <c r="AS390">
        <v>1.4412866221234399</v>
      </c>
      <c r="AT390">
        <v>1.4650310503006301</v>
      </c>
      <c r="AU390">
        <v>1.5378977197786401</v>
      </c>
      <c r="AV390">
        <v>1.4662593011796501</v>
      </c>
      <c r="AW390">
        <v>1.4482941898450099</v>
      </c>
      <c r="AX390">
        <v>1.4215917074486499</v>
      </c>
      <c r="AY390">
        <v>1.4682641944482699</v>
      </c>
      <c r="AZ390">
        <v>1.4271718648677501</v>
      </c>
      <c r="BA390">
        <v>1.4544146288765001</v>
      </c>
      <c r="BB390">
        <v>1.45514010797044</v>
      </c>
      <c r="BC390">
        <v>1.48087436383525</v>
      </c>
      <c r="BD390">
        <v>1.44045848000636</v>
      </c>
      <c r="BE390">
        <v>1.5033585726127601</v>
      </c>
      <c r="BF390">
        <v>1.4639530139867001</v>
      </c>
      <c r="BG390">
        <v>1.4773310989713999</v>
      </c>
      <c r="BH390">
        <v>1.5003444326180599</v>
      </c>
      <c r="BI390">
        <v>1.47032972721778</v>
      </c>
      <c r="BJ390">
        <v>1.48935622048912</v>
      </c>
      <c r="BK390">
        <v>1.4437751878979601</v>
      </c>
      <c r="BL390">
        <v>1.49182429292511</v>
      </c>
    </row>
    <row r="391" spans="1:64" hidden="1" x14ac:dyDescent="0.45">
      <c r="A391" t="s">
        <v>135</v>
      </c>
      <c r="B391" t="s">
        <v>213</v>
      </c>
      <c r="C391" t="s">
        <v>212</v>
      </c>
      <c r="D391">
        <v>45</v>
      </c>
      <c r="E391" s="1" cm="1">
        <f t="array" ref="E391">SUMPRODUCT($G391:$FZZ391,$G$2:$FZZ$2)/SUMPRODUCT(--($G391:$FZZ391&lt;&gt;""),$G$2:$FZZ$2)</f>
        <v>1.4667747407757277</v>
      </c>
      <c r="F391" s="1" cm="1">
        <f t="array" ref="F391">SUMPRODUCT($G391:$FZZ391,$F$2:$FZY$2)/SUMPRODUCT(--($G391:$FZZ391&lt;&gt;""),$F$2:$FZY$2)</f>
        <v>1.499743789958577</v>
      </c>
      <c r="G391">
        <v>1.4739107558843301</v>
      </c>
      <c r="H391">
        <v>1.48484659953474</v>
      </c>
      <c r="I391">
        <v>1.4634218095785501</v>
      </c>
      <c r="J391">
        <v>1.51391779953331</v>
      </c>
      <c r="K391">
        <v>1.38259995808076</v>
      </c>
      <c r="L391">
        <v>1.4407562587237699</v>
      </c>
      <c r="M391">
        <v>2.21697898245993</v>
      </c>
      <c r="N391">
        <v>2.2165517536099699</v>
      </c>
      <c r="O391">
        <v>2.3446060491389602</v>
      </c>
      <c r="P391">
        <v>2.1925697657510499</v>
      </c>
      <c r="Q391">
        <v>2.3335484929873398</v>
      </c>
      <c r="R391">
        <v>2.0997728725050799</v>
      </c>
      <c r="S391">
        <v>1.4257353116884599</v>
      </c>
      <c r="T391">
        <v>1.49609584135476</v>
      </c>
      <c r="U391">
        <v>1.4232051376538399</v>
      </c>
      <c r="V391">
        <v>1.4564723614949999</v>
      </c>
      <c r="W391">
        <v>1.5313322793182</v>
      </c>
      <c r="X391">
        <v>1.57658518854883</v>
      </c>
      <c r="Y391">
        <v>1.4273035419045601</v>
      </c>
      <c r="Z391">
        <v>1.4774349072959401</v>
      </c>
      <c r="AA391">
        <v>1.4344215958753901</v>
      </c>
      <c r="AB391">
        <v>1.5035653456487501</v>
      </c>
      <c r="AC391">
        <v>1.4014740709897999</v>
      </c>
      <c r="AD391">
        <v>1.53319358055626</v>
      </c>
      <c r="AE391">
        <v>2.2951384567041901</v>
      </c>
      <c r="AF391">
        <v>2.2662829512479399</v>
      </c>
      <c r="AG391">
        <v>2.3302106090846202</v>
      </c>
      <c r="AH391">
        <v>2.2064727471338199</v>
      </c>
      <c r="AI391">
        <v>2.45444584615728</v>
      </c>
      <c r="AJ391">
        <v>2.2518459763958298</v>
      </c>
      <c r="AK391">
        <v>2.3224868125613898</v>
      </c>
      <c r="AL391">
        <v>2.21073233406586</v>
      </c>
      <c r="AM391">
        <v>1.73528406672052</v>
      </c>
      <c r="AN391">
        <v>1.5241160623168399</v>
      </c>
      <c r="AO391">
        <v>1.4148971093092899</v>
      </c>
      <c r="AP391">
        <v>1.4646192921650401</v>
      </c>
      <c r="AQ391">
        <v>1.4493202029965799</v>
      </c>
      <c r="AR391">
        <v>1.5255064013602799</v>
      </c>
      <c r="AS391">
        <v>1.4315340356991599</v>
      </c>
      <c r="AT391">
        <v>1.46184305701918</v>
      </c>
      <c r="AU391">
        <v>1.47478411360048</v>
      </c>
      <c r="AV391">
        <v>1.4701144076318999</v>
      </c>
      <c r="AW391">
        <v>1.4207331493209301</v>
      </c>
      <c r="AX391">
        <v>1.4665302351618399</v>
      </c>
      <c r="AY391">
        <v>1.46845642361161</v>
      </c>
      <c r="AZ391">
        <v>1.4583678128078501</v>
      </c>
      <c r="BA391">
        <v>2.3663389767785299</v>
      </c>
      <c r="BB391">
        <v>2.42482398871566</v>
      </c>
      <c r="BC391">
        <v>1.47458221684227</v>
      </c>
      <c r="BD391">
        <v>1.5081101439087099</v>
      </c>
      <c r="BE391">
        <v>1.52551868443188</v>
      </c>
      <c r="BF391">
        <v>1.55395257262404</v>
      </c>
      <c r="BG391">
        <v>2.30024638216097</v>
      </c>
      <c r="BH391">
        <v>2.3658836270727801</v>
      </c>
      <c r="BI391">
        <v>1.47088228235892</v>
      </c>
      <c r="BJ391">
        <v>1.52101493331535</v>
      </c>
      <c r="BK391">
        <v>1.43564926633917</v>
      </c>
      <c r="BL391">
        <v>1.49561576841967</v>
      </c>
    </row>
    <row r="392" spans="1:64" hidden="1" x14ac:dyDescent="0.45">
      <c r="A392" t="s">
        <v>135</v>
      </c>
      <c r="B392" t="s">
        <v>213</v>
      </c>
      <c r="C392" t="s">
        <v>50</v>
      </c>
      <c r="D392">
        <v>45</v>
      </c>
      <c r="E392" s="1" cm="1">
        <f t="array" ref="E392">SUMPRODUCT($G392:$FZZ392,$G$2:$FZZ$2)/SUMPRODUCT(--($G392:$FZZ392&lt;&gt;""),$G$2:$FZZ$2)</f>
        <v>1.5905838360369264</v>
      </c>
      <c r="F392" s="1" cm="1">
        <f t="array" ref="F392">SUMPRODUCT($G392:$FZZ392,$F$2:$FZY$2)/SUMPRODUCT(--($G392:$FZZ392&lt;&gt;""),$F$2:$FZY$2)</f>
        <v>1.6196032323359149</v>
      </c>
      <c r="G392">
        <v>1.59007770937894</v>
      </c>
      <c r="H392">
        <v>1.6075904366873599</v>
      </c>
      <c r="I392">
        <v>1.57271128485581</v>
      </c>
      <c r="J392">
        <v>1.6187756615123601</v>
      </c>
      <c r="K392">
        <v>1.52680799013255</v>
      </c>
      <c r="L392">
        <v>1.5607184651249599</v>
      </c>
      <c r="M392">
        <v>1.6249630199208001</v>
      </c>
      <c r="N392">
        <v>1.6026547020970501</v>
      </c>
      <c r="O392">
        <v>1.7051553104427699</v>
      </c>
      <c r="P392">
        <v>1.60529920130062</v>
      </c>
      <c r="Q392">
        <v>1.6924416145361501</v>
      </c>
      <c r="R392">
        <v>1.5343772911124001</v>
      </c>
      <c r="S392">
        <v>1.5440291357446001</v>
      </c>
      <c r="T392">
        <v>1.6117812583967699</v>
      </c>
      <c r="U392">
        <v>1.53700200618951</v>
      </c>
      <c r="V392">
        <v>1.5690298559957601</v>
      </c>
      <c r="W392">
        <v>1.6554730169646401</v>
      </c>
      <c r="X392">
        <v>1.6879764971042199</v>
      </c>
      <c r="Y392">
        <v>1.5504878679426299</v>
      </c>
      <c r="Z392">
        <v>1.6019622087348999</v>
      </c>
      <c r="AA392">
        <v>1.57430656187427</v>
      </c>
      <c r="AB392">
        <v>1.6408678514514701</v>
      </c>
      <c r="AC392">
        <v>1.54694267050229</v>
      </c>
      <c r="AD392">
        <v>1.64802408097109</v>
      </c>
      <c r="AE392">
        <v>1.7101067538428301</v>
      </c>
      <c r="AF392">
        <v>1.69044860207304</v>
      </c>
      <c r="AG392">
        <v>1.76355268385518</v>
      </c>
      <c r="AH392">
        <v>1.6694229311506501</v>
      </c>
      <c r="AI392">
        <v>1.79920774422421</v>
      </c>
      <c r="AJ392">
        <v>1.6465110645001699</v>
      </c>
      <c r="AK392">
        <v>1.72631007247474</v>
      </c>
      <c r="AL392">
        <v>1.6377240133933899</v>
      </c>
      <c r="AM392">
        <v>1.79581728627186</v>
      </c>
      <c r="AN392">
        <v>1.62467499709486</v>
      </c>
      <c r="AO392">
        <v>1.55081386082353</v>
      </c>
      <c r="AP392">
        <v>1.59163673625632</v>
      </c>
      <c r="AQ392">
        <v>1.59358474711001</v>
      </c>
      <c r="AR392">
        <v>1.65272641600104</v>
      </c>
      <c r="AS392">
        <v>1.57093909689786</v>
      </c>
      <c r="AT392">
        <v>1.59369681420619</v>
      </c>
      <c r="AU392">
        <v>1.610825738365</v>
      </c>
      <c r="AV392">
        <v>1.6061015870011099</v>
      </c>
      <c r="AW392">
        <v>1.5456335595297299</v>
      </c>
      <c r="AX392">
        <v>1.5728097390986799</v>
      </c>
      <c r="AY392">
        <v>1.5972660234507601</v>
      </c>
      <c r="AZ392">
        <v>1.58288323719066</v>
      </c>
      <c r="BA392">
        <v>1.7498330679787699</v>
      </c>
      <c r="BB392">
        <v>1.8072955135415101</v>
      </c>
      <c r="BC392">
        <v>1.59735508990356</v>
      </c>
      <c r="BD392">
        <v>1.63260374823439</v>
      </c>
      <c r="BE392">
        <v>1.61189757312423</v>
      </c>
      <c r="BF392">
        <v>1.63438530660865</v>
      </c>
      <c r="BG392">
        <v>1.7600504352103199</v>
      </c>
      <c r="BH392">
        <v>1.8087265717143799</v>
      </c>
      <c r="BI392">
        <v>1.61877313014521</v>
      </c>
      <c r="BJ392">
        <v>1.6530909017215101</v>
      </c>
      <c r="BK392">
        <v>1.5701819599793001</v>
      </c>
      <c r="BL392">
        <v>1.6511015392977799</v>
      </c>
    </row>
    <row r="393" spans="1:64" hidden="1" x14ac:dyDescent="0.45">
      <c r="A393" t="s">
        <v>135</v>
      </c>
      <c r="B393" t="s">
        <v>213</v>
      </c>
      <c r="C393" t="s">
        <v>44</v>
      </c>
      <c r="D393">
        <v>45</v>
      </c>
      <c r="E393" s="1" cm="1">
        <f t="array" ref="E393">SUMPRODUCT($G393:$FZZ393,$G$2:$FZZ$2)/SUMPRODUCT(--($G393:$FZZ393&lt;&gt;""),$G$2:$FZZ$2)</f>
        <v>1.5415559239986871</v>
      </c>
      <c r="F393" s="1" cm="1">
        <f t="array" ref="F393">SUMPRODUCT($G393:$FZZ393,$F$2:$FZY$2)/SUMPRODUCT(--($G393:$FZZ393&lt;&gt;""),$F$2:$FZY$2)</f>
        <v>1.549327952530773</v>
      </c>
      <c r="G393">
        <v>1.56025968494186</v>
      </c>
      <c r="H393">
        <v>1.5548439841382999</v>
      </c>
      <c r="I393">
        <v>1.5491238810972101</v>
      </c>
      <c r="J393">
        <v>1.5623883281503199</v>
      </c>
      <c r="K393">
        <v>1.4711742696721599</v>
      </c>
      <c r="L393">
        <v>1.4916221207281499</v>
      </c>
      <c r="M393">
        <v>1.6366556446873499</v>
      </c>
      <c r="N393">
        <v>1.5664339993096399</v>
      </c>
      <c r="O393">
        <v>1.69890400015416</v>
      </c>
      <c r="P393">
        <v>1.58169899831173</v>
      </c>
      <c r="Q393">
        <v>1.69071607313215</v>
      </c>
      <c r="R393">
        <v>1.4904737997814399</v>
      </c>
      <c r="S393">
        <v>1.52532455659725</v>
      </c>
      <c r="T393">
        <v>1.53848434028517</v>
      </c>
      <c r="U393">
        <v>1.4967196597341399</v>
      </c>
      <c r="V393">
        <v>1.51131689624646</v>
      </c>
      <c r="W393">
        <v>1.6055125067426801</v>
      </c>
      <c r="X393">
        <v>1.61231638720568</v>
      </c>
      <c r="Y393">
        <v>1.4910648110867</v>
      </c>
      <c r="Z393">
        <v>1.49856945906956</v>
      </c>
      <c r="AA393">
        <v>1.4466463127529401</v>
      </c>
      <c r="AB393">
        <v>1.53800588803623</v>
      </c>
      <c r="AC393">
        <v>1.4724579959659001</v>
      </c>
      <c r="AD393">
        <v>1.5721249640828401</v>
      </c>
      <c r="AE393">
        <v>1.6156810425408099</v>
      </c>
      <c r="AF393">
        <v>1.59060164991631</v>
      </c>
      <c r="AG393">
        <v>1.62734700145307</v>
      </c>
      <c r="AH393">
        <v>1.5632067590238801</v>
      </c>
      <c r="AI393">
        <v>1.7771757279574401</v>
      </c>
      <c r="AJ393">
        <v>1.58974846398211</v>
      </c>
      <c r="AK393">
        <v>1.6499046642826301</v>
      </c>
      <c r="AL393">
        <v>1.55341948664356</v>
      </c>
      <c r="AM393">
        <v>1.88472220615909</v>
      </c>
      <c r="AN393">
        <v>1.5802081836020601</v>
      </c>
      <c r="AO393">
        <v>1.5049021584818301</v>
      </c>
      <c r="AP393">
        <v>1.5310176009062799</v>
      </c>
      <c r="AQ393">
        <v>1.51683366153165</v>
      </c>
      <c r="AR393">
        <v>1.55292317725425</v>
      </c>
      <c r="AS393">
        <v>1.4899792084143799</v>
      </c>
      <c r="AT393">
        <v>1.5179776589368701</v>
      </c>
      <c r="AU393">
        <v>1.5826004566840299</v>
      </c>
      <c r="AV393">
        <v>1.5287160570754199</v>
      </c>
      <c r="AW393">
        <v>1.5114146260553101</v>
      </c>
      <c r="AX393">
        <v>1.5268552101397601</v>
      </c>
      <c r="AY393">
        <v>1.53444803115797</v>
      </c>
      <c r="AZ393">
        <v>1.50971104258892</v>
      </c>
      <c r="BA393">
        <v>1.6343213767993701</v>
      </c>
      <c r="BB393">
        <v>1.69727773427563</v>
      </c>
      <c r="BC393">
        <v>1.5867041726223601</v>
      </c>
      <c r="BD393">
        <v>1.56563362876243</v>
      </c>
      <c r="BE393">
        <v>1.5941297678303199</v>
      </c>
      <c r="BF393">
        <v>1.60502605297807</v>
      </c>
      <c r="BG393">
        <v>1.61650456603151</v>
      </c>
      <c r="BH393">
        <v>1.67779469125653</v>
      </c>
      <c r="BI393">
        <v>1.52646644418386</v>
      </c>
      <c r="BJ393">
        <v>1.5615425394019999</v>
      </c>
      <c r="BK393">
        <v>1.4553795574328201</v>
      </c>
      <c r="BL393">
        <v>1.53760661474868</v>
      </c>
    </row>
    <row r="394" spans="1:64" hidden="1" x14ac:dyDescent="0.45">
      <c r="A394" t="s">
        <v>135</v>
      </c>
      <c r="B394" t="s">
        <v>237</v>
      </c>
      <c r="C394" t="s">
        <v>238</v>
      </c>
      <c r="D394">
        <v>45</v>
      </c>
      <c r="E394" s="1" cm="1">
        <f t="array" ref="E394">SUMPRODUCT($G394:$FZZ394,$G$2:$FZZ$2)/SUMPRODUCT(--($G394:$FZZ394&lt;&gt;""),$G$2:$FZZ$2)</f>
        <v>1.4103195915098385</v>
      </c>
      <c r="F394" s="1" cm="1">
        <f t="array" ref="F394">SUMPRODUCT($G394:$FZZ394,$F$2:$FZY$2)/SUMPRODUCT(--($G394:$FZZ394&lt;&gt;""),$F$2:$FZY$2)</f>
        <v>1.428841300387351</v>
      </c>
      <c r="G394">
        <v>1.3963929818218599</v>
      </c>
      <c r="H394">
        <v>1.3991026470511201</v>
      </c>
      <c r="I394">
        <v>1.4210077567274499</v>
      </c>
      <c r="J394">
        <v>1.4657409019621701</v>
      </c>
      <c r="K394">
        <v>1.2914190135263599</v>
      </c>
      <c r="L394">
        <v>1.30881881123651</v>
      </c>
      <c r="M394">
        <v>1.38573426238139</v>
      </c>
      <c r="N394">
        <v>1.3103164417731601</v>
      </c>
      <c r="O394">
        <v>1.45654718002533</v>
      </c>
      <c r="P394">
        <v>1.31477077030078</v>
      </c>
      <c r="Q394">
        <v>1.472104893801</v>
      </c>
      <c r="R394">
        <v>1.28299820361702</v>
      </c>
      <c r="S394">
        <v>1.3471861607158799</v>
      </c>
      <c r="T394">
        <v>1.3895717106104399</v>
      </c>
      <c r="U394">
        <v>1.35721255513985</v>
      </c>
      <c r="V394">
        <v>1.38538110270277</v>
      </c>
      <c r="W394">
        <v>1.46382451449833</v>
      </c>
      <c r="X394">
        <v>1.48720171868217</v>
      </c>
      <c r="Y394">
        <v>1.3622809073692299</v>
      </c>
      <c r="Z394">
        <v>1.39935033386887</v>
      </c>
      <c r="AA394">
        <v>1.40921964264179</v>
      </c>
      <c r="AB394">
        <v>1.4763905376508499</v>
      </c>
      <c r="AC394">
        <v>1.4014740709897999</v>
      </c>
      <c r="AD394">
        <v>1.47241142294113</v>
      </c>
      <c r="AE394">
        <v>1.43561169316787</v>
      </c>
      <c r="AF394">
        <v>1.39095428197336</v>
      </c>
      <c r="AG394">
        <v>1.5157659051619901</v>
      </c>
      <c r="AH394">
        <v>1.3865836272668099</v>
      </c>
      <c r="AI394">
        <v>1.5308595038196899</v>
      </c>
      <c r="AJ394">
        <v>1.3568895943341499</v>
      </c>
      <c r="AK394">
        <v>1.42903507159639</v>
      </c>
      <c r="AL394">
        <v>1.31080251833501</v>
      </c>
      <c r="AM394">
        <v>1.6375805932855401</v>
      </c>
      <c r="AN394">
        <v>1.4552991238345701</v>
      </c>
      <c r="AO394">
        <v>1.35565855426936</v>
      </c>
      <c r="AP394">
        <v>1.36879902017663</v>
      </c>
      <c r="AQ394">
        <v>1.4493202029965799</v>
      </c>
      <c r="AR394">
        <v>1.5080039679002899</v>
      </c>
      <c r="AS394">
        <v>1.41023638379812</v>
      </c>
      <c r="AT394">
        <v>1.43207923146214</v>
      </c>
      <c r="AU394">
        <v>1.44536201915513</v>
      </c>
      <c r="AV394">
        <v>1.44280056596919</v>
      </c>
      <c r="AW394">
        <v>1.37004632801542</v>
      </c>
      <c r="AX394">
        <v>1.39709940391186</v>
      </c>
      <c r="AY394">
        <v>1.41081850662228</v>
      </c>
      <c r="AZ394">
        <v>1.39809747654363</v>
      </c>
      <c r="BA394">
        <v>1.4544146288765001</v>
      </c>
      <c r="BB394">
        <v>1.45514010797044</v>
      </c>
      <c r="BC394">
        <v>1.3884805209983799</v>
      </c>
      <c r="BD394">
        <v>1.4005163591488901</v>
      </c>
      <c r="BE394">
        <v>1.4308758750150701</v>
      </c>
      <c r="BF394">
        <v>1.42690146888077</v>
      </c>
      <c r="BG394">
        <v>1.4773310989713999</v>
      </c>
      <c r="BH394">
        <v>1.5003444326180599</v>
      </c>
      <c r="BI394">
        <v>1.4393840709697601</v>
      </c>
      <c r="BJ394">
        <v>1.4822519401030001</v>
      </c>
      <c r="BK394">
        <v>1.40788654271868</v>
      </c>
      <c r="BL394">
        <v>1.4825691394182501</v>
      </c>
    </row>
    <row r="395" spans="1:64" hidden="1" x14ac:dyDescent="0.45">
      <c r="A395" t="s">
        <v>66</v>
      </c>
      <c r="B395" t="s">
        <v>45</v>
      </c>
      <c r="C395" t="s">
        <v>207</v>
      </c>
      <c r="D395">
        <v>45</v>
      </c>
      <c r="E395" s="1" cm="1">
        <f t="array" ref="E395">SUMPRODUCT($G395:$FZZ395,$G$2:$FZZ$2)/SUMPRODUCT(--($G395:$FZZ395&lt;&gt;""),$G$2:$FZZ$2)</f>
        <v>1.3770564062469375</v>
      </c>
      <c r="F395" s="1" cm="1">
        <f t="array" ref="F395">SUMPRODUCT($G395:$FZZ395,$F$2:$FZY$2)/SUMPRODUCT(--($G395:$FZZ395&lt;&gt;""),$F$2:$FZY$2)</f>
        <v>1.4319018875980656</v>
      </c>
      <c r="G395">
        <v>1.4019353115736699</v>
      </c>
      <c r="H395">
        <v>1.4178393349081599</v>
      </c>
      <c r="I395">
        <v>1.3494039695422499</v>
      </c>
      <c r="J395">
        <v>1.40057340744942</v>
      </c>
      <c r="K395">
        <v>1.2561726649942</v>
      </c>
      <c r="L395">
        <v>1.2905103563715701</v>
      </c>
      <c r="M395">
        <v>1.2682920742099599</v>
      </c>
      <c r="N395">
        <v>1.28004329962657</v>
      </c>
      <c r="O395">
        <v>1.27519768933706</v>
      </c>
      <c r="P395">
        <v>1.29729976892202</v>
      </c>
      <c r="Q395">
        <v>1.2197997367879501</v>
      </c>
      <c r="R395">
        <v>1.20477565125671</v>
      </c>
      <c r="S395">
        <v>1.3533133451533901</v>
      </c>
      <c r="T395">
        <v>1.4761917342720401</v>
      </c>
      <c r="U395">
        <v>1.3507615607158201</v>
      </c>
      <c r="V395">
        <v>1.39030345189881</v>
      </c>
      <c r="W395">
        <v>1.36508850949816</v>
      </c>
      <c r="X395">
        <v>1.45397003615565</v>
      </c>
      <c r="Y395">
        <v>1.3578508267491001</v>
      </c>
      <c r="Z395">
        <v>1.4099878502471499</v>
      </c>
      <c r="AA395">
        <v>1.3300226599160101</v>
      </c>
      <c r="AB395">
        <v>1.43406290523117</v>
      </c>
      <c r="AC395">
        <v>1.3924081925299701</v>
      </c>
      <c r="AD395">
        <v>1.4393446385506701</v>
      </c>
      <c r="AE395">
        <v>1.29766596948593</v>
      </c>
      <c r="AF395">
        <v>1.3106476792144499</v>
      </c>
      <c r="AG395">
        <v>1.3101707579145001</v>
      </c>
      <c r="AH395">
        <v>1.32539675703313</v>
      </c>
      <c r="AI395">
        <v>1.2689235056958399</v>
      </c>
      <c r="AJ395">
        <v>1.27172715918371</v>
      </c>
      <c r="AK395">
        <v>1.26809416034978</v>
      </c>
      <c r="AL395">
        <v>1.2830981329754201</v>
      </c>
      <c r="AM395">
        <v>1.35957230966987</v>
      </c>
      <c r="AN395">
        <v>1.4290624192827901</v>
      </c>
      <c r="AO395">
        <v>1.3633071719654399</v>
      </c>
      <c r="AP395">
        <v>1.3899431906129101</v>
      </c>
      <c r="AQ395">
        <v>1.38423152860497</v>
      </c>
      <c r="AR395">
        <v>1.4526567952151701</v>
      </c>
      <c r="AS395">
        <v>1.3509964714307101</v>
      </c>
      <c r="AT395">
        <v>1.38594744524692</v>
      </c>
      <c r="AU395">
        <v>1.3910278151336699</v>
      </c>
      <c r="AV395">
        <v>1.4318605470480501</v>
      </c>
      <c r="AW395">
        <v>1.3594779857157899</v>
      </c>
      <c r="AX395">
        <v>1.4049594654161801</v>
      </c>
      <c r="AY395">
        <v>1.3951757717098701</v>
      </c>
      <c r="AZ395">
        <v>1.4480852874896599</v>
      </c>
      <c r="BA395">
        <v>1.39352916703698</v>
      </c>
      <c r="BB395">
        <v>1.4284728372965401</v>
      </c>
      <c r="BC395">
        <v>1.3768990458014501</v>
      </c>
      <c r="BD395">
        <v>1.393682577076</v>
      </c>
      <c r="BE395">
        <v>1.3914592313176199</v>
      </c>
      <c r="BF395">
        <v>1.4333748785487599</v>
      </c>
      <c r="BG395">
        <v>1.36778728074884</v>
      </c>
      <c r="BH395">
        <v>1.4388751424669</v>
      </c>
      <c r="BI395">
        <v>1.37746169756304</v>
      </c>
      <c r="BJ395">
        <v>1.4653850830578301</v>
      </c>
      <c r="BK395">
        <v>1.43566106107531</v>
      </c>
      <c r="BL395">
        <v>1.5508489103857599</v>
      </c>
    </row>
    <row r="396" spans="1:64" hidden="1" x14ac:dyDescent="0.45">
      <c r="A396" t="s">
        <v>66</v>
      </c>
      <c r="B396" t="s">
        <v>45</v>
      </c>
      <c r="C396" t="s">
        <v>47</v>
      </c>
      <c r="D396">
        <v>45</v>
      </c>
      <c r="E396" s="1" cm="1">
        <f t="array" ref="E396">SUMPRODUCT($G396:$FZZ396,$G$2:$FZZ$2)/SUMPRODUCT(--($G396:$FZZ396&lt;&gt;""),$G$2:$FZZ$2)</f>
        <v>1.367217115065688</v>
      </c>
      <c r="F396" s="1" cm="1">
        <f t="array" ref="F396">SUMPRODUCT($G396:$FZZ396,$F$2:$FZY$2)/SUMPRODUCT(--($G396:$FZZ396&lt;&gt;""),$F$2:$FZY$2)</f>
        <v>1.3863771098494762</v>
      </c>
      <c r="G396">
        <v>1.3887810841605499</v>
      </c>
      <c r="H396">
        <v>1.3633550444637801</v>
      </c>
      <c r="I396">
        <v>1.3654020248996599</v>
      </c>
      <c r="J396">
        <v>1.35944003529813</v>
      </c>
      <c r="K396">
        <v>1.2694247458113499</v>
      </c>
      <c r="L396">
        <v>1.27303886585113</v>
      </c>
      <c r="M396">
        <v>1.28113893490307</v>
      </c>
      <c r="N396">
        <v>1.2586551046580301</v>
      </c>
      <c r="O396">
        <v>1.32500249648302</v>
      </c>
      <c r="P396">
        <v>1.2611216128856999</v>
      </c>
      <c r="Q396">
        <v>1.2338981148538599</v>
      </c>
      <c r="R396">
        <v>1.1736152554369701</v>
      </c>
      <c r="S396">
        <v>1.3627062979792099</v>
      </c>
      <c r="T396">
        <v>1.4367441233467899</v>
      </c>
      <c r="U396">
        <v>1.33524749248524</v>
      </c>
      <c r="V396">
        <v>1.3437747728567</v>
      </c>
      <c r="W396">
        <v>1.3820642109374</v>
      </c>
      <c r="X396">
        <v>1.4183338935532499</v>
      </c>
      <c r="Y396">
        <v>1.3329359972631001</v>
      </c>
      <c r="Z396">
        <v>1.3592320426122899</v>
      </c>
      <c r="AA396">
        <v>1.29665745858683</v>
      </c>
      <c r="AB396">
        <v>1.37416842662147</v>
      </c>
      <c r="AC396">
        <v>1.3578653528987199</v>
      </c>
      <c r="AD396">
        <v>1.38173481799963</v>
      </c>
      <c r="AE396">
        <v>1.33265419351813</v>
      </c>
      <c r="AF396">
        <v>1.30937911154745</v>
      </c>
      <c r="AG396">
        <v>1.3310358347881099</v>
      </c>
      <c r="AH396">
        <v>1.2953002120064301</v>
      </c>
      <c r="AI396">
        <v>1.3270710583791101</v>
      </c>
      <c r="AJ396">
        <v>1.2714593138936201</v>
      </c>
      <c r="AK396">
        <v>1.2878660656452201</v>
      </c>
      <c r="AL396">
        <v>1.2528083872495199</v>
      </c>
      <c r="AM396">
        <v>1.36190519167529</v>
      </c>
      <c r="AN396">
        <v>1.39283812280635</v>
      </c>
      <c r="AO396">
        <v>1.3734993582075801</v>
      </c>
      <c r="AP396">
        <v>1.34603166806771</v>
      </c>
      <c r="AQ396">
        <v>1.3412561577326001</v>
      </c>
      <c r="AR396">
        <v>1.3933289338194601</v>
      </c>
      <c r="AS396">
        <v>1.3670774410392501</v>
      </c>
      <c r="AT396">
        <v>1.3476687211096801</v>
      </c>
      <c r="AU396">
        <v>1.3979306586950699</v>
      </c>
      <c r="AV396">
        <v>1.3810976104058399</v>
      </c>
      <c r="AW396">
        <v>1.3480151620530201</v>
      </c>
      <c r="AX396">
        <v>1.35655222176572</v>
      </c>
      <c r="AY396">
        <v>1.38579451267527</v>
      </c>
      <c r="AZ396">
        <v>1.40966701526997</v>
      </c>
      <c r="BA396">
        <v>1.4306378776130599</v>
      </c>
      <c r="BB396">
        <v>1.40117882930372</v>
      </c>
      <c r="BC396">
        <v>1.37637465828783</v>
      </c>
      <c r="BD396">
        <v>1.3567067021722401</v>
      </c>
      <c r="BE396">
        <v>1.3924847704380301</v>
      </c>
      <c r="BF396">
        <v>1.4002024963716699</v>
      </c>
      <c r="BG396">
        <v>1.3558635996591699</v>
      </c>
      <c r="BH396">
        <v>1.39376159233942</v>
      </c>
      <c r="BI396">
        <v>1.3420947975783699</v>
      </c>
      <c r="BJ396">
        <v>1.38946128181235</v>
      </c>
      <c r="BK396">
        <v>1.4050941009246201</v>
      </c>
      <c r="BL396">
        <v>1.5023008424048101</v>
      </c>
    </row>
    <row r="397" spans="1:64" hidden="1" x14ac:dyDescent="0.45">
      <c r="A397" t="s">
        <v>66</v>
      </c>
      <c r="B397" t="s">
        <v>45</v>
      </c>
      <c r="C397" t="s">
        <v>44</v>
      </c>
      <c r="D397">
        <v>45</v>
      </c>
      <c r="E397" s="1" cm="1">
        <f t="array" ref="E397">SUMPRODUCT($G397:$FZZ397,$G$2:$FZZ$2)/SUMPRODUCT(--($G397:$FZZ397&lt;&gt;""),$G$2:$FZZ$2)</f>
        <v>1.3264634554608976</v>
      </c>
      <c r="F397" s="1" cm="1">
        <f t="array" ref="F397">SUMPRODUCT($G397:$FZZ397,$F$2:$FZY$2)/SUMPRODUCT(--($G397:$FZZ397&lt;&gt;""),$F$2:$FZY$2)</f>
        <v>1.3494720098939401</v>
      </c>
      <c r="G397">
        <v>1.34572882653562</v>
      </c>
      <c r="H397">
        <v>1.33218407892239</v>
      </c>
      <c r="I397">
        <v>1.29773202001309</v>
      </c>
      <c r="J397">
        <v>1.3291898591507101</v>
      </c>
      <c r="K397">
        <v>1.24149228497396</v>
      </c>
      <c r="L397">
        <v>1.25779815057468</v>
      </c>
      <c r="M397">
        <v>1.2321506444363199</v>
      </c>
      <c r="N397">
        <v>1.2050731486088699</v>
      </c>
      <c r="O397">
        <v>1.23905071743958</v>
      </c>
      <c r="P397">
        <v>1.2309833690432599</v>
      </c>
      <c r="Q397">
        <v>1.1912090677212801</v>
      </c>
      <c r="R397">
        <v>1.1504014255207</v>
      </c>
      <c r="S397">
        <v>1.3161373735084001</v>
      </c>
      <c r="T397">
        <v>1.3940633658422401</v>
      </c>
      <c r="U397">
        <v>1.29755752930216</v>
      </c>
      <c r="V397">
        <v>1.3111732183054099</v>
      </c>
      <c r="W397">
        <v>1.3255965483199701</v>
      </c>
      <c r="X397">
        <v>1.37421850752832</v>
      </c>
      <c r="Y397">
        <v>1.30487262706106</v>
      </c>
      <c r="Z397">
        <v>1.3276957431526599</v>
      </c>
      <c r="AA397">
        <v>1.27228842101061</v>
      </c>
      <c r="AB397">
        <v>1.35252380752929</v>
      </c>
      <c r="AC397">
        <v>1.3250240400854001</v>
      </c>
      <c r="AD397">
        <v>1.3424300919624499</v>
      </c>
      <c r="AE397">
        <v>1.27850214760259</v>
      </c>
      <c r="AF397">
        <v>1.2643315436261799</v>
      </c>
      <c r="AG397">
        <v>1.2665012174205901</v>
      </c>
      <c r="AH397">
        <v>1.25661318438434</v>
      </c>
      <c r="AI397">
        <v>1.23642202563093</v>
      </c>
      <c r="AJ397">
        <v>1.22036676709725</v>
      </c>
      <c r="AK397">
        <v>1.2299534617410699</v>
      </c>
      <c r="AL397">
        <v>1.21581344787728</v>
      </c>
      <c r="AM397">
        <v>1.3301502875115701</v>
      </c>
      <c r="AN397">
        <v>1.3592566692716399</v>
      </c>
      <c r="AO397">
        <v>1.3131870935849801</v>
      </c>
      <c r="AP397">
        <v>1.3117292886479599</v>
      </c>
      <c r="AQ397">
        <v>1.3233323827468899</v>
      </c>
      <c r="AR397">
        <v>1.37035937012512</v>
      </c>
      <c r="AS397">
        <v>1.30337988349758</v>
      </c>
      <c r="AT397">
        <v>1.3055029692607401</v>
      </c>
      <c r="AU397">
        <v>1.33017812955856</v>
      </c>
      <c r="AV397">
        <v>1.3325469972214199</v>
      </c>
      <c r="AW397">
        <v>1.28925864304765</v>
      </c>
      <c r="AX397">
        <v>1.3121267700022401</v>
      </c>
      <c r="AY397">
        <v>1.3397464577637599</v>
      </c>
      <c r="AZ397">
        <v>1.3584776481302101</v>
      </c>
      <c r="BA397">
        <v>1.35607940945714</v>
      </c>
      <c r="BB397">
        <v>1.36244514133003</v>
      </c>
      <c r="BC397">
        <v>1.3502103797754701</v>
      </c>
      <c r="BD397">
        <v>1.3301999602327499</v>
      </c>
      <c r="BE397">
        <v>1.3474254853680101</v>
      </c>
      <c r="BF397">
        <v>1.35577019790116</v>
      </c>
      <c r="BG397">
        <v>1.3275610516033001</v>
      </c>
      <c r="BH397">
        <v>1.37357442941319</v>
      </c>
      <c r="BI397">
        <v>1.3241202017113101</v>
      </c>
      <c r="BJ397">
        <v>1.3786386211524</v>
      </c>
      <c r="BK397">
        <v>1.3622726923012201</v>
      </c>
      <c r="BL397">
        <v>1.4444919299025101</v>
      </c>
    </row>
    <row r="398" spans="1:64" hidden="1" x14ac:dyDescent="0.45">
      <c r="A398" t="s">
        <v>66</v>
      </c>
      <c r="B398" t="s">
        <v>88</v>
      </c>
      <c r="C398" t="s">
        <v>47</v>
      </c>
      <c r="D398">
        <v>45</v>
      </c>
      <c r="E398" s="1" cm="1">
        <f t="array" ref="E398">SUMPRODUCT($G398:$FZZ398,$G$2:$FZZ$2)/SUMPRODUCT(--($G398:$FZZ398&lt;&gt;""),$G$2:$FZZ$2)</f>
        <v>1.6320402182860687</v>
      </c>
      <c r="F398" s="1" cm="1">
        <f t="array" ref="F398">SUMPRODUCT($G398:$FZZ398,$F$2:$FZY$2)/SUMPRODUCT(--($G398:$FZZ398&lt;&gt;""),$F$2:$FZY$2)</f>
        <v>1.6609546994273121</v>
      </c>
      <c r="G398">
        <v>1.59741165726568</v>
      </c>
      <c r="H398">
        <v>1.56273147996675</v>
      </c>
      <c r="I398">
        <v>1.63102416386921</v>
      </c>
      <c r="J398">
        <v>1.6496533531042801</v>
      </c>
      <c r="K398">
        <v>1.57316296144583</v>
      </c>
      <c r="L398">
        <v>1.5648372507170301</v>
      </c>
      <c r="M398">
        <v>1.24852854173035</v>
      </c>
      <c r="N398">
        <v>1.21875338929772</v>
      </c>
      <c r="O398">
        <v>1.27783514335652</v>
      </c>
      <c r="P398">
        <v>1.2200080705018399</v>
      </c>
      <c r="Q398">
        <v>1.2340554869332201</v>
      </c>
      <c r="R398">
        <v>1.1596581381217499</v>
      </c>
      <c r="S398">
        <v>1.55546543599245</v>
      </c>
      <c r="T398">
        <v>1.6154556962694899</v>
      </c>
      <c r="U398">
        <v>1.5449936905806201</v>
      </c>
      <c r="V398">
        <v>1.5352147939804099</v>
      </c>
      <c r="W398">
        <v>1.6114012579466199</v>
      </c>
      <c r="X398">
        <v>1.7063882392755501</v>
      </c>
      <c r="Y398">
        <v>1.5321322180796</v>
      </c>
      <c r="Z398">
        <v>1.5579384321718199</v>
      </c>
      <c r="AA398">
        <v>1.74154596229868</v>
      </c>
      <c r="AB398">
        <v>1.88576580030882</v>
      </c>
      <c r="AC398">
        <v>1.64684844385748</v>
      </c>
      <c r="AD398">
        <v>1.6585328385007301</v>
      </c>
      <c r="AE398">
        <v>1.8364125391117301</v>
      </c>
      <c r="AF398">
        <v>1.8152004600959299</v>
      </c>
      <c r="AG398">
        <v>1.8384846665407499</v>
      </c>
      <c r="AH398">
        <v>1.7561478251474301</v>
      </c>
      <c r="AI398">
        <v>1.7913048436419701</v>
      </c>
      <c r="AJ398">
        <v>1.7380887686156099</v>
      </c>
      <c r="AK398">
        <v>1.8030621275695999</v>
      </c>
      <c r="AL398">
        <v>1.6927583533302499</v>
      </c>
      <c r="AM398">
        <v>1.80416093213118</v>
      </c>
      <c r="AN398">
        <v>1.9317092550583601</v>
      </c>
      <c r="AO398">
        <v>1.8398153390752501</v>
      </c>
      <c r="AP398">
        <v>1.82438032728822</v>
      </c>
      <c r="AQ398">
        <v>1.6353728238715799</v>
      </c>
      <c r="AR398">
        <v>1.7015842869525599</v>
      </c>
      <c r="AS398">
        <v>1.5771569455354399</v>
      </c>
      <c r="AT398">
        <v>1.5483007618845901</v>
      </c>
      <c r="AU398">
        <v>1.5569278643426601</v>
      </c>
      <c r="AV398">
        <v>1.5740982111674999</v>
      </c>
      <c r="AW398">
        <v>1.5047759545555901</v>
      </c>
      <c r="AX398">
        <v>1.5327564834420799</v>
      </c>
      <c r="AY398">
        <v>1.78865578280146</v>
      </c>
      <c r="AZ398">
        <v>1.78310899492699</v>
      </c>
      <c r="BA398">
        <v>1.9622238486574901</v>
      </c>
      <c r="BB398">
        <v>1.9028400088264199</v>
      </c>
      <c r="BC398">
        <v>1.60665720277516</v>
      </c>
      <c r="BD398">
        <v>1.60359725529442</v>
      </c>
      <c r="BE398">
        <v>1.5904827453382999</v>
      </c>
      <c r="BF398">
        <v>1.6160172412984</v>
      </c>
      <c r="BG398">
        <v>1.81075840407889</v>
      </c>
      <c r="BH398">
        <v>1.85371925236931</v>
      </c>
      <c r="BI398">
        <v>1.6223465996328801</v>
      </c>
      <c r="BJ398">
        <v>1.67349069657503</v>
      </c>
      <c r="BK398">
        <v>1.57753277405286</v>
      </c>
      <c r="BL398">
        <v>1.6736116737564599</v>
      </c>
    </row>
    <row r="399" spans="1:64" hidden="1" x14ac:dyDescent="0.45">
      <c r="A399" t="s">
        <v>66</v>
      </c>
      <c r="B399" t="s">
        <v>67</v>
      </c>
      <c r="C399" t="s">
        <v>47</v>
      </c>
      <c r="D399">
        <v>45</v>
      </c>
      <c r="E399" s="1" cm="1">
        <f t="array" ref="E399">SUMPRODUCT($G399:$FZZ399,$G$2:$FZZ$2)/SUMPRODUCT(--($G399:$FZZ399&lt;&gt;""),$G$2:$FZZ$2)</f>
        <v>1.367217115065688</v>
      </c>
      <c r="F399" s="1" cm="1">
        <f t="array" ref="F399">SUMPRODUCT($G399:$FZZ399,$F$2:$FZY$2)/SUMPRODUCT(--($G399:$FZZ399&lt;&gt;""),$F$2:$FZY$2)</f>
        <v>1.3863771098494762</v>
      </c>
      <c r="G399">
        <v>1.3887810841605499</v>
      </c>
      <c r="H399">
        <v>1.3633550444637801</v>
      </c>
      <c r="I399">
        <v>1.3654020248996599</v>
      </c>
      <c r="J399">
        <v>1.35944003529813</v>
      </c>
      <c r="K399">
        <v>1.2694247458113499</v>
      </c>
      <c r="L399">
        <v>1.27303886585113</v>
      </c>
      <c r="M399">
        <v>1.24852854173035</v>
      </c>
      <c r="N399">
        <v>1.21875338929772</v>
      </c>
      <c r="O399">
        <v>1.27783514335652</v>
      </c>
      <c r="P399">
        <v>1.2200080705018399</v>
      </c>
      <c r="Q399">
        <v>1.2338981148538599</v>
      </c>
      <c r="R399">
        <v>1.1596581381217499</v>
      </c>
      <c r="S399">
        <v>1.3627062979792099</v>
      </c>
      <c r="T399">
        <v>1.4367441233467899</v>
      </c>
      <c r="U399">
        <v>1.33524749248524</v>
      </c>
      <c r="V399">
        <v>1.3437747728567</v>
      </c>
      <c r="W399">
        <v>1.3820642109374</v>
      </c>
      <c r="X399">
        <v>1.4183338935532499</v>
      </c>
      <c r="Y399">
        <v>1.3329359972631001</v>
      </c>
      <c r="Z399">
        <v>1.3592320426122899</v>
      </c>
      <c r="AA399">
        <v>1.29665745858683</v>
      </c>
      <c r="AB399">
        <v>1.37416842662147</v>
      </c>
      <c r="AC399">
        <v>1.3578653528987199</v>
      </c>
      <c r="AD399">
        <v>1.38173481799963</v>
      </c>
      <c r="AE399">
        <v>1.33265419351813</v>
      </c>
      <c r="AF399">
        <v>1.30937911154745</v>
      </c>
      <c r="AG399">
        <v>1.3310358347881099</v>
      </c>
      <c r="AH399">
        <v>1.2953002120064301</v>
      </c>
      <c r="AI399">
        <v>1.3270710583791101</v>
      </c>
      <c r="AJ399">
        <v>1.2714593138936201</v>
      </c>
      <c r="AK399">
        <v>1.2878660656452201</v>
      </c>
      <c r="AL399">
        <v>1.2528083872495199</v>
      </c>
      <c r="AM399">
        <v>1.36190519167529</v>
      </c>
      <c r="AN399">
        <v>1.39283812280635</v>
      </c>
      <c r="AO399">
        <v>1.3734993582075801</v>
      </c>
      <c r="AP399">
        <v>1.34603166806771</v>
      </c>
      <c r="AQ399">
        <v>1.3412561577326001</v>
      </c>
      <c r="AR399">
        <v>1.3933289338194601</v>
      </c>
      <c r="AS399">
        <v>1.3670774410392501</v>
      </c>
      <c r="AT399">
        <v>1.3476687211096801</v>
      </c>
      <c r="AU399">
        <v>1.3979306586950699</v>
      </c>
      <c r="AV399">
        <v>1.3810976104058399</v>
      </c>
      <c r="AW399">
        <v>1.3480151620530201</v>
      </c>
      <c r="AX399">
        <v>1.35655222176572</v>
      </c>
      <c r="AY399">
        <v>1.38579451267527</v>
      </c>
      <c r="AZ399">
        <v>1.40966701526997</v>
      </c>
      <c r="BA399">
        <v>1.4306378776130599</v>
      </c>
      <c r="BB399">
        <v>1.40117882930372</v>
      </c>
      <c r="BC399">
        <v>1.37637465828783</v>
      </c>
      <c r="BD399">
        <v>1.3567067021722401</v>
      </c>
      <c r="BE399">
        <v>1.3924847704380301</v>
      </c>
      <c r="BF399">
        <v>1.4002024963716699</v>
      </c>
      <c r="BG399">
        <v>1.3558635996591699</v>
      </c>
      <c r="BH399">
        <v>1.39376159233942</v>
      </c>
      <c r="BI399">
        <v>1.3420947975783699</v>
      </c>
      <c r="BJ399">
        <v>1.38946128181235</v>
      </c>
      <c r="BK399">
        <v>1.4050941009246201</v>
      </c>
      <c r="BL399">
        <v>1.5023008424048101</v>
      </c>
    </row>
    <row r="400" spans="1:64" hidden="1" x14ac:dyDescent="0.45">
      <c r="A400" t="s">
        <v>109</v>
      </c>
      <c r="B400" t="s">
        <v>43</v>
      </c>
      <c r="C400" t="s">
        <v>44</v>
      </c>
      <c r="D400">
        <v>45</v>
      </c>
      <c r="E400" s="1" cm="1">
        <f t="array" ref="E400">SUMPRODUCT($G400:$FZZ400,$G$2:$FZZ$2)/SUMPRODUCT(--($G400:$FZZ400&lt;&gt;""),$G$2:$FZZ$2)</f>
        <v>1.4118687634075335</v>
      </c>
      <c r="F400" s="1" cm="1">
        <f t="array" ref="F400">SUMPRODUCT($G400:$FZZ400,$F$2:$FZY$2)/SUMPRODUCT(--($G400:$FZZ400&lt;&gt;""),$F$2:$FZY$2)</f>
        <v>1.3744526072301704</v>
      </c>
      <c r="G400">
        <v>1.3934124216403501</v>
      </c>
      <c r="H400">
        <v>1.35686389223339</v>
      </c>
      <c r="I400">
        <v>1.39267676058491</v>
      </c>
      <c r="J400">
        <v>1.3786327090631201</v>
      </c>
      <c r="K400">
        <v>1.31395901379101</v>
      </c>
      <c r="L400">
        <v>1.3150486597817801</v>
      </c>
      <c r="M400">
        <v>1.6227637004642801</v>
      </c>
      <c r="N400">
        <v>1.3003342958625199</v>
      </c>
      <c r="O400">
        <v>1.4353629302345401</v>
      </c>
      <c r="P400">
        <v>1.2883100941422201</v>
      </c>
      <c r="Q400">
        <v>1.61818021637454</v>
      </c>
      <c r="R400">
        <v>1.2497195602995099</v>
      </c>
      <c r="S400">
        <v>1.55379348467379</v>
      </c>
      <c r="T400">
        <v>1.3909752692636901</v>
      </c>
      <c r="U400">
        <v>1.35877442212772</v>
      </c>
      <c r="V400">
        <v>1.36978874366805</v>
      </c>
      <c r="W400">
        <v>1.4469090820333701</v>
      </c>
      <c r="X400">
        <v>1.42935030332043</v>
      </c>
      <c r="Y400">
        <v>1.3753343547127099</v>
      </c>
      <c r="Z400">
        <v>1.3553098021702901</v>
      </c>
      <c r="AA400">
        <v>1.2724415110770999</v>
      </c>
      <c r="AB400">
        <v>1.3334085759109899</v>
      </c>
      <c r="AC400">
        <v>1.2744610278255799</v>
      </c>
      <c r="AD400">
        <v>1.3410158391887099</v>
      </c>
      <c r="AE400">
        <v>1.42774878714789</v>
      </c>
      <c r="AF400">
        <v>1.3485324885279799</v>
      </c>
      <c r="AG400">
        <v>1.3713264163255099</v>
      </c>
      <c r="AH400">
        <v>1.2899613951759099</v>
      </c>
      <c r="AI400">
        <v>1.4341423920888501</v>
      </c>
      <c r="AJ400">
        <v>1.2925354511792</v>
      </c>
      <c r="AK400">
        <v>1.4082112363013199</v>
      </c>
      <c r="AL400">
        <v>1.2564366595832499</v>
      </c>
      <c r="AM400">
        <v>1.6463079298230501</v>
      </c>
      <c r="AN400">
        <v>1.3851629324032499</v>
      </c>
      <c r="AO400">
        <v>1.4465316623223301</v>
      </c>
      <c r="AP400">
        <v>1.3719866342251801</v>
      </c>
      <c r="AQ400">
        <v>1.4049194594885099</v>
      </c>
      <c r="AR400">
        <v>1.4085617341671299</v>
      </c>
      <c r="AS400">
        <v>1.44182159936012</v>
      </c>
      <c r="AT400">
        <v>1.3971134906292599</v>
      </c>
      <c r="AU400">
        <v>1.44111735973354</v>
      </c>
      <c r="AV400">
        <v>1.38113770500279</v>
      </c>
      <c r="AW400">
        <v>1.3622316204957099</v>
      </c>
      <c r="AX400">
        <v>1.35202063879863</v>
      </c>
      <c r="AY400">
        <v>1.32285190353962</v>
      </c>
      <c r="AZ400">
        <v>1.3214808208532201</v>
      </c>
      <c r="BA400">
        <v>1.36608651963112</v>
      </c>
      <c r="BB400">
        <v>1.3529087545549501</v>
      </c>
      <c r="BC400">
        <v>1.56230364645139</v>
      </c>
      <c r="BD400">
        <v>1.3977443370048099</v>
      </c>
      <c r="BE400">
        <v>1.4681925437457299</v>
      </c>
      <c r="BF400">
        <v>1.4133438825129301</v>
      </c>
      <c r="BG400">
        <v>1.36135076254488</v>
      </c>
      <c r="BH400">
        <v>1.3756536501308401</v>
      </c>
      <c r="BI400">
        <v>1.40641556288068</v>
      </c>
      <c r="BJ400">
        <v>1.4123562630273201</v>
      </c>
      <c r="BK400">
        <v>1.3532044299725601</v>
      </c>
      <c r="BL400">
        <v>1.3812864586046201</v>
      </c>
    </row>
    <row r="401" spans="1:64" hidden="1" x14ac:dyDescent="0.45">
      <c r="A401" t="s">
        <v>79</v>
      </c>
      <c r="B401" t="s">
        <v>75</v>
      </c>
      <c r="C401" t="s">
        <v>76</v>
      </c>
      <c r="D401">
        <v>45</v>
      </c>
      <c r="E401" s="1" cm="1">
        <f t="array" ref="E401">SUMPRODUCT($G401:$FZZ401,$G$2:$FZZ$2)/SUMPRODUCT(--($G401:$FZZ401&lt;&gt;""),$G$2:$FZZ$2)</f>
        <v>1.3837411233898473</v>
      </c>
      <c r="F401" s="1" cm="1">
        <f t="array" ref="F401">SUMPRODUCT($G401:$FZZ401,$F$2:$FZY$2)/SUMPRODUCT(--($G401:$FZZ401&lt;&gt;""),$F$2:$FZY$2)</f>
        <v>1.3798966698018538</v>
      </c>
      <c r="G401">
        <v>1.38197921301719</v>
      </c>
      <c r="H401">
        <v>1.36034329992278</v>
      </c>
      <c r="I401">
        <v>1.3923216573646999</v>
      </c>
      <c r="J401">
        <v>1.40210353411955</v>
      </c>
      <c r="K401">
        <v>1.3216774163934599</v>
      </c>
      <c r="L401">
        <v>1.32176672714496</v>
      </c>
      <c r="M401">
        <v>1.4170288624994201</v>
      </c>
      <c r="N401">
        <v>1.3023147314680199</v>
      </c>
      <c r="O401">
        <v>1.4066424551611201</v>
      </c>
      <c r="P401">
        <v>1.3062572668095001</v>
      </c>
      <c r="Q401">
        <v>1.4933062558418599</v>
      </c>
      <c r="R401">
        <v>1.27447850887541</v>
      </c>
      <c r="S401">
        <v>1.3700434687885199</v>
      </c>
      <c r="T401">
        <v>1.3745339079230701</v>
      </c>
      <c r="U401">
        <v>1.3923142322364901</v>
      </c>
      <c r="V401">
        <v>1.3686525890981101</v>
      </c>
      <c r="W401">
        <v>1.42473539629785</v>
      </c>
      <c r="X401">
        <v>1.4381818911917299</v>
      </c>
      <c r="Y401">
        <v>1.35805126148218</v>
      </c>
      <c r="Z401">
        <v>1.3590925874539701</v>
      </c>
      <c r="AA401">
        <v>1.34134300411285</v>
      </c>
      <c r="AB401">
        <v>1.3720275269769899</v>
      </c>
      <c r="AC401">
        <v>1.34867327860381</v>
      </c>
      <c r="AD401">
        <v>1.4203197791086299</v>
      </c>
      <c r="AE401">
        <v>1.3940122502643899</v>
      </c>
      <c r="AF401">
        <v>1.3307514569627901</v>
      </c>
      <c r="AG401">
        <v>1.3833950763801599</v>
      </c>
      <c r="AH401">
        <v>1.3086601482343501</v>
      </c>
      <c r="AI401">
        <v>1.3851963828323399</v>
      </c>
      <c r="AJ401">
        <v>1.27409409141426</v>
      </c>
      <c r="AK401">
        <v>1.3584264857833499</v>
      </c>
      <c r="AL401">
        <v>1.23797851998557</v>
      </c>
      <c r="AM401">
        <v>1.4848259923018099</v>
      </c>
      <c r="AN401">
        <v>1.38562410471027</v>
      </c>
      <c r="AO401">
        <v>1.35261215257648</v>
      </c>
      <c r="AP401">
        <v>1.36420857656368</v>
      </c>
      <c r="AQ401">
        <v>1.3797452187961901</v>
      </c>
      <c r="AR401">
        <v>1.4000473565565601</v>
      </c>
      <c r="AS401">
        <v>1.3839252985850199</v>
      </c>
      <c r="AT401">
        <v>1.3555016576754999</v>
      </c>
      <c r="AU401">
        <v>1.3784052472653501</v>
      </c>
      <c r="AV401">
        <v>1.3554381638339701</v>
      </c>
      <c r="AW401">
        <v>1.38493841684789</v>
      </c>
      <c r="AX401">
        <v>1.3548045095682799</v>
      </c>
      <c r="AY401">
        <v>1.3851488249285999</v>
      </c>
      <c r="AZ401">
        <v>1.3781773205475301</v>
      </c>
      <c r="BA401">
        <v>1.3662950170552199</v>
      </c>
      <c r="BB401">
        <v>1.3575703049100001</v>
      </c>
      <c r="BC401">
        <v>1.40194125411834</v>
      </c>
      <c r="BD401">
        <v>1.3849481802881101</v>
      </c>
      <c r="BE401">
        <v>1.4080346093610601</v>
      </c>
      <c r="BF401">
        <v>1.38821715396436</v>
      </c>
      <c r="BG401">
        <v>1.3543770574895699</v>
      </c>
      <c r="BH401">
        <v>1.37715566968664</v>
      </c>
      <c r="BI401">
        <v>1.38979235741075</v>
      </c>
      <c r="BJ401">
        <v>1.39099466346265</v>
      </c>
      <c r="BK401">
        <v>1.3562056798670501</v>
      </c>
      <c r="BL401">
        <v>1.3877734331540099</v>
      </c>
    </row>
    <row r="402" spans="1:64" hidden="1" x14ac:dyDescent="0.45">
      <c r="A402" t="s">
        <v>114</v>
      </c>
      <c r="B402" t="s">
        <v>43</v>
      </c>
      <c r="C402" t="s">
        <v>44</v>
      </c>
      <c r="D402">
        <v>45</v>
      </c>
      <c r="E402" s="1" cm="1">
        <f t="array" ref="E402">SUMPRODUCT($G402:$FZZ402,$G$2:$FZZ$2)/SUMPRODUCT(--($G402:$FZZ402&lt;&gt;""),$G$2:$FZZ$2)</f>
        <v>1.7086754815716616</v>
      </c>
      <c r="F402" s="1" cm="1">
        <f t="array" ref="F402">SUMPRODUCT($G402:$FZZ402,$F$2:$FZY$2)/SUMPRODUCT(--($G402:$FZZ402&lt;&gt;""),$F$2:$FZY$2)</f>
        <v>1.6132444623747419</v>
      </c>
      <c r="G402">
        <v>1.67478056435306</v>
      </c>
      <c r="H402">
        <v>1.5849888820090099</v>
      </c>
      <c r="I402">
        <v>1.6692212255616901</v>
      </c>
      <c r="J402">
        <v>1.6336383226895901</v>
      </c>
      <c r="K402">
        <v>1.56319965435941</v>
      </c>
      <c r="L402">
        <v>1.53204769543</v>
      </c>
      <c r="M402">
        <v>1.9193276351342801</v>
      </c>
      <c r="N402">
        <v>1.5293833329675599</v>
      </c>
      <c r="O402">
        <v>1.9419278922266801</v>
      </c>
      <c r="P402">
        <v>1.54054475303505</v>
      </c>
      <c r="Q402">
        <v>1.86453691395041</v>
      </c>
      <c r="R402">
        <v>1.4795355954765099</v>
      </c>
      <c r="S402">
        <v>1.95470578867768</v>
      </c>
      <c r="T402">
        <v>1.6044627242779701</v>
      </c>
      <c r="U402">
        <v>1.60379674858191</v>
      </c>
      <c r="V402">
        <v>1.56152391026333</v>
      </c>
      <c r="W402">
        <v>1.7162732099971401</v>
      </c>
      <c r="X402">
        <v>1.6946721868847801</v>
      </c>
      <c r="Y402">
        <v>1.6413253220989501</v>
      </c>
      <c r="Z402">
        <v>1.59283396532678</v>
      </c>
      <c r="AA402">
        <v>1.5879198275811099</v>
      </c>
      <c r="AB402">
        <v>1.6188499242279999</v>
      </c>
      <c r="AC402">
        <v>1.6716541089066801</v>
      </c>
      <c r="AD402">
        <v>1.64440408677344</v>
      </c>
      <c r="AE402">
        <v>1.63475767030718</v>
      </c>
      <c r="AF402">
        <v>1.55920224378214</v>
      </c>
      <c r="AG402">
        <v>1.6027688342878701</v>
      </c>
      <c r="AH402">
        <v>1.5494200130844999</v>
      </c>
      <c r="AI402">
        <v>1.64073595554197</v>
      </c>
      <c r="AJ402">
        <v>1.4972281592425101</v>
      </c>
      <c r="AK402">
        <v>1.57859303684893</v>
      </c>
      <c r="AL402">
        <v>1.4381513638652901</v>
      </c>
      <c r="AM402">
        <v>1.8793332573318</v>
      </c>
      <c r="AN402">
        <v>1.6161422767854401</v>
      </c>
      <c r="AO402">
        <v>1.8827240680153501</v>
      </c>
      <c r="AP402">
        <v>1.5648023894459899</v>
      </c>
      <c r="AQ402">
        <v>1.57011964657113</v>
      </c>
      <c r="AR402">
        <v>1.5820426709278099</v>
      </c>
      <c r="AS402">
        <v>1.5102933894671</v>
      </c>
      <c r="AT402">
        <v>1.51769914178709</v>
      </c>
      <c r="AU402">
        <v>1.67651733948905</v>
      </c>
      <c r="AV402">
        <v>1.58125170073392</v>
      </c>
      <c r="AW402">
        <v>1.63206198435489</v>
      </c>
      <c r="AX402">
        <v>1.5939434720893999</v>
      </c>
      <c r="AY402">
        <v>1.6488643360772499</v>
      </c>
      <c r="AZ402">
        <v>1.5776264288431301</v>
      </c>
      <c r="BA402">
        <v>1.60808086980106</v>
      </c>
      <c r="BB402">
        <v>1.5832517668169399</v>
      </c>
      <c r="BC402">
        <v>1.99454196991191</v>
      </c>
      <c r="BD402">
        <v>1.67639962393037</v>
      </c>
      <c r="BE402">
        <v>1.7322375842269899</v>
      </c>
      <c r="BF402">
        <v>1.6681213272625199</v>
      </c>
      <c r="BG402">
        <v>1.5711746242175699</v>
      </c>
      <c r="BH402">
        <v>1.5635813699269501</v>
      </c>
      <c r="BI402">
        <v>1.6424032396449499</v>
      </c>
      <c r="BJ402">
        <v>1.62244941365508</v>
      </c>
      <c r="BK402">
        <v>1.6060593751796</v>
      </c>
      <c r="BL402">
        <v>1.5821795742712701</v>
      </c>
    </row>
    <row r="403" spans="1:64" hidden="1" x14ac:dyDescent="0.45">
      <c r="A403" t="s">
        <v>91</v>
      </c>
      <c r="B403" t="s">
        <v>43</v>
      </c>
      <c r="C403" t="s">
        <v>50</v>
      </c>
      <c r="D403">
        <v>45</v>
      </c>
      <c r="E403" s="1" cm="1">
        <f t="array" ref="E403">SUMPRODUCT($G403:$FZZ403,$G$2:$FZZ$2)/SUMPRODUCT(--($G403:$FZZ403&lt;&gt;""),$G$2:$FZZ$2)</f>
        <v>1.5644627816096235</v>
      </c>
      <c r="F403" s="1" cm="1">
        <f t="array" ref="F403">SUMPRODUCT($G403:$FZZ403,$F$2:$FZY$2)/SUMPRODUCT(--($G403:$FZZ403&lt;&gt;""),$F$2:$FZY$2)</f>
        <v>1.5717028737732543</v>
      </c>
      <c r="G403">
        <v>1.5936918743988</v>
      </c>
      <c r="H403">
        <v>1.56433389594689</v>
      </c>
      <c r="I403">
        <v>1.5888840834498801</v>
      </c>
      <c r="J403">
        <v>1.5708228097339401</v>
      </c>
      <c r="K403">
        <v>1.4881047623089201</v>
      </c>
      <c r="L403">
        <v>1.4896019135227201</v>
      </c>
      <c r="M403">
        <v>1.42080889395731</v>
      </c>
      <c r="N403">
        <v>1.41490238851501</v>
      </c>
      <c r="O403">
        <v>1.52460276721273</v>
      </c>
      <c r="P403">
        <v>1.4181286713629699</v>
      </c>
      <c r="Q403">
        <v>1.35807434020488</v>
      </c>
      <c r="R403">
        <v>1.36860692521628</v>
      </c>
      <c r="S403">
        <v>1.5628543213377699</v>
      </c>
      <c r="T403">
        <v>1.59094759697053</v>
      </c>
      <c r="U403">
        <v>1.53120325413308</v>
      </c>
      <c r="V403">
        <v>1.5364263268970799</v>
      </c>
      <c r="W403">
        <v>1.5719549279692699</v>
      </c>
      <c r="X403">
        <v>1.6314818494472401</v>
      </c>
      <c r="Y403">
        <v>1.5371120267165701</v>
      </c>
      <c r="Z403">
        <v>1.5594785368709001</v>
      </c>
      <c r="AA403">
        <v>1.5809794447210199</v>
      </c>
      <c r="AB403">
        <v>1.5915061155911501</v>
      </c>
      <c r="AC403">
        <v>1.58044624288078</v>
      </c>
      <c r="AD403">
        <v>1.5994600435991699</v>
      </c>
      <c r="AE403">
        <v>1.59688672009624</v>
      </c>
      <c r="AF403">
        <v>1.5340029797727299</v>
      </c>
      <c r="AG403">
        <v>1.53087274636815</v>
      </c>
      <c r="AH403">
        <v>1.49459493115745</v>
      </c>
      <c r="AI403">
        <v>1.6009186540185101</v>
      </c>
      <c r="AJ403">
        <v>1.4731802084916801</v>
      </c>
      <c r="AK403">
        <v>1.5059178099672199</v>
      </c>
      <c r="AL403">
        <v>1.46012278285422</v>
      </c>
      <c r="AM403">
        <v>1.5457089290228301</v>
      </c>
      <c r="AN403">
        <v>1.5817259079291</v>
      </c>
      <c r="AO403">
        <v>1.5698733042970201</v>
      </c>
      <c r="AP403">
        <v>1.5641025799897299</v>
      </c>
      <c r="AQ403">
        <v>1.5790660696638199</v>
      </c>
      <c r="AR403">
        <v>1.6250931385048</v>
      </c>
      <c r="AS403">
        <v>1.54437927780066</v>
      </c>
      <c r="AT403">
        <v>1.5616730743264999</v>
      </c>
      <c r="AU403">
        <v>1.5511221447936301</v>
      </c>
      <c r="AV403">
        <v>1.5463730164677001</v>
      </c>
      <c r="AW403">
        <v>1.52306923228158</v>
      </c>
      <c r="AX403">
        <v>1.5235235640226501</v>
      </c>
      <c r="AY403">
        <v>1.6065660882178101</v>
      </c>
      <c r="AZ403">
        <v>1.5549922627513899</v>
      </c>
      <c r="BA403">
        <v>1.63327285599139</v>
      </c>
      <c r="BB403">
        <v>1.6040225924245901</v>
      </c>
      <c r="BC403">
        <v>1.5526614182816301</v>
      </c>
      <c r="BD403">
        <v>1.5583195704556501</v>
      </c>
      <c r="BE403">
        <v>1.5749834012957</v>
      </c>
      <c r="BF403">
        <v>1.5879221958560701</v>
      </c>
      <c r="BG403">
        <v>1.5797463410365</v>
      </c>
      <c r="BH403">
        <v>1.6081976664801501</v>
      </c>
      <c r="BI403">
        <v>1.5621828195441301</v>
      </c>
      <c r="BJ403">
        <v>1.60167391822553</v>
      </c>
      <c r="BK403">
        <v>1.53818664207685</v>
      </c>
      <c r="BL403">
        <v>1.59382408500759</v>
      </c>
    </row>
    <row r="404" spans="1:64" hidden="1" x14ac:dyDescent="0.45">
      <c r="A404" t="s">
        <v>91</v>
      </c>
      <c r="B404" t="s">
        <v>43</v>
      </c>
      <c r="C404" t="s">
        <v>44</v>
      </c>
      <c r="D404">
        <v>45</v>
      </c>
      <c r="E404" s="1" cm="1">
        <f t="array" ref="E404">SUMPRODUCT($G404:$FZZ404,$G$2:$FZZ$2)/SUMPRODUCT(--($G404:$FZZ404&lt;&gt;""),$G$2:$FZZ$2)</f>
        <v>1.5252350394568135</v>
      </c>
      <c r="F404" s="1" cm="1">
        <f t="array" ref="F404">SUMPRODUCT($G404:$FZZ404,$F$2:$FZY$2)/SUMPRODUCT(--($G404:$FZZ404&lt;&gt;""),$F$2:$FZY$2)</f>
        <v>1.50825260371907</v>
      </c>
      <c r="G404">
        <v>1.5600055579730501</v>
      </c>
      <c r="H404">
        <v>1.4986074394225899</v>
      </c>
      <c r="I404">
        <v>1.5556788119456899</v>
      </c>
      <c r="J404">
        <v>1.5109712541134801</v>
      </c>
      <c r="K404">
        <v>1.4790158483473499</v>
      </c>
      <c r="L404">
        <v>1.4487890929842699</v>
      </c>
      <c r="M404">
        <v>1.42648586088495</v>
      </c>
      <c r="N404">
        <v>1.3868378886556301</v>
      </c>
      <c r="O404">
        <v>1.52994547447484</v>
      </c>
      <c r="P404">
        <v>1.3808340764385101</v>
      </c>
      <c r="Q404">
        <v>1.3200796032389199</v>
      </c>
      <c r="R404">
        <v>1.32847722600332</v>
      </c>
      <c r="S404">
        <v>1.52586033864782</v>
      </c>
      <c r="T404">
        <v>1.5194291907000399</v>
      </c>
      <c r="U404">
        <v>1.5014564014752401</v>
      </c>
      <c r="V404">
        <v>1.47179929199641</v>
      </c>
      <c r="W404">
        <v>1.5360296088156999</v>
      </c>
      <c r="X404">
        <v>1.5785995823832499</v>
      </c>
      <c r="Y404">
        <v>1.50259439595428</v>
      </c>
      <c r="Z404">
        <v>1.4874133313546301</v>
      </c>
      <c r="AA404">
        <v>1.5206333982031099</v>
      </c>
      <c r="AB404">
        <v>1.50125915595818</v>
      </c>
      <c r="AC404">
        <v>1.52795654818939</v>
      </c>
      <c r="AD404">
        <v>1.52430660064882</v>
      </c>
      <c r="AE404">
        <v>1.6058440354396299</v>
      </c>
      <c r="AF404">
        <v>1.4847951851244401</v>
      </c>
      <c r="AG404">
        <v>1.5062977163367399</v>
      </c>
      <c r="AH404">
        <v>1.4400886139270801</v>
      </c>
      <c r="AI404">
        <v>1.66145897965654</v>
      </c>
      <c r="AJ404">
        <v>1.42436857751011</v>
      </c>
      <c r="AK404">
        <v>1.4854838872785501</v>
      </c>
      <c r="AL404">
        <v>1.40692561937461</v>
      </c>
      <c r="AM404">
        <v>1.5168503783278799</v>
      </c>
      <c r="AN404">
        <v>1.5252053831110199</v>
      </c>
      <c r="AO404">
        <v>1.5419571367834499</v>
      </c>
      <c r="AP404">
        <v>1.5032672044189299</v>
      </c>
      <c r="AQ404">
        <v>1.51934069712952</v>
      </c>
      <c r="AR404">
        <v>1.55531106091644</v>
      </c>
      <c r="AS404">
        <v>1.5034429891282901</v>
      </c>
      <c r="AT404">
        <v>1.51390333311504</v>
      </c>
      <c r="AU404">
        <v>1.5042522182390501</v>
      </c>
      <c r="AV404">
        <v>1.4783338000081501</v>
      </c>
      <c r="AW404">
        <v>1.4817607511080499</v>
      </c>
      <c r="AX404">
        <v>1.46995086147734</v>
      </c>
      <c r="AY404">
        <v>1.57714719430184</v>
      </c>
      <c r="AZ404">
        <v>1.4864211757822099</v>
      </c>
      <c r="BA404">
        <v>1.6192706785006099</v>
      </c>
      <c r="BB404">
        <v>1.56092980465409</v>
      </c>
      <c r="BC404">
        <v>1.53039984191501</v>
      </c>
      <c r="BD404">
        <v>1.50897830868352</v>
      </c>
      <c r="BE404">
        <v>1.5336407094418401</v>
      </c>
      <c r="BF404">
        <v>1.5290221450483601</v>
      </c>
      <c r="BG404">
        <v>1.51678506326888</v>
      </c>
      <c r="BH404">
        <v>1.54008728111349</v>
      </c>
      <c r="BI404">
        <v>1.51107698691509</v>
      </c>
      <c r="BJ404">
        <v>1.5334061298346</v>
      </c>
      <c r="BK404">
        <v>1.4760512769963099</v>
      </c>
      <c r="BL404">
        <v>1.52424417788582</v>
      </c>
    </row>
    <row r="405" spans="1:64" hidden="1" x14ac:dyDescent="0.45">
      <c r="A405" t="s">
        <v>5</v>
      </c>
      <c r="B405" t="s">
        <v>43</v>
      </c>
      <c r="C405" t="s">
        <v>54</v>
      </c>
      <c r="D405">
        <v>45</v>
      </c>
      <c r="E405" s="1" cm="1">
        <f t="array" ref="E405">SUMPRODUCT($G405:$FZZ405,$G$2:$FZZ$2)/SUMPRODUCT(--($G405:$FZZ405&lt;&gt;""),$G$2:$FZZ$2)</f>
        <v>1.3818203270347706</v>
      </c>
      <c r="F405" s="1" cm="1">
        <f t="array" ref="F405">SUMPRODUCT($G405:$FZZ405,$F$2:$FZY$2)/SUMPRODUCT(--($G405:$FZZ405&lt;&gt;""),$F$2:$FZY$2)</f>
        <v>1.3890410211535673</v>
      </c>
      <c r="G405">
        <v>1.41727801643753</v>
      </c>
      <c r="H405">
        <v>1.3733482002637001</v>
      </c>
      <c r="I405">
        <v>1.370145492467</v>
      </c>
      <c r="J405">
        <v>1.3623772194731301</v>
      </c>
      <c r="K405">
        <v>1.3178514075925101</v>
      </c>
      <c r="L405">
        <v>1.3265970831915901</v>
      </c>
      <c r="M405">
        <v>1.3161036613072301</v>
      </c>
      <c r="N405">
        <v>1.27473056005949</v>
      </c>
      <c r="O405">
        <v>1.2793115429783399</v>
      </c>
      <c r="P405">
        <v>1.26688583159747</v>
      </c>
      <c r="Q405">
        <v>1.20931186523929</v>
      </c>
      <c r="R405">
        <v>1.2328109320494101</v>
      </c>
      <c r="S405">
        <v>1.3912924882341</v>
      </c>
      <c r="T405">
        <v>1.39964494824381</v>
      </c>
      <c r="U405">
        <v>1.3818719864395901</v>
      </c>
      <c r="V405">
        <v>1.3656470317838401</v>
      </c>
      <c r="W405">
        <v>1.4162922641550399</v>
      </c>
      <c r="X405">
        <v>1.4743749849685399</v>
      </c>
      <c r="Y405">
        <v>1.3980314083563301</v>
      </c>
      <c r="Z405">
        <v>1.3803925819430101</v>
      </c>
      <c r="AA405">
        <v>1.370829230364</v>
      </c>
      <c r="AB405">
        <v>1.3819588163545999</v>
      </c>
      <c r="AC405">
        <v>1.3766943781430001</v>
      </c>
      <c r="AD405">
        <v>1.4060779124365199</v>
      </c>
      <c r="AE405">
        <v>1.3981049549181701</v>
      </c>
      <c r="AF405">
        <v>1.3338407560212699</v>
      </c>
      <c r="AG405">
        <v>1.3423036218050099</v>
      </c>
      <c r="AH405">
        <v>1.3086994953361899</v>
      </c>
      <c r="AI405">
        <v>1.3719259016907499</v>
      </c>
      <c r="AJ405">
        <v>1.28029837119145</v>
      </c>
      <c r="AK405">
        <v>1.2461572496690601</v>
      </c>
      <c r="AL405">
        <v>1.2375940807513099</v>
      </c>
      <c r="AM405">
        <v>1.3600733414732</v>
      </c>
      <c r="AN405">
        <v>1.41224350173178</v>
      </c>
      <c r="AO405">
        <v>1.35836947100398</v>
      </c>
      <c r="AP405">
        <v>1.3416948096263599</v>
      </c>
      <c r="AQ405">
        <v>1.3556337119641899</v>
      </c>
      <c r="AR405">
        <v>1.4207224990290299</v>
      </c>
      <c r="AS405">
        <v>1.3374105045578</v>
      </c>
      <c r="AT405">
        <v>1.3536064325872199</v>
      </c>
      <c r="AU405">
        <v>1.3542687380893801</v>
      </c>
      <c r="AV405">
        <v>1.36391039317681</v>
      </c>
      <c r="AW405">
        <v>1.32727694460428</v>
      </c>
      <c r="AX405">
        <v>1.3247911862953701</v>
      </c>
      <c r="AY405">
        <v>1.33341964974636</v>
      </c>
      <c r="AZ405">
        <v>1.3581213450806899</v>
      </c>
      <c r="BA405">
        <v>1.3506835689089201</v>
      </c>
      <c r="BB405">
        <v>1.3634713470714901</v>
      </c>
      <c r="BC405">
        <v>1.46945379137986</v>
      </c>
      <c r="BD405">
        <v>1.4294543370403101</v>
      </c>
      <c r="BE405">
        <v>1.4147084343995999</v>
      </c>
      <c r="BF405">
        <v>1.4006063874085499</v>
      </c>
      <c r="BG405">
        <v>1.36065883424489</v>
      </c>
      <c r="BH405">
        <v>1.41497003586134</v>
      </c>
      <c r="BI405">
        <v>1.37785296872479</v>
      </c>
      <c r="BJ405">
        <v>1.4218115212703</v>
      </c>
      <c r="BK405">
        <v>1.35832221594376</v>
      </c>
      <c r="BL405">
        <v>1.4130119963544401</v>
      </c>
    </row>
    <row r="406" spans="1:64" hidden="1" x14ac:dyDescent="0.45">
      <c r="A406" t="s">
        <v>5</v>
      </c>
      <c r="B406" t="s">
        <v>43</v>
      </c>
      <c r="C406" t="s">
        <v>44</v>
      </c>
      <c r="D406">
        <v>45</v>
      </c>
      <c r="E406" s="1" cm="1">
        <f t="array" ref="E406">SUMPRODUCT($G406:$FZZ406,$G$2:$FZZ$2)/SUMPRODUCT(--($G406:$FZZ406&lt;&gt;""),$G$2:$FZZ$2)</f>
        <v>1.2707607805904653</v>
      </c>
      <c r="F406" s="1" cm="1">
        <f t="array" ref="F406">SUMPRODUCT($G406:$FZZ406,$F$2:$FZY$2)/SUMPRODUCT(--($G406:$FZZ406&lt;&gt;""),$F$2:$FZY$2)</f>
        <v>1.2760531274969233</v>
      </c>
      <c r="G406">
        <v>1.3033932468378</v>
      </c>
      <c r="H406">
        <v>1.26498076180629</v>
      </c>
      <c r="I406">
        <v>1.26827730004225</v>
      </c>
      <c r="J406">
        <v>1.25591065877576</v>
      </c>
      <c r="K406">
        <v>1.2176643060535901</v>
      </c>
      <c r="L406">
        <v>1.2210119391579399</v>
      </c>
      <c r="M406">
        <v>1.2042091943609201</v>
      </c>
      <c r="N406">
        <v>1.1685996291829599</v>
      </c>
      <c r="O406">
        <v>1.17803375245049</v>
      </c>
      <c r="P406">
        <v>1.1625233808044599</v>
      </c>
      <c r="Q406">
        <v>1.1047124731251501</v>
      </c>
      <c r="R406">
        <v>1.1293342038680401</v>
      </c>
      <c r="S406">
        <v>1.2728148206745999</v>
      </c>
      <c r="T406">
        <v>1.2712043126700301</v>
      </c>
      <c r="U406">
        <v>1.2699363262765799</v>
      </c>
      <c r="V406">
        <v>1.2492845350930599</v>
      </c>
      <c r="W406">
        <v>1.31241679016318</v>
      </c>
      <c r="X406">
        <v>1.3483570334036099</v>
      </c>
      <c r="Y406">
        <v>1.2961827527080401</v>
      </c>
      <c r="Z406">
        <v>1.2683560060521299</v>
      </c>
      <c r="AA406">
        <v>1.24547421517446</v>
      </c>
      <c r="AB406">
        <v>1.2580120273808</v>
      </c>
      <c r="AC406">
        <v>1.2599194381460599</v>
      </c>
      <c r="AD406">
        <v>1.29419737395124</v>
      </c>
      <c r="AE406">
        <v>1.30246318946818</v>
      </c>
      <c r="AF406">
        <v>1.2314951258981199</v>
      </c>
      <c r="AG406">
        <v>1.2386362379576501</v>
      </c>
      <c r="AH406">
        <v>1.2042130005376701</v>
      </c>
      <c r="AI406">
        <v>1.27374452564745</v>
      </c>
      <c r="AJ406">
        <v>1.1766248323566699</v>
      </c>
      <c r="AK406">
        <v>1.1442894536042001</v>
      </c>
      <c r="AL406">
        <v>1.13442961676073</v>
      </c>
      <c r="AM406">
        <v>1.24833608976551</v>
      </c>
      <c r="AN406">
        <v>1.29521598615009</v>
      </c>
      <c r="AO406">
        <v>1.2471504619621101</v>
      </c>
      <c r="AP406">
        <v>1.2273877167443401</v>
      </c>
      <c r="AQ406">
        <v>1.2438879563927501</v>
      </c>
      <c r="AR406">
        <v>1.3022912213022699</v>
      </c>
      <c r="AS406">
        <v>1.2212237420480001</v>
      </c>
      <c r="AT406">
        <v>1.24022745941079</v>
      </c>
      <c r="AU406">
        <v>1.2493706462854599</v>
      </c>
      <c r="AV406">
        <v>1.2549890386192</v>
      </c>
      <c r="AW406">
        <v>1.2301384282799801</v>
      </c>
      <c r="AX406">
        <v>1.2219539778000099</v>
      </c>
      <c r="AY406">
        <v>1.22083274387352</v>
      </c>
      <c r="AZ406">
        <v>1.2478163054546101</v>
      </c>
      <c r="BA406">
        <v>1.2413998882905799</v>
      </c>
      <c r="BB406">
        <v>1.25030254633105</v>
      </c>
      <c r="BC406">
        <v>1.34220963351772</v>
      </c>
      <c r="BD406">
        <v>1.30265937065727</v>
      </c>
      <c r="BE406">
        <v>1.3140818286369</v>
      </c>
      <c r="BF406">
        <v>1.2997807944133399</v>
      </c>
      <c r="BG406">
        <v>1.24884734394682</v>
      </c>
      <c r="BH406">
        <v>1.2993333784419401</v>
      </c>
      <c r="BI406">
        <v>1.2711776820534499</v>
      </c>
      <c r="BJ406">
        <v>1.30751505491039</v>
      </c>
      <c r="BK406">
        <v>1.2494602767840099</v>
      </c>
      <c r="BL406">
        <v>1.3034402660475399</v>
      </c>
    </row>
    <row r="407" spans="1:64" hidden="1" x14ac:dyDescent="0.45">
      <c r="A407" t="s">
        <v>48</v>
      </c>
      <c r="B407" t="s">
        <v>110</v>
      </c>
      <c r="C407" t="s">
        <v>47</v>
      </c>
      <c r="D407">
        <v>45</v>
      </c>
      <c r="E407" s="1" cm="1">
        <f t="array" ref="E407">SUMPRODUCT($G407:$FZZ407,$G$2:$FZZ$2)/SUMPRODUCT(--($G407:$FZZ407&lt;&gt;""),$G$2:$FZZ$2)</f>
        <v>2.4917025254798881</v>
      </c>
      <c r="F407" s="1" cm="1">
        <f t="array" ref="F407">SUMPRODUCT($G407:$FZZ407,$F$2:$FZY$2)/SUMPRODUCT(--($G407:$FZZ407&lt;&gt;""),$F$2:$FZY$2)</f>
        <v>2.3336814679931095</v>
      </c>
      <c r="G407">
        <v>2.4523670155770398</v>
      </c>
      <c r="H407">
        <v>2.30293396768114</v>
      </c>
      <c r="I407">
        <v>2.73483250548724</v>
      </c>
      <c r="J407">
        <v>2.5992351238898301</v>
      </c>
      <c r="K407">
        <v>2.6100339483024801</v>
      </c>
      <c r="L407">
        <v>2.5305381593268401</v>
      </c>
      <c r="M407">
        <v>4.3517013558001496</v>
      </c>
      <c r="N407">
        <v>2.3544629403872102</v>
      </c>
      <c r="O407">
        <v>2.9148957404451799</v>
      </c>
      <c r="P407">
        <v>2.2763753285576001</v>
      </c>
      <c r="Q407">
        <v>4.7318542087678201</v>
      </c>
      <c r="R407">
        <v>2.1896436137891202</v>
      </c>
      <c r="S407">
        <v>2.50298399865305</v>
      </c>
      <c r="T407">
        <v>2.2707317676770198</v>
      </c>
      <c r="U407">
        <v>2.31513988656324</v>
      </c>
      <c r="V407">
        <v>2.28749538387842</v>
      </c>
      <c r="W407">
        <v>2.6080563656634599</v>
      </c>
      <c r="X407">
        <v>2.4669637263805702</v>
      </c>
      <c r="Y407">
        <v>2.2854724597718601</v>
      </c>
      <c r="Z407">
        <v>2.2672328420716199</v>
      </c>
      <c r="AA407">
        <v>2.15113003013732</v>
      </c>
      <c r="AB407">
        <v>2.2644688525244501</v>
      </c>
      <c r="AC407">
        <v>2.22494808877134</v>
      </c>
      <c r="AD407">
        <v>2.3516606506156701</v>
      </c>
      <c r="AE407">
        <v>2.14123397639788</v>
      </c>
      <c r="AF407">
        <v>2.0232299577835899</v>
      </c>
      <c r="AG407">
        <v>2.2586207904981599</v>
      </c>
      <c r="AH407">
        <v>1.97130123418033</v>
      </c>
      <c r="AI407">
        <v>4.0683424669228101</v>
      </c>
      <c r="AJ407">
        <v>2.4069150559092001</v>
      </c>
      <c r="AK407">
        <v>3.0211909161205099</v>
      </c>
      <c r="AL407">
        <v>2.20022809887474</v>
      </c>
      <c r="AM407">
        <v>3.85983322070788</v>
      </c>
      <c r="AN407">
        <v>2.3101453295134302</v>
      </c>
      <c r="AO407">
        <v>2.24144102167674</v>
      </c>
      <c r="AP407">
        <v>2.2017163581699601</v>
      </c>
      <c r="AQ407">
        <v>2.2916868117003899</v>
      </c>
      <c r="AR407">
        <v>2.2974114002543899</v>
      </c>
      <c r="AS407">
        <v>2.3014402950512198</v>
      </c>
      <c r="AT407">
        <v>2.3198702795471</v>
      </c>
      <c r="AU407">
        <v>2.3875469249196901</v>
      </c>
      <c r="AV407">
        <v>2.2836222773468098</v>
      </c>
      <c r="AW407">
        <v>3.8040203931672099</v>
      </c>
      <c r="AX407">
        <v>2.6239845116862401</v>
      </c>
      <c r="AY407">
        <v>2.1300738114383502</v>
      </c>
      <c r="AZ407">
        <v>2.14892267896668</v>
      </c>
      <c r="BA407">
        <v>2.70145524881011</v>
      </c>
      <c r="BB407">
        <v>2.46252629921573</v>
      </c>
      <c r="BC407">
        <v>2.50625559724757</v>
      </c>
      <c r="BD407">
        <v>2.3120379374896198</v>
      </c>
      <c r="BE407">
        <v>2.6251669476358201</v>
      </c>
      <c r="BF407">
        <v>2.45978223887295</v>
      </c>
      <c r="BG407">
        <v>2.3520157269691802</v>
      </c>
      <c r="BH407">
        <v>2.3656517093800602</v>
      </c>
      <c r="BI407">
        <v>2.3726733411507301</v>
      </c>
      <c r="BJ407">
        <v>2.30491440592195</v>
      </c>
      <c r="BK407">
        <v>2.2318994568904098</v>
      </c>
      <c r="BL407">
        <v>2.2987256515266701</v>
      </c>
    </row>
    <row r="408" spans="1:64" hidden="1" x14ac:dyDescent="0.45">
      <c r="A408" t="s">
        <v>48</v>
      </c>
      <c r="B408" t="s">
        <v>110</v>
      </c>
      <c r="C408" t="s">
        <v>54</v>
      </c>
      <c r="D408">
        <v>45</v>
      </c>
      <c r="E408" s="1" cm="1">
        <f t="array" ref="E408">SUMPRODUCT($G408:$FZZ408,$G$2:$FZZ$2)/SUMPRODUCT(--($G408:$FZZ408&lt;&gt;""),$G$2:$FZZ$2)</f>
        <v>2.2572407112387229</v>
      </c>
      <c r="F408" s="1" cm="1">
        <f t="array" ref="F408">SUMPRODUCT($G408:$FZZ408,$F$2:$FZY$2)/SUMPRODUCT(--($G408:$FZZ408&lt;&gt;""),$F$2:$FZY$2)</f>
        <v>2.2525666730147687</v>
      </c>
      <c r="G408">
        <v>2.2319714527126502</v>
      </c>
      <c r="H408">
        <v>2.2610830747246702</v>
      </c>
      <c r="I408">
        <v>2.3550913626290302</v>
      </c>
      <c r="J408">
        <v>2.3818244566889502</v>
      </c>
      <c r="K408">
        <v>2.2690826786557001</v>
      </c>
      <c r="L408">
        <v>2.2928835952222402</v>
      </c>
      <c r="M408">
        <v>2.8105447932193202</v>
      </c>
      <c r="N408">
        <v>2.1970752021794802</v>
      </c>
      <c r="O408">
        <v>2.2510811377422</v>
      </c>
      <c r="P408">
        <v>2.1525351712120102</v>
      </c>
      <c r="Q408">
        <v>2.6109246876846002</v>
      </c>
      <c r="R408">
        <v>2.0564550611596899</v>
      </c>
      <c r="S408">
        <v>2.4194376608174601</v>
      </c>
      <c r="T408">
        <v>2.2068167359061701</v>
      </c>
      <c r="U408">
        <v>2.1775838322479801</v>
      </c>
      <c r="V408">
        <v>2.1810450657368698</v>
      </c>
      <c r="W408">
        <v>2.3292220635409602</v>
      </c>
      <c r="X408">
        <v>2.3526996205774502</v>
      </c>
      <c r="Y408">
        <v>2.1425984559401701</v>
      </c>
      <c r="Z408">
        <v>2.1790775773601401</v>
      </c>
      <c r="AA408">
        <v>2.0405568363035398</v>
      </c>
      <c r="AB408">
        <v>2.2454530198182199</v>
      </c>
      <c r="AC408">
        <v>2.1121401341239898</v>
      </c>
      <c r="AD408">
        <v>2.2671840716969198</v>
      </c>
      <c r="AE408">
        <v>2.0696835677875298</v>
      </c>
      <c r="AF408">
        <v>1.99691638251674</v>
      </c>
      <c r="AG408">
        <v>2.0800196692971702</v>
      </c>
      <c r="AH408">
        <v>1.9553203555957099</v>
      </c>
      <c r="AI408">
        <v>2.5121551479685702</v>
      </c>
      <c r="AJ408">
        <v>2.1917918729490302</v>
      </c>
      <c r="AK408">
        <v>2.3212910110652798</v>
      </c>
      <c r="AL408">
        <v>2.0609891603252799</v>
      </c>
      <c r="AM408">
        <v>2.8964209339045501</v>
      </c>
      <c r="AN408">
        <v>2.2988855381210902</v>
      </c>
      <c r="AO408">
        <v>2.1852921839665198</v>
      </c>
      <c r="AP408">
        <v>2.1811681861123602</v>
      </c>
      <c r="AQ408">
        <v>2.1262688836100199</v>
      </c>
      <c r="AR408">
        <v>2.21424447588528</v>
      </c>
      <c r="AS408">
        <v>2.13495588992429</v>
      </c>
      <c r="AT408">
        <v>2.2103944718769601</v>
      </c>
      <c r="AU408">
        <v>2.2793605284248701</v>
      </c>
      <c r="AV408">
        <v>2.2353033583497299</v>
      </c>
      <c r="AW408">
        <v>2.5590510679387499</v>
      </c>
      <c r="AX408">
        <v>2.4689363000406499</v>
      </c>
      <c r="AY408">
        <v>2.0709811390375901</v>
      </c>
      <c r="AZ408">
        <v>2.1383241007486999</v>
      </c>
      <c r="BA408">
        <v>2.3678812064616701</v>
      </c>
      <c r="BB408">
        <v>2.3149171143726601</v>
      </c>
      <c r="BC408">
        <v>2.4206914552118302</v>
      </c>
      <c r="BD408">
        <v>2.2329494599065698</v>
      </c>
      <c r="BE408">
        <v>2.2921643642701302</v>
      </c>
      <c r="BF408">
        <v>2.2958319587504699</v>
      </c>
      <c r="BG408">
        <v>2.2329884685369401</v>
      </c>
      <c r="BH408">
        <v>2.3182776181193998</v>
      </c>
      <c r="BI408">
        <v>2.2077246558619601</v>
      </c>
      <c r="BJ408">
        <v>2.25554280747291</v>
      </c>
      <c r="BK408">
        <v>2.1558251464903999</v>
      </c>
      <c r="BL408">
        <v>2.2528901773654599</v>
      </c>
    </row>
    <row r="409" spans="1:64" hidden="1" x14ac:dyDescent="0.45">
      <c r="A409" t="s">
        <v>48</v>
      </c>
      <c r="B409" t="s">
        <v>43</v>
      </c>
      <c r="C409" t="s">
        <v>207</v>
      </c>
      <c r="D409">
        <v>45</v>
      </c>
      <c r="E409" s="1" cm="1">
        <f t="array" ref="E409">SUMPRODUCT($G409:$FZZ409,$G$2:$FZZ$2)/SUMPRODUCT(--($G409:$FZZ409&lt;&gt;""),$G$2:$FZZ$2)</f>
        <v>1.594628417978567</v>
      </c>
      <c r="F409" s="1" cm="1">
        <f t="array" ref="F409">SUMPRODUCT($G409:$FZZ409,$F$2:$FZY$2)/SUMPRODUCT(--($G409:$FZZ409&lt;&gt;""),$F$2:$FZY$2)</f>
        <v>1.5901124142932539</v>
      </c>
      <c r="G409">
        <v>1.5711366361625601</v>
      </c>
      <c r="H409">
        <v>1.56881938264374</v>
      </c>
      <c r="I409">
        <v>1.6196065031943601</v>
      </c>
      <c r="J409">
        <v>1.61164800970573</v>
      </c>
      <c r="K409">
        <v>1.49598748273933</v>
      </c>
      <c r="L409">
        <v>1.4879334919978</v>
      </c>
      <c r="M409">
        <v>1.6982469546047001</v>
      </c>
      <c r="N409">
        <v>1.4678527662141501</v>
      </c>
      <c r="O409">
        <v>1.5354460295408301</v>
      </c>
      <c r="P409">
        <v>1.46879372860105</v>
      </c>
      <c r="Q409">
        <v>1.6806613971961399</v>
      </c>
      <c r="R409">
        <v>1.4318858280046201</v>
      </c>
      <c r="S409">
        <v>1.63155986424219</v>
      </c>
      <c r="T409">
        <v>1.5694206384960501</v>
      </c>
      <c r="U409">
        <v>1.5723358406958801</v>
      </c>
      <c r="V409">
        <v>1.5873650094504299</v>
      </c>
      <c r="W409">
        <v>1.6380205321077499</v>
      </c>
      <c r="X409">
        <v>1.64213281592681</v>
      </c>
      <c r="Y409">
        <v>1.54447391410622</v>
      </c>
      <c r="Z409">
        <v>1.5503188348410299</v>
      </c>
      <c r="AA409">
        <v>1.5480223523865699</v>
      </c>
      <c r="AB409">
        <v>1.61583293111818</v>
      </c>
      <c r="AC409">
        <v>1.56596026278307</v>
      </c>
      <c r="AD409">
        <v>1.6345314270284399</v>
      </c>
      <c r="AE409">
        <v>1.5431703491922399</v>
      </c>
      <c r="AF409">
        <v>1.5235078295062301</v>
      </c>
      <c r="AG409">
        <v>1.5674369978459</v>
      </c>
      <c r="AH409">
        <v>1.5108160929221099</v>
      </c>
      <c r="AI409">
        <v>1.61184641640413</v>
      </c>
      <c r="AJ409">
        <v>1.4751091827552001</v>
      </c>
      <c r="AK409">
        <v>1.53160226036716</v>
      </c>
      <c r="AL409">
        <v>1.4232814627936301</v>
      </c>
      <c r="AM409">
        <v>1.7207332853091799</v>
      </c>
      <c r="AN409">
        <v>1.58547765720337</v>
      </c>
      <c r="AO409">
        <v>1.53810514310382</v>
      </c>
      <c r="AP409">
        <v>1.5268934340704401</v>
      </c>
      <c r="AQ409">
        <v>1.5747508541475499</v>
      </c>
      <c r="AR409">
        <v>1.6048742662578701</v>
      </c>
      <c r="AS409">
        <v>1.51363646757758</v>
      </c>
      <c r="AT409">
        <v>1.5305032667818499</v>
      </c>
      <c r="AU409">
        <v>1.59995845936839</v>
      </c>
      <c r="AV409">
        <v>1.5706116244534001</v>
      </c>
      <c r="AW409">
        <v>1.73211201051982</v>
      </c>
      <c r="AX409">
        <v>1.6255388575302401</v>
      </c>
      <c r="AY409">
        <v>1.53465582503438</v>
      </c>
      <c r="AZ409">
        <v>1.5684749723875</v>
      </c>
      <c r="BA409">
        <v>1.6692007834982601</v>
      </c>
      <c r="BB409">
        <v>1.6354106010548799</v>
      </c>
      <c r="BC409">
        <v>1.65841122296063</v>
      </c>
      <c r="BD409">
        <v>1.6051237627491799</v>
      </c>
      <c r="BE409">
        <v>1.6071510543637</v>
      </c>
      <c r="BF409">
        <v>1.58610216994692</v>
      </c>
      <c r="BG409">
        <v>1.5774997700676201</v>
      </c>
      <c r="BH409">
        <v>1.5958466312577499</v>
      </c>
      <c r="BI409">
        <v>1.60886066653343</v>
      </c>
      <c r="BJ409">
        <v>1.6223475627619</v>
      </c>
      <c r="BK409">
        <v>1.5552671577244599</v>
      </c>
      <c r="BL409">
        <v>1.60534178603931</v>
      </c>
    </row>
    <row r="410" spans="1:64" hidden="1" x14ac:dyDescent="0.45">
      <c r="A410" t="s">
        <v>48</v>
      </c>
      <c r="B410" t="s">
        <v>43</v>
      </c>
      <c r="C410" t="s">
        <v>47</v>
      </c>
      <c r="D410">
        <v>45</v>
      </c>
      <c r="E410" s="1" cm="1">
        <f t="array" ref="E410">SUMPRODUCT($G410:$FZZ410,$G$2:$FZZ$2)/SUMPRODUCT(--($G410:$FZZ410&lt;&gt;""),$G$2:$FZZ$2)</f>
        <v>1.6814735385754842</v>
      </c>
      <c r="F410" s="1" cm="1">
        <f t="array" ref="F410">SUMPRODUCT($G410:$FZZ410,$F$2:$FZY$2)/SUMPRODUCT(--($G410:$FZZ410&lt;&gt;""),$F$2:$FZY$2)</f>
        <v>1.6222551493997608</v>
      </c>
      <c r="G410">
        <v>1.62537467241085</v>
      </c>
      <c r="H410">
        <v>1.56947435643661</v>
      </c>
      <c r="I410">
        <v>1.70357262547344</v>
      </c>
      <c r="J410">
        <v>1.7136460738003001</v>
      </c>
      <c r="K410">
        <v>1.5821081907553001</v>
      </c>
      <c r="L410">
        <v>1.54704437605537</v>
      </c>
      <c r="M410">
        <v>1.9662647291315201</v>
      </c>
      <c r="N410">
        <v>1.5382844937642099</v>
      </c>
      <c r="O410">
        <v>1.71770564158445</v>
      </c>
      <c r="P410">
        <v>1.51771802180437</v>
      </c>
      <c r="Q410">
        <v>2.0330366716770598</v>
      </c>
      <c r="R410">
        <v>1.49410802072628</v>
      </c>
      <c r="S410">
        <v>1.70970353798567</v>
      </c>
      <c r="T410">
        <v>1.6102185734169701</v>
      </c>
      <c r="U410">
        <v>1.61985204025292</v>
      </c>
      <c r="V410">
        <v>1.59162361454031</v>
      </c>
      <c r="W410">
        <v>1.76050670030658</v>
      </c>
      <c r="X410">
        <v>1.6979285009545599</v>
      </c>
      <c r="Y410">
        <v>1.5822145148598901</v>
      </c>
      <c r="Z410">
        <v>1.57787966495883</v>
      </c>
      <c r="AA410">
        <v>1.63251789306914</v>
      </c>
      <c r="AB410">
        <v>1.6256984418039799</v>
      </c>
      <c r="AC410">
        <v>1.7022451926306399</v>
      </c>
      <c r="AD410">
        <v>1.6638706632346201</v>
      </c>
      <c r="AE410">
        <v>1.67345727662328</v>
      </c>
      <c r="AF410">
        <v>1.56912243834029</v>
      </c>
      <c r="AG410">
        <v>1.7197786608543499</v>
      </c>
      <c r="AH410">
        <v>1.5307492283714199</v>
      </c>
      <c r="AI410">
        <v>1.8457290538880899</v>
      </c>
      <c r="AJ410">
        <v>1.5333635155595799</v>
      </c>
      <c r="AK410">
        <v>1.6810985589601499</v>
      </c>
      <c r="AL410">
        <v>1.43881228658409</v>
      </c>
      <c r="AM410">
        <v>1.8714279626689301</v>
      </c>
      <c r="AN410">
        <v>1.6224779402815199</v>
      </c>
      <c r="AO410">
        <v>1.5758114331200901</v>
      </c>
      <c r="AP410">
        <v>1.5191140245555099</v>
      </c>
      <c r="AQ410">
        <v>1.6083843752433</v>
      </c>
      <c r="AR410">
        <v>1.59661340340406</v>
      </c>
      <c r="AS410">
        <v>1.5553787113578399</v>
      </c>
      <c r="AT410">
        <v>1.5540410813418899</v>
      </c>
      <c r="AU410">
        <v>1.6210944466573101</v>
      </c>
      <c r="AV410">
        <v>1.5869682481465499</v>
      </c>
      <c r="AW410">
        <v>1.9122406876931</v>
      </c>
      <c r="AX410">
        <v>1.7172670034427899</v>
      </c>
      <c r="AY410">
        <v>1.5492083360637601</v>
      </c>
      <c r="AZ410">
        <v>1.5447869661687501</v>
      </c>
      <c r="BA410">
        <v>1.77560122344028</v>
      </c>
      <c r="BB410">
        <v>1.67648172041692</v>
      </c>
      <c r="BC410">
        <v>1.8031351043797801</v>
      </c>
      <c r="BD410">
        <v>1.6807043313447001</v>
      </c>
      <c r="BE410">
        <v>1.77143657288764</v>
      </c>
      <c r="BF410">
        <v>1.66141101669758</v>
      </c>
      <c r="BG410">
        <v>1.6024193342535999</v>
      </c>
      <c r="BH410">
        <v>1.57173920037016</v>
      </c>
      <c r="BI410">
        <v>1.6549617597651201</v>
      </c>
      <c r="BJ410">
        <v>1.64350000280912</v>
      </c>
      <c r="BK410">
        <v>1.5974005617943601</v>
      </c>
      <c r="BL410">
        <v>1.5996008991455299</v>
      </c>
    </row>
    <row r="411" spans="1:64" hidden="1" x14ac:dyDescent="0.45">
      <c r="A411" t="s">
        <v>48</v>
      </c>
      <c r="B411" t="s">
        <v>43</v>
      </c>
      <c r="C411" t="s">
        <v>54</v>
      </c>
      <c r="D411">
        <v>45</v>
      </c>
      <c r="E411" s="1" cm="1">
        <f t="array" ref="E411">SUMPRODUCT($G411:$FZZ411,$G$2:$FZZ$2)/SUMPRODUCT(--($G411:$FZZ411&lt;&gt;""),$G$2:$FZZ$2)</f>
        <v>1.772969383942069</v>
      </c>
      <c r="F411" s="1" cm="1">
        <f t="array" ref="F411">SUMPRODUCT($G411:$FZZ411,$F$2:$FZY$2)/SUMPRODUCT(--($G411:$FZZ411&lt;&gt;""),$F$2:$FZY$2)</f>
        <v>1.7256655202428783</v>
      </c>
      <c r="G411">
        <v>1.74574952068105</v>
      </c>
      <c r="H411">
        <v>1.7006667522788099</v>
      </c>
      <c r="I411">
        <v>1.8616079123737499</v>
      </c>
      <c r="J411">
        <v>1.81120815601575</v>
      </c>
      <c r="K411">
        <v>1.7069314786932399</v>
      </c>
      <c r="L411">
        <v>1.6688477694502699</v>
      </c>
      <c r="M411">
        <v>1.94654508923367</v>
      </c>
      <c r="N411">
        <v>1.63845935185017</v>
      </c>
      <c r="O411">
        <v>1.74329345384192</v>
      </c>
      <c r="P411">
        <v>1.60795306495118</v>
      </c>
      <c r="Q411">
        <v>1.93036056188107</v>
      </c>
      <c r="R411">
        <v>1.58050583537842</v>
      </c>
      <c r="S411">
        <v>1.8849817643175499</v>
      </c>
      <c r="T411">
        <v>1.7050728220321301</v>
      </c>
      <c r="U411">
        <v>1.7313744770102699</v>
      </c>
      <c r="V411">
        <v>1.70510855395157</v>
      </c>
      <c r="W411">
        <v>1.8134595794170401</v>
      </c>
      <c r="X411">
        <v>1.8110354352937399</v>
      </c>
      <c r="Y411">
        <v>1.6931083791121799</v>
      </c>
      <c r="Z411">
        <v>1.6901782820503599</v>
      </c>
      <c r="AA411">
        <v>1.6806960060246501</v>
      </c>
      <c r="AB411">
        <v>1.74491428108809</v>
      </c>
      <c r="AC411">
        <v>1.7054057758512899</v>
      </c>
      <c r="AD411">
        <v>1.7619813845661001</v>
      </c>
      <c r="AE411">
        <v>1.67766308731806</v>
      </c>
      <c r="AF411">
        <v>1.64409985489979</v>
      </c>
      <c r="AG411">
        <v>1.6985484003382501</v>
      </c>
      <c r="AH411">
        <v>1.62491715839909</v>
      </c>
      <c r="AI411">
        <v>1.81797338229662</v>
      </c>
      <c r="AJ411">
        <v>1.6306043738582601</v>
      </c>
      <c r="AK411">
        <v>1.6938332714929101</v>
      </c>
      <c r="AL411">
        <v>1.5582566444392101</v>
      </c>
      <c r="AM411">
        <v>1.96763856372535</v>
      </c>
      <c r="AN411">
        <v>1.73253844272871</v>
      </c>
      <c r="AO411">
        <v>1.7320815771443001</v>
      </c>
      <c r="AP411">
        <v>1.6578788495997701</v>
      </c>
      <c r="AQ411">
        <v>1.7087629234780899</v>
      </c>
      <c r="AR411">
        <v>1.7145587215104301</v>
      </c>
      <c r="AS411">
        <v>1.7023296557646399</v>
      </c>
      <c r="AT411">
        <v>1.6742297676761899</v>
      </c>
      <c r="AU411">
        <v>1.79297111041876</v>
      </c>
      <c r="AV411">
        <v>1.6904083645654899</v>
      </c>
      <c r="AW411">
        <v>2.0076020477252001</v>
      </c>
      <c r="AX411">
        <v>1.79256685627271</v>
      </c>
      <c r="AY411">
        <v>1.63514161261729</v>
      </c>
      <c r="AZ411">
        <v>1.65571677536024</v>
      </c>
      <c r="BA411">
        <v>1.8405939983389099</v>
      </c>
      <c r="BB411">
        <v>1.78480441658264</v>
      </c>
      <c r="BC411">
        <v>1.8974717443911699</v>
      </c>
      <c r="BD411">
        <v>1.75221352386424</v>
      </c>
      <c r="BE411">
        <v>1.80744163284869</v>
      </c>
      <c r="BF411">
        <v>1.7537808764292599</v>
      </c>
      <c r="BG411">
        <v>1.69172676984113</v>
      </c>
      <c r="BH411">
        <v>1.70597179955407</v>
      </c>
      <c r="BI411">
        <v>1.7519417082216699</v>
      </c>
      <c r="BJ411">
        <v>1.7499410083479201</v>
      </c>
      <c r="BK411">
        <v>1.67709103403257</v>
      </c>
      <c r="BL411">
        <v>1.71336188948284</v>
      </c>
    </row>
    <row r="412" spans="1:64" hidden="1" x14ac:dyDescent="0.45">
      <c r="A412" t="s">
        <v>48</v>
      </c>
      <c r="B412" t="s">
        <v>43</v>
      </c>
      <c r="C412" t="s">
        <v>44</v>
      </c>
      <c r="D412">
        <v>45</v>
      </c>
      <c r="E412" s="1" cm="1">
        <f t="array" ref="E412">SUMPRODUCT($G412:$FZZ412,$G$2:$FZZ$2)/SUMPRODUCT(--($G412:$FZZ412&lt;&gt;""),$G$2:$FZZ$2)</f>
        <v>1.6442365273661033</v>
      </c>
      <c r="F412" s="1" cm="1">
        <f t="array" ref="F412">SUMPRODUCT($G412:$FZZ412,$F$2:$FZY$2)/SUMPRODUCT(--($G412:$FZZ412&lt;&gt;""),$F$2:$FZY$2)</f>
        <v>1.5921948899354343</v>
      </c>
      <c r="G412">
        <v>1.6143781981861101</v>
      </c>
      <c r="H412">
        <v>1.56727069578133</v>
      </c>
      <c r="I412">
        <v>1.7227545650110301</v>
      </c>
      <c r="J412">
        <v>1.6599571504620301</v>
      </c>
      <c r="K412">
        <v>1.6096132358533699</v>
      </c>
      <c r="L412">
        <v>1.55020588694908</v>
      </c>
      <c r="M412">
        <v>1.86837506477485</v>
      </c>
      <c r="N412">
        <v>1.51521940529257</v>
      </c>
      <c r="O412">
        <v>1.6449414246245999</v>
      </c>
      <c r="P412">
        <v>1.49948137390074</v>
      </c>
      <c r="Q412">
        <v>1.8812596886712001</v>
      </c>
      <c r="R412">
        <v>1.44343807306095</v>
      </c>
      <c r="S412">
        <v>1.73993349650521</v>
      </c>
      <c r="T412">
        <v>1.57728474424836</v>
      </c>
      <c r="U412">
        <v>1.59446232259987</v>
      </c>
      <c r="V412">
        <v>1.56150475715362</v>
      </c>
      <c r="W412">
        <v>1.6784444076690701</v>
      </c>
      <c r="X412">
        <v>1.6791027137930901</v>
      </c>
      <c r="Y412">
        <v>1.5643828904079</v>
      </c>
      <c r="Z412">
        <v>1.5580533815197299</v>
      </c>
      <c r="AA412">
        <v>1.5284083833537101</v>
      </c>
      <c r="AB412">
        <v>1.60676233062338</v>
      </c>
      <c r="AC412">
        <v>1.5598760689915201</v>
      </c>
      <c r="AD412">
        <v>1.60555099901033</v>
      </c>
      <c r="AE412">
        <v>1.5694441862739501</v>
      </c>
      <c r="AF412">
        <v>1.5161839834620801</v>
      </c>
      <c r="AG412">
        <v>1.5575950115531501</v>
      </c>
      <c r="AH412">
        <v>1.4881459411656599</v>
      </c>
      <c r="AI412">
        <v>1.7212753744765099</v>
      </c>
      <c r="AJ412">
        <v>1.49238253527641</v>
      </c>
      <c r="AK412">
        <v>1.5673733015995901</v>
      </c>
      <c r="AL412">
        <v>1.4184777186317601</v>
      </c>
      <c r="AM412">
        <v>1.8556588506256</v>
      </c>
      <c r="AN412">
        <v>1.59595106685766</v>
      </c>
      <c r="AO412">
        <v>1.5947521951283199</v>
      </c>
      <c r="AP412">
        <v>1.5281895235415099</v>
      </c>
      <c r="AQ412">
        <v>1.5790660696638199</v>
      </c>
      <c r="AR412">
        <v>1.5788569481578001</v>
      </c>
      <c r="AS412">
        <v>1.55633102816257</v>
      </c>
      <c r="AT412">
        <v>1.5448940049090001</v>
      </c>
      <c r="AU412">
        <v>1.67890559716191</v>
      </c>
      <c r="AV412">
        <v>1.56622915354828</v>
      </c>
      <c r="AW412">
        <v>1.86776023522448</v>
      </c>
      <c r="AX412">
        <v>1.6758037427979799</v>
      </c>
      <c r="AY412">
        <v>1.5072982146481</v>
      </c>
      <c r="AZ412">
        <v>1.5268419425198101</v>
      </c>
      <c r="BA412">
        <v>1.7163516570996</v>
      </c>
      <c r="BB412">
        <v>1.65025883561706</v>
      </c>
      <c r="BC412">
        <v>1.78242351675752</v>
      </c>
      <c r="BD412">
        <v>1.6245229419606999</v>
      </c>
      <c r="BE412">
        <v>1.6923296270431101</v>
      </c>
      <c r="BF412">
        <v>1.62315660533221</v>
      </c>
      <c r="BG412">
        <v>1.5560144515029</v>
      </c>
      <c r="BH412">
        <v>1.5617893317050999</v>
      </c>
      <c r="BI412">
        <v>1.60726708931978</v>
      </c>
      <c r="BJ412">
        <v>1.6039166845246799</v>
      </c>
      <c r="BK412">
        <v>1.5528095952068199</v>
      </c>
      <c r="BL412">
        <v>1.5712620363327301</v>
      </c>
    </row>
    <row r="413" spans="1:64" hidden="1" x14ac:dyDescent="0.45">
      <c r="A413" t="s">
        <v>81</v>
      </c>
      <c r="B413" t="s">
        <v>43</v>
      </c>
      <c r="C413" t="s">
        <v>44</v>
      </c>
      <c r="D413">
        <v>45</v>
      </c>
      <c r="E413" s="1" cm="1">
        <f t="array" ref="E413">SUMPRODUCT($G413:$FZZ413,$G$2:$FZZ$2)/SUMPRODUCT(--($G413:$FZZ413&lt;&gt;""),$G$2:$FZZ$2)</f>
        <v>1.3558760642593175</v>
      </c>
      <c r="F413" s="1" cm="1">
        <f t="array" ref="F413">SUMPRODUCT($G413:$FZZ413,$F$2:$FZY$2)/SUMPRODUCT(--($G413:$FZZ413&lt;&gt;""),$F$2:$FZY$2)</f>
        <v>1.3630712119304536</v>
      </c>
      <c r="G413">
        <v>1.36859524378194</v>
      </c>
      <c r="H413">
        <v>1.3415743541463501</v>
      </c>
      <c r="I413">
        <v>1.37799620682359</v>
      </c>
      <c r="J413">
        <v>1.37201293599217</v>
      </c>
      <c r="K413">
        <v>1.3581522363060801</v>
      </c>
      <c r="L413">
        <v>1.3589084372170901</v>
      </c>
      <c r="M413">
        <v>1.4053669277966401</v>
      </c>
      <c r="N413">
        <v>1.2912123403240801</v>
      </c>
      <c r="O413">
        <v>1.4215936730068499</v>
      </c>
      <c r="P413">
        <v>1.2939120268580599</v>
      </c>
      <c r="Q413">
        <v>1.42477898213814</v>
      </c>
      <c r="R413">
        <v>1.2671612502632399</v>
      </c>
      <c r="S413">
        <v>1.3293264347378599</v>
      </c>
      <c r="T413">
        <v>1.34729804166385</v>
      </c>
      <c r="U413">
        <v>1.3402971012607601</v>
      </c>
      <c r="V413">
        <v>1.33804068722739</v>
      </c>
      <c r="W413">
        <v>1.3893002457141701</v>
      </c>
      <c r="X413">
        <v>1.41683919435985</v>
      </c>
      <c r="Y413">
        <v>1.3635015816790901</v>
      </c>
      <c r="Z413">
        <v>1.36081209748137</v>
      </c>
      <c r="AA413">
        <v>1.33533712844526</v>
      </c>
      <c r="AB413">
        <v>1.34073559130405</v>
      </c>
      <c r="AC413">
        <v>1.34948612638882</v>
      </c>
      <c r="AD413">
        <v>1.39768787997379</v>
      </c>
      <c r="AE413">
        <v>1.3777243892158799</v>
      </c>
      <c r="AF413">
        <v>1.3127966939931801</v>
      </c>
      <c r="AG413">
        <v>1.4011772546527399</v>
      </c>
      <c r="AH413">
        <v>1.3195343047175601</v>
      </c>
      <c r="AI413">
        <v>1.3921566502454299</v>
      </c>
      <c r="AJ413">
        <v>1.2506601344960799</v>
      </c>
      <c r="AK413">
        <v>1.28588402727178</v>
      </c>
      <c r="AL413">
        <v>1.21159191412998</v>
      </c>
      <c r="AM413">
        <v>1.3740155255147499</v>
      </c>
      <c r="AN413">
        <v>1.3935508436444799</v>
      </c>
      <c r="AO413">
        <v>1.3237930033023499</v>
      </c>
      <c r="AP413">
        <v>1.3149517692494299</v>
      </c>
      <c r="AQ413">
        <v>1.32689139191206</v>
      </c>
      <c r="AR413">
        <v>1.39326527344721</v>
      </c>
      <c r="AS413">
        <v>1.3340436247580101</v>
      </c>
      <c r="AT413">
        <v>1.34413404563107</v>
      </c>
      <c r="AU413">
        <v>1.3717546929301601</v>
      </c>
      <c r="AV413">
        <v>1.34167618639474</v>
      </c>
      <c r="AW413">
        <v>1.3570733606460299</v>
      </c>
      <c r="AX413">
        <v>1.3349449355833001</v>
      </c>
      <c r="AY413">
        <v>1.30859948414377</v>
      </c>
      <c r="AZ413">
        <v>1.3318064713318301</v>
      </c>
      <c r="BA413">
        <v>1.37426599712528</v>
      </c>
      <c r="BB413">
        <v>1.3727490514660099</v>
      </c>
      <c r="BC413">
        <v>1.3739746748141799</v>
      </c>
      <c r="BD413">
        <v>1.3556494850623</v>
      </c>
      <c r="BE413">
        <v>1.3855183131159901</v>
      </c>
      <c r="BF413">
        <v>1.38343357162156</v>
      </c>
      <c r="BG413">
        <v>1.34877382231069</v>
      </c>
      <c r="BH413">
        <v>1.38163077358164</v>
      </c>
      <c r="BI413">
        <v>1.3781743327723099</v>
      </c>
      <c r="BJ413">
        <v>1.40997420419458</v>
      </c>
      <c r="BK413">
        <v>1.3465002411295801</v>
      </c>
      <c r="BL413">
        <v>1.38991733823171</v>
      </c>
    </row>
    <row r="414" spans="1:64" hidden="1" x14ac:dyDescent="0.45">
      <c r="A414" t="s">
        <v>13</v>
      </c>
      <c r="B414" t="s">
        <v>71</v>
      </c>
      <c r="C414" t="s">
        <v>54</v>
      </c>
      <c r="D414">
        <v>45</v>
      </c>
      <c r="E414" s="1" cm="1">
        <f t="array" ref="E414">SUMPRODUCT($G414:$FZZ414,$G$2:$FZZ$2)/SUMPRODUCT(--($G414:$FZZ414&lt;&gt;""),$G$2:$FZZ$2)</f>
        <v>1.638782771193819</v>
      </c>
      <c r="F414" s="1" cm="1">
        <f t="array" ref="F414">SUMPRODUCT($G414:$FZZ414,$F$2:$FZY$2)/SUMPRODUCT(--($G414:$FZZ414&lt;&gt;""),$F$2:$FZY$2)</f>
        <v>1.6754935771561348</v>
      </c>
      <c r="G414">
        <v>1.65045246971947</v>
      </c>
      <c r="H414">
        <v>1.6360434552515599</v>
      </c>
      <c r="I414">
        <v>1.6685326748009599</v>
      </c>
      <c r="J414">
        <v>1.65972455473239</v>
      </c>
      <c r="K414">
        <v>1.5914241444091</v>
      </c>
      <c r="L414">
        <v>1.6369941330262201</v>
      </c>
      <c r="M414">
        <v>1.5245940037521699</v>
      </c>
      <c r="N414">
        <v>1.5199584143845299</v>
      </c>
      <c r="O414">
        <v>1.49950841183385</v>
      </c>
      <c r="P414">
        <v>1.4992916411908599</v>
      </c>
      <c r="Q414">
        <v>1.4539651669453399</v>
      </c>
      <c r="R414">
        <v>1.4837699181580699</v>
      </c>
      <c r="S414">
        <v>1.6408322410246301</v>
      </c>
      <c r="T414">
        <v>1.6769934099081401</v>
      </c>
      <c r="U414">
        <v>1.63002678424174</v>
      </c>
      <c r="V414">
        <v>1.6283703857974301</v>
      </c>
      <c r="W414">
        <v>1.6576592704276001</v>
      </c>
      <c r="X414">
        <v>1.7445216790792999</v>
      </c>
      <c r="Y414">
        <v>1.61778555352841</v>
      </c>
      <c r="Z414">
        <v>1.6662934944653001</v>
      </c>
      <c r="AA414">
        <v>1.6217624023052899</v>
      </c>
      <c r="AB414">
        <v>1.7105595321054801</v>
      </c>
      <c r="AC414">
        <v>1.5922618255829399</v>
      </c>
      <c r="AD414">
        <v>1.68080036848931</v>
      </c>
      <c r="AE414">
        <v>1.68396470960155</v>
      </c>
      <c r="AF414">
        <v>1.60403578380877</v>
      </c>
      <c r="AG414">
        <v>1.60325854619051</v>
      </c>
      <c r="AH414">
        <v>1.5618031840950899</v>
      </c>
      <c r="AI414">
        <v>1.6593562476768899</v>
      </c>
      <c r="AJ414">
        <v>1.5441665980780901</v>
      </c>
      <c r="AK414">
        <v>1.5270084851863901</v>
      </c>
      <c r="AL414">
        <v>1.5265698856315399</v>
      </c>
      <c r="AM414">
        <v>1.64924792909608</v>
      </c>
      <c r="AN414">
        <v>1.7035870586472901</v>
      </c>
      <c r="AO414">
        <v>1.67164432240712</v>
      </c>
      <c r="AP414">
        <v>1.65987824081511</v>
      </c>
      <c r="AQ414">
        <v>1.67382813930421</v>
      </c>
      <c r="AR414">
        <v>1.7530538105915701</v>
      </c>
      <c r="AS414">
        <v>1.64199548876987</v>
      </c>
      <c r="AT414">
        <v>1.6796462096962399</v>
      </c>
      <c r="AU414">
        <v>1.6109271798862701</v>
      </c>
      <c r="AV414">
        <v>1.65092351221658</v>
      </c>
      <c r="AW414">
        <v>1.61262988967247</v>
      </c>
      <c r="AX414">
        <v>1.6315823839652399</v>
      </c>
      <c r="AY414">
        <v>1.59235847933348</v>
      </c>
      <c r="AZ414">
        <v>1.62712796642859</v>
      </c>
      <c r="BA414">
        <v>1.6397177919845001</v>
      </c>
      <c r="BB414">
        <v>1.6737206858559599</v>
      </c>
      <c r="BC414">
        <v>1.69176689799557</v>
      </c>
      <c r="BD414">
        <v>1.6757081279058199</v>
      </c>
      <c r="BE414">
        <v>1.64511606375779</v>
      </c>
      <c r="BF414">
        <v>1.6757283044920801</v>
      </c>
      <c r="BG414">
        <v>1.67062728387673</v>
      </c>
      <c r="BH414">
        <v>1.7348385023886601</v>
      </c>
      <c r="BI414">
        <v>1.6671743159175501</v>
      </c>
      <c r="BJ414">
        <v>1.73433777656851</v>
      </c>
      <c r="BK414">
        <v>1.6480633846948101</v>
      </c>
      <c r="BL414">
        <v>1.73165298383148</v>
      </c>
    </row>
    <row r="415" spans="1:64" hidden="1" x14ac:dyDescent="0.45">
      <c r="A415" t="s">
        <v>57</v>
      </c>
      <c r="B415" t="s">
        <v>43</v>
      </c>
      <c r="C415" t="s">
        <v>207</v>
      </c>
      <c r="D415">
        <v>45</v>
      </c>
      <c r="E415" s="1" cm="1">
        <f t="array" ref="E415">SUMPRODUCT($G415:$FZZ415,$G$2:$FZZ$2)/SUMPRODUCT(--($G415:$FZZ415&lt;&gt;""),$G$2:$FZZ$2)</f>
        <v>1.3537888003717038</v>
      </c>
      <c r="F415" s="1" cm="1">
        <f t="array" ref="F415">SUMPRODUCT($G415:$FZZ415,$F$2:$FZY$2)/SUMPRODUCT(--($G415:$FZZ415&lt;&gt;""),$F$2:$FZY$2)</f>
        <v>1.333587899742867</v>
      </c>
      <c r="G415">
        <v>1.3322361210173901</v>
      </c>
      <c r="H415">
        <v>1.3236947249559901</v>
      </c>
      <c r="I415">
        <v>1.32092631389751</v>
      </c>
      <c r="J415">
        <v>1.33122680361543</v>
      </c>
      <c r="K415">
        <v>1.29386274906118</v>
      </c>
      <c r="L415">
        <v>1.3070773014208199</v>
      </c>
      <c r="M415">
        <v>1.40718690648384</v>
      </c>
      <c r="N415">
        <v>1.2201790296184001</v>
      </c>
      <c r="O415">
        <v>1.2987792052015601</v>
      </c>
      <c r="P415">
        <v>1.21748600947554</v>
      </c>
      <c r="Q415">
        <v>1.37213928877233</v>
      </c>
      <c r="R415">
        <v>1.16596840852053</v>
      </c>
      <c r="S415">
        <v>1.5255443357746601</v>
      </c>
      <c r="T415">
        <v>1.34745491821046</v>
      </c>
      <c r="U415">
        <v>1.2864901911643201</v>
      </c>
      <c r="V415">
        <v>1.2975420784688001</v>
      </c>
      <c r="W415">
        <v>1.3965315563195599</v>
      </c>
      <c r="X415">
        <v>1.3926742345983401</v>
      </c>
      <c r="Y415">
        <v>1.32382804238638</v>
      </c>
      <c r="Z415">
        <v>1.33051641892147</v>
      </c>
      <c r="AA415">
        <v>1.3003783961412001</v>
      </c>
      <c r="AB415">
        <v>1.3723073956332501</v>
      </c>
      <c r="AC415">
        <v>1.3202826913091199</v>
      </c>
      <c r="AD415">
        <v>1.34845798105242</v>
      </c>
      <c r="AE415">
        <v>1.2874553906030399</v>
      </c>
      <c r="AF415">
        <v>1.26225494430052</v>
      </c>
      <c r="AG415">
        <v>1.2872889293845</v>
      </c>
      <c r="AH415">
        <v>1.24355319005033</v>
      </c>
      <c r="AI415">
        <v>1.2830239817867799</v>
      </c>
      <c r="AJ415">
        <v>1.2413898234997101</v>
      </c>
      <c r="AK415">
        <v>1.28200830638957</v>
      </c>
      <c r="AL415">
        <v>1.2053307412832901</v>
      </c>
      <c r="AM415">
        <v>1.4460840764134699</v>
      </c>
      <c r="AN415">
        <v>1.3347475193487199</v>
      </c>
      <c r="AO415">
        <v>1.38828925427484</v>
      </c>
      <c r="AP415">
        <v>1.3115044303616299</v>
      </c>
      <c r="AQ415">
        <v>1.33169938377886</v>
      </c>
      <c r="AR415">
        <v>1.3510726998070901</v>
      </c>
      <c r="AS415">
        <v>1.3141819873426099</v>
      </c>
      <c r="AT415">
        <v>1.3139965584751101</v>
      </c>
      <c r="AU415">
        <v>1.3295296049301799</v>
      </c>
      <c r="AV415">
        <v>1.3077390678685401</v>
      </c>
      <c r="AW415">
        <v>1.3041813278221199</v>
      </c>
      <c r="AX415">
        <v>1.3111736884113501</v>
      </c>
      <c r="AY415">
        <v>1.28230255442717</v>
      </c>
      <c r="AZ415">
        <v>1.2952083782966799</v>
      </c>
      <c r="BA415">
        <v>1.3143940032424799</v>
      </c>
      <c r="BB415">
        <v>1.3314316044168799</v>
      </c>
      <c r="BC415">
        <v>1.4782205867566101</v>
      </c>
      <c r="BD415">
        <v>1.33304443892758</v>
      </c>
      <c r="BE415">
        <v>1.3739670566639599</v>
      </c>
      <c r="BF415">
        <v>1.35043831256378</v>
      </c>
      <c r="BG415">
        <v>1.3299819416988701</v>
      </c>
      <c r="BH415">
        <v>1.35511478588737</v>
      </c>
      <c r="BI415">
        <v>1.37555109038243</v>
      </c>
      <c r="BJ415">
        <v>1.3771639301763501</v>
      </c>
      <c r="BK415">
        <v>1.30987595630221</v>
      </c>
      <c r="BL415">
        <v>1.3391001411328101</v>
      </c>
    </row>
    <row r="416" spans="1:64" hidden="1" x14ac:dyDescent="0.45">
      <c r="A416" t="s">
        <v>73</v>
      </c>
      <c r="B416" t="s">
        <v>93</v>
      </c>
      <c r="C416" t="s">
        <v>54</v>
      </c>
      <c r="D416">
        <v>45</v>
      </c>
      <c r="E416" s="1" cm="1">
        <f t="array" ref="E416">SUMPRODUCT($G416:$FZZ416,$G$2:$FZZ$2)/SUMPRODUCT(--($G416:$FZZ416&lt;&gt;""),$G$2:$FZZ$2)</f>
        <v>1.7363699137541788</v>
      </c>
      <c r="F416" s="1" cm="1">
        <f t="array" ref="F416">SUMPRODUCT($G416:$FZZ416,$F$2:$FZY$2)/SUMPRODUCT(--($G416:$FZZ416&lt;&gt;""),$F$2:$FZY$2)</f>
        <v>1.7457299376101343</v>
      </c>
      <c r="G416">
        <v>1.9048727759928199</v>
      </c>
      <c r="H416">
        <v>1.88558274468168</v>
      </c>
      <c r="I416">
        <v>1.8611052759351701</v>
      </c>
      <c r="J416">
        <v>1.90123449855868</v>
      </c>
      <c r="K416">
        <v>1.8600480837722799</v>
      </c>
      <c r="L416">
        <v>1.87093514910596</v>
      </c>
      <c r="M416">
        <v>1.91058947911028</v>
      </c>
      <c r="N416">
        <v>1.64123020136214</v>
      </c>
      <c r="O416">
        <v>1.9266482481696801</v>
      </c>
      <c r="P416">
        <v>1.66418419898517</v>
      </c>
      <c r="Q416">
        <v>1.8824601335128299</v>
      </c>
      <c r="R416">
        <v>1.6272022587238</v>
      </c>
      <c r="S416">
        <v>1.54923330236136</v>
      </c>
      <c r="T416">
        <v>1.5732075653653701</v>
      </c>
      <c r="U416">
        <v>1.5310782652831001</v>
      </c>
      <c r="V416">
        <v>1.51990193212917</v>
      </c>
      <c r="W416">
        <v>1.59879273084591</v>
      </c>
      <c r="X416">
        <v>1.71057510773973</v>
      </c>
      <c r="Y416">
        <v>1.5284410731288101</v>
      </c>
      <c r="Z416">
        <v>1.5288572159837801</v>
      </c>
      <c r="AA416">
        <v>1.8103471006636001</v>
      </c>
      <c r="AB416">
        <v>1.83121581229797</v>
      </c>
      <c r="AC416">
        <v>1.60286594090685</v>
      </c>
      <c r="AD416">
        <v>1.64924262593247</v>
      </c>
      <c r="AE416">
        <v>1.8401843825516899</v>
      </c>
      <c r="AF416">
        <v>1.75560369167083</v>
      </c>
      <c r="AG416">
        <v>1.81479893418272</v>
      </c>
      <c r="AH416">
        <v>1.7112870245593901</v>
      </c>
      <c r="AI416">
        <v>1.8692115028454199</v>
      </c>
      <c r="AJ416">
        <v>1.7096415159288301</v>
      </c>
      <c r="AK416">
        <v>1.8156270091836899</v>
      </c>
      <c r="AL416">
        <v>1.66263927256069</v>
      </c>
      <c r="AM416">
        <v>2.0241581591769302</v>
      </c>
      <c r="AN416">
        <v>1.87455252724351</v>
      </c>
      <c r="AO416">
        <v>1.7797123864245901</v>
      </c>
      <c r="AP416">
        <v>1.8090690100895499</v>
      </c>
      <c r="AQ416">
        <v>1.59982768883666</v>
      </c>
      <c r="AR416">
        <v>1.6617318235271299</v>
      </c>
      <c r="AS416">
        <v>1.5736218962083</v>
      </c>
      <c r="AT416">
        <v>1.58477691305922</v>
      </c>
      <c r="AU416">
        <v>1.88958725789326</v>
      </c>
      <c r="AV416">
        <v>1.85515355792442</v>
      </c>
      <c r="AW416">
        <v>1.8927554640572899</v>
      </c>
      <c r="AX416">
        <v>1.8631894894516301</v>
      </c>
      <c r="AY416">
        <v>1.8236764863482999</v>
      </c>
      <c r="AZ416">
        <v>1.83291042586938</v>
      </c>
      <c r="BA416">
        <v>1.8401720233042</v>
      </c>
      <c r="BB416">
        <v>1.85907901410695</v>
      </c>
      <c r="BC416">
        <v>1.5930656453274701</v>
      </c>
      <c r="BD416">
        <v>1.55791200235774</v>
      </c>
      <c r="BE416">
        <v>1.56059151029065</v>
      </c>
      <c r="BF416">
        <v>1.56141030942922</v>
      </c>
      <c r="BG416">
        <v>1.8792695808180799</v>
      </c>
      <c r="BH416">
        <v>1.9551935341800999</v>
      </c>
      <c r="BI416">
        <v>1.8902855597264301</v>
      </c>
      <c r="BJ416">
        <v>1.9591153740271301</v>
      </c>
      <c r="BK416">
        <v>1.84210949312045</v>
      </c>
      <c r="BL416">
        <v>1.9198611322955299</v>
      </c>
    </row>
    <row r="417" spans="1:64" hidden="1" x14ac:dyDescent="0.45">
      <c r="A417" t="s">
        <v>73</v>
      </c>
      <c r="B417" t="s">
        <v>45</v>
      </c>
      <c r="C417" t="s">
        <v>207</v>
      </c>
      <c r="D417">
        <v>45</v>
      </c>
      <c r="E417" s="1" cm="1">
        <f t="array" ref="E417">SUMPRODUCT($G417:$FZZ417,$G$2:$FZZ$2)/SUMPRODUCT(--($G417:$FZZ417&lt;&gt;""),$G$2:$FZZ$2)</f>
        <v>1.4742742902142361</v>
      </c>
      <c r="F417" s="1" cm="1">
        <f t="array" ref="F417">SUMPRODUCT($G417:$FZZ417,$F$2:$FZY$2)/SUMPRODUCT(--($G417:$FZZ417&lt;&gt;""),$F$2:$FZY$2)</f>
        <v>1.5148181849267146</v>
      </c>
      <c r="G417">
        <v>1.45443162466218</v>
      </c>
      <c r="H417">
        <v>1.46631557508457</v>
      </c>
      <c r="I417">
        <v>1.50444715296461</v>
      </c>
      <c r="J417">
        <v>1.5602991479394901</v>
      </c>
      <c r="K417">
        <v>1.3173364005329999</v>
      </c>
      <c r="L417">
        <v>1.3426392278985799</v>
      </c>
      <c r="M417">
        <v>1.43655961374064</v>
      </c>
      <c r="N417">
        <v>1.33788717904056</v>
      </c>
      <c r="O417">
        <v>1.4518934436808</v>
      </c>
      <c r="P417">
        <v>1.34628222580002</v>
      </c>
      <c r="Q417">
        <v>1.4536988774567501</v>
      </c>
      <c r="R417">
        <v>1.3592884223509301</v>
      </c>
      <c r="S417">
        <v>1.42595582052423</v>
      </c>
      <c r="T417">
        <v>1.49902365631437</v>
      </c>
      <c r="U417">
        <v>1.40822972595207</v>
      </c>
      <c r="V417">
        <v>1.44496030592057</v>
      </c>
      <c r="W417">
        <v>1.5125792515538199</v>
      </c>
      <c r="X417">
        <v>1.63592507578716</v>
      </c>
      <c r="Y417">
        <v>1.4273718732224301</v>
      </c>
      <c r="Z417">
        <v>1.4644866069762099</v>
      </c>
      <c r="AA417">
        <v>1.5268482477146801</v>
      </c>
      <c r="AB417">
        <v>1.5835861362130501</v>
      </c>
      <c r="AC417">
        <v>1.5079365931965001</v>
      </c>
      <c r="AD417">
        <v>1.5753908895454001</v>
      </c>
      <c r="AE417">
        <v>1.46751968238877</v>
      </c>
      <c r="AF417">
        <v>1.4488867429539101</v>
      </c>
      <c r="AG417">
        <v>1.4158040080446701</v>
      </c>
      <c r="AH417">
        <v>1.3812907508362799</v>
      </c>
      <c r="AI417">
        <v>1.44669606976578</v>
      </c>
      <c r="AJ417">
        <v>1.41869025736026</v>
      </c>
      <c r="AK417">
        <v>1.3985046017506599</v>
      </c>
      <c r="AL417">
        <v>1.33361266644655</v>
      </c>
      <c r="AM417">
        <v>1.54043047154541</v>
      </c>
      <c r="AN417">
        <v>1.5636804675525799</v>
      </c>
      <c r="AO417">
        <v>1.4094065002970599</v>
      </c>
      <c r="AP417">
        <v>1.4449826072791401</v>
      </c>
      <c r="AQ417">
        <v>1.52470028077041</v>
      </c>
      <c r="AR417">
        <v>1.60555312243985</v>
      </c>
      <c r="AS417">
        <v>1.49509968702024</v>
      </c>
      <c r="AT417">
        <v>1.5332435141487</v>
      </c>
      <c r="AU417">
        <v>1.5202199462513299</v>
      </c>
      <c r="AV417">
        <v>1.53873663896853</v>
      </c>
      <c r="AW417">
        <v>1.46005023061781</v>
      </c>
      <c r="AX417">
        <v>1.4756638797482999</v>
      </c>
      <c r="AY417">
        <v>1.4600628794580299</v>
      </c>
      <c r="AZ417">
        <v>1.4856059615428601</v>
      </c>
      <c r="BA417">
        <v>1.45140506385365</v>
      </c>
      <c r="BB417">
        <v>1.47290941347194</v>
      </c>
      <c r="BC417">
        <v>1.4349477567862801</v>
      </c>
      <c r="BD417">
        <v>1.4627951685457601</v>
      </c>
      <c r="BE417">
        <v>1.4665480428014299</v>
      </c>
      <c r="BF417">
        <v>1.4937444833918001</v>
      </c>
      <c r="BG417">
        <v>1.5242365414605501</v>
      </c>
      <c r="BH417">
        <v>1.58079191545619</v>
      </c>
      <c r="BI417">
        <v>1.5429457220618299</v>
      </c>
      <c r="BJ417">
        <v>1.58932118667125</v>
      </c>
      <c r="BK417">
        <v>1.50549033020612</v>
      </c>
      <c r="BL417">
        <v>1.58942649474821</v>
      </c>
    </row>
    <row r="418" spans="1:64" hidden="1" x14ac:dyDescent="0.45">
      <c r="A418" t="s">
        <v>73</v>
      </c>
      <c r="B418" t="s">
        <v>45</v>
      </c>
      <c r="C418" t="s">
        <v>54</v>
      </c>
      <c r="D418">
        <v>45</v>
      </c>
      <c r="E418" s="1" cm="1">
        <f t="array" ref="E418">SUMPRODUCT($G418:$FZZ418,$G$2:$FZZ$2)/SUMPRODUCT(--($G418:$FZZ418&lt;&gt;""),$G$2:$FZZ$2)</f>
        <v>1.5837646853897316</v>
      </c>
      <c r="F418" s="1" cm="1">
        <f t="array" ref="F418">SUMPRODUCT($G418:$FZZ418,$F$2:$FZY$2)/SUMPRODUCT(--($G418:$FZZ418&lt;&gt;""),$F$2:$FZY$2)</f>
        <v>1.5791122525843457</v>
      </c>
      <c r="G418">
        <v>1.57902034897036</v>
      </c>
      <c r="H418">
        <v>1.5367969307228699</v>
      </c>
      <c r="I418">
        <v>1.6164282981693701</v>
      </c>
      <c r="J418">
        <v>1.62389295478955</v>
      </c>
      <c r="K418">
        <v>1.4747644671892199</v>
      </c>
      <c r="L418">
        <v>1.4523402170475499</v>
      </c>
      <c r="M418">
        <v>1.63852148475285</v>
      </c>
      <c r="N418">
        <v>1.4242201814037501</v>
      </c>
      <c r="O418">
        <v>1.6594866646928299</v>
      </c>
      <c r="P418">
        <v>1.4286836847972599</v>
      </c>
      <c r="Q418">
        <v>1.6328342240826299</v>
      </c>
      <c r="R418">
        <v>1.41847516833924</v>
      </c>
      <c r="S418">
        <v>1.54923330236136</v>
      </c>
      <c r="T418">
        <v>1.5732075653653701</v>
      </c>
      <c r="U418">
        <v>1.5310782652831001</v>
      </c>
      <c r="V418">
        <v>1.51990193212917</v>
      </c>
      <c r="W418">
        <v>1.59879273084591</v>
      </c>
      <c r="X418">
        <v>1.71057510773973</v>
      </c>
      <c r="Y418">
        <v>1.5284410731288101</v>
      </c>
      <c r="Z418">
        <v>1.5288572159837801</v>
      </c>
      <c r="AA418">
        <v>1.6151908298881501</v>
      </c>
      <c r="AB418">
        <v>1.61762171798763</v>
      </c>
      <c r="AC418">
        <v>1.60286594090685</v>
      </c>
      <c r="AD418">
        <v>1.64924262593247</v>
      </c>
      <c r="AE418">
        <v>1.5932930088183901</v>
      </c>
      <c r="AF418">
        <v>1.52452640786314</v>
      </c>
      <c r="AG418">
        <v>1.5325776988283399</v>
      </c>
      <c r="AH418">
        <v>1.4455863079742299</v>
      </c>
      <c r="AI418">
        <v>1.58863402579639</v>
      </c>
      <c r="AJ418">
        <v>1.4782546563015999</v>
      </c>
      <c r="AK418">
        <v>1.5145142361367001</v>
      </c>
      <c r="AL418">
        <v>1.3990874898208301</v>
      </c>
      <c r="AM418">
        <v>1.73132290019622</v>
      </c>
      <c r="AN418">
        <v>1.6132950764779099</v>
      </c>
      <c r="AO418">
        <v>1.52373618039672</v>
      </c>
      <c r="AP418">
        <v>1.51466220224583</v>
      </c>
      <c r="AQ418">
        <v>1.59982768883666</v>
      </c>
      <c r="AR418">
        <v>1.6617318235271299</v>
      </c>
      <c r="AS418">
        <v>1.5736218962083</v>
      </c>
      <c r="AT418">
        <v>1.58477691305922</v>
      </c>
      <c r="AU418">
        <v>1.6398040535418399</v>
      </c>
      <c r="AV418">
        <v>1.58161561945275</v>
      </c>
      <c r="AW418">
        <v>1.62487805717352</v>
      </c>
      <c r="AX418">
        <v>1.5618021830528499</v>
      </c>
      <c r="AY418">
        <v>1.5521126916950501</v>
      </c>
      <c r="AZ418">
        <v>1.53740631802436</v>
      </c>
      <c r="BA418">
        <v>1.5719585234743001</v>
      </c>
      <c r="BB418">
        <v>1.5554070651224501</v>
      </c>
      <c r="BC418">
        <v>1.5930656453274701</v>
      </c>
      <c r="BD418">
        <v>1.55791200235774</v>
      </c>
      <c r="BE418">
        <v>1.56059151029065</v>
      </c>
      <c r="BF418">
        <v>1.56141030942922</v>
      </c>
      <c r="BG418">
        <v>1.59080902566612</v>
      </c>
      <c r="BH418">
        <v>1.63472590642988</v>
      </c>
      <c r="BI418">
        <v>1.6009904979296701</v>
      </c>
      <c r="BJ418">
        <v>1.6299651106514801</v>
      </c>
      <c r="BK418">
        <v>1.5787171784314999</v>
      </c>
      <c r="BL418">
        <v>1.6327258834246501</v>
      </c>
    </row>
    <row r="419" spans="1:64" hidden="1" x14ac:dyDescent="0.45">
      <c r="A419" t="s">
        <v>73</v>
      </c>
      <c r="B419" t="s">
        <v>45</v>
      </c>
      <c r="C419" t="s">
        <v>44</v>
      </c>
      <c r="D419">
        <v>45</v>
      </c>
      <c r="E419" s="1" cm="1">
        <f t="array" ref="E419">SUMPRODUCT($G419:$FZZ419,$G$2:$FZZ$2)/SUMPRODUCT(--($G419:$FZZ419&lt;&gt;""),$G$2:$FZZ$2)</f>
        <v>1.4520420183078493</v>
      </c>
      <c r="F419" s="1" cm="1">
        <f t="array" ref="F419">SUMPRODUCT($G419:$FZZ419,$F$2:$FZY$2)/SUMPRODUCT(--($G419:$FZZ419&lt;&gt;""),$F$2:$FZY$2)</f>
        <v>1.4500480408577707</v>
      </c>
      <c r="G419">
        <v>1.44832639166083</v>
      </c>
      <c r="H419">
        <v>1.4184257031101699</v>
      </c>
      <c r="I419">
        <v>1.4701639029151501</v>
      </c>
      <c r="J419">
        <v>1.47750255718004</v>
      </c>
      <c r="K419">
        <v>1.3630492763847999</v>
      </c>
      <c r="L419">
        <v>1.34448397835141</v>
      </c>
      <c r="M419">
        <v>1.54887963026927</v>
      </c>
      <c r="N419">
        <v>1.30119025911273</v>
      </c>
      <c r="O419">
        <v>1.54219523490007</v>
      </c>
      <c r="P419">
        <v>1.3060371091252101</v>
      </c>
      <c r="Q419">
        <v>1.5063968009056099</v>
      </c>
      <c r="R419">
        <v>1.29447146092339</v>
      </c>
      <c r="S419">
        <v>1.4297744875320499</v>
      </c>
      <c r="T419">
        <v>1.44854260776126</v>
      </c>
      <c r="U419">
        <v>1.39995429910058</v>
      </c>
      <c r="V419">
        <v>1.3934944192132901</v>
      </c>
      <c r="W419">
        <v>1.45518293136838</v>
      </c>
      <c r="X419">
        <v>1.54180322623684</v>
      </c>
      <c r="Y419">
        <v>1.4015192120709401</v>
      </c>
      <c r="Z419">
        <v>1.4077012301745799</v>
      </c>
      <c r="AA419">
        <v>1.46566759890627</v>
      </c>
      <c r="AB419">
        <v>1.4785989026202599</v>
      </c>
      <c r="AC419">
        <v>1.47044164308367</v>
      </c>
      <c r="AD419">
        <v>1.50301767291467</v>
      </c>
      <c r="AE419">
        <v>1.4778266510017199</v>
      </c>
      <c r="AF419">
        <v>1.3948822209454901</v>
      </c>
      <c r="AG419">
        <v>1.41288014617554</v>
      </c>
      <c r="AH419">
        <v>1.3321278232077201</v>
      </c>
      <c r="AI419">
        <v>1.4970553453311699</v>
      </c>
      <c r="AJ419">
        <v>1.3556601746891499</v>
      </c>
      <c r="AK419">
        <v>1.40357143266714</v>
      </c>
      <c r="AL419">
        <v>1.2844753897901</v>
      </c>
      <c r="AM419">
        <v>1.6218887563451601</v>
      </c>
      <c r="AN419">
        <v>1.47551663139204</v>
      </c>
      <c r="AO419">
        <v>1.40423695647324</v>
      </c>
      <c r="AP419">
        <v>1.3888663830327901</v>
      </c>
      <c r="AQ419">
        <v>1.4596017474715799</v>
      </c>
      <c r="AR419">
        <v>1.5189112994681899</v>
      </c>
      <c r="AS419">
        <v>1.4441771565966099</v>
      </c>
      <c r="AT419">
        <v>1.4403533715934</v>
      </c>
      <c r="AU419">
        <v>1.5062706415967999</v>
      </c>
      <c r="AV419">
        <v>1.4620113553156799</v>
      </c>
      <c r="AW419">
        <v>1.4866503425917601</v>
      </c>
      <c r="AX419">
        <v>1.4326167571742601</v>
      </c>
      <c r="AY419">
        <v>1.4225939555973399</v>
      </c>
      <c r="AZ419">
        <v>1.41705975828694</v>
      </c>
      <c r="BA419">
        <v>1.44714748324358</v>
      </c>
      <c r="BB419">
        <v>1.4245358083072499</v>
      </c>
      <c r="BC419">
        <v>1.46523154801827</v>
      </c>
      <c r="BD419">
        <v>1.4399906432651699</v>
      </c>
      <c r="BE419">
        <v>1.4272067843901199</v>
      </c>
      <c r="BF419">
        <v>1.4355752312172401</v>
      </c>
      <c r="BG419">
        <v>1.46170872774669</v>
      </c>
      <c r="BH419">
        <v>1.49683082284997</v>
      </c>
      <c r="BI419">
        <v>1.47055481849432</v>
      </c>
      <c r="BJ419">
        <v>1.5032380397435099</v>
      </c>
      <c r="BK419">
        <v>1.44258885031211</v>
      </c>
      <c r="BL419">
        <v>1.4876862954679999</v>
      </c>
    </row>
    <row r="420" spans="1:64" hidden="1" x14ac:dyDescent="0.45">
      <c r="A420" t="s">
        <v>117</v>
      </c>
      <c r="B420" t="s">
        <v>43</v>
      </c>
      <c r="C420" t="s">
        <v>44</v>
      </c>
      <c r="D420">
        <v>45</v>
      </c>
      <c r="E420" s="1" cm="1">
        <f t="array" ref="E420">SUMPRODUCT($G420:$FZZ420,$G$2:$FZZ$2)/SUMPRODUCT(--($G420:$FZZ420&lt;&gt;""),$G$2:$FZZ$2)</f>
        <v>1.6544856115336011</v>
      </c>
      <c r="F420" s="1" cm="1">
        <f t="array" ref="F420">SUMPRODUCT($G420:$FZZ420,$F$2:$FZY$2)/SUMPRODUCT(--($G420:$FZZ420&lt;&gt;""),$F$2:$FZY$2)</f>
        <v>1.6428845131071883</v>
      </c>
      <c r="G420">
        <v>1.68843190112942</v>
      </c>
      <c r="H420">
        <v>1.63031729114454</v>
      </c>
      <c r="I420">
        <v>1.61585545239463</v>
      </c>
      <c r="J420">
        <v>1.6199871314087799</v>
      </c>
      <c r="K420">
        <v>1.62621098115062</v>
      </c>
      <c r="L420">
        <v>1.6108056240953801</v>
      </c>
      <c r="M420">
        <v>1.6999987781880199</v>
      </c>
      <c r="N420">
        <v>1.5156642374998599</v>
      </c>
      <c r="O420">
        <v>1.6645688033641399</v>
      </c>
      <c r="P420">
        <v>1.4998084569749399</v>
      </c>
      <c r="Q420">
        <v>1.53803039912045</v>
      </c>
      <c r="R420">
        <v>1.43510712826729</v>
      </c>
      <c r="S420">
        <v>1.6932696556432101</v>
      </c>
      <c r="T420">
        <v>1.6658718964361801</v>
      </c>
      <c r="U420">
        <v>1.66528904140512</v>
      </c>
      <c r="V420">
        <v>1.6392840054207201</v>
      </c>
      <c r="W420">
        <v>1.7512817178003299</v>
      </c>
      <c r="X420">
        <v>1.73690649376008</v>
      </c>
      <c r="Y420">
        <v>1.6690600294901701</v>
      </c>
      <c r="Z420">
        <v>1.65163862090645</v>
      </c>
      <c r="AA420">
        <v>1.6037509596239701</v>
      </c>
      <c r="AB420">
        <v>1.62271163942707</v>
      </c>
      <c r="AC420">
        <v>1.6224883505825101</v>
      </c>
      <c r="AD420">
        <v>1.67607620812922</v>
      </c>
      <c r="AE420">
        <v>1.68252001310243</v>
      </c>
      <c r="AF420">
        <v>1.5620893378770999</v>
      </c>
      <c r="AG420">
        <v>1.58608008007241</v>
      </c>
      <c r="AH420">
        <v>1.5155127544162299</v>
      </c>
      <c r="AI420">
        <v>1.5752745340997101</v>
      </c>
      <c r="AJ420">
        <v>1.4612301427947301</v>
      </c>
      <c r="AK420">
        <v>1.5582146819194</v>
      </c>
      <c r="AL420">
        <v>1.4410270735922499</v>
      </c>
      <c r="AM420">
        <v>1.61933024480752</v>
      </c>
      <c r="AN420">
        <v>1.60098833651933</v>
      </c>
      <c r="AO420">
        <v>1.5876208866761501</v>
      </c>
      <c r="AP420">
        <v>1.5780824905466</v>
      </c>
      <c r="AQ420">
        <v>1.6053819718107301</v>
      </c>
      <c r="AR420">
        <v>1.6591197764833601</v>
      </c>
      <c r="AS420">
        <v>1.62828409571743</v>
      </c>
      <c r="AT420">
        <v>1.5876413404438401</v>
      </c>
      <c r="AU420">
        <v>1.6394475840923901</v>
      </c>
      <c r="AV420">
        <v>1.59827689635393</v>
      </c>
      <c r="AW420">
        <v>1.62871291654845</v>
      </c>
      <c r="AX420">
        <v>1.58902184485467</v>
      </c>
      <c r="AY420">
        <v>1.5644738497453901</v>
      </c>
      <c r="AZ420">
        <v>1.5432356500533</v>
      </c>
      <c r="BA420">
        <v>1.6297959196182501</v>
      </c>
      <c r="BB420">
        <v>1.62686220666701</v>
      </c>
      <c r="BC420">
        <v>1.74396627997362</v>
      </c>
      <c r="BD420">
        <v>1.69728502900344</v>
      </c>
      <c r="BE420">
        <v>1.7548768023526999</v>
      </c>
      <c r="BF420">
        <v>1.7456770431775701</v>
      </c>
      <c r="BG420">
        <v>1.6025039331603801</v>
      </c>
      <c r="BH420">
        <v>1.6350910430907399</v>
      </c>
      <c r="BI420">
        <v>1.63158308713347</v>
      </c>
      <c r="BJ420">
        <v>1.6551189504462001</v>
      </c>
      <c r="BK420">
        <v>1.6035809383683499</v>
      </c>
      <c r="BL420">
        <v>1.63554651963402</v>
      </c>
    </row>
    <row r="421" spans="1:64" hidden="1" x14ac:dyDescent="0.45">
      <c r="A421" t="s">
        <v>9</v>
      </c>
      <c r="B421" t="s">
        <v>45</v>
      </c>
      <c r="C421" t="s">
        <v>235</v>
      </c>
      <c r="D421">
        <v>45</v>
      </c>
      <c r="E421" s="1" cm="1">
        <f t="array" ref="E421">SUMPRODUCT($G421:$FZZ421,$G$2:$FZZ$2)/SUMPRODUCT(--($G421:$FZZ421&lt;&gt;""),$G$2:$FZZ$2)</f>
        <v>1.3552369026617956</v>
      </c>
      <c r="F421" s="1" cm="1">
        <f t="array" ref="F421">SUMPRODUCT($G421:$FZZ421,$F$2:$FZY$2)/SUMPRODUCT(--($G421:$FZZ421&lt;&gt;""),$F$2:$FZY$2)</f>
        <v>1.3795760057550115</v>
      </c>
      <c r="G421">
        <v>1.33070036799589</v>
      </c>
      <c r="H421">
        <v>1.3122547171200201</v>
      </c>
      <c r="I421">
        <v>1.3230303472834599</v>
      </c>
      <c r="J421">
        <v>1.38773227588711</v>
      </c>
      <c r="K421">
        <v>1.36432863296463</v>
      </c>
      <c r="L421">
        <v>1.4068134634064</v>
      </c>
      <c r="M421">
        <v>1.42689178040761</v>
      </c>
      <c r="N421">
        <v>1.42678697094455</v>
      </c>
      <c r="O421">
        <v>1.50553997321901</v>
      </c>
      <c r="P421">
        <v>1.4330101044785399</v>
      </c>
      <c r="Q421">
        <v>1.4683096802534801</v>
      </c>
      <c r="R421">
        <v>1.3452314992768</v>
      </c>
      <c r="S421">
        <v>1.3237891486790101</v>
      </c>
      <c r="T421">
        <v>1.3637454530883399</v>
      </c>
      <c r="U421">
        <v>1.38399798161765</v>
      </c>
      <c r="V421">
        <v>1.3862273937154199</v>
      </c>
      <c r="W421">
        <v>1.4360432373343499</v>
      </c>
      <c r="X421">
        <v>1.45544938179207</v>
      </c>
      <c r="Y421">
        <v>1.35536878708605</v>
      </c>
      <c r="Z421">
        <v>1.3961842971439999</v>
      </c>
      <c r="AA421">
        <v>1.3584842565447599</v>
      </c>
      <c r="AB421">
        <v>1.3952367231754299</v>
      </c>
      <c r="AC421">
        <v>1.2794206442104601</v>
      </c>
      <c r="AD421">
        <v>1.37472655725944</v>
      </c>
      <c r="AE421">
        <v>1.55255414393407</v>
      </c>
      <c r="AF421">
        <v>1.52991815707302</v>
      </c>
      <c r="AG421">
        <v>1.55109375372202</v>
      </c>
      <c r="AH421">
        <v>1.4742265848587199</v>
      </c>
      <c r="AI421">
        <v>1.5544036255382201</v>
      </c>
      <c r="AJ421">
        <v>1.4633924321110601</v>
      </c>
      <c r="AK421">
        <v>1.53725375168384</v>
      </c>
      <c r="AL421">
        <v>1.4314038428076701</v>
      </c>
      <c r="AM421">
        <v>1.4305490614637499</v>
      </c>
      <c r="AN421">
        <v>1.43106744144164</v>
      </c>
      <c r="AO421">
        <v>1.3817919087516899</v>
      </c>
      <c r="AP421">
        <v>1.36507849424256</v>
      </c>
      <c r="AQ421">
        <v>1.3556667815557899</v>
      </c>
      <c r="AR421">
        <v>1.39804588572028</v>
      </c>
      <c r="AS421">
        <v>1.3335179314263299</v>
      </c>
      <c r="AT421">
        <v>1.3462553244597</v>
      </c>
      <c r="AU421">
        <v>1.3272768582312</v>
      </c>
      <c r="AV421">
        <v>1.3552354998875999</v>
      </c>
      <c r="AW421">
        <v>1.37016583216534</v>
      </c>
      <c r="AX421">
        <v>1.3756589196061699</v>
      </c>
      <c r="AY421">
        <v>1.3195594214645701</v>
      </c>
      <c r="AZ421">
        <v>1.3103471932311499</v>
      </c>
      <c r="BA421">
        <v>1.5834163045177101</v>
      </c>
      <c r="BB421">
        <v>1.60059622409919</v>
      </c>
      <c r="BC421">
        <v>1.4001957277303101</v>
      </c>
      <c r="BD421">
        <v>1.43860021547437</v>
      </c>
      <c r="BE421">
        <v>1.35356590085144</v>
      </c>
      <c r="BF421">
        <v>1.3367171703879499</v>
      </c>
      <c r="BG421">
        <v>1.5391494649564801</v>
      </c>
      <c r="BH421">
        <v>1.5581816583249499</v>
      </c>
      <c r="BI421">
        <v>1.33825341770343</v>
      </c>
      <c r="BJ421">
        <v>1.40279801017545</v>
      </c>
      <c r="BK421">
        <v>1.39142471854349</v>
      </c>
      <c r="BL421">
        <v>1.46025189125227</v>
      </c>
    </row>
    <row r="422" spans="1:64" hidden="1" x14ac:dyDescent="0.45">
      <c r="A422" t="s">
        <v>7</v>
      </c>
      <c r="B422" t="s">
        <v>43</v>
      </c>
      <c r="C422" t="s">
        <v>44</v>
      </c>
      <c r="D422">
        <v>45</v>
      </c>
      <c r="E422" s="1" cm="1">
        <f t="array" ref="E422">SUMPRODUCT($G422:$FZZ422,$G$2:$FZZ$2)/SUMPRODUCT(--($G422:$FZZ422&lt;&gt;""),$G$2:$FZZ$2)</f>
        <v>1.1602920204285396</v>
      </c>
      <c r="F422" s="1" cm="1">
        <f t="array" ref="F422">SUMPRODUCT($G422:$FZZ422,$F$2:$FZY$2)/SUMPRODUCT(--($G422:$FZZ422&lt;&gt;""),$F$2:$FZY$2)</f>
        <v>1.1680568541780729</v>
      </c>
      <c r="G422">
        <v>1.1713947608640101</v>
      </c>
      <c r="H422">
        <v>1.1528106207589199</v>
      </c>
      <c r="I422">
        <v>1.1562752480573799</v>
      </c>
      <c r="J422">
        <v>1.17316761433668</v>
      </c>
      <c r="K422">
        <v>1.13308007189814</v>
      </c>
      <c r="L422">
        <v>1.1330265950921401</v>
      </c>
      <c r="M422">
        <v>1.1178552880109001</v>
      </c>
      <c r="N422">
        <v>1.0826832010060701</v>
      </c>
      <c r="O422">
        <v>1.1107799596942001</v>
      </c>
      <c r="P422">
        <v>1.0817210140801601</v>
      </c>
      <c r="Q422">
        <v>1.0570093632766699</v>
      </c>
      <c r="R422">
        <v>1.01915733527071</v>
      </c>
      <c r="S422">
        <v>1.1533647009407</v>
      </c>
      <c r="T422">
        <v>1.16163890509169</v>
      </c>
      <c r="U422">
        <v>1.14989544524735</v>
      </c>
      <c r="V422">
        <v>1.14444949544637</v>
      </c>
      <c r="W422">
        <v>1.1824208715609399</v>
      </c>
      <c r="X422">
        <v>1.2151582697622101</v>
      </c>
      <c r="Y422">
        <v>1.1428151898866901</v>
      </c>
      <c r="Z422">
        <v>1.1500436060949699</v>
      </c>
      <c r="AA422">
        <v>1.14294204475593</v>
      </c>
      <c r="AB422">
        <v>1.15374273728749</v>
      </c>
      <c r="AC422">
        <v>1.1658693537553599</v>
      </c>
      <c r="AD422">
        <v>1.2117267843108399</v>
      </c>
      <c r="AE422">
        <v>1.1917879102778699</v>
      </c>
      <c r="AF422">
        <v>1.11354089496041</v>
      </c>
      <c r="AG422">
        <v>1.17811417422981</v>
      </c>
      <c r="AH422">
        <v>1.10743412444403</v>
      </c>
      <c r="AI422">
        <v>1.19786190463126</v>
      </c>
      <c r="AJ422">
        <v>1.0778589807891099</v>
      </c>
      <c r="AK422">
        <v>1.16828815750968</v>
      </c>
      <c r="AL422">
        <v>1.0678758614175501</v>
      </c>
      <c r="AM422">
        <v>1.1717889905730501</v>
      </c>
      <c r="AN422">
        <v>1.1759074609817499</v>
      </c>
      <c r="AO422">
        <v>1.1595096917751599</v>
      </c>
      <c r="AP422">
        <v>1.1453751629828199</v>
      </c>
      <c r="AQ422">
        <v>1.14869339057734</v>
      </c>
      <c r="AR422">
        <v>1.18887063457447</v>
      </c>
      <c r="AS422">
        <v>1.14880118305611</v>
      </c>
      <c r="AT422">
        <v>1.1435673660396299</v>
      </c>
      <c r="AU422">
        <v>1.1693996721444999</v>
      </c>
      <c r="AV422">
        <v>1.1517174071459499</v>
      </c>
      <c r="AW422">
        <v>1.16481486827439</v>
      </c>
      <c r="AX422">
        <v>1.1466259047130001</v>
      </c>
      <c r="AY422">
        <v>1.12018774018111</v>
      </c>
      <c r="AZ422">
        <v>1.1343319005535699</v>
      </c>
      <c r="BA422">
        <v>1.1769091545022401</v>
      </c>
      <c r="BB422">
        <v>1.1672792934570999</v>
      </c>
      <c r="BC422">
        <v>1.18058640774929</v>
      </c>
      <c r="BD422">
        <v>1.1733934178534799</v>
      </c>
      <c r="BE422">
        <v>1.1874909933794899</v>
      </c>
      <c r="BF422">
        <v>1.1912855221282801</v>
      </c>
      <c r="BG422">
        <v>1.15946318590245</v>
      </c>
      <c r="BH422">
        <v>1.19321182909886</v>
      </c>
      <c r="BI422">
        <v>1.16832473339385</v>
      </c>
      <c r="BJ422">
        <v>1.1914020269050001</v>
      </c>
      <c r="BK422">
        <v>1.1510031195013499</v>
      </c>
      <c r="BL422">
        <v>1.19092775830548</v>
      </c>
    </row>
    <row r="423" spans="1:64" hidden="1" x14ac:dyDescent="0.45">
      <c r="A423" t="s">
        <v>8</v>
      </c>
      <c r="B423" t="s">
        <v>45</v>
      </c>
      <c r="C423" t="s">
        <v>54</v>
      </c>
      <c r="D423">
        <v>45</v>
      </c>
      <c r="E423" s="1" cm="1">
        <f t="array" ref="E423">SUMPRODUCT($G423:$FZZ423,$G$2:$FZZ$2)/SUMPRODUCT(--($G423:$FZZ423&lt;&gt;""),$G$2:$FZZ$2)</f>
        <v>1.3042761447646225</v>
      </c>
      <c r="F423" s="1" cm="1">
        <f t="array" ref="F423">SUMPRODUCT($G423:$FZZ423,$F$2:$FZY$2)/SUMPRODUCT(--($G423:$FZZ423&lt;&gt;""),$F$2:$FZY$2)</f>
        <v>1.3175296492880018</v>
      </c>
      <c r="G423">
        <v>1.3273566889530799</v>
      </c>
      <c r="H423">
        <v>1.31386147846172</v>
      </c>
      <c r="I423">
        <v>1.3138024065888101</v>
      </c>
      <c r="J423">
        <v>1.3186551510873701</v>
      </c>
      <c r="K423">
        <v>1.29308212724155</v>
      </c>
      <c r="L423">
        <v>1.2978084203143301</v>
      </c>
      <c r="M423">
        <v>1.2459918052897201</v>
      </c>
      <c r="N423">
        <v>1.20450022881469</v>
      </c>
      <c r="O423">
        <v>1.23670647608135</v>
      </c>
      <c r="P423">
        <v>1.2090758691410699</v>
      </c>
      <c r="Q423">
        <v>1.1638592726730701</v>
      </c>
      <c r="R423">
        <v>1.1542269911218701</v>
      </c>
      <c r="S423">
        <v>1.30758790574249</v>
      </c>
      <c r="T423">
        <v>1.33939359188493</v>
      </c>
      <c r="U423">
        <v>1.2831704833598201</v>
      </c>
      <c r="V423">
        <v>1.2790232427429</v>
      </c>
      <c r="W423">
        <v>1.33358705473968</v>
      </c>
      <c r="X423">
        <v>1.3581658447562801</v>
      </c>
      <c r="Y423">
        <v>1.2873319378699</v>
      </c>
      <c r="Z423">
        <v>1.3120278107893799</v>
      </c>
      <c r="AA423">
        <v>1.27304414509205</v>
      </c>
      <c r="AB423">
        <v>1.2975197216605501</v>
      </c>
      <c r="AC423">
        <v>1.2829852184044199</v>
      </c>
      <c r="AD423">
        <v>1.3149676791423099</v>
      </c>
      <c r="AE423">
        <v>1.3175878383024999</v>
      </c>
      <c r="AF423">
        <v>1.24808158164019</v>
      </c>
      <c r="AG423">
        <v>1.29879040628328</v>
      </c>
      <c r="AH423">
        <v>1.2307703269254899</v>
      </c>
      <c r="AI423">
        <v>1.32231073483892</v>
      </c>
      <c r="AJ423">
        <v>1.2066957547302599</v>
      </c>
      <c r="AK423">
        <v>1.2912204087347501</v>
      </c>
      <c r="AL423">
        <v>1.1949552085287001</v>
      </c>
      <c r="AM423">
        <v>1.3155285644578301</v>
      </c>
      <c r="AN423">
        <v>1.3378325342158299</v>
      </c>
      <c r="AO423">
        <v>1.3009369921396401</v>
      </c>
      <c r="AP423">
        <v>1.2904816450974601</v>
      </c>
      <c r="AQ423">
        <v>1.29369397253454</v>
      </c>
      <c r="AR423">
        <v>1.33565207319297</v>
      </c>
      <c r="AS423">
        <v>1.29469974387014</v>
      </c>
      <c r="AT423">
        <v>1.2845966744553801</v>
      </c>
      <c r="AU423">
        <v>1.3163239126367201</v>
      </c>
      <c r="AV423">
        <v>1.3052648149535699</v>
      </c>
      <c r="AW423">
        <v>1.2944676561658199</v>
      </c>
      <c r="AX423">
        <v>1.27831573442751</v>
      </c>
      <c r="AY423">
        <v>1.297883922732</v>
      </c>
      <c r="AZ423">
        <v>1.318490512316</v>
      </c>
      <c r="BA423">
        <v>1.32390759608695</v>
      </c>
      <c r="BB423">
        <v>1.32341110980008</v>
      </c>
      <c r="BC423">
        <v>1.3071799102584201</v>
      </c>
      <c r="BD423">
        <v>1.2997711440836199</v>
      </c>
      <c r="BE423">
        <v>1.3183947714914499</v>
      </c>
      <c r="BF423">
        <v>1.3250728469408</v>
      </c>
      <c r="BG423">
        <v>1.29140847050605</v>
      </c>
      <c r="BH423">
        <v>1.32949509281772</v>
      </c>
      <c r="BI423">
        <v>1.3194382911201901</v>
      </c>
      <c r="BJ423">
        <v>1.35283789976876</v>
      </c>
      <c r="BK423">
        <v>1.2988752252892299</v>
      </c>
      <c r="BL423">
        <v>1.3665309613126999</v>
      </c>
    </row>
    <row r="424" spans="1:64" hidden="1" x14ac:dyDescent="0.45">
      <c r="A424" t="s">
        <v>14</v>
      </c>
      <c r="B424" t="s">
        <v>45</v>
      </c>
      <c r="C424" t="s">
        <v>44</v>
      </c>
      <c r="D424">
        <v>45</v>
      </c>
      <c r="E424" s="1" cm="1">
        <f t="array" ref="E424">SUMPRODUCT($G424:$FZZ424,$G$2:$FZZ$2)/SUMPRODUCT(--($G424:$FZZ424&lt;&gt;""),$G$2:$FZZ$2)</f>
        <v>1.626060079747045</v>
      </c>
      <c r="F424" s="1" cm="1">
        <f t="array" ref="F424">SUMPRODUCT($G424:$FZZ424,$F$2:$FZY$2)/SUMPRODUCT(--($G424:$FZZ424&lt;&gt;""),$F$2:$FZY$2)</f>
        <v>1.6228655644596559</v>
      </c>
      <c r="G424">
        <v>1.65403596159886</v>
      </c>
      <c r="H424">
        <v>1.6067080215578999</v>
      </c>
      <c r="I424">
        <v>1.6955848000843701</v>
      </c>
      <c r="J424">
        <v>1.6720833949615199</v>
      </c>
      <c r="K424">
        <v>1.63291103186387</v>
      </c>
      <c r="L424">
        <v>1.6145213400988501</v>
      </c>
      <c r="M424">
        <v>1.6151982523108801</v>
      </c>
      <c r="N424">
        <v>1.46251032098158</v>
      </c>
      <c r="O424">
        <v>1.5096987927533601</v>
      </c>
      <c r="P424">
        <v>1.4540045631621801</v>
      </c>
      <c r="Q424">
        <v>1.4539913553971999</v>
      </c>
      <c r="R424">
        <v>1.4585958162439601</v>
      </c>
      <c r="S424">
        <v>1.56467147466933</v>
      </c>
      <c r="T424">
        <v>1.5924741942641101</v>
      </c>
      <c r="U424">
        <v>1.59718700054749</v>
      </c>
      <c r="V424">
        <v>1.5875188266923399</v>
      </c>
      <c r="W424">
        <v>1.6291209805890901</v>
      </c>
      <c r="X424">
        <v>1.6927284050968301</v>
      </c>
      <c r="Y424">
        <v>1.5932147172322899</v>
      </c>
      <c r="Z424">
        <v>1.58395414244794</v>
      </c>
      <c r="AA424">
        <v>1.5903793322225901</v>
      </c>
      <c r="AB424">
        <v>1.57902705443861</v>
      </c>
      <c r="AC424">
        <v>1.64285978340952</v>
      </c>
      <c r="AD424">
        <v>1.65850617117855</v>
      </c>
      <c r="AE424">
        <v>1.6297198865182501</v>
      </c>
      <c r="AF424">
        <v>1.5450291766950801</v>
      </c>
      <c r="AG424">
        <v>1.5771665790395999</v>
      </c>
      <c r="AH424">
        <v>1.4995983405306601</v>
      </c>
      <c r="AI424">
        <v>1.6712065304261601</v>
      </c>
      <c r="AJ424">
        <v>1.47915852838442</v>
      </c>
      <c r="AK424">
        <v>1.52163107949598</v>
      </c>
      <c r="AL424">
        <v>1.45327350920198</v>
      </c>
      <c r="AM424">
        <v>1.6053894031842399</v>
      </c>
      <c r="AN424">
        <v>1.6387007552789301</v>
      </c>
      <c r="AO424">
        <v>1.59320218252229</v>
      </c>
      <c r="AP424">
        <v>1.5757807911091299</v>
      </c>
      <c r="AQ424">
        <v>1.59161893734951</v>
      </c>
      <c r="AR424">
        <v>1.6271888604939799</v>
      </c>
      <c r="AS424">
        <v>1.6383539549217101</v>
      </c>
      <c r="AT424">
        <v>1.59348739672512</v>
      </c>
      <c r="AU424">
        <v>1.6609565825907</v>
      </c>
      <c r="AV424">
        <v>1.6016403510271</v>
      </c>
      <c r="AW424">
        <v>1.6416836522138301</v>
      </c>
      <c r="AX424">
        <v>1.5911496666374101</v>
      </c>
      <c r="AY424">
        <v>1.60231206377289</v>
      </c>
      <c r="AZ424">
        <v>1.5966561246303199</v>
      </c>
      <c r="BA424">
        <v>1.60185985065569</v>
      </c>
      <c r="BB424">
        <v>1.59191326890248</v>
      </c>
      <c r="BC424">
        <v>1.6353208688870999</v>
      </c>
      <c r="BD424">
        <v>1.6322860240230901</v>
      </c>
      <c r="BE424">
        <v>1.62709534201899</v>
      </c>
      <c r="BF424">
        <v>1.6334140707367599</v>
      </c>
      <c r="BG424">
        <v>1.6545103818011799</v>
      </c>
      <c r="BH424">
        <v>1.70304098225489</v>
      </c>
      <c r="BI424">
        <v>1.65013114606734</v>
      </c>
      <c r="BJ424">
        <v>1.67834470628176</v>
      </c>
      <c r="BK424">
        <v>1.62557475445118</v>
      </c>
      <c r="BL424">
        <v>1.6570805799430399</v>
      </c>
    </row>
    <row r="425" spans="1:64" hidden="1" x14ac:dyDescent="0.45">
      <c r="A425" t="s">
        <v>15</v>
      </c>
      <c r="B425" t="s">
        <v>45</v>
      </c>
      <c r="C425" t="s">
        <v>50</v>
      </c>
      <c r="D425">
        <v>45</v>
      </c>
      <c r="E425" s="1" cm="1">
        <f t="array" ref="E425">SUMPRODUCT($G425:$FZZ425,$G$2:$FZZ$2)/SUMPRODUCT(--($G425:$FZZ425&lt;&gt;""),$G$2:$FZZ$2)</f>
        <v>1.4660789199412476</v>
      </c>
      <c r="F425" s="1" cm="1">
        <f t="array" ref="F425">SUMPRODUCT($G425:$FZZ425,$F$2:$FZY$2)/SUMPRODUCT(--($G425:$FZZ425&lt;&gt;""),$F$2:$FZY$2)</f>
        <v>1.4914199051826238</v>
      </c>
      <c r="G425">
        <v>1.4666191880533399</v>
      </c>
      <c r="H425">
        <v>1.46117935771261</v>
      </c>
      <c r="I425">
        <v>1.4373019394627</v>
      </c>
      <c r="J425">
        <v>1.46855751330388</v>
      </c>
      <c r="K425">
        <v>1.36982931803341</v>
      </c>
      <c r="L425">
        <v>1.38372563737138</v>
      </c>
      <c r="M425">
        <v>1.46011643810193</v>
      </c>
      <c r="N425">
        <v>1.34876825429068</v>
      </c>
      <c r="O425">
        <v>1.4217079564519901</v>
      </c>
      <c r="P425">
        <v>1.3358693513056701</v>
      </c>
      <c r="Q425">
        <v>1.40493459222951</v>
      </c>
      <c r="R425">
        <v>1.2858917861791299</v>
      </c>
      <c r="S425">
        <v>1.41885679196096</v>
      </c>
      <c r="T425">
        <v>1.4806434103064099</v>
      </c>
      <c r="U425">
        <v>1.4291759221518801</v>
      </c>
      <c r="V425">
        <v>1.45434103503898</v>
      </c>
      <c r="W425">
        <v>1.5143581883919299</v>
      </c>
      <c r="X425">
        <v>1.6084346930548299</v>
      </c>
      <c r="Y425">
        <v>1.4344531405877201</v>
      </c>
      <c r="Z425">
        <v>1.45992710148294</v>
      </c>
      <c r="AA425">
        <v>1.4324660572111501</v>
      </c>
      <c r="AB425">
        <v>1.47045280196144</v>
      </c>
      <c r="AC425">
        <v>1.49895179097925</v>
      </c>
      <c r="AD425">
        <v>1.5556024726294999</v>
      </c>
      <c r="AE425">
        <v>1.4617758725635099</v>
      </c>
      <c r="AF425">
        <v>1.4445913078729999</v>
      </c>
      <c r="AG425">
        <v>1.4335130751482801</v>
      </c>
      <c r="AH425">
        <v>1.38412257239015</v>
      </c>
      <c r="AI425">
        <v>1.4452118228277899</v>
      </c>
      <c r="AJ425">
        <v>1.31955658228498</v>
      </c>
      <c r="AK425">
        <v>1.4268682417537299</v>
      </c>
      <c r="AL425">
        <v>1.3361148836835399</v>
      </c>
      <c r="AM425">
        <v>1.51789416016385</v>
      </c>
      <c r="AN425">
        <v>1.4407757415243101</v>
      </c>
      <c r="AO425">
        <v>1.4217669467781999</v>
      </c>
      <c r="AP425">
        <v>1.4482502623158899</v>
      </c>
      <c r="AQ425">
        <v>1.4490280413235801</v>
      </c>
      <c r="AR425">
        <v>1.4945671224260999</v>
      </c>
      <c r="AS425">
        <v>1.4705196450856499</v>
      </c>
      <c r="AT425">
        <v>1.4622569696424399</v>
      </c>
      <c r="AU425">
        <v>1.4868153409377201</v>
      </c>
      <c r="AV425">
        <v>1.480637596112</v>
      </c>
      <c r="AW425">
        <v>1.47978554908305</v>
      </c>
      <c r="AX425">
        <v>1.47541990410727</v>
      </c>
      <c r="AY425">
        <v>1.4530155342776101</v>
      </c>
      <c r="AZ425">
        <v>1.4766550618677501</v>
      </c>
      <c r="BA425">
        <v>1.45434710904003</v>
      </c>
      <c r="BB425">
        <v>1.4651135061125999</v>
      </c>
      <c r="BC425">
        <v>1.4443390706043999</v>
      </c>
      <c r="BD425">
        <v>1.4712903636729</v>
      </c>
      <c r="BE425">
        <v>1.47220187125526</v>
      </c>
      <c r="BF425">
        <v>1.4993932793592299</v>
      </c>
      <c r="BG425">
        <v>1.5238926517664999</v>
      </c>
      <c r="BH425">
        <v>1.5696727505219501</v>
      </c>
      <c r="BI425">
        <v>1.5426544959263599</v>
      </c>
      <c r="BJ425">
        <v>1.55626238523715</v>
      </c>
      <c r="BK425">
        <v>1.4893547836213299</v>
      </c>
      <c r="BL425">
        <v>1.5661254830465701</v>
      </c>
    </row>
    <row r="426" spans="1:64" hidden="1" x14ac:dyDescent="0.45">
      <c r="A426" t="s">
        <v>58</v>
      </c>
      <c r="B426" t="s">
        <v>45</v>
      </c>
      <c r="C426" t="s">
        <v>44</v>
      </c>
      <c r="D426">
        <v>45</v>
      </c>
      <c r="E426" s="1" cm="1">
        <f t="array" ref="E426">SUMPRODUCT($G426:$FZZ426,$G$2:$FZZ$2)/SUMPRODUCT(--($G426:$FZZ426&lt;&gt;""),$G$2:$FZZ$2)</f>
        <v>1.6639450370777107</v>
      </c>
      <c r="F426" s="1" cm="1">
        <f t="array" ref="F426">SUMPRODUCT($G426:$FZZ426,$F$2:$FZY$2)/SUMPRODUCT(--($G426:$FZZ426&lt;&gt;""),$F$2:$FZY$2)</f>
        <v>1.6702456164895951</v>
      </c>
      <c r="G426">
        <v>1.6448028862198201</v>
      </c>
      <c r="H426">
        <v>1.6409335717931399</v>
      </c>
      <c r="I426">
        <v>1.6848678597885201</v>
      </c>
      <c r="J426">
        <v>1.6878947870972001</v>
      </c>
      <c r="K426">
        <v>1.6102242569545999</v>
      </c>
      <c r="L426">
        <v>1.62653580415448</v>
      </c>
      <c r="M426">
        <v>1.70762375348397</v>
      </c>
      <c r="N426">
        <v>1.48434508533082</v>
      </c>
      <c r="O426">
        <v>1.6881165656102</v>
      </c>
      <c r="P426">
        <v>1.48315122146636</v>
      </c>
      <c r="Q426">
        <v>1.4561636090341701</v>
      </c>
      <c r="R426">
        <v>1.4464865536781799</v>
      </c>
      <c r="S426">
        <v>1.59890309243196</v>
      </c>
      <c r="T426">
        <v>1.6420146523910599</v>
      </c>
      <c r="U426">
        <v>1.62698035379644</v>
      </c>
      <c r="V426">
        <v>1.6194595989585601</v>
      </c>
      <c r="W426">
        <v>1.7091868455590999</v>
      </c>
      <c r="X426">
        <v>1.7140875649501901</v>
      </c>
      <c r="Y426">
        <v>1.6220985191708599</v>
      </c>
      <c r="Z426">
        <v>1.6209047442622</v>
      </c>
      <c r="AA426">
        <v>1.7043823507336699</v>
      </c>
      <c r="AB426">
        <v>1.72224638168001</v>
      </c>
      <c r="AC426">
        <v>1.72711335526667</v>
      </c>
      <c r="AD426">
        <v>1.76313888537291</v>
      </c>
      <c r="AE426">
        <v>1.54497748421293</v>
      </c>
      <c r="AF426">
        <v>1.5632254887156301</v>
      </c>
      <c r="AG426">
        <v>1.5100550987037999</v>
      </c>
      <c r="AH426">
        <v>1.4841636422569999</v>
      </c>
      <c r="AI426">
        <v>1.5279044184807</v>
      </c>
      <c r="AJ426">
        <v>1.5167130091090499</v>
      </c>
      <c r="AK426">
        <v>1.4695342202003201</v>
      </c>
      <c r="AL426">
        <v>1.4572108967437301</v>
      </c>
      <c r="AM426">
        <v>1.61164290379803</v>
      </c>
      <c r="AN426">
        <v>1.69012642413367</v>
      </c>
      <c r="AO426">
        <v>1.5786918948050701</v>
      </c>
      <c r="AP426">
        <v>1.58135082151006</v>
      </c>
      <c r="AQ426">
        <v>1.70971991351653</v>
      </c>
      <c r="AR426">
        <v>1.7453632432672299</v>
      </c>
      <c r="AS426">
        <v>1.64241687836358</v>
      </c>
      <c r="AT426">
        <v>1.64948598008845</v>
      </c>
      <c r="AU426">
        <v>1.5795677276617199</v>
      </c>
      <c r="AV426">
        <v>1.6161589770488001</v>
      </c>
      <c r="AW426">
        <v>1.75793505755744</v>
      </c>
      <c r="AX426">
        <v>1.59926608614046</v>
      </c>
      <c r="AY426">
        <v>1.62505746303702</v>
      </c>
      <c r="AZ426">
        <v>1.6282510050888599</v>
      </c>
      <c r="BA426">
        <v>1.6473826821292501</v>
      </c>
      <c r="BB426">
        <v>1.61777585636222</v>
      </c>
      <c r="BC426">
        <v>1.6706167693362699</v>
      </c>
      <c r="BD426">
        <v>1.6598453986302499</v>
      </c>
      <c r="BE426">
        <v>1.7245716452986599</v>
      </c>
      <c r="BF426">
        <v>1.67987898366352</v>
      </c>
      <c r="BG426">
        <v>1.66864358537297</v>
      </c>
      <c r="BH426">
        <v>1.7301466664667799</v>
      </c>
      <c r="BI426">
        <v>1.63564408048869</v>
      </c>
      <c r="BJ426">
        <v>1.6978361300192</v>
      </c>
      <c r="BK426">
        <v>1.6642831018183699</v>
      </c>
      <c r="BL426">
        <v>1.7729495481138999</v>
      </c>
    </row>
    <row r="427" spans="1:64" hidden="1" x14ac:dyDescent="0.45">
      <c r="A427" t="s">
        <v>20</v>
      </c>
      <c r="B427" t="s">
        <v>43</v>
      </c>
      <c r="C427" t="s">
        <v>54</v>
      </c>
      <c r="D427">
        <v>45</v>
      </c>
      <c r="E427" s="1" cm="1">
        <f t="array" ref="E427">SUMPRODUCT($G427:$FZZ427,$G$2:$FZZ$2)/SUMPRODUCT(--($G427:$FZZ427&lt;&gt;""),$G$2:$FZZ$2)</f>
        <v>1.3479728583254957</v>
      </c>
      <c r="F427" s="1" cm="1">
        <f t="array" ref="F427">SUMPRODUCT($G427:$FZZ427,$F$2:$FZY$2)/SUMPRODUCT(--($G427:$FZZ427&lt;&gt;""),$F$2:$FZY$2)</f>
        <v>1.3492167522254295</v>
      </c>
      <c r="G427">
        <v>1.3575592523278801</v>
      </c>
      <c r="H427">
        <v>1.3224606933929199</v>
      </c>
      <c r="I427">
        <v>1.3422342545422301</v>
      </c>
      <c r="J427">
        <v>1.3466887716861</v>
      </c>
      <c r="K427">
        <v>1.3365352217905599</v>
      </c>
      <c r="L427">
        <v>1.3496616346055399</v>
      </c>
      <c r="M427">
        <v>1.35943895783955</v>
      </c>
      <c r="N427">
        <v>1.2406260819333199</v>
      </c>
      <c r="O427">
        <v>1.3670730532250099</v>
      </c>
      <c r="P427">
        <v>1.2397539372895101</v>
      </c>
      <c r="Q427">
        <v>1.2754062076285599</v>
      </c>
      <c r="R427">
        <v>1.20995523222941</v>
      </c>
      <c r="S427">
        <v>1.3305902942183101</v>
      </c>
      <c r="T427">
        <v>1.3467304282674899</v>
      </c>
      <c r="U427">
        <v>1.34270131016649</v>
      </c>
      <c r="V427">
        <v>1.3284872839394699</v>
      </c>
      <c r="W427">
        <v>1.3971716815416</v>
      </c>
      <c r="X427">
        <v>1.40144311983132</v>
      </c>
      <c r="Y427">
        <v>1.3376547905240399</v>
      </c>
      <c r="Z427">
        <v>1.3401384259142901</v>
      </c>
      <c r="AA427">
        <v>1.31804025599717</v>
      </c>
      <c r="AB427">
        <v>1.3383310709024001</v>
      </c>
      <c r="AC427">
        <v>1.3503847898693999</v>
      </c>
      <c r="AD427">
        <v>1.4080442166951199</v>
      </c>
      <c r="AE427">
        <v>1.3343136732658101</v>
      </c>
      <c r="AF427">
        <v>1.28711354368648</v>
      </c>
      <c r="AG427">
        <v>1.35645039372624</v>
      </c>
      <c r="AH427">
        <v>1.2851732250841299</v>
      </c>
      <c r="AI427">
        <v>1.3449086759841</v>
      </c>
      <c r="AJ427">
        <v>1.22798733986765</v>
      </c>
      <c r="AK427">
        <v>1.30316382803686</v>
      </c>
      <c r="AL427">
        <v>1.2129713081661699</v>
      </c>
      <c r="AM427">
        <v>1.37975832202948</v>
      </c>
      <c r="AN427">
        <v>1.3386337513968001</v>
      </c>
      <c r="AO427">
        <v>1.3103293317720901</v>
      </c>
      <c r="AP427">
        <v>1.29682949816271</v>
      </c>
      <c r="AQ427">
        <v>1.3499683331900501</v>
      </c>
      <c r="AR427">
        <v>1.3709600874254</v>
      </c>
      <c r="AS427">
        <v>1.3429052055353701</v>
      </c>
      <c r="AT427">
        <v>1.3315440735320101</v>
      </c>
      <c r="AU427">
        <v>1.34918373535287</v>
      </c>
      <c r="AV427">
        <v>1.32301007009762</v>
      </c>
      <c r="AW427">
        <v>1.3394748627699999</v>
      </c>
      <c r="AX427">
        <v>1.3284531965956199</v>
      </c>
      <c r="AY427">
        <v>1.27071338631746</v>
      </c>
      <c r="AZ427">
        <v>1.2799839078711699</v>
      </c>
      <c r="BA427">
        <v>1.33670523884974</v>
      </c>
      <c r="BB427">
        <v>1.3138854495805901</v>
      </c>
      <c r="BC427">
        <v>1.3848258259969899</v>
      </c>
      <c r="BD427">
        <v>1.36912606805274</v>
      </c>
      <c r="BE427">
        <v>1.40652554350683</v>
      </c>
      <c r="BF427">
        <v>1.3962650518097799</v>
      </c>
      <c r="BG427">
        <v>1.3291160346126201</v>
      </c>
      <c r="BH427">
        <v>1.3525773697114001</v>
      </c>
      <c r="BI427">
        <v>1.3679353483597501</v>
      </c>
      <c r="BJ427">
        <v>1.3766830679511599</v>
      </c>
      <c r="BK427">
        <v>1.31945556279941</v>
      </c>
      <c r="BL427">
        <v>1.3613549619108201</v>
      </c>
    </row>
    <row r="428" spans="1:64" hidden="1" x14ac:dyDescent="0.45">
      <c r="A428" t="s">
        <v>20</v>
      </c>
      <c r="B428" t="s">
        <v>43</v>
      </c>
      <c r="C428" t="s">
        <v>44</v>
      </c>
      <c r="D428">
        <v>45</v>
      </c>
      <c r="E428" s="1" cm="1">
        <f t="array" ref="E428">SUMPRODUCT($G428:$FZZ428,$G$2:$FZZ$2)/SUMPRODUCT(--($G428:$FZZ428&lt;&gt;""),$G$2:$FZZ$2)</f>
        <v>1.2438408021994103</v>
      </c>
      <c r="F428" s="1" cm="1">
        <f t="array" ref="F428">SUMPRODUCT($G428:$FZZ428,$F$2:$FZY$2)/SUMPRODUCT(--($G428:$FZZ428&lt;&gt;""),$F$2:$FZY$2)</f>
        <v>1.2412439289093877</v>
      </c>
      <c r="G428">
        <v>1.2554059365204999</v>
      </c>
      <c r="H428">
        <v>1.21521895919081</v>
      </c>
      <c r="I428">
        <v>1.2404355849623401</v>
      </c>
      <c r="J428">
        <v>1.25109897893782</v>
      </c>
      <c r="K428">
        <v>1.23277618857745</v>
      </c>
      <c r="L428">
        <v>1.23826640754255</v>
      </c>
      <c r="M428">
        <v>1.2920196048127299</v>
      </c>
      <c r="N428">
        <v>1.14420004408946</v>
      </c>
      <c r="O428">
        <v>1.2690569834659799</v>
      </c>
      <c r="P428">
        <v>1.1376390803832399</v>
      </c>
      <c r="Q428">
        <v>1.2039403965317801</v>
      </c>
      <c r="R428">
        <v>1.10243395712938</v>
      </c>
      <c r="S428">
        <v>1.2316613901219899</v>
      </c>
      <c r="T428">
        <v>1.2295205421021</v>
      </c>
      <c r="U428">
        <v>1.23802926940709</v>
      </c>
      <c r="V428">
        <v>1.21633995229592</v>
      </c>
      <c r="W428">
        <v>1.2813221509810799</v>
      </c>
      <c r="X428">
        <v>1.2871222166041101</v>
      </c>
      <c r="Y428">
        <v>1.22798633077293</v>
      </c>
      <c r="Z428">
        <v>1.2269539522714501</v>
      </c>
      <c r="AA428">
        <v>1.2175297402613099</v>
      </c>
      <c r="AB428">
        <v>1.22118546133491</v>
      </c>
      <c r="AC428">
        <v>1.22715452531502</v>
      </c>
      <c r="AD428">
        <v>1.2843511287575999</v>
      </c>
      <c r="AE428">
        <v>1.264052391086</v>
      </c>
      <c r="AF428">
        <v>1.19287768895326</v>
      </c>
      <c r="AG428">
        <v>1.2532801658278201</v>
      </c>
      <c r="AH428">
        <v>1.18269598472396</v>
      </c>
      <c r="AI428">
        <v>1.25690437952434</v>
      </c>
      <c r="AJ428">
        <v>1.13239006879132</v>
      </c>
      <c r="AK428">
        <v>1.2221248714930399</v>
      </c>
      <c r="AL428">
        <v>1.1176448173473099</v>
      </c>
      <c r="AM428">
        <v>1.2883002946986699</v>
      </c>
      <c r="AN428">
        <v>1.23011203891718</v>
      </c>
      <c r="AO428">
        <v>1.2069773210816299</v>
      </c>
      <c r="AP428">
        <v>1.18837024156043</v>
      </c>
      <c r="AQ428">
        <v>1.2465081722453599</v>
      </c>
      <c r="AR428">
        <v>1.26349084411738</v>
      </c>
      <c r="AS428">
        <v>1.24629308939135</v>
      </c>
      <c r="AT428">
        <v>1.2241383897509099</v>
      </c>
      <c r="AU428">
        <v>1.2475902709036299</v>
      </c>
      <c r="AV428">
        <v>1.2198982692717999</v>
      </c>
      <c r="AW428">
        <v>1.23674196843924</v>
      </c>
      <c r="AX428">
        <v>1.2310794874654101</v>
      </c>
      <c r="AY428">
        <v>1.17382096554953</v>
      </c>
      <c r="AZ428">
        <v>1.1781137530696899</v>
      </c>
      <c r="BA428">
        <v>1.22871516167984</v>
      </c>
      <c r="BB428">
        <v>1.22346326767659</v>
      </c>
      <c r="BC428">
        <v>1.2835743934636099</v>
      </c>
      <c r="BD428">
        <v>1.2585951653198699</v>
      </c>
      <c r="BE428">
        <v>1.2925299676064199</v>
      </c>
      <c r="BF428">
        <v>1.28448142369856</v>
      </c>
      <c r="BG428">
        <v>1.22971171950114</v>
      </c>
      <c r="BH428">
        <v>1.25265249580955</v>
      </c>
      <c r="BI428">
        <v>1.2561255005261001</v>
      </c>
      <c r="BJ428">
        <v>1.28500020867795</v>
      </c>
      <c r="BK428">
        <v>1.2253822895542099</v>
      </c>
      <c r="BL428">
        <v>1.2503961011250699</v>
      </c>
    </row>
    <row r="429" spans="1:64" hidden="1" x14ac:dyDescent="0.45">
      <c r="A429" t="s">
        <v>21</v>
      </c>
      <c r="B429" t="s">
        <v>100</v>
      </c>
      <c r="C429" t="s">
        <v>50</v>
      </c>
      <c r="D429">
        <v>45</v>
      </c>
      <c r="E429" s="1" cm="1">
        <f t="array" ref="E429">SUMPRODUCT($G429:$FZZ429,$G$2:$FZZ$2)/SUMPRODUCT(--($G429:$FZZ429&lt;&gt;""),$G$2:$FZZ$2)</f>
        <v>1.8718225767903847</v>
      </c>
      <c r="F429" s="1" cm="1">
        <f t="array" ref="F429">SUMPRODUCT($G429:$FZZ429,$F$2:$FZY$2)/SUMPRODUCT(--($G429:$FZZ429&lt;&gt;""),$F$2:$FZY$2)</f>
        <v>1.9264151046998401</v>
      </c>
      <c r="G429">
        <v>1.79216958688596</v>
      </c>
      <c r="H429">
        <v>1.83086068627675</v>
      </c>
      <c r="I429">
        <v>1.7829732686533699</v>
      </c>
      <c r="J429">
        <v>1.85555911282858</v>
      </c>
      <c r="K429">
        <v>1.6932984566210001</v>
      </c>
      <c r="L429">
        <v>1.7375501398009801</v>
      </c>
      <c r="M429">
        <v>1.6688513745645199</v>
      </c>
      <c r="N429">
        <v>1.68800191644971</v>
      </c>
      <c r="O429">
        <v>1.65306413362695</v>
      </c>
      <c r="P429">
        <v>1.6900286672167599</v>
      </c>
      <c r="Q429">
        <v>1.8504577246579901</v>
      </c>
      <c r="R429">
        <v>1.6151438041682999</v>
      </c>
      <c r="S429">
        <v>1.77176706167735</v>
      </c>
      <c r="T429">
        <v>1.8336262810292501</v>
      </c>
      <c r="U429">
        <v>1.8249058745598601</v>
      </c>
      <c r="V429">
        <v>1.87177072029563</v>
      </c>
      <c r="W429">
        <v>1.8576597857917501</v>
      </c>
      <c r="X429">
        <v>1.9466535830978799</v>
      </c>
      <c r="Y429">
        <v>1.7820468039322499</v>
      </c>
      <c r="Z429">
        <v>1.84147054467127</v>
      </c>
      <c r="AA429">
        <v>2.0044192598885102</v>
      </c>
      <c r="AB429">
        <v>2.1117427052414599</v>
      </c>
      <c r="AC429">
        <v>1.8292035741036501</v>
      </c>
      <c r="AD429">
        <v>1.96141775617738</v>
      </c>
      <c r="AE429">
        <v>1.84510107982114</v>
      </c>
      <c r="AF429">
        <v>1.80169351665269</v>
      </c>
      <c r="AG429">
        <v>1.80177057704545</v>
      </c>
      <c r="AH429">
        <v>1.72738200973936</v>
      </c>
      <c r="AI429">
        <v>1.82533776088432</v>
      </c>
      <c r="AJ429">
        <v>1.7571844454591901</v>
      </c>
      <c r="AK429">
        <v>1.82105831455792</v>
      </c>
      <c r="AL429">
        <v>1.6772144977013399</v>
      </c>
      <c r="AM429">
        <v>2.4434235066663801</v>
      </c>
      <c r="AN429">
        <v>2.0686224943590799</v>
      </c>
      <c r="AO429">
        <v>1.94155678539169</v>
      </c>
      <c r="AP429">
        <v>2.0593735150735002</v>
      </c>
      <c r="AQ429">
        <v>1.8430450705294901</v>
      </c>
      <c r="AR429">
        <v>1.94435080673465</v>
      </c>
      <c r="AS429">
        <v>1.78634899594567</v>
      </c>
      <c r="AT429">
        <v>1.8310475715391801</v>
      </c>
      <c r="AU429">
        <v>1.8445344053270101</v>
      </c>
      <c r="AV429">
        <v>1.88227306129477</v>
      </c>
      <c r="AW429">
        <v>1.81783485692725</v>
      </c>
      <c r="AX429">
        <v>1.85907977053187</v>
      </c>
      <c r="AY429">
        <v>2.0364551356068099</v>
      </c>
      <c r="AZ429">
        <v>2.0959251283766598</v>
      </c>
      <c r="BA429">
        <v>1.7947628741652399</v>
      </c>
      <c r="BB429">
        <v>1.8418118454885599</v>
      </c>
      <c r="BC429">
        <v>1.8331410616388599</v>
      </c>
      <c r="BD429">
        <v>1.90191680841864</v>
      </c>
      <c r="BE429">
        <v>1.81609002873345</v>
      </c>
      <c r="BF429">
        <v>1.85258463401004</v>
      </c>
      <c r="BG429">
        <v>1.8686178977738901</v>
      </c>
      <c r="BH429">
        <v>1.9464981603384199</v>
      </c>
      <c r="BI429">
        <v>1.83885457072938</v>
      </c>
      <c r="BJ429">
        <v>1.8963629038018699</v>
      </c>
      <c r="BK429">
        <v>1.83310150775826</v>
      </c>
      <c r="BL429">
        <v>1.9271037084866001</v>
      </c>
    </row>
    <row r="430" spans="1:64" hidden="1" x14ac:dyDescent="0.45">
      <c r="A430" t="s">
        <v>21</v>
      </c>
      <c r="B430" t="s">
        <v>45</v>
      </c>
      <c r="C430" t="s">
        <v>207</v>
      </c>
      <c r="D430">
        <v>45</v>
      </c>
      <c r="E430" s="1" cm="1">
        <f t="array" ref="E430">SUMPRODUCT($G430:$FZZ430,$G$2:$FZZ$2)/SUMPRODUCT(--($G430:$FZZ430&lt;&gt;""),$G$2:$FZZ$2)</f>
        <v>1.4271664366281807</v>
      </c>
      <c r="F430" s="1" cm="1">
        <f t="array" ref="F430">SUMPRODUCT($G430:$FZZ430,$F$2:$FZY$2)/SUMPRODUCT(--($G430:$FZZ430&lt;&gt;""),$F$2:$FZY$2)</f>
        <v>1.4531178994010545</v>
      </c>
      <c r="G430">
        <v>1.4396986507089899</v>
      </c>
      <c r="H430">
        <v>1.4474013408661099</v>
      </c>
      <c r="I430">
        <v>1.3914001988328399</v>
      </c>
      <c r="J430">
        <v>1.4343992670769301</v>
      </c>
      <c r="K430">
        <v>1.2956812096583099</v>
      </c>
      <c r="L430">
        <v>1.31796237321094</v>
      </c>
      <c r="M430">
        <v>1.33147092901081</v>
      </c>
      <c r="N430">
        <v>1.3121483490511801</v>
      </c>
      <c r="O430">
        <v>1.31973190984163</v>
      </c>
      <c r="P430">
        <v>1.3143606463175499</v>
      </c>
      <c r="Q430">
        <v>1.37070411333686</v>
      </c>
      <c r="R430">
        <v>1.25734878733589</v>
      </c>
      <c r="S430">
        <v>1.40681642580137</v>
      </c>
      <c r="T430">
        <v>1.4374526824156499</v>
      </c>
      <c r="U430">
        <v>1.40287228523798</v>
      </c>
      <c r="V430">
        <v>1.42607884456594</v>
      </c>
      <c r="W430">
        <v>1.43696480864529</v>
      </c>
      <c r="X430">
        <v>1.45653594120954</v>
      </c>
      <c r="Y430">
        <v>1.4203847537613401</v>
      </c>
      <c r="Z430">
        <v>1.4614473735726701</v>
      </c>
      <c r="AA430">
        <v>1.4054393356014701</v>
      </c>
      <c r="AB430">
        <v>1.4435684884084701</v>
      </c>
      <c r="AC430">
        <v>1.3960240160089801</v>
      </c>
      <c r="AD430">
        <v>1.44953168201101</v>
      </c>
      <c r="AE430">
        <v>1.4364875753145301</v>
      </c>
      <c r="AF430">
        <v>1.42715750922632</v>
      </c>
      <c r="AG430">
        <v>1.4146379513644201</v>
      </c>
      <c r="AH430">
        <v>1.3604138166603701</v>
      </c>
      <c r="AI430">
        <v>1.3542794859179901</v>
      </c>
      <c r="AJ430">
        <v>1.2791672699694601</v>
      </c>
      <c r="AK430">
        <v>1.3868543466863099</v>
      </c>
      <c r="AL430">
        <v>1.3106946668399999</v>
      </c>
      <c r="AM430">
        <v>1.5265411237101001</v>
      </c>
      <c r="AN430">
        <v>1.39253797184969</v>
      </c>
      <c r="AO430">
        <v>1.38358593090091</v>
      </c>
      <c r="AP430">
        <v>1.4113186406392799</v>
      </c>
      <c r="AQ430">
        <v>1.41348172321979</v>
      </c>
      <c r="AR430">
        <v>1.46099917714743</v>
      </c>
      <c r="AS430">
        <v>1.40393610156118</v>
      </c>
      <c r="AT430">
        <v>1.4182835978758099</v>
      </c>
      <c r="AU430">
        <v>1.4539652680006101</v>
      </c>
      <c r="AV430">
        <v>1.449474125401</v>
      </c>
      <c r="AW430">
        <v>1.42600817768337</v>
      </c>
      <c r="AX430">
        <v>1.44829829330076</v>
      </c>
      <c r="AY430">
        <v>1.44974714280941</v>
      </c>
      <c r="AZ430">
        <v>1.4654755332128599</v>
      </c>
      <c r="BA430">
        <v>1.4254079155850701</v>
      </c>
      <c r="BB430">
        <v>1.4486873186062801</v>
      </c>
      <c r="BC430">
        <v>1.40910089499214</v>
      </c>
      <c r="BD430">
        <v>1.4390583801605601</v>
      </c>
      <c r="BE430">
        <v>1.4430035891829001</v>
      </c>
      <c r="BF430">
        <v>1.4709920343220999</v>
      </c>
      <c r="BG430">
        <v>1.4121584997793799</v>
      </c>
      <c r="BH430">
        <v>1.4625809068208599</v>
      </c>
      <c r="BI430">
        <v>1.4256907842197699</v>
      </c>
      <c r="BJ430">
        <v>1.46568551911449</v>
      </c>
      <c r="BK430">
        <v>1.4774075630454699</v>
      </c>
      <c r="BL430">
        <v>1.5540927886461899</v>
      </c>
    </row>
    <row r="431" spans="1:64" hidden="1" x14ac:dyDescent="0.45">
      <c r="A431" t="s">
        <v>21</v>
      </c>
      <c r="B431" t="s">
        <v>45</v>
      </c>
      <c r="C431" t="s">
        <v>50</v>
      </c>
      <c r="D431">
        <v>45</v>
      </c>
      <c r="E431" s="1" cm="1">
        <f t="array" ref="E431">SUMPRODUCT($G431:$FZZ431,$G$2:$FZZ$2)/SUMPRODUCT(--($G431:$FZZ431&lt;&gt;""),$G$2:$FZZ$2)</f>
        <v>1.4541247998318259</v>
      </c>
      <c r="F431" s="1" cm="1">
        <f t="array" ref="F431">SUMPRODUCT($G431:$FZZ431,$F$2:$FZY$2)/SUMPRODUCT(--($G431:$FZZ431&lt;&gt;""),$F$2:$FZY$2)</f>
        <v>1.4709667319779052</v>
      </c>
      <c r="G431">
        <v>1.45856048497915</v>
      </c>
      <c r="H431">
        <v>1.4567818006851101</v>
      </c>
      <c r="I431">
        <v>1.42924402955407</v>
      </c>
      <c r="J431">
        <v>1.4608929004943301</v>
      </c>
      <c r="K431">
        <v>1.33864581127716</v>
      </c>
      <c r="L431">
        <v>1.3579771035043</v>
      </c>
      <c r="M431">
        <v>1.3489202569650001</v>
      </c>
      <c r="N431">
        <v>1.3253680650661701</v>
      </c>
      <c r="O431">
        <v>1.3384480576778</v>
      </c>
      <c r="P431">
        <v>1.32005689061433</v>
      </c>
      <c r="Q431">
        <v>1.40043198877155</v>
      </c>
      <c r="R431">
        <v>1.25971685094124</v>
      </c>
      <c r="S431">
        <v>1.43795818364442</v>
      </c>
      <c r="T431">
        <v>1.4570476879771601</v>
      </c>
      <c r="U431">
        <v>1.43247420611717</v>
      </c>
      <c r="V431">
        <v>1.4437731093005199</v>
      </c>
      <c r="W431">
        <v>1.4580671811527799</v>
      </c>
      <c r="X431">
        <v>1.47339507729889</v>
      </c>
      <c r="Y431">
        <v>1.44042594745874</v>
      </c>
      <c r="Z431">
        <v>1.4720423752194001</v>
      </c>
      <c r="AA431">
        <v>1.42417400656606</v>
      </c>
      <c r="AB431">
        <v>1.4606930993935701</v>
      </c>
      <c r="AC431">
        <v>1.4264094074729501</v>
      </c>
      <c r="AD431">
        <v>1.47344418134512</v>
      </c>
      <c r="AE431">
        <v>1.46429415689069</v>
      </c>
      <c r="AF431">
        <v>1.4424383192757499</v>
      </c>
      <c r="AG431">
        <v>1.4274403816966601</v>
      </c>
      <c r="AH431">
        <v>1.3708038442756501</v>
      </c>
      <c r="AI431">
        <v>1.3876726011484499</v>
      </c>
      <c r="AJ431">
        <v>1.3151040041959601</v>
      </c>
      <c r="AK431">
        <v>1.41559257385377</v>
      </c>
      <c r="AL431">
        <v>1.31866071692</v>
      </c>
      <c r="AM431">
        <v>1.5875200949688599</v>
      </c>
      <c r="AN431">
        <v>1.4186232240838901</v>
      </c>
      <c r="AO431">
        <v>1.40001297779287</v>
      </c>
      <c r="AP431">
        <v>1.4240621685846799</v>
      </c>
      <c r="AQ431">
        <v>1.43413726055108</v>
      </c>
      <c r="AR431">
        <v>1.47595068878832</v>
      </c>
      <c r="AS431">
        <v>1.4233886863841401</v>
      </c>
      <c r="AT431">
        <v>1.4323152544964399</v>
      </c>
      <c r="AU431">
        <v>1.48050690525361</v>
      </c>
      <c r="AV431">
        <v>1.4613654598412</v>
      </c>
      <c r="AW431">
        <v>1.4573574277696399</v>
      </c>
      <c r="AX431">
        <v>1.4637018023025501</v>
      </c>
      <c r="AY431">
        <v>1.45601119628302</v>
      </c>
      <c r="AZ431">
        <v>1.4686364587640599</v>
      </c>
      <c r="BA431">
        <v>1.43799121878189</v>
      </c>
      <c r="BB431">
        <v>1.45734451091503</v>
      </c>
      <c r="BC431">
        <v>1.4500353239661801</v>
      </c>
      <c r="BD431">
        <v>1.47211975636596</v>
      </c>
      <c r="BE431">
        <v>1.4870193813972501</v>
      </c>
      <c r="BF431">
        <v>1.4968479973526401</v>
      </c>
      <c r="BG431">
        <v>1.4201633553028401</v>
      </c>
      <c r="BH431">
        <v>1.4669682190917199</v>
      </c>
      <c r="BI431">
        <v>1.44735296029741</v>
      </c>
      <c r="BJ431">
        <v>1.4822980900349001</v>
      </c>
      <c r="BK431">
        <v>1.4866500312375801</v>
      </c>
      <c r="BL431">
        <v>1.5592042536814401</v>
      </c>
    </row>
    <row r="432" spans="1:64" hidden="1" x14ac:dyDescent="0.45">
      <c r="A432" t="s">
        <v>21</v>
      </c>
      <c r="B432" t="s">
        <v>45</v>
      </c>
      <c r="C432" t="s">
        <v>44</v>
      </c>
      <c r="D432">
        <v>45</v>
      </c>
      <c r="E432" s="1" cm="1">
        <f t="array" ref="E432">SUMPRODUCT($G432:$FZZ432,$G$2:$FZZ$2)/SUMPRODUCT(--($G432:$FZZ432&lt;&gt;""),$G$2:$FZZ$2)</f>
        <v>1.4078659002651637</v>
      </c>
      <c r="F432" s="1" cm="1">
        <f t="array" ref="F432">SUMPRODUCT($G432:$FZZ432,$F$2:$FZY$2)/SUMPRODUCT(--($G432:$FZZ432&lt;&gt;""),$F$2:$FZY$2)</f>
        <v>1.3930199576669435</v>
      </c>
      <c r="G432">
        <v>1.4120699216730599</v>
      </c>
      <c r="H432">
        <v>1.3828582029793</v>
      </c>
      <c r="I432">
        <v>1.3630127231798701</v>
      </c>
      <c r="J432">
        <v>1.38357388612108</v>
      </c>
      <c r="K432">
        <v>1.3098453366543099</v>
      </c>
      <c r="L432">
        <v>1.29652405495631</v>
      </c>
      <c r="M432">
        <v>1.3641124175877599</v>
      </c>
      <c r="N432">
        <v>1.2603046087268699</v>
      </c>
      <c r="O432">
        <v>1.31067922441426</v>
      </c>
      <c r="P432">
        <v>1.2637746005773101</v>
      </c>
      <c r="Q432">
        <v>1.41469051465135</v>
      </c>
      <c r="R432">
        <v>1.19284644938297</v>
      </c>
      <c r="S432">
        <v>1.39463170889696</v>
      </c>
      <c r="T432">
        <v>1.37629746176787</v>
      </c>
      <c r="U432">
        <v>1.3782437556049301</v>
      </c>
      <c r="V432">
        <v>1.3691161140986201</v>
      </c>
      <c r="W432">
        <v>1.44608736252661</v>
      </c>
      <c r="X432">
        <v>1.40742621130617</v>
      </c>
      <c r="Y432">
        <v>1.3721358335414899</v>
      </c>
      <c r="Z432">
        <v>1.3886169598786799</v>
      </c>
      <c r="AA432">
        <v>1.3616141416316401</v>
      </c>
      <c r="AB432">
        <v>1.3711692556016599</v>
      </c>
      <c r="AC432">
        <v>1.3867217336337601</v>
      </c>
      <c r="AD432">
        <v>1.4098411645000299</v>
      </c>
      <c r="AE432">
        <v>1.4449698058760001</v>
      </c>
      <c r="AF432">
        <v>1.3790723347287199</v>
      </c>
      <c r="AG432">
        <v>1.42867205232781</v>
      </c>
      <c r="AH432">
        <v>1.3116798787854</v>
      </c>
      <c r="AI432">
        <v>1.40251897592754</v>
      </c>
      <c r="AJ432">
        <v>1.2541657183869399</v>
      </c>
      <c r="AK432">
        <v>1.4321818435631</v>
      </c>
      <c r="AL432">
        <v>1.2523187550153001</v>
      </c>
      <c r="AM432">
        <v>1.6297261728329699</v>
      </c>
      <c r="AN432">
        <v>1.34543506192747</v>
      </c>
      <c r="AO432">
        <v>1.3691027929066399</v>
      </c>
      <c r="AP432">
        <v>1.35233519160607</v>
      </c>
      <c r="AQ432">
        <v>1.38024869910311</v>
      </c>
      <c r="AR432">
        <v>1.4077594444669099</v>
      </c>
      <c r="AS432">
        <v>1.3923985130548799</v>
      </c>
      <c r="AT432">
        <v>1.35870853030737</v>
      </c>
      <c r="AU432">
        <v>1.44850341987193</v>
      </c>
      <c r="AV432">
        <v>1.38077247170701</v>
      </c>
      <c r="AW432">
        <v>1.39819862611982</v>
      </c>
      <c r="AX432">
        <v>1.3878262418298899</v>
      </c>
      <c r="AY432">
        <v>1.39801033397809</v>
      </c>
      <c r="AZ432">
        <v>1.3857954049199701</v>
      </c>
      <c r="BA432">
        <v>1.3803156786998101</v>
      </c>
      <c r="BB432">
        <v>1.3775385543054799</v>
      </c>
      <c r="BC432">
        <v>1.4189249913405699</v>
      </c>
      <c r="BD432">
        <v>1.4042445729498301</v>
      </c>
      <c r="BE432">
        <v>1.4386338268366301</v>
      </c>
      <c r="BF432">
        <v>1.41226835856139</v>
      </c>
      <c r="BG432">
        <v>1.34725768673041</v>
      </c>
      <c r="BH432">
        <v>1.39031618031073</v>
      </c>
      <c r="BI432">
        <v>1.38839742555614</v>
      </c>
      <c r="BJ432">
        <v>1.4058303817442099</v>
      </c>
      <c r="BK432">
        <v>1.4127956509180299</v>
      </c>
      <c r="BL432">
        <v>1.4586291701506</v>
      </c>
    </row>
    <row r="433" spans="1:64" hidden="1" x14ac:dyDescent="0.45">
      <c r="A433" t="s">
        <v>21</v>
      </c>
      <c r="B433" t="s">
        <v>102</v>
      </c>
      <c r="C433" t="s">
        <v>50</v>
      </c>
      <c r="D433">
        <v>45</v>
      </c>
      <c r="E433" s="1" cm="1">
        <f t="array" ref="E433">SUMPRODUCT($G433:$FZZ433,$G$2:$FZZ$2)/SUMPRODUCT(--($G433:$FZZ433&lt;&gt;""),$G$2:$FZZ$2)</f>
        <v>1.8690139720854004</v>
      </c>
      <c r="F433" s="1" cm="1">
        <f t="array" ref="F433">SUMPRODUCT($G433:$FZZ433,$F$2:$FZY$2)/SUMPRODUCT(--($G433:$FZZ433&lt;&gt;""),$F$2:$FZY$2)</f>
        <v>1.9253334022875015</v>
      </c>
      <c r="G433">
        <v>1.84457924835264</v>
      </c>
      <c r="H433">
        <v>1.88386709369131</v>
      </c>
      <c r="I433">
        <v>1.8457972691376601</v>
      </c>
      <c r="J433">
        <v>1.92300750584609</v>
      </c>
      <c r="K433">
        <v>1.7393214780121899</v>
      </c>
      <c r="L433">
        <v>1.7768329156568801</v>
      </c>
      <c r="M433">
        <v>1.5434614442755501</v>
      </c>
      <c r="N433">
        <v>1.5468126255216299</v>
      </c>
      <c r="O433">
        <v>1.5270897314835401</v>
      </c>
      <c r="P433">
        <v>1.53851001717463</v>
      </c>
      <c r="Q433">
        <v>1.7266675074326301</v>
      </c>
      <c r="R433">
        <v>1.5230369070110801</v>
      </c>
      <c r="S433">
        <v>1.8608486790113099</v>
      </c>
      <c r="T433">
        <v>1.93747177514264</v>
      </c>
      <c r="U433">
        <v>1.8270241196393999</v>
      </c>
      <c r="V433">
        <v>1.8715948374866</v>
      </c>
      <c r="W433">
        <v>1.91312309673156</v>
      </c>
      <c r="X433">
        <v>2.0190919870609201</v>
      </c>
      <c r="Y433">
        <v>1.8740695984392399</v>
      </c>
      <c r="Z433">
        <v>1.9440889107275501</v>
      </c>
      <c r="AA433">
        <v>1.88061549740356</v>
      </c>
      <c r="AB433">
        <v>1.95759663775308</v>
      </c>
      <c r="AC433">
        <v>1.8630699990034501</v>
      </c>
      <c r="AD433">
        <v>1.9877393510652399</v>
      </c>
      <c r="AE433">
        <v>1.98527966256829</v>
      </c>
      <c r="AF433">
        <v>1.93523910663042</v>
      </c>
      <c r="AG433">
        <v>1.9447752259586999</v>
      </c>
      <c r="AH433">
        <v>1.88295024144232</v>
      </c>
      <c r="AI433">
        <v>1.98860287372936</v>
      </c>
      <c r="AJ433">
        <v>1.8959834043969499</v>
      </c>
      <c r="AK433">
        <v>1.96767191835855</v>
      </c>
      <c r="AL433">
        <v>1.81654710910557</v>
      </c>
      <c r="AM433">
        <v>2.2901171373529299</v>
      </c>
      <c r="AN433">
        <v>1.94446591166309</v>
      </c>
      <c r="AO433">
        <v>1.8180828870902701</v>
      </c>
      <c r="AP433">
        <v>1.8975704602903101</v>
      </c>
      <c r="AQ433">
        <v>1.89528325091099</v>
      </c>
      <c r="AR433">
        <v>1.99993566358839</v>
      </c>
      <c r="AS433">
        <v>1.84076925315221</v>
      </c>
      <c r="AT433">
        <v>1.8840673921778801</v>
      </c>
      <c r="AU433">
        <v>1.8695328387894801</v>
      </c>
      <c r="AV433">
        <v>1.91805737953107</v>
      </c>
      <c r="AW433">
        <v>1.8416354762035101</v>
      </c>
      <c r="AX433">
        <v>1.8823620585554399</v>
      </c>
      <c r="AY433">
        <v>1.82788748477111</v>
      </c>
      <c r="AZ433">
        <v>1.8684701443523</v>
      </c>
      <c r="BA433">
        <v>1.9523410516008599</v>
      </c>
      <c r="BB433">
        <v>2.0083554121602298</v>
      </c>
      <c r="BC433">
        <v>1.86491225279688</v>
      </c>
      <c r="BD433">
        <v>1.9404351524633101</v>
      </c>
      <c r="BE433">
        <v>1.8607933333972499</v>
      </c>
      <c r="BF433">
        <v>1.9162281092792099</v>
      </c>
      <c r="BG433">
        <v>2.0296634235735098</v>
      </c>
      <c r="BH433">
        <v>2.1226465358003601</v>
      </c>
      <c r="BI433">
        <v>1.9018774193600101</v>
      </c>
      <c r="BJ433">
        <v>1.97097269609507</v>
      </c>
      <c r="BK433">
        <v>1.8823692935795799</v>
      </c>
      <c r="BL433">
        <v>1.9876708732531501</v>
      </c>
    </row>
    <row r="434" spans="1:64" hidden="1" x14ac:dyDescent="0.45">
      <c r="A434" t="s">
        <v>21</v>
      </c>
      <c r="B434" t="s">
        <v>101</v>
      </c>
      <c r="C434" t="s">
        <v>50</v>
      </c>
      <c r="D434">
        <v>45</v>
      </c>
      <c r="E434" s="1" cm="1">
        <f t="array" ref="E434">SUMPRODUCT($G434:$FZZ434,$G$2:$FZZ$2)/SUMPRODUCT(--($G434:$FZZ434&lt;&gt;""),$G$2:$FZZ$2)</f>
        <v>1.8522186880323952</v>
      </c>
      <c r="F434" s="1" cm="1">
        <f t="array" ref="F434">SUMPRODUCT($G434:$FZZ434,$F$2:$FZY$2)/SUMPRODUCT(--($G434:$FZZ434&lt;&gt;""),$F$2:$FZY$2)</f>
        <v>1.9042126567813253</v>
      </c>
      <c r="G434">
        <v>1.8211847929931</v>
      </c>
      <c r="H434">
        <v>1.8566011767852499</v>
      </c>
      <c r="I434">
        <v>1.8342770092195699</v>
      </c>
      <c r="J434">
        <v>1.92135992675762</v>
      </c>
      <c r="K434">
        <v>1.7162489773433001</v>
      </c>
      <c r="L434">
        <v>1.7554050635059499</v>
      </c>
      <c r="M434">
        <v>1.5274108883597901</v>
      </c>
      <c r="N434">
        <v>1.5231308404856101</v>
      </c>
      <c r="O434">
        <v>1.5010286678007401</v>
      </c>
      <c r="P434">
        <v>1.5169011608792</v>
      </c>
      <c r="Q434">
        <v>1.65804700525398</v>
      </c>
      <c r="R434">
        <v>1.4687684608974401</v>
      </c>
      <c r="S434">
        <v>1.8380559153007701</v>
      </c>
      <c r="T434">
        <v>1.90320528579106</v>
      </c>
      <c r="U434">
        <v>1.8538109776640599</v>
      </c>
      <c r="V434">
        <v>1.9096659376802201</v>
      </c>
      <c r="W434">
        <v>1.90697619819301</v>
      </c>
      <c r="X434">
        <v>1.9877412763164899</v>
      </c>
      <c r="Y434">
        <v>1.8516244987208199</v>
      </c>
      <c r="Z434">
        <v>1.9211074757026301</v>
      </c>
      <c r="AA434">
        <v>1.85226386925444</v>
      </c>
      <c r="AB434">
        <v>1.9280872484070399</v>
      </c>
      <c r="AC434">
        <v>1.84644203892278</v>
      </c>
      <c r="AD434">
        <v>1.9819557017862801</v>
      </c>
      <c r="AE434">
        <v>2.0610440922422399</v>
      </c>
      <c r="AF434">
        <v>1.9987407264705099</v>
      </c>
      <c r="AG434">
        <v>1.99829557925739</v>
      </c>
      <c r="AH434">
        <v>1.9202334282768201</v>
      </c>
      <c r="AI434">
        <v>2.0578936041050602</v>
      </c>
      <c r="AJ434">
        <v>1.9550891142108899</v>
      </c>
      <c r="AK434">
        <v>2.0302255769533701</v>
      </c>
      <c r="AL434">
        <v>1.8687252870731501</v>
      </c>
      <c r="AM434">
        <v>2.2346737827226502</v>
      </c>
      <c r="AN434">
        <v>1.92539080205292</v>
      </c>
      <c r="AO434">
        <v>1.8023504112225399</v>
      </c>
      <c r="AP434">
        <v>1.8937399272838</v>
      </c>
      <c r="AQ434">
        <v>1.86822871943612</v>
      </c>
      <c r="AR434">
        <v>1.9702689160599101</v>
      </c>
      <c r="AS434">
        <v>1.83383604536552</v>
      </c>
      <c r="AT434">
        <v>1.8905372147200801</v>
      </c>
      <c r="AU434">
        <v>1.86684759627413</v>
      </c>
      <c r="AV434">
        <v>1.9003845356673199</v>
      </c>
      <c r="AW434">
        <v>1.85208906572303</v>
      </c>
      <c r="AX434">
        <v>1.89364879357321</v>
      </c>
      <c r="AY434">
        <v>1.8251788281436501</v>
      </c>
      <c r="AZ434">
        <v>1.8584218828365699</v>
      </c>
      <c r="BA434">
        <v>1.99218551271403</v>
      </c>
      <c r="BB434">
        <v>2.0468782083893902</v>
      </c>
      <c r="BC434">
        <v>1.8185165790344</v>
      </c>
      <c r="BD434">
        <v>1.87970155169113</v>
      </c>
      <c r="BE434">
        <v>1.83979324369658</v>
      </c>
      <c r="BF434">
        <v>1.88169154925161</v>
      </c>
      <c r="BG434">
        <v>2.0756050057594502</v>
      </c>
      <c r="BH434">
        <v>2.1727720363337699</v>
      </c>
      <c r="BI434">
        <v>1.8645819739168601</v>
      </c>
      <c r="BJ434">
        <v>1.9267793206569499</v>
      </c>
      <c r="BK434">
        <v>1.9012201057199301</v>
      </c>
      <c r="BL434">
        <v>1.9996540645160299</v>
      </c>
    </row>
    <row r="435" spans="1:64" hidden="1" x14ac:dyDescent="0.45">
      <c r="A435" t="s">
        <v>21</v>
      </c>
      <c r="B435" t="s">
        <v>99</v>
      </c>
      <c r="C435" t="s">
        <v>50</v>
      </c>
      <c r="D435">
        <v>45</v>
      </c>
      <c r="E435" s="1" cm="1">
        <f t="array" ref="E435">SUMPRODUCT($G435:$FZZ435,$G$2:$FZZ$2)/SUMPRODUCT(--($G435:$FZZ435&lt;&gt;""),$G$2:$FZZ$2)</f>
        <v>1.7405967419686901</v>
      </c>
      <c r="F435" s="1" cm="1">
        <f t="array" ref="F435">SUMPRODUCT($G435:$FZZ435,$F$2:$FZY$2)/SUMPRODUCT(--($G435:$FZZ435&lt;&gt;""),$F$2:$FZY$2)</f>
        <v>1.7912423970753826</v>
      </c>
      <c r="G435">
        <v>1.69188186260396</v>
      </c>
      <c r="H435">
        <v>1.7338232924467101</v>
      </c>
      <c r="I435">
        <v>1.6979867706888101</v>
      </c>
      <c r="J435">
        <v>1.7732328934172299</v>
      </c>
      <c r="K435">
        <v>1.60472980170944</v>
      </c>
      <c r="L435">
        <v>1.6362071817057799</v>
      </c>
      <c r="M435">
        <v>1.5390318257698401</v>
      </c>
      <c r="N435">
        <v>1.5464354851719799</v>
      </c>
      <c r="O435">
        <v>1.53812757349441</v>
      </c>
      <c r="P435">
        <v>1.54241042881694</v>
      </c>
      <c r="Q435">
        <v>1.6967134699758999</v>
      </c>
      <c r="R435">
        <v>1.5167988057100401</v>
      </c>
      <c r="S435">
        <v>1.6835482349473101</v>
      </c>
      <c r="T435">
        <v>1.74110326046012</v>
      </c>
      <c r="U435">
        <v>1.6833418345825799</v>
      </c>
      <c r="V435">
        <v>1.7230461322886499</v>
      </c>
      <c r="W435">
        <v>1.6825791313021801</v>
      </c>
      <c r="X435">
        <v>1.7609966541413999</v>
      </c>
      <c r="Y435">
        <v>1.6800326485782999</v>
      </c>
      <c r="Z435">
        <v>1.72654199820036</v>
      </c>
      <c r="AA435">
        <v>1.8064298390136699</v>
      </c>
      <c r="AB435">
        <v>1.8871389445555899</v>
      </c>
      <c r="AC435">
        <v>1.72012980287477</v>
      </c>
      <c r="AD435">
        <v>1.8254989016791601</v>
      </c>
      <c r="AE435">
        <v>1.7299749596887299</v>
      </c>
      <c r="AF435">
        <v>1.67533922452475</v>
      </c>
      <c r="AG435">
        <v>1.68087708518371</v>
      </c>
      <c r="AH435">
        <v>1.6184528549406301</v>
      </c>
      <c r="AI435">
        <v>1.6558838922236101</v>
      </c>
      <c r="AJ435">
        <v>1.5862220187509199</v>
      </c>
      <c r="AK435">
        <v>1.66473974428196</v>
      </c>
      <c r="AL435">
        <v>1.5589115203849699</v>
      </c>
      <c r="AM435">
        <v>2.1586170104083502</v>
      </c>
      <c r="AN435">
        <v>1.8797297870360099</v>
      </c>
      <c r="AO435">
        <v>1.7443848514910101</v>
      </c>
      <c r="AP435">
        <v>1.8241696071356199</v>
      </c>
      <c r="AQ435">
        <v>1.75097927116873</v>
      </c>
      <c r="AR435">
        <v>1.8401350028050001</v>
      </c>
      <c r="AS435">
        <v>1.7038728401602501</v>
      </c>
      <c r="AT435">
        <v>1.73855825690882</v>
      </c>
      <c r="AU435">
        <v>1.7059396530305599</v>
      </c>
      <c r="AV435">
        <v>1.7256147071363499</v>
      </c>
      <c r="AW435">
        <v>1.7023076035379201</v>
      </c>
      <c r="AX435">
        <v>1.7329616418315199</v>
      </c>
      <c r="AY435">
        <v>1.8180864741751099</v>
      </c>
      <c r="AZ435">
        <v>1.86077978815929</v>
      </c>
      <c r="BA435">
        <v>1.6829171749010801</v>
      </c>
      <c r="BB435">
        <v>1.7168355971473399</v>
      </c>
      <c r="BC435">
        <v>1.7271149045445</v>
      </c>
      <c r="BD435">
        <v>1.7946219907923699</v>
      </c>
      <c r="BE435">
        <v>1.7051736884473301</v>
      </c>
      <c r="BF435">
        <v>1.76999265733031</v>
      </c>
      <c r="BG435">
        <v>1.7395911133872499</v>
      </c>
      <c r="BH435">
        <v>1.80542300061139</v>
      </c>
      <c r="BI435">
        <v>1.76508861990835</v>
      </c>
      <c r="BJ435">
        <v>1.8126001754500001</v>
      </c>
      <c r="BK435">
        <v>1.73088328498215</v>
      </c>
      <c r="BL435">
        <v>1.82217932143384</v>
      </c>
    </row>
    <row r="436" spans="1:64" hidden="1" x14ac:dyDescent="0.45">
      <c r="A436" t="s">
        <v>98</v>
      </c>
      <c r="B436" t="s">
        <v>100</v>
      </c>
      <c r="C436" t="s">
        <v>50</v>
      </c>
      <c r="D436">
        <v>45</v>
      </c>
      <c r="E436" s="1" cm="1">
        <f t="array" ref="E436">SUMPRODUCT($G436:$FZZ436,$G$2:$FZZ$2)/SUMPRODUCT(--($G436:$FZZ436&lt;&gt;""),$G$2:$FZZ$2)</f>
        <v>1.7390566715854705</v>
      </c>
      <c r="F436" s="1" cm="1">
        <f t="array" ref="F436">SUMPRODUCT($G436:$FZZ436,$F$2:$FZY$2)/SUMPRODUCT(--($G436:$FZZ436&lt;&gt;""),$F$2:$FZY$2)</f>
        <v>1.7849096401085183</v>
      </c>
      <c r="G436">
        <v>1.65431789888169</v>
      </c>
      <c r="H436">
        <v>1.6809276661911601</v>
      </c>
      <c r="I436">
        <v>1.67328893606956</v>
      </c>
      <c r="J436">
        <v>1.7472862063305701</v>
      </c>
      <c r="K436">
        <v>1.61022906637844</v>
      </c>
      <c r="L436">
        <v>1.66249387265697</v>
      </c>
      <c r="M436">
        <v>1.7000054373528</v>
      </c>
      <c r="N436">
        <v>1.6162147303851799</v>
      </c>
      <c r="O436">
        <v>1.5344657730717299</v>
      </c>
      <c r="P436">
        <v>1.5548007514559801</v>
      </c>
      <c r="Q436">
        <v>1.4861335164513501</v>
      </c>
      <c r="R436">
        <v>1.4897820988052799</v>
      </c>
      <c r="S436">
        <v>1.6887310286547099</v>
      </c>
      <c r="T436">
        <v>1.7375881617309601</v>
      </c>
      <c r="U436">
        <v>1.6506478712132999</v>
      </c>
      <c r="V436">
        <v>1.6782575231366299</v>
      </c>
      <c r="W436">
        <v>1.70549386773923</v>
      </c>
      <c r="X436">
        <v>1.7723722440902001</v>
      </c>
      <c r="Y436">
        <v>1.6618454619142899</v>
      </c>
      <c r="Z436">
        <v>1.72354795807044</v>
      </c>
      <c r="AA436">
        <v>1.93207444911048</v>
      </c>
      <c r="AB436">
        <v>2.0172222108218301</v>
      </c>
      <c r="AC436">
        <v>1.6941839518203601</v>
      </c>
      <c r="AD436">
        <v>1.80113703900841</v>
      </c>
      <c r="AE436">
        <v>1.7779034803490701</v>
      </c>
      <c r="AF436">
        <v>1.65419851003481</v>
      </c>
      <c r="AG436">
        <v>1.7619853930796701</v>
      </c>
      <c r="AH436">
        <v>1.68297035100167</v>
      </c>
      <c r="AI436">
        <v>1.7392640984827099</v>
      </c>
      <c r="AJ436">
        <v>1.6160971179033099</v>
      </c>
      <c r="AK436">
        <v>1.73586298345905</v>
      </c>
      <c r="AL436">
        <v>1.62564673104672</v>
      </c>
      <c r="AM436">
        <v>1.88470671671752</v>
      </c>
      <c r="AN436">
        <v>1.9733282142449899</v>
      </c>
      <c r="AO436">
        <v>1.87675225551111</v>
      </c>
      <c r="AP436">
        <v>1.91735004734866</v>
      </c>
      <c r="AQ436">
        <v>1.7245245556083399</v>
      </c>
      <c r="AR436">
        <v>1.7522591826706699</v>
      </c>
      <c r="AS436">
        <v>1.6196330539667101</v>
      </c>
      <c r="AT436">
        <v>1.6648668560292501</v>
      </c>
      <c r="AU436">
        <v>1.6331289604369299</v>
      </c>
      <c r="AV436">
        <v>1.6864033963409999</v>
      </c>
      <c r="AW436">
        <v>1.62423230282121</v>
      </c>
      <c r="AX436">
        <v>1.67355418516131</v>
      </c>
      <c r="AY436">
        <v>2.0156038726988799</v>
      </c>
      <c r="AZ436">
        <v>1.99938782099866</v>
      </c>
      <c r="BA436">
        <v>1.68648950100063</v>
      </c>
      <c r="BB436">
        <v>1.7248315739228199</v>
      </c>
      <c r="BC436">
        <v>1.6963091577895899</v>
      </c>
      <c r="BD436">
        <v>1.71375558823244</v>
      </c>
      <c r="BE436">
        <v>1.70252575051883</v>
      </c>
      <c r="BF436">
        <v>1.7278288541144</v>
      </c>
      <c r="BG436">
        <v>1.7042652354001</v>
      </c>
      <c r="BH436">
        <v>1.7780432613202699</v>
      </c>
      <c r="BI436">
        <v>1.68731755728009</v>
      </c>
      <c r="BJ436">
        <v>1.7800552434750001</v>
      </c>
      <c r="BK436">
        <v>1.6799621725652001</v>
      </c>
      <c r="BL436">
        <v>1.77358954830852</v>
      </c>
    </row>
    <row r="437" spans="1:64" hidden="1" x14ac:dyDescent="0.45">
      <c r="A437" t="s">
        <v>98</v>
      </c>
      <c r="B437" t="s">
        <v>45</v>
      </c>
      <c r="C437" t="s">
        <v>207</v>
      </c>
      <c r="D437">
        <v>45</v>
      </c>
      <c r="E437" s="1" cm="1">
        <f t="array" ref="E437">SUMPRODUCT($G437:$FZZ437,$G$2:$FZZ$2)/SUMPRODUCT(--($G437:$FZZ437&lt;&gt;""),$G$2:$FZZ$2)</f>
        <v>1.4718379956369783</v>
      </c>
      <c r="F437" s="1" cm="1">
        <f t="array" ref="F437">SUMPRODUCT($G437:$FZZ437,$F$2:$FZY$2)/SUMPRODUCT(--($G437:$FZZ437&lt;&gt;""),$F$2:$FZY$2)</f>
        <v>1.5068584198796737</v>
      </c>
      <c r="G437">
        <v>1.4447250071161599</v>
      </c>
      <c r="H437">
        <v>1.4448322608640101</v>
      </c>
      <c r="I437">
        <v>1.4950877803926801</v>
      </c>
      <c r="J437">
        <v>1.5434118367323999</v>
      </c>
      <c r="K437">
        <v>1.3054595408216201</v>
      </c>
      <c r="L437">
        <v>1.3324639323738099</v>
      </c>
      <c r="M437">
        <v>1.43265595344097</v>
      </c>
      <c r="N437">
        <v>1.34629920970769</v>
      </c>
      <c r="O437">
        <v>1.3225668050097801</v>
      </c>
      <c r="P437">
        <v>1.3267232302563201</v>
      </c>
      <c r="Q437">
        <v>1.31502173219109</v>
      </c>
      <c r="R437">
        <v>1.3102026949968499</v>
      </c>
      <c r="S437">
        <v>1.4502207611759399</v>
      </c>
      <c r="T437">
        <v>1.5042969276579601</v>
      </c>
      <c r="U437">
        <v>1.4397797352892101</v>
      </c>
      <c r="V437">
        <v>1.45371905261018</v>
      </c>
      <c r="W437">
        <v>1.50061933171012</v>
      </c>
      <c r="X437">
        <v>1.5765565572071301</v>
      </c>
      <c r="Y437">
        <v>1.4191386617969599</v>
      </c>
      <c r="Z437">
        <v>1.46322244910043</v>
      </c>
      <c r="AA437">
        <v>1.52387825544789</v>
      </c>
      <c r="AB437">
        <v>1.57184047936362</v>
      </c>
      <c r="AC437">
        <v>1.5143206363808801</v>
      </c>
      <c r="AD437">
        <v>1.57621157322603</v>
      </c>
      <c r="AE437">
        <v>1.53207354309796</v>
      </c>
      <c r="AF437">
        <v>1.4583989478642201</v>
      </c>
      <c r="AG437">
        <v>1.4685610807394001</v>
      </c>
      <c r="AH437">
        <v>1.3966059189951601</v>
      </c>
      <c r="AI437">
        <v>1.48776977073321</v>
      </c>
      <c r="AJ437">
        <v>1.4342900487208301</v>
      </c>
      <c r="AK437">
        <v>1.4448924732584001</v>
      </c>
      <c r="AL437">
        <v>1.3469171309563099</v>
      </c>
      <c r="AM437">
        <v>1.4837256912146</v>
      </c>
      <c r="AN437">
        <v>1.5425571374520599</v>
      </c>
      <c r="AO437">
        <v>1.4544509323395101</v>
      </c>
      <c r="AP437">
        <v>1.44188669395457</v>
      </c>
      <c r="AQ437">
        <v>1.5609933406743599</v>
      </c>
      <c r="AR437">
        <v>1.58343700208997</v>
      </c>
      <c r="AS437">
        <v>1.4000446499752801</v>
      </c>
      <c r="AT437">
        <v>1.4193508107933299</v>
      </c>
      <c r="AU437">
        <v>1.42186121748229</v>
      </c>
      <c r="AV437">
        <v>1.4578093100968701</v>
      </c>
      <c r="AW437">
        <v>1.41617334609676</v>
      </c>
      <c r="AX437">
        <v>1.4548948503862</v>
      </c>
      <c r="AY437">
        <v>1.53677649240565</v>
      </c>
      <c r="AZ437">
        <v>1.5191509914970001</v>
      </c>
      <c r="BA437">
        <v>1.4364624930660399</v>
      </c>
      <c r="BB437">
        <v>1.45243864410208</v>
      </c>
      <c r="BC437">
        <v>1.4638976709999001</v>
      </c>
      <c r="BD437">
        <v>1.47252156595713</v>
      </c>
      <c r="BE437">
        <v>1.47268893433088</v>
      </c>
      <c r="BF437">
        <v>1.5066274785590501</v>
      </c>
      <c r="BG437">
        <v>1.5015318317567601</v>
      </c>
      <c r="BH437">
        <v>1.5776431992486499</v>
      </c>
      <c r="BI437">
        <v>1.4781969663041199</v>
      </c>
      <c r="BJ437">
        <v>1.57365288348787</v>
      </c>
      <c r="BK437">
        <v>1.4739825280641901</v>
      </c>
      <c r="BL437">
        <v>1.58100292444292</v>
      </c>
    </row>
    <row r="438" spans="1:64" hidden="1" x14ac:dyDescent="0.45">
      <c r="A438" t="s">
        <v>98</v>
      </c>
      <c r="B438" t="s">
        <v>45</v>
      </c>
      <c r="C438" t="s">
        <v>50</v>
      </c>
      <c r="D438">
        <v>45</v>
      </c>
      <c r="E438" s="1" cm="1">
        <f t="array" ref="E438">SUMPRODUCT($G438:$FZZ438,$G$2:$FZZ$2)/SUMPRODUCT(--($G438:$FZZ438&lt;&gt;""),$G$2:$FZZ$2)</f>
        <v>1.4928750592213926</v>
      </c>
      <c r="F438" s="1" cm="1">
        <f t="array" ref="F438">SUMPRODUCT($G438:$FZZ438,$F$2:$FZY$2)/SUMPRODUCT(--($G438:$FZZ438&lt;&gt;""),$F$2:$FZY$2)</f>
        <v>1.5197593924852115</v>
      </c>
      <c r="G438">
        <v>1.46435995789191</v>
      </c>
      <c r="H438">
        <v>1.4592115735075599</v>
      </c>
      <c r="I438">
        <v>1.50067525779308</v>
      </c>
      <c r="J438">
        <v>1.5502139668524499</v>
      </c>
      <c r="K438">
        <v>1.3453692861272499</v>
      </c>
      <c r="L438">
        <v>1.36458106541795</v>
      </c>
      <c r="M438">
        <v>1.45381148298267</v>
      </c>
      <c r="N438">
        <v>1.3684925845567699</v>
      </c>
      <c r="O438">
        <v>1.34178522771137</v>
      </c>
      <c r="P438">
        <v>1.33969250336806</v>
      </c>
      <c r="Q438">
        <v>1.3323733918088001</v>
      </c>
      <c r="R438">
        <v>1.31893352658882</v>
      </c>
      <c r="S438">
        <v>1.4586902097421099</v>
      </c>
      <c r="T438">
        <v>1.5100010622609501</v>
      </c>
      <c r="U438">
        <v>1.4618122287372901</v>
      </c>
      <c r="V438">
        <v>1.46558065243686</v>
      </c>
      <c r="W438">
        <v>1.5271939767673799</v>
      </c>
      <c r="X438">
        <v>1.5983859868479</v>
      </c>
      <c r="Y438">
        <v>1.4449900121725401</v>
      </c>
      <c r="Z438">
        <v>1.48415462847225</v>
      </c>
      <c r="AA438">
        <v>1.5389718790470399</v>
      </c>
      <c r="AB438">
        <v>1.5797193048935101</v>
      </c>
      <c r="AC438">
        <v>1.52461586575493</v>
      </c>
      <c r="AD438">
        <v>1.5805342703210801</v>
      </c>
      <c r="AE438">
        <v>1.54861119640772</v>
      </c>
      <c r="AF438">
        <v>1.45687280450632</v>
      </c>
      <c r="AG438">
        <v>1.49676449844993</v>
      </c>
      <c r="AH438">
        <v>1.4185884003892999</v>
      </c>
      <c r="AI438">
        <v>1.5295778820063699</v>
      </c>
      <c r="AJ438">
        <v>1.4538632582425901</v>
      </c>
      <c r="AK438">
        <v>1.47600207800483</v>
      </c>
      <c r="AL438">
        <v>1.3503992903173501</v>
      </c>
      <c r="AM438">
        <v>1.5037643473534099</v>
      </c>
      <c r="AN438">
        <v>1.5564166078756301</v>
      </c>
      <c r="AO438">
        <v>1.4614699243029601</v>
      </c>
      <c r="AP438">
        <v>1.4504353643954699</v>
      </c>
      <c r="AQ438">
        <v>1.5740430409466799</v>
      </c>
      <c r="AR438">
        <v>1.5945015128070501</v>
      </c>
      <c r="AS438">
        <v>1.41703780998039</v>
      </c>
      <c r="AT438">
        <v>1.4253655973747299</v>
      </c>
      <c r="AU438">
        <v>1.43967296831036</v>
      </c>
      <c r="AV438">
        <v>1.4671880497944201</v>
      </c>
      <c r="AW438">
        <v>1.43258853691717</v>
      </c>
      <c r="AX438">
        <v>1.46388681776358</v>
      </c>
      <c r="AY438">
        <v>1.56965105003817</v>
      </c>
      <c r="AZ438">
        <v>1.53819565716746</v>
      </c>
      <c r="BA438">
        <v>1.4628297075021499</v>
      </c>
      <c r="BB438">
        <v>1.4761085129009801</v>
      </c>
      <c r="BC438">
        <v>1.4823893822304699</v>
      </c>
      <c r="BD438">
        <v>1.4821102064695799</v>
      </c>
      <c r="BE438">
        <v>1.50710420463558</v>
      </c>
      <c r="BF438">
        <v>1.52673056156223</v>
      </c>
      <c r="BG438">
        <v>1.51594494102184</v>
      </c>
      <c r="BH438">
        <v>1.5868193282571199</v>
      </c>
      <c r="BI438">
        <v>1.4917170904835599</v>
      </c>
      <c r="BJ438">
        <v>1.58169673635707</v>
      </c>
      <c r="BK438">
        <v>1.49236884915913</v>
      </c>
      <c r="BL438">
        <v>1.59250333521687</v>
      </c>
    </row>
    <row r="439" spans="1:64" hidden="1" x14ac:dyDescent="0.45">
      <c r="A439" t="s">
        <v>98</v>
      </c>
      <c r="B439" t="s">
        <v>45</v>
      </c>
      <c r="C439" t="s">
        <v>44</v>
      </c>
      <c r="D439">
        <v>45</v>
      </c>
      <c r="E439" s="1" cm="1">
        <f t="array" ref="E439">SUMPRODUCT($G439:$FZZ439,$G$2:$FZZ$2)/SUMPRODUCT(--($G439:$FZZ439&lt;&gt;""),$G$2:$FZZ$2)</f>
        <v>1.4447807439185696</v>
      </c>
      <c r="F439" s="1" cm="1">
        <f t="array" ref="F439">SUMPRODUCT($G439:$FZZ439,$F$2:$FZY$2)/SUMPRODUCT(--($G439:$FZZ439&lt;&gt;""),$F$2:$FZY$2)</f>
        <v>1.4368635259946148</v>
      </c>
      <c r="G439">
        <v>1.42019595229058</v>
      </c>
      <c r="H439">
        <v>1.38873936868951</v>
      </c>
      <c r="I439">
        <v>1.4286495280996401</v>
      </c>
      <c r="J439">
        <v>1.4575676615173501</v>
      </c>
      <c r="K439">
        <v>1.2994524956885201</v>
      </c>
      <c r="L439">
        <v>1.30741047238833</v>
      </c>
      <c r="M439">
        <v>1.5483968697756301</v>
      </c>
      <c r="N439">
        <v>1.3083767139314799</v>
      </c>
      <c r="O439">
        <v>1.3160857598856299</v>
      </c>
      <c r="P439">
        <v>1.2747535781463399</v>
      </c>
      <c r="Q439">
        <v>1.27648983025176</v>
      </c>
      <c r="R439">
        <v>1.2450708083844</v>
      </c>
      <c r="S439">
        <v>1.4334661331810099</v>
      </c>
      <c r="T439">
        <v>1.43481600114021</v>
      </c>
      <c r="U439">
        <v>1.3976311947290201</v>
      </c>
      <c r="V439">
        <v>1.38020981244416</v>
      </c>
      <c r="W439">
        <v>1.4925989771166801</v>
      </c>
      <c r="X439">
        <v>1.49657715888905</v>
      </c>
      <c r="Y439">
        <v>1.3925928281523201</v>
      </c>
      <c r="Z439">
        <v>1.4111283392657299</v>
      </c>
      <c r="AA439">
        <v>1.45254587431266</v>
      </c>
      <c r="AB439">
        <v>1.4674006144404399</v>
      </c>
      <c r="AC439">
        <v>1.4746732162958001</v>
      </c>
      <c r="AD439">
        <v>1.5076613257665501</v>
      </c>
      <c r="AE439">
        <v>1.61806191813526</v>
      </c>
      <c r="AF439">
        <v>1.4003656635544499</v>
      </c>
      <c r="AG439">
        <v>1.5593834968471201</v>
      </c>
      <c r="AH439">
        <v>1.3590219926903699</v>
      </c>
      <c r="AI439">
        <v>1.54455150770699</v>
      </c>
      <c r="AJ439">
        <v>1.3599835166120799</v>
      </c>
      <c r="AK439">
        <v>1.54892313748704</v>
      </c>
      <c r="AL439">
        <v>1.2990381564931901</v>
      </c>
      <c r="AM439">
        <v>1.4551299102906601</v>
      </c>
      <c r="AN439">
        <v>1.4724815957897299</v>
      </c>
      <c r="AO439">
        <v>1.4532176477254699</v>
      </c>
      <c r="AP439">
        <v>1.3828985134343801</v>
      </c>
      <c r="AQ439">
        <v>1.5038566354895999</v>
      </c>
      <c r="AR439">
        <v>1.49149024199166</v>
      </c>
      <c r="AS439">
        <v>1.36747172661504</v>
      </c>
      <c r="AT439">
        <v>1.35923110823469</v>
      </c>
      <c r="AU439">
        <v>1.38580631549058</v>
      </c>
      <c r="AV439">
        <v>1.3773295946764801</v>
      </c>
      <c r="AW439">
        <v>1.3622781983179999</v>
      </c>
      <c r="AX439">
        <v>1.38494201637048</v>
      </c>
      <c r="AY439">
        <v>1.58076485000028</v>
      </c>
      <c r="AZ439">
        <v>1.47495493916427</v>
      </c>
      <c r="BA439">
        <v>1.4114299686171601</v>
      </c>
      <c r="BB439">
        <v>1.39119096946609</v>
      </c>
      <c r="BC439">
        <v>1.44841441613647</v>
      </c>
      <c r="BD439">
        <v>1.4131277684335599</v>
      </c>
      <c r="BE439">
        <v>1.45332324659843</v>
      </c>
      <c r="BF439">
        <v>1.43682315183127</v>
      </c>
      <c r="BG439">
        <v>1.4317233745401801</v>
      </c>
      <c r="BH439">
        <v>1.48776123660264</v>
      </c>
      <c r="BI439">
        <v>1.42065333856633</v>
      </c>
      <c r="BJ439">
        <v>1.4745532084636499</v>
      </c>
      <c r="BK439">
        <v>1.3944540759675701</v>
      </c>
      <c r="BL439">
        <v>1.4861658605771799</v>
      </c>
    </row>
    <row r="440" spans="1:64" hidden="1" x14ac:dyDescent="0.45">
      <c r="A440" t="s">
        <v>98</v>
      </c>
      <c r="B440" t="s">
        <v>102</v>
      </c>
      <c r="C440" t="s">
        <v>50</v>
      </c>
      <c r="D440">
        <v>45</v>
      </c>
      <c r="E440" s="1" cm="1">
        <f t="array" ref="E440">SUMPRODUCT($G440:$FZZ440,$G$2:$FZZ$2)/SUMPRODUCT(--($G440:$FZZ440&lt;&gt;""),$G$2:$FZZ$2)</f>
        <v>1.8592700642417519</v>
      </c>
      <c r="F440" s="1" cm="1">
        <f t="array" ref="F440">SUMPRODUCT($G440:$FZZ440,$F$2:$FZY$2)/SUMPRODUCT(--($G440:$FZZ440&lt;&gt;""),$F$2:$FZY$2)</f>
        <v>1.9145210139715791</v>
      </c>
      <c r="G440">
        <v>1.79910734004161</v>
      </c>
      <c r="H440">
        <v>1.8429591441948401</v>
      </c>
      <c r="I440">
        <v>1.8152925295394</v>
      </c>
      <c r="J440">
        <v>1.8996082631083899</v>
      </c>
      <c r="K440">
        <v>1.76119904867104</v>
      </c>
      <c r="L440">
        <v>1.8259941982400101</v>
      </c>
      <c r="M440">
        <v>1.68989983631772</v>
      </c>
      <c r="N440">
        <v>1.5874848351998501</v>
      </c>
      <c r="O440">
        <v>1.5114507106655</v>
      </c>
      <c r="P440">
        <v>1.53009695697698</v>
      </c>
      <c r="Q440">
        <v>1.45818506787576</v>
      </c>
      <c r="R440">
        <v>1.45964100097814</v>
      </c>
      <c r="S440">
        <v>1.87355577049399</v>
      </c>
      <c r="T440">
        <v>1.9450128854625399</v>
      </c>
      <c r="U440">
        <v>1.8770289400032201</v>
      </c>
      <c r="V440">
        <v>1.9269627753882701</v>
      </c>
      <c r="W440">
        <v>1.87532772149492</v>
      </c>
      <c r="X440">
        <v>1.95399172439699</v>
      </c>
      <c r="Y440">
        <v>1.83780652708271</v>
      </c>
      <c r="Z440">
        <v>1.91898413271571</v>
      </c>
      <c r="AA440">
        <v>1.8680485064442001</v>
      </c>
      <c r="AB440">
        <v>1.93290309196395</v>
      </c>
      <c r="AC440">
        <v>1.84066230759163</v>
      </c>
      <c r="AD440">
        <v>1.96538638453735</v>
      </c>
      <c r="AE440">
        <v>2.1237334110318802</v>
      </c>
      <c r="AF440">
        <v>1.95299734621174</v>
      </c>
      <c r="AG440">
        <v>2.10116315350218</v>
      </c>
      <c r="AH440">
        <v>2.01649244408032</v>
      </c>
      <c r="AI440">
        <v>2.0865440026363999</v>
      </c>
      <c r="AJ440">
        <v>1.93876132390817</v>
      </c>
      <c r="AK440">
        <v>2.0684886705887902</v>
      </c>
      <c r="AL440">
        <v>1.9279860607285699</v>
      </c>
      <c r="AM440">
        <v>1.83491797204796</v>
      </c>
      <c r="AN440">
        <v>1.9151527630685401</v>
      </c>
      <c r="AO440">
        <v>1.8579966974220801</v>
      </c>
      <c r="AP440">
        <v>1.88783897442991</v>
      </c>
      <c r="AQ440">
        <v>1.93310184994788</v>
      </c>
      <c r="AR440">
        <v>1.9713594802068599</v>
      </c>
      <c r="AS440">
        <v>1.78378227660167</v>
      </c>
      <c r="AT440">
        <v>1.8505760476123501</v>
      </c>
      <c r="AU440">
        <v>1.8021005186882399</v>
      </c>
      <c r="AV440">
        <v>1.8511019222182299</v>
      </c>
      <c r="AW440">
        <v>1.7846680639053401</v>
      </c>
      <c r="AX440">
        <v>1.8483102869100201</v>
      </c>
      <c r="AY440">
        <v>1.98653860509834</v>
      </c>
      <c r="AZ440">
        <v>1.9622127430586001</v>
      </c>
      <c r="BA440">
        <v>1.9984789361095701</v>
      </c>
      <c r="BB440">
        <v>2.0626201948861902</v>
      </c>
      <c r="BC440">
        <v>1.85848956101533</v>
      </c>
      <c r="BD440">
        <v>1.87136429619041</v>
      </c>
      <c r="BE440">
        <v>1.8442454300093001</v>
      </c>
      <c r="BF440">
        <v>1.89673970368584</v>
      </c>
      <c r="BG440">
        <v>2.0980311711316699</v>
      </c>
      <c r="BH440">
        <v>2.1963103045763201</v>
      </c>
      <c r="BI440">
        <v>1.8720967880449999</v>
      </c>
      <c r="BJ440">
        <v>1.97839159862561</v>
      </c>
      <c r="BK440">
        <v>1.8614664145648601</v>
      </c>
      <c r="BL440">
        <v>1.9944535198989799</v>
      </c>
    </row>
    <row r="441" spans="1:64" hidden="1" x14ac:dyDescent="0.45">
      <c r="A441" t="s">
        <v>98</v>
      </c>
      <c r="B441" t="s">
        <v>101</v>
      </c>
      <c r="C441" t="s">
        <v>50</v>
      </c>
      <c r="D441">
        <v>45</v>
      </c>
      <c r="E441" s="1" cm="1">
        <f t="array" ref="E441">SUMPRODUCT($G441:$FZZ441,$G$2:$FZZ$2)/SUMPRODUCT(--($G441:$FZZ441&lt;&gt;""),$G$2:$FZZ$2)</f>
        <v>1.8305373535656631</v>
      </c>
      <c r="F441" s="1" cm="1">
        <f t="array" ref="F441">SUMPRODUCT($G441:$FZZ441,$F$2:$FZY$2)/SUMPRODUCT(--($G441:$FZZ441&lt;&gt;""),$F$2:$FZY$2)</f>
        <v>1.8891456083500193</v>
      </c>
      <c r="G441">
        <v>1.7732330635187501</v>
      </c>
      <c r="H441">
        <v>1.82326136460303</v>
      </c>
      <c r="I441">
        <v>1.8052065371444801</v>
      </c>
      <c r="J441">
        <v>1.8952607137886699</v>
      </c>
      <c r="K441">
        <v>1.73022411640978</v>
      </c>
      <c r="L441">
        <v>1.7987030852852599</v>
      </c>
      <c r="M441">
        <v>1.6135210692788799</v>
      </c>
      <c r="N441">
        <v>1.5116386276260401</v>
      </c>
      <c r="O441">
        <v>1.4525087172515401</v>
      </c>
      <c r="P441">
        <v>1.46961473573194</v>
      </c>
      <c r="Q441">
        <v>1.4082704217125099</v>
      </c>
      <c r="R441">
        <v>1.4128480906868599</v>
      </c>
      <c r="S441">
        <v>1.79969275910761</v>
      </c>
      <c r="T441">
        <v>1.8822304658753</v>
      </c>
      <c r="U441">
        <v>1.84082635400761</v>
      </c>
      <c r="V441">
        <v>1.88677762602832</v>
      </c>
      <c r="W441">
        <v>1.8342189484509801</v>
      </c>
      <c r="X441">
        <v>1.9125847201400801</v>
      </c>
      <c r="Y441">
        <v>1.81879503334471</v>
      </c>
      <c r="Z441">
        <v>1.90384450003274</v>
      </c>
      <c r="AA441">
        <v>1.8453222495300601</v>
      </c>
      <c r="AB441">
        <v>1.90946929245459</v>
      </c>
      <c r="AC441">
        <v>1.8328986412367401</v>
      </c>
      <c r="AD441">
        <v>1.9585450789279999</v>
      </c>
      <c r="AE441">
        <v>2.1871563755385899</v>
      </c>
      <c r="AF441">
        <v>2.03649660015195</v>
      </c>
      <c r="AG441">
        <v>2.1548369073262998</v>
      </c>
      <c r="AH441">
        <v>2.0604660206935899</v>
      </c>
      <c r="AI441">
        <v>2.1092558512560999</v>
      </c>
      <c r="AJ441">
        <v>1.94071574835599</v>
      </c>
      <c r="AK441">
        <v>2.03918913607564</v>
      </c>
      <c r="AL441">
        <v>1.91270951416993</v>
      </c>
      <c r="AM441">
        <v>1.7907474199409199</v>
      </c>
      <c r="AN441">
        <v>1.8757092098980399</v>
      </c>
      <c r="AO441">
        <v>1.7939342787445101</v>
      </c>
      <c r="AP441">
        <v>1.82410663329691</v>
      </c>
      <c r="AQ441">
        <v>1.90584873191355</v>
      </c>
      <c r="AR441">
        <v>1.9466606641883799</v>
      </c>
      <c r="AS441">
        <v>1.7847670559198201</v>
      </c>
      <c r="AT441">
        <v>1.8564069630284299</v>
      </c>
      <c r="AU441">
        <v>1.77847318898402</v>
      </c>
      <c r="AV441">
        <v>1.8400362516503399</v>
      </c>
      <c r="AW441">
        <v>1.7544797318442</v>
      </c>
      <c r="AX441">
        <v>1.8201880088240101</v>
      </c>
      <c r="AY441">
        <v>1.9144374015494701</v>
      </c>
      <c r="AZ441">
        <v>1.89285806696772</v>
      </c>
      <c r="BA441">
        <v>2.0268861115623</v>
      </c>
      <c r="BB441">
        <v>2.1103017456702999</v>
      </c>
      <c r="BC441">
        <v>1.87143809452913</v>
      </c>
      <c r="BD441">
        <v>1.90561938847845</v>
      </c>
      <c r="BE441">
        <v>1.82300619519477</v>
      </c>
      <c r="BF441">
        <v>1.8657648519044601</v>
      </c>
      <c r="BG441">
        <v>2.05947756933727</v>
      </c>
      <c r="BH441">
        <v>2.1584227976226402</v>
      </c>
      <c r="BI441">
        <v>1.83178450148843</v>
      </c>
      <c r="BJ441">
        <v>1.9359103856609301</v>
      </c>
      <c r="BK441">
        <v>1.83086530832721</v>
      </c>
      <c r="BL441">
        <v>1.96244338798169</v>
      </c>
    </row>
    <row r="442" spans="1:64" hidden="1" x14ac:dyDescent="0.45">
      <c r="A442" t="s">
        <v>98</v>
      </c>
      <c r="B442" t="s">
        <v>99</v>
      </c>
      <c r="C442" t="s">
        <v>50</v>
      </c>
      <c r="D442">
        <v>45</v>
      </c>
      <c r="E442" s="1" cm="1">
        <f t="array" ref="E442">SUMPRODUCT($G442:$FZZ442,$G$2:$FZZ$2)/SUMPRODUCT(--($G442:$FZZ442&lt;&gt;""),$G$2:$FZZ$2)</f>
        <v>1.667113660403073</v>
      </c>
      <c r="F442" s="1" cm="1">
        <f t="array" ref="F442">SUMPRODUCT($G442:$FZZ442,$F$2:$FZY$2)/SUMPRODUCT(--($G442:$FZZ442&lt;&gt;""),$F$2:$FZY$2)</f>
        <v>1.7040884678491297</v>
      </c>
      <c r="G442">
        <v>1.5973392686541701</v>
      </c>
      <c r="H442">
        <v>1.61294985227815</v>
      </c>
      <c r="I442">
        <v>1.6241873971433201</v>
      </c>
      <c r="J442">
        <v>1.6806330198564401</v>
      </c>
      <c r="K442">
        <v>1.5025462410527499</v>
      </c>
      <c r="L442">
        <v>1.53813612697895</v>
      </c>
      <c r="M442">
        <v>1.61082966649802</v>
      </c>
      <c r="N442">
        <v>1.51583679672633</v>
      </c>
      <c r="O442">
        <v>1.4620168429388001</v>
      </c>
      <c r="P442">
        <v>1.47359071343353</v>
      </c>
      <c r="Q442">
        <v>1.44234437331457</v>
      </c>
      <c r="R442">
        <v>1.4387039371380601</v>
      </c>
      <c r="S442">
        <v>1.60619450758184</v>
      </c>
      <c r="T442">
        <v>1.6604882946686299</v>
      </c>
      <c r="U442">
        <v>1.60941793946403</v>
      </c>
      <c r="V442">
        <v>1.62513114079919</v>
      </c>
      <c r="W442">
        <v>1.65552691546539</v>
      </c>
      <c r="X442">
        <v>1.7287557591943801</v>
      </c>
      <c r="Y442">
        <v>1.58413212301985</v>
      </c>
      <c r="Z442">
        <v>1.6368008086233501</v>
      </c>
      <c r="AA442">
        <v>1.7839923336902399</v>
      </c>
      <c r="AB442">
        <v>1.8547709931711001</v>
      </c>
      <c r="AC442">
        <v>1.64974766204363</v>
      </c>
      <c r="AD442">
        <v>1.73986305255781</v>
      </c>
      <c r="AE442">
        <v>1.71870540743429</v>
      </c>
      <c r="AF442">
        <v>1.6164556744190699</v>
      </c>
      <c r="AG442">
        <v>1.66628686079037</v>
      </c>
      <c r="AH442">
        <v>1.5813935212125501</v>
      </c>
      <c r="AI442">
        <v>1.6904726779416099</v>
      </c>
      <c r="AJ442">
        <v>1.58541434966659</v>
      </c>
      <c r="AK442">
        <v>1.6564514429007899</v>
      </c>
      <c r="AL442">
        <v>1.52038789423526</v>
      </c>
      <c r="AM442">
        <v>1.77533060664088</v>
      </c>
      <c r="AN442">
        <v>1.86579875539239</v>
      </c>
      <c r="AO442">
        <v>1.78736990382238</v>
      </c>
      <c r="AP442">
        <v>1.7979504099608099</v>
      </c>
      <c r="AQ442">
        <v>1.7069950242377001</v>
      </c>
      <c r="AR442">
        <v>1.7299115188429599</v>
      </c>
      <c r="AS442">
        <v>1.5534080934840599</v>
      </c>
      <c r="AT442">
        <v>1.57957811318774</v>
      </c>
      <c r="AU442">
        <v>1.5732922659494299</v>
      </c>
      <c r="AV442">
        <v>1.5993228614133499</v>
      </c>
      <c r="AW442">
        <v>1.56416584555557</v>
      </c>
      <c r="AX442">
        <v>1.6015770516324801</v>
      </c>
      <c r="AY442">
        <v>1.9067106616004299</v>
      </c>
      <c r="AZ442">
        <v>1.87963470312391</v>
      </c>
      <c r="BA442">
        <v>1.6023089293978099</v>
      </c>
      <c r="BB442">
        <v>1.62667793976579</v>
      </c>
      <c r="BC442">
        <v>1.6389842296024999</v>
      </c>
      <c r="BD442">
        <v>1.6416666873991499</v>
      </c>
      <c r="BE442">
        <v>1.6343944874959999</v>
      </c>
      <c r="BF442">
        <v>1.6718419668697799</v>
      </c>
      <c r="BG442">
        <v>1.65524665159714</v>
      </c>
      <c r="BH442">
        <v>1.7244940981323</v>
      </c>
      <c r="BI442">
        <v>1.62068969668659</v>
      </c>
      <c r="BJ442">
        <v>1.7130094250200001</v>
      </c>
      <c r="BK442">
        <v>1.63153166095994</v>
      </c>
      <c r="BL442">
        <v>1.7157917788994801</v>
      </c>
    </row>
    <row r="443" spans="1:64" hidden="1" x14ac:dyDescent="0.45">
      <c r="A443" t="s">
        <v>103</v>
      </c>
      <c r="B443" t="s">
        <v>43</v>
      </c>
      <c r="C443" t="s">
        <v>44</v>
      </c>
      <c r="D443">
        <v>45</v>
      </c>
      <c r="E443" s="1" cm="1">
        <f t="array" ref="E443">SUMPRODUCT($G443:$FZZ443,$G$2:$FZZ$2)/SUMPRODUCT(--($G443:$FZZ443&lt;&gt;""),$G$2:$FZZ$2)</f>
        <v>1.0498923392425958</v>
      </c>
      <c r="F443" s="1" cm="1">
        <f t="array" ref="F443">SUMPRODUCT($G443:$FZZ443,$F$2:$FZY$2)/SUMPRODUCT(--($G443:$FZZ443&lt;&gt;""),$F$2:$FZY$2)</f>
        <v>1.0562522206476757</v>
      </c>
      <c r="G443">
        <v>1.0861093207085399</v>
      </c>
      <c r="H443">
        <v>1.0470637420577</v>
      </c>
      <c r="I443">
        <v>1.0611303640712899</v>
      </c>
      <c r="J443">
        <v>1.0531370467519201</v>
      </c>
      <c r="K443">
        <v>1.0012077385274201</v>
      </c>
      <c r="L443">
        <v>1.0156589357961101</v>
      </c>
      <c r="M443">
        <v>1.10306204031134</v>
      </c>
      <c r="N443">
        <v>0.99130666305025705</v>
      </c>
      <c r="O443">
        <v>1.1109778680210101</v>
      </c>
      <c r="P443">
        <v>0.98953164810509597</v>
      </c>
      <c r="Q443">
        <v>1.12796449956221</v>
      </c>
      <c r="R443">
        <v>0.97429633621144796</v>
      </c>
      <c r="S443">
        <v>1.05061852834841</v>
      </c>
      <c r="T443">
        <v>1.0452798005697701</v>
      </c>
      <c r="U443">
        <v>1.0316643849948799</v>
      </c>
      <c r="V443">
        <v>1.0373740849638799</v>
      </c>
      <c r="W443">
        <v>1.0809046559142601</v>
      </c>
      <c r="X443">
        <v>1.0998261075461899</v>
      </c>
      <c r="Y443">
        <v>1.0415950797803699</v>
      </c>
      <c r="Z443">
        <v>1.0492062425531501</v>
      </c>
      <c r="AA443">
        <v>1.0463808929204399</v>
      </c>
      <c r="AB443">
        <v>1.0518151124014401</v>
      </c>
      <c r="AC443">
        <v>1.0570850051227101</v>
      </c>
      <c r="AD443">
        <v>1.07703279404466</v>
      </c>
      <c r="AE443">
        <v>1.0880013275837901</v>
      </c>
      <c r="AF443">
        <v>1.0251566686159099</v>
      </c>
      <c r="AG443">
        <v>1.04541655181566</v>
      </c>
      <c r="AH443">
        <v>1.01499991279831</v>
      </c>
      <c r="AI443">
        <v>1.0574025001649201</v>
      </c>
      <c r="AJ443">
        <v>0.97214848340496596</v>
      </c>
      <c r="AK443">
        <v>0.95200525068409303</v>
      </c>
      <c r="AL443">
        <v>0.94002158906484801</v>
      </c>
      <c r="AM443">
        <v>1.0488007592442301</v>
      </c>
      <c r="AN443">
        <v>1.0690263557323001</v>
      </c>
      <c r="AO443">
        <v>1.03302059706408</v>
      </c>
      <c r="AP443">
        <v>1.02357947805389</v>
      </c>
      <c r="AQ443">
        <v>1.0353479005541599</v>
      </c>
      <c r="AR443">
        <v>1.0995678080426801</v>
      </c>
      <c r="AS443">
        <v>1.0162239043605701</v>
      </c>
      <c r="AT443">
        <v>1.0261787428358899</v>
      </c>
      <c r="AU443">
        <v>1.0358045298568901</v>
      </c>
      <c r="AV443">
        <v>1.0294649715635</v>
      </c>
      <c r="AW443">
        <v>1.02797145808957</v>
      </c>
      <c r="AX443">
        <v>1.02394956752096</v>
      </c>
      <c r="AY443">
        <v>1.0005923513413699</v>
      </c>
      <c r="AZ443">
        <v>1.0179140924993999</v>
      </c>
      <c r="BA443">
        <v>1.0393815910853099</v>
      </c>
      <c r="BB443">
        <v>1.0338595219633799</v>
      </c>
      <c r="BC443">
        <v>1.08721445738527</v>
      </c>
      <c r="BD443">
        <v>1.0701513869489201</v>
      </c>
      <c r="BE443">
        <v>1.07856928587861</v>
      </c>
      <c r="BF443">
        <v>1.08448150530645</v>
      </c>
      <c r="BG443">
        <v>1.0499053326888399</v>
      </c>
      <c r="BH443">
        <v>1.08613376108182</v>
      </c>
      <c r="BI443">
        <v>1.06474815380207</v>
      </c>
      <c r="BJ443">
        <v>1.0897732553519801</v>
      </c>
      <c r="BK443">
        <v>1.04067100883831</v>
      </c>
      <c r="BL443">
        <v>1.0728509806117501</v>
      </c>
    </row>
    <row r="444" spans="1:64" hidden="1" x14ac:dyDescent="0.45">
      <c r="A444" t="s">
        <v>92</v>
      </c>
      <c r="B444" t="s">
        <v>93</v>
      </c>
      <c r="C444" t="s">
        <v>54</v>
      </c>
      <c r="D444">
        <v>45</v>
      </c>
      <c r="E444" s="1" cm="1">
        <f t="array" ref="E444">SUMPRODUCT($G444:$FZZ444,$G$2:$FZZ$2)/SUMPRODUCT(--($G444:$FZZ444&lt;&gt;""),$G$2:$FZZ$2)</f>
        <v>1.6923923082825865</v>
      </c>
      <c r="F444" s="1" cm="1">
        <f t="array" ref="F444">SUMPRODUCT($G444:$FZZ444,$F$2:$FZY$2)/SUMPRODUCT(--($G444:$FZZ444&lt;&gt;""),$F$2:$FZY$2)</f>
        <v>1.7094273859178772</v>
      </c>
      <c r="G444">
        <v>1.74932156125467</v>
      </c>
      <c r="H444">
        <v>1.7841185520968901</v>
      </c>
      <c r="I444">
        <v>1.7737259813860999</v>
      </c>
      <c r="J444">
        <v>1.8170021424768901</v>
      </c>
      <c r="K444">
        <v>1.64686658436488</v>
      </c>
      <c r="L444">
        <v>1.65830578650688</v>
      </c>
      <c r="M444">
        <v>1.60755596318651</v>
      </c>
      <c r="N444">
        <v>1.6257379729838199</v>
      </c>
      <c r="O444">
        <v>1.6374930288266401</v>
      </c>
      <c r="P444">
        <v>1.6477152946521501</v>
      </c>
      <c r="Q444">
        <v>1.5223363960948999</v>
      </c>
      <c r="R444">
        <v>1.53727781301083</v>
      </c>
      <c r="S444">
        <v>1.5140389612024201</v>
      </c>
      <c r="T444">
        <v>1.6038428795042701</v>
      </c>
      <c r="U444">
        <v>1.5261129203175801</v>
      </c>
      <c r="V444">
        <v>1.5434507792477199</v>
      </c>
      <c r="W444">
        <v>1.66560228460927</v>
      </c>
      <c r="X444">
        <v>1.5784100786903701</v>
      </c>
      <c r="Y444">
        <v>1.45024485578872</v>
      </c>
      <c r="Z444">
        <v>1.4711904848611299</v>
      </c>
      <c r="AA444">
        <v>1.8700683058304299</v>
      </c>
      <c r="AB444">
        <v>1.9257937084648999</v>
      </c>
      <c r="AC444">
        <v>1.55167390844552</v>
      </c>
      <c r="AD444">
        <v>1.5699462059446501</v>
      </c>
      <c r="AE444">
        <v>1.7313561736160601</v>
      </c>
      <c r="AF444">
        <v>1.8570295305948199</v>
      </c>
      <c r="AG444">
        <v>1.73936415934172</v>
      </c>
      <c r="AH444">
        <v>1.73971030749441</v>
      </c>
      <c r="AI444">
        <v>1.6138796973693199</v>
      </c>
      <c r="AJ444">
        <v>1.6439849221652301</v>
      </c>
      <c r="AK444">
        <v>1.59547703461662</v>
      </c>
      <c r="AL444">
        <v>1.5907521070137001</v>
      </c>
      <c r="AM444">
        <v>1.76018733687897</v>
      </c>
      <c r="AN444">
        <v>1.8408149057168</v>
      </c>
      <c r="AO444">
        <v>1.7537030081667699</v>
      </c>
      <c r="AP444">
        <v>1.7500199398380101</v>
      </c>
      <c r="AQ444">
        <v>1.51057218505946</v>
      </c>
      <c r="AR444">
        <v>1.5873390448893501</v>
      </c>
      <c r="AS444">
        <v>1.41938869411034</v>
      </c>
      <c r="AT444">
        <v>1.4495126604113899</v>
      </c>
      <c r="AU444">
        <v>1.7928323130025201</v>
      </c>
      <c r="AV444">
        <v>1.8583770101524699</v>
      </c>
      <c r="AW444">
        <v>1.7410388985288101</v>
      </c>
      <c r="AX444">
        <v>1.7884784465266801</v>
      </c>
      <c r="AY444">
        <v>1.81405551090476</v>
      </c>
      <c r="AZ444">
        <v>1.8283676115570999</v>
      </c>
      <c r="BA444">
        <v>1.7500034478214299</v>
      </c>
      <c r="BB444">
        <v>1.76084493078306</v>
      </c>
      <c r="BC444">
        <v>1.57051223007593</v>
      </c>
      <c r="BD444">
        <v>1.56301023759067</v>
      </c>
      <c r="BE444">
        <v>1.6248373537799099</v>
      </c>
      <c r="BF444">
        <v>1.4864390473068001</v>
      </c>
      <c r="BG444">
        <v>1.8279117237959099</v>
      </c>
      <c r="BH444">
        <v>1.9094289290175399</v>
      </c>
      <c r="BI444">
        <v>1.8588134130162</v>
      </c>
      <c r="BJ444">
        <v>1.9486800718173201</v>
      </c>
      <c r="BK444">
        <v>1.80516166760278</v>
      </c>
      <c r="BL444">
        <v>1.9220393572316199</v>
      </c>
    </row>
    <row r="445" spans="1:64" hidden="1" x14ac:dyDescent="0.45">
      <c r="A445" t="s">
        <v>92</v>
      </c>
      <c r="B445" t="s">
        <v>93</v>
      </c>
      <c r="C445" t="s">
        <v>44</v>
      </c>
      <c r="D445">
        <v>45</v>
      </c>
      <c r="E445" s="1" cm="1">
        <f t="array" ref="E445">SUMPRODUCT($G445:$FZZ445,$G$2:$FZZ$2)/SUMPRODUCT(--($G445:$FZZ445&lt;&gt;""),$G$2:$FZZ$2)</f>
        <v>1.552428450264836</v>
      </c>
      <c r="F445" s="1" cm="1">
        <f t="array" ref="F445">SUMPRODUCT($G445:$FZZ445,$F$2:$FZY$2)/SUMPRODUCT(--($G445:$FZZ445&lt;&gt;""),$F$2:$FZY$2)</f>
        <v>1.5611891695641891</v>
      </c>
      <c r="G445">
        <v>1.5850929661990101</v>
      </c>
      <c r="H445">
        <v>1.61639112302955</v>
      </c>
      <c r="I445">
        <v>1.6142149878522201</v>
      </c>
      <c r="J445">
        <v>1.64197794365903</v>
      </c>
      <c r="K445">
        <v>1.4963963086849601</v>
      </c>
      <c r="L445">
        <v>1.5138553644774499</v>
      </c>
      <c r="M445">
        <v>1.4530274387120801</v>
      </c>
      <c r="N445">
        <v>1.47558666228358</v>
      </c>
      <c r="O445">
        <v>1.48449453372412</v>
      </c>
      <c r="P445">
        <v>1.4916906533427401</v>
      </c>
      <c r="Q445">
        <v>1.3907745445834201</v>
      </c>
      <c r="R445">
        <v>1.39010939411146</v>
      </c>
      <c r="S445">
        <v>1.4131162656474401</v>
      </c>
      <c r="T445">
        <v>1.4902439509346099</v>
      </c>
      <c r="U445">
        <v>1.4108084848473399</v>
      </c>
      <c r="V445">
        <v>1.42579021510077</v>
      </c>
      <c r="W445">
        <v>1.56717929175222</v>
      </c>
      <c r="X445">
        <v>1.4582064010518001</v>
      </c>
      <c r="Y445">
        <v>1.34993693173234</v>
      </c>
      <c r="Z445">
        <v>1.3636372184902099</v>
      </c>
      <c r="AA445">
        <v>1.6772976089445499</v>
      </c>
      <c r="AB445">
        <v>1.71417662928056</v>
      </c>
      <c r="AC445">
        <v>1.4302084266084001</v>
      </c>
      <c r="AD445">
        <v>1.4366465627496301</v>
      </c>
      <c r="AE445">
        <v>1.5608849424528599</v>
      </c>
      <c r="AF445">
        <v>1.6548042710469999</v>
      </c>
      <c r="AG445">
        <v>1.5574998872758701</v>
      </c>
      <c r="AH445">
        <v>1.57640430869906</v>
      </c>
      <c r="AI445">
        <v>1.4593122663737299</v>
      </c>
      <c r="AJ445">
        <v>1.4752990176977301</v>
      </c>
      <c r="AK445">
        <v>1.4499671754053101</v>
      </c>
      <c r="AL445">
        <v>1.4439737807750701</v>
      </c>
      <c r="AM445">
        <v>1.59961679809974</v>
      </c>
      <c r="AN445">
        <v>1.6605707108841301</v>
      </c>
      <c r="AO445">
        <v>1.5843517671315299</v>
      </c>
      <c r="AP445">
        <v>1.5757841707426901</v>
      </c>
      <c r="AQ445">
        <v>1.3984833958538201</v>
      </c>
      <c r="AR445">
        <v>1.4651683681638099</v>
      </c>
      <c r="AS445">
        <v>1.3112224778169099</v>
      </c>
      <c r="AT445">
        <v>1.34133946561219</v>
      </c>
      <c r="AU445">
        <v>1.6199088077970101</v>
      </c>
      <c r="AV445">
        <v>1.68772991403104</v>
      </c>
      <c r="AW445">
        <v>1.58262743695778</v>
      </c>
      <c r="AX445">
        <v>1.6171601048209701</v>
      </c>
      <c r="AY445">
        <v>1.6476183659252099</v>
      </c>
      <c r="AZ445">
        <v>1.65928912485566</v>
      </c>
      <c r="BA445">
        <v>1.5992940010971699</v>
      </c>
      <c r="BB445">
        <v>1.60558024153138</v>
      </c>
      <c r="BC445">
        <v>1.45164334504052</v>
      </c>
      <c r="BD445">
        <v>1.4414577766019701</v>
      </c>
      <c r="BE445">
        <v>1.5498018934526001</v>
      </c>
      <c r="BF445">
        <v>1.3854306866467201</v>
      </c>
      <c r="BG445">
        <v>1.6583602803270601</v>
      </c>
      <c r="BH445">
        <v>1.7329452371990399</v>
      </c>
      <c r="BI445">
        <v>1.67878523747952</v>
      </c>
      <c r="BJ445">
        <v>1.7630273833630701</v>
      </c>
      <c r="BK445">
        <v>1.63775656646412</v>
      </c>
      <c r="BL445">
        <v>1.7597836684653001</v>
      </c>
    </row>
    <row r="446" spans="1:64" hidden="1" x14ac:dyDescent="0.45">
      <c r="A446" t="s">
        <v>92</v>
      </c>
      <c r="B446" t="s">
        <v>45</v>
      </c>
      <c r="C446" t="s">
        <v>54</v>
      </c>
      <c r="D446">
        <v>45</v>
      </c>
      <c r="E446" s="1" cm="1">
        <f t="array" ref="E446">SUMPRODUCT($G446:$FZZ446,$G$2:$FZZ$2)/SUMPRODUCT(--($G446:$FZZ446&lt;&gt;""),$G$2:$FZZ$2)</f>
        <v>1.6786903314646873</v>
      </c>
      <c r="F446" s="1" cm="1">
        <f t="array" ref="F446">SUMPRODUCT($G446:$FZZ446,$F$2:$FZY$2)/SUMPRODUCT(--($G446:$FZZ446&lt;&gt;""),$F$2:$FZY$2)</f>
        <v>1.6820407189013173</v>
      </c>
      <c r="G446">
        <v>1.54155729988025</v>
      </c>
      <c r="H446">
        <v>1.5491085158453299</v>
      </c>
      <c r="I446">
        <v>1.60290629206709</v>
      </c>
      <c r="J446">
        <v>1.62152374854198</v>
      </c>
      <c r="K446">
        <v>1.64686658436488</v>
      </c>
      <c r="L446">
        <v>1.65830578650688</v>
      </c>
      <c r="M446">
        <v>1.4573109609331101</v>
      </c>
      <c r="N446">
        <v>1.4586118722021699</v>
      </c>
      <c r="O446">
        <v>1.4826487130118999</v>
      </c>
      <c r="P446">
        <v>1.47365424965647</v>
      </c>
      <c r="Q446">
        <v>1.3918851401051999</v>
      </c>
      <c r="R446">
        <v>1.38691729940339</v>
      </c>
      <c r="S446">
        <v>1.61312626196692</v>
      </c>
      <c r="T446">
        <v>1.6936449736602399</v>
      </c>
      <c r="U446">
        <v>1.6240553580157999</v>
      </c>
      <c r="V446">
        <v>1.65137124665073</v>
      </c>
      <c r="W446">
        <v>1.8738694198946499</v>
      </c>
      <c r="X446">
        <v>1.78640546675385</v>
      </c>
      <c r="Y446">
        <v>1.61094096669951</v>
      </c>
      <c r="Z446">
        <v>1.6510318456425701</v>
      </c>
      <c r="AA446">
        <v>1.6528909032285799</v>
      </c>
      <c r="AB446">
        <v>1.6859933271171501</v>
      </c>
      <c r="AC446">
        <v>1.6276014620517301</v>
      </c>
      <c r="AD446">
        <v>1.6561969832939301</v>
      </c>
      <c r="AE446">
        <v>1.5426097452086001</v>
      </c>
      <c r="AF446">
        <v>1.62541985363079</v>
      </c>
      <c r="AG446">
        <v>1.5454747748920299</v>
      </c>
      <c r="AH446">
        <v>1.52985689990777</v>
      </c>
      <c r="AI446">
        <v>1.5154383844691599</v>
      </c>
      <c r="AJ446">
        <v>1.5557016174828799</v>
      </c>
      <c r="AK446">
        <v>1.5028732076139699</v>
      </c>
      <c r="AL446">
        <v>1.4968631843578699</v>
      </c>
      <c r="AM446">
        <v>1.6494627160191899</v>
      </c>
      <c r="AN446">
        <v>1.7399300042461701</v>
      </c>
      <c r="AO446">
        <v>1.6586722749056999</v>
      </c>
      <c r="AP446">
        <v>1.6480129669780501</v>
      </c>
      <c r="AQ446">
        <v>1.6037973355711701</v>
      </c>
      <c r="AR446">
        <v>1.68798665678597</v>
      </c>
      <c r="AS446">
        <v>1.56388688066462</v>
      </c>
      <c r="AT446">
        <v>1.61258189697096</v>
      </c>
      <c r="AU446">
        <v>1.58935464350206</v>
      </c>
      <c r="AV446">
        <v>1.62148706697287</v>
      </c>
      <c r="AW446">
        <v>1.60315112286027</v>
      </c>
      <c r="AX446">
        <v>1.62298499625397</v>
      </c>
      <c r="AY446">
        <v>1.7248784291813899</v>
      </c>
      <c r="AZ446">
        <v>1.7255223324386699</v>
      </c>
      <c r="BA446">
        <v>1.6491326430539399</v>
      </c>
      <c r="BB446">
        <v>1.6530484104776899</v>
      </c>
      <c r="BC446">
        <v>1.68681153522823</v>
      </c>
      <c r="BD446">
        <v>1.6892565524608401</v>
      </c>
      <c r="BE446">
        <v>1.87138902949247</v>
      </c>
      <c r="BF446">
        <v>1.6844848648311499</v>
      </c>
      <c r="BG446">
        <v>1.6182487296996</v>
      </c>
      <c r="BH446">
        <v>1.69264487866661</v>
      </c>
      <c r="BI446">
        <v>1.68829011693188</v>
      </c>
      <c r="BJ446">
        <v>1.7633004103732199</v>
      </c>
      <c r="BK446">
        <v>1.65879257611938</v>
      </c>
      <c r="BL446">
        <v>1.74565939591054</v>
      </c>
    </row>
    <row r="447" spans="1:64" hidden="1" x14ac:dyDescent="0.45">
      <c r="A447" t="s">
        <v>92</v>
      </c>
      <c r="B447" t="s">
        <v>45</v>
      </c>
      <c r="C447" t="s">
        <v>44</v>
      </c>
      <c r="D447">
        <v>45</v>
      </c>
      <c r="E447" s="1" cm="1">
        <f t="array" ref="E447">SUMPRODUCT($G447:$FZZ447,$G$2:$FZZ$2)/SUMPRODUCT(--($G447:$FZZ447&lt;&gt;""),$G$2:$FZZ$2)</f>
        <v>1.541681278876762</v>
      </c>
      <c r="F447" s="1" cm="1">
        <f t="array" ref="F447">SUMPRODUCT($G447:$FZZ447,$F$2:$FZY$2)/SUMPRODUCT(--($G447:$FZZ447&lt;&gt;""),$F$2:$FZY$2)</f>
        <v>1.5398099473024112</v>
      </c>
      <c r="G447">
        <v>1.41440404541915</v>
      </c>
      <c r="H447">
        <v>1.4297810530784301</v>
      </c>
      <c r="I447">
        <v>1.47658865005232</v>
      </c>
      <c r="J447">
        <v>1.4885687343160099</v>
      </c>
      <c r="K447">
        <v>1.4963963086849601</v>
      </c>
      <c r="L447">
        <v>1.5138553644774499</v>
      </c>
      <c r="M447">
        <v>1.33759602877523</v>
      </c>
      <c r="N447">
        <v>1.34165273405328</v>
      </c>
      <c r="O447">
        <v>1.36265138760658</v>
      </c>
      <c r="P447">
        <v>1.3524061132591501</v>
      </c>
      <c r="Q447">
        <v>1.2848060515840001</v>
      </c>
      <c r="R447">
        <v>1.2716615003810601</v>
      </c>
      <c r="S447">
        <v>1.4940201761480301</v>
      </c>
      <c r="T447">
        <v>1.5667612162018401</v>
      </c>
      <c r="U447">
        <v>1.48929778035697</v>
      </c>
      <c r="V447">
        <v>1.5118627598732599</v>
      </c>
      <c r="W447">
        <v>1.74941434590554</v>
      </c>
      <c r="X447">
        <v>1.6232120442892399</v>
      </c>
      <c r="Y447">
        <v>1.47884216770648</v>
      </c>
      <c r="Z447">
        <v>1.51226324893817</v>
      </c>
      <c r="AA447">
        <v>1.5053692559952001</v>
      </c>
      <c r="AB447">
        <v>1.52456010499853</v>
      </c>
      <c r="AC447">
        <v>1.4912693272523401</v>
      </c>
      <c r="AD447">
        <v>1.5025652131354099</v>
      </c>
      <c r="AE447">
        <v>1.4195059709414599</v>
      </c>
      <c r="AF447">
        <v>1.47479295256094</v>
      </c>
      <c r="AG447">
        <v>1.4078657302481801</v>
      </c>
      <c r="AH447">
        <v>1.40885009902708</v>
      </c>
      <c r="AI447">
        <v>1.3919722828616701</v>
      </c>
      <c r="AJ447">
        <v>1.4166077032761</v>
      </c>
      <c r="AK447">
        <v>1.3784328077888199</v>
      </c>
      <c r="AL447">
        <v>1.36473936896502</v>
      </c>
      <c r="AM447">
        <v>1.51276405711569</v>
      </c>
      <c r="AN447">
        <v>1.5695476614935999</v>
      </c>
      <c r="AO447">
        <v>1.5091407822409699</v>
      </c>
      <c r="AP447">
        <v>1.49520959473462</v>
      </c>
      <c r="AQ447">
        <v>1.4742911811906001</v>
      </c>
      <c r="AR447">
        <v>1.54900085327433</v>
      </c>
      <c r="AS447">
        <v>1.4291015902830699</v>
      </c>
      <c r="AT447">
        <v>1.4710447153364601</v>
      </c>
      <c r="AU447">
        <v>1.45361646691669</v>
      </c>
      <c r="AV447">
        <v>1.4945294975730701</v>
      </c>
      <c r="AW447">
        <v>1.4728060747846801</v>
      </c>
      <c r="AX447">
        <v>1.4841227578303799</v>
      </c>
      <c r="AY447">
        <v>1.57401710076188</v>
      </c>
      <c r="AZ447">
        <v>1.57439035646067</v>
      </c>
      <c r="BA447">
        <v>1.5201041510237701</v>
      </c>
      <c r="BB447">
        <v>1.51714180200004</v>
      </c>
      <c r="BC447">
        <v>1.5463361458979701</v>
      </c>
      <c r="BD447">
        <v>1.54463501032883</v>
      </c>
      <c r="BE447">
        <v>1.74771472412351</v>
      </c>
      <c r="BF447">
        <v>1.5467933846742099</v>
      </c>
      <c r="BG447">
        <v>1.4881127596463199</v>
      </c>
      <c r="BH447">
        <v>1.5526071089822699</v>
      </c>
      <c r="BI447">
        <v>1.5454485331946399</v>
      </c>
      <c r="BJ447">
        <v>1.61537623431002</v>
      </c>
      <c r="BK447">
        <v>1.5160210963734999</v>
      </c>
      <c r="BL447">
        <v>1.6229690300638899</v>
      </c>
    </row>
    <row r="448" spans="1:64" hidden="1" x14ac:dyDescent="0.45">
      <c r="A448" t="s">
        <v>92</v>
      </c>
      <c r="B448" t="s">
        <v>45</v>
      </c>
      <c r="C448" t="s">
        <v>95</v>
      </c>
      <c r="D448">
        <v>45</v>
      </c>
      <c r="E448" s="1" cm="1">
        <f t="array" ref="E448">SUMPRODUCT($G448:$FZZ448,$G$2:$FZZ$2)/SUMPRODUCT(--($G448:$FZZ448&lt;&gt;""),$G$2:$FZZ$2)</f>
        <v>2.0657165356376699</v>
      </c>
      <c r="F448" s="1" cm="1">
        <f t="array" ref="F448">SUMPRODUCT($G448:$FZZ448,$F$2:$FZY$2)/SUMPRODUCT(--($G448:$FZZ448&lt;&gt;""),$F$2:$FZY$2)</f>
        <v>2.0881735909361558</v>
      </c>
      <c r="G448">
        <v>1.89702132110442</v>
      </c>
      <c r="H448">
        <v>1.8932484737045201</v>
      </c>
      <c r="I448">
        <v>1.9840836995140201</v>
      </c>
      <c r="J448">
        <v>2.0019460155733602</v>
      </c>
      <c r="K448">
        <v>2.0505285045953698</v>
      </c>
      <c r="L448">
        <v>2.0625889447493599</v>
      </c>
      <c r="M448">
        <v>1.8175677221133999</v>
      </c>
      <c r="N448">
        <v>1.8175505820023099</v>
      </c>
      <c r="O448">
        <v>1.8494395906585399</v>
      </c>
      <c r="P448">
        <v>1.83179176236518</v>
      </c>
      <c r="Q448">
        <v>1.7375698685569001</v>
      </c>
      <c r="R448">
        <v>1.71727345631446</v>
      </c>
      <c r="S448">
        <v>2.0223806891537999</v>
      </c>
      <c r="T448">
        <v>2.1327375632317298</v>
      </c>
      <c r="U448">
        <v>2.01339118296467</v>
      </c>
      <c r="V448">
        <v>2.0498007015270701</v>
      </c>
      <c r="W448">
        <v>2.1688582407872898</v>
      </c>
      <c r="X448">
        <v>2.2332955805233499</v>
      </c>
      <c r="Y448">
        <v>2.0001218451689802</v>
      </c>
      <c r="Z448">
        <v>2.0357456568152701</v>
      </c>
      <c r="AA448">
        <v>2.0630305480180202</v>
      </c>
      <c r="AB448">
        <v>2.0878672327382199</v>
      </c>
      <c r="AC448">
        <v>2.0279819200610998</v>
      </c>
      <c r="AD448">
        <v>2.05477632277975</v>
      </c>
      <c r="AE448">
        <v>1.91968341343259</v>
      </c>
      <c r="AF448">
        <v>2.0479356144190102</v>
      </c>
      <c r="AG448">
        <v>1.91271589861123</v>
      </c>
      <c r="AH448">
        <v>1.8993114576208301</v>
      </c>
      <c r="AI448">
        <v>1.8777445395767101</v>
      </c>
      <c r="AJ448">
        <v>1.94868546380829</v>
      </c>
      <c r="AK448">
        <v>1.85400864042165</v>
      </c>
      <c r="AL448">
        <v>1.84110696397468</v>
      </c>
      <c r="AM448">
        <v>2.0333731033350899</v>
      </c>
      <c r="AN448">
        <v>2.1819267268180198</v>
      </c>
      <c r="AO448">
        <v>2.0304991651178499</v>
      </c>
      <c r="AP448">
        <v>2.03857074395422</v>
      </c>
      <c r="AQ448">
        <v>1.97761149212814</v>
      </c>
      <c r="AR448">
        <v>2.07947017218609</v>
      </c>
      <c r="AS448">
        <v>1.9263279146274499</v>
      </c>
      <c r="AT448">
        <v>1.9781353445054599</v>
      </c>
      <c r="AU448">
        <v>1.96365370011782</v>
      </c>
      <c r="AV448">
        <v>1.9881357239353299</v>
      </c>
      <c r="AW448">
        <v>2.0168515249485401</v>
      </c>
      <c r="AX448">
        <v>2.0115487802621699</v>
      </c>
      <c r="AY448">
        <v>2.1387854903960202</v>
      </c>
      <c r="AZ448">
        <v>2.1462508026484599</v>
      </c>
      <c r="BA448">
        <v>2.0389790579325902</v>
      </c>
      <c r="BB448">
        <v>2.03476888486728</v>
      </c>
      <c r="BC448">
        <v>2.0969994462049599</v>
      </c>
      <c r="BD448">
        <v>2.1032971001194301</v>
      </c>
      <c r="BE448">
        <v>2.20591254585938</v>
      </c>
      <c r="BF448">
        <v>2.1036736742679598</v>
      </c>
      <c r="BG448">
        <v>2.0017854907202501</v>
      </c>
      <c r="BH448">
        <v>2.0688327174116901</v>
      </c>
      <c r="BI448">
        <v>2.1027050682256498</v>
      </c>
      <c r="BJ448">
        <v>2.1994678310896401</v>
      </c>
      <c r="BK448">
        <v>2.0507987773268002</v>
      </c>
      <c r="BL448">
        <v>2.16707652107675</v>
      </c>
    </row>
    <row r="449" spans="1:64" hidden="1" x14ac:dyDescent="0.45">
      <c r="A449" t="s">
        <v>92</v>
      </c>
      <c r="B449" t="s">
        <v>43</v>
      </c>
      <c r="C449" t="s">
        <v>54</v>
      </c>
      <c r="D449">
        <v>45</v>
      </c>
      <c r="E449" s="1" cm="1">
        <f t="array" ref="E449">SUMPRODUCT($G449:$FZZ449,$G$2:$FZZ$2)/SUMPRODUCT(--($G449:$FZZ449&lt;&gt;""),$G$2:$FZZ$2)</f>
        <v>1.5926644988385923</v>
      </c>
      <c r="F449" s="1" cm="1">
        <f t="array" ref="F449">SUMPRODUCT($G449:$FZZ449,$F$2:$FZY$2)/SUMPRODUCT(--($G449:$FZZ449&lt;&gt;""),$F$2:$FZY$2)</f>
        <v>1.5934718080271857</v>
      </c>
      <c r="G449">
        <v>1.504105139755</v>
      </c>
      <c r="H449">
        <v>1.5055548034955899</v>
      </c>
      <c r="I449">
        <v>1.54267398341561</v>
      </c>
      <c r="J449">
        <v>1.5597395327240999</v>
      </c>
      <c r="K449">
        <v>1.51256818323914</v>
      </c>
      <c r="L449">
        <v>1.50489139585851</v>
      </c>
      <c r="M449">
        <v>1.3837119029906699</v>
      </c>
      <c r="N449">
        <v>1.38836845425092</v>
      </c>
      <c r="O449">
        <v>1.4049280866895699</v>
      </c>
      <c r="P449">
        <v>1.3941911073814699</v>
      </c>
      <c r="Q449">
        <v>1.35747441949434</v>
      </c>
      <c r="R449">
        <v>1.3351786336024301</v>
      </c>
      <c r="S449">
        <v>1.5844377067251301</v>
      </c>
      <c r="T449">
        <v>1.6811503039665501</v>
      </c>
      <c r="U449">
        <v>1.5240189621709701</v>
      </c>
      <c r="V449">
        <v>1.5506612833264699</v>
      </c>
      <c r="W449">
        <v>1.78285145830875</v>
      </c>
      <c r="X449">
        <v>1.68472505036253</v>
      </c>
      <c r="Y449">
        <v>1.53945780267568</v>
      </c>
      <c r="Z449">
        <v>1.56180277051294</v>
      </c>
      <c r="AA449">
        <v>1.60459191489923</v>
      </c>
      <c r="AB449">
        <v>1.6319981851827501</v>
      </c>
      <c r="AC449">
        <v>1.5671827256922699</v>
      </c>
      <c r="AD449">
        <v>1.5921328492687701</v>
      </c>
      <c r="AE449">
        <v>1.4733905887235099</v>
      </c>
      <c r="AF449">
        <v>1.5373804627771099</v>
      </c>
      <c r="AG449">
        <v>1.4733187302413699</v>
      </c>
      <c r="AH449">
        <v>1.46473255455847</v>
      </c>
      <c r="AI449">
        <v>1.4483239703016499</v>
      </c>
      <c r="AJ449">
        <v>1.4781388937625</v>
      </c>
      <c r="AK449">
        <v>1.43020345410441</v>
      </c>
      <c r="AL449">
        <v>1.42063787617313</v>
      </c>
      <c r="AM449">
        <v>1.5796616472614899</v>
      </c>
      <c r="AN449">
        <v>1.6747347725709301</v>
      </c>
      <c r="AO449">
        <v>1.5869407354217799</v>
      </c>
      <c r="AP449">
        <v>1.5766539757671201</v>
      </c>
      <c r="AQ449">
        <v>1.5550426169573399</v>
      </c>
      <c r="AR449">
        <v>1.62591717413748</v>
      </c>
      <c r="AS449">
        <v>1.4965210591053799</v>
      </c>
      <c r="AT449">
        <v>1.5360013947042199</v>
      </c>
      <c r="AU449">
        <v>1.5377665907279301</v>
      </c>
      <c r="AV449">
        <v>1.55033131721048</v>
      </c>
      <c r="AW449">
        <v>1.5395047963998401</v>
      </c>
      <c r="AX449">
        <v>1.5631039144016201</v>
      </c>
      <c r="AY449">
        <v>1.6287061490232999</v>
      </c>
      <c r="AZ449">
        <v>1.6231306110418799</v>
      </c>
      <c r="BA449">
        <v>1.56882397492437</v>
      </c>
      <c r="BB449">
        <v>1.5723283023233701</v>
      </c>
      <c r="BC449">
        <v>1.56625149417176</v>
      </c>
      <c r="BD449">
        <v>1.5673563168009399</v>
      </c>
      <c r="BE449">
        <v>1.7631021633502899</v>
      </c>
      <c r="BF449">
        <v>1.6023441117630901</v>
      </c>
      <c r="BG449">
        <v>1.57826034989427</v>
      </c>
      <c r="BH449">
        <v>1.63678431776127</v>
      </c>
      <c r="BI449">
        <v>1.5710471379417399</v>
      </c>
      <c r="BJ449">
        <v>1.62305618493361</v>
      </c>
      <c r="BK449">
        <v>1.54640177354601</v>
      </c>
      <c r="BL449">
        <v>1.6294356299125401</v>
      </c>
    </row>
    <row r="450" spans="1:64" hidden="1" x14ac:dyDescent="0.45">
      <c r="A450" t="s">
        <v>92</v>
      </c>
      <c r="B450" t="s">
        <v>43</v>
      </c>
      <c r="C450" t="s">
        <v>44</v>
      </c>
      <c r="D450">
        <v>45</v>
      </c>
      <c r="E450" s="1" cm="1">
        <f t="array" ref="E450">SUMPRODUCT($G450:$FZZ450,$G$2:$FZZ$2)/SUMPRODUCT(--($G450:$FZZ450&lt;&gt;""),$G$2:$FZZ$2)</f>
        <v>1.4735479733834886</v>
      </c>
      <c r="F450" s="1" cm="1">
        <f t="array" ref="F450">SUMPRODUCT($G450:$FZZ450,$F$2:$FZY$2)/SUMPRODUCT(--($G450:$FZZ450&lt;&gt;""),$F$2:$FZY$2)</f>
        <v>1.4661784778755738</v>
      </c>
      <c r="G450">
        <v>1.38864857619371</v>
      </c>
      <c r="H450">
        <v>1.3901907705747201</v>
      </c>
      <c r="I450">
        <v>1.4225509891403301</v>
      </c>
      <c r="J450">
        <v>1.44157853054667</v>
      </c>
      <c r="K450">
        <v>1.38883710797931</v>
      </c>
      <c r="L450">
        <v>1.3879099357886999</v>
      </c>
      <c r="M450">
        <v>1.27942729793155</v>
      </c>
      <c r="N450">
        <v>1.27834642862912</v>
      </c>
      <c r="O450">
        <v>1.29849200745849</v>
      </c>
      <c r="P450">
        <v>1.29897238335</v>
      </c>
      <c r="Q450">
        <v>1.25645481979147</v>
      </c>
      <c r="R450">
        <v>1.23481193493436</v>
      </c>
      <c r="S450">
        <v>1.4726395141740001</v>
      </c>
      <c r="T450">
        <v>1.5576659335829599</v>
      </c>
      <c r="U450">
        <v>1.4141140746379901</v>
      </c>
      <c r="V450">
        <v>1.4298786142053701</v>
      </c>
      <c r="W450">
        <v>1.67592341803247</v>
      </c>
      <c r="X450">
        <v>1.5511881147864801</v>
      </c>
      <c r="Y450">
        <v>1.4206650888344099</v>
      </c>
      <c r="Z450">
        <v>1.4418678579454001</v>
      </c>
      <c r="AA450">
        <v>1.4654766158156101</v>
      </c>
      <c r="AB450">
        <v>1.4789460679381401</v>
      </c>
      <c r="AC450">
        <v>1.4388653850638</v>
      </c>
      <c r="AD450">
        <v>1.4668680323326699</v>
      </c>
      <c r="AE450">
        <v>1.36854073042462</v>
      </c>
      <c r="AF450">
        <v>1.39879922370634</v>
      </c>
      <c r="AG450">
        <v>1.3454374589514</v>
      </c>
      <c r="AH450">
        <v>1.3478918673581499</v>
      </c>
      <c r="AI450">
        <v>1.3358186642473999</v>
      </c>
      <c r="AJ450">
        <v>1.36438942518155</v>
      </c>
      <c r="AK450">
        <v>1.3148211724213299</v>
      </c>
      <c r="AL450">
        <v>1.3087270677435601</v>
      </c>
      <c r="AM450">
        <v>1.4556224745326001</v>
      </c>
      <c r="AN450">
        <v>1.52693486531483</v>
      </c>
      <c r="AO450">
        <v>1.4554154234309</v>
      </c>
      <c r="AP450">
        <v>1.44241757805995</v>
      </c>
      <c r="AQ450">
        <v>1.4332331705918799</v>
      </c>
      <c r="AR450">
        <v>1.4978815743559299</v>
      </c>
      <c r="AS450">
        <v>1.3741469166126501</v>
      </c>
      <c r="AT450">
        <v>1.40462198898505</v>
      </c>
      <c r="AU450">
        <v>1.41516498159811</v>
      </c>
      <c r="AV450">
        <v>1.4281730491568501</v>
      </c>
      <c r="AW450">
        <v>1.42404413417839</v>
      </c>
      <c r="AX450">
        <v>1.43380474360924</v>
      </c>
      <c r="AY450">
        <v>1.5008881304588599</v>
      </c>
      <c r="AZ450">
        <v>1.49743554002961</v>
      </c>
      <c r="BA450">
        <v>1.4573526516045301</v>
      </c>
      <c r="BB450">
        <v>1.4504775998872099</v>
      </c>
      <c r="BC450">
        <v>1.4557805525891001</v>
      </c>
      <c r="BD450">
        <v>1.44140846589383</v>
      </c>
      <c r="BE450">
        <v>1.65881823209976</v>
      </c>
      <c r="BF450">
        <v>1.4837395263927</v>
      </c>
      <c r="BG450">
        <v>1.4560800804823999</v>
      </c>
      <c r="BH450">
        <v>1.51160451469683</v>
      </c>
      <c r="BI450">
        <v>1.4413614952256799</v>
      </c>
      <c r="BJ450">
        <v>1.4944515742744999</v>
      </c>
      <c r="BK450">
        <v>1.43145609645148</v>
      </c>
      <c r="BL450">
        <v>1.49030553058435</v>
      </c>
    </row>
    <row r="451" spans="1:64" hidden="1" x14ac:dyDescent="0.45">
      <c r="A451" t="s">
        <v>92</v>
      </c>
      <c r="B451" t="s">
        <v>43</v>
      </c>
      <c r="C451" t="s">
        <v>95</v>
      </c>
      <c r="D451">
        <v>45</v>
      </c>
      <c r="E451" s="1" cm="1">
        <f t="array" ref="E451">SUMPRODUCT($G451:$FZZ451,$G$2:$FZZ$2)/SUMPRODUCT(--($G451:$FZZ451&lt;&gt;""),$G$2:$FZZ$2)</f>
        <v>1.9543018494561299</v>
      </c>
      <c r="F451" s="1" cm="1">
        <f t="array" ref="F451">SUMPRODUCT($G451:$FZZ451,$F$2:$FZY$2)/SUMPRODUCT(--($G451:$FZZ451&lt;&gt;""),$F$2:$FZY$2)</f>
        <v>1.9621500250470632</v>
      </c>
      <c r="G451">
        <v>1.85512278253643</v>
      </c>
      <c r="H451">
        <v>1.8414730305389899</v>
      </c>
      <c r="I451">
        <v>1.90784977823211</v>
      </c>
      <c r="J451">
        <v>1.9197663308476101</v>
      </c>
      <c r="K451">
        <v>1.8694287777532099</v>
      </c>
      <c r="L451">
        <v>1.8558754226654901</v>
      </c>
      <c r="M451">
        <v>1.7180831588390799</v>
      </c>
      <c r="N451">
        <v>1.7142026029459101</v>
      </c>
      <c r="O451">
        <v>1.7489016934622501</v>
      </c>
      <c r="P451">
        <v>1.72020994984259</v>
      </c>
      <c r="Q451">
        <v>1.6815431153033999</v>
      </c>
      <c r="R451">
        <v>1.6438925694190001</v>
      </c>
      <c r="S451">
        <v>1.98864979943819</v>
      </c>
      <c r="T451">
        <v>2.1057870237922698</v>
      </c>
      <c r="U451">
        <v>1.8943779551261399</v>
      </c>
      <c r="V451">
        <v>1.91847893505945</v>
      </c>
      <c r="W451">
        <v>2.0562895756720598</v>
      </c>
      <c r="X451">
        <v>2.0979043003129898</v>
      </c>
      <c r="Y451">
        <v>1.90394206735233</v>
      </c>
      <c r="Z451">
        <v>1.9262257706635699</v>
      </c>
      <c r="AA451">
        <v>2.0115375263220101</v>
      </c>
      <c r="AB451">
        <v>2.0114265458624998</v>
      </c>
      <c r="AC451">
        <v>1.9511651818803</v>
      </c>
      <c r="AD451">
        <v>1.96265235208625</v>
      </c>
      <c r="AE451">
        <v>1.8235339516157001</v>
      </c>
      <c r="AF451">
        <v>1.9103820507938001</v>
      </c>
      <c r="AG451">
        <v>1.8188639151770001</v>
      </c>
      <c r="AH451">
        <v>1.80428762178459</v>
      </c>
      <c r="AI451">
        <v>1.7905024793914499</v>
      </c>
      <c r="AJ451">
        <v>1.8331616422242301</v>
      </c>
      <c r="AK451">
        <v>1.7628228338243499</v>
      </c>
      <c r="AL451">
        <v>1.74578052528317</v>
      </c>
      <c r="AM451">
        <v>1.9531631642629801</v>
      </c>
      <c r="AN451">
        <v>2.0627735779591099</v>
      </c>
      <c r="AO451">
        <v>1.94396657677592</v>
      </c>
      <c r="AP451">
        <v>1.9288022736372099</v>
      </c>
      <c r="AQ451">
        <v>1.92108536315087</v>
      </c>
      <c r="AR451">
        <v>2.0050527181119802</v>
      </c>
      <c r="AS451">
        <v>1.84967476113104</v>
      </c>
      <c r="AT451">
        <v>1.87528045648898</v>
      </c>
      <c r="AU451">
        <v>1.8906605004243799</v>
      </c>
      <c r="AV451">
        <v>1.8939249236340301</v>
      </c>
      <c r="AW451">
        <v>1.9295392013566399</v>
      </c>
      <c r="AX451">
        <v>1.9214463947217699</v>
      </c>
      <c r="AY451">
        <v>2.0078307360255301</v>
      </c>
      <c r="AZ451">
        <v>1.9987515513904599</v>
      </c>
      <c r="BA451">
        <v>1.93798882446145</v>
      </c>
      <c r="BB451">
        <v>1.92512203372429</v>
      </c>
      <c r="BC451">
        <v>1.9459978979214101</v>
      </c>
      <c r="BD451">
        <v>1.93526172119585</v>
      </c>
      <c r="BE451">
        <v>2.0717556393260499</v>
      </c>
      <c r="BF451">
        <v>1.97908699271602</v>
      </c>
      <c r="BG451">
        <v>1.9536098167145199</v>
      </c>
      <c r="BH451">
        <v>2.0134272402807398</v>
      </c>
      <c r="BI451">
        <v>1.92356620187665</v>
      </c>
      <c r="BJ451">
        <v>2.0044718682054201</v>
      </c>
      <c r="BK451">
        <v>1.90094926121726</v>
      </c>
      <c r="BL451">
        <v>1.9828854251511401</v>
      </c>
    </row>
    <row r="452" spans="1:64" hidden="1" x14ac:dyDescent="0.45">
      <c r="A452" t="s">
        <v>92</v>
      </c>
      <c r="B452" t="s">
        <v>94</v>
      </c>
      <c r="C452" t="s">
        <v>44</v>
      </c>
      <c r="D452">
        <v>45</v>
      </c>
      <c r="E452" s="1" cm="1">
        <f t="array" ref="E452">SUMPRODUCT($G452:$FZZ452,$G$2:$FZZ$2)/SUMPRODUCT(--($G452:$FZZ452&lt;&gt;""),$G$2:$FZZ$2)</f>
        <v>1.9557281000881461</v>
      </c>
      <c r="F452" s="1" cm="1">
        <f t="array" ref="F452">SUMPRODUCT($G452:$FZZ452,$F$2:$FZY$2)/SUMPRODUCT(--($G452:$FZZ452&lt;&gt;""),$F$2:$FZY$2)</f>
        <v>1.9660354182849644</v>
      </c>
      <c r="G452">
        <v>1.8478428193769101</v>
      </c>
      <c r="H452">
        <v>1.9001592344965601</v>
      </c>
      <c r="I452">
        <v>1.84809046207728</v>
      </c>
      <c r="J452">
        <v>1.91017261511366</v>
      </c>
      <c r="K452">
        <v>1.83778750355691</v>
      </c>
      <c r="L452">
        <v>1.88273453473073</v>
      </c>
      <c r="M452">
        <v>1.6665997661880301</v>
      </c>
      <c r="N452">
        <v>1.7150454794896799</v>
      </c>
      <c r="O452">
        <v>1.6844064122531399</v>
      </c>
      <c r="P452">
        <v>1.74737226912495</v>
      </c>
      <c r="Q452">
        <v>1.6428791246057399</v>
      </c>
      <c r="R452">
        <v>1.64669503547811</v>
      </c>
      <c r="S452">
        <v>1.9413130311570801</v>
      </c>
      <c r="T452">
        <v>2.07701416260789</v>
      </c>
      <c r="U452">
        <v>1.8214384212466801</v>
      </c>
      <c r="V452">
        <v>1.9007723787673501</v>
      </c>
      <c r="W452">
        <v>2.54465576681031</v>
      </c>
      <c r="X452">
        <v>2.0694050206775501</v>
      </c>
      <c r="Y452">
        <v>1.8420548087837201</v>
      </c>
      <c r="Z452">
        <v>1.92565552615428</v>
      </c>
      <c r="AA452">
        <v>1.9851927104840801</v>
      </c>
      <c r="AB452">
        <v>2.0228860372920199</v>
      </c>
      <c r="AC452">
        <v>1.89931259605686</v>
      </c>
      <c r="AD452">
        <v>1.96822835013132</v>
      </c>
      <c r="AE452">
        <v>1.91197699704249</v>
      </c>
      <c r="AF452">
        <v>2.0333741968863501</v>
      </c>
      <c r="AG452">
        <v>1.9311468255183599</v>
      </c>
      <c r="AH452">
        <v>1.96652550628022</v>
      </c>
      <c r="AI452">
        <v>1.50707669712454</v>
      </c>
      <c r="AJ452">
        <v>1.55387942334048</v>
      </c>
      <c r="AK452">
        <v>1.5030832287224201</v>
      </c>
      <c r="AL452">
        <v>1.51491837951069</v>
      </c>
      <c r="AM452">
        <v>1.87583815089387</v>
      </c>
      <c r="AN452">
        <v>2.0025503881860498</v>
      </c>
      <c r="AO452">
        <v>1.84466111400382</v>
      </c>
      <c r="AP452">
        <v>1.9204560432466899</v>
      </c>
      <c r="AQ452">
        <v>1.9083818513630499</v>
      </c>
      <c r="AR452">
        <v>2.0532084095238998</v>
      </c>
      <c r="AS452">
        <v>1.78965026532964</v>
      </c>
      <c r="AT452">
        <v>1.8889615055029501</v>
      </c>
      <c r="AU452">
        <v>1.84126286149222</v>
      </c>
      <c r="AV452">
        <v>1.9223676582520499</v>
      </c>
      <c r="AW452">
        <v>1.8360703983109301</v>
      </c>
      <c r="AX452">
        <v>1.9288304553590401</v>
      </c>
      <c r="AY452">
        <v>1.9109941301204001</v>
      </c>
      <c r="AZ452">
        <v>2.0025820570185999</v>
      </c>
      <c r="BA452">
        <v>1.65984789744186</v>
      </c>
      <c r="BB452">
        <v>1.68007396726255</v>
      </c>
      <c r="BC452">
        <v>1.8728267612232099</v>
      </c>
      <c r="BD452">
        <v>1.9008466206915999</v>
      </c>
      <c r="BE452">
        <v>2.3594378263847902</v>
      </c>
      <c r="BF452">
        <v>1.96105419981052</v>
      </c>
      <c r="BG452">
        <v>1.68061157554524</v>
      </c>
      <c r="BH452">
        <v>1.75753742630515</v>
      </c>
      <c r="BI452">
        <v>1.91865179595469</v>
      </c>
      <c r="BJ452">
        <v>2.0342081353902501</v>
      </c>
      <c r="BK452">
        <v>1.91018488715912</v>
      </c>
      <c r="BL452">
        <v>2.03548603848611</v>
      </c>
    </row>
    <row r="453" spans="1:64" hidden="1" x14ac:dyDescent="0.45">
      <c r="A453" t="s">
        <v>22</v>
      </c>
      <c r="B453" t="s">
        <v>45</v>
      </c>
      <c r="C453" t="s">
        <v>44</v>
      </c>
      <c r="D453">
        <v>45</v>
      </c>
      <c r="E453" s="1" cm="1">
        <f t="array" ref="E453">SUMPRODUCT($G453:$FZZ453,$G$2:$FZZ$2)/SUMPRODUCT(--($G453:$FZZ453&lt;&gt;""),$G$2:$FZZ$2)</f>
        <v>1.2860217382690726</v>
      </c>
      <c r="F453" s="1" cm="1">
        <f t="array" ref="F453">SUMPRODUCT($G453:$FZZ453,$F$2:$FZY$2)/SUMPRODUCT(--($G453:$FZZ453&lt;&gt;""),$F$2:$FZY$2)</f>
        <v>1.2969915131506398</v>
      </c>
      <c r="G453">
        <v>1.30057745254251</v>
      </c>
      <c r="H453">
        <v>1.2458353543524701</v>
      </c>
      <c r="I453">
        <v>1.31783423232487</v>
      </c>
      <c r="J453">
        <v>1.30508034756429</v>
      </c>
      <c r="K453">
        <v>1.24267221356872</v>
      </c>
      <c r="L453">
        <v>1.2362748575258</v>
      </c>
      <c r="M453">
        <v>1.16621269499699</v>
      </c>
      <c r="N453">
        <v>1.15814862016604</v>
      </c>
      <c r="O453">
        <v>1.1914332382041899</v>
      </c>
      <c r="P453">
        <v>1.1515279936043299</v>
      </c>
      <c r="Q453">
        <v>1.14345358096908</v>
      </c>
      <c r="R453">
        <v>1.1380393297445901</v>
      </c>
      <c r="S453">
        <v>1.27067813778783</v>
      </c>
      <c r="T453">
        <v>1.3181636043614799</v>
      </c>
      <c r="U453">
        <v>1.2951545051248601</v>
      </c>
      <c r="V453">
        <v>1.29053776650157</v>
      </c>
      <c r="W453">
        <v>1.2647590271757201</v>
      </c>
      <c r="X453">
        <v>1.30464194932481</v>
      </c>
      <c r="Y453">
        <v>1.30697967083453</v>
      </c>
      <c r="Z453">
        <v>1.31045413882906</v>
      </c>
      <c r="AA453">
        <v>1.2980194148338799</v>
      </c>
      <c r="AB453">
        <v>1.31014057243765</v>
      </c>
      <c r="AC453">
        <v>1.30133353672959</v>
      </c>
      <c r="AD453">
        <v>1.30977235396181</v>
      </c>
      <c r="AE453">
        <v>1.26099586781989</v>
      </c>
      <c r="AF453">
        <v>1.2059119450422799</v>
      </c>
      <c r="AG453">
        <v>1.2391843856237099</v>
      </c>
      <c r="AH453">
        <v>1.2286602056598499</v>
      </c>
      <c r="AI453">
        <v>1.2656800391763601</v>
      </c>
      <c r="AJ453">
        <v>1.16425740967308</v>
      </c>
      <c r="AK453">
        <v>1.19541471115242</v>
      </c>
      <c r="AL453">
        <v>1.1940659680002601</v>
      </c>
      <c r="AM453">
        <v>1.26335582262565</v>
      </c>
      <c r="AN453">
        <v>1.2852540722774499</v>
      </c>
      <c r="AO453">
        <v>1.31107211890181</v>
      </c>
      <c r="AP453">
        <v>1.289261710036</v>
      </c>
      <c r="AQ453">
        <v>1.29855396309478</v>
      </c>
      <c r="AR453">
        <v>1.3393089953908699</v>
      </c>
      <c r="AS453">
        <v>1.2894646183838301</v>
      </c>
      <c r="AT453">
        <v>1.2934872284932799</v>
      </c>
      <c r="AU453">
        <v>1.2857297632928899</v>
      </c>
      <c r="AV453">
        <v>1.2885176523583699</v>
      </c>
      <c r="AW453">
        <v>1.2760708561702001</v>
      </c>
      <c r="AX453">
        <v>1.2714894558104901</v>
      </c>
      <c r="AY453">
        <v>1.2582547753183999</v>
      </c>
      <c r="AZ453">
        <v>1.2700064311015</v>
      </c>
      <c r="BA453">
        <v>1.3138633260596999</v>
      </c>
      <c r="BB453">
        <v>1.31391322369771</v>
      </c>
      <c r="BC453">
        <v>1.3102095556940201</v>
      </c>
      <c r="BD453">
        <v>1.31047288158444</v>
      </c>
      <c r="BE453">
        <v>1.2569821498387399</v>
      </c>
      <c r="BF453">
        <v>1.2606168631410499</v>
      </c>
      <c r="BG453">
        <v>1.2996400737890399</v>
      </c>
      <c r="BH453">
        <v>1.3333635317936701</v>
      </c>
      <c r="BI453">
        <v>1.3079195690960701</v>
      </c>
      <c r="BJ453">
        <v>1.3486561139830999</v>
      </c>
      <c r="BK453">
        <v>1.29676377202699</v>
      </c>
      <c r="BL453">
        <v>1.3771735928412701</v>
      </c>
    </row>
    <row r="454" spans="1:64" hidden="1" x14ac:dyDescent="0.45">
      <c r="A454" t="s">
        <v>23</v>
      </c>
      <c r="B454" t="s">
        <v>45</v>
      </c>
      <c r="C454" t="s">
        <v>207</v>
      </c>
      <c r="D454">
        <v>45</v>
      </c>
      <c r="E454" s="1" cm="1">
        <f t="array" ref="E454">SUMPRODUCT($G454:$FZZ454,$G$2:$FZZ$2)/SUMPRODUCT(--($G454:$FZZ454&lt;&gt;""),$G$2:$FZZ$2)</f>
        <v>1.169177693652903</v>
      </c>
      <c r="F454" s="1" cm="1">
        <f t="array" ref="F454">SUMPRODUCT($G454:$FZZ454,$F$2:$FZY$2)/SUMPRODUCT(--($G454:$FZZ454&lt;&gt;""),$F$2:$FZY$2)</f>
        <v>1.1987982405010087</v>
      </c>
      <c r="G454">
        <v>1.16221398318948</v>
      </c>
      <c r="H454">
        <v>1.1520109208649301</v>
      </c>
      <c r="I454">
        <v>1.1472890771123101</v>
      </c>
      <c r="J454">
        <v>1.17847849815677</v>
      </c>
      <c r="K454">
        <v>1.05536910247205</v>
      </c>
      <c r="L454">
        <v>1.0703440036340299</v>
      </c>
      <c r="M454">
        <v>1.0967057806703899</v>
      </c>
      <c r="N454">
        <v>1.07266075267207</v>
      </c>
      <c r="O454">
        <v>1.0931021736045501</v>
      </c>
      <c r="P454">
        <v>1.07343292402691</v>
      </c>
      <c r="Q454">
        <v>1.01773615919199</v>
      </c>
      <c r="R454">
        <v>1.04616118931776</v>
      </c>
      <c r="S454">
        <v>1.1283225221273401</v>
      </c>
      <c r="T454">
        <v>1.16233451272472</v>
      </c>
      <c r="U454">
        <v>1.18599604587011</v>
      </c>
      <c r="V454">
        <v>1.2106915126597799</v>
      </c>
      <c r="W454">
        <v>1.1914718112988401</v>
      </c>
      <c r="X454">
        <v>1.25371602604993</v>
      </c>
      <c r="Y454">
        <v>1.13215761293801</v>
      </c>
      <c r="Z454">
        <v>1.15872225336739</v>
      </c>
      <c r="AA454">
        <v>1.20923566565646</v>
      </c>
      <c r="AB454">
        <v>1.2485260653688399</v>
      </c>
      <c r="AC454">
        <v>1.2036295868505</v>
      </c>
      <c r="AD454">
        <v>1.2446026003419599</v>
      </c>
      <c r="AE454">
        <v>1.1443166414783399</v>
      </c>
      <c r="AF454">
        <v>1.1247463734965</v>
      </c>
      <c r="AG454">
        <v>1.13252858939151</v>
      </c>
      <c r="AH454">
        <v>1.09418739089155</v>
      </c>
      <c r="AI454">
        <v>1.1534193412873901</v>
      </c>
      <c r="AJ454">
        <v>1.1056820856055001</v>
      </c>
      <c r="AK454">
        <v>1.0792773126222299</v>
      </c>
      <c r="AL454">
        <v>1.0627179118866299</v>
      </c>
      <c r="AM454">
        <v>1.1633819412662401</v>
      </c>
      <c r="AN454">
        <v>1.21543617165991</v>
      </c>
      <c r="AO454">
        <v>1.1313810016377699</v>
      </c>
      <c r="AP454">
        <v>1.1517228470663901</v>
      </c>
      <c r="AQ454">
        <v>1.20464161858242</v>
      </c>
      <c r="AR454">
        <v>1.2513337974719001</v>
      </c>
      <c r="AS454">
        <v>1.1632899941124999</v>
      </c>
      <c r="AT454">
        <v>1.1697879799101201</v>
      </c>
      <c r="AU454">
        <v>1.1907104981676899</v>
      </c>
      <c r="AV454">
        <v>1.20310060501213</v>
      </c>
      <c r="AW454">
        <v>1.1936827514693</v>
      </c>
      <c r="AX454">
        <v>1.20252994604819</v>
      </c>
      <c r="AY454">
        <v>1.1595981885053299</v>
      </c>
      <c r="AZ454">
        <v>1.1869791955303599</v>
      </c>
      <c r="BA454">
        <v>1.1502005099710899</v>
      </c>
      <c r="BB454">
        <v>1.1660853895118799</v>
      </c>
      <c r="BC454">
        <v>1.17431514233169</v>
      </c>
      <c r="BD454">
        <v>1.20768102054604</v>
      </c>
      <c r="BE454">
        <v>1.1368683966042601</v>
      </c>
      <c r="BF454">
        <v>1.1672351676134201</v>
      </c>
      <c r="BG454">
        <v>1.2133340518297899</v>
      </c>
      <c r="BH454">
        <v>1.2568105969044401</v>
      </c>
      <c r="BI454">
        <v>1.2024671753592999</v>
      </c>
      <c r="BJ454">
        <v>1.23749938801177</v>
      </c>
      <c r="BK454">
        <v>1.1853216094380099</v>
      </c>
      <c r="BL454">
        <v>1.24041590802764</v>
      </c>
    </row>
    <row r="455" spans="1:64" hidden="1" x14ac:dyDescent="0.45">
      <c r="A455" t="s">
        <v>23</v>
      </c>
      <c r="B455" t="s">
        <v>45</v>
      </c>
      <c r="C455" t="s">
        <v>50</v>
      </c>
      <c r="D455">
        <v>45</v>
      </c>
      <c r="E455" s="1" cm="1">
        <f t="array" ref="E455">SUMPRODUCT($G455:$FZZ455,$G$2:$FZZ$2)/SUMPRODUCT(--($G455:$FZZ455&lt;&gt;""),$G$2:$FZZ$2)</f>
        <v>1.183097404061151</v>
      </c>
      <c r="F455" s="1" cm="1">
        <f t="array" ref="F455">SUMPRODUCT($G455:$FZZ455,$F$2:$FZY$2)/SUMPRODUCT(--($G455:$FZZ455&lt;&gt;""),$F$2:$FZY$2)</f>
        <v>1.2079311646387743</v>
      </c>
      <c r="G455">
        <v>1.18222871856616</v>
      </c>
      <c r="H455">
        <v>1.16099099395698</v>
      </c>
      <c r="I455">
        <v>1.17014330817654</v>
      </c>
      <c r="J455">
        <v>1.1934944965241601</v>
      </c>
      <c r="K455">
        <v>1.08626992475145</v>
      </c>
      <c r="L455">
        <v>1.09610532109918</v>
      </c>
      <c r="M455">
        <v>1.1177580642051099</v>
      </c>
      <c r="N455">
        <v>1.08662675838865</v>
      </c>
      <c r="O455">
        <v>1.11106155129995</v>
      </c>
      <c r="P455">
        <v>1.08193579921619</v>
      </c>
      <c r="Q455">
        <v>1.0425683026805701</v>
      </c>
      <c r="R455">
        <v>1.05682151845953</v>
      </c>
      <c r="S455">
        <v>1.14082740703802</v>
      </c>
      <c r="T455">
        <v>1.1736584151832601</v>
      </c>
      <c r="U455">
        <v>1.1973816810477</v>
      </c>
      <c r="V455">
        <v>1.2140905479058</v>
      </c>
      <c r="W455">
        <v>1.1985369527548499</v>
      </c>
      <c r="X455">
        <v>1.26130665999365</v>
      </c>
      <c r="Y455">
        <v>1.1519058767155901</v>
      </c>
      <c r="Z455">
        <v>1.1699554888997501</v>
      </c>
      <c r="AA455">
        <v>1.2131862102000199</v>
      </c>
      <c r="AB455">
        <v>1.25247318042504</v>
      </c>
      <c r="AC455">
        <v>1.2120307412295901</v>
      </c>
      <c r="AD455">
        <v>1.2492331723035699</v>
      </c>
      <c r="AE455">
        <v>1.1749285418759301</v>
      </c>
      <c r="AF455">
        <v>1.14171136008306</v>
      </c>
      <c r="AG455">
        <v>1.1464246032961301</v>
      </c>
      <c r="AH455">
        <v>1.1029403132114299</v>
      </c>
      <c r="AI455">
        <v>1.1750214056553301</v>
      </c>
      <c r="AJ455">
        <v>1.1201635333812201</v>
      </c>
      <c r="AK455">
        <v>1.1229215129901799</v>
      </c>
      <c r="AL455">
        <v>1.0729452987017201</v>
      </c>
      <c r="AM455">
        <v>1.1855907370110299</v>
      </c>
      <c r="AN455">
        <v>1.23153840995994</v>
      </c>
      <c r="AO455">
        <v>1.15292171574532</v>
      </c>
      <c r="AP455">
        <v>1.15971798985704</v>
      </c>
      <c r="AQ455">
        <v>1.21099328997141</v>
      </c>
      <c r="AR455">
        <v>1.2531405126383801</v>
      </c>
      <c r="AS455">
        <v>1.18098779627573</v>
      </c>
      <c r="AT455">
        <v>1.18755967946476</v>
      </c>
      <c r="AU455">
        <v>1.2007506891669599</v>
      </c>
      <c r="AV455">
        <v>1.20679566172079</v>
      </c>
      <c r="AW455">
        <v>1.20261079132552</v>
      </c>
      <c r="AX455">
        <v>1.2044073130492501</v>
      </c>
      <c r="AY455">
        <v>1.16816294450267</v>
      </c>
      <c r="AZ455">
        <v>1.1930238559464901</v>
      </c>
      <c r="BA455">
        <v>1.1621190540403801</v>
      </c>
      <c r="BB455">
        <v>1.17736072333761</v>
      </c>
      <c r="BC455">
        <v>1.1853105077680699</v>
      </c>
      <c r="BD455">
        <v>1.21155367223189</v>
      </c>
      <c r="BE455">
        <v>1.16614842257733</v>
      </c>
      <c r="BF455">
        <v>1.18847661264156</v>
      </c>
      <c r="BG455">
        <v>1.22181429810661</v>
      </c>
      <c r="BH455">
        <v>1.2653584088598699</v>
      </c>
      <c r="BI455">
        <v>1.2081235517950699</v>
      </c>
      <c r="BJ455">
        <v>1.2453086788358001</v>
      </c>
      <c r="BK455">
        <v>1.19644630464834</v>
      </c>
      <c r="BL455">
        <v>1.25136872156746</v>
      </c>
    </row>
    <row r="456" spans="1:64" hidden="1" x14ac:dyDescent="0.45">
      <c r="A456" t="s">
        <v>23</v>
      </c>
      <c r="B456" t="s">
        <v>45</v>
      </c>
      <c r="C456" t="s">
        <v>44</v>
      </c>
      <c r="D456">
        <v>45</v>
      </c>
      <c r="E456" s="1" cm="1">
        <f t="array" ref="E456">SUMPRODUCT($G456:$FZZ456,$G$2:$FZZ$2)/SUMPRODUCT(--($G456:$FZZ456&lt;&gt;""),$G$2:$FZZ$2)</f>
        <v>1.1377984982963498</v>
      </c>
      <c r="F456" s="1" cm="1">
        <f t="array" ref="F456">SUMPRODUCT($G456:$FZZ456,$F$2:$FZY$2)/SUMPRODUCT(--($G456:$FZZ456&lt;&gt;""),$F$2:$FZY$2)</f>
        <v>1.1353500097007307</v>
      </c>
      <c r="G456">
        <v>1.14058788550002</v>
      </c>
      <c r="H456">
        <v>1.0979014561971101</v>
      </c>
      <c r="I456">
        <v>1.1341382755713301</v>
      </c>
      <c r="J456">
        <v>1.1210845813432799</v>
      </c>
      <c r="K456">
        <v>1.0700154178167001</v>
      </c>
      <c r="L456">
        <v>1.0565939605548</v>
      </c>
      <c r="M456">
        <v>1.1466361981890101</v>
      </c>
      <c r="N456">
        <v>1.04179199166527</v>
      </c>
      <c r="O456">
        <v>1.13118402204146</v>
      </c>
      <c r="P456">
        <v>1.03108439630952</v>
      </c>
      <c r="Q456">
        <v>1.00592450364134</v>
      </c>
      <c r="R456">
        <v>1.0031624667590699</v>
      </c>
      <c r="S456">
        <v>1.1181192836968199</v>
      </c>
      <c r="T456">
        <v>1.1151347378000001</v>
      </c>
      <c r="U456">
        <v>1.13012765893169</v>
      </c>
      <c r="V456">
        <v>1.1315483457809601</v>
      </c>
      <c r="W456">
        <v>1.1469931651261001</v>
      </c>
      <c r="X456">
        <v>1.1706785499141601</v>
      </c>
      <c r="Y456">
        <v>1.1069353210167101</v>
      </c>
      <c r="Z456">
        <v>1.09732607984141</v>
      </c>
      <c r="AA456">
        <v>1.1598417713245901</v>
      </c>
      <c r="AB456">
        <v>1.1528045757232199</v>
      </c>
      <c r="AC456">
        <v>1.15350190914645</v>
      </c>
      <c r="AD456">
        <v>1.1679790422652401</v>
      </c>
      <c r="AE456">
        <v>1.1523247725021699</v>
      </c>
      <c r="AF456">
        <v>1.0908967962549601</v>
      </c>
      <c r="AG456">
        <v>1.14081716273791</v>
      </c>
      <c r="AH456">
        <v>1.0580856805474701</v>
      </c>
      <c r="AI456">
        <v>1.1914110314442199</v>
      </c>
      <c r="AJ456">
        <v>1.0572186209560499</v>
      </c>
      <c r="AK456">
        <v>1.1032809686263101</v>
      </c>
      <c r="AL456">
        <v>1.0213251961839001</v>
      </c>
      <c r="AM456">
        <v>1.14213201079662</v>
      </c>
      <c r="AN456">
        <v>1.1457003995036701</v>
      </c>
      <c r="AO456">
        <v>1.11775910692957</v>
      </c>
      <c r="AP456">
        <v>1.10101955658757</v>
      </c>
      <c r="AQ456">
        <v>1.1588241782769799</v>
      </c>
      <c r="AR456">
        <v>1.18460606567294</v>
      </c>
      <c r="AS456">
        <v>1.15912021230109</v>
      </c>
      <c r="AT456">
        <v>1.12799090501312</v>
      </c>
      <c r="AU456">
        <v>1.1706122598322599</v>
      </c>
      <c r="AV456">
        <v>1.13876268950174</v>
      </c>
      <c r="AW456">
        <v>1.1699145278963301</v>
      </c>
      <c r="AX456">
        <v>1.14227041039092</v>
      </c>
      <c r="AY456">
        <v>1.11525114854198</v>
      </c>
      <c r="AZ456">
        <v>1.1211111143055601</v>
      </c>
      <c r="BA456">
        <v>1.1254187187589</v>
      </c>
      <c r="BB456">
        <v>1.11828508043384</v>
      </c>
      <c r="BC456">
        <v>1.1408887718427301</v>
      </c>
      <c r="BD456">
        <v>1.1390268453477199</v>
      </c>
      <c r="BE456">
        <v>1.1143892659513299</v>
      </c>
      <c r="BF456">
        <v>1.1248139255155201</v>
      </c>
      <c r="BG456">
        <v>1.15246692113866</v>
      </c>
      <c r="BH456">
        <v>1.19349243167969</v>
      </c>
      <c r="BI456">
        <v>1.16154031216616</v>
      </c>
      <c r="BJ456">
        <v>1.1625872133386901</v>
      </c>
      <c r="BK456">
        <v>1.1440298890343401</v>
      </c>
      <c r="BL456">
        <v>1.16652712096399</v>
      </c>
    </row>
    <row r="457" spans="1:64" hidden="1" x14ac:dyDescent="0.45">
      <c r="A457" t="s">
        <v>23</v>
      </c>
      <c r="B457" t="s">
        <v>90</v>
      </c>
      <c r="C457" t="s">
        <v>50</v>
      </c>
      <c r="D457">
        <v>45</v>
      </c>
      <c r="E457" s="1" cm="1">
        <f t="array" ref="E457">SUMPRODUCT($G457:$FZZ457,$G$2:$FZZ$2)/SUMPRODUCT(--($G457:$FZZ457&lt;&gt;""),$G$2:$FZZ$2)</f>
        <v>1.4430568996728661</v>
      </c>
      <c r="F457" s="1" cm="1">
        <f t="array" ref="F457">SUMPRODUCT($G457:$FZZ457,$F$2:$FZY$2)/SUMPRODUCT(--($G457:$FZZ457&lt;&gt;""),$F$2:$FZY$2)</f>
        <v>1.4908724591746205</v>
      </c>
      <c r="G457">
        <v>1.41105596989288</v>
      </c>
      <c r="H457">
        <v>1.40404460120009</v>
      </c>
      <c r="I457">
        <v>1.2119159909408099</v>
      </c>
      <c r="J457">
        <v>1.2345942930106999</v>
      </c>
      <c r="K457">
        <v>1.1625129982155</v>
      </c>
      <c r="L457">
        <v>1.1691971005802699</v>
      </c>
      <c r="M457">
        <v>1.33204749686917</v>
      </c>
      <c r="N457">
        <v>1.3068526916894101</v>
      </c>
      <c r="O457">
        <v>1.3219519402198801</v>
      </c>
      <c r="P457">
        <v>1.3001566798586</v>
      </c>
      <c r="Q457">
        <v>1.22738600028119</v>
      </c>
      <c r="R457">
        <v>1.26669034086623</v>
      </c>
      <c r="S457">
        <v>1.53434298186926</v>
      </c>
      <c r="T457">
        <v>1.60330840475827</v>
      </c>
      <c r="U457">
        <v>1.53422485464492</v>
      </c>
      <c r="V457">
        <v>1.5720117187413201</v>
      </c>
      <c r="W457">
        <v>1.5845278806279099</v>
      </c>
      <c r="X457">
        <v>1.68290563596508</v>
      </c>
      <c r="Y457">
        <v>1.52246752538445</v>
      </c>
      <c r="Z457">
        <v>1.57114324563729</v>
      </c>
      <c r="AA457">
        <v>1.45115979921194</v>
      </c>
      <c r="AB457">
        <v>1.47729046886433</v>
      </c>
      <c r="AC457">
        <v>1.56668843234124</v>
      </c>
      <c r="AD457">
        <v>1.65760188354709</v>
      </c>
      <c r="AE457">
        <v>1.3958602400803799</v>
      </c>
      <c r="AF457">
        <v>1.34791910829351</v>
      </c>
      <c r="AG457">
        <v>1.4027867638050899</v>
      </c>
      <c r="AH457">
        <v>1.3417335142023801</v>
      </c>
      <c r="AI457">
        <v>1.41275782590726</v>
      </c>
      <c r="AJ457">
        <v>1.33887333726411</v>
      </c>
      <c r="AK457">
        <v>1.3713895682531001</v>
      </c>
      <c r="AL457">
        <v>1.3091704630149601</v>
      </c>
      <c r="AM457">
        <v>1.3923229784006901</v>
      </c>
      <c r="AN457">
        <v>1.4682540452913999</v>
      </c>
      <c r="AO457">
        <v>1.38820797408767</v>
      </c>
      <c r="AP457">
        <v>1.41717599622021</v>
      </c>
      <c r="AQ457">
        <v>1.4345025471472601</v>
      </c>
      <c r="AR457">
        <v>1.5065573563616299</v>
      </c>
      <c r="AS457">
        <v>1.4248455117709</v>
      </c>
      <c r="AT457">
        <v>1.4523186428102199</v>
      </c>
      <c r="AU457">
        <v>1.4081507276402501</v>
      </c>
      <c r="AV457">
        <v>1.43402455980295</v>
      </c>
      <c r="AW457">
        <v>1.22691786342993</v>
      </c>
      <c r="AX457">
        <v>1.2256512634216199</v>
      </c>
      <c r="AY457">
        <v>1.4020235514927799</v>
      </c>
      <c r="AZ457">
        <v>1.43164260563607</v>
      </c>
      <c r="BA457">
        <v>1.4028419242827701</v>
      </c>
      <c r="BB457">
        <v>1.42738974250137</v>
      </c>
      <c r="BC457">
        <v>1.51792772699467</v>
      </c>
      <c r="BD457">
        <v>1.58855748931119</v>
      </c>
      <c r="BE457">
        <v>1.5445213190745299</v>
      </c>
      <c r="BF457">
        <v>1.6158508632176301</v>
      </c>
      <c r="BG457">
        <v>1.4290747156638</v>
      </c>
      <c r="BH457">
        <v>1.47392923431101</v>
      </c>
      <c r="BI457">
        <v>1.4317169620663599</v>
      </c>
      <c r="BJ457">
        <v>1.4763204699427499</v>
      </c>
      <c r="BK457">
        <v>1.42658819380363</v>
      </c>
      <c r="BL457">
        <v>1.5050915247631</v>
      </c>
    </row>
    <row r="458" spans="1:64" hidden="1" x14ac:dyDescent="0.45">
      <c r="A458" t="s">
        <v>87</v>
      </c>
      <c r="B458" t="s">
        <v>43</v>
      </c>
      <c r="C458" t="s">
        <v>209</v>
      </c>
      <c r="D458">
        <v>45</v>
      </c>
      <c r="E458" s="1" cm="1">
        <f t="array" ref="E458">SUMPRODUCT($G458:$FZZ458,$G$2:$FZZ$2)/SUMPRODUCT(--($G458:$FZZ458&lt;&gt;""),$G$2:$FZZ$2)</f>
        <v>0.96432808301993822</v>
      </c>
      <c r="F458" s="1" cm="1">
        <f t="array" ref="F458">SUMPRODUCT($G458:$FZZ458,$F$2:$FZY$2)/SUMPRODUCT(--($G458:$FZZ458&lt;&gt;""),$F$2:$FZY$2)</f>
        <v>0.97005831478394766</v>
      </c>
      <c r="G458">
        <v>0.962050832755315</v>
      </c>
      <c r="H458">
        <v>0.95102542353472297</v>
      </c>
      <c r="I458">
        <v>0.96942224269214405</v>
      </c>
      <c r="J458">
        <v>0.96636691960750098</v>
      </c>
      <c r="K458">
        <v>0.93713517374118305</v>
      </c>
      <c r="L458">
        <v>0.938177946538992</v>
      </c>
      <c r="M458">
        <v>0.95229976571900099</v>
      </c>
      <c r="N458">
        <v>0.90138303903781902</v>
      </c>
      <c r="O458">
        <v>0.96715574375046998</v>
      </c>
      <c r="P458">
        <v>0.90529359516330499</v>
      </c>
      <c r="Q458">
        <v>0.96592447950451898</v>
      </c>
      <c r="R458">
        <v>0.88218726674024295</v>
      </c>
      <c r="S458">
        <v>0.97592747633733101</v>
      </c>
      <c r="T458">
        <v>0.98083227021097397</v>
      </c>
      <c r="U458">
        <v>0.95346682886257095</v>
      </c>
      <c r="V458">
        <v>0.95734291475873901</v>
      </c>
      <c r="W458">
        <v>0.96240157260507397</v>
      </c>
      <c r="X458">
        <v>0.99137623988025203</v>
      </c>
      <c r="Y458">
        <v>0.95811843019881804</v>
      </c>
      <c r="Z458">
        <v>0.96178518331970397</v>
      </c>
      <c r="AA458">
        <v>0.95613157200110299</v>
      </c>
      <c r="AB458">
        <v>0.95917605723083499</v>
      </c>
      <c r="AC458">
        <v>0.96572358081977405</v>
      </c>
      <c r="AD458">
        <v>0.99204258480666596</v>
      </c>
      <c r="AE458">
        <v>0.95805118948210999</v>
      </c>
      <c r="AF458">
        <v>0.92483551839710398</v>
      </c>
      <c r="AG458">
        <v>0.95726479365954398</v>
      </c>
      <c r="AH458">
        <v>0.91478550299633499</v>
      </c>
      <c r="AI458">
        <v>0.960606889911647</v>
      </c>
      <c r="AJ458">
        <v>0.89943821809916202</v>
      </c>
      <c r="AK458">
        <v>0.91407577211296998</v>
      </c>
      <c r="AL458">
        <v>0.87893406442294497</v>
      </c>
      <c r="AM458">
        <v>0.96063933255238998</v>
      </c>
      <c r="AN458">
        <v>0.97745890410204395</v>
      </c>
      <c r="AO458">
        <v>0.96780842704869396</v>
      </c>
      <c r="AP458">
        <v>0.95919813462252002</v>
      </c>
      <c r="AQ458">
        <v>0.96428827760158797</v>
      </c>
      <c r="AR458">
        <v>0.99366889147461401</v>
      </c>
      <c r="AS458">
        <v>0.94159950218330601</v>
      </c>
      <c r="AT458">
        <v>0.95315952160099804</v>
      </c>
      <c r="AU458">
        <v>0.96606058096413605</v>
      </c>
      <c r="AV458">
        <v>0.94267546206284203</v>
      </c>
      <c r="AW458">
        <v>0.96248375985396295</v>
      </c>
      <c r="AX458">
        <v>0.94911714869433395</v>
      </c>
      <c r="AY458">
        <v>0.95626315627199898</v>
      </c>
      <c r="AZ458">
        <v>0.95994445875891299</v>
      </c>
      <c r="BA458">
        <v>0.95614304091721203</v>
      </c>
      <c r="BB458">
        <v>0.95727928962619402</v>
      </c>
      <c r="BC458">
        <v>0.98340026572433603</v>
      </c>
      <c r="BD458">
        <v>0.98716277898043203</v>
      </c>
      <c r="BE458">
        <v>0.97541419573284505</v>
      </c>
      <c r="BF458">
        <v>0.98253237571917795</v>
      </c>
      <c r="BG458">
        <v>0.95570056038672402</v>
      </c>
      <c r="BH458">
        <v>0.98071363715739501</v>
      </c>
      <c r="BI458">
        <v>0.96386530560484895</v>
      </c>
      <c r="BJ458">
        <v>0.98038373066418105</v>
      </c>
      <c r="BK458">
        <v>0.95337890518174695</v>
      </c>
      <c r="BL458">
        <v>0.97710281139156896</v>
      </c>
    </row>
    <row r="459" spans="1:64" hidden="1" x14ac:dyDescent="0.45">
      <c r="A459" t="s">
        <v>108</v>
      </c>
      <c r="B459" t="s">
        <v>43</v>
      </c>
      <c r="C459" t="s">
        <v>62</v>
      </c>
      <c r="D459">
        <v>45</v>
      </c>
      <c r="E459" s="1" cm="1">
        <f t="array" ref="E459">SUMPRODUCT($G459:$FZZ459,$G$2:$FZZ$2)/SUMPRODUCT(--($G459:$FZZ459&lt;&gt;""),$G$2:$FZZ$2)</f>
        <v>1.1574348243593922</v>
      </c>
      <c r="F459" s="1" cm="1">
        <f t="array" ref="F459">SUMPRODUCT($G459:$FZZ459,$F$2:$FZY$2)/SUMPRODUCT(--($G459:$FZZ459&lt;&gt;""),$F$2:$FZY$2)</f>
        <v>1.1631151910009756</v>
      </c>
      <c r="G459">
        <v>1.17333862001949</v>
      </c>
      <c r="H459">
        <v>1.13525709817368</v>
      </c>
      <c r="I459">
        <v>1.1587525454784799</v>
      </c>
      <c r="J459">
        <v>1.16650315692379</v>
      </c>
      <c r="K459">
        <v>1.1135536366757299</v>
      </c>
      <c r="L459">
        <v>1.12451840036968</v>
      </c>
      <c r="M459">
        <v>1.2374084893232999</v>
      </c>
      <c r="N459">
        <v>1.0981744449861199</v>
      </c>
      <c r="O459">
        <v>1.2443753799471899</v>
      </c>
      <c r="P459">
        <v>1.0799176481786701</v>
      </c>
      <c r="Q459">
        <v>1.2179751137296799</v>
      </c>
      <c r="R459">
        <v>1.0716821373638601</v>
      </c>
      <c r="S459">
        <v>1.1693312979108099</v>
      </c>
      <c r="T459">
        <v>1.16721501505558</v>
      </c>
      <c r="U459">
        <v>1.1552119141030399</v>
      </c>
      <c r="V459">
        <v>1.1462866637045099</v>
      </c>
      <c r="W459">
        <v>1.170740751504</v>
      </c>
      <c r="X459">
        <v>1.1927500933381701</v>
      </c>
      <c r="Y459">
        <v>1.1241370321605699</v>
      </c>
      <c r="Z459">
        <v>1.1482280674848899</v>
      </c>
      <c r="AA459">
        <v>1.1437981235082</v>
      </c>
      <c r="AB459">
        <v>1.1558745291131101</v>
      </c>
      <c r="AC459">
        <v>1.1558495181966799</v>
      </c>
      <c r="AD459">
        <v>1.1829150176266501</v>
      </c>
      <c r="AE459">
        <v>1.16811337744293</v>
      </c>
      <c r="AF459">
        <v>1.1158505373949099</v>
      </c>
      <c r="AG459">
        <v>1.11854718164153</v>
      </c>
      <c r="AH459">
        <v>1.1007502216198899</v>
      </c>
      <c r="AI459">
        <v>1.1806984240054701</v>
      </c>
      <c r="AJ459">
        <v>1.0847146485956001</v>
      </c>
      <c r="AK459">
        <v>1.0695476899085501</v>
      </c>
      <c r="AL459">
        <v>1.0483252888663299</v>
      </c>
      <c r="AM459">
        <v>1.1634672708788001</v>
      </c>
      <c r="AN459">
        <v>1.1712468601180801</v>
      </c>
      <c r="AO459">
        <v>1.16424692413916</v>
      </c>
      <c r="AP459">
        <v>1.1400041929986999</v>
      </c>
      <c r="AQ459">
        <v>1.14691371698491</v>
      </c>
      <c r="AR459">
        <v>1.1871200306741501</v>
      </c>
      <c r="AS459">
        <v>1.1193254700942601</v>
      </c>
      <c r="AT459">
        <v>1.13252531375081</v>
      </c>
      <c r="AU459">
        <v>1.1426057456652901</v>
      </c>
      <c r="AV459">
        <v>1.13371756226603</v>
      </c>
      <c r="AW459">
        <v>1.14186100069175</v>
      </c>
      <c r="AX459">
        <v>1.14293243458533</v>
      </c>
      <c r="AY459">
        <v>1.13469395362449</v>
      </c>
      <c r="AZ459">
        <v>1.1372505321000299</v>
      </c>
      <c r="BA459">
        <v>1.15175356198263</v>
      </c>
      <c r="BB459">
        <v>1.1455658717778101</v>
      </c>
      <c r="BC459">
        <v>1.19388352659785</v>
      </c>
      <c r="BD459">
        <v>1.17445499577434</v>
      </c>
      <c r="BE459">
        <v>1.18019943063536</v>
      </c>
      <c r="BF459">
        <v>1.18096997911042</v>
      </c>
      <c r="BG459">
        <v>1.1484110356194599</v>
      </c>
      <c r="BH459">
        <v>1.1922045834942101</v>
      </c>
      <c r="BI459">
        <v>1.1586248805118</v>
      </c>
      <c r="BJ459">
        <v>1.19160548790911</v>
      </c>
      <c r="BK459">
        <v>1.14938335251407</v>
      </c>
      <c r="BL459">
        <v>1.19976394888287</v>
      </c>
    </row>
    <row r="460" spans="1:64" hidden="1" x14ac:dyDescent="0.45">
      <c r="A460" t="s">
        <v>111</v>
      </c>
      <c r="B460" t="s">
        <v>110</v>
      </c>
      <c r="C460" t="s">
        <v>207</v>
      </c>
      <c r="D460">
        <v>45</v>
      </c>
      <c r="E460" s="1" cm="1">
        <f t="array" ref="E460">SUMPRODUCT($G460:$FZZ460,$G$2:$FZZ$2)/SUMPRODUCT(--($G460:$FZZ460&lt;&gt;""),$G$2:$FZZ$2)</f>
        <v>1.7240487881323763</v>
      </c>
      <c r="F460" s="1" cm="1">
        <f t="array" ref="F460">SUMPRODUCT($G460:$FZZ460,$F$2:$FZY$2)/SUMPRODUCT(--($G460:$FZZ460&lt;&gt;""),$F$2:$FZY$2)</f>
        <v>1.7185043605424128</v>
      </c>
      <c r="G460">
        <v>1.6658520221370099</v>
      </c>
      <c r="H460">
        <v>1.68880739149069</v>
      </c>
      <c r="I460">
        <v>1.7469643667336301</v>
      </c>
      <c r="J460">
        <v>1.79307055695038</v>
      </c>
      <c r="K460">
        <v>1.6768872073238199</v>
      </c>
      <c r="L460">
        <v>1.69176592000901</v>
      </c>
      <c r="M460">
        <v>1.81647527165483</v>
      </c>
      <c r="N460">
        <v>1.55097055010433</v>
      </c>
      <c r="O460">
        <v>1.6853788434889001</v>
      </c>
      <c r="P460">
        <v>1.56969333844893</v>
      </c>
      <c r="Q460">
        <v>1.9199789526912201</v>
      </c>
      <c r="R460">
        <v>1.55075062499283</v>
      </c>
      <c r="S460">
        <v>1.9406654593658399</v>
      </c>
      <c r="T460">
        <v>1.7148922297647899</v>
      </c>
      <c r="U460">
        <v>1.65070918090985</v>
      </c>
      <c r="V460">
        <v>1.69677532222515</v>
      </c>
      <c r="W460">
        <v>1.73117904437743</v>
      </c>
      <c r="X460">
        <v>1.77327094611696</v>
      </c>
      <c r="Y460">
        <v>1.6478411891267799</v>
      </c>
      <c r="Z460">
        <v>1.68850299646221</v>
      </c>
      <c r="AA460">
        <v>1.6330056673683899</v>
      </c>
      <c r="AB460">
        <v>1.73755111552509</v>
      </c>
      <c r="AC460">
        <v>1.6974424837362501</v>
      </c>
      <c r="AD460">
        <v>1.78334854487102</v>
      </c>
      <c r="AE460">
        <v>1.5320552832376899</v>
      </c>
      <c r="AF460">
        <v>1.4884669605891101</v>
      </c>
      <c r="AG460">
        <v>1.49826245325138</v>
      </c>
      <c r="AH460">
        <v>1.4494483323634799</v>
      </c>
      <c r="AI460">
        <v>1.845689218817</v>
      </c>
      <c r="AJ460">
        <v>1.6756539013163501</v>
      </c>
      <c r="AK460">
        <v>1.83851211642998</v>
      </c>
      <c r="AL460">
        <v>1.6434624531362001</v>
      </c>
      <c r="AM460">
        <v>1.87285395508089</v>
      </c>
      <c r="AN460">
        <v>1.7289781085312801</v>
      </c>
      <c r="AO460">
        <v>1.7037897070330801</v>
      </c>
      <c r="AP460">
        <v>1.6671698565525801</v>
      </c>
      <c r="AQ460">
        <v>1.6831027231653699</v>
      </c>
      <c r="AR460">
        <v>1.7398400017667099</v>
      </c>
      <c r="AS460">
        <v>1.6011788939330001</v>
      </c>
      <c r="AT460">
        <v>1.6478523866583099</v>
      </c>
      <c r="AU460">
        <v>1.7087961191935599</v>
      </c>
      <c r="AV460">
        <v>1.7132049911857601</v>
      </c>
      <c r="AW460">
        <v>1.9735450207767999</v>
      </c>
      <c r="AX460">
        <v>1.82507673642229</v>
      </c>
      <c r="AY460">
        <v>1.6252435456257699</v>
      </c>
      <c r="AZ460">
        <v>1.6780790050956</v>
      </c>
      <c r="BA460">
        <v>1.84744156325756</v>
      </c>
      <c r="BB460">
        <v>1.86175950372824</v>
      </c>
      <c r="BC460">
        <v>1.8849753375176801</v>
      </c>
      <c r="BD460">
        <v>1.6932802391558099</v>
      </c>
      <c r="BE460">
        <v>1.6691222480035099</v>
      </c>
      <c r="BF460">
        <v>1.68881174903316</v>
      </c>
      <c r="BG460">
        <v>1.7770878771144101</v>
      </c>
      <c r="BH460">
        <v>1.8226121371069499</v>
      </c>
      <c r="BI460">
        <v>1.7080988716140999</v>
      </c>
      <c r="BJ460">
        <v>1.7422377821065</v>
      </c>
      <c r="BK460">
        <v>1.67683917405915</v>
      </c>
      <c r="BL460">
        <v>1.75853933466306</v>
      </c>
    </row>
    <row r="461" spans="1:64" hidden="1" x14ac:dyDescent="0.45">
      <c r="A461" t="s">
        <v>111</v>
      </c>
      <c r="B461" t="s">
        <v>110</v>
      </c>
      <c r="C461" t="s">
        <v>50</v>
      </c>
      <c r="D461">
        <v>45</v>
      </c>
      <c r="E461" s="1" cm="1">
        <f t="array" ref="E461">SUMPRODUCT($G461:$FZZ461,$G$2:$FZZ$2)/SUMPRODUCT(--($G461:$FZZ461&lt;&gt;""),$G$2:$FZZ$2)</f>
        <v>1.6634397510275298</v>
      </c>
      <c r="F461" s="1" cm="1">
        <f t="array" ref="F461">SUMPRODUCT($G461:$FZZ461,$F$2:$FZY$2)/SUMPRODUCT(--($G461:$FZZ461&lt;&gt;""),$F$2:$FZY$2)</f>
        <v>1.6345156789391373</v>
      </c>
      <c r="G461">
        <v>1.5858068324215899</v>
      </c>
      <c r="H461">
        <v>1.60429573242551</v>
      </c>
      <c r="I461">
        <v>1.6552422658955399</v>
      </c>
      <c r="J461">
        <v>1.6972819313620999</v>
      </c>
      <c r="K461">
        <v>1.6263281018347899</v>
      </c>
      <c r="L461">
        <v>1.6377877377982799</v>
      </c>
      <c r="M461">
        <v>1.8871742922885699</v>
      </c>
      <c r="N461">
        <v>1.5034988120339501</v>
      </c>
      <c r="O461">
        <v>1.58100827547624</v>
      </c>
      <c r="P461">
        <v>1.5079872857477301</v>
      </c>
      <c r="Q461">
        <v>1.8307871198676799</v>
      </c>
      <c r="R461">
        <v>1.4807846760144501</v>
      </c>
      <c r="S461">
        <v>2.02601572547528</v>
      </c>
      <c r="T461">
        <v>1.6305796898502001</v>
      </c>
      <c r="U461">
        <v>1.5533751506271101</v>
      </c>
      <c r="V461">
        <v>1.61463701376955</v>
      </c>
      <c r="W461">
        <v>1.6630569583322301</v>
      </c>
      <c r="X461">
        <v>1.6929637189364199</v>
      </c>
      <c r="Y461">
        <v>1.5766063886419699</v>
      </c>
      <c r="Z461">
        <v>1.6109691198863501</v>
      </c>
      <c r="AA461">
        <v>1.5324804779243599</v>
      </c>
      <c r="AB461">
        <v>1.6529201382027101</v>
      </c>
      <c r="AC461">
        <v>1.5955137222646401</v>
      </c>
      <c r="AD461">
        <v>1.6924172733219101</v>
      </c>
      <c r="AE461">
        <v>1.4853662983801701</v>
      </c>
      <c r="AF461">
        <v>1.4431476951425599</v>
      </c>
      <c r="AG461">
        <v>1.45061896181502</v>
      </c>
      <c r="AH461">
        <v>1.4075248460996499</v>
      </c>
      <c r="AI461">
        <v>1.7736866769228901</v>
      </c>
      <c r="AJ461">
        <v>1.5932587994419001</v>
      </c>
      <c r="AK461">
        <v>1.7033702315069601</v>
      </c>
      <c r="AL461">
        <v>1.54948454908744</v>
      </c>
      <c r="AM461">
        <v>1.8925603110665301</v>
      </c>
      <c r="AN461">
        <v>1.6528443364818799</v>
      </c>
      <c r="AO461">
        <v>1.61908167019688</v>
      </c>
      <c r="AP461">
        <v>1.58915225497037</v>
      </c>
      <c r="AQ461">
        <v>1.5971429675626101</v>
      </c>
      <c r="AR461">
        <v>1.6434899720266101</v>
      </c>
      <c r="AS461">
        <v>1.5352949456115801</v>
      </c>
      <c r="AT461">
        <v>1.57133525171626</v>
      </c>
      <c r="AU461">
        <v>1.6271417197208</v>
      </c>
      <c r="AV461">
        <v>1.6224587584346499</v>
      </c>
      <c r="AW461">
        <v>1.8673781818969699</v>
      </c>
      <c r="AX461">
        <v>1.7152309694860499</v>
      </c>
      <c r="AY461">
        <v>1.5362669215446201</v>
      </c>
      <c r="AZ461">
        <v>1.580860320183</v>
      </c>
      <c r="BA461">
        <v>1.7404409150671301</v>
      </c>
      <c r="BB461">
        <v>1.74065017867376</v>
      </c>
      <c r="BC461">
        <v>1.9150023720295499</v>
      </c>
      <c r="BD461">
        <v>1.6326019312298401</v>
      </c>
      <c r="BE461">
        <v>1.6303924366897899</v>
      </c>
      <c r="BF461">
        <v>1.6329486677546301</v>
      </c>
      <c r="BG461">
        <v>1.6472711787974299</v>
      </c>
      <c r="BH461">
        <v>1.6875240517365999</v>
      </c>
      <c r="BI461">
        <v>1.6169866662814101</v>
      </c>
      <c r="BJ461">
        <v>1.63510874127866</v>
      </c>
      <c r="BK461">
        <v>1.59136991103293</v>
      </c>
      <c r="BL461">
        <v>1.6472288256574199</v>
      </c>
    </row>
    <row r="462" spans="1:64" hidden="1" x14ac:dyDescent="0.45">
      <c r="A462" t="s">
        <v>111</v>
      </c>
      <c r="B462" t="s">
        <v>45</v>
      </c>
      <c r="C462" t="s">
        <v>50</v>
      </c>
      <c r="D462">
        <v>45</v>
      </c>
      <c r="E462" s="1" cm="1">
        <f t="array" ref="E462">SUMPRODUCT($G462:$FZZ462,$G$2:$FZZ$2)/SUMPRODUCT(--($G462:$FZZ462&lt;&gt;""),$G$2:$FZZ$2)</f>
        <v>1.3140563470501152</v>
      </c>
      <c r="F462" s="1" cm="1">
        <f t="array" ref="F462">SUMPRODUCT($G462:$FZZ462,$F$2:$FZY$2)/SUMPRODUCT(--($G462:$FZZ462&lt;&gt;""),$F$2:$FZY$2)</f>
        <v>1.2860944326984771</v>
      </c>
      <c r="G462">
        <v>1.30017752591266</v>
      </c>
      <c r="H462">
        <v>1.2968274055103599</v>
      </c>
      <c r="I462">
        <v>1.3281534445324401</v>
      </c>
      <c r="J462">
        <v>1.3087485201432101</v>
      </c>
      <c r="K462">
        <v>1.3134041358602899</v>
      </c>
      <c r="L462">
        <v>1.2920573212550801</v>
      </c>
      <c r="M462">
        <v>1.33886619207474</v>
      </c>
      <c r="N462">
        <v>1.1544571845526099</v>
      </c>
      <c r="O462">
        <v>1.23512624612461</v>
      </c>
      <c r="P462">
        <v>1.14843801918817</v>
      </c>
      <c r="Q462">
        <v>1.3555178283618501</v>
      </c>
      <c r="R462">
        <v>1.16203549440357</v>
      </c>
      <c r="S462">
        <v>1.44186976048295</v>
      </c>
      <c r="T462">
        <v>1.26289374721095</v>
      </c>
      <c r="U462">
        <v>1.2559114123261199</v>
      </c>
      <c r="V462">
        <v>1.2692465675085101</v>
      </c>
      <c r="W462">
        <v>1.3088636406583301</v>
      </c>
      <c r="X462">
        <v>1.31452387796635</v>
      </c>
      <c r="Y462">
        <v>1.2870051557375599</v>
      </c>
      <c r="Z462">
        <v>1.29857885106388</v>
      </c>
      <c r="AA462">
        <v>1.2513210975596301</v>
      </c>
      <c r="AB462">
        <v>1.28563761619145</v>
      </c>
      <c r="AC462">
        <v>1.2944735260790901</v>
      </c>
      <c r="AD462">
        <v>1.3265196218725299</v>
      </c>
      <c r="AE462">
        <v>1.21984592618904</v>
      </c>
      <c r="AF462">
        <v>1.1996385992690399</v>
      </c>
      <c r="AG462">
        <v>1.2573981590660801</v>
      </c>
      <c r="AH462">
        <v>1.2113656655913201</v>
      </c>
      <c r="AI462">
        <v>1.27371357535937</v>
      </c>
      <c r="AJ462">
        <v>1.1945687744528799</v>
      </c>
      <c r="AK462">
        <v>1.29126075530659</v>
      </c>
      <c r="AL462">
        <v>1.1771943244154199</v>
      </c>
      <c r="AM462">
        <v>1.3716830565611</v>
      </c>
      <c r="AN462">
        <v>1.2696605760805499</v>
      </c>
      <c r="AO462">
        <v>1.2944068078437201</v>
      </c>
      <c r="AP462">
        <v>1.2556625760333</v>
      </c>
      <c r="AQ462">
        <v>1.27692492909755</v>
      </c>
      <c r="AR462">
        <v>1.3033698984239599</v>
      </c>
      <c r="AS462">
        <v>1.2700990156506</v>
      </c>
      <c r="AT462">
        <v>1.27152661854446</v>
      </c>
      <c r="AU462">
        <v>1.2909558639553</v>
      </c>
      <c r="AV462">
        <v>1.2619458893836</v>
      </c>
      <c r="AW462">
        <v>1.39428529715246</v>
      </c>
      <c r="AX462">
        <v>1.27513706802039</v>
      </c>
      <c r="AY462">
        <v>1.20502167212803</v>
      </c>
      <c r="AZ462">
        <v>1.22064418282728</v>
      </c>
      <c r="BA462">
        <v>1.343644937219</v>
      </c>
      <c r="BB462">
        <v>1.3181862237314299</v>
      </c>
      <c r="BC462">
        <v>1.4323499993556601</v>
      </c>
      <c r="BD462">
        <v>1.2706009530105</v>
      </c>
      <c r="BE462">
        <v>1.3440141396546199</v>
      </c>
      <c r="BF462">
        <v>1.31685846900474</v>
      </c>
      <c r="BG462">
        <v>1.27974910427666</v>
      </c>
      <c r="BH462">
        <v>1.2909016873997401</v>
      </c>
      <c r="BI462">
        <v>1.3077011996574399</v>
      </c>
      <c r="BJ462">
        <v>1.3259132268915199</v>
      </c>
      <c r="BK462">
        <v>1.27885097809207</v>
      </c>
      <c r="BL462">
        <v>1.32773813930673</v>
      </c>
    </row>
    <row r="463" spans="1:64" hidden="1" x14ac:dyDescent="0.45">
      <c r="A463" t="s">
        <v>111</v>
      </c>
      <c r="B463" t="s">
        <v>45</v>
      </c>
      <c r="C463" t="s">
        <v>44</v>
      </c>
      <c r="D463">
        <v>45</v>
      </c>
      <c r="E463" s="1" cm="1">
        <f t="array" ref="E463">SUMPRODUCT($G463:$FZZ463,$G$2:$FZZ$2)/SUMPRODUCT(--($G463:$FZZ463&lt;&gt;""),$G$2:$FZZ$2)</f>
        <v>1.2962071928698198</v>
      </c>
      <c r="F463" s="1" cm="1">
        <f t="array" ref="F463">SUMPRODUCT($G463:$FZZ463,$F$2:$FZY$2)/SUMPRODUCT(--($G463:$FZZ463&lt;&gt;""),$F$2:$FZY$2)</f>
        <v>1.2241892835736541</v>
      </c>
      <c r="G463">
        <v>1.2758000986448099</v>
      </c>
      <c r="H463">
        <v>1.2340761413679999</v>
      </c>
      <c r="I463">
        <v>1.320488020415</v>
      </c>
      <c r="J463">
        <v>1.2524787640161199</v>
      </c>
      <c r="K463">
        <v>1.2567261225251301</v>
      </c>
      <c r="L463">
        <v>1.2267262822578</v>
      </c>
      <c r="M463">
        <v>1.41767207991136</v>
      </c>
      <c r="N463">
        <v>1.11188676547747</v>
      </c>
      <c r="O463">
        <v>1.32501721259348</v>
      </c>
      <c r="P463">
        <v>1.11007995169378</v>
      </c>
      <c r="Q463">
        <v>1.4995869586337101</v>
      </c>
      <c r="R463">
        <v>1.11200209507614</v>
      </c>
      <c r="S463">
        <v>1.50076829984677</v>
      </c>
      <c r="T463">
        <v>1.2037066583696401</v>
      </c>
      <c r="U463">
        <v>1.22276493205804</v>
      </c>
      <c r="V463">
        <v>1.1988963069892</v>
      </c>
      <c r="W463">
        <v>1.2548333999489201</v>
      </c>
      <c r="X463">
        <v>1.26123737214674</v>
      </c>
      <c r="Y463">
        <v>1.26233088212539</v>
      </c>
      <c r="Z463">
        <v>1.2292203408028699</v>
      </c>
      <c r="AA463">
        <v>1.16779104189793</v>
      </c>
      <c r="AB463">
        <v>1.2164831844083099</v>
      </c>
      <c r="AC463">
        <v>1.2672873917722201</v>
      </c>
      <c r="AD463">
        <v>1.2523255074010899</v>
      </c>
      <c r="AE463">
        <v>1.2316073123778</v>
      </c>
      <c r="AF463">
        <v>1.16312035658485</v>
      </c>
      <c r="AG463">
        <v>1.22672922005111</v>
      </c>
      <c r="AH463">
        <v>1.15401928518439</v>
      </c>
      <c r="AI463">
        <v>1.3515767544525501</v>
      </c>
      <c r="AJ463">
        <v>1.14739864781413</v>
      </c>
      <c r="AK463">
        <v>1.3378593255783799</v>
      </c>
      <c r="AL463">
        <v>1.1223984149948201</v>
      </c>
      <c r="AM463">
        <v>1.41563052628854</v>
      </c>
      <c r="AN463">
        <v>1.2065729410883499</v>
      </c>
      <c r="AO463">
        <v>1.31193054582659</v>
      </c>
      <c r="AP463">
        <v>1.1949124235555</v>
      </c>
      <c r="AQ463">
        <v>1.2064135177223101</v>
      </c>
      <c r="AR463">
        <v>1.23103487089845</v>
      </c>
      <c r="AS463">
        <v>1.2513563691731699</v>
      </c>
      <c r="AT463">
        <v>1.2177018397272701</v>
      </c>
      <c r="AU463">
        <v>1.2689377955333301</v>
      </c>
      <c r="AV463">
        <v>1.2068576659335699</v>
      </c>
      <c r="AW463">
        <v>1.50655771823671</v>
      </c>
      <c r="AX463">
        <v>1.22913761701957</v>
      </c>
      <c r="AY463">
        <v>1.15433017752992</v>
      </c>
      <c r="AZ463">
        <v>1.1562288742479201</v>
      </c>
      <c r="BA463">
        <v>1.3143177680796001</v>
      </c>
      <c r="BB463">
        <v>1.2623883097400099</v>
      </c>
      <c r="BC463">
        <v>1.4853904867176499</v>
      </c>
      <c r="BD463">
        <v>1.21856619164483</v>
      </c>
      <c r="BE463">
        <v>1.3020763902872701</v>
      </c>
      <c r="BF463">
        <v>1.26622012870788</v>
      </c>
      <c r="BG463">
        <v>1.2462812743480101</v>
      </c>
      <c r="BH463">
        <v>1.2182340464410699</v>
      </c>
      <c r="BI463">
        <v>1.26263886113204</v>
      </c>
      <c r="BJ463">
        <v>1.25929700410694</v>
      </c>
      <c r="BK463">
        <v>1.21677734531377</v>
      </c>
      <c r="BL463">
        <v>1.2379670340817399</v>
      </c>
    </row>
    <row r="464" spans="1:64" hidden="1" x14ac:dyDescent="0.45">
      <c r="A464" t="s">
        <v>111</v>
      </c>
      <c r="B464" t="s">
        <v>112</v>
      </c>
      <c r="C464" t="s">
        <v>207</v>
      </c>
      <c r="D464">
        <v>45</v>
      </c>
      <c r="E464" s="1" cm="1">
        <f t="array" ref="E464">SUMPRODUCT($G464:$FZZ464,$G$2:$FZZ$2)/SUMPRODUCT(--($G464:$FZZ464&lt;&gt;""),$G$2:$FZZ$2)</f>
        <v>1.4368126168565605</v>
      </c>
      <c r="F464" s="1" cm="1">
        <f t="array" ref="F464">SUMPRODUCT($G464:$FZZ464,$F$2:$FZY$2)/SUMPRODUCT(--($G464:$FZZ464&lt;&gt;""),$F$2:$FZY$2)</f>
        <v>1.4357096026323772</v>
      </c>
      <c r="G464">
        <v>1.4122972096439601</v>
      </c>
      <c r="H464">
        <v>1.41581823056059</v>
      </c>
      <c r="I464">
        <v>1.5502636438583</v>
      </c>
      <c r="J464">
        <v>1.58430462489179</v>
      </c>
      <c r="K464">
        <v>1.4702410171736999</v>
      </c>
      <c r="L464">
        <v>1.499040345509</v>
      </c>
      <c r="M464">
        <v>1.5555962954892599</v>
      </c>
      <c r="N464">
        <v>1.35318918692929</v>
      </c>
      <c r="O464">
        <v>1.4271214995950099</v>
      </c>
      <c r="P464">
        <v>1.35868370231644</v>
      </c>
      <c r="Q464">
        <v>1.55614592881206</v>
      </c>
      <c r="R464">
        <v>1.3461494829591001</v>
      </c>
      <c r="S464">
        <v>1.4533792393834499</v>
      </c>
      <c r="T464">
        <v>1.3090979945157599</v>
      </c>
      <c r="U464">
        <v>1.2542998854713101</v>
      </c>
      <c r="V464">
        <v>1.28305852652263</v>
      </c>
      <c r="W464">
        <v>1.3452435897288999</v>
      </c>
      <c r="X464">
        <v>1.35740804471986</v>
      </c>
      <c r="Y464">
        <v>1.31461516844695</v>
      </c>
      <c r="Z464">
        <v>1.3521088874082801</v>
      </c>
      <c r="AA464">
        <v>1.39721823598977</v>
      </c>
      <c r="AB464">
        <v>1.4694331197962001</v>
      </c>
      <c r="AC464">
        <v>1.3703567184052701</v>
      </c>
      <c r="AD464">
        <v>1.4176340258853699</v>
      </c>
      <c r="AE464">
        <v>1.4257985289777699</v>
      </c>
      <c r="AF464">
        <v>1.42197400781141</v>
      </c>
      <c r="AG464">
        <v>1.38135742822237</v>
      </c>
      <c r="AH464">
        <v>1.3585930029367801</v>
      </c>
      <c r="AI464">
        <v>1.5791889481891199</v>
      </c>
      <c r="AJ464">
        <v>1.46369184604408</v>
      </c>
      <c r="AK464">
        <v>1.5233620725335399</v>
      </c>
      <c r="AL464">
        <v>1.41012206870948</v>
      </c>
      <c r="AM464">
        <v>1.6087840003568701</v>
      </c>
      <c r="AN464">
        <v>1.53271345965007</v>
      </c>
      <c r="AO464">
        <v>1.4244462639390101</v>
      </c>
      <c r="AP464">
        <v>1.4123058879299899</v>
      </c>
      <c r="AQ464">
        <v>1.54667848909261</v>
      </c>
      <c r="AR464">
        <v>1.6160875619688599</v>
      </c>
      <c r="AS464">
        <v>1.50685616383687</v>
      </c>
      <c r="AT464">
        <v>1.5587447188444099</v>
      </c>
      <c r="AU464">
        <v>1.4735145609115801</v>
      </c>
      <c r="AV464">
        <v>1.4762570970722999</v>
      </c>
      <c r="AW464">
        <v>1.7132222919009801</v>
      </c>
      <c r="AX464">
        <v>1.5981865893162801</v>
      </c>
      <c r="AY464">
        <v>1.3884318888651701</v>
      </c>
      <c r="AZ464">
        <v>1.4297658184823301</v>
      </c>
      <c r="BA464">
        <v>1.5835347754931901</v>
      </c>
      <c r="BB464">
        <v>1.5937048910028699</v>
      </c>
      <c r="BC464">
        <v>1.4692382666861099</v>
      </c>
      <c r="BD464">
        <v>1.3462067360384</v>
      </c>
      <c r="BE464">
        <v>1.3231163658429901</v>
      </c>
      <c r="BF464">
        <v>1.31880318496543</v>
      </c>
      <c r="BG464">
        <v>1.57416307249615</v>
      </c>
      <c r="BH464">
        <v>1.6249553809645101</v>
      </c>
      <c r="BI464">
        <v>1.4679448592587601</v>
      </c>
      <c r="BJ464">
        <v>1.4962303531713801</v>
      </c>
      <c r="BK464">
        <v>1.4511189859498399</v>
      </c>
      <c r="BL464">
        <v>1.5370620585146599</v>
      </c>
    </row>
    <row r="465" spans="1:64" hidden="1" x14ac:dyDescent="0.45">
      <c r="A465" t="s">
        <v>111</v>
      </c>
      <c r="B465" t="s">
        <v>112</v>
      </c>
      <c r="C465" t="s">
        <v>50</v>
      </c>
      <c r="D465">
        <v>45</v>
      </c>
      <c r="E465" s="1" cm="1">
        <f t="array" ref="E465">SUMPRODUCT($G465:$FZZ465,$G$2:$FZZ$2)/SUMPRODUCT(--($G465:$FZZ465&lt;&gt;""),$G$2:$FZZ$2)</f>
        <v>1.4283766013221084</v>
      </c>
      <c r="F465" s="1" cm="1">
        <f t="array" ref="F465">SUMPRODUCT($G465:$FZZ465,$F$2:$FZY$2)/SUMPRODUCT(--($G465:$FZZ465&lt;&gt;""),$F$2:$FZY$2)</f>
        <v>1.4115788383103618</v>
      </c>
      <c r="G465">
        <v>1.3913420869023201</v>
      </c>
      <c r="H465">
        <v>1.3916871597326199</v>
      </c>
      <c r="I465">
        <v>1.49600243641998</v>
      </c>
      <c r="J465">
        <v>1.5253357722496499</v>
      </c>
      <c r="K465">
        <v>1.4684663646963101</v>
      </c>
      <c r="L465">
        <v>1.48134326061542</v>
      </c>
      <c r="M465">
        <v>1.5522985033729799</v>
      </c>
      <c r="N465">
        <v>1.32528664953852</v>
      </c>
      <c r="O465">
        <v>1.4410271144335201</v>
      </c>
      <c r="P465">
        <v>1.32767136823037</v>
      </c>
      <c r="Q465">
        <v>1.5920951907985601</v>
      </c>
      <c r="R465">
        <v>1.30945861711698</v>
      </c>
      <c r="S465">
        <v>1.4842994547080599</v>
      </c>
      <c r="T465">
        <v>1.3210255980568699</v>
      </c>
      <c r="U465">
        <v>1.2767150462041601</v>
      </c>
      <c r="V465">
        <v>1.30099867177133</v>
      </c>
      <c r="W465">
        <v>1.3761693039949801</v>
      </c>
      <c r="X465">
        <v>1.3741157210116199</v>
      </c>
      <c r="Y465">
        <v>1.32490937551843</v>
      </c>
      <c r="Z465">
        <v>1.3474190451977699</v>
      </c>
      <c r="AA465">
        <v>1.3737332190545599</v>
      </c>
      <c r="AB465">
        <v>1.4322844630448801</v>
      </c>
      <c r="AC465">
        <v>1.37489919973388</v>
      </c>
      <c r="AD465">
        <v>1.41955350434838</v>
      </c>
      <c r="AE465">
        <v>1.4049461626410999</v>
      </c>
      <c r="AF465">
        <v>1.3918093097831901</v>
      </c>
      <c r="AG465">
        <v>1.367136481697</v>
      </c>
      <c r="AH465">
        <v>1.3267349838698099</v>
      </c>
      <c r="AI465">
        <v>1.56293347286022</v>
      </c>
      <c r="AJ465">
        <v>1.4087537178179199</v>
      </c>
      <c r="AK465">
        <v>1.5083175969540099</v>
      </c>
      <c r="AL465">
        <v>1.36199736590055</v>
      </c>
      <c r="AM465">
        <v>1.60462777013173</v>
      </c>
      <c r="AN465">
        <v>1.47691343481189</v>
      </c>
      <c r="AO465">
        <v>1.42839733720924</v>
      </c>
      <c r="AP465">
        <v>1.3807500240517201</v>
      </c>
      <c r="AQ465">
        <v>1.4863688495489</v>
      </c>
      <c r="AR465">
        <v>1.54382825085071</v>
      </c>
      <c r="AS465">
        <v>1.4504965051082299</v>
      </c>
      <c r="AT465">
        <v>1.4795244098473901</v>
      </c>
      <c r="AU465">
        <v>1.45032564261998</v>
      </c>
      <c r="AV465">
        <v>1.43960811584753</v>
      </c>
      <c r="AW465">
        <v>1.69556260214095</v>
      </c>
      <c r="AX465">
        <v>1.5146362707621299</v>
      </c>
      <c r="AY465">
        <v>1.3579358573217399</v>
      </c>
      <c r="AZ465">
        <v>1.39159737477816</v>
      </c>
      <c r="BA465">
        <v>1.5338837524862601</v>
      </c>
      <c r="BB465">
        <v>1.5345141291722399</v>
      </c>
      <c r="BC465">
        <v>1.48600298497507</v>
      </c>
      <c r="BD465">
        <v>1.35363353248914</v>
      </c>
      <c r="BE465">
        <v>1.3603036520685701</v>
      </c>
      <c r="BF465">
        <v>1.3433705594513099</v>
      </c>
      <c r="BG465">
        <v>1.4913068707844801</v>
      </c>
      <c r="BH465">
        <v>1.5354253627360399</v>
      </c>
      <c r="BI465">
        <v>1.43717780324718</v>
      </c>
      <c r="BJ465">
        <v>1.4485915843392001</v>
      </c>
      <c r="BK465">
        <v>1.40703360735206</v>
      </c>
      <c r="BL465">
        <v>1.47829609983481</v>
      </c>
    </row>
    <row r="466" spans="1:64" hidden="1" x14ac:dyDescent="0.45">
      <c r="A466" t="s">
        <v>19</v>
      </c>
      <c r="B466" t="s">
        <v>43</v>
      </c>
      <c r="C466" t="s">
        <v>44</v>
      </c>
      <c r="D466">
        <v>45</v>
      </c>
      <c r="E466" s="1" cm="1">
        <f t="array" ref="E466">SUMPRODUCT($G466:$FZZ466,$G$2:$FZZ$2)/SUMPRODUCT(--($G466:$FZZ466&lt;&gt;""),$G$2:$FZZ$2)</f>
        <v>1.61610579074952</v>
      </c>
      <c r="F466" s="1" cm="1">
        <f t="array" ref="F466">SUMPRODUCT($G466:$FZZ466,$F$2:$FZY$2)/SUMPRODUCT(--($G466:$FZZ466&lt;&gt;""),$F$2:$FZY$2)</f>
        <v>1.4675899278638209</v>
      </c>
      <c r="G466">
        <v>1.7891200121383799</v>
      </c>
      <c r="H466">
        <v>1.48082039199455</v>
      </c>
      <c r="I466">
        <v>1.56673413003767</v>
      </c>
      <c r="J466">
        <v>1.4609077536694499</v>
      </c>
      <c r="K466">
        <v>1.4814956670206101</v>
      </c>
      <c r="L466">
        <v>1.42880491524113</v>
      </c>
      <c r="M466">
        <v>1.7058469725091701</v>
      </c>
      <c r="N466">
        <v>1.3816139765561399</v>
      </c>
      <c r="O466">
        <v>1.7676833630283399</v>
      </c>
      <c r="P466">
        <v>1.3877908840703299</v>
      </c>
      <c r="Q466">
        <v>1.7014131505854</v>
      </c>
      <c r="R466">
        <v>1.3196177451501501</v>
      </c>
      <c r="S466">
        <v>1.9116879594149401</v>
      </c>
      <c r="T466">
        <v>1.4938809330117</v>
      </c>
      <c r="U466">
        <v>1.5539855819536601</v>
      </c>
      <c r="V466">
        <v>1.4545134623900799</v>
      </c>
      <c r="W466">
        <v>1.8879337433532299</v>
      </c>
      <c r="X466">
        <v>1.55366222060105</v>
      </c>
      <c r="Y466">
        <v>1.5906329446198799</v>
      </c>
      <c r="Z466">
        <v>1.5010160507929</v>
      </c>
      <c r="AA466">
        <v>1.4106116771795401</v>
      </c>
      <c r="AB466">
        <v>1.44470286162608</v>
      </c>
      <c r="AC466">
        <v>1.5119189343738</v>
      </c>
      <c r="AD466">
        <v>1.4598610354466199</v>
      </c>
      <c r="AE466">
        <v>1.47518209120195</v>
      </c>
      <c r="AF466">
        <v>1.42850630861751</v>
      </c>
      <c r="AG466">
        <v>1.4608039059548901</v>
      </c>
      <c r="AH466">
        <v>1.3921959064551299</v>
      </c>
      <c r="AI466">
        <v>1.4592435313491099</v>
      </c>
      <c r="AJ466">
        <v>1.3487340469734199</v>
      </c>
      <c r="AK466">
        <v>1.40272321636615</v>
      </c>
      <c r="AL466">
        <v>1.29121342366934</v>
      </c>
      <c r="AM466">
        <v>1.6567216190748399</v>
      </c>
      <c r="AN466">
        <v>1.43829928960602</v>
      </c>
      <c r="AO466">
        <v>1.6805241406098701</v>
      </c>
      <c r="AP466">
        <v>1.4173441329899299</v>
      </c>
      <c r="AQ466">
        <v>1.4281384253668801</v>
      </c>
      <c r="AR466">
        <v>1.42828456254</v>
      </c>
      <c r="AS466">
        <v>1.5025719843773599</v>
      </c>
      <c r="AT466">
        <v>1.4301157790183801</v>
      </c>
      <c r="AU466">
        <v>1.4919020964434899</v>
      </c>
      <c r="AV466">
        <v>1.4265528330666899</v>
      </c>
      <c r="AW466">
        <v>1.49860954041943</v>
      </c>
      <c r="AX466">
        <v>1.4316934796303999</v>
      </c>
      <c r="AY466">
        <v>1.4090929053757599</v>
      </c>
      <c r="AZ466">
        <v>1.39237233886779</v>
      </c>
      <c r="BA466">
        <v>1.4815839406606901</v>
      </c>
      <c r="BB466">
        <v>1.43737041937767</v>
      </c>
      <c r="BC466">
        <v>1.9126624056139501</v>
      </c>
      <c r="BD466">
        <v>1.5232653595657699</v>
      </c>
      <c r="BE466">
        <v>1.8684159861418901</v>
      </c>
      <c r="BF466">
        <v>1.58144195152749</v>
      </c>
      <c r="BG466">
        <v>1.42313243659032</v>
      </c>
      <c r="BH466">
        <v>1.4024627843817701</v>
      </c>
      <c r="BI466">
        <v>1.4625020566817399</v>
      </c>
      <c r="BJ466">
        <v>1.45170415646351</v>
      </c>
      <c r="BK466">
        <v>1.4242978862920499</v>
      </c>
      <c r="BL466">
        <v>1.4175519923047</v>
      </c>
    </row>
    <row r="467" spans="1:64" hidden="1" x14ac:dyDescent="0.45">
      <c r="A467" t="s">
        <v>10</v>
      </c>
      <c r="B467" t="s">
        <v>60</v>
      </c>
      <c r="C467" t="s">
        <v>44</v>
      </c>
      <c r="D467">
        <v>45</v>
      </c>
      <c r="E467" s="1" cm="1">
        <f t="array" ref="E467">SUMPRODUCT($G467:$FZZ467,$G$2:$FZZ$2)/SUMPRODUCT(--($G467:$FZZ467&lt;&gt;""),$G$2:$FZZ$2)</f>
        <v>1.2429961406334469</v>
      </c>
      <c r="F467" s="1" cm="1">
        <f t="array" ref="F467">SUMPRODUCT($G467:$FZZ467,$F$2:$FZY$2)/SUMPRODUCT(--($G467:$FZZ467&lt;&gt;""),$F$2:$FZY$2)</f>
        <v>1.2430196609653597</v>
      </c>
      <c r="G467">
        <v>1.2170629261521599</v>
      </c>
      <c r="H467">
        <v>1.2022458566721801</v>
      </c>
      <c r="I467">
        <v>1.1503947636940901</v>
      </c>
      <c r="J467">
        <v>1.13669495634851</v>
      </c>
      <c r="K467">
        <v>1.12110834443259</v>
      </c>
      <c r="L467">
        <v>1.10131619477289</v>
      </c>
      <c r="M467">
        <v>1.3047514646253799</v>
      </c>
      <c r="N467">
        <v>1.1339212468643201</v>
      </c>
      <c r="O467">
        <v>1.22316829682628</v>
      </c>
      <c r="P467">
        <v>1.1232300811313101</v>
      </c>
      <c r="Q467">
        <v>1.2406004275838001</v>
      </c>
      <c r="R467">
        <v>1.09791017361012</v>
      </c>
      <c r="S467">
        <v>1.24871694138405</v>
      </c>
      <c r="T467">
        <v>1.24117987458753</v>
      </c>
      <c r="U467">
        <v>1.2637773674119801</v>
      </c>
      <c r="V467">
        <v>1.2635683615704301</v>
      </c>
      <c r="W467">
        <v>1.2965564226398301</v>
      </c>
      <c r="X467">
        <v>1.3180509729502501</v>
      </c>
      <c r="Y467">
        <v>1.22953709265002</v>
      </c>
      <c r="Z467">
        <v>1.2491472120451801</v>
      </c>
      <c r="AA467">
        <v>1.19352372235432</v>
      </c>
      <c r="AB467">
        <v>1.2176979538048001</v>
      </c>
      <c r="AC467">
        <v>1.24756829725545</v>
      </c>
      <c r="AD467">
        <v>1.3260145857613801</v>
      </c>
      <c r="AE467">
        <v>1.24385031880205</v>
      </c>
      <c r="AF467">
        <v>1.1868705561789199</v>
      </c>
      <c r="AG467">
        <v>1.2316197989511899</v>
      </c>
      <c r="AH467">
        <v>1.1613072191935501</v>
      </c>
      <c r="AI467">
        <v>1.2524928081261399</v>
      </c>
      <c r="AJ467">
        <v>1.1566964918743401</v>
      </c>
      <c r="AK467">
        <v>1.23601576873303</v>
      </c>
      <c r="AL467">
        <v>1.12793355805783</v>
      </c>
      <c r="AM467">
        <v>1.5363622557693599</v>
      </c>
      <c r="AN467">
        <v>1.24783939500581</v>
      </c>
      <c r="AO467">
        <v>1.21741064417843</v>
      </c>
      <c r="AP467">
        <v>1.22871073062946</v>
      </c>
      <c r="AQ467">
        <v>1.23090552203589</v>
      </c>
      <c r="AR467">
        <v>1.26416524970696</v>
      </c>
      <c r="AS467">
        <v>1.2735558683282999</v>
      </c>
      <c r="AT467">
        <v>1.2387238406505501</v>
      </c>
      <c r="AU467">
        <v>1.2481377922030601</v>
      </c>
      <c r="AV467">
        <v>1.2107202216552</v>
      </c>
      <c r="AW467">
        <v>1.1448318306646299</v>
      </c>
      <c r="AX467">
        <v>1.1313049687593799</v>
      </c>
      <c r="AY467">
        <v>1.21364263954137</v>
      </c>
      <c r="AZ467">
        <v>1.22330386513463</v>
      </c>
      <c r="BA467">
        <v>1.2336611573034</v>
      </c>
      <c r="BB467">
        <v>1.2195318892835501</v>
      </c>
      <c r="BC467">
        <v>1.2952145998384299</v>
      </c>
      <c r="BD467">
        <v>1.26948861077786</v>
      </c>
      <c r="BE467">
        <v>1.29689836982124</v>
      </c>
      <c r="BF467">
        <v>1.3188633707825099</v>
      </c>
      <c r="BG467">
        <v>1.1971928397235601</v>
      </c>
      <c r="BH467">
        <v>1.223191607205</v>
      </c>
      <c r="BI467">
        <v>1.23488348948062</v>
      </c>
      <c r="BJ467">
        <v>1.2411273746146401</v>
      </c>
      <c r="BK467">
        <v>1.1895925420428</v>
      </c>
      <c r="BL467">
        <v>1.2523017655655599</v>
      </c>
    </row>
    <row r="468" spans="1:64" hidden="1" x14ac:dyDescent="0.45">
      <c r="A468" t="s">
        <v>16</v>
      </c>
      <c r="B468" t="s">
        <v>45</v>
      </c>
      <c r="C468" t="s">
        <v>47</v>
      </c>
      <c r="D468">
        <v>45</v>
      </c>
      <c r="E468" s="1" cm="1">
        <f t="array" ref="E468">SUMPRODUCT($G468:$FZZ468,$G$2:$FZZ$2)/SUMPRODUCT(--($G468:$FZZ468&lt;&gt;""),$G$2:$FZZ$2)</f>
        <v>1.4158184152210878</v>
      </c>
      <c r="F468" s="1" cm="1">
        <f t="array" ref="F468">SUMPRODUCT($G468:$FZZ468,$F$2:$FZY$2)/SUMPRODUCT(--($G468:$FZZ468&lt;&gt;""),$F$2:$FZY$2)</f>
        <v>1.400181075343105</v>
      </c>
      <c r="G468">
        <v>1.41842825920521</v>
      </c>
      <c r="H468">
        <v>1.3792466962982799</v>
      </c>
      <c r="I468">
        <v>1.3916791639285</v>
      </c>
      <c r="J468">
        <v>1.3962377781147799</v>
      </c>
      <c r="K468">
        <v>1.3374298493825501</v>
      </c>
      <c r="L468">
        <v>1.3034944052570501</v>
      </c>
      <c r="M468">
        <v>1.3119413937909801</v>
      </c>
      <c r="N468">
        <v>1.2946293025370299</v>
      </c>
      <c r="O468">
        <v>1.29950782786121</v>
      </c>
      <c r="P468">
        <v>1.28526502722188</v>
      </c>
      <c r="Q468">
        <v>1.47928143474097</v>
      </c>
      <c r="R468">
        <v>1.21828629770718</v>
      </c>
      <c r="S468">
        <v>1.40635789632928</v>
      </c>
      <c r="T468">
        <v>1.4031448761596399</v>
      </c>
      <c r="U468">
        <v>1.4073268147929301</v>
      </c>
      <c r="V468">
        <v>1.40970540394624</v>
      </c>
      <c r="W468">
        <v>1.4537672188888899</v>
      </c>
      <c r="X468">
        <v>1.45429213874977</v>
      </c>
      <c r="Y468">
        <v>1.4462926384716399</v>
      </c>
      <c r="Z468">
        <v>1.42792165822954</v>
      </c>
      <c r="AA468">
        <v>1.33539020116754</v>
      </c>
      <c r="AB468">
        <v>1.3823158765868</v>
      </c>
      <c r="AC468">
        <v>1.45196384290267</v>
      </c>
      <c r="AD468">
        <v>1.41705025166179</v>
      </c>
      <c r="AE468">
        <v>1.4538093516889099</v>
      </c>
      <c r="AF468">
        <v>1.3299584338583501</v>
      </c>
      <c r="AG468">
        <v>1.4433373020734399</v>
      </c>
      <c r="AH468">
        <v>1.3180437939624099</v>
      </c>
      <c r="AI468">
        <v>1.4580463963368899</v>
      </c>
      <c r="AJ468">
        <v>1.25545733151302</v>
      </c>
      <c r="AK468">
        <v>1.4869332883509001</v>
      </c>
      <c r="AL468">
        <v>1.2657904440760499</v>
      </c>
      <c r="AM468">
        <v>1.5026446328327601</v>
      </c>
      <c r="AN468">
        <v>1.3701333207214801</v>
      </c>
      <c r="AO468">
        <v>1.3918109451009999</v>
      </c>
      <c r="AP468">
        <v>1.3783011978998501</v>
      </c>
      <c r="AQ468">
        <v>1.39683870478522</v>
      </c>
      <c r="AR468">
        <v>1.41033216855508</v>
      </c>
      <c r="AS468">
        <v>1.4344795882133199</v>
      </c>
      <c r="AT468">
        <v>1.38405203323438</v>
      </c>
      <c r="AU468">
        <v>1.3986076658240201</v>
      </c>
      <c r="AV468">
        <v>1.36263919726673</v>
      </c>
      <c r="AW468">
        <v>1.3860675150933299</v>
      </c>
      <c r="AX468">
        <v>1.3475615502164699</v>
      </c>
      <c r="AY468">
        <v>1.3734517943486999</v>
      </c>
      <c r="AZ468">
        <v>1.34516575378467</v>
      </c>
      <c r="BA468">
        <v>1.4078532369679999</v>
      </c>
      <c r="BB468">
        <v>1.3905866429865099</v>
      </c>
      <c r="BC468">
        <v>1.46675190561147</v>
      </c>
      <c r="BD468">
        <v>1.41505784657621</v>
      </c>
      <c r="BE468">
        <v>1.47149443287992</v>
      </c>
      <c r="BF468">
        <v>1.4890307778027301</v>
      </c>
      <c r="BG468">
        <v>1.3548171338716899</v>
      </c>
      <c r="BH468">
        <v>1.3793932135308</v>
      </c>
      <c r="BI468">
        <v>1.4144713344714299</v>
      </c>
      <c r="BJ468">
        <v>1.4247657790630199</v>
      </c>
      <c r="BK468">
        <v>1.36890424468442</v>
      </c>
      <c r="BL468">
        <v>1.4012670022859199</v>
      </c>
    </row>
    <row r="469" spans="1:64" hidden="1" x14ac:dyDescent="0.45">
      <c r="A469" t="s">
        <v>16</v>
      </c>
      <c r="B469" t="s">
        <v>43</v>
      </c>
      <c r="C469" t="s">
        <v>207</v>
      </c>
      <c r="D469">
        <v>45</v>
      </c>
      <c r="E469" s="1" cm="1">
        <f t="array" ref="E469">SUMPRODUCT($G469:$FZZ469,$G$2:$FZZ$2)/SUMPRODUCT(--($G469:$FZZ469&lt;&gt;""),$G$2:$FZZ$2)</f>
        <v>1.3164195651268078</v>
      </c>
      <c r="F469" s="1" cm="1">
        <f t="array" ref="F469">SUMPRODUCT($G469:$FZZ469,$F$2:$FZY$2)/SUMPRODUCT(--($G469:$FZZ469&lt;&gt;""),$F$2:$FZY$2)</f>
        <v>1.32885803437335</v>
      </c>
      <c r="G469">
        <v>1.2991577462357899</v>
      </c>
      <c r="H469">
        <v>1.29234324798293</v>
      </c>
      <c r="I469">
        <v>1.29076107544476</v>
      </c>
      <c r="J469">
        <v>1.3175527708972601</v>
      </c>
      <c r="K469">
        <v>1.26471350399245</v>
      </c>
      <c r="L469">
        <v>1.28038076283293</v>
      </c>
      <c r="M469">
        <v>1.19678914762285</v>
      </c>
      <c r="N469">
        <v>1.18296605337303</v>
      </c>
      <c r="O469">
        <v>1.1832410948552501</v>
      </c>
      <c r="P469">
        <v>1.1781278304423699</v>
      </c>
      <c r="Q469">
        <v>1.2548543071253699</v>
      </c>
      <c r="R469">
        <v>1.1598675250525099</v>
      </c>
      <c r="S469">
        <v>1.31008212122385</v>
      </c>
      <c r="T469">
        <v>1.33751320149582</v>
      </c>
      <c r="U469">
        <v>1.31135586393927</v>
      </c>
      <c r="V469">
        <v>1.32278237224789</v>
      </c>
      <c r="W469">
        <v>1.3591945688635301</v>
      </c>
      <c r="X469">
        <v>1.36343791264921</v>
      </c>
      <c r="Y469">
        <v>1.2969312627405201</v>
      </c>
      <c r="Z469">
        <v>1.3147777046592699</v>
      </c>
      <c r="AA469">
        <v>1.3081857084266699</v>
      </c>
      <c r="AB469">
        <v>1.3318996576977999</v>
      </c>
      <c r="AC469">
        <v>1.31923204936917</v>
      </c>
      <c r="AD469">
        <v>1.38474095824535</v>
      </c>
      <c r="AE469">
        <v>1.28003065554671</v>
      </c>
      <c r="AF469">
        <v>1.27732671835958</v>
      </c>
      <c r="AG469">
        <v>1.2661881421021599</v>
      </c>
      <c r="AH469">
        <v>1.22108716467761</v>
      </c>
      <c r="AI469">
        <v>1.2726132291555099</v>
      </c>
      <c r="AJ469">
        <v>1.22793770875375</v>
      </c>
      <c r="AK469">
        <v>1.24663176497068</v>
      </c>
      <c r="AL469">
        <v>1.18419012805918</v>
      </c>
      <c r="AM469">
        <v>1.3783077530368899</v>
      </c>
      <c r="AN469">
        <v>1.32584794022094</v>
      </c>
      <c r="AO469">
        <v>1.2821952342209899</v>
      </c>
      <c r="AP469">
        <v>1.29301676455963</v>
      </c>
      <c r="AQ469">
        <v>1.32216508813356</v>
      </c>
      <c r="AR469">
        <v>1.35777320750137</v>
      </c>
      <c r="AS469">
        <v>1.3129401871647699</v>
      </c>
      <c r="AT469">
        <v>1.3083457134310199</v>
      </c>
      <c r="AU469">
        <v>1.31199128610759</v>
      </c>
      <c r="AV469">
        <v>1.3069912926804701</v>
      </c>
      <c r="AW469">
        <v>1.2882689903072699</v>
      </c>
      <c r="AX469">
        <v>1.28822687589299</v>
      </c>
      <c r="AY469">
        <v>1.2929302793052999</v>
      </c>
      <c r="AZ469">
        <v>1.3159528692557101</v>
      </c>
      <c r="BA469">
        <v>1.29670964823027</v>
      </c>
      <c r="BB469">
        <v>1.3071549190451499</v>
      </c>
      <c r="BC469">
        <v>1.32376991657125</v>
      </c>
      <c r="BD469">
        <v>1.3217766066701999</v>
      </c>
      <c r="BE469">
        <v>1.34143359623994</v>
      </c>
      <c r="BF469">
        <v>1.3396943281361999</v>
      </c>
      <c r="BG469">
        <v>1.31483564190838</v>
      </c>
      <c r="BH469">
        <v>1.3523442203104601</v>
      </c>
      <c r="BI469">
        <v>1.3492729178555201</v>
      </c>
      <c r="BJ469">
        <v>1.3616637732665799</v>
      </c>
      <c r="BK469">
        <v>1.3242167480648199</v>
      </c>
      <c r="BL469">
        <v>1.36873003882097</v>
      </c>
    </row>
    <row r="470" spans="1:64" hidden="1" x14ac:dyDescent="0.45">
      <c r="A470" t="s">
        <v>16</v>
      </c>
      <c r="B470" t="s">
        <v>43</v>
      </c>
      <c r="C470" t="s">
        <v>47</v>
      </c>
      <c r="D470">
        <v>45</v>
      </c>
      <c r="E470" s="1" cm="1">
        <f t="array" ref="E470">SUMPRODUCT($G470:$FZZ470,$G$2:$FZZ$2)/SUMPRODUCT(--($G470:$FZZ470&lt;&gt;""),$G$2:$FZZ$2)</f>
        <v>1.3499833721635479</v>
      </c>
      <c r="F470" s="1" cm="1">
        <f t="array" ref="F470">SUMPRODUCT($G470:$FZZ470,$F$2:$FZY$2)/SUMPRODUCT(--($G470:$FZZ470&lt;&gt;""),$F$2:$FZY$2)</f>
        <v>1.3340866909238531</v>
      </c>
      <c r="G470">
        <v>1.30750324317338</v>
      </c>
      <c r="H470">
        <v>1.2819937725345301</v>
      </c>
      <c r="I470">
        <v>1.33897030051468</v>
      </c>
      <c r="J470">
        <v>1.31958409861509</v>
      </c>
      <c r="K470">
        <v>1.3199113112340799</v>
      </c>
      <c r="L470">
        <v>1.28009668287558</v>
      </c>
      <c r="M470">
        <v>1.23301535145942</v>
      </c>
      <c r="N470">
        <v>1.2049722767389</v>
      </c>
      <c r="O470">
        <v>1.20462459610992</v>
      </c>
      <c r="P470">
        <v>1.18532663633512</v>
      </c>
      <c r="Q470">
        <v>1.4314307885680699</v>
      </c>
      <c r="R470">
        <v>1.16510424995127</v>
      </c>
      <c r="S470">
        <v>1.33326215110701</v>
      </c>
      <c r="T470">
        <v>1.3366201604725401</v>
      </c>
      <c r="U470">
        <v>1.33752898327049</v>
      </c>
      <c r="V470">
        <v>1.33032045373914</v>
      </c>
      <c r="W470">
        <v>1.40178716119101</v>
      </c>
      <c r="X470">
        <v>1.4230162631747101</v>
      </c>
      <c r="Y470">
        <v>1.3569729488337401</v>
      </c>
      <c r="Z470">
        <v>1.3352577803240999</v>
      </c>
      <c r="AA470">
        <v>1.2808087855594901</v>
      </c>
      <c r="AB470">
        <v>1.30966696585664</v>
      </c>
      <c r="AC470">
        <v>1.39694637675453</v>
      </c>
      <c r="AD470">
        <v>1.3926357494664401</v>
      </c>
      <c r="AE470">
        <v>1.3710636782412899</v>
      </c>
      <c r="AF470">
        <v>1.2849504727563199</v>
      </c>
      <c r="AG470">
        <v>1.34190137744632</v>
      </c>
      <c r="AH470">
        <v>1.2264499619715501</v>
      </c>
      <c r="AI470">
        <v>1.36300089306714</v>
      </c>
      <c r="AJ470">
        <v>1.2375413455655599</v>
      </c>
      <c r="AK470">
        <v>1.3758183082317501</v>
      </c>
      <c r="AL470">
        <v>1.18740325814727</v>
      </c>
      <c r="AM470">
        <v>1.4336786170806199</v>
      </c>
      <c r="AN470">
        <v>1.34890834546328</v>
      </c>
      <c r="AO470">
        <v>1.3046204547589799</v>
      </c>
      <c r="AP470">
        <v>1.29734162530182</v>
      </c>
      <c r="AQ470">
        <v>1.3287542183447101</v>
      </c>
      <c r="AR470">
        <v>1.33567196001723</v>
      </c>
      <c r="AS470">
        <v>1.36856897203058</v>
      </c>
      <c r="AT470">
        <v>1.32547146504569</v>
      </c>
      <c r="AU470">
        <v>1.3429796989881699</v>
      </c>
      <c r="AV470">
        <v>1.3121774082940101</v>
      </c>
      <c r="AW470">
        <v>1.3431959772311399</v>
      </c>
      <c r="AX470">
        <v>1.2999709662508001</v>
      </c>
      <c r="AY470">
        <v>1.33364479282524</v>
      </c>
      <c r="AZ470">
        <v>1.3177061300878801</v>
      </c>
      <c r="BA470">
        <v>1.31767201947329</v>
      </c>
      <c r="BB470">
        <v>1.2958521941935599</v>
      </c>
      <c r="BC470">
        <v>1.37732878135489</v>
      </c>
      <c r="BD470">
        <v>1.3388215070610301</v>
      </c>
      <c r="BE470">
        <v>1.38547900531682</v>
      </c>
      <c r="BF470">
        <v>1.36733794594715</v>
      </c>
      <c r="BG470">
        <v>1.2867258075690899</v>
      </c>
      <c r="BH470">
        <v>1.3064510312922699</v>
      </c>
      <c r="BI470">
        <v>1.35962543110055</v>
      </c>
      <c r="BJ470">
        <v>1.35754178174051</v>
      </c>
      <c r="BK470">
        <v>1.3100174496930601</v>
      </c>
      <c r="BL470">
        <v>1.33303551805587</v>
      </c>
    </row>
    <row r="471" spans="1:64" hidden="1" x14ac:dyDescent="0.45">
      <c r="A471" t="s">
        <v>16</v>
      </c>
      <c r="B471" t="s">
        <v>43</v>
      </c>
      <c r="C471" t="s">
        <v>44</v>
      </c>
      <c r="D471">
        <v>45</v>
      </c>
      <c r="E471" s="1" cm="1">
        <f t="array" ref="E471">SUMPRODUCT($G471:$FZZ471,$G$2:$FZZ$2)/SUMPRODUCT(--($G471:$FZZ471&lt;&gt;""),$G$2:$FZZ$2)</f>
        <v>1.3239320945412096</v>
      </c>
      <c r="F471" s="1" cm="1">
        <f t="array" ref="F471">SUMPRODUCT($G471:$FZZ471,$F$2:$FZY$2)/SUMPRODUCT(--($G471:$FZZ471&lt;&gt;""),$F$2:$FZY$2)</f>
        <v>1.3146052650990698</v>
      </c>
      <c r="G471">
        <v>1.3175685830972099</v>
      </c>
      <c r="H471">
        <v>1.2777116487589999</v>
      </c>
      <c r="I471">
        <v>1.2959640553162199</v>
      </c>
      <c r="J471">
        <v>1.3099485693209501</v>
      </c>
      <c r="K471">
        <v>1.27999914875689</v>
      </c>
      <c r="L471">
        <v>1.2704271244327701</v>
      </c>
      <c r="M471">
        <v>1.2386825902159</v>
      </c>
      <c r="N471">
        <v>1.1883656516111401</v>
      </c>
      <c r="O471">
        <v>1.20113349088915</v>
      </c>
      <c r="P471">
        <v>1.17855138579626</v>
      </c>
      <c r="Q471">
        <v>1.316285053454</v>
      </c>
      <c r="R471">
        <v>1.1525576281710499</v>
      </c>
      <c r="S471">
        <v>1.32196247938639</v>
      </c>
      <c r="T471">
        <v>1.3241873293245401</v>
      </c>
      <c r="U471">
        <v>1.32321149076008</v>
      </c>
      <c r="V471">
        <v>1.3072446588122699</v>
      </c>
      <c r="W471">
        <v>1.38584140069104</v>
      </c>
      <c r="X471">
        <v>1.36242454209895</v>
      </c>
      <c r="Y471">
        <v>1.30419028271669</v>
      </c>
      <c r="Z471">
        <v>1.3060225764622599</v>
      </c>
      <c r="AA471">
        <v>1.29642284791938</v>
      </c>
      <c r="AB471">
        <v>1.3132917091018801</v>
      </c>
      <c r="AC471">
        <v>1.3007512159382599</v>
      </c>
      <c r="AD471">
        <v>1.3520785439844301</v>
      </c>
      <c r="AE471">
        <v>1.31289446306519</v>
      </c>
      <c r="AF471">
        <v>1.2516985118410899</v>
      </c>
      <c r="AG471">
        <v>1.26712050890052</v>
      </c>
      <c r="AH471">
        <v>1.20907157003869</v>
      </c>
      <c r="AI471">
        <v>1.3209078503827201</v>
      </c>
      <c r="AJ471">
        <v>1.21230768309495</v>
      </c>
      <c r="AK471">
        <v>1.2619559038033401</v>
      </c>
      <c r="AL471">
        <v>1.16743686569481</v>
      </c>
      <c r="AM471">
        <v>1.4571637083898501</v>
      </c>
      <c r="AN471">
        <v>1.3246126744661799</v>
      </c>
      <c r="AO471">
        <v>1.2953907881553299</v>
      </c>
      <c r="AP471">
        <v>1.2857735902365499</v>
      </c>
      <c r="AQ471">
        <v>1.30984415828199</v>
      </c>
      <c r="AR471">
        <v>1.3307102255346099</v>
      </c>
      <c r="AS471">
        <v>1.3169441671561399</v>
      </c>
      <c r="AT471">
        <v>1.28777482305905</v>
      </c>
      <c r="AU471">
        <v>1.3378978731459501</v>
      </c>
      <c r="AV471">
        <v>1.2810956604500301</v>
      </c>
      <c r="AW471">
        <v>1.3042703080205</v>
      </c>
      <c r="AX471">
        <v>1.28573204678717</v>
      </c>
      <c r="AY471">
        <v>1.2907215771237901</v>
      </c>
      <c r="AZ471">
        <v>1.2930618358291499</v>
      </c>
      <c r="BA471">
        <v>1.2839619031054901</v>
      </c>
      <c r="BB471">
        <v>1.2752791394544101</v>
      </c>
      <c r="BC471">
        <v>1.34712941094976</v>
      </c>
      <c r="BD471">
        <v>1.31758757256102</v>
      </c>
      <c r="BE471">
        <v>1.3620268026145199</v>
      </c>
      <c r="BF471">
        <v>1.34783393284527</v>
      </c>
      <c r="BG471">
        <v>1.2854022722585601</v>
      </c>
      <c r="BH471">
        <v>1.30974244737992</v>
      </c>
      <c r="BI471">
        <v>1.32807986586823</v>
      </c>
      <c r="BJ471">
        <v>1.3347918718332099</v>
      </c>
      <c r="BK471">
        <v>1.2992218993017901</v>
      </c>
      <c r="BL471">
        <v>1.3315042876146601</v>
      </c>
    </row>
    <row r="472" spans="1:64" hidden="1" x14ac:dyDescent="0.45">
      <c r="A472" t="s">
        <v>64</v>
      </c>
      <c r="B472" t="s">
        <v>43</v>
      </c>
      <c r="C472" t="s">
        <v>209</v>
      </c>
      <c r="D472">
        <v>45</v>
      </c>
      <c r="E472" s="1" cm="1">
        <f t="array" ref="E472">SUMPRODUCT($G472:$FZZ472,$G$2:$FZZ$2)/SUMPRODUCT(--($G472:$FZZ472&lt;&gt;""),$G$2:$FZZ$2)</f>
        <v>1.3008925568203933</v>
      </c>
      <c r="F472" s="1" cm="1">
        <f t="array" ref="F472">SUMPRODUCT($G472:$FZZ472,$F$2:$FZY$2)/SUMPRODUCT(--($G472:$FZZ472&lt;&gt;""),$F$2:$FZY$2)</f>
        <v>1.3001968038905651</v>
      </c>
      <c r="G472">
        <v>1.30005115257392</v>
      </c>
      <c r="H472">
        <v>1.2930013402117499</v>
      </c>
      <c r="I472">
        <v>1.2720893861582101</v>
      </c>
      <c r="J472">
        <v>1.30471475974989</v>
      </c>
      <c r="K472">
        <v>1.25847470942046</v>
      </c>
      <c r="L472">
        <v>1.2712331390135001</v>
      </c>
      <c r="M472">
        <v>1.3213639961427801</v>
      </c>
      <c r="N472">
        <v>1.2133133149188999</v>
      </c>
      <c r="O472">
        <v>1.2760939121436501</v>
      </c>
      <c r="P472">
        <v>1.20564608104722</v>
      </c>
      <c r="Q472">
        <v>1.3664243530879101</v>
      </c>
      <c r="R472">
        <v>1.1522197730052499</v>
      </c>
      <c r="S472">
        <v>1.32822103273046</v>
      </c>
      <c r="T472">
        <v>1.30387728897626</v>
      </c>
      <c r="U472">
        <v>1.25775874950333</v>
      </c>
      <c r="V472">
        <v>1.2696235086058401</v>
      </c>
      <c r="W472">
        <v>1.35371889634194</v>
      </c>
      <c r="X472">
        <v>1.35878055966256</v>
      </c>
      <c r="Y472">
        <v>1.27437024483983</v>
      </c>
      <c r="Z472">
        <v>1.2814513982246001</v>
      </c>
      <c r="AA472">
        <v>1.2574478486010601</v>
      </c>
      <c r="AB472">
        <v>1.31110650722736</v>
      </c>
      <c r="AC472">
        <v>1.2732439362964401</v>
      </c>
      <c r="AD472">
        <v>1.3241785848637899</v>
      </c>
      <c r="AE472">
        <v>1.2663882410178</v>
      </c>
      <c r="AF472">
        <v>1.24189447758112</v>
      </c>
      <c r="AG472">
        <v>1.2560691841155101</v>
      </c>
      <c r="AH472">
        <v>1.20592720488397</v>
      </c>
      <c r="AI472">
        <v>1.26634835060186</v>
      </c>
      <c r="AJ472">
        <v>1.2172632765914599</v>
      </c>
      <c r="AK472">
        <v>1.2578578597571899</v>
      </c>
      <c r="AL472">
        <v>1.18498986592114</v>
      </c>
      <c r="AM472">
        <v>1.44658510821681</v>
      </c>
      <c r="AN472">
        <v>1.30863903295216</v>
      </c>
      <c r="AO472">
        <v>1.2906307432647799</v>
      </c>
      <c r="AP472">
        <v>1.2887849563948399</v>
      </c>
      <c r="AQ472">
        <v>1.31028161207893</v>
      </c>
      <c r="AR472">
        <v>1.3206340843491999</v>
      </c>
      <c r="AS472">
        <v>1.27813800506078</v>
      </c>
      <c r="AT472">
        <v>1.2808244805483799</v>
      </c>
      <c r="AU472">
        <v>1.3015164083303801</v>
      </c>
      <c r="AV472">
        <v>1.27764062358272</v>
      </c>
      <c r="AW472">
        <v>1.26334452808855</v>
      </c>
      <c r="AX472">
        <v>1.2694859615379399</v>
      </c>
      <c r="AY472">
        <v>1.2832468467328799</v>
      </c>
      <c r="AZ472">
        <v>1.27753826515311</v>
      </c>
      <c r="BA472">
        <v>1.2893406960921601</v>
      </c>
      <c r="BB472">
        <v>1.2973606160720501</v>
      </c>
      <c r="BC472">
        <v>1.33468276204706</v>
      </c>
      <c r="BD472">
        <v>1.3053497673661101</v>
      </c>
      <c r="BE472">
        <v>1.3283509677777301</v>
      </c>
      <c r="BF472">
        <v>1.3144256018632701</v>
      </c>
      <c r="BG472">
        <v>1.27533558579273</v>
      </c>
      <c r="BH472">
        <v>1.30055594609169</v>
      </c>
      <c r="BI472">
        <v>1.32190982062524</v>
      </c>
      <c r="BJ472">
        <v>1.3328643296341101</v>
      </c>
      <c r="BK472">
        <v>1.2637144000434699</v>
      </c>
      <c r="BL472">
        <v>1.2980893439750301</v>
      </c>
    </row>
    <row r="473" spans="1:64" hidden="1" x14ac:dyDescent="0.45">
      <c r="A473" t="s">
        <v>17</v>
      </c>
      <c r="B473" t="s">
        <v>45</v>
      </c>
      <c r="C473" t="s">
        <v>207</v>
      </c>
      <c r="D473">
        <v>45</v>
      </c>
      <c r="E473" s="1" cm="1">
        <f t="array" ref="E473">SUMPRODUCT($G473:$FZZ473,$G$2:$FZZ$2)/SUMPRODUCT(--($G473:$FZZ473&lt;&gt;""),$G$2:$FZZ$2)</f>
        <v>1.3992021167438438</v>
      </c>
      <c r="F473" s="1" cm="1">
        <f t="array" ref="F473">SUMPRODUCT($G473:$FZZ473,$F$2:$FZY$2)/SUMPRODUCT(--($G473:$FZZ473&lt;&gt;""),$F$2:$FZY$2)</f>
        <v>1.4386749569559134</v>
      </c>
      <c r="G473">
        <v>1.43435574749216</v>
      </c>
      <c r="H473">
        <v>1.43031394777223</v>
      </c>
      <c r="I473">
        <v>1.37231212137665</v>
      </c>
      <c r="J473">
        <v>1.4190471376121701</v>
      </c>
      <c r="K473">
        <v>1.2825950913425399</v>
      </c>
      <c r="L473">
        <v>1.31201199455353</v>
      </c>
      <c r="M473">
        <v>1.27765323852844</v>
      </c>
      <c r="N473">
        <v>1.2962114621829199</v>
      </c>
      <c r="O473">
        <v>1.2957868710103699</v>
      </c>
      <c r="P473">
        <v>1.29795159917986</v>
      </c>
      <c r="Q473">
        <v>1.2362383607718701</v>
      </c>
      <c r="R473">
        <v>1.23493352417513</v>
      </c>
      <c r="S473">
        <v>1.36367735164175</v>
      </c>
      <c r="T473">
        <v>1.4230494696812599</v>
      </c>
      <c r="U473">
        <v>1.3883132562177101</v>
      </c>
      <c r="V473">
        <v>1.4094005338287601</v>
      </c>
      <c r="W473">
        <v>1.3812519397734</v>
      </c>
      <c r="X473">
        <v>1.4414974005604799</v>
      </c>
      <c r="Y473">
        <v>1.3960830254577099</v>
      </c>
      <c r="Z473">
        <v>1.42851230525075</v>
      </c>
      <c r="AA473">
        <v>1.38078019712805</v>
      </c>
      <c r="AB473">
        <v>1.4232415795544</v>
      </c>
      <c r="AC473">
        <v>1.37858971699209</v>
      </c>
      <c r="AD473">
        <v>1.43119391686784</v>
      </c>
      <c r="AE473">
        <v>1.37121566858905</v>
      </c>
      <c r="AF473">
        <v>1.3218719102329499</v>
      </c>
      <c r="AG473">
        <v>1.38811183679928</v>
      </c>
      <c r="AH473">
        <v>1.3440564820202801</v>
      </c>
      <c r="AI473">
        <v>1.34721754794764</v>
      </c>
      <c r="AJ473">
        <v>1.2826990525794599</v>
      </c>
      <c r="AK473">
        <v>1.3738357485847601</v>
      </c>
      <c r="AL473">
        <v>1.29697474732047</v>
      </c>
      <c r="AM473">
        <v>1.3604338668310001</v>
      </c>
      <c r="AN473">
        <v>1.4011399815944099</v>
      </c>
      <c r="AO473">
        <v>1.37145496153864</v>
      </c>
      <c r="AP473">
        <v>1.40416553355063</v>
      </c>
      <c r="AQ473">
        <v>1.3924966167047199</v>
      </c>
      <c r="AR473">
        <v>1.4487087817399</v>
      </c>
      <c r="AS473">
        <v>1.38008842888351</v>
      </c>
      <c r="AT473">
        <v>1.4047514028821599</v>
      </c>
      <c r="AU473">
        <v>1.4173815774309899</v>
      </c>
      <c r="AV473">
        <v>1.4385983016542101</v>
      </c>
      <c r="AW473">
        <v>1.4133880355180699</v>
      </c>
      <c r="AX473">
        <v>1.4367595197113801</v>
      </c>
      <c r="AY473">
        <v>1.4083649328402399</v>
      </c>
      <c r="AZ473">
        <v>1.4433875200147801</v>
      </c>
      <c r="BA473">
        <v>1.39358988700339</v>
      </c>
      <c r="BB473">
        <v>1.4239654811779501</v>
      </c>
      <c r="BC473">
        <v>1.3843944970703299</v>
      </c>
      <c r="BD473">
        <v>1.4223859657028299</v>
      </c>
      <c r="BE473">
        <v>1.4102997722935899</v>
      </c>
      <c r="BF473">
        <v>1.4585668934073801</v>
      </c>
      <c r="BG473">
        <v>1.3947567315487801</v>
      </c>
      <c r="BH473">
        <v>1.44535822248297</v>
      </c>
      <c r="BI473">
        <v>1.4206157765348</v>
      </c>
      <c r="BJ473">
        <v>1.46219086568443</v>
      </c>
      <c r="BK473">
        <v>1.46299409138022</v>
      </c>
      <c r="BL473">
        <v>1.5394530882941699</v>
      </c>
    </row>
    <row r="474" spans="1:64" hidden="1" x14ac:dyDescent="0.45">
      <c r="A474" t="s">
        <v>17</v>
      </c>
      <c r="B474" t="s">
        <v>45</v>
      </c>
      <c r="C474" t="s">
        <v>47</v>
      </c>
      <c r="D474">
        <v>45</v>
      </c>
      <c r="E474" s="1" cm="1">
        <f t="array" ref="E474">SUMPRODUCT($G474:$FZZ474,$G$2:$FZZ$2)/SUMPRODUCT(--($G474:$FZZ474&lt;&gt;""),$G$2:$FZZ$2)</f>
        <v>1.4055493151562213</v>
      </c>
      <c r="F474" s="1" cm="1">
        <f t="array" ref="F474">SUMPRODUCT($G474:$FZZ474,$F$2:$FZY$2)/SUMPRODUCT(--($G474:$FZZ474&lt;&gt;""),$F$2:$FZY$2)</f>
        <v>1.4116958481278306</v>
      </c>
      <c r="G474">
        <v>1.43176529853554</v>
      </c>
      <c r="H474">
        <v>1.3843361882529199</v>
      </c>
      <c r="I474">
        <v>1.3780768383456501</v>
      </c>
      <c r="J474">
        <v>1.3946461168620301</v>
      </c>
      <c r="K474">
        <v>1.3345906944825401</v>
      </c>
      <c r="L474">
        <v>1.3093604071832601</v>
      </c>
      <c r="M474">
        <v>1.28543861283691</v>
      </c>
      <c r="N474">
        <v>1.29029621296773</v>
      </c>
      <c r="O474">
        <v>1.3278851022156499</v>
      </c>
      <c r="P474">
        <v>1.2823136295125701</v>
      </c>
      <c r="Q474">
        <v>1.3358027514770201</v>
      </c>
      <c r="R474">
        <v>1.21671281828171</v>
      </c>
      <c r="S474">
        <v>1.3795462047945399</v>
      </c>
      <c r="T474">
        <v>1.4006220823926501</v>
      </c>
      <c r="U474">
        <v>1.39141329562474</v>
      </c>
      <c r="V474">
        <v>1.37282263573742</v>
      </c>
      <c r="W474">
        <v>1.3813809955461001</v>
      </c>
      <c r="X474">
        <v>1.43545128434472</v>
      </c>
      <c r="Y474">
        <v>1.4153325105079999</v>
      </c>
      <c r="Z474">
        <v>1.4181791738339</v>
      </c>
      <c r="AA474">
        <v>1.35928754368028</v>
      </c>
      <c r="AB474">
        <v>1.3812556027844001</v>
      </c>
      <c r="AC474">
        <v>1.3664782028449201</v>
      </c>
      <c r="AD474">
        <v>1.4005359120676</v>
      </c>
      <c r="AE474">
        <v>1.48248311242077</v>
      </c>
      <c r="AF474">
        <v>1.3417148281428499</v>
      </c>
      <c r="AG474">
        <v>1.5045848944561799</v>
      </c>
      <c r="AH474">
        <v>1.3364847171602701</v>
      </c>
      <c r="AI474">
        <v>1.46418457723387</v>
      </c>
      <c r="AJ474">
        <v>1.26978757525256</v>
      </c>
      <c r="AK474">
        <v>1.4756830585995899</v>
      </c>
      <c r="AL474">
        <v>1.2702614593386301</v>
      </c>
      <c r="AM474">
        <v>1.3829603338119201</v>
      </c>
      <c r="AN474">
        <v>1.3807444487218199</v>
      </c>
      <c r="AO474">
        <v>1.3693468024498201</v>
      </c>
      <c r="AP474">
        <v>1.3674578125975101</v>
      </c>
      <c r="AQ474">
        <v>1.41453516153903</v>
      </c>
      <c r="AR474">
        <v>1.4062537358216201</v>
      </c>
      <c r="AS474">
        <v>1.3808961286178401</v>
      </c>
      <c r="AT474">
        <v>1.3820720691475199</v>
      </c>
      <c r="AU474">
        <v>1.4222555905671199</v>
      </c>
      <c r="AV474">
        <v>1.4137599179353399</v>
      </c>
      <c r="AW474">
        <v>1.4249069397427601</v>
      </c>
      <c r="AX474">
        <v>1.4118049654838101</v>
      </c>
      <c r="AY474">
        <v>1.4115232807956499</v>
      </c>
      <c r="AZ474">
        <v>1.4059266263563699</v>
      </c>
      <c r="BA474">
        <v>1.3977593566211901</v>
      </c>
      <c r="BB474">
        <v>1.39589389367838</v>
      </c>
      <c r="BC474">
        <v>1.3977438058803999</v>
      </c>
      <c r="BD474">
        <v>1.4158971629095201</v>
      </c>
      <c r="BE474">
        <v>1.43565105854611</v>
      </c>
      <c r="BF474">
        <v>1.4456969895054199</v>
      </c>
      <c r="BG474">
        <v>1.3670339939314</v>
      </c>
      <c r="BH474">
        <v>1.39205604920674</v>
      </c>
      <c r="BI474">
        <v>1.41960260494293</v>
      </c>
      <c r="BJ474">
        <v>1.42426495197597</v>
      </c>
      <c r="BK474">
        <v>1.4472232475943601</v>
      </c>
      <c r="BL474">
        <v>1.4896462852033201</v>
      </c>
    </row>
    <row r="475" spans="1:64" hidden="1" x14ac:dyDescent="0.45">
      <c r="A475" t="s">
        <v>17</v>
      </c>
      <c r="B475" t="s">
        <v>96</v>
      </c>
      <c r="C475" t="s">
        <v>47</v>
      </c>
      <c r="D475">
        <v>45</v>
      </c>
      <c r="E475" s="1" cm="1">
        <f t="array" ref="E475">SUMPRODUCT($G475:$FZZ475,$G$2:$FZZ$2)/SUMPRODUCT(--($G475:$FZZ475&lt;&gt;""),$G$2:$FZZ$2)</f>
        <v>1.8855668452303551</v>
      </c>
      <c r="F475" s="1" cm="1">
        <f t="array" ref="F475">SUMPRODUCT($G475:$FZZ475,$F$2:$FZY$2)/SUMPRODUCT(--($G475:$FZZ475&lt;&gt;""),$F$2:$FZY$2)</f>
        <v>1.9063571888884665</v>
      </c>
      <c r="G475">
        <v>1.89563995622329</v>
      </c>
      <c r="H475">
        <v>1.82951643589559</v>
      </c>
      <c r="I475">
        <v>1.8794754083218901</v>
      </c>
      <c r="J475">
        <v>1.93264896392862</v>
      </c>
      <c r="K475">
        <v>1.8804313938555</v>
      </c>
      <c r="L475">
        <v>1.8548562235202899</v>
      </c>
      <c r="M475">
        <v>1.51814955360723</v>
      </c>
      <c r="N475">
        <v>1.4997277559720601</v>
      </c>
      <c r="O475">
        <v>1.5584974150451201</v>
      </c>
      <c r="P475">
        <v>1.4854767757001901</v>
      </c>
      <c r="Q475">
        <v>1.6104310896749301</v>
      </c>
      <c r="R475">
        <v>1.44053881834567</v>
      </c>
      <c r="S475">
        <v>1.8311428584110701</v>
      </c>
      <c r="T475">
        <v>1.8933592455283901</v>
      </c>
      <c r="U475">
        <v>1.8288154783980299</v>
      </c>
      <c r="V475">
        <v>1.8161841999975601</v>
      </c>
      <c r="W475">
        <v>1.91959939885634</v>
      </c>
      <c r="X475">
        <v>2.0129046467522298</v>
      </c>
      <c r="Y475">
        <v>1.93796257210478</v>
      </c>
      <c r="Z475">
        <v>1.9593687394421899</v>
      </c>
      <c r="AA475">
        <v>1.90267176742003</v>
      </c>
      <c r="AB475">
        <v>1.9037069666099999</v>
      </c>
      <c r="AC475">
        <v>1.83131452646766</v>
      </c>
      <c r="AD475">
        <v>1.97961390646506</v>
      </c>
      <c r="AE475">
        <v>2.58886059194394</v>
      </c>
      <c r="AF475">
        <v>2.10706360362546</v>
      </c>
      <c r="AG475">
        <v>2.5984891989015102</v>
      </c>
      <c r="AH475">
        <v>2.0525734706100498</v>
      </c>
      <c r="AI475">
        <v>2.6401659950844598</v>
      </c>
      <c r="AJ475">
        <v>2.0049721588977998</v>
      </c>
      <c r="AK475">
        <v>2.7890860542335001</v>
      </c>
      <c r="AL475">
        <v>1.9472076575499699</v>
      </c>
      <c r="AM475">
        <v>1.8945756939407501</v>
      </c>
      <c r="AN475">
        <v>1.9454589225516901</v>
      </c>
      <c r="AO475">
        <v>1.86000397444906</v>
      </c>
      <c r="AP475">
        <v>1.88966172346441</v>
      </c>
      <c r="AQ475">
        <v>1.9449327076063301</v>
      </c>
      <c r="AR475">
        <v>1.96136823829666</v>
      </c>
      <c r="AS475">
        <v>1.8782761670133299</v>
      </c>
      <c r="AT475">
        <v>1.88639528462365</v>
      </c>
      <c r="AU475">
        <v>1.87962210732819</v>
      </c>
      <c r="AV475">
        <v>1.9231436968445299</v>
      </c>
      <c r="AW475">
        <v>1.9162587627677701</v>
      </c>
      <c r="AX475">
        <v>1.90794098597114</v>
      </c>
      <c r="AY475">
        <v>1.85539122501132</v>
      </c>
      <c r="AZ475">
        <v>1.8177926282544701</v>
      </c>
      <c r="BA475">
        <v>2.1028839493951699</v>
      </c>
      <c r="BB475">
        <v>2.1268381676897699</v>
      </c>
      <c r="BC475">
        <v>1.8717153973776299</v>
      </c>
      <c r="BD475">
        <v>1.92717708523565</v>
      </c>
      <c r="BE475">
        <v>1.8901746891640501</v>
      </c>
      <c r="BF475">
        <v>1.8970971802366601</v>
      </c>
      <c r="BG475">
        <v>2.0804856495862998</v>
      </c>
      <c r="BH475">
        <v>2.1610840977149701</v>
      </c>
      <c r="BI475">
        <v>1.9623751042386499</v>
      </c>
      <c r="BJ475">
        <v>1.9654417270829401</v>
      </c>
      <c r="BK475">
        <v>1.8797064635545</v>
      </c>
      <c r="BL475">
        <v>1.9386052922177299</v>
      </c>
    </row>
    <row r="476" spans="1:64" hidden="1" x14ac:dyDescent="0.45">
      <c r="A476" t="s">
        <v>69</v>
      </c>
      <c r="B476" t="s">
        <v>43</v>
      </c>
      <c r="C476" t="s">
        <v>62</v>
      </c>
      <c r="D476">
        <v>45</v>
      </c>
      <c r="E476" s="1" cm="1">
        <f t="array" ref="E476">SUMPRODUCT($G476:$FZZ476,$G$2:$FZZ$2)/SUMPRODUCT(--($G476:$FZZ476&lt;&gt;""),$G$2:$FZZ$2)</f>
        <v>1.3586796258224734</v>
      </c>
      <c r="F476" s="1" cm="1">
        <f t="array" ref="F476">SUMPRODUCT($G476:$FZZ476,$F$2:$FZY$2)/SUMPRODUCT(--($G476:$FZZ476&lt;&gt;""),$F$2:$FZY$2)</f>
        <v>1.3328569256841063</v>
      </c>
      <c r="G476">
        <v>1.34529352355042</v>
      </c>
      <c r="H476">
        <v>1.3003292557142001</v>
      </c>
      <c r="I476">
        <v>1.3368692003187801</v>
      </c>
      <c r="J476">
        <v>1.3541162329601899</v>
      </c>
      <c r="K476">
        <v>1.2830866742652201</v>
      </c>
      <c r="L476">
        <v>1.2785651430353799</v>
      </c>
      <c r="M476">
        <v>1.5353035620798801</v>
      </c>
      <c r="N476">
        <v>1.2987620960109101</v>
      </c>
      <c r="O476">
        <v>1.4182837744954599</v>
      </c>
      <c r="P476">
        <v>1.2664300993512601</v>
      </c>
      <c r="Q476">
        <v>1.5538705506031401</v>
      </c>
      <c r="R476">
        <v>1.2190930709821599</v>
      </c>
      <c r="S476">
        <v>1.3677306038111301</v>
      </c>
      <c r="T476">
        <v>1.3251080973653599</v>
      </c>
      <c r="U476">
        <v>1.3249038753306299</v>
      </c>
      <c r="V476">
        <v>1.31600927978038</v>
      </c>
      <c r="W476">
        <v>1.3946960010032401</v>
      </c>
      <c r="X476">
        <v>1.3761141886622099</v>
      </c>
      <c r="Y476">
        <v>1.30768048002209</v>
      </c>
      <c r="Z476">
        <v>1.2953314892426</v>
      </c>
      <c r="AA476">
        <v>1.2745272015973499</v>
      </c>
      <c r="AB476">
        <v>1.3170174254501099</v>
      </c>
      <c r="AC476">
        <v>1.31896777747016</v>
      </c>
      <c r="AD476">
        <v>1.36245232189277</v>
      </c>
      <c r="AE476">
        <v>1.3314907842550801</v>
      </c>
      <c r="AF476">
        <v>1.29049546029002</v>
      </c>
      <c r="AG476">
        <v>1.3236947290196901</v>
      </c>
      <c r="AH476">
        <v>1.2460205191945699</v>
      </c>
      <c r="AI476">
        <v>1.3665842269455999</v>
      </c>
      <c r="AJ476">
        <v>1.2554856456566901</v>
      </c>
      <c r="AK476">
        <v>1.31019716337536</v>
      </c>
      <c r="AL476">
        <v>1.2020366574147501</v>
      </c>
      <c r="AM476">
        <v>1.61348005483124</v>
      </c>
      <c r="AN476">
        <v>1.33350987854625</v>
      </c>
      <c r="AO476">
        <v>1.3333920075271199</v>
      </c>
      <c r="AP476">
        <v>1.3088932128171</v>
      </c>
      <c r="AQ476">
        <v>1.3180506563046299</v>
      </c>
      <c r="AR476">
        <v>1.33341798848321</v>
      </c>
      <c r="AS476">
        <v>1.3016508340778601</v>
      </c>
      <c r="AT476">
        <v>1.29729942419227</v>
      </c>
      <c r="AU476">
        <v>1.3782756518877499</v>
      </c>
      <c r="AV476">
        <v>1.2999277420870099</v>
      </c>
      <c r="AW476">
        <v>1.3060255072249201</v>
      </c>
      <c r="AX476">
        <v>1.31699893979661</v>
      </c>
      <c r="AY476">
        <v>1.3282317425172101</v>
      </c>
      <c r="AZ476">
        <v>1.3251621233401301</v>
      </c>
      <c r="BA476">
        <v>1.31881324836879</v>
      </c>
      <c r="BB476">
        <v>1.31222063069082</v>
      </c>
      <c r="BC476">
        <v>1.4615159973413501</v>
      </c>
      <c r="BD476">
        <v>1.3660127285921</v>
      </c>
      <c r="BE476">
        <v>1.4139646465110101</v>
      </c>
      <c r="BF476">
        <v>1.36044973018732</v>
      </c>
      <c r="BG476">
        <v>1.2911511083145499</v>
      </c>
      <c r="BH476">
        <v>1.3182215429819499</v>
      </c>
      <c r="BI476">
        <v>1.3327749994181</v>
      </c>
      <c r="BJ476">
        <v>1.3477170631949</v>
      </c>
      <c r="BK476">
        <v>1.2941836137620499</v>
      </c>
      <c r="BL476">
        <v>1.31950732496557</v>
      </c>
    </row>
    <row r="477" spans="1:64" hidden="1" x14ac:dyDescent="0.45">
      <c r="A477" t="s">
        <v>63</v>
      </c>
      <c r="B477" t="s">
        <v>45</v>
      </c>
      <c r="C477" t="s">
        <v>207</v>
      </c>
      <c r="D477">
        <v>45</v>
      </c>
      <c r="E477" s="1" cm="1">
        <f t="array" ref="E477">SUMPRODUCT($G477:$FZZ477,$G$2:$FZZ$2)/SUMPRODUCT(--($G477:$FZZ477&lt;&gt;""),$G$2:$FZZ$2)</f>
        <v>1.1645375707716217</v>
      </c>
      <c r="F477" s="1" cm="1">
        <f t="array" ref="F477">SUMPRODUCT($G477:$FZZ477,$F$2:$FZY$2)/SUMPRODUCT(--($G477:$FZZ477&lt;&gt;""),$F$2:$FZY$2)</f>
        <v>1.1975279689851339</v>
      </c>
      <c r="G477">
        <v>1.14528511910993</v>
      </c>
      <c r="H477">
        <v>1.1346072365708899</v>
      </c>
      <c r="I477">
        <v>1.1872820624195299</v>
      </c>
      <c r="J477">
        <v>1.2270101869066099</v>
      </c>
      <c r="K477">
        <v>1.1641865780343801</v>
      </c>
      <c r="L477">
        <v>1.2006066253376799</v>
      </c>
      <c r="M477">
        <v>1.04671450417625</v>
      </c>
      <c r="N477">
        <v>1.0711297817363199</v>
      </c>
      <c r="O477">
        <v>1.1515352348650301</v>
      </c>
      <c r="P477">
        <v>1.0790297761808001</v>
      </c>
      <c r="Q477">
        <v>1.0042567699260001</v>
      </c>
      <c r="R477">
        <v>1.0168705524134101</v>
      </c>
      <c r="S477">
        <v>1.12173413280377</v>
      </c>
      <c r="T477">
        <v>1.1624414380763499</v>
      </c>
      <c r="U477">
        <v>1.16951089523165</v>
      </c>
      <c r="V477">
        <v>1.1923235323547099</v>
      </c>
      <c r="W477">
        <v>1.16320236975888</v>
      </c>
      <c r="X477">
        <v>1.25309365225975</v>
      </c>
      <c r="Y477">
        <v>1.12050435921323</v>
      </c>
      <c r="Z477">
        <v>1.15190200137813</v>
      </c>
      <c r="AA477">
        <v>1.19314198105742</v>
      </c>
      <c r="AB477">
        <v>1.2451083844500199</v>
      </c>
      <c r="AC477">
        <v>1.2021372910841199</v>
      </c>
      <c r="AD477">
        <v>1.24598576230404</v>
      </c>
      <c r="AE477">
        <v>1.1492710079199799</v>
      </c>
      <c r="AF477">
        <v>1.13052318900446</v>
      </c>
      <c r="AG477">
        <v>1.1333794438829501</v>
      </c>
      <c r="AH477">
        <v>1.1548472226475901</v>
      </c>
      <c r="AI477">
        <v>1.1924976762061501</v>
      </c>
      <c r="AJ477">
        <v>1.0975242275502901</v>
      </c>
      <c r="AK477">
        <v>1.0359733996198599</v>
      </c>
      <c r="AL477">
        <v>1.06352208057366</v>
      </c>
      <c r="AM477">
        <v>1.1618788458562299</v>
      </c>
      <c r="AN477">
        <v>1.22433926172777</v>
      </c>
      <c r="AO477">
        <v>1.1226777129614101</v>
      </c>
      <c r="AP477">
        <v>1.1357604997892199</v>
      </c>
      <c r="AQ477">
        <v>1.18927073719725</v>
      </c>
      <c r="AR477">
        <v>1.2485445717814601</v>
      </c>
      <c r="AS477">
        <v>1.12350061040117</v>
      </c>
      <c r="AT477">
        <v>1.14913640056523</v>
      </c>
      <c r="AU477">
        <v>1.1661478469639599</v>
      </c>
      <c r="AV477">
        <v>1.1903794438726001</v>
      </c>
      <c r="AW477">
        <v>1.1407272230669501</v>
      </c>
      <c r="AX477">
        <v>1.1738331121666601</v>
      </c>
      <c r="AY477">
        <v>1.2008812601746801</v>
      </c>
      <c r="AZ477">
        <v>1.1817110854166599</v>
      </c>
      <c r="BA477">
        <v>1.15741785373881</v>
      </c>
      <c r="BB477">
        <v>1.1811240204356199</v>
      </c>
      <c r="BC477">
        <v>1.17369934551216</v>
      </c>
      <c r="BD477">
        <v>1.20385301126433</v>
      </c>
      <c r="BE477">
        <v>1.13707561263211</v>
      </c>
      <c r="BF477">
        <v>1.1602346049950401</v>
      </c>
      <c r="BG477">
        <v>1.1965786062816299</v>
      </c>
      <c r="BH477">
        <v>1.25775269162685</v>
      </c>
      <c r="BI477">
        <v>1.160724361305</v>
      </c>
      <c r="BJ477">
        <v>1.2337164178984601</v>
      </c>
      <c r="BK477">
        <v>1.16451471741962</v>
      </c>
      <c r="BL477">
        <v>1.25304952577123</v>
      </c>
    </row>
    <row r="478" spans="1:64" hidden="1" x14ac:dyDescent="0.45">
      <c r="A478" t="s">
        <v>63</v>
      </c>
      <c r="B478" t="s">
        <v>45</v>
      </c>
      <c r="C478" t="s">
        <v>47</v>
      </c>
      <c r="D478">
        <v>45</v>
      </c>
      <c r="E478" s="1" cm="1">
        <f t="array" ref="E478">SUMPRODUCT($G478:$FZZ478,$G$2:$FZZ$2)/SUMPRODUCT(--($G478:$FZZ478&lt;&gt;""),$G$2:$FZZ$2)</f>
        <v>1.1734338516213487</v>
      </c>
      <c r="F478" s="1" cm="1">
        <f t="array" ref="F478">SUMPRODUCT($G478:$FZZ478,$F$2:$FZY$2)/SUMPRODUCT(--($G478:$FZZ478&lt;&gt;""),$F$2:$FZY$2)</f>
        <v>1.1660095060341451</v>
      </c>
      <c r="G478">
        <v>1.13128012102394</v>
      </c>
      <c r="H478">
        <v>1.10830706349258</v>
      </c>
      <c r="I478">
        <v>1.2321103179016299</v>
      </c>
      <c r="J478">
        <v>1.1962561885629299</v>
      </c>
      <c r="K478">
        <v>1.1803578296062001</v>
      </c>
      <c r="L478">
        <v>1.1688325313016801</v>
      </c>
      <c r="M478">
        <v>1.0606762248650501</v>
      </c>
      <c r="N478">
        <v>1.05512983547288</v>
      </c>
      <c r="O478">
        <v>1.2725814919216101</v>
      </c>
      <c r="P478">
        <v>1.05158522292279</v>
      </c>
      <c r="Q478">
        <v>1.04502862928798</v>
      </c>
      <c r="R478">
        <v>0.99201747023175502</v>
      </c>
      <c r="S478">
        <v>1.12828968750131</v>
      </c>
      <c r="T478">
        <v>1.1447454899969001</v>
      </c>
      <c r="U478">
        <v>1.1714887993552301</v>
      </c>
      <c r="V478">
        <v>1.1557543222719</v>
      </c>
      <c r="W478">
        <v>1.1913106884234299</v>
      </c>
      <c r="X478">
        <v>1.24237046322075</v>
      </c>
      <c r="Y478">
        <v>1.11794583862559</v>
      </c>
      <c r="Z478">
        <v>1.1285033976736201</v>
      </c>
      <c r="AA478">
        <v>1.1748778807342299</v>
      </c>
      <c r="AB478">
        <v>1.1881200871539499</v>
      </c>
      <c r="AC478">
        <v>1.18803274216345</v>
      </c>
      <c r="AD478">
        <v>1.1934480411556401</v>
      </c>
      <c r="AE478">
        <v>1.2607675538834999</v>
      </c>
      <c r="AF478">
        <v>1.1363186584703899</v>
      </c>
      <c r="AG478">
        <v>1.17505610684035</v>
      </c>
      <c r="AH478">
        <v>1.14315751772108</v>
      </c>
      <c r="AI478">
        <v>1.39218411821929</v>
      </c>
      <c r="AJ478">
        <v>1.0972615894590401</v>
      </c>
      <c r="AK478">
        <v>1.0792543244592001</v>
      </c>
      <c r="AL478">
        <v>1.05891652461093</v>
      </c>
      <c r="AM478">
        <v>1.16680727637514</v>
      </c>
      <c r="AN478">
        <v>1.2063752613929299</v>
      </c>
      <c r="AO478">
        <v>1.1221330286856499</v>
      </c>
      <c r="AP478">
        <v>1.1042362354847499</v>
      </c>
      <c r="AQ478">
        <v>1.16354287661279</v>
      </c>
      <c r="AR478">
        <v>1.2046347455156901</v>
      </c>
      <c r="AS478">
        <v>1.1577392781645399</v>
      </c>
      <c r="AT478">
        <v>1.1269388952688899</v>
      </c>
      <c r="AU478">
        <v>1.1860988526810501</v>
      </c>
      <c r="AV478">
        <v>1.1526882222230901</v>
      </c>
      <c r="AW478">
        <v>1.13797704382872</v>
      </c>
      <c r="AX478">
        <v>1.1345626086920799</v>
      </c>
      <c r="AY478">
        <v>1.2633420571732501</v>
      </c>
      <c r="AZ478">
        <v>1.15291616795971</v>
      </c>
      <c r="BA478">
        <v>1.19770037972006</v>
      </c>
      <c r="BB478">
        <v>1.1699444594275601</v>
      </c>
      <c r="BC478">
        <v>1.1849365961852401</v>
      </c>
      <c r="BD478">
        <v>1.18411271041366</v>
      </c>
      <c r="BE478">
        <v>1.14237094443652</v>
      </c>
      <c r="BF478">
        <v>1.1350639442003301</v>
      </c>
      <c r="BG478">
        <v>1.1773644442301501</v>
      </c>
      <c r="BH478">
        <v>1.22203193770797</v>
      </c>
      <c r="BI478">
        <v>1.14748936344395</v>
      </c>
      <c r="BJ478">
        <v>1.19494746532534</v>
      </c>
      <c r="BK478">
        <v>1.15335316094367</v>
      </c>
      <c r="BL478">
        <v>1.2160323002867699</v>
      </c>
    </row>
    <row r="479" spans="1:64" hidden="1" x14ac:dyDescent="0.45">
      <c r="A479" t="s">
        <v>63</v>
      </c>
      <c r="B479" t="s">
        <v>45</v>
      </c>
      <c r="C479" t="s">
        <v>44</v>
      </c>
      <c r="D479">
        <v>45</v>
      </c>
      <c r="E479" s="1" cm="1">
        <f t="array" ref="E479">SUMPRODUCT($G479:$FZZ479,$G$2:$FZZ$2)/SUMPRODUCT(--($G479:$FZZ479&lt;&gt;""),$G$2:$FZZ$2)</f>
        <v>1.1312634015489338</v>
      </c>
      <c r="F479" s="1" cm="1">
        <f t="array" ref="F479">SUMPRODUCT($G479:$FZZ479,$F$2:$FZY$2)/SUMPRODUCT(--($G479:$FZZ479&lt;&gt;""),$F$2:$FZY$2)</f>
        <v>1.1326356018473718</v>
      </c>
      <c r="G479">
        <v>1.12737757736175</v>
      </c>
      <c r="H479">
        <v>1.0845449905444899</v>
      </c>
      <c r="I479">
        <v>1.1412767240136501</v>
      </c>
      <c r="J479">
        <v>1.14971938108441</v>
      </c>
      <c r="K479">
        <v>1.1280344131469999</v>
      </c>
      <c r="L479">
        <v>1.14201662929312</v>
      </c>
      <c r="M479">
        <v>1.03374812595179</v>
      </c>
      <c r="N479">
        <v>1.0087035862729199</v>
      </c>
      <c r="O479">
        <v>1.19654311557577</v>
      </c>
      <c r="P479">
        <v>1.03388507068112</v>
      </c>
      <c r="Q479">
        <v>0.971259260242611</v>
      </c>
      <c r="R479">
        <v>0.97109766421939403</v>
      </c>
      <c r="S479">
        <v>1.1104519728836999</v>
      </c>
      <c r="T479">
        <v>1.1147034489065499</v>
      </c>
      <c r="U479">
        <v>1.1151819148044999</v>
      </c>
      <c r="V479">
        <v>1.1188062459080499</v>
      </c>
      <c r="W479">
        <v>1.12706202922916</v>
      </c>
      <c r="X479">
        <v>1.18632088977047</v>
      </c>
      <c r="Y479">
        <v>1.0982764493633801</v>
      </c>
      <c r="Z479">
        <v>1.1000059326857301</v>
      </c>
      <c r="AA479">
        <v>1.14326334836591</v>
      </c>
      <c r="AB479">
        <v>1.1514821429123601</v>
      </c>
      <c r="AC479">
        <v>1.1555227487108499</v>
      </c>
      <c r="AD479">
        <v>1.1514020155061</v>
      </c>
      <c r="AE479">
        <v>1.1606630588773399</v>
      </c>
      <c r="AF479">
        <v>1.0733162290550999</v>
      </c>
      <c r="AG479">
        <v>1.09315405092238</v>
      </c>
      <c r="AH479">
        <v>1.09628177331645</v>
      </c>
      <c r="AI479">
        <v>1.28814467603135</v>
      </c>
      <c r="AJ479">
        <v>1.0494245182844699</v>
      </c>
      <c r="AK479">
        <v>1.02653480392243</v>
      </c>
      <c r="AL479">
        <v>1.02307631038002</v>
      </c>
      <c r="AM479">
        <v>1.12868624614691</v>
      </c>
      <c r="AN479">
        <v>1.14854677370765</v>
      </c>
      <c r="AO479">
        <v>1.1013693486612399</v>
      </c>
      <c r="AP479">
        <v>1.0840419673883299</v>
      </c>
      <c r="AQ479">
        <v>1.13880349823322</v>
      </c>
      <c r="AR479">
        <v>1.17406627416573</v>
      </c>
      <c r="AS479">
        <v>1.0951300559819399</v>
      </c>
      <c r="AT479">
        <v>1.0975176395752499</v>
      </c>
      <c r="AU479">
        <v>1.1274497689192799</v>
      </c>
      <c r="AV479">
        <v>1.1170255023546201</v>
      </c>
      <c r="AW479">
        <v>1.0949767870387801</v>
      </c>
      <c r="AX479">
        <v>1.1002888904838699</v>
      </c>
      <c r="AY479">
        <v>1.1832584360001299</v>
      </c>
      <c r="AZ479">
        <v>1.1224870547686501</v>
      </c>
      <c r="BA479">
        <v>1.1203954344714699</v>
      </c>
      <c r="BB479">
        <v>1.1325885592090501</v>
      </c>
      <c r="BC479">
        <v>1.1417701588198901</v>
      </c>
      <c r="BD479">
        <v>1.14459210665827</v>
      </c>
      <c r="BE479">
        <v>1.11661107469359</v>
      </c>
      <c r="BF479">
        <v>1.1118974031077999</v>
      </c>
      <c r="BG479">
        <v>1.1383239449345299</v>
      </c>
      <c r="BH479">
        <v>1.1818993994206899</v>
      </c>
      <c r="BI479">
        <v>1.1218633095199599</v>
      </c>
      <c r="BJ479">
        <v>1.16740598857568</v>
      </c>
      <c r="BK479">
        <v>1.1122403599536199</v>
      </c>
      <c r="BL479">
        <v>1.18002381798172</v>
      </c>
    </row>
    <row r="480" spans="1:64" hidden="1" x14ac:dyDescent="0.45">
      <c r="A480" t="s">
        <v>74</v>
      </c>
      <c r="B480" t="s">
        <v>75</v>
      </c>
      <c r="C480" t="s">
        <v>76</v>
      </c>
      <c r="D480">
        <v>45</v>
      </c>
      <c r="E480" s="1" cm="1">
        <f t="array" ref="E480">SUMPRODUCT($G480:$FZZ480,$G$2:$FZZ$2)/SUMPRODUCT(--($G480:$FZZ480&lt;&gt;""),$G$2:$FZZ$2)</f>
        <v>1.2049968263696595</v>
      </c>
      <c r="F480" s="1" cm="1">
        <f t="array" ref="F480">SUMPRODUCT($G480:$FZZ480,$F$2:$FZY$2)/SUMPRODUCT(--($G480:$FZZ480&lt;&gt;""),$F$2:$FZY$2)</f>
        <v>1.1824737379512744</v>
      </c>
      <c r="G480">
        <v>1.2007233953448799</v>
      </c>
      <c r="H480">
        <v>1.1580548075853401</v>
      </c>
      <c r="I480">
        <v>1.20242300220114</v>
      </c>
      <c r="J480">
        <v>1.1994486850883399</v>
      </c>
      <c r="K480">
        <v>1.1548448329107699</v>
      </c>
      <c r="L480">
        <v>1.1544101158181499</v>
      </c>
      <c r="M480">
        <v>1.3041598412640401</v>
      </c>
      <c r="N480">
        <v>1.1142236111631401</v>
      </c>
      <c r="O480">
        <v>1.1931355768394101</v>
      </c>
      <c r="P480">
        <v>1.10190567790755</v>
      </c>
      <c r="Q480">
        <v>1.2836838703876701</v>
      </c>
      <c r="R480">
        <v>1.09063334417478</v>
      </c>
      <c r="S480">
        <v>1.2845468149713399</v>
      </c>
      <c r="T480">
        <v>1.1789926129996</v>
      </c>
      <c r="U480">
        <v>1.1737356368337399</v>
      </c>
      <c r="V480">
        <v>1.17134663194293</v>
      </c>
      <c r="W480">
        <v>1.23683022702363</v>
      </c>
      <c r="X480">
        <v>1.23998085565337</v>
      </c>
      <c r="Y480">
        <v>1.1651124568790301</v>
      </c>
      <c r="Z480">
        <v>1.1621183027686</v>
      </c>
      <c r="AA480">
        <v>1.16009133680573</v>
      </c>
      <c r="AB480">
        <v>1.2005949317236799</v>
      </c>
      <c r="AC480">
        <v>1.1511640317730401</v>
      </c>
      <c r="AD480">
        <v>1.1933320193463199</v>
      </c>
      <c r="AE480">
        <v>1.1782274352298701</v>
      </c>
      <c r="AF480">
        <v>1.1381542670501901</v>
      </c>
      <c r="AG480">
        <v>1.1699981964139201</v>
      </c>
      <c r="AH480">
        <v>1.1005598135500301</v>
      </c>
      <c r="AI480">
        <v>1.18777914043662</v>
      </c>
      <c r="AJ480">
        <v>1.1072591508627301</v>
      </c>
      <c r="AK480">
        <v>1.1755618520765401</v>
      </c>
      <c r="AL480">
        <v>1.0763949305939899</v>
      </c>
      <c r="AM480">
        <v>1.3469791871471499</v>
      </c>
      <c r="AN480">
        <v>1.17097820435929</v>
      </c>
      <c r="AO480">
        <v>1.23721963404877</v>
      </c>
      <c r="AP480">
        <v>1.1839761546574299</v>
      </c>
      <c r="AQ480">
        <v>1.1972984791480701</v>
      </c>
      <c r="AR480">
        <v>1.1886218520931799</v>
      </c>
      <c r="AS480">
        <v>1.1482528095806901</v>
      </c>
      <c r="AT480">
        <v>1.1547178967082601</v>
      </c>
      <c r="AU480">
        <v>1.2177572616135199</v>
      </c>
      <c r="AV480">
        <v>1.1589614929737999</v>
      </c>
      <c r="AW480">
        <v>1.14843610462257</v>
      </c>
      <c r="AX480">
        <v>1.16854181396213</v>
      </c>
      <c r="AY480">
        <v>1.1788791007442401</v>
      </c>
      <c r="AZ480">
        <v>1.15985237910604</v>
      </c>
      <c r="BA480">
        <v>1.18213088006791</v>
      </c>
      <c r="BB480">
        <v>1.1706579669193</v>
      </c>
      <c r="BC480">
        <v>1.3061640649444299</v>
      </c>
      <c r="BD480">
        <v>1.21073378387032</v>
      </c>
      <c r="BE480">
        <v>1.2296219834239399</v>
      </c>
      <c r="BF480">
        <v>1.2065199125625801</v>
      </c>
      <c r="BG480">
        <v>1.1392278404953999</v>
      </c>
      <c r="BH480">
        <v>1.1547863087527801</v>
      </c>
      <c r="BI480">
        <v>1.1768190497287501</v>
      </c>
      <c r="BJ480">
        <v>1.1770741585262201</v>
      </c>
      <c r="BK480">
        <v>1.13426284832321</v>
      </c>
      <c r="BL480">
        <v>1.1689683924096099</v>
      </c>
    </row>
    <row r="481" spans="1:64" hidden="1" x14ac:dyDescent="0.45">
      <c r="A481" t="s">
        <v>68</v>
      </c>
      <c r="B481" t="s">
        <v>110</v>
      </c>
      <c r="C481" t="s">
        <v>47</v>
      </c>
      <c r="D481">
        <v>45</v>
      </c>
      <c r="E481" s="1" cm="1">
        <f t="array" ref="E481">SUMPRODUCT($G481:$FZZ481,$G$2:$FZZ$2)/SUMPRODUCT(--($G481:$FZZ481&lt;&gt;""),$G$2:$FZZ$2)</f>
        <v>2.365448540462566</v>
      </c>
      <c r="F481" s="1" cm="1">
        <f t="array" ref="F481">SUMPRODUCT($G481:$FZZ481,$F$2:$FZY$2)/SUMPRODUCT(--($G481:$FZZ481&lt;&gt;""),$F$2:$FZY$2)</f>
        <v>2.0037507023532757</v>
      </c>
      <c r="G481">
        <v>2.5852411685893899</v>
      </c>
      <c r="H481">
        <v>1.9506338297746999</v>
      </c>
      <c r="I481">
        <v>2.5615979270459399</v>
      </c>
      <c r="J481">
        <v>2.27129861060404</v>
      </c>
      <c r="K481">
        <v>2.16666786694601</v>
      </c>
      <c r="L481">
        <v>2.0544378435171402</v>
      </c>
      <c r="M481">
        <v>3.4697423476497402</v>
      </c>
      <c r="N481">
        <v>1.96984376962463</v>
      </c>
      <c r="O481">
        <v>4.1435143706906397</v>
      </c>
      <c r="P481">
        <v>1.9611522130518999</v>
      </c>
      <c r="Q481">
        <v>4.1335512687218703</v>
      </c>
      <c r="R481">
        <v>1.9327091350026699</v>
      </c>
      <c r="S481">
        <v>3.0576737774103</v>
      </c>
      <c r="T481">
        <v>1.96110115296357</v>
      </c>
      <c r="U481">
        <v>2.1533750420270001</v>
      </c>
      <c r="V481">
        <v>1.94792669315094</v>
      </c>
      <c r="W481">
        <v>2.11297863013918</v>
      </c>
      <c r="X481">
        <v>2.0567098837682001</v>
      </c>
      <c r="Y481">
        <v>2.0888046116971699</v>
      </c>
      <c r="Z481">
        <v>1.9472068476757001</v>
      </c>
      <c r="AA481">
        <v>1.97960495116775</v>
      </c>
      <c r="AB481">
        <v>1.9704438909164399</v>
      </c>
      <c r="AC481">
        <v>2.05419160066557</v>
      </c>
      <c r="AD481">
        <v>1.9447613593787501</v>
      </c>
      <c r="AE481">
        <v>2.28732284240867</v>
      </c>
      <c r="AF481">
        <v>1.79649701001356</v>
      </c>
      <c r="AG481">
        <v>1.78268515895378</v>
      </c>
      <c r="AH481">
        <v>1.6842831617374301</v>
      </c>
      <c r="AI481">
        <v>3.46811679343429</v>
      </c>
      <c r="AJ481">
        <v>1.9879190057973299</v>
      </c>
      <c r="AK481">
        <v>2.68731782141439</v>
      </c>
      <c r="AL481">
        <v>1.91671341621513</v>
      </c>
      <c r="AM481">
        <v>3.1464859207171898</v>
      </c>
      <c r="AN481">
        <v>1.9781345535433501</v>
      </c>
      <c r="AO481">
        <v>3.2994742867339601</v>
      </c>
      <c r="AP481">
        <v>1.86977494569492</v>
      </c>
      <c r="AQ481">
        <v>1.98994284425304</v>
      </c>
      <c r="AR481">
        <v>2.0214483624805801</v>
      </c>
      <c r="AS481">
        <v>1.95934272694209</v>
      </c>
      <c r="AT481">
        <v>1.9452363629249101</v>
      </c>
      <c r="AU481">
        <v>2.0488677548734602</v>
      </c>
      <c r="AV481">
        <v>1.9695574651976699</v>
      </c>
      <c r="AW481">
        <v>3.0680984319687701</v>
      </c>
      <c r="AX481">
        <v>2.31608386916426</v>
      </c>
      <c r="AY481">
        <v>1.85938620107884</v>
      </c>
      <c r="AZ481">
        <v>1.8207102684179299</v>
      </c>
      <c r="BA481">
        <v>2.8574724250903301</v>
      </c>
      <c r="BB481">
        <v>2.17189056308287</v>
      </c>
      <c r="BC481">
        <v>3.37100999427979</v>
      </c>
      <c r="BD481">
        <v>2.1196789895263102</v>
      </c>
      <c r="BE481">
        <v>2.1645193251218098</v>
      </c>
      <c r="BF481">
        <v>2.0926037343361301</v>
      </c>
      <c r="BG481">
        <v>2.07515089438628</v>
      </c>
      <c r="BH481">
        <v>2.0179284855620701</v>
      </c>
      <c r="BI481">
        <v>2.0037907152757799</v>
      </c>
      <c r="BJ481">
        <v>1.96689223950771</v>
      </c>
      <c r="BK481">
        <v>1.93561648870227</v>
      </c>
      <c r="BL481">
        <v>1.8944002937084701</v>
      </c>
    </row>
    <row r="482" spans="1:64" hidden="1" x14ac:dyDescent="0.45">
      <c r="A482" t="s">
        <v>68</v>
      </c>
      <c r="B482" t="s">
        <v>110</v>
      </c>
      <c r="C482" t="s">
        <v>54</v>
      </c>
      <c r="D482">
        <v>45</v>
      </c>
      <c r="E482" s="1" cm="1">
        <f t="array" ref="E482">SUMPRODUCT($G482:$FZZ482,$G$2:$FZZ$2)/SUMPRODUCT(--($G482:$FZZ482&lt;&gt;""),$G$2:$FZZ$2)</f>
        <v>1.9910696152474074</v>
      </c>
      <c r="F482" s="1" cm="1">
        <f t="array" ref="F482">SUMPRODUCT($G482:$FZZ482,$F$2:$FZY$2)/SUMPRODUCT(--($G482:$FZZ482&lt;&gt;""),$F$2:$FZY$2)</f>
        <v>1.9200762731787109</v>
      </c>
      <c r="G482">
        <v>2.1430790557253201</v>
      </c>
      <c r="H482">
        <v>1.9316254801368899</v>
      </c>
      <c r="I482">
        <v>2.1835676452912001</v>
      </c>
      <c r="J482">
        <v>2.08292165699025</v>
      </c>
      <c r="K482">
        <v>1.9556863176152901</v>
      </c>
      <c r="L482">
        <v>1.9225135035787899</v>
      </c>
      <c r="M482">
        <v>2.3644919320744302</v>
      </c>
      <c r="N482">
        <v>1.8609099673394001</v>
      </c>
      <c r="O482">
        <v>2.5589581694560102</v>
      </c>
      <c r="P482">
        <v>1.85123297062792</v>
      </c>
      <c r="Q482">
        <v>2.2761800341415301</v>
      </c>
      <c r="R482">
        <v>1.7999333220292499</v>
      </c>
      <c r="S482">
        <v>2.3069049759234002</v>
      </c>
      <c r="T482">
        <v>1.8724090515821601</v>
      </c>
      <c r="U482">
        <v>2.01515381205872</v>
      </c>
      <c r="V482">
        <v>1.8466935241312099</v>
      </c>
      <c r="W482">
        <v>1.9197542586257601</v>
      </c>
      <c r="X482">
        <v>1.9663841564462301</v>
      </c>
      <c r="Y482">
        <v>1.8539785382671601</v>
      </c>
      <c r="Z482">
        <v>1.8847367497510501</v>
      </c>
      <c r="AA482">
        <v>1.7681641813658999</v>
      </c>
      <c r="AB482">
        <v>1.9056794278265701</v>
      </c>
      <c r="AC482">
        <v>1.8718056955712801</v>
      </c>
      <c r="AD482">
        <v>1.90522534803541</v>
      </c>
      <c r="AE482">
        <v>1.78093179278789</v>
      </c>
      <c r="AF482">
        <v>1.7044209092214899</v>
      </c>
      <c r="AG482">
        <v>1.7486208309086999</v>
      </c>
      <c r="AH482">
        <v>1.67765774784845</v>
      </c>
      <c r="AI482">
        <v>2.0071509159804402</v>
      </c>
      <c r="AJ482">
        <v>1.86780318337544</v>
      </c>
      <c r="AK482">
        <v>2.07568980387917</v>
      </c>
      <c r="AL482">
        <v>1.8170669752049899</v>
      </c>
      <c r="AM482">
        <v>2.2099268182401399</v>
      </c>
      <c r="AN482">
        <v>1.9230153412936599</v>
      </c>
      <c r="AO482">
        <v>2.3159004887175398</v>
      </c>
      <c r="AP482">
        <v>1.8455737840472699</v>
      </c>
      <c r="AQ482">
        <v>1.81645165422885</v>
      </c>
      <c r="AR482">
        <v>1.91298472162333</v>
      </c>
      <c r="AS482">
        <v>1.86197848987752</v>
      </c>
      <c r="AT482">
        <v>1.8894023975279599</v>
      </c>
      <c r="AU482">
        <v>1.8911319953569099</v>
      </c>
      <c r="AV482">
        <v>1.9193612207687301</v>
      </c>
      <c r="AW482">
        <v>2.26748369110308</v>
      </c>
      <c r="AX482">
        <v>2.1004060909393401</v>
      </c>
      <c r="AY482">
        <v>1.7388044852942699</v>
      </c>
      <c r="AZ482">
        <v>1.7941722343561901</v>
      </c>
      <c r="BA482">
        <v>2.30429073715954</v>
      </c>
      <c r="BB482">
        <v>2.0091226482026801</v>
      </c>
      <c r="BC482">
        <v>2.3691944712856299</v>
      </c>
      <c r="BD482">
        <v>1.95710482743726</v>
      </c>
      <c r="BE482">
        <v>1.92284994329271</v>
      </c>
      <c r="BF482">
        <v>1.9796095892260099</v>
      </c>
      <c r="BG482">
        <v>1.9155911976620199</v>
      </c>
      <c r="BH482">
        <v>1.94704594636315</v>
      </c>
      <c r="BI482">
        <v>1.8580060099250399</v>
      </c>
      <c r="BJ482">
        <v>1.89710780383309</v>
      </c>
      <c r="BK482">
        <v>1.8304785365560501</v>
      </c>
      <c r="BL482">
        <v>1.89066101480867</v>
      </c>
    </row>
    <row r="483" spans="1:64" hidden="1" x14ac:dyDescent="0.45">
      <c r="A483" t="s">
        <v>68</v>
      </c>
      <c r="B483" t="s">
        <v>43</v>
      </c>
      <c r="C483" t="s">
        <v>207</v>
      </c>
      <c r="D483">
        <v>45</v>
      </c>
      <c r="E483" s="1" cm="1">
        <f t="array" ref="E483">SUMPRODUCT($G483:$FZZ483,$G$2:$FZZ$2)/SUMPRODUCT(--($G483:$FZZ483&lt;&gt;""),$G$2:$FZZ$2)</f>
        <v>1.376932851105596</v>
      </c>
      <c r="F483" s="1" cm="1">
        <f t="array" ref="F483">SUMPRODUCT($G483:$FZZ483,$F$2:$FZY$2)/SUMPRODUCT(--($G483:$FZZ483&lt;&gt;""),$F$2:$FZY$2)</f>
        <v>1.3431985453120108</v>
      </c>
      <c r="G483">
        <v>1.41551226598438</v>
      </c>
      <c r="H483">
        <v>1.3242967875815399</v>
      </c>
      <c r="I483">
        <v>1.42924315583789</v>
      </c>
      <c r="J483">
        <v>1.36708324206119</v>
      </c>
      <c r="K483">
        <v>1.36228388025411</v>
      </c>
      <c r="L483">
        <v>1.31817809954346</v>
      </c>
      <c r="M483">
        <v>1.41031636649564</v>
      </c>
      <c r="N483">
        <v>1.23213095647089</v>
      </c>
      <c r="O483">
        <v>1.45174750891872</v>
      </c>
      <c r="P483">
        <v>1.2245952923629799</v>
      </c>
      <c r="Q483">
        <v>1.39642980197547</v>
      </c>
      <c r="R483">
        <v>1.1997898286225199</v>
      </c>
      <c r="S483">
        <v>1.50186886786756</v>
      </c>
      <c r="T483">
        <v>1.3443566064149199</v>
      </c>
      <c r="U483">
        <v>1.36724118262159</v>
      </c>
      <c r="V483">
        <v>1.32433224386035</v>
      </c>
      <c r="W483">
        <v>1.3658439116597101</v>
      </c>
      <c r="X483">
        <v>1.38124284932241</v>
      </c>
      <c r="Y483">
        <v>1.3535816296238501</v>
      </c>
      <c r="Z483">
        <v>1.33793153521094</v>
      </c>
      <c r="AA483">
        <v>1.3148249148320501</v>
      </c>
      <c r="AB483">
        <v>1.3751123789594699</v>
      </c>
      <c r="AC483">
        <v>1.36764069587555</v>
      </c>
      <c r="AD483">
        <v>1.3779905237481</v>
      </c>
      <c r="AE483">
        <v>1.36310274041749</v>
      </c>
      <c r="AF483">
        <v>1.3058358776171599</v>
      </c>
      <c r="AG483">
        <v>1.3213017871666299</v>
      </c>
      <c r="AH483">
        <v>1.2746149620225999</v>
      </c>
      <c r="AI483">
        <v>1.3609974233152899</v>
      </c>
      <c r="AJ483">
        <v>1.2533044151546</v>
      </c>
      <c r="AK483">
        <v>1.3444975355750901</v>
      </c>
      <c r="AL483">
        <v>1.20924185663872</v>
      </c>
      <c r="AM483">
        <v>1.43710797944434</v>
      </c>
      <c r="AN483">
        <v>1.3317114855379499</v>
      </c>
      <c r="AO483">
        <v>1.45441437596981</v>
      </c>
      <c r="AP483">
        <v>1.29838356632902</v>
      </c>
      <c r="AQ483">
        <v>1.3276745835006001</v>
      </c>
      <c r="AR483">
        <v>1.35062668284503</v>
      </c>
      <c r="AS483">
        <v>1.3403968688690699</v>
      </c>
      <c r="AT483">
        <v>1.3193892611139399</v>
      </c>
      <c r="AU483">
        <v>1.33291442147878</v>
      </c>
      <c r="AV483">
        <v>1.3326757162143801</v>
      </c>
      <c r="AW483">
        <v>1.4772774017436501</v>
      </c>
      <c r="AX483">
        <v>1.34431082136714</v>
      </c>
      <c r="AY483">
        <v>1.2719081019684999</v>
      </c>
      <c r="AZ483">
        <v>1.28944457668392</v>
      </c>
      <c r="BA483">
        <v>1.4879286982865001</v>
      </c>
      <c r="BB483">
        <v>1.35491893022528</v>
      </c>
      <c r="BC483">
        <v>1.47149680334389</v>
      </c>
      <c r="BD483">
        <v>1.34543903763835</v>
      </c>
      <c r="BE483">
        <v>1.35546029194813</v>
      </c>
      <c r="BF483">
        <v>1.35704899349931</v>
      </c>
      <c r="BG483">
        <v>1.37541495804291</v>
      </c>
      <c r="BH483">
        <v>1.3509319047678801</v>
      </c>
      <c r="BI483">
        <v>1.3657860256401</v>
      </c>
      <c r="BJ483">
        <v>1.37710513917615</v>
      </c>
      <c r="BK483">
        <v>1.3603711983751601</v>
      </c>
      <c r="BL483">
        <v>1.36826489613268</v>
      </c>
    </row>
    <row r="484" spans="1:64" hidden="1" x14ac:dyDescent="0.45">
      <c r="A484" t="s">
        <v>68</v>
      </c>
      <c r="B484" t="s">
        <v>43</v>
      </c>
      <c r="C484" t="s">
        <v>47</v>
      </c>
      <c r="D484">
        <v>45</v>
      </c>
      <c r="E484" s="1" cm="1">
        <f t="array" ref="E484">SUMPRODUCT($G484:$FZZ484,$G$2:$FZZ$2)/SUMPRODUCT(--($G484:$FZZ484&lt;&gt;""),$G$2:$FZZ$2)</f>
        <v>1.4617773767168203</v>
      </c>
      <c r="F484" s="1" cm="1">
        <f t="array" ref="F484">SUMPRODUCT($G484:$FZZ484,$F$2:$FZY$2)/SUMPRODUCT(--($G484:$FZZ484&lt;&gt;""),$F$2:$FZY$2)</f>
        <v>1.3826789908636095</v>
      </c>
      <c r="G484">
        <v>1.5078104040020599</v>
      </c>
      <c r="H484">
        <v>1.34930465012989</v>
      </c>
      <c r="I484">
        <v>1.50876742985775</v>
      </c>
      <c r="J484">
        <v>1.4848857709702801</v>
      </c>
      <c r="K484">
        <v>1.4767303503326299</v>
      </c>
      <c r="L484">
        <v>1.4160033503492999</v>
      </c>
      <c r="M484">
        <v>1.6298054487370801</v>
      </c>
      <c r="N484">
        <v>1.30508899742105</v>
      </c>
      <c r="O484">
        <v>1.7464919887713699</v>
      </c>
      <c r="P484">
        <v>1.27539752477357</v>
      </c>
      <c r="Q484">
        <v>1.69181466058499</v>
      </c>
      <c r="R484">
        <v>1.27676981738683</v>
      </c>
      <c r="S484">
        <v>1.65646584016237</v>
      </c>
      <c r="T484">
        <v>1.38303597829825</v>
      </c>
      <c r="U484">
        <v>1.42662994074333</v>
      </c>
      <c r="V484">
        <v>1.36679843973239</v>
      </c>
      <c r="W484">
        <v>1.47353551402993</v>
      </c>
      <c r="X484">
        <v>1.44706608915341</v>
      </c>
      <c r="Y484">
        <v>1.49505464197324</v>
      </c>
      <c r="Z484">
        <v>1.3841190608529901</v>
      </c>
      <c r="AA484">
        <v>1.36598443293848</v>
      </c>
      <c r="AB484">
        <v>1.3881574179670799</v>
      </c>
      <c r="AC484">
        <v>1.41911248244901</v>
      </c>
      <c r="AD484">
        <v>1.43348635868521</v>
      </c>
      <c r="AE484">
        <v>1.5408657643449399</v>
      </c>
      <c r="AF484">
        <v>1.3646294420804701</v>
      </c>
      <c r="AG484">
        <v>1.4786901945320701</v>
      </c>
      <c r="AH484">
        <v>1.3249003986605801</v>
      </c>
      <c r="AI484">
        <v>1.53138852267635</v>
      </c>
      <c r="AJ484">
        <v>1.3176378922391601</v>
      </c>
      <c r="AK484">
        <v>1.5629245447170801</v>
      </c>
      <c r="AL484">
        <v>1.2540411470394801</v>
      </c>
      <c r="AM484">
        <v>1.5792554108405701</v>
      </c>
      <c r="AN484">
        <v>1.35994932267769</v>
      </c>
      <c r="AO484">
        <v>1.6014885370715299</v>
      </c>
      <c r="AP484">
        <v>1.3248699235369099</v>
      </c>
      <c r="AQ484">
        <v>1.34492423457979</v>
      </c>
      <c r="AR484">
        <v>1.3607972441931799</v>
      </c>
      <c r="AS484">
        <v>1.39671727350278</v>
      </c>
      <c r="AT484">
        <v>1.3545650425087501</v>
      </c>
      <c r="AU484">
        <v>1.36779420122579</v>
      </c>
      <c r="AV484">
        <v>1.36250598680252</v>
      </c>
      <c r="AW484">
        <v>1.64126078030018</v>
      </c>
      <c r="AX484">
        <v>1.45931592800983</v>
      </c>
      <c r="AY484">
        <v>1.28856799583698</v>
      </c>
      <c r="AZ484">
        <v>1.2809491183581401</v>
      </c>
      <c r="BA484">
        <v>1.7339395688843999</v>
      </c>
      <c r="BB484">
        <v>1.4312691162544</v>
      </c>
      <c r="BC484">
        <v>1.63924411716123</v>
      </c>
      <c r="BD484">
        <v>1.40590224017932</v>
      </c>
      <c r="BE484">
        <v>1.4687915796437501</v>
      </c>
      <c r="BF484">
        <v>1.42063928762842</v>
      </c>
      <c r="BG484">
        <v>1.38306060855299</v>
      </c>
      <c r="BH484">
        <v>1.3465116929221701</v>
      </c>
      <c r="BI484">
        <v>1.4091418199446299</v>
      </c>
      <c r="BJ484">
        <v>1.39783207685127</v>
      </c>
      <c r="BK484">
        <v>1.3685545296717501</v>
      </c>
      <c r="BL484">
        <v>1.35615463450806</v>
      </c>
    </row>
    <row r="485" spans="1:64" hidden="1" x14ac:dyDescent="0.45">
      <c r="A485" t="s">
        <v>68</v>
      </c>
      <c r="B485" t="s">
        <v>43</v>
      </c>
      <c r="C485" t="s">
        <v>54</v>
      </c>
      <c r="D485">
        <v>45</v>
      </c>
      <c r="E485" s="1" cm="1">
        <f t="array" ref="E485">SUMPRODUCT($G485:$FZZ485,$G$2:$FZZ$2)/SUMPRODUCT(--($G485:$FZZ485&lt;&gt;""),$G$2:$FZZ$2)</f>
        <v>1.5427939116248315</v>
      </c>
      <c r="F485" s="1" cm="1">
        <f t="array" ref="F485">SUMPRODUCT($G485:$FZZ485,$F$2:$FZY$2)/SUMPRODUCT(--($G485:$FZZ485&lt;&gt;""),$F$2:$FZY$2)</f>
        <v>1.4678492753802321</v>
      </c>
      <c r="G485">
        <v>1.65864086905595</v>
      </c>
      <c r="H485">
        <v>1.46068792288036</v>
      </c>
      <c r="I485">
        <v>1.6876696179551101</v>
      </c>
      <c r="J485">
        <v>1.5484259066833601</v>
      </c>
      <c r="K485">
        <v>1.54707477759467</v>
      </c>
      <c r="L485">
        <v>1.4764063995040799</v>
      </c>
      <c r="M485">
        <v>1.60711327349311</v>
      </c>
      <c r="N485">
        <v>1.3897299349665899</v>
      </c>
      <c r="O485">
        <v>1.6914255881626401</v>
      </c>
      <c r="P485">
        <v>1.38039341068634</v>
      </c>
      <c r="Q485">
        <v>1.6690521892399199</v>
      </c>
      <c r="R485">
        <v>1.37228501483509</v>
      </c>
      <c r="S485">
        <v>1.6752214041873701</v>
      </c>
      <c r="T485">
        <v>1.46174994085206</v>
      </c>
      <c r="U485">
        <v>1.57863050033007</v>
      </c>
      <c r="V485">
        <v>1.4530782132537801</v>
      </c>
      <c r="W485">
        <v>1.5376220124626501</v>
      </c>
      <c r="X485">
        <v>1.5204147908365899</v>
      </c>
      <c r="Y485">
        <v>1.50085397050264</v>
      </c>
      <c r="Z485">
        <v>1.4642855453503101</v>
      </c>
      <c r="AA485">
        <v>1.4289054622457</v>
      </c>
      <c r="AB485">
        <v>1.47501047820827</v>
      </c>
      <c r="AC485">
        <v>1.4765774021238101</v>
      </c>
      <c r="AD485">
        <v>1.4944670045917701</v>
      </c>
      <c r="AE485">
        <v>1.48137615765379</v>
      </c>
      <c r="AF485">
        <v>1.4182630524666799</v>
      </c>
      <c r="AG485">
        <v>1.4454241341085301</v>
      </c>
      <c r="AH485">
        <v>1.39249765618885</v>
      </c>
      <c r="AI485">
        <v>1.5379204654402601</v>
      </c>
      <c r="AJ485">
        <v>1.3670175960686599</v>
      </c>
      <c r="AK485">
        <v>1.51155783326607</v>
      </c>
      <c r="AL485">
        <v>1.33455121945167</v>
      </c>
      <c r="AM485">
        <v>1.65290309309691</v>
      </c>
      <c r="AN485">
        <v>1.45047020437251</v>
      </c>
      <c r="AO485">
        <v>1.66142357826138</v>
      </c>
      <c r="AP485">
        <v>1.42612470262041</v>
      </c>
      <c r="AQ485">
        <v>1.4438229890110901</v>
      </c>
      <c r="AR485">
        <v>1.4575976288145001</v>
      </c>
      <c r="AS485">
        <v>1.5016267706945801</v>
      </c>
      <c r="AT485">
        <v>1.45358038157597</v>
      </c>
      <c r="AU485">
        <v>1.5016426734463699</v>
      </c>
      <c r="AV485">
        <v>1.43980990340926</v>
      </c>
      <c r="AW485">
        <v>1.78392404258638</v>
      </c>
      <c r="AX485">
        <v>1.54555832950764</v>
      </c>
      <c r="AY485">
        <v>1.36985535424642</v>
      </c>
      <c r="AZ485">
        <v>1.3743556382280799</v>
      </c>
      <c r="BA485">
        <v>1.6751808382343401</v>
      </c>
      <c r="BB485">
        <v>1.5009603140429</v>
      </c>
      <c r="BC485">
        <v>1.6571352664565799</v>
      </c>
      <c r="BD485">
        <v>1.4799864635956199</v>
      </c>
      <c r="BE485">
        <v>1.53957180069368</v>
      </c>
      <c r="BF485">
        <v>1.50598719667453</v>
      </c>
      <c r="BG485">
        <v>1.4697069871485</v>
      </c>
      <c r="BH485">
        <v>1.44055050874816</v>
      </c>
      <c r="BI485">
        <v>1.49075345984032</v>
      </c>
      <c r="BJ485">
        <v>1.48586287129626</v>
      </c>
      <c r="BK485">
        <v>1.46057532333542</v>
      </c>
      <c r="BL485">
        <v>1.4538467630487</v>
      </c>
    </row>
    <row r="486" spans="1:64" hidden="1" x14ac:dyDescent="0.45">
      <c r="A486" t="s">
        <v>68</v>
      </c>
      <c r="B486" t="s">
        <v>43</v>
      </c>
      <c r="C486" t="s">
        <v>44</v>
      </c>
      <c r="D486">
        <v>45</v>
      </c>
      <c r="E486" s="1" cm="1">
        <f t="array" ref="E486">SUMPRODUCT($G486:$FZZ486,$G$2:$FZZ$2)/SUMPRODUCT(--($G486:$FZZ486&lt;&gt;""),$G$2:$FZZ$2)</f>
        <v>1.437749242048824</v>
      </c>
      <c r="F486" s="1" cm="1">
        <f t="array" ref="F486">SUMPRODUCT($G486:$FZZ486,$F$2:$FZY$2)/SUMPRODUCT(--($G486:$FZZ486&lt;&gt;""),$F$2:$FZY$2)</f>
        <v>1.3536899627092551</v>
      </c>
      <c r="G486">
        <v>1.5450743844105099</v>
      </c>
      <c r="H486">
        <v>1.35144502187199</v>
      </c>
      <c r="I486">
        <v>1.59907710607725</v>
      </c>
      <c r="J486">
        <v>1.43731098866602</v>
      </c>
      <c r="K486">
        <v>1.4608343323686099</v>
      </c>
      <c r="L486">
        <v>1.3732833814445999</v>
      </c>
      <c r="M486">
        <v>1.5546963238457201</v>
      </c>
      <c r="N486">
        <v>1.29093114985303</v>
      </c>
      <c r="O486">
        <v>1.6445223658600201</v>
      </c>
      <c r="P486">
        <v>1.2935784032903299</v>
      </c>
      <c r="Q486">
        <v>1.6283339739648099</v>
      </c>
      <c r="R486">
        <v>1.2473923482653699</v>
      </c>
      <c r="S486">
        <v>1.5976103810440101</v>
      </c>
      <c r="T486">
        <v>1.3472481816761701</v>
      </c>
      <c r="U486">
        <v>1.4620623545283</v>
      </c>
      <c r="V486">
        <v>1.3274328756316001</v>
      </c>
      <c r="W486">
        <v>1.41156072020422</v>
      </c>
      <c r="X486">
        <v>1.4044597179927301</v>
      </c>
      <c r="Y486">
        <v>1.3977048541850099</v>
      </c>
      <c r="Z486">
        <v>1.3458123758787801</v>
      </c>
      <c r="AA486">
        <v>1.3150236564350799</v>
      </c>
      <c r="AB486">
        <v>1.3454103761107501</v>
      </c>
      <c r="AC486">
        <v>1.36005434825538</v>
      </c>
      <c r="AD486">
        <v>1.3610211334736699</v>
      </c>
      <c r="AE486">
        <v>1.41356879050954</v>
      </c>
      <c r="AF486">
        <v>1.31731985186392</v>
      </c>
      <c r="AG486">
        <v>1.35047138891441</v>
      </c>
      <c r="AH486">
        <v>1.2760671359393401</v>
      </c>
      <c r="AI486">
        <v>1.45275933208952</v>
      </c>
      <c r="AJ486">
        <v>1.26370247523871</v>
      </c>
      <c r="AK486">
        <v>1.4456626549107601</v>
      </c>
      <c r="AL486">
        <v>1.22953910140573</v>
      </c>
      <c r="AM486">
        <v>1.5519613970071899</v>
      </c>
      <c r="AN486">
        <v>1.35023699534022</v>
      </c>
      <c r="AO486">
        <v>1.5627786085417701</v>
      </c>
      <c r="AP486">
        <v>1.30521876255393</v>
      </c>
      <c r="AQ486">
        <v>1.3410675990901799</v>
      </c>
      <c r="AR486">
        <v>1.3457046093377001</v>
      </c>
      <c r="AS486">
        <v>1.39219115174069</v>
      </c>
      <c r="AT486">
        <v>1.3398635739507501</v>
      </c>
      <c r="AU486">
        <v>1.3952296412563301</v>
      </c>
      <c r="AV486">
        <v>1.3275372540152599</v>
      </c>
      <c r="AW486">
        <v>1.66414395325919</v>
      </c>
      <c r="AX486">
        <v>1.43732723641397</v>
      </c>
      <c r="AY486">
        <v>1.26785185843169</v>
      </c>
      <c r="AZ486">
        <v>1.2644060094068299</v>
      </c>
      <c r="BA486">
        <v>1.6097677164388999</v>
      </c>
      <c r="BB486">
        <v>1.37589557161814</v>
      </c>
      <c r="BC486">
        <v>1.5740723569788799</v>
      </c>
      <c r="BD486">
        <v>1.3723321026994399</v>
      </c>
      <c r="BE486">
        <v>1.4324922552414501</v>
      </c>
      <c r="BF486">
        <v>1.39242349651578</v>
      </c>
      <c r="BG486">
        <v>1.3536839623081001</v>
      </c>
      <c r="BH486">
        <v>1.3335098781783801</v>
      </c>
      <c r="BI486">
        <v>1.3681783377837899</v>
      </c>
      <c r="BJ486">
        <v>1.3673750079257401</v>
      </c>
      <c r="BK486">
        <v>1.3518457545661799</v>
      </c>
      <c r="BL486">
        <v>1.33882354045136</v>
      </c>
    </row>
    <row r="487" spans="1:64" hidden="1" x14ac:dyDescent="0.45">
      <c r="A487" t="s">
        <v>49</v>
      </c>
      <c r="B487" t="s">
        <v>43</v>
      </c>
      <c r="C487" t="s">
        <v>50</v>
      </c>
      <c r="D487">
        <v>45</v>
      </c>
      <c r="E487" s="1" cm="1">
        <f t="array" ref="E487">SUMPRODUCT($G487:$FZZ487,$G$2:$FZZ$2)/SUMPRODUCT(--($G487:$FZZ487&lt;&gt;""),$G$2:$FZZ$2)</f>
        <v>1.6262150366252768</v>
      </c>
      <c r="F487" s="1" cm="1">
        <f t="array" ref="F487">SUMPRODUCT($G487:$FZZ487,$F$2:$FZY$2)/SUMPRODUCT(--($G487:$FZZ487&lt;&gt;""),$F$2:$FZY$2)</f>
        <v>1.5675105293127998</v>
      </c>
      <c r="G487">
        <v>1.81962092292616</v>
      </c>
      <c r="H487">
        <v>1.5507365438977601</v>
      </c>
      <c r="I487">
        <v>1.6252812273964901</v>
      </c>
      <c r="J487">
        <v>1.5792070526370301</v>
      </c>
      <c r="K487">
        <v>1.53233077861556</v>
      </c>
      <c r="L487">
        <v>1.4956306384420399</v>
      </c>
      <c r="M487">
        <v>1.65465177692863</v>
      </c>
      <c r="N487">
        <v>1.45456894849993</v>
      </c>
      <c r="O487">
        <v>1.73502878109143</v>
      </c>
      <c r="P487">
        <v>1.43520922863638</v>
      </c>
      <c r="Q487">
        <v>1.6272514374986</v>
      </c>
      <c r="R487">
        <v>1.41633441325497</v>
      </c>
      <c r="S487">
        <v>1.7361250751168</v>
      </c>
      <c r="T487">
        <v>1.5362064381040199</v>
      </c>
      <c r="U487">
        <v>1.5683537216047101</v>
      </c>
      <c r="V487">
        <v>1.5015809460520499</v>
      </c>
      <c r="W487">
        <v>1.7272694346684301</v>
      </c>
      <c r="X487">
        <v>1.65165155599889</v>
      </c>
      <c r="Y487">
        <v>1.6782146593871801</v>
      </c>
      <c r="Z487">
        <v>1.5655711372616601</v>
      </c>
      <c r="AA487">
        <v>1.54220093816156</v>
      </c>
      <c r="AB487">
        <v>1.5903860787550801</v>
      </c>
      <c r="AC487">
        <v>1.6272550396341401</v>
      </c>
      <c r="AD487">
        <v>1.60183602617467</v>
      </c>
      <c r="AE487">
        <v>1.6666962021001299</v>
      </c>
      <c r="AF487">
        <v>1.54822530907276</v>
      </c>
      <c r="AG487">
        <v>1.5798805188032301</v>
      </c>
      <c r="AH487">
        <v>1.49009341001977</v>
      </c>
      <c r="AI487">
        <v>1.5035843590457301</v>
      </c>
      <c r="AJ487">
        <v>1.4429307442880299</v>
      </c>
      <c r="AK487">
        <v>1.46367859816618</v>
      </c>
      <c r="AL487">
        <v>1.3969984861173901</v>
      </c>
      <c r="AM487">
        <v>1.6734768578104999</v>
      </c>
      <c r="AN487">
        <v>1.57233046014518</v>
      </c>
      <c r="AO487">
        <v>1.69577073782582</v>
      </c>
      <c r="AP487">
        <v>1.5009184154205</v>
      </c>
      <c r="AQ487">
        <v>1.5370076898349401</v>
      </c>
      <c r="AR487">
        <v>1.5548538893050901</v>
      </c>
      <c r="AS487">
        <v>1.5552312904235399</v>
      </c>
      <c r="AT487">
        <v>1.52531667929547</v>
      </c>
      <c r="AU487">
        <v>1.53765014111983</v>
      </c>
      <c r="AV487">
        <v>1.54553037264312</v>
      </c>
      <c r="AW487">
        <v>1.5667842102766201</v>
      </c>
      <c r="AX487">
        <v>1.52524456776248</v>
      </c>
      <c r="AY487">
        <v>1.48194627120531</v>
      </c>
      <c r="AZ487">
        <v>1.51720540236319</v>
      </c>
      <c r="BA487">
        <v>1.5660853512027499</v>
      </c>
      <c r="BB487">
        <v>1.5545740331542499</v>
      </c>
      <c r="BC487">
        <v>1.7700732809117199</v>
      </c>
      <c r="BD487">
        <v>1.6038201598220401</v>
      </c>
      <c r="BE487">
        <v>1.68867651796281</v>
      </c>
      <c r="BF487">
        <v>1.6099956673012299</v>
      </c>
      <c r="BG487">
        <v>1.52976767308843</v>
      </c>
      <c r="BH487">
        <v>1.5406822934244999</v>
      </c>
      <c r="BI487">
        <v>1.59565105113492</v>
      </c>
      <c r="BJ487">
        <v>1.6048839469669001</v>
      </c>
      <c r="BK487">
        <v>1.55135013236821</v>
      </c>
      <c r="BL487">
        <v>1.57238646784492</v>
      </c>
    </row>
    <row r="488" spans="1:64" hidden="1" x14ac:dyDescent="0.45">
      <c r="A488" t="s">
        <v>59</v>
      </c>
      <c r="B488" t="s">
        <v>43</v>
      </c>
      <c r="C488" t="s">
        <v>44</v>
      </c>
      <c r="D488">
        <v>45</v>
      </c>
      <c r="E488" s="1" cm="1">
        <f t="array" ref="E488">SUMPRODUCT($G488:$FZZ488,$G$2:$FZZ$2)/SUMPRODUCT(--($G488:$FZZ488&lt;&gt;""),$G$2:$FZZ$2)</f>
        <v>1.16858595993966</v>
      </c>
      <c r="F488" s="1" cm="1">
        <f t="array" ref="F488">SUMPRODUCT($G488:$FZZ488,$F$2:$FZY$2)/SUMPRODUCT(--($G488:$FZZ488&lt;&gt;""),$F$2:$FZY$2)</f>
        <v>1.1566958587621081</v>
      </c>
      <c r="G488">
        <v>1.16091129491365</v>
      </c>
      <c r="H488">
        <v>1.1452073626988399</v>
      </c>
      <c r="I488">
        <v>1.1670155290569899</v>
      </c>
      <c r="J488">
        <v>1.15561765181286</v>
      </c>
      <c r="K488">
        <v>1.1319925938859901</v>
      </c>
      <c r="L488">
        <v>1.1133494728958599</v>
      </c>
      <c r="M488">
        <v>1.2612971138079601</v>
      </c>
      <c r="N488">
        <v>1.0903039491800299</v>
      </c>
      <c r="O488">
        <v>1.2088273303866</v>
      </c>
      <c r="P488">
        <v>1.1048240227655799</v>
      </c>
      <c r="Q488">
        <v>1.4249642925889701</v>
      </c>
      <c r="R488">
        <v>1.0657134633382701</v>
      </c>
      <c r="S488">
        <v>1.18676204558017</v>
      </c>
      <c r="T488">
        <v>1.15797024368096</v>
      </c>
      <c r="U488">
        <v>1.1439763938909999</v>
      </c>
      <c r="V488">
        <v>1.13834730481932</v>
      </c>
      <c r="W488">
        <v>1.22759472249931</v>
      </c>
      <c r="X488">
        <v>1.19830997779353</v>
      </c>
      <c r="Y488">
        <v>1.1436467347232899</v>
      </c>
      <c r="Z488">
        <v>1.1615888062929001</v>
      </c>
      <c r="AA488">
        <v>1.13127104953276</v>
      </c>
      <c r="AB488">
        <v>1.17416623399841</v>
      </c>
      <c r="AC488">
        <v>1.14582987221613</v>
      </c>
      <c r="AD488">
        <v>1.18614631348599</v>
      </c>
      <c r="AE488">
        <v>1.1951359673203601</v>
      </c>
      <c r="AF488">
        <v>1.13757615856021</v>
      </c>
      <c r="AG488">
        <v>1.1722270502179599</v>
      </c>
      <c r="AH488">
        <v>1.1077243890777499</v>
      </c>
      <c r="AI488">
        <v>1.1623691166504599</v>
      </c>
      <c r="AJ488">
        <v>1.0575866397337299</v>
      </c>
      <c r="AK488">
        <v>1.1354147716201499</v>
      </c>
      <c r="AL488">
        <v>1.0484989772091899</v>
      </c>
      <c r="AM488">
        <v>1.3733465537438101</v>
      </c>
      <c r="AN488">
        <v>1.1566872325145501</v>
      </c>
      <c r="AO488">
        <v>1.1336437226348199</v>
      </c>
      <c r="AP488">
        <v>1.12487250332386</v>
      </c>
      <c r="AQ488">
        <v>1.13518201176466</v>
      </c>
      <c r="AR488">
        <v>1.17085243942602</v>
      </c>
      <c r="AS488">
        <v>1.1404529586091701</v>
      </c>
      <c r="AT488">
        <v>1.13602085975066</v>
      </c>
      <c r="AU488">
        <v>1.1942200899784099</v>
      </c>
      <c r="AV488">
        <v>1.13682094979937</v>
      </c>
      <c r="AW488">
        <v>1.1366259270300401</v>
      </c>
      <c r="AX488">
        <v>1.1232549964433101</v>
      </c>
      <c r="AY488">
        <v>1.0892008749153199</v>
      </c>
      <c r="AZ488">
        <v>1.10718307542669</v>
      </c>
      <c r="BA488">
        <v>1.15459303448127</v>
      </c>
      <c r="BB488">
        <v>1.15166343976119</v>
      </c>
      <c r="BC488">
        <v>1.2232310852691399</v>
      </c>
      <c r="BD488">
        <v>1.1697968669977501</v>
      </c>
      <c r="BE488">
        <v>1.23901426920714</v>
      </c>
      <c r="BF488">
        <v>1.18874299438789</v>
      </c>
      <c r="BG488">
        <v>1.1264965963931199</v>
      </c>
      <c r="BH488">
        <v>1.1533622433620401</v>
      </c>
      <c r="BI488">
        <v>1.15624520943641</v>
      </c>
      <c r="BJ488">
        <v>1.1871898624250401</v>
      </c>
      <c r="BK488">
        <v>1.1203526621762101</v>
      </c>
      <c r="BL488">
        <v>1.1681126549785901</v>
      </c>
    </row>
    <row r="489" spans="1:64" hidden="1" x14ac:dyDescent="0.45">
      <c r="A489" t="s">
        <v>113</v>
      </c>
      <c r="B489" t="s">
        <v>43</v>
      </c>
      <c r="C489" t="s">
        <v>44</v>
      </c>
      <c r="D489">
        <v>45</v>
      </c>
      <c r="E489" s="1" cm="1">
        <f t="array" ref="E489">SUMPRODUCT($G489:$FZZ489,$G$2:$FZZ$2)/SUMPRODUCT(--($G489:$FZZ489&lt;&gt;""),$G$2:$FZZ$2)</f>
        <v>1.6355800865370103</v>
      </c>
      <c r="F489" s="1" cm="1">
        <f t="array" ref="F489">SUMPRODUCT($G489:$FZZ489,$F$2:$FZY$2)/SUMPRODUCT(--($G489:$FZZ489&lt;&gt;""),$F$2:$FZY$2)</f>
        <v>1.5626591431552648</v>
      </c>
      <c r="G489">
        <v>1.5889953564954999</v>
      </c>
      <c r="H489">
        <v>1.50884654268719</v>
      </c>
      <c r="I489">
        <v>1.5137812501755199</v>
      </c>
      <c r="J489">
        <v>1.5220524716494599</v>
      </c>
      <c r="K489">
        <v>1.4568933459428199</v>
      </c>
      <c r="L489">
        <v>1.47021196127631</v>
      </c>
      <c r="M489">
        <v>1.4153670824050699</v>
      </c>
      <c r="N489">
        <v>1.41701977129185</v>
      </c>
      <c r="O489">
        <v>1.45354888931324</v>
      </c>
      <c r="P489">
        <v>1.3886400386823401</v>
      </c>
      <c r="Q489">
        <v>1.31008195054485</v>
      </c>
      <c r="R489">
        <v>1.3180328007342399</v>
      </c>
      <c r="S489">
        <v>1.83971844186565</v>
      </c>
      <c r="T489">
        <v>1.5917099683431599</v>
      </c>
      <c r="U489">
        <v>1.6877758782083301</v>
      </c>
      <c r="V489">
        <v>1.5467394866581501</v>
      </c>
      <c r="W489">
        <v>1.7160786242411199</v>
      </c>
      <c r="X489">
        <v>1.59259941374464</v>
      </c>
      <c r="Y489">
        <v>1.5335734446831699</v>
      </c>
      <c r="Z489">
        <v>1.5305545568012999</v>
      </c>
      <c r="AA489">
        <v>1.5039158280117699</v>
      </c>
      <c r="AB489">
        <v>1.5818623409399499</v>
      </c>
      <c r="AC489">
        <v>1.5274968844415799</v>
      </c>
      <c r="AD489">
        <v>1.5738607413477601</v>
      </c>
      <c r="AE489">
        <v>1.5264113443388601</v>
      </c>
      <c r="AF489">
        <v>1.4560469399265701</v>
      </c>
      <c r="AG489">
        <v>1.4448028221017499</v>
      </c>
      <c r="AH489">
        <v>1.4154324437910699</v>
      </c>
      <c r="AI489">
        <v>1.6086010297300699</v>
      </c>
      <c r="AJ489">
        <v>1.42481629897496</v>
      </c>
      <c r="AK489">
        <v>1.4175505815171201</v>
      </c>
      <c r="AL489">
        <v>1.3902130684735501</v>
      </c>
      <c r="AM489">
        <v>1.9237901920029801</v>
      </c>
      <c r="AN489">
        <v>1.6328692903164601</v>
      </c>
      <c r="AO489">
        <v>1.8960993058007301</v>
      </c>
      <c r="AP489">
        <v>1.60040249182635</v>
      </c>
      <c r="AQ489">
        <v>1.5335338616280401</v>
      </c>
      <c r="AR489">
        <v>1.54326454670491</v>
      </c>
      <c r="AS489">
        <v>1.4800351492381401</v>
      </c>
      <c r="AT489">
        <v>1.4994767055296701</v>
      </c>
      <c r="AU489">
        <v>1.48967268348536</v>
      </c>
      <c r="AV489">
        <v>1.46431975243886</v>
      </c>
      <c r="AW489">
        <v>1.4924605479726001</v>
      </c>
      <c r="AX489">
        <v>1.48672629251837</v>
      </c>
      <c r="AY489">
        <v>1.7623583573933701</v>
      </c>
      <c r="AZ489">
        <v>1.66575700667369</v>
      </c>
      <c r="BA489">
        <v>1.5220535109548701</v>
      </c>
      <c r="BB489">
        <v>1.5142383532591801</v>
      </c>
      <c r="BC489">
        <v>1.7719586886963199</v>
      </c>
      <c r="BD489">
        <v>1.5819410209826801</v>
      </c>
      <c r="BE489">
        <v>1.73160559914436</v>
      </c>
      <c r="BF489">
        <v>1.56754198606803</v>
      </c>
      <c r="BG489">
        <v>1.4732988752153899</v>
      </c>
      <c r="BH489">
        <v>1.52741186904834</v>
      </c>
      <c r="BI489">
        <v>1.5133167835664501</v>
      </c>
      <c r="BJ489">
        <v>1.5551126499772401</v>
      </c>
      <c r="BK489">
        <v>1.4851356131827</v>
      </c>
      <c r="BL489">
        <v>1.53675404864635</v>
      </c>
    </row>
    <row r="490" spans="1:64" hidden="1" x14ac:dyDescent="0.45">
      <c r="A490" t="s">
        <v>78</v>
      </c>
      <c r="B490" t="s">
        <v>43</v>
      </c>
      <c r="C490" t="s">
        <v>207</v>
      </c>
      <c r="D490">
        <v>45</v>
      </c>
      <c r="E490" s="1" cm="1">
        <f t="array" ref="E490">SUMPRODUCT($G490:$FZZ490,$G$2:$FZZ$2)/SUMPRODUCT(--($G490:$FZZ490&lt;&gt;""),$G$2:$FZZ$2)</f>
        <v>1.1631429204842061</v>
      </c>
      <c r="F490" s="1" cm="1">
        <f t="array" ref="F490">SUMPRODUCT($G490:$FZZ490,$F$2:$FZY$2)/SUMPRODUCT(--($G490:$FZZ490&lt;&gt;""),$F$2:$FZY$2)</f>
        <v>1.126367506144011</v>
      </c>
      <c r="G490">
        <v>1.27934069924944</v>
      </c>
      <c r="H490">
        <v>1.09406133237578</v>
      </c>
      <c r="I490">
        <v>1.17834793999566</v>
      </c>
      <c r="J490">
        <v>1.13723815818132</v>
      </c>
      <c r="K490">
        <v>1.13254754657459</v>
      </c>
      <c r="L490">
        <v>1.0909563220337299</v>
      </c>
      <c r="M490">
        <v>1.21111144760803</v>
      </c>
      <c r="N490">
        <v>1.05576378795991</v>
      </c>
      <c r="O490">
        <v>1.26667309036567</v>
      </c>
      <c r="P490">
        <v>1.05124003669684</v>
      </c>
      <c r="Q490">
        <v>1.19512164656572</v>
      </c>
      <c r="R490">
        <v>1.00580828484346</v>
      </c>
      <c r="S490">
        <v>1.2577124128202599</v>
      </c>
      <c r="T490">
        <v>1.12050766831409</v>
      </c>
      <c r="U490">
        <v>1.1527602173325</v>
      </c>
      <c r="V490">
        <v>1.10643022712182</v>
      </c>
      <c r="W490">
        <v>1.15884875951848</v>
      </c>
      <c r="X490">
        <v>1.15276817832515</v>
      </c>
      <c r="Y490">
        <v>1.1495328024234901</v>
      </c>
      <c r="Z490">
        <v>1.1314891742163</v>
      </c>
      <c r="AA490">
        <v>1.0978932546762601</v>
      </c>
      <c r="AB490">
        <v>1.14034018827885</v>
      </c>
      <c r="AC490">
        <v>1.1425636939827399</v>
      </c>
      <c r="AD490">
        <v>1.14644701218879</v>
      </c>
      <c r="AE490">
        <v>1.10848176421252</v>
      </c>
      <c r="AF490">
        <v>1.0889556023320299</v>
      </c>
      <c r="AG490">
        <v>1.08938183363449</v>
      </c>
      <c r="AH490">
        <v>1.0512526309386401</v>
      </c>
      <c r="AI490">
        <v>1.08456253329962</v>
      </c>
      <c r="AJ490">
        <v>1.0358500343658801</v>
      </c>
      <c r="AK490">
        <v>1.06785845088138</v>
      </c>
      <c r="AL490">
        <v>1.01179808823972</v>
      </c>
      <c r="AM490">
        <v>1.2052341370219399</v>
      </c>
      <c r="AN490">
        <v>1.1048165003720201</v>
      </c>
      <c r="AO490">
        <v>1.2309636506891799</v>
      </c>
      <c r="AP490">
        <v>1.0983951584721401</v>
      </c>
      <c r="AQ490">
        <v>1.11289029019327</v>
      </c>
      <c r="AR490">
        <v>1.1274544876224499</v>
      </c>
      <c r="AS490">
        <v>1.1148898819828701</v>
      </c>
      <c r="AT490">
        <v>1.0980419621290201</v>
      </c>
      <c r="AU490">
        <v>1.11109303567805</v>
      </c>
      <c r="AV490">
        <v>1.10727922885163</v>
      </c>
      <c r="AW490">
        <v>1.1761308314155601</v>
      </c>
      <c r="AX490">
        <v>1.11468878059765</v>
      </c>
      <c r="AY490">
        <v>1.0875776835325</v>
      </c>
      <c r="AZ490">
        <v>1.0955292691455101</v>
      </c>
      <c r="BA490">
        <v>1.1297711144584699</v>
      </c>
      <c r="BB490">
        <v>1.1234597815460301</v>
      </c>
      <c r="BC490">
        <v>1.25657325856257</v>
      </c>
      <c r="BD490">
        <v>1.1402161167576901</v>
      </c>
      <c r="BE490">
        <v>1.17283054441777</v>
      </c>
      <c r="BF490">
        <v>1.16133886172366</v>
      </c>
      <c r="BG490">
        <v>1.0975392981775101</v>
      </c>
      <c r="BH490">
        <v>1.1081899277870499</v>
      </c>
      <c r="BI490">
        <v>1.14089963473332</v>
      </c>
      <c r="BJ490">
        <v>1.14597484307016</v>
      </c>
      <c r="BK490">
        <v>1.1198949916596199</v>
      </c>
      <c r="BL490">
        <v>1.13437645139875</v>
      </c>
    </row>
    <row r="491" spans="1:64" hidden="1" x14ac:dyDescent="0.45">
      <c r="A491" t="s">
        <v>104</v>
      </c>
      <c r="B491" t="s">
        <v>45</v>
      </c>
      <c r="C491" t="s">
        <v>207</v>
      </c>
      <c r="D491">
        <v>45</v>
      </c>
      <c r="E491" s="1" cm="1">
        <f t="array" ref="E491">SUMPRODUCT($G491:$FZZ491,$G$2:$FZZ$2)/SUMPRODUCT(--($G491:$FZZ491&lt;&gt;""),$G$2:$FZZ$2)</f>
        <v>1.285391434617625</v>
      </c>
      <c r="F491" s="1" cm="1">
        <f t="array" ref="F491">SUMPRODUCT($G491:$FZZ491,$F$2:$FZY$2)/SUMPRODUCT(--($G491:$FZZ491&lt;&gt;""),$F$2:$FZY$2)</f>
        <v>1.2850611570001742</v>
      </c>
      <c r="G491">
        <v>1.2506769562102</v>
      </c>
      <c r="H491">
        <v>1.26555475850832</v>
      </c>
      <c r="I491">
        <v>1.2492804635189101</v>
      </c>
      <c r="J491">
        <v>1.2785655577335999</v>
      </c>
      <c r="K491">
        <v>1.2312124280894501</v>
      </c>
      <c r="L491">
        <v>1.2715722158538101</v>
      </c>
      <c r="M491">
        <v>1.38456022267783</v>
      </c>
      <c r="N491">
        <v>1.1769446628618301</v>
      </c>
      <c r="O491">
        <v>1.3277231082060399</v>
      </c>
      <c r="P491">
        <v>1.1732542283998699</v>
      </c>
      <c r="Q491">
        <v>1.3212168096069301</v>
      </c>
      <c r="R491">
        <v>1.12492682017283</v>
      </c>
      <c r="S491">
        <v>1.43619627153092</v>
      </c>
      <c r="T491">
        <v>1.32219159211027</v>
      </c>
      <c r="U491">
        <v>1.2198540542912599</v>
      </c>
      <c r="V491">
        <v>1.2456865641971999</v>
      </c>
      <c r="W491">
        <v>1.28488757617368</v>
      </c>
      <c r="X491">
        <v>1.3297784778777</v>
      </c>
      <c r="Y491">
        <v>1.2457869525252301</v>
      </c>
      <c r="Z491">
        <v>1.2734853001326301</v>
      </c>
      <c r="AA491">
        <v>1.2215912652643801</v>
      </c>
      <c r="AB491">
        <v>1.2743867050581801</v>
      </c>
      <c r="AC491">
        <v>1.2638625998452599</v>
      </c>
      <c r="AD491">
        <v>1.3155677570841999</v>
      </c>
      <c r="AE491">
        <v>1.2429783119494799</v>
      </c>
      <c r="AF491">
        <v>1.2216963791156801</v>
      </c>
      <c r="AG491">
        <v>1.23425972362595</v>
      </c>
      <c r="AH491">
        <v>1.19029348471545</v>
      </c>
      <c r="AI491">
        <v>1.2297278460783201</v>
      </c>
      <c r="AJ491">
        <v>1.1734151475396299</v>
      </c>
      <c r="AK491">
        <v>1.23257406019854</v>
      </c>
      <c r="AL491">
        <v>1.1637438511876601</v>
      </c>
      <c r="AM491">
        <v>1.3916239226921201</v>
      </c>
      <c r="AN491">
        <v>1.2723486137707001</v>
      </c>
      <c r="AO491">
        <v>1.2811723317962</v>
      </c>
      <c r="AP491">
        <v>1.2619982060905</v>
      </c>
      <c r="AQ491">
        <v>1.2468513748893899</v>
      </c>
      <c r="AR491">
        <v>1.30404807856658</v>
      </c>
      <c r="AS491">
        <v>1.22662560397565</v>
      </c>
      <c r="AT491">
        <v>1.2625609209533999</v>
      </c>
      <c r="AU491">
        <v>1.2866348495225599</v>
      </c>
      <c r="AV491">
        <v>1.2805793603531399</v>
      </c>
      <c r="AW491">
        <v>1.23891845576737</v>
      </c>
      <c r="AX491">
        <v>1.2442101139241699</v>
      </c>
      <c r="AY491">
        <v>1.3163589397317399</v>
      </c>
      <c r="AZ491">
        <v>1.2996059549997301</v>
      </c>
      <c r="BA491">
        <v>1.2627603871367099</v>
      </c>
      <c r="BB491">
        <v>1.28192462372775</v>
      </c>
      <c r="BC491">
        <v>1.3498920964858401</v>
      </c>
      <c r="BD491">
        <v>1.24426347203349</v>
      </c>
      <c r="BE491">
        <v>1.2701624017364499</v>
      </c>
      <c r="BF491">
        <v>1.28370346250705</v>
      </c>
      <c r="BG491">
        <v>1.2457553673508901</v>
      </c>
      <c r="BH491">
        <v>1.2880087451283699</v>
      </c>
      <c r="BI491">
        <v>1.2977998120293199</v>
      </c>
      <c r="BJ491">
        <v>1.32513148717553</v>
      </c>
      <c r="BK491">
        <v>1.2752451339328099</v>
      </c>
      <c r="BL491">
        <v>1.33884404548067</v>
      </c>
    </row>
    <row r="492" spans="1:64" hidden="1" x14ac:dyDescent="0.45">
      <c r="A492" t="s">
        <v>104</v>
      </c>
      <c r="B492" t="s">
        <v>45</v>
      </c>
      <c r="C492" t="s">
        <v>54</v>
      </c>
      <c r="D492">
        <v>45</v>
      </c>
      <c r="E492" s="1" cm="1">
        <f t="array" ref="E492">SUMPRODUCT($G492:$FZZ492,$G$2:$FZZ$2)/SUMPRODUCT(--($G492:$FZZ492&lt;&gt;""),$G$2:$FZZ$2)</f>
        <v>1.3905599991833693</v>
      </c>
      <c r="F492" s="1" cm="1">
        <f t="array" ref="F492">SUMPRODUCT($G492:$FZZ492,$F$2:$FZY$2)/SUMPRODUCT(--($G492:$FZZ492&lt;&gt;""),$F$2:$FZY$2)</f>
        <v>1.3424770768369385</v>
      </c>
      <c r="G492">
        <v>1.34057262050045</v>
      </c>
      <c r="H492">
        <v>1.3156663371689701</v>
      </c>
      <c r="I492">
        <v>1.3703711608754801</v>
      </c>
      <c r="J492">
        <v>1.3325131634704199</v>
      </c>
      <c r="K492">
        <v>1.3352346838104101</v>
      </c>
      <c r="L492">
        <v>1.3423554718920701</v>
      </c>
      <c r="M492">
        <v>1.5694006282661299</v>
      </c>
      <c r="N492">
        <v>1.25224516635838</v>
      </c>
      <c r="O492">
        <v>1.52230571084361</v>
      </c>
      <c r="P492">
        <v>1.24501214371099</v>
      </c>
      <c r="Q492">
        <v>1.5501447907609001</v>
      </c>
      <c r="R492">
        <v>1.18785127373026</v>
      </c>
      <c r="S492">
        <v>1.5847352553223499</v>
      </c>
      <c r="T492">
        <v>1.3690075059347</v>
      </c>
      <c r="U492">
        <v>1.31523713302234</v>
      </c>
      <c r="V492">
        <v>1.3073659947495699</v>
      </c>
      <c r="W492">
        <v>1.37540108930802</v>
      </c>
      <c r="X492">
        <v>1.3978360718257199</v>
      </c>
      <c r="Y492">
        <v>1.31411775748582</v>
      </c>
      <c r="Z492">
        <v>1.31375022731988</v>
      </c>
      <c r="AA492">
        <v>1.3047599878899701</v>
      </c>
      <c r="AB492">
        <v>1.34912839016771</v>
      </c>
      <c r="AC492">
        <v>1.3480154425280899</v>
      </c>
      <c r="AD492">
        <v>1.36950917782433</v>
      </c>
      <c r="AE492">
        <v>1.33872231291213</v>
      </c>
      <c r="AF492">
        <v>1.2906441008073</v>
      </c>
      <c r="AG492">
        <v>1.3268742938790301</v>
      </c>
      <c r="AH492">
        <v>1.2637768028203999</v>
      </c>
      <c r="AI492">
        <v>1.35056870584803</v>
      </c>
      <c r="AJ492">
        <v>1.2467018497564899</v>
      </c>
      <c r="AK492">
        <v>1.3223084848840501</v>
      </c>
      <c r="AL492">
        <v>1.2041267557926201</v>
      </c>
      <c r="AM492">
        <v>1.5792120748251499</v>
      </c>
      <c r="AN492">
        <v>1.3366544761319401</v>
      </c>
      <c r="AO492">
        <v>1.4038502137392901</v>
      </c>
      <c r="AP492">
        <v>1.3111108157061</v>
      </c>
      <c r="AQ492">
        <v>1.32031144456877</v>
      </c>
      <c r="AR492">
        <v>1.35011114650302</v>
      </c>
      <c r="AS492">
        <v>1.3188926033508901</v>
      </c>
      <c r="AT492">
        <v>1.30943772496724</v>
      </c>
      <c r="AU492">
        <v>1.3951996250826499</v>
      </c>
      <c r="AV492">
        <v>1.3301119625187801</v>
      </c>
      <c r="AW492">
        <v>1.3704992199474499</v>
      </c>
      <c r="AX492">
        <v>1.3087156464263801</v>
      </c>
      <c r="AY492">
        <v>1.4046299965331299</v>
      </c>
      <c r="AZ492">
        <v>1.3410497298530799</v>
      </c>
      <c r="BA492">
        <v>1.34965334070911</v>
      </c>
      <c r="BB492">
        <v>1.3379618739905501</v>
      </c>
      <c r="BC492">
        <v>1.5239236742918101</v>
      </c>
      <c r="BD492">
        <v>1.32975856789627</v>
      </c>
      <c r="BE492">
        <v>1.3678196025002201</v>
      </c>
      <c r="BF492">
        <v>1.3511621745264899</v>
      </c>
      <c r="BG492">
        <v>1.3163569960419199</v>
      </c>
      <c r="BH492">
        <v>1.33771810655653</v>
      </c>
      <c r="BI492">
        <v>1.3602841712154401</v>
      </c>
      <c r="BJ492">
        <v>1.3717007814989299</v>
      </c>
      <c r="BK492">
        <v>1.3471390466455899</v>
      </c>
      <c r="BL492">
        <v>1.3740158183268301</v>
      </c>
    </row>
    <row r="493" spans="1:64" hidden="1" x14ac:dyDescent="0.45">
      <c r="A493" t="s">
        <v>104</v>
      </c>
      <c r="B493" t="s">
        <v>45</v>
      </c>
      <c r="C493" t="s">
        <v>44</v>
      </c>
      <c r="D493">
        <v>45</v>
      </c>
      <c r="E493" s="1" cm="1">
        <f t="array" ref="E493">SUMPRODUCT($G493:$FZZ493,$G$2:$FZZ$2)/SUMPRODUCT(--($G493:$FZZ493&lt;&gt;""),$G$2:$FZZ$2)</f>
        <v>1.2843803283856514</v>
      </c>
      <c r="F493" s="1" cm="1">
        <f t="array" ref="F493">SUMPRODUCT($G493:$FZZ493,$F$2:$FZY$2)/SUMPRODUCT(--($G493:$FZZ493&lt;&gt;""),$F$2:$FZY$2)</f>
        <v>1.2295628090515833</v>
      </c>
      <c r="G493">
        <v>1.2366119410126799</v>
      </c>
      <c r="H493">
        <v>1.2000958228908301</v>
      </c>
      <c r="I493">
        <v>1.265781592173</v>
      </c>
      <c r="J493">
        <v>1.22291582805515</v>
      </c>
      <c r="K493">
        <v>1.21418654439333</v>
      </c>
      <c r="L493">
        <v>1.2130460879610701</v>
      </c>
      <c r="M493">
        <v>1.4982232479780799</v>
      </c>
      <c r="N493">
        <v>1.1459838895695</v>
      </c>
      <c r="O493">
        <v>1.4187834214840001</v>
      </c>
      <c r="P493">
        <v>1.14342362134279</v>
      </c>
      <c r="Q493">
        <v>1.47096823051147</v>
      </c>
      <c r="R493">
        <v>1.0852262736548399</v>
      </c>
      <c r="S493">
        <v>1.50819652593847</v>
      </c>
      <c r="T493">
        <v>1.24964239139932</v>
      </c>
      <c r="U493">
        <v>1.2231779580089699</v>
      </c>
      <c r="V493">
        <v>1.20986590503108</v>
      </c>
      <c r="W493">
        <v>1.24951244404004</v>
      </c>
      <c r="X493">
        <v>1.2755352915644</v>
      </c>
      <c r="Y493">
        <v>1.2029822545448099</v>
      </c>
      <c r="Z493">
        <v>1.20962845828988</v>
      </c>
      <c r="AA493">
        <v>1.18195403756075</v>
      </c>
      <c r="AB493">
        <v>1.23556518935408</v>
      </c>
      <c r="AC493">
        <v>1.23945587035283</v>
      </c>
      <c r="AD493">
        <v>1.24680278080769</v>
      </c>
      <c r="AE493">
        <v>1.23492127996891</v>
      </c>
      <c r="AF493">
        <v>1.16891566184341</v>
      </c>
      <c r="AG493">
        <v>1.2180256942955601</v>
      </c>
      <c r="AH493">
        <v>1.1578985372236299</v>
      </c>
      <c r="AI493">
        <v>1.2667073544165599</v>
      </c>
      <c r="AJ493">
        <v>1.1490315277338801</v>
      </c>
      <c r="AK493">
        <v>1.2365799952105301</v>
      </c>
      <c r="AL493">
        <v>1.10477212370905</v>
      </c>
      <c r="AM493">
        <v>1.47709276812429</v>
      </c>
      <c r="AN493">
        <v>1.2163434054631801</v>
      </c>
      <c r="AO493">
        <v>1.3069442907962801</v>
      </c>
      <c r="AP493">
        <v>1.20313135441518</v>
      </c>
      <c r="AQ493">
        <v>1.2125239557360901</v>
      </c>
      <c r="AR493">
        <v>1.2421176346780201</v>
      </c>
      <c r="AS493">
        <v>1.2183540807840501</v>
      </c>
      <c r="AT493">
        <v>1.1992885537987601</v>
      </c>
      <c r="AU493">
        <v>1.2924274233021</v>
      </c>
      <c r="AV493">
        <v>1.2166239867350399</v>
      </c>
      <c r="AW493">
        <v>1.2607109013917199</v>
      </c>
      <c r="AX493">
        <v>1.20769014964007</v>
      </c>
      <c r="AY493">
        <v>1.29357289376468</v>
      </c>
      <c r="AZ493">
        <v>1.22561705908414</v>
      </c>
      <c r="BA493">
        <v>1.2333058401498</v>
      </c>
      <c r="BB493">
        <v>1.23714680900295</v>
      </c>
      <c r="BC493">
        <v>1.4318994940425001</v>
      </c>
      <c r="BD493">
        <v>1.2164145507625299</v>
      </c>
      <c r="BE493">
        <v>1.26192554762802</v>
      </c>
      <c r="BF493">
        <v>1.24361749811842</v>
      </c>
      <c r="BG493">
        <v>1.2124630072237199</v>
      </c>
      <c r="BH493">
        <v>1.23446060296169</v>
      </c>
      <c r="BI493">
        <v>1.2452823533094299</v>
      </c>
      <c r="BJ493">
        <v>1.2599992856793101</v>
      </c>
      <c r="BK493">
        <v>1.23719548891092</v>
      </c>
      <c r="BL493">
        <v>1.25682414543661</v>
      </c>
    </row>
    <row r="494" spans="1:64" hidden="1" x14ac:dyDescent="0.45">
      <c r="A494" t="s">
        <v>56</v>
      </c>
      <c r="B494" t="s">
        <v>45</v>
      </c>
      <c r="C494" t="s">
        <v>44</v>
      </c>
      <c r="D494">
        <v>45</v>
      </c>
      <c r="E494" s="1" cm="1">
        <f t="array" ref="E494">SUMPRODUCT($G494:$FZZ494,$G$2:$FZZ$2)/SUMPRODUCT(--($G494:$FZZ494&lt;&gt;""),$G$2:$FZZ$2)</f>
        <v>1.391539259721996</v>
      </c>
      <c r="F494" s="1" cm="1">
        <f t="array" ref="F494">SUMPRODUCT($G494:$FZZ494,$F$2:$FZY$2)/SUMPRODUCT(--($G494:$FZZ494&lt;&gt;""),$F$2:$FZY$2)</f>
        <v>1.3772616619359113</v>
      </c>
      <c r="G494">
        <v>1.3925059792175101</v>
      </c>
      <c r="H494">
        <v>1.3695622656572</v>
      </c>
      <c r="I494">
        <v>1.3585001039098099</v>
      </c>
      <c r="J494">
        <v>1.36919850894092</v>
      </c>
      <c r="K494">
        <v>1.2991185771421701</v>
      </c>
      <c r="L494">
        <v>1.30139595146688</v>
      </c>
      <c r="M494">
        <v>1.53423693759951</v>
      </c>
      <c r="N494">
        <v>1.2658930377158299</v>
      </c>
      <c r="O494">
        <v>1.4133193647078399</v>
      </c>
      <c r="P494">
        <v>1.26226409695347</v>
      </c>
      <c r="Q494">
        <v>1.4578370752447301</v>
      </c>
      <c r="R494">
        <v>1.2131030358691199</v>
      </c>
      <c r="S494">
        <v>1.3765381882206</v>
      </c>
      <c r="T494">
        <v>1.3754628542179601</v>
      </c>
      <c r="U494">
        <v>1.35753292545436</v>
      </c>
      <c r="V494">
        <v>1.34711521340883</v>
      </c>
      <c r="W494">
        <v>1.39896117618696</v>
      </c>
      <c r="X494">
        <v>1.40256890418693</v>
      </c>
      <c r="Y494">
        <v>1.3536143420312401</v>
      </c>
      <c r="Z494">
        <v>1.3667992089068399</v>
      </c>
      <c r="AA494">
        <v>1.3430414436679901</v>
      </c>
      <c r="AB494">
        <v>1.3583902548586899</v>
      </c>
      <c r="AC494">
        <v>1.3783093309529</v>
      </c>
      <c r="AD494">
        <v>1.4131039303272599</v>
      </c>
      <c r="AE494">
        <v>1.37260289250637</v>
      </c>
      <c r="AF494">
        <v>1.31400039974643</v>
      </c>
      <c r="AG494">
        <v>1.36580309349041</v>
      </c>
      <c r="AH494">
        <v>1.2859622408195699</v>
      </c>
      <c r="AI494">
        <v>1.4409272745361801</v>
      </c>
      <c r="AJ494">
        <v>1.2483242501885901</v>
      </c>
      <c r="AK494">
        <v>1.3990295763307601</v>
      </c>
      <c r="AL494">
        <v>1.25499836163727</v>
      </c>
      <c r="AM494">
        <v>1.67474871306835</v>
      </c>
      <c r="AN494">
        <v>1.3494283088063099</v>
      </c>
      <c r="AO494">
        <v>1.3694748342345999</v>
      </c>
      <c r="AP494">
        <v>1.3564763129369399</v>
      </c>
      <c r="AQ494">
        <v>1.3669695961442301</v>
      </c>
      <c r="AR494">
        <v>1.3907154783603699</v>
      </c>
      <c r="AS494">
        <v>1.43710051559319</v>
      </c>
      <c r="AT494">
        <v>1.3735247080538899</v>
      </c>
      <c r="AU494">
        <v>1.43807564776874</v>
      </c>
      <c r="AV494">
        <v>1.3762880115402301</v>
      </c>
      <c r="AW494">
        <v>1.41983981980501</v>
      </c>
      <c r="AX494">
        <v>1.3920205495304701</v>
      </c>
      <c r="AY494">
        <v>1.3656752869731501</v>
      </c>
      <c r="AZ494">
        <v>1.36593473190376</v>
      </c>
      <c r="BA494">
        <v>1.37906344910862</v>
      </c>
      <c r="BB494">
        <v>1.3619634040570801</v>
      </c>
      <c r="BC494">
        <v>1.3988556169886299</v>
      </c>
      <c r="BD494">
        <v>1.37564883485421</v>
      </c>
      <c r="BE494">
        <v>1.4088388890963</v>
      </c>
      <c r="BF494">
        <v>1.4005651074187599</v>
      </c>
      <c r="BG494">
        <v>1.33361651817964</v>
      </c>
      <c r="BH494">
        <v>1.3782226207266499</v>
      </c>
      <c r="BI494">
        <v>1.4060054304424201</v>
      </c>
      <c r="BJ494">
        <v>1.3925366731437001</v>
      </c>
      <c r="BK494">
        <v>1.3387500568558399</v>
      </c>
      <c r="BL494">
        <v>1.37993395208417</v>
      </c>
    </row>
    <row r="495" spans="1:64" hidden="1" x14ac:dyDescent="0.45">
      <c r="A495" t="s">
        <v>65</v>
      </c>
      <c r="B495" t="s">
        <v>45</v>
      </c>
      <c r="C495" t="s">
        <v>207</v>
      </c>
      <c r="D495">
        <v>45</v>
      </c>
      <c r="E495" s="1" cm="1">
        <f t="array" ref="E495">SUMPRODUCT($G495:$FZZ495,$G$2:$FZZ$2)/SUMPRODUCT(--($G495:$FZZ495&lt;&gt;""),$G$2:$FZZ$2)</f>
        <v>1.2453470944043561</v>
      </c>
      <c r="F495" s="1" cm="1">
        <f t="array" ref="F495">SUMPRODUCT($G495:$FZZ495,$F$2:$FZY$2)/SUMPRODUCT(--($G495:$FZZ495&lt;&gt;""),$F$2:$FZY$2)</f>
        <v>1.2560508574690454</v>
      </c>
      <c r="G495">
        <v>1.2482104267410801</v>
      </c>
      <c r="H495">
        <v>1.2684750970907099</v>
      </c>
      <c r="I495">
        <v>1.2359534209420999</v>
      </c>
      <c r="J495">
        <v>1.2721170330345799</v>
      </c>
      <c r="K495">
        <v>1.2133638089659899</v>
      </c>
      <c r="L495">
        <v>1.25032595060193</v>
      </c>
      <c r="M495">
        <v>1.2848556174368899</v>
      </c>
      <c r="N495">
        <v>1.1084099865930701</v>
      </c>
      <c r="O495">
        <v>1.1784229118160401</v>
      </c>
      <c r="P495">
        <v>1.10052394025025</v>
      </c>
      <c r="Q495">
        <v>1.317355280141</v>
      </c>
      <c r="R495">
        <v>1.11733301392272</v>
      </c>
      <c r="S495">
        <v>1.23649455586699</v>
      </c>
      <c r="T495">
        <v>1.20278725843824</v>
      </c>
      <c r="U495">
        <v>1.1985764796752101</v>
      </c>
      <c r="V495">
        <v>1.2308696592874</v>
      </c>
      <c r="W495">
        <v>1.25610770938959</v>
      </c>
      <c r="X495">
        <v>1.27490991148334</v>
      </c>
      <c r="Y495">
        <v>1.2310027680737601</v>
      </c>
      <c r="Z495">
        <v>1.2612436220066501</v>
      </c>
      <c r="AA495">
        <v>1.2087810055875301</v>
      </c>
      <c r="AB495">
        <v>1.2495074047410599</v>
      </c>
      <c r="AC495">
        <v>1.23413415975912</v>
      </c>
      <c r="AD495">
        <v>1.29637354118846</v>
      </c>
      <c r="AE495">
        <v>1.1882441180425001</v>
      </c>
      <c r="AF495">
        <v>1.1703591760494201</v>
      </c>
      <c r="AG495">
        <v>1.2166383899250901</v>
      </c>
      <c r="AH495">
        <v>1.1757082052957299</v>
      </c>
      <c r="AI495">
        <v>1.1914027324710701</v>
      </c>
      <c r="AJ495">
        <v>1.1284820009755001</v>
      </c>
      <c r="AK495">
        <v>1.23283751184463</v>
      </c>
      <c r="AL495">
        <v>1.1453953354150199</v>
      </c>
      <c r="AM495">
        <v>1.3355166217541701</v>
      </c>
      <c r="AN495">
        <v>1.2268579481900801</v>
      </c>
      <c r="AO495">
        <v>1.2684438995473699</v>
      </c>
      <c r="AP495">
        <v>1.2418479858848399</v>
      </c>
      <c r="AQ495">
        <v>1.23484598640507</v>
      </c>
      <c r="AR495">
        <v>1.2712477759713701</v>
      </c>
      <c r="AS495">
        <v>1.2462120888779999</v>
      </c>
      <c r="AT495">
        <v>1.2543259726089899</v>
      </c>
      <c r="AU495">
        <v>1.24282744906781</v>
      </c>
      <c r="AV495">
        <v>1.2430918981307999</v>
      </c>
      <c r="AW495">
        <v>1.21561205094245</v>
      </c>
      <c r="AX495">
        <v>1.2213933881521399</v>
      </c>
      <c r="AY495">
        <v>1.1838735891504599</v>
      </c>
      <c r="AZ495">
        <v>1.1973554065418699</v>
      </c>
      <c r="BA495">
        <v>1.24670206302311</v>
      </c>
      <c r="BB495">
        <v>1.2691954585295999</v>
      </c>
      <c r="BC495">
        <v>1.25951057221303</v>
      </c>
      <c r="BD495">
        <v>1.2381653252187901</v>
      </c>
      <c r="BE495">
        <v>1.2823823328172299</v>
      </c>
      <c r="BF495">
        <v>1.2897499949165001</v>
      </c>
      <c r="BG495">
        <v>1.2353681774405301</v>
      </c>
      <c r="BH495">
        <v>1.27399535759447</v>
      </c>
      <c r="BI495">
        <v>1.31435567872905</v>
      </c>
      <c r="BJ495">
        <v>1.3017378057834199</v>
      </c>
      <c r="BK495">
        <v>1.2525095310373799</v>
      </c>
      <c r="BL495">
        <v>1.31494612890026</v>
      </c>
    </row>
    <row r="496" spans="1:64" hidden="1" x14ac:dyDescent="0.45">
      <c r="A496" t="s">
        <v>65</v>
      </c>
      <c r="B496" t="s">
        <v>45</v>
      </c>
      <c r="C496" t="s">
        <v>50</v>
      </c>
      <c r="D496">
        <v>45</v>
      </c>
      <c r="E496" s="1" cm="1">
        <f t="array" ref="E496">SUMPRODUCT($G496:$FZZ496,$G$2:$FZZ$2)/SUMPRODUCT(--($G496:$FZZ496&lt;&gt;""),$G$2:$FZZ$2)</f>
        <v>1.2642289497667782</v>
      </c>
      <c r="F496" s="1" cm="1">
        <f t="array" ref="F496">SUMPRODUCT($G496:$FZZ496,$F$2:$FZY$2)/SUMPRODUCT(--($G496:$FZZ496&lt;&gt;""),$F$2:$FZY$2)</f>
        <v>1.2656408684926503</v>
      </c>
      <c r="G496">
        <v>1.26292985339056</v>
      </c>
      <c r="H496">
        <v>1.2707747135537599</v>
      </c>
      <c r="I496">
        <v>1.24794430184148</v>
      </c>
      <c r="J496">
        <v>1.27427348939152</v>
      </c>
      <c r="K496">
        <v>1.2262316342619</v>
      </c>
      <c r="L496">
        <v>1.25341477191357</v>
      </c>
      <c r="M496">
        <v>1.32426374392257</v>
      </c>
      <c r="N496">
        <v>1.1383087678674799</v>
      </c>
      <c r="O496">
        <v>1.21339744184946</v>
      </c>
      <c r="P496">
        <v>1.1180795008669</v>
      </c>
      <c r="Q496">
        <v>1.3385018515959499</v>
      </c>
      <c r="R496">
        <v>1.1272365933530799</v>
      </c>
      <c r="S496">
        <v>1.28180968406218</v>
      </c>
      <c r="T496">
        <v>1.22782925483701</v>
      </c>
      <c r="U496">
        <v>1.21505032602986</v>
      </c>
      <c r="V496">
        <v>1.24345759637259</v>
      </c>
      <c r="W496">
        <v>1.2669860803005999</v>
      </c>
      <c r="X496">
        <v>1.2926720443007</v>
      </c>
      <c r="Y496">
        <v>1.23262049350256</v>
      </c>
      <c r="Z496">
        <v>1.2615615706491901</v>
      </c>
      <c r="AA496">
        <v>1.22554450842093</v>
      </c>
      <c r="AB496">
        <v>1.26251168344819</v>
      </c>
      <c r="AC496">
        <v>1.25733169681074</v>
      </c>
      <c r="AD496">
        <v>1.3067670352212699</v>
      </c>
      <c r="AE496">
        <v>1.1956926631684299</v>
      </c>
      <c r="AF496">
        <v>1.18200049380442</v>
      </c>
      <c r="AG496">
        <v>1.23310509887394</v>
      </c>
      <c r="AH496">
        <v>1.1802217964227699</v>
      </c>
      <c r="AI496">
        <v>1.2154607070796699</v>
      </c>
      <c r="AJ496">
        <v>1.14795074107063</v>
      </c>
      <c r="AK496">
        <v>1.26852139614151</v>
      </c>
      <c r="AL496">
        <v>1.15602988899063</v>
      </c>
      <c r="AM496">
        <v>1.3730890848039301</v>
      </c>
      <c r="AN496">
        <v>1.2362747714033699</v>
      </c>
      <c r="AO496">
        <v>1.29087554138913</v>
      </c>
      <c r="AP496">
        <v>1.2549149447621399</v>
      </c>
      <c r="AQ496">
        <v>1.2595088596646999</v>
      </c>
      <c r="AR496">
        <v>1.28582639557338</v>
      </c>
      <c r="AS496">
        <v>1.2733370423260699</v>
      </c>
      <c r="AT496">
        <v>1.26304979020555</v>
      </c>
      <c r="AU496">
        <v>1.2547136347482899</v>
      </c>
      <c r="AV496">
        <v>1.24760297848081</v>
      </c>
      <c r="AW496">
        <v>1.23727736142899</v>
      </c>
      <c r="AX496">
        <v>1.2361808748581999</v>
      </c>
      <c r="AY496">
        <v>1.2054546090833</v>
      </c>
      <c r="AZ496">
        <v>1.21201815936065</v>
      </c>
      <c r="BA496">
        <v>1.2606122028361</v>
      </c>
      <c r="BB496">
        <v>1.2779309930032201</v>
      </c>
      <c r="BC496">
        <v>1.2955784759653399</v>
      </c>
      <c r="BD496">
        <v>1.25482764831278</v>
      </c>
      <c r="BE496">
        <v>1.29524468798958</v>
      </c>
      <c r="BF496">
        <v>1.29672213078738</v>
      </c>
      <c r="BG496">
        <v>1.2421003704443501</v>
      </c>
      <c r="BH496">
        <v>1.27735074147619</v>
      </c>
      <c r="BI496">
        <v>1.31739234424799</v>
      </c>
      <c r="BJ496">
        <v>1.30461242484583</v>
      </c>
      <c r="BK496">
        <v>1.2592167608804701</v>
      </c>
      <c r="BL496">
        <v>1.3126815830039</v>
      </c>
    </row>
    <row r="497" spans="1:64" hidden="1" x14ac:dyDescent="0.45">
      <c r="A497" t="s">
        <v>65</v>
      </c>
      <c r="B497" t="s">
        <v>45</v>
      </c>
      <c r="C497" t="s">
        <v>44</v>
      </c>
      <c r="D497">
        <v>45</v>
      </c>
      <c r="E497" s="1" cm="1">
        <f t="array" ref="E497">SUMPRODUCT($G497:$FZZ497,$G$2:$FZZ$2)/SUMPRODUCT(--($G497:$FZZ497&lt;&gt;""),$G$2:$FZZ$2)</f>
        <v>1.2370007997390944</v>
      </c>
      <c r="F497" s="1" cm="1">
        <f t="array" ref="F497">SUMPRODUCT($G497:$FZZ497,$F$2:$FZY$2)/SUMPRODUCT(--($G497:$FZZ497&lt;&gt;""),$F$2:$FZY$2)</f>
        <v>1.1975125097834625</v>
      </c>
      <c r="G497">
        <v>1.23087095155443</v>
      </c>
      <c r="H497">
        <v>1.2090411330903399</v>
      </c>
      <c r="I497">
        <v>1.2360114606599899</v>
      </c>
      <c r="J497">
        <v>1.19857103718224</v>
      </c>
      <c r="K497">
        <v>1.17605140172651</v>
      </c>
      <c r="L497">
        <v>1.1833201107403399</v>
      </c>
      <c r="M497">
        <v>1.40582808943408</v>
      </c>
      <c r="N497">
        <v>1.08118674191561</v>
      </c>
      <c r="O497">
        <v>1.2340690804591601</v>
      </c>
      <c r="P497">
        <v>1.0801236737251401</v>
      </c>
      <c r="Q497">
        <v>1.4890089963969699</v>
      </c>
      <c r="R497">
        <v>1.0719585643176901</v>
      </c>
      <c r="S497">
        <v>1.3274765683899901</v>
      </c>
      <c r="T497">
        <v>1.1612749271816101</v>
      </c>
      <c r="U497">
        <v>1.1913893739830701</v>
      </c>
      <c r="V497">
        <v>1.17783079876316</v>
      </c>
      <c r="W497">
        <v>1.2226433972117601</v>
      </c>
      <c r="X497">
        <v>1.2187080908735799</v>
      </c>
      <c r="Y497">
        <v>1.19309803538057</v>
      </c>
      <c r="Z497">
        <v>1.1925235735922799</v>
      </c>
      <c r="AA497">
        <v>1.17359913172126</v>
      </c>
      <c r="AB497">
        <v>1.19807082903359</v>
      </c>
      <c r="AC497">
        <v>1.1764977982713101</v>
      </c>
      <c r="AD497">
        <v>1.22110584582458</v>
      </c>
      <c r="AE497">
        <v>1.1947884716700501</v>
      </c>
      <c r="AF497">
        <v>1.1239603127848301</v>
      </c>
      <c r="AG497">
        <v>1.2056735224206101</v>
      </c>
      <c r="AH497">
        <v>1.12883868198693</v>
      </c>
      <c r="AI497">
        <v>1.25061203299684</v>
      </c>
      <c r="AJ497">
        <v>1.1093264738902999</v>
      </c>
      <c r="AK497">
        <v>1.2620791849950701</v>
      </c>
      <c r="AL497">
        <v>1.0909205826211701</v>
      </c>
      <c r="AM497">
        <v>1.4363760172776801</v>
      </c>
      <c r="AN497">
        <v>1.18012251666388</v>
      </c>
      <c r="AO497">
        <v>1.3074618816763199</v>
      </c>
      <c r="AP497">
        <v>1.18664257288348</v>
      </c>
      <c r="AQ497">
        <v>1.2179513686585599</v>
      </c>
      <c r="AR497">
        <v>1.21453060954074</v>
      </c>
      <c r="AS497">
        <v>1.24777595955856</v>
      </c>
      <c r="AT497">
        <v>1.20785361038915</v>
      </c>
      <c r="AU497">
        <v>1.25089796560453</v>
      </c>
      <c r="AV497">
        <v>1.1836616270168301</v>
      </c>
      <c r="AW497">
        <v>1.20182386369731</v>
      </c>
      <c r="AX497">
        <v>1.17220382426238</v>
      </c>
      <c r="AY497">
        <v>1.17092612719503</v>
      </c>
      <c r="AZ497">
        <v>1.1500937997023599</v>
      </c>
      <c r="BA497">
        <v>1.21195060880864</v>
      </c>
      <c r="BB497">
        <v>1.2114822797301801</v>
      </c>
      <c r="BC497">
        <v>1.33475057824772</v>
      </c>
      <c r="BD497">
        <v>1.1904725897455499</v>
      </c>
      <c r="BE497">
        <v>1.2504449160020199</v>
      </c>
      <c r="BF497">
        <v>1.22444233080015</v>
      </c>
      <c r="BG497">
        <v>1.18859280982222</v>
      </c>
      <c r="BH497">
        <v>1.19661652992949</v>
      </c>
      <c r="BI497">
        <v>1.24964613034827</v>
      </c>
      <c r="BJ497">
        <v>1.2331935391700499</v>
      </c>
      <c r="BK497">
        <v>1.19016648737074</v>
      </c>
      <c r="BL497">
        <v>1.2333552922503099</v>
      </c>
    </row>
    <row r="498" spans="1:64" hidden="1" x14ac:dyDescent="0.45">
      <c r="A498" t="s">
        <v>65</v>
      </c>
      <c r="B498" t="s">
        <v>97</v>
      </c>
      <c r="C498" t="s">
        <v>50</v>
      </c>
      <c r="D498">
        <v>45</v>
      </c>
      <c r="E498" s="1" cm="1">
        <f t="array" ref="E498">SUMPRODUCT($G498:$FZZ498,$G$2:$FZZ$2)/SUMPRODUCT(--($G498:$FZZ498&lt;&gt;""),$G$2:$FZZ$2)</f>
        <v>1.8295453807268538</v>
      </c>
      <c r="F498" s="1" cm="1">
        <f t="array" ref="F498">SUMPRODUCT($G498:$FZZ498,$F$2:$FZY$2)/SUMPRODUCT(--($G498:$FZZ498&lt;&gt;""),$F$2:$FZY$2)</f>
        <v>1.8567536844148631</v>
      </c>
      <c r="G498">
        <v>1.7839345132540601</v>
      </c>
      <c r="H498">
        <v>1.8556150864409899</v>
      </c>
      <c r="I498">
        <v>1.76295249917153</v>
      </c>
      <c r="J498">
        <v>1.8438586801518499</v>
      </c>
      <c r="K498">
        <v>1.69631085045639</v>
      </c>
      <c r="L498">
        <v>1.76944050726513</v>
      </c>
      <c r="M498">
        <v>2.4018430136067499</v>
      </c>
      <c r="N498">
        <v>1.7477276758304601</v>
      </c>
      <c r="O498">
        <v>1.8225251677607299</v>
      </c>
      <c r="P498">
        <v>1.7626759144573501</v>
      </c>
      <c r="Q498">
        <v>2.0919926093051</v>
      </c>
      <c r="R498">
        <v>1.69600692485422</v>
      </c>
      <c r="S498">
        <v>1.89143388994307</v>
      </c>
      <c r="T498">
        <v>1.83573712184923</v>
      </c>
      <c r="U498">
        <v>1.73013544852115</v>
      </c>
      <c r="V498">
        <v>1.81611133919875</v>
      </c>
      <c r="W498">
        <v>1.89897302240459</v>
      </c>
      <c r="X498">
        <v>1.8977254116900599</v>
      </c>
      <c r="Y498">
        <v>1.72538173356268</v>
      </c>
      <c r="Z498">
        <v>1.83216620136971</v>
      </c>
      <c r="AA498">
        <v>1.76576753191882</v>
      </c>
      <c r="AB498">
        <v>1.9053643085380401</v>
      </c>
      <c r="AC498">
        <v>1.7725638879843499</v>
      </c>
      <c r="AD498">
        <v>1.89237384729393</v>
      </c>
      <c r="AE498">
        <v>1.8115970934243399</v>
      </c>
      <c r="AF498">
        <v>1.7467369202748799</v>
      </c>
      <c r="AG498">
        <v>1.7742910928370399</v>
      </c>
      <c r="AH498">
        <v>1.71977004702935</v>
      </c>
      <c r="AI498">
        <v>1.8530926839409601</v>
      </c>
      <c r="AJ498">
        <v>1.71594190106953</v>
      </c>
      <c r="AK498">
        <v>1.8520499551027101</v>
      </c>
      <c r="AL498">
        <v>1.66601550913881</v>
      </c>
      <c r="AM498">
        <v>2.3875716782513901</v>
      </c>
      <c r="AN498">
        <v>1.8692744139759001</v>
      </c>
      <c r="AO498">
        <v>1.84567410283684</v>
      </c>
      <c r="AP498">
        <v>1.82336559231119</v>
      </c>
      <c r="AQ498">
        <v>1.80479594709901</v>
      </c>
      <c r="AR498">
        <v>1.9168014144545999</v>
      </c>
      <c r="AS498">
        <v>1.76665577728996</v>
      </c>
      <c r="AT498">
        <v>1.8097725374737901</v>
      </c>
      <c r="AU498">
        <v>1.8276273025362999</v>
      </c>
      <c r="AV498">
        <v>1.86736674462107</v>
      </c>
      <c r="AW498">
        <v>1.7288553064629899</v>
      </c>
      <c r="AX498">
        <v>1.8047436092456099</v>
      </c>
      <c r="AY498">
        <v>1.78443715072957</v>
      </c>
      <c r="AZ498">
        <v>1.8197968081234701</v>
      </c>
      <c r="BA498">
        <v>1.7956937859531099</v>
      </c>
      <c r="BB498">
        <v>1.86125401479651</v>
      </c>
      <c r="BC498">
        <v>1.9101924534881001</v>
      </c>
      <c r="BD498">
        <v>1.86480429477259</v>
      </c>
      <c r="BE498">
        <v>1.8616700741359999</v>
      </c>
      <c r="BF498">
        <v>1.8631430965065601</v>
      </c>
      <c r="BG498">
        <v>1.8166365694981199</v>
      </c>
      <c r="BH498">
        <v>1.8994840195987399</v>
      </c>
      <c r="BI498">
        <v>1.8761963868214999</v>
      </c>
      <c r="BJ498">
        <v>1.88651631420157</v>
      </c>
      <c r="BK498">
        <v>1.78891610197828</v>
      </c>
      <c r="BL498">
        <v>1.8932775781892099</v>
      </c>
    </row>
    <row r="499" spans="1:64" hidden="1" x14ac:dyDescent="0.45">
      <c r="A499" t="s">
        <v>65</v>
      </c>
      <c r="B499" t="s">
        <v>90</v>
      </c>
      <c r="C499" t="s">
        <v>50</v>
      </c>
      <c r="D499">
        <v>45</v>
      </c>
      <c r="E499" s="1" cm="1">
        <f t="array" ref="E499">SUMPRODUCT($G499:$FZZ499,$G$2:$FZZ$2)/SUMPRODUCT(--($G499:$FZZ499&lt;&gt;""),$G$2:$FZZ$2)</f>
        <v>1.5278229582637244</v>
      </c>
      <c r="F499" s="1" cm="1">
        <f t="array" ref="F499">SUMPRODUCT($G499:$FZZ499,$F$2:$FZY$2)/SUMPRODUCT(--($G499:$FZZ499&lt;&gt;""),$F$2:$FZY$2)</f>
        <v>1.5509625077191231</v>
      </c>
      <c r="G499">
        <v>1.47935534056183</v>
      </c>
      <c r="H499">
        <v>1.52100409752259</v>
      </c>
      <c r="I499">
        <v>1.27640573132852</v>
      </c>
      <c r="J499">
        <v>1.3055223231364399</v>
      </c>
      <c r="K499">
        <v>1.2474472986201399</v>
      </c>
      <c r="L499">
        <v>1.27207177295073</v>
      </c>
      <c r="M499">
        <v>1.71018278365016</v>
      </c>
      <c r="N499">
        <v>1.40686228667727</v>
      </c>
      <c r="O499">
        <v>1.48926331267822</v>
      </c>
      <c r="P499">
        <v>1.4036226742559701</v>
      </c>
      <c r="Q499">
        <v>1.6469213181842499</v>
      </c>
      <c r="R499">
        <v>1.35709631617788</v>
      </c>
      <c r="S499">
        <v>1.69924540556934</v>
      </c>
      <c r="T499">
        <v>1.6654230045348799</v>
      </c>
      <c r="U499">
        <v>1.54871892105596</v>
      </c>
      <c r="V499">
        <v>1.6189074661437901</v>
      </c>
      <c r="W499">
        <v>1.6801735975509799</v>
      </c>
      <c r="X499">
        <v>1.7279179345579101</v>
      </c>
      <c r="Y499">
        <v>1.58872918509232</v>
      </c>
      <c r="Z499">
        <v>1.6774219249154501</v>
      </c>
      <c r="AA499">
        <v>1.45005162502884</v>
      </c>
      <c r="AB499">
        <v>1.54159251337289</v>
      </c>
      <c r="AC499">
        <v>1.61129900760277</v>
      </c>
      <c r="AD499">
        <v>1.73054016936024</v>
      </c>
      <c r="AE499">
        <v>1.4580769700402301</v>
      </c>
      <c r="AF499">
        <v>1.43191032753394</v>
      </c>
      <c r="AG499">
        <v>1.4669043018930801</v>
      </c>
      <c r="AH499">
        <v>1.41683607189162</v>
      </c>
      <c r="AI499">
        <v>1.48543775927985</v>
      </c>
      <c r="AJ499">
        <v>1.3980324859561</v>
      </c>
      <c r="AK499">
        <v>1.48015892170607</v>
      </c>
      <c r="AL499">
        <v>1.3469492414062501</v>
      </c>
      <c r="AM499">
        <v>1.7265347351759801</v>
      </c>
      <c r="AN499">
        <v>1.51330364041805</v>
      </c>
      <c r="AO499">
        <v>1.49958464303521</v>
      </c>
      <c r="AP499">
        <v>1.4679122944534999</v>
      </c>
      <c r="AQ499">
        <v>1.4978248997236401</v>
      </c>
      <c r="AR499">
        <v>1.5474306955442101</v>
      </c>
      <c r="AS499">
        <v>1.4628899575002701</v>
      </c>
      <c r="AT499">
        <v>1.4811968212158499</v>
      </c>
      <c r="AU499">
        <v>1.49077692812287</v>
      </c>
      <c r="AV499">
        <v>1.5035309536861301</v>
      </c>
      <c r="AW499">
        <v>1.25960066464464</v>
      </c>
      <c r="AX499">
        <v>1.27174991726497</v>
      </c>
      <c r="AY499">
        <v>1.4486080437445701</v>
      </c>
      <c r="AZ499">
        <v>1.4733130106427901</v>
      </c>
      <c r="BA499">
        <v>1.45329916286895</v>
      </c>
      <c r="BB499">
        <v>1.49577862151501</v>
      </c>
      <c r="BC499">
        <v>1.6783915640895299</v>
      </c>
      <c r="BD499">
        <v>1.6601612778830801</v>
      </c>
      <c r="BE499">
        <v>1.6501645317023099</v>
      </c>
      <c r="BF499">
        <v>1.6669615431670699</v>
      </c>
      <c r="BG499">
        <v>1.4894994037964899</v>
      </c>
      <c r="BH499">
        <v>1.53830567999815</v>
      </c>
      <c r="BI499">
        <v>1.54785579390323</v>
      </c>
      <c r="BJ499">
        <v>1.5495646255555</v>
      </c>
      <c r="BK499">
        <v>1.4560302011278301</v>
      </c>
      <c r="BL499">
        <v>1.52696122459858</v>
      </c>
    </row>
    <row r="500" spans="1:64" hidden="1" x14ac:dyDescent="0.45">
      <c r="A500" t="s">
        <v>70</v>
      </c>
      <c r="B500" t="s">
        <v>43</v>
      </c>
      <c r="C500" t="s">
        <v>207</v>
      </c>
      <c r="D500">
        <v>45</v>
      </c>
      <c r="E500" s="1" cm="1">
        <f t="array" ref="E500">SUMPRODUCT($G500:$FZZ500,$G$2:$FZZ$2)/SUMPRODUCT(--($G500:$FZZ500&lt;&gt;""),$G$2:$FZZ$2)</f>
        <v>1.1416463733263809</v>
      </c>
      <c r="F500" s="1" cm="1">
        <f t="array" ref="F500">SUMPRODUCT($G500:$FZZ500,$F$2:$FZY$2)/SUMPRODUCT(--($G500:$FZZ500&lt;&gt;""),$F$2:$FZY$2)</f>
        <v>1.1267746832017178</v>
      </c>
      <c r="G500">
        <v>1.12716460352307</v>
      </c>
      <c r="H500">
        <v>1.1116982347812101</v>
      </c>
      <c r="I500">
        <v>1.10771709818884</v>
      </c>
      <c r="J500">
        <v>1.1175542062881301</v>
      </c>
      <c r="K500">
        <v>1.0587840176715599</v>
      </c>
      <c r="L500">
        <v>1.0722491833760199</v>
      </c>
      <c r="M500">
        <v>1.1299153828617301</v>
      </c>
      <c r="N500">
        <v>1.018467253673</v>
      </c>
      <c r="O500">
        <v>1.0173519877552599</v>
      </c>
      <c r="P500">
        <v>1.0142353841868299</v>
      </c>
      <c r="Q500">
        <v>1.0644053079285201</v>
      </c>
      <c r="R500">
        <v>0.97043052245961403</v>
      </c>
      <c r="S500">
        <v>1.1605083298709999</v>
      </c>
      <c r="T500">
        <v>1.1166405702328599</v>
      </c>
      <c r="U500">
        <v>1.0851716081607401</v>
      </c>
      <c r="V500">
        <v>1.09106469421887</v>
      </c>
      <c r="W500">
        <v>1.22797197621537</v>
      </c>
      <c r="X500">
        <v>1.1648718632933599</v>
      </c>
      <c r="Y500">
        <v>1.09740142096086</v>
      </c>
      <c r="Z500">
        <v>1.1103376393461599</v>
      </c>
      <c r="AA500">
        <v>1.0802564132116199</v>
      </c>
      <c r="AB500">
        <v>1.1253224631702501</v>
      </c>
      <c r="AC500">
        <v>1.12215775793793</v>
      </c>
      <c r="AD500">
        <v>1.1673170354708799</v>
      </c>
      <c r="AE500">
        <v>1.07564219370283</v>
      </c>
      <c r="AF500">
        <v>1.06454535476708</v>
      </c>
      <c r="AG500">
        <v>1.08483075641719</v>
      </c>
      <c r="AH500">
        <v>1.05080705159617</v>
      </c>
      <c r="AI500">
        <v>1.07869037517314</v>
      </c>
      <c r="AJ500">
        <v>1.0411492704405201</v>
      </c>
      <c r="AK500">
        <v>1.0544779846897701</v>
      </c>
      <c r="AL500">
        <v>0.99111666487522299</v>
      </c>
      <c r="AM500">
        <v>1.2259615225749301</v>
      </c>
      <c r="AN500">
        <v>1.1209698538292301</v>
      </c>
      <c r="AO500">
        <v>1.10961514760774</v>
      </c>
      <c r="AP500">
        <v>1.0926749033593699</v>
      </c>
      <c r="AQ500">
        <v>1.13831883435492</v>
      </c>
      <c r="AR500">
        <v>1.1540864945027201</v>
      </c>
      <c r="AS500">
        <v>1.07698980409153</v>
      </c>
      <c r="AT500">
        <v>1.0879995184830999</v>
      </c>
      <c r="AU500">
        <v>1.12479750037575</v>
      </c>
      <c r="AV500">
        <v>1.1035075980356699</v>
      </c>
      <c r="AW500">
        <v>1.0875233276060099</v>
      </c>
      <c r="AX500">
        <v>1.0894647661091399</v>
      </c>
      <c r="AY500">
        <v>1.0971542450177301</v>
      </c>
      <c r="AZ500">
        <v>1.1081857601909899</v>
      </c>
      <c r="BA500">
        <v>1.0829914562984799</v>
      </c>
      <c r="BB500">
        <v>1.0950453273591501</v>
      </c>
      <c r="BC500">
        <v>1.2028883216169599</v>
      </c>
      <c r="BD500">
        <v>1.14374336985521</v>
      </c>
      <c r="BE500">
        <v>1.23987111802329</v>
      </c>
      <c r="BF500">
        <v>1.1514975965456999</v>
      </c>
      <c r="BG500">
        <v>1.10928031369663</v>
      </c>
      <c r="BH500">
        <v>1.13908040826265</v>
      </c>
      <c r="BI500">
        <v>1.1585517027719601</v>
      </c>
      <c r="BJ500">
        <v>1.1570371021374199</v>
      </c>
      <c r="BK500">
        <v>1.1007234408933599</v>
      </c>
      <c r="BL500">
        <v>1.13778432645084</v>
      </c>
    </row>
    <row r="501" spans="1:64" hidden="1" x14ac:dyDescent="0.45">
      <c r="A501" t="s">
        <v>70</v>
      </c>
      <c r="B501" t="s">
        <v>43</v>
      </c>
      <c r="C501" t="s">
        <v>47</v>
      </c>
      <c r="D501">
        <v>45</v>
      </c>
      <c r="E501" s="1" cm="1">
        <f t="array" ref="E501">SUMPRODUCT($G501:$FZZ501,$G$2:$FZZ$2)/SUMPRODUCT(--($G501:$FZZ501&lt;&gt;""),$G$2:$FZZ$2)</f>
        <v>1.2079955159667861</v>
      </c>
      <c r="F501" s="1" cm="1">
        <f t="array" ref="F501">SUMPRODUCT($G501:$FZZ501,$F$2:$FZY$2)/SUMPRODUCT(--($G501:$FZZ501&lt;&gt;""),$F$2:$FZY$2)</f>
        <v>1.1459541820486989</v>
      </c>
      <c r="G501">
        <v>1.14744026508136</v>
      </c>
      <c r="H501">
        <v>1.1215762129386599</v>
      </c>
      <c r="I501">
        <v>1.12999673604597</v>
      </c>
      <c r="J501">
        <v>1.1454059691041401</v>
      </c>
      <c r="K501">
        <v>1.0892909905013299</v>
      </c>
      <c r="L501">
        <v>1.0820553244720099</v>
      </c>
      <c r="M501">
        <v>1.2523941579321101</v>
      </c>
      <c r="N501">
        <v>1.0651477671559899</v>
      </c>
      <c r="O501">
        <v>1.04471694554279</v>
      </c>
      <c r="P501">
        <v>1.0209601210925601</v>
      </c>
      <c r="Q501">
        <v>1.1971983787296601</v>
      </c>
      <c r="R501">
        <v>0.98781820628414196</v>
      </c>
      <c r="S501">
        <v>1.20688787759591</v>
      </c>
      <c r="T501">
        <v>1.1579117798051599</v>
      </c>
      <c r="U501">
        <v>1.1341545015213099</v>
      </c>
      <c r="V501">
        <v>1.1117691070904101</v>
      </c>
      <c r="W501">
        <v>1.3724555326632</v>
      </c>
      <c r="X501">
        <v>1.19845349239379</v>
      </c>
      <c r="Y501">
        <v>1.15804942639591</v>
      </c>
      <c r="Z501">
        <v>1.14067195730016</v>
      </c>
      <c r="AA501">
        <v>1.0956304676780599</v>
      </c>
      <c r="AB501">
        <v>1.13280734742365</v>
      </c>
      <c r="AC501">
        <v>1.2025781234053701</v>
      </c>
      <c r="AD501">
        <v>1.18297858948949</v>
      </c>
      <c r="AE501">
        <v>1.16031569459293</v>
      </c>
      <c r="AF501">
        <v>1.0736606704481999</v>
      </c>
      <c r="AG501">
        <v>1.1884699060603801</v>
      </c>
      <c r="AH501">
        <v>1.0674392842315501</v>
      </c>
      <c r="AI501">
        <v>1.1716033352499</v>
      </c>
      <c r="AJ501">
        <v>1.0589646923604801</v>
      </c>
      <c r="AK501">
        <v>1.15468959046978</v>
      </c>
      <c r="AL501">
        <v>0.99540419185243201</v>
      </c>
      <c r="AM501">
        <v>1.33714229027846</v>
      </c>
      <c r="AN501">
        <v>1.1351847897263501</v>
      </c>
      <c r="AO501">
        <v>1.17285828678263</v>
      </c>
      <c r="AP501">
        <v>1.10041127887361</v>
      </c>
      <c r="AQ501">
        <v>1.14495038603537</v>
      </c>
      <c r="AR501">
        <v>1.1387193876705901</v>
      </c>
      <c r="AS501">
        <v>1.1220842852710899</v>
      </c>
      <c r="AT501">
        <v>1.09152335235453</v>
      </c>
      <c r="AU501">
        <v>1.1549049276040499</v>
      </c>
      <c r="AV501">
        <v>1.10340451329322</v>
      </c>
      <c r="AW501">
        <v>1.1105519212775701</v>
      </c>
      <c r="AX501">
        <v>1.10792484571186</v>
      </c>
      <c r="AY501">
        <v>1.15656108669059</v>
      </c>
      <c r="AZ501">
        <v>1.12749621564325</v>
      </c>
      <c r="BA501">
        <v>1.0902692327141501</v>
      </c>
      <c r="BB501">
        <v>1.09133173635352</v>
      </c>
      <c r="BC501">
        <v>1.29057156617657</v>
      </c>
      <c r="BD501">
        <v>1.2051048994465401</v>
      </c>
      <c r="BE501">
        <v>1.4427956250827501</v>
      </c>
      <c r="BF501">
        <v>1.1832044370752499</v>
      </c>
      <c r="BG501">
        <v>1.0787127190485699</v>
      </c>
      <c r="BH501">
        <v>1.0995167571067299</v>
      </c>
      <c r="BI501">
        <v>1.18211666060698</v>
      </c>
      <c r="BJ501">
        <v>1.1661363437535801</v>
      </c>
      <c r="BK501">
        <v>1.1030258037982299</v>
      </c>
      <c r="BL501">
        <v>1.1122925999912301</v>
      </c>
    </row>
    <row r="502" spans="1:64" hidden="1" x14ac:dyDescent="0.45">
      <c r="A502" t="s">
        <v>70</v>
      </c>
      <c r="B502" t="s">
        <v>43</v>
      </c>
      <c r="C502" t="s">
        <v>44</v>
      </c>
      <c r="D502">
        <v>45</v>
      </c>
      <c r="E502" s="1" cm="1">
        <f t="array" ref="E502">SUMPRODUCT($G502:$FZZ502,$G$2:$FZZ$2)/SUMPRODUCT(--($G502:$FZZ502&lt;&gt;""),$G$2:$FZZ$2)</f>
        <v>1.1724911022092985</v>
      </c>
      <c r="F502" s="1" cm="1">
        <f t="array" ref="F502">SUMPRODUCT($G502:$FZZ502,$F$2:$FZY$2)/SUMPRODUCT(--($G502:$FZZ502&lt;&gt;""),$F$2:$FZY$2)</f>
        <v>1.1212869491101718</v>
      </c>
      <c r="G502">
        <v>1.14717289754025</v>
      </c>
      <c r="H502">
        <v>1.10087838672368</v>
      </c>
      <c r="I502">
        <v>1.1574396620965</v>
      </c>
      <c r="J502">
        <v>1.11398388992174</v>
      </c>
      <c r="K502">
        <v>1.07535826407409</v>
      </c>
      <c r="L502">
        <v>1.0647139874267699</v>
      </c>
      <c r="M502">
        <v>1.22501543623348</v>
      </c>
      <c r="N502">
        <v>1.03408397947981</v>
      </c>
      <c r="O502">
        <v>1.0393312578945799</v>
      </c>
      <c r="P502">
        <v>1.0196902141953199</v>
      </c>
      <c r="Q502">
        <v>1.1068070061953099</v>
      </c>
      <c r="R502">
        <v>0.97612639005466395</v>
      </c>
      <c r="S502">
        <v>1.25909380810094</v>
      </c>
      <c r="T502">
        <v>1.11898076699619</v>
      </c>
      <c r="U502">
        <v>1.1090022725559501</v>
      </c>
      <c r="V502">
        <v>1.0937047628106999</v>
      </c>
      <c r="W502">
        <v>1.29227668126101</v>
      </c>
      <c r="X502">
        <v>1.1828726741329501</v>
      </c>
      <c r="Y502">
        <v>1.1178996765175999</v>
      </c>
      <c r="Z502">
        <v>1.1199847220519601</v>
      </c>
      <c r="AA502">
        <v>1.0814993493812699</v>
      </c>
      <c r="AB502">
        <v>1.1181003001363601</v>
      </c>
      <c r="AC502">
        <v>1.1014850854785601</v>
      </c>
      <c r="AD502">
        <v>1.1405968841824901</v>
      </c>
      <c r="AE502">
        <v>1.11178312067711</v>
      </c>
      <c r="AF502">
        <v>1.07363590797582</v>
      </c>
      <c r="AG502">
        <v>1.08866677981617</v>
      </c>
      <c r="AH502">
        <v>1.0390204145525499</v>
      </c>
      <c r="AI502">
        <v>1.12257879492596</v>
      </c>
      <c r="AJ502">
        <v>1.02996466297235</v>
      </c>
      <c r="AK502">
        <v>1.0926954668906299</v>
      </c>
      <c r="AL502">
        <v>0.98514683180890295</v>
      </c>
      <c r="AM502">
        <v>1.32584171002333</v>
      </c>
      <c r="AN502">
        <v>1.11629049353078</v>
      </c>
      <c r="AO502">
        <v>1.17261805116359</v>
      </c>
      <c r="AP502">
        <v>1.10704065541458</v>
      </c>
      <c r="AQ502">
        <v>1.1341894169870399</v>
      </c>
      <c r="AR502">
        <v>1.1249257624287201</v>
      </c>
      <c r="AS502">
        <v>1.08273978130235</v>
      </c>
      <c r="AT502">
        <v>1.0836080444974401</v>
      </c>
      <c r="AU502">
        <v>1.1588216000767699</v>
      </c>
      <c r="AV502">
        <v>1.0850955675532601</v>
      </c>
      <c r="AW502">
        <v>1.0994939719155099</v>
      </c>
      <c r="AX502">
        <v>1.10561524803842</v>
      </c>
      <c r="AY502">
        <v>1.10598459252027</v>
      </c>
      <c r="AZ502">
        <v>1.10083465525994</v>
      </c>
      <c r="BA502">
        <v>1.0732976190111301</v>
      </c>
      <c r="BB502">
        <v>1.0822522816916</v>
      </c>
      <c r="BC502">
        <v>1.30419348157723</v>
      </c>
      <c r="BD502">
        <v>1.15263145727427</v>
      </c>
      <c r="BE502">
        <v>1.2961099696207801</v>
      </c>
      <c r="BF502">
        <v>1.1613266205405199</v>
      </c>
      <c r="BG502">
        <v>1.0744380432532099</v>
      </c>
      <c r="BH502">
        <v>1.10027837416135</v>
      </c>
      <c r="BI502">
        <v>1.14432957793278</v>
      </c>
      <c r="BJ502">
        <v>1.1292713768491001</v>
      </c>
      <c r="BK502">
        <v>1.08038718708489</v>
      </c>
      <c r="BL502">
        <v>1.10073343275086</v>
      </c>
    </row>
    <row r="503" spans="1:64" hidden="1" x14ac:dyDescent="0.45">
      <c r="A503" t="s">
        <v>51</v>
      </c>
      <c r="B503" t="s">
        <v>43</v>
      </c>
      <c r="C503" t="s">
        <v>209</v>
      </c>
      <c r="D503">
        <v>45</v>
      </c>
      <c r="E503" s="1" cm="1">
        <f t="array" ref="E503">SUMPRODUCT($G503:$FZZ503,$G$2:$FZZ$2)/SUMPRODUCT(--($G503:$FZZ503&lt;&gt;""),$G$2:$FZZ$2)</f>
        <v>1.127254581267578</v>
      </c>
      <c r="F503" s="1" cm="1">
        <f t="array" ref="F503">SUMPRODUCT($G503:$FZZ503,$F$2:$FZY$2)/SUMPRODUCT(--($G503:$FZZ503&lt;&gt;""),$F$2:$FZY$2)</f>
        <v>1.1009866185906718</v>
      </c>
      <c r="G503">
        <v>1.0995137387041001</v>
      </c>
      <c r="H503">
        <v>1.0800534714633401</v>
      </c>
      <c r="I503">
        <v>1.1306452830871601</v>
      </c>
      <c r="J503">
        <v>1.1126710689480599</v>
      </c>
      <c r="K503">
        <v>1.07246426180689</v>
      </c>
      <c r="L503">
        <v>1.06842910536717</v>
      </c>
      <c r="M503">
        <v>1.2330579701140101</v>
      </c>
      <c r="N503">
        <v>1.0487154384281101</v>
      </c>
      <c r="O503">
        <v>1.1368136934575701</v>
      </c>
      <c r="P503">
        <v>1.02858657014766</v>
      </c>
      <c r="Q503">
        <v>1.16790327651324</v>
      </c>
      <c r="R503">
        <v>0.995428787625534</v>
      </c>
      <c r="S503">
        <v>1.2435276415562999</v>
      </c>
      <c r="T503">
        <v>1.09527693362048</v>
      </c>
      <c r="U503">
        <v>1.1023109757142</v>
      </c>
      <c r="V503">
        <v>1.0759133503443801</v>
      </c>
      <c r="W503">
        <v>1.12567090391436</v>
      </c>
      <c r="X503">
        <v>1.13057802956815</v>
      </c>
      <c r="Y503">
        <v>1.10261580149472</v>
      </c>
      <c r="Z503">
        <v>1.08755014216504</v>
      </c>
      <c r="AA503">
        <v>1.0616232213399499</v>
      </c>
      <c r="AB503">
        <v>1.1124081944508</v>
      </c>
      <c r="AC503">
        <v>1.1079991792531201</v>
      </c>
      <c r="AD503">
        <v>1.1223517595471999</v>
      </c>
      <c r="AE503">
        <v>1.0715904095272799</v>
      </c>
      <c r="AF503">
        <v>1.05880877006638</v>
      </c>
      <c r="AG503">
        <v>1.07022229411044</v>
      </c>
      <c r="AH503">
        <v>1.02843769248176</v>
      </c>
      <c r="AI503">
        <v>1.1078047351206901</v>
      </c>
      <c r="AJ503">
        <v>1.0283822928813</v>
      </c>
      <c r="AK503">
        <v>1.0507103759393399</v>
      </c>
      <c r="AL503">
        <v>1.0037897107484399</v>
      </c>
      <c r="AM503">
        <v>1.19108274225624</v>
      </c>
      <c r="AN503">
        <v>1.09243313930914</v>
      </c>
      <c r="AO503">
        <v>1.2388829770335801</v>
      </c>
      <c r="AP503">
        <v>1.08201452521443</v>
      </c>
      <c r="AQ503">
        <v>1.1015270827561101</v>
      </c>
      <c r="AR503">
        <v>1.1048553934926399</v>
      </c>
      <c r="AS503">
        <v>1.07275628110692</v>
      </c>
      <c r="AT503">
        <v>1.07826400447471</v>
      </c>
      <c r="AU503">
        <v>1.09772334991014</v>
      </c>
      <c r="AV503">
        <v>1.0821777654207501</v>
      </c>
      <c r="AW503">
        <v>1.0809921378507701</v>
      </c>
      <c r="AX503">
        <v>1.0852859363556799</v>
      </c>
      <c r="AY503">
        <v>1.08927106483159</v>
      </c>
      <c r="AZ503">
        <v>1.08461047421913</v>
      </c>
      <c r="BA503">
        <v>1.0945977809821199</v>
      </c>
      <c r="BB503">
        <v>1.09222816992702</v>
      </c>
      <c r="BC503">
        <v>1.24281274764549</v>
      </c>
      <c r="BD503">
        <v>1.1130560638431599</v>
      </c>
      <c r="BE503">
        <v>1.13629408109552</v>
      </c>
      <c r="BF503">
        <v>1.13040872426401</v>
      </c>
      <c r="BG503">
        <v>1.08131928915849</v>
      </c>
      <c r="BH503">
        <v>1.0814696385949201</v>
      </c>
      <c r="BI503">
        <v>1.1083818308922</v>
      </c>
      <c r="BJ503">
        <v>1.1157583758113301</v>
      </c>
      <c r="BK503">
        <v>1.0975927312798901</v>
      </c>
      <c r="BL503">
        <v>1.0911830632975901</v>
      </c>
    </row>
    <row r="504" spans="1:64" hidden="1" x14ac:dyDescent="0.45">
      <c r="A504" t="s">
        <v>105</v>
      </c>
      <c r="B504" t="s">
        <v>45</v>
      </c>
      <c r="C504" t="s">
        <v>207</v>
      </c>
      <c r="D504">
        <v>45</v>
      </c>
      <c r="E504" s="1" cm="1">
        <f t="array" ref="E504">SUMPRODUCT($G504:$FZZ504,$G$2:$FZZ$2)/SUMPRODUCT(--($G504:$FZZ504&lt;&gt;""),$G$2:$FZZ$2)</f>
        <v>1.1875567829464413</v>
      </c>
      <c r="F504" s="1" cm="1">
        <f t="array" ref="F504">SUMPRODUCT($G504:$FZZ504,$F$2:$FZY$2)/SUMPRODUCT(--($G504:$FZZ504&lt;&gt;""),$F$2:$FZY$2)</f>
        <v>1.205322036247654</v>
      </c>
      <c r="G504">
        <v>1.16101343647142</v>
      </c>
      <c r="H504">
        <v>1.1567066208178101</v>
      </c>
      <c r="I504">
        <v>1.1953707396194699</v>
      </c>
      <c r="J504">
        <v>1.2393454367987999</v>
      </c>
      <c r="K504">
        <v>1.1800355732896699</v>
      </c>
      <c r="L504">
        <v>1.2099465264335001</v>
      </c>
      <c r="M504">
        <v>1.1249184035167801</v>
      </c>
      <c r="N504">
        <v>1.0860016075802801</v>
      </c>
      <c r="O504">
        <v>1.08361226786357</v>
      </c>
      <c r="P504">
        <v>1.0866921979503701</v>
      </c>
      <c r="Q504">
        <v>1.1169264291563099</v>
      </c>
      <c r="R504">
        <v>1.0362491016576501</v>
      </c>
      <c r="S504">
        <v>1.1594512981321401</v>
      </c>
      <c r="T504">
        <v>1.1423099512083501</v>
      </c>
      <c r="U504">
        <v>1.1805117898497099</v>
      </c>
      <c r="V504">
        <v>1.21322806560453</v>
      </c>
      <c r="W504">
        <v>1.21236796656775</v>
      </c>
      <c r="X504">
        <v>1.2499032618542301</v>
      </c>
      <c r="Y504">
        <v>1.1361813530273399</v>
      </c>
      <c r="Z504">
        <v>1.17195134468225</v>
      </c>
      <c r="AA504">
        <v>1.1948889394254101</v>
      </c>
      <c r="AB504">
        <v>1.2367762481577</v>
      </c>
      <c r="AC504">
        <v>1.2006937800872299</v>
      </c>
      <c r="AD504">
        <v>1.2590363832640099</v>
      </c>
      <c r="AE504">
        <v>1.16669419877013</v>
      </c>
      <c r="AF504">
        <v>1.14603471041799</v>
      </c>
      <c r="AG504">
        <v>1.2030919803375</v>
      </c>
      <c r="AH504">
        <v>1.16277247336307</v>
      </c>
      <c r="AI504">
        <v>1.14631916295059</v>
      </c>
      <c r="AJ504">
        <v>1.11765092976325</v>
      </c>
      <c r="AK504">
        <v>1.10983916313495</v>
      </c>
      <c r="AL504">
        <v>1.05718964963433</v>
      </c>
      <c r="AM504">
        <v>1.29245731660638</v>
      </c>
      <c r="AN504">
        <v>1.20722986551584</v>
      </c>
      <c r="AO504">
        <v>1.1238272953175601</v>
      </c>
      <c r="AP504">
        <v>1.14209235592227</v>
      </c>
      <c r="AQ504">
        <v>1.21906024220461</v>
      </c>
      <c r="AR504">
        <v>1.25910830634903</v>
      </c>
      <c r="AS504">
        <v>1.14157705881029</v>
      </c>
      <c r="AT504">
        <v>1.1681853535993201</v>
      </c>
      <c r="AU504">
        <v>1.2158184797092799</v>
      </c>
      <c r="AV504">
        <v>1.2078420649725199</v>
      </c>
      <c r="AW504">
        <v>1.167536107351</v>
      </c>
      <c r="AX504">
        <v>1.18992009851749</v>
      </c>
      <c r="AY504">
        <v>1.16655710232232</v>
      </c>
      <c r="AZ504">
        <v>1.18253145484761</v>
      </c>
      <c r="BA504">
        <v>1.1470839667109001</v>
      </c>
      <c r="BB504">
        <v>1.1733215047518599</v>
      </c>
      <c r="BC504">
        <v>1.2229396656929601</v>
      </c>
      <c r="BD504">
        <v>1.2238156016564701</v>
      </c>
      <c r="BE504">
        <v>1.16699823271318</v>
      </c>
      <c r="BF504">
        <v>1.1733813296522699</v>
      </c>
      <c r="BG504">
        <v>1.21451308831793</v>
      </c>
      <c r="BH504">
        <v>1.2694258821603599</v>
      </c>
      <c r="BI504">
        <v>1.21177581727516</v>
      </c>
      <c r="BJ504">
        <v>1.2289841236208101</v>
      </c>
      <c r="BK504">
        <v>1.1858344306637401</v>
      </c>
      <c r="BL504">
        <v>1.24606728091103</v>
      </c>
    </row>
    <row r="505" spans="1:64" hidden="1" x14ac:dyDescent="0.45">
      <c r="A505" t="s">
        <v>105</v>
      </c>
      <c r="B505" t="s">
        <v>45</v>
      </c>
      <c r="C505" t="s">
        <v>47</v>
      </c>
      <c r="D505">
        <v>45</v>
      </c>
      <c r="E505" s="1" cm="1">
        <f t="array" ref="E505">SUMPRODUCT($G505:$FZZ505,$G$2:$FZZ$2)/SUMPRODUCT(--($G505:$FZZ505&lt;&gt;""),$G$2:$FZZ$2)</f>
        <v>1.2209933324646931</v>
      </c>
      <c r="F505" s="1" cm="1">
        <f t="array" ref="F505">SUMPRODUCT($G505:$FZZ505,$F$2:$FZY$2)/SUMPRODUCT(--($G505:$FZZ505&lt;&gt;""),$F$2:$FZY$2)</f>
        <v>1.1957697959429505</v>
      </c>
      <c r="G505">
        <v>1.1891613595317301</v>
      </c>
      <c r="H505">
        <v>1.14311432983686</v>
      </c>
      <c r="I505">
        <v>1.22613859260549</v>
      </c>
      <c r="J505">
        <v>1.2367365826838099</v>
      </c>
      <c r="K505">
        <v>1.21379665711152</v>
      </c>
      <c r="L505">
        <v>1.1985246182818801</v>
      </c>
      <c r="M505">
        <v>1.19640343721765</v>
      </c>
      <c r="N505">
        <v>1.11876828845509</v>
      </c>
      <c r="O505">
        <v>1.1157427343584301</v>
      </c>
      <c r="P505">
        <v>1.07868523232475</v>
      </c>
      <c r="Q505">
        <v>1.2653537040065299</v>
      </c>
      <c r="R505">
        <v>1.0293553839293399</v>
      </c>
      <c r="S505">
        <v>1.1532497493471501</v>
      </c>
      <c r="T505">
        <v>1.13669118663304</v>
      </c>
      <c r="U505">
        <v>1.18681153394343</v>
      </c>
      <c r="V505">
        <v>1.20697501955665</v>
      </c>
      <c r="W505">
        <v>1.30445029828131</v>
      </c>
      <c r="X505">
        <v>1.2567909963592301</v>
      </c>
      <c r="Y505">
        <v>1.15857442064132</v>
      </c>
      <c r="Z505">
        <v>1.15841598772749</v>
      </c>
      <c r="AA505">
        <v>1.1758750744578199</v>
      </c>
      <c r="AB505">
        <v>1.2026051735222201</v>
      </c>
      <c r="AC505">
        <v>1.24581678500659</v>
      </c>
      <c r="AD505">
        <v>1.2457291367225301</v>
      </c>
      <c r="AE505">
        <v>1.2602049137283999</v>
      </c>
      <c r="AF505">
        <v>1.1767988967366101</v>
      </c>
      <c r="AG505">
        <v>1.3210483705620699</v>
      </c>
      <c r="AH505">
        <v>1.17373734086755</v>
      </c>
      <c r="AI505">
        <v>1.2363549829459299</v>
      </c>
      <c r="AJ505">
        <v>1.1206182520195</v>
      </c>
      <c r="AK505">
        <v>1.2245259616636599</v>
      </c>
      <c r="AL505">
        <v>1.0422963433808099</v>
      </c>
      <c r="AM505">
        <v>1.38506359345131</v>
      </c>
      <c r="AN505">
        <v>1.19323945767954</v>
      </c>
      <c r="AO505">
        <v>1.1422658437784601</v>
      </c>
      <c r="AP505">
        <v>1.1200035215781701</v>
      </c>
      <c r="AQ505">
        <v>1.2652089981288299</v>
      </c>
      <c r="AR505">
        <v>1.2295454435341999</v>
      </c>
      <c r="AS505">
        <v>1.1717491892627401</v>
      </c>
      <c r="AT505">
        <v>1.16355760734702</v>
      </c>
      <c r="AU505">
        <v>1.23551818213288</v>
      </c>
      <c r="AV505">
        <v>1.19606236002494</v>
      </c>
      <c r="AW505">
        <v>1.1632790959669399</v>
      </c>
      <c r="AX505">
        <v>1.17836714280911</v>
      </c>
      <c r="AY505">
        <v>1.1979323914467801</v>
      </c>
      <c r="AZ505">
        <v>1.16713061738673</v>
      </c>
      <c r="BA505">
        <v>1.14375126420119</v>
      </c>
      <c r="BB505">
        <v>1.15609724235579</v>
      </c>
      <c r="BC505">
        <v>1.2371226441452701</v>
      </c>
      <c r="BD505">
        <v>1.2120214251113299</v>
      </c>
      <c r="BE505">
        <v>1.2891047145488701</v>
      </c>
      <c r="BF505">
        <v>1.1976754537279499</v>
      </c>
      <c r="BG505">
        <v>1.1869130353220601</v>
      </c>
      <c r="BH505">
        <v>1.2093798308589001</v>
      </c>
      <c r="BI505">
        <v>1.2201662160025399</v>
      </c>
      <c r="BJ505">
        <v>1.22531490305705</v>
      </c>
      <c r="BK505">
        <v>1.1890854118315599</v>
      </c>
      <c r="BL505">
        <v>1.21655231130561</v>
      </c>
    </row>
    <row r="506" spans="1:64" hidden="1" x14ac:dyDescent="0.45">
      <c r="A506" t="s">
        <v>61</v>
      </c>
      <c r="B506" t="s">
        <v>43</v>
      </c>
      <c r="C506" t="s">
        <v>62</v>
      </c>
      <c r="D506">
        <v>45</v>
      </c>
      <c r="E506" s="1" cm="1">
        <f t="array" ref="E506">SUMPRODUCT($G506:$FZZ506,$G$2:$FZZ$2)/SUMPRODUCT(--($G506:$FZZ506&lt;&gt;""),$G$2:$FZZ$2)</f>
        <v>1.1961723004871563</v>
      </c>
      <c r="F506" s="1" cm="1">
        <f t="array" ref="F506">SUMPRODUCT($G506:$FZZ506,$F$2:$FZY$2)/SUMPRODUCT(--($G506:$FZZ506&lt;&gt;""),$F$2:$FZY$2)</f>
        <v>1.1348751241869679</v>
      </c>
      <c r="G506">
        <v>1.1822823454400899</v>
      </c>
      <c r="H506">
        <v>1.12723678764698</v>
      </c>
      <c r="I506">
        <v>1.2161916459002999</v>
      </c>
      <c r="J506">
        <v>1.1364709105558</v>
      </c>
      <c r="K506">
        <v>1.11616517873974</v>
      </c>
      <c r="L506">
        <v>1.0906204099438199</v>
      </c>
      <c r="M506">
        <v>1.4155826656266</v>
      </c>
      <c r="N506">
        <v>1.1199054421763499</v>
      </c>
      <c r="O506">
        <v>1.2999601730661301</v>
      </c>
      <c r="P506">
        <v>1.07249372083421</v>
      </c>
      <c r="Q506">
        <v>1.3472950768727601</v>
      </c>
      <c r="R506">
        <v>1.0483823200192599</v>
      </c>
      <c r="S506">
        <v>1.3733454464727699</v>
      </c>
      <c r="T506">
        <v>1.12720456391573</v>
      </c>
      <c r="U506">
        <v>1.18981111825184</v>
      </c>
      <c r="V506">
        <v>1.11915203852026</v>
      </c>
      <c r="W506">
        <v>1.1838773479131699</v>
      </c>
      <c r="X506">
        <v>1.1712067981685099</v>
      </c>
      <c r="Y506">
        <v>1.1487849762741</v>
      </c>
      <c r="Z506">
        <v>1.1290479395771</v>
      </c>
      <c r="AA506">
        <v>1.09138481855903</v>
      </c>
      <c r="AB506">
        <v>1.14254636062521</v>
      </c>
      <c r="AC506">
        <v>1.16723482175959</v>
      </c>
      <c r="AD506">
        <v>1.1581574422271701</v>
      </c>
      <c r="AE506">
        <v>1.1030847275251101</v>
      </c>
      <c r="AF506">
        <v>1.0738929253616301</v>
      </c>
      <c r="AG506">
        <v>1.1277293064020499</v>
      </c>
      <c r="AH506">
        <v>1.0686553755372401</v>
      </c>
      <c r="AI506">
        <v>1.27729105113915</v>
      </c>
      <c r="AJ506">
        <v>1.0720979963577499</v>
      </c>
      <c r="AK506">
        <v>1.12006201487026</v>
      </c>
      <c r="AL506">
        <v>1.0259136543745799</v>
      </c>
      <c r="AM506">
        <v>1.3428067102188399</v>
      </c>
      <c r="AN506">
        <v>1.13226757714292</v>
      </c>
      <c r="AO506">
        <v>1.3920403095654199</v>
      </c>
      <c r="AP506">
        <v>1.1183830999395901</v>
      </c>
      <c r="AQ506">
        <v>1.12847006773801</v>
      </c>
      <c r="AR506">
        <v>1.13616074773557</v>
      </c>
      <c r="AS506">
        <v>1.1279586294239501</v>
      </c>
      <c r="AT506">
        <v>1.1104937971987601</v>
      </c>
      <c r="AU506">
        <v>1.14747953970526</v>
      </c>
      <c r="AV506">
        <v>1.10898357786655</v>
      </c>
      <c r="AW506">
        <v>1.1527289672516099</v>
      </c>
      <c r="AX506">
        <v>1.1307273893648899</v>
      </c>
      <c r="AY506">
        <v>1.14597846973887</v>
      </c>
      <c r="AZ506">
        <v>1.11554221859023</v>
      </c>
      <c r="BA506">
        <v>1.1492219033200199</v>
      </c>
      <c r="BB506">
        <v>1.1231303230531999</v>
      </c>
      <c r="BC506">
        <v>1.3768999682806899</v>
      </c>
      <c r="BD506">
        <v>1.16392643278426</v>
      </c>
      <c r="BE506">
        <v>1.1950139484881399</v>
      </c>
      <c r="BF506">
        <v>1.1586564784659501</v>
      </c>
      <c r="BG506">
        <v>1.11756376217172</v>
      </c>
      <c r="BH506">
        <v>1.1078926161117899</v>
      </c>
      <c r="BI506">
        <v>1.13448118246559</v>
      </c>
      <c r="BJ506">
        <v>1.1369213300169501</v>
      </c>
      <c r="BK506">
        <v>1.11675385576006</v>
      </c>
      <c r="BL506">
        <v>1.10927799141768</v>
      </c>
    </row>
    <row r="507" spans="1:64" hidden="1" x14ac:dyDescent="0.45">
      <c r="A507" t="s">
        <v>52</v>
      </c>
      <c r="B507" t="s">
        <v>45</v>
      </c>
      <c r="C507" t="s">
        <v>207</v>
      </c>
      <c r="D507">
        <v>45</v>
      </c>
      <c r="E507" s="1" cm="1">
        <f t="array" ref="E507">SUMPRODUCT($G507:$FZZ507,$G$2:$FZZ$2)/SUMPRODUCT(--($G507:$FZZ507&lt;&gt;""),$G$2:$FZZ$2)</f>
        <v>1.1863812024158138</v>
      </c>
      <c r="F507" s="1" cm="1">
        <f t="array" ref="F507">SUMPRODUCT($G507:$FZZ507,$F$2:$FZY$2)/SUMPRODUCT(--($G507:$FZZ507&lt;&gt;""),$F$2:$FZY$2)</f>
        <v>1.2059642695624782</v>
      </c>
      <c r="G507">
        <v>1.16101343647142</v>
      </c>
      <c r="H507">
        <v>1.1567066208178101</v>
      </c>
      <c r="I507">
        <v>1.1917862565692501</v>
      </c>
      <c r="J507">
        <v>1.2432399642774801</v>
      </c>
      <c r="K507">
        <v>1.17885282881463</v>
      </c>
      <c r="L507">
        <v>1.21315548366394</v>
      </c>
      <c r="M507">
        <v>1.1850565678676299</v>
      </c>
      <c r="N507">
        <v>1.0843829093867701</v>
      </c>
      <c r="O507">
        <v>1.15267509105593</v>
      </c>
      <c r="P507">
        <v>1.08806377448378</v>
      </c>
      <c r="Q507">
        <v>1.1448512236463599</v>
      </c>
      <c r="R507">
        <v>1.04175754682996</v>
      </c>
      <c r="S507">
        <v>1.14873580913304</v>
      </c>
      <c r="T507">
        <v>1.1501542041728701</v>
      </c>
      <c r="U507">
        <v>1.1806384570649699</v>
      </c>
      <c r="V507">
        <v>1.2149685304041</v>
      </c>
      <c r="W507">
        <v>1.21709317583423</v>
      </c>
      <c r="X507">
        <v>1.2428566949811499</v>
      </c>
      <c r="Y507">
        <v>1.1426121905920601</v>
      </c>
      <c r="Z507">
        <v>1.1731867224783601</v>
      </c>
      <c r="AA507">
        <v>1.1948889394254101</v>
      </c>
      <c r="AB507">
        <v>1.2367762481577</v>
      </c>
      <c r="AC507">
        <v>1.2006937800872299</v>
      </c>
      <c r="AD507">
        <v>1.2590363832640099</v>
      </c>
      <c r="AE507">
        <v>1.16463241094984</v>
      </c>
      <c r="AF507">
        <v>1.14409322092178</v>
      </c>
      <c r="AG507">
        <v>1.1895538123725999</v>
      </c>
      <c r="AH507">
        <v>1.1559431457773901</v>
      </c>
      <c r="AI507">
        <v>1.1566827578874099</v>
      </c>
      <c r="AJ507">
        <v>1.1087650076758899</v>
      </c>
      <c r="AK507">
        <v>1.11143087188316</v>
      </c>
      <c r="AL507">
        <v>1.0595531038555099</v>
      </c>
      <c r="AM507">
        <v>1.29111345265573</v>
      </c>
      <c r="AN507">
        <v>1.21602425412487</v>
      </c>
      <c r="AO507">
        <v>1.12300610068919</v>
      </c>
      <c r="AP507">
        <v>1.1409618684957501</v>
      </c>
      <c r="AQ507">
        <v>1.21261865758189</v>
      </c>
      <c r="AR507">
        <v>1.2587004292737201</v>
      </c>
      <c r="AS507">
        <v>1.14157705881029</v>
      </c>
      <c r="AT507">
        <v>1.1681853535993201</v>
      </c>
      <c r="AU507">
        <v>1.2158184797092799</v>
      </c>
      <c r="AV507">
        <v>1.2078420649725199</v>
      </c>
      <c r="AW507">
        <v>1.1643818457070401</v>
      </c>
      <c r="AX507">
        <v>1.1927219669000799</v>
      </c>
      <c r="AY507">
        <v>1.14896233428661</v>
      </c>
      <c r="AZ507">
        <v>1.1822419710121499</v>
      </c>
      <c r="BA507">
        <v>1.1667639399251499</v>
      </c>
      <c r="BB507">
        <v>1.17268777601726</v>
      </c>
      <c r="BC507">
        <v>1.2257344982326499</v>
      </c>
      <c r="BD507">
        <v>1.2142447677886301</v>
      </c>
      <c r="BE507">
        <v>1.17772133912286</v>
      </c>
      <c r="BF507">
        <v>1.1845747695206199</v>
      </c>
      <c r="BG507">
        <v>1.21648463180635</v>
      </c>
      <c r="BH507">
        <v>1.2639143120038401</v>
      </c>
      <c r="BI507">
        <v>1.21177581727516</v>
      </c>
      <c r="BJ507">
        <v>1.2289841236208101</v>
      </c>
      <c r="BK507">
        <v>1.18275498362356</v>
      </c>
      <c r="BL507">
        <v>1.24420123635769</v>
      </c>
    </row>
    <row r="508" spans="1:64" hidden="1" x14ac:dyDescent="0.45">
      <c r="A508" t="s">
        <v>52</v>
      </c>
      <c r="B508" t="s">
        <v>45</v>
      </c>
      <c r="C508" t="s">
        <v>44</v>
      </c>
      <c r="D508">
        <v>45</v>
      </c>
      <c r="E508" s="1" cm="1">
        <f t="array" ref="E508">SUMPRODUCT($G508:$FZZ508,$G$2:$FZZ$2)/SUMPRODUCT(--($G508:$FZZ508&lt;&gt;""),$G$2:$FZZ$2)</f>
        <v>1.1804786485353254</v>
      </c>
      <c r="F508" s="1" cm="1">
        <f t="array" ref="F508">SUMPRODUCT($G508:$FZZ508,$F$2:$FZY$2)/SUMPRODUCT(--($G508:$FZZ508&lt;&gt;""),$F$2:$FZY$2)</f>
        <v>1.1528461553304841</v>
      </c>
      <c r="G508">
        <v>1.16445578078274</v>
      </c>
      <c r="H508">
        <v>1.11650318223608</v>
      </c>
      <c r="I508">
        <v>1.1702618215359799</v>
      </c>
      <c r="J508">
        <v>1.17198840953074</v>
      </c>
      <c r="K508">
        <v>1.1596800980584201</v>
      </c>
      <c r="L508">
        <v>1.1655577622144599</v>
      </c>
      <c r="M508">
        <v>1.28661462133701</v>
      </c>
      <c r="N508">
        <v>1.04592177403855</v>
      </c>
      <c r="O508">
        <v>1.19021647281694</v>
      </c>
      <c r="P508">
        <v>1.0583798029559499</v>
      </c>
      <c r="Q508">
        <v>1.2505784087679399</v>
      </c>
      <c r="R508">
        <v>1.0039291729095501</v>
      </c>
      <c r="S508">
        <v>1.2012719708491699</v>
      </c>
      <c r="T508">
        <v>1.1143879932771701</v>
      </c>
      <c r="U508">
        <v>1.1566711046264699</v>
      </c>
      <c r="V508">
        <v>1.1550626383201299</v>
      </c>
      <c r="W508">
        <v>1.20445290373341</v>
      </c>
      <c r="X508">
        <v>1.18919257755371</v>
      </c>
      <c r="Y508">
        <v>1.1388056403713001</v>
      </c>
      <c r="Z508">
        <v>1.1266504164648501</v>
      </c>
      <c r="AA508">
        <v>1.1539754364374</v>
      </c>
      <c r="AB508">
        <v>1.1758083962283501</v>
      </c>
      <c r="AC508">
        <v>1.16270188252968</v>
      </c>
      <c r="AD508">
        <v>1.2048393480256701</v>
      </c>
      <c r="AE508">
        <v>1.1660196348671601</v>
      </c>
      <c r="AF508">
        <v>1.1007676300757201</v>
      </c>
      <c r="AG508">
        <v>1.1639622446479401</v>
      </c>
      <c r="AH508">
        <v>1.0976748734086701</v>
      </c>
      <c r="AI508">
        <v>1.1912778247890199</v>
      </c>
      <c r="AJ508">
        <v>1.05764993974457</v>
      </c>
      <c r="AK508">
        <v>1.1222536573333299</v>
      </c>
      <c r="AL508">
        <v>1.02196912538536</v>
      </c>
      <c r="AM508">
        <v>1.3912440871638301</v>
      </c>
      <c r="AN508">
        <v>1.14927491514539</v>
      </c>
      <c r="AO508">
        <v>1.1184540159171701</v>
      </c>
      <c r="AP508">
        <v>1.09237749560591</v>
      </c>
      <c r="AQ508">
        <v>1.15561547016903</v>
      </c>
      <c r="AR508">
        <v>1.1882208480845999</v>
      </c>
      <c r="AS508">
        <v>1.1228469362583899</v>
      </c>
      <c r="AT508">
        <v>1.1210624949491499</v>
      </c>
      <c r="AU508">
        <v>1.2204059150704401</v>
      </c>
      <c r="AV508">
        <v>1.1490117886878899</v>
      </c>
      <c r="AW508">
        <v>1.15396518728927</v>
      </c>
      <c r="AX508">
        <v>1.1423300904754401</v>
      </c>
      <c r="AY508">
        <v>1.10775014650162</v>
      </c>
      <c r="AZ508">
        <v>1.11831997461266</v>
      </c>
      <c r="BA508">
        <v>1.1332380904585699</v>
      </c>
      <c r="BB508">
        <v>1.12587775787405</v>
      </c>
      <c r="BC508">
        <v>1.2792914901039001</v>
      </c>
      <c r="BD508">
        <v>1.1642554503777001</v>
      </c>
      <c r="BE508">
        <v>1.20171552020845</v>
      </c>
      <c r="BF508">
        <v>1.1496710080022601</v>
      </c>
      <c r="BG508">
        <v>1.1573874334158301</v>
      </c>
      <c r="BH508">
        <v>1.19382217293588</v>
      </c>
      <c r="BI508">
        <v>1.1758005407969401</v>
      </c>
      <c r="BJ508">
        <v>1.1767158344027999</v>
      </c>
      <c r="BK508">
        <v>1.13282945119983</v>
      </c>
      <c r="BL508">
        <v>1.1773575125279401</v>
      </c>
    </row>
    <row r="509" spans="1:64" hidden="1" x14ac:dyDescent="0.45">
      <c r="A509" t="s">
        <v>46</v>
      </c>
      <c r="B509" t="s">
        <v>89</v>
      </c>
      <c r="C509" t="s">
        <v>44</v>
      </c>
      <c r="D509">
        <v>45</v>
      </c>
      <c r="E509" s="1" cm="1">
        <f t="array" ref="E509">SUMPRODUCT($G509:$FZZ509,$G$2:$FZZ$2)/SUMPRODUCT(--($G509:$FZZ509&lt;&gt;""),$G$2:$FZZ$2)</f>
        <v>1.6414468127463948</v>
      </c>
      <c r="F509" s="1" cm="1">
        <f t="array" ref="F509">SUMPRODUCT($G509:$FZZ509,$F$2:$FZY$2)/SUMPRODUCT(--($G509:$FZZ509&lt;&gt;""),$F$2:$FZY$2)</f>
        <v>1.5959922148573518</v>
      </c>
      <c r="G509">
        <v>1.6013544849857</v>
      </c>
      <c r="H509">
        <v>1.57699147409387</v>
      </c>
      <c r="I509">
        <v>1.5875741332579401</v>
      </c>
      <c r="J509">
        <v>1.5916166308130899</v>
      </c>
      <c r="K509">
        <v>1.57158315293217</v>
      </c>
      <c r="L509">
        <v>1.57784748978103</v>
      </c>
      <c r="M509">
        <v>1.77489672069719</v>
      </c>
      <c r="N509">
        <v>1.50472757270027</v>
      </c>
      <c r="O509">
        <v>1.7763032079368799</v>
      </c>
      <c r="P509">
        <v>1.49840038215169</v>
      </c>
      <c r="Q509">
        <v>1.7804689663828299</v>
      </c>
      <c r="R509">
        <v>1.46527598343972</v>
      </c>
      <c r="S509">
        <v>1.71997743166703</v>
      </c>
      <c r="T509">
        <v>1.62326620253503</v>
      </c>
      <c r="U509">
        <v>1.57650850361048</v>
      </c>
      <c r="V509">
        <v>1.5666328541880099</v>
      </c>
      <c r="W509">
        <v>1.74737472070126</v>
      </c>
      <c r="X509">
        <v>1.6604117802510101</v>
      </c>
      <c r="Y509">
        <v>1.6164719281097499</v>
      </c>
      <c r="Z509">
        <v>1.6010409612341401</v>
      </c>
      <c r="AA509">
        <v>1.5163354634572599</v>
      </c>
      <c r="AB509">
        <v>1.53820221213178</v>
      </c>
      <c r="AC509">
        <v>1.5427216504721599</v>
      </c>
      <c r="AD509">
        <v>1.5432151223180099</v>
      </c>
      <c r="AE509">
        <v>1.6697530209395199</v>
      </c>
      <c r="AF509">
        <v>1.5695746982968599</v>
      </c>
      <c r="AG509">
        <v>1.6111286046199</v>
      </c>
      <c r="AH509">
        <v>1.53060295286174</v>
      </c>
      <c r="AI509">
        <v>1.6101265111738501</v>
      </c>
      <c r="AJ509">
        <v>1.4719922511674099</v>
      </c>
      <c r="AK509">
        <v>1.5621572300691799</v>
      </c>
      <c r="AL509">
        <v>1.4472529040930699</v>
      </c>
      <c r="AM509">
        <v>1.88275986601701</v>
      </c>
      <c r="AN509">
        <v>1.60316098885696</v>
      </c>
      <c r="AO509">
        <v>1.6211901109218201</v>
      </c>
      <c r="AP509">
        <v>1.6079558601832</v>
      </c>
      <c r="AQ509">
        <v>1.61648828429437</v>
      </c>
      <c r="AR509">
        <v>1.64227614337127</v>
      </c>
      <c r="AS509">
        <v>1.5795706985253699</v>
      </c>
      <c r="AT509">
        <v>1.5830162111312001</v>
      </c>
      <c r="AU509">
        <v>1.6443992668166101</v>
      </c>
      <c r="AV509">
        <v>1.5760104824365899</v>
      </c>
      <c r="AW509">
        <v>1.5789786009102</v>
      </c>
      <c r="AX509">
        <v>1.5579763224843901</v>
      </c>
      <c r="AY509">
        <v>1.6270955482045599</v>
      </c>
      <c r="AZ509">
        <v>1.56297666314163</v>
      </c>
      <c r="BA509">
        <v>1.57133532974964</v>
      </c>
      <c r="BB509">
        <v>1.5614872982258201</v>
      </c>
      <c r="BC509">
        <v>1.73780898267229</v>
      </c>
      <c r="BD509">
        <v>1.63263938947752</v>
      </c>
      <c r="BE509">
        <v>1.75307139785674</v>
      </c>
      <c r="BF509">
        <v>1.63641462274611</v>
      </c>
      <c r="BG509">
        <v>1.5712735822491399</v>
      </c>
      <c r="BH509">
        <v>1.6034410038097799</v>
      </c>
      <c r="BI509">
        <v>1.58445618124161</v>
      </c>
      <c r="BJ509">
        <v>1.61456981441306</v>
      </c>
      <c r="BK509">
        <v>1.56798244804244</v>
      </c>
      <c r="BL509">
        <v>1.6071769644415399</v>
      </c>
    </row>
    <row r="510" spans="1:64" hidden="1" x14ac:dyDescent="0.45">
      <c r="A510" t="s">
        <v>18</v>
      </c>
      <c r="B510" t="s">
        <v>106</v>
      </c>
      <c r="C510" t="s">
        <v>44</v>
      </c>
      <c r="D510">
        <v>45</v>
      </c>
      <c r="E510" s="1" cm="1">
        <f t="array" ref="E510">SUMPRODUCT($G510:$FZZ510,$G$2:$FZZ$2)/SUMPRODUCT(--($G510:$FZZ510&lt;&gt;""),$G$2:$FZZ$2)</f>
        <v>1.5740397201259968</v>
      </c>
      <c r="F510" s="1" cm="1">
        <f t="array" ref="F510">SUMPRODUCT($G510:$FZZ510,$F$2:$FZY$2)/SUMPRODUCT(--($G510:$FZZ510&lt;&gt;""),$F$2:$FZY$2)</f>
        <v>1.6043318255024506</v>
      </c>
      <c r="G510">
        <v>1.6024002857100701</v>
      </c>
      <c r="H510">
        <v>1.58338733510119</v>
      </c>
      <c r="I510">
        <v>1.57927838532256</v>
      </c>
      <c r="J510">
        <v>1.5865999397135799</v>
      </c>
      <c r="K510">
        <v>1.55786657646546</v>
      </c>
      <c r="L510">
        <v>1.5687946091193099</v>
      </c>
      <c r="M510">
        <v>1.6070165129335701</v>
      </c>
      <c r="N510">
        <v>1.4883430741472501</v>
      </c>
      <c r="O510">
        <v>1.6345347402402099</v>
      </c>
      <c r="P510">
        <v>1.4927778935990099</v>
      </c>
      <c r="Q510">
        <v>1.45715014129092</v>
      </c>
      <c r="R510">
        <v>1.4474132266163899</v>
      </c>
      <c r="S510">
        <v>1.5577298698964399</v>
      </c>
      <c r="T510">
        <v>1.6105199831229999</v>
      </c>
      <c r="U510">
        <v>1.5386817536567501</v>
      </c>
      <c r="V510">
        <v>1.55019874559965</v>
      </c>
      <c r="W510">
        <v>1.6305218763492499</v>
      </c>
      <c r="X510">
        <v>1.65957112826955</v>
      </c>
      <c r="Y510">
        <v>1.5457750586586401</v>
      </c>
      <c r="Z510">
        <v>1.5780851148345101</v>
      </c>
      <c r="AA510">
        <v>1.5678678961472501</v>
      </c>
      <c r="AB510">
        <v>1.62513876071257</v>
      </c>
      <c r="AC510">
        <v>1.5258422466119299</v>
      </c>
      <c r="AD510">
        <v>1.6421275695181301</v>
      </c>
      <c r="AE510">
        <v>1.5096590719879199</v>
      </c>
      <c r="AF510">
        <v>1.46572259685952</v>
      </c>
      <c r="AG510">
        <v>1.5115908054543099</v>
      </c>
      <c r="AH510">
        <v>1.42433233285351</v>
      </c>
      <c r="AI510">
        <v>1.6113481525655799</v>
      </c>
      <c r="AJ510">
        <v>1.46385349702293</v>
      </c>
      <c r="AK510">
        <v>1.5984420385006299</v>
      </c>
      <c r="AL510">
        <v>1.4580448301497899</v>
      </c>
      <c r="AM510">
        <v>1.5941713988631701</v>
      </c>
      <c r="AN510">
        <v>1.65958764765912</v>
      </c>
      <c r="AO510">
        <v>1.5647792952833099</v>
      </c>
      <c r="AP510">
        <v>1.59913287615152</v>
      </c>
      <c r="AQ510">
        <v>1.57317534443923</v>
      </c>
      <c r="AR510">
        <v>1.6321642284368501</v>
      </c>
      <c r="AS510">
        <v>1.5425253006661099</v>
      </c>
      <c r="AT510">
        <v>1.5770057238078099</v>
      </c>
      <c r="AU510">
        <v>1.5783228232906199</v>
      </c>
      <c r="AV510">
        <v>1.5848575853061799</v>
      </c>
      <c r="AW510">
        <v>1.56125361581042</v>
      </c>
      <c r="AX510">
        <v>1.5746919294600099</v>
      </c>
      <c r="AY510">
        <v>1.5482164573741399</v>
      </c>
      <c r="AZ510">
        <v>1.5826208181110599</v>
      </c>
      <c r="BA510">
        <v>1.5718978992807</v>
      </c>
      <c r="BB510">
        <v>1.5746528043813299</v>
      </c>
      <c r="BC510">
        <v>1.6028146574570401</v>
      </c>
      <c r="BD510">
        <v>1.61603618891625</v>
      </c>
      <c r="BE510">
        <v>1.6181469351375699</v>
      </c>
      <c r="BF510">
        <v>1.6168995925794201</v>
      </c>
      <c r="BG510">
        <v>1.5483255291382001</v>
      </c>
      <c r="BH510">
        <v>1.58180232136483</v>
      </c>
      <c r="BI510">
        <v>1.5676977966015899</v>
      </c>
      <c r="BJ510">
        <v>1.5952028951658099</v>
      </c>
      <c r="BK510">
        <v>1.5460731283198199</v>
      </c>
      <c r="BL510">
        <v>1.6261211570067</v>
      </c>
    </row>
    <row r="511" spans="1:64" hidden="1" x14ac:dyDescent="0.45">
      <c r="A511" t="s">
        <v>18</v>
      </c>
      <c r="B511" t="s">
        <v>45</v>
      </c>
      <c r="C511" t="s">
        <v>207</v>
      </c>
      <c r="D511">
        <v>45</v>
      </c>
      <c r="E511" s="1" cm="1">
        <f t="array" ref="E511">SUMPRODUCT($G511:$FZZ511,$G$2:$FZZ$2)/SUMPRODUCT(--($G511:$FZZ511&lt;&gt;""),$G$2:$FZZ$2)</f>
        <v>1.400205910786928</v>
      </c>
      <c r="F511" s="1" cm="1">
        <f t="array" ref="F511">SUMPRODUCT($G511:$FZZ511,$F$2:$FZY$2)/SUMPRODUCT(--($G511:$FZZ511&lt;&gt;""),$F$2:$FZY$2)</f>
        <v>1.4387688868120467</v>
      </c>
      <c r="G511">
        <v>1.43435574749216</v>
      </c>
      <c r="H511">
        <v>1.43031394777223</v>
      </c>
      <c r="I511">
        <v>1.37691554472147</v>
      </c>
      <c r="J511">
        <v>1.4230960632220999</v>
      </c>
      <c r="K511">
        <v>1.28663737470049</v>
      </c>
      <c r="L511">
        <v>1.31041549011256</v>
      </c>
      <c r="M511">
        <v>1.3697272516127099</v>
      </c>
      <c r="N511">
        <v>1.29688855447657</v>
      </c>
      <c r="O511">
        <v>1.38190187040596</v>
      </c>
      <c r="P511">
        <v>1.3069669687557099</v>
      </c>
      <c r="Q511">
        <v>1.2211673291218601</v>
      </c>
      <c r="R511">
        <v>1.2418947646629599</v>
      </c>
      <c r="S511">
        <v>1.3722358489298301</v>
      </c>
      <c r="T511">
        <v>1.42834545164119</v>
      </c>
      <c r="U511">
        <v>1.3802318286475901</v>
      </c>
      <c r="V511">
        <v>1.41867587148006</v>
      </c>
      <c r="W511">
        <v>1.4069144260733</v>
      </c>
      <c r="X511">
        <v>1.43677344391521</v>
      </c>
      <c r="Y511">
        <v>1.39270424410431</v>
      </c>
      <c r="Z511">
        <v>1.42682755927998</v>
      </c>
      <c r="AA511">
        <v>1.38078019712805</v>
      </c>
      <c r="AB511">
        <v>1.4232415795544</v>
      </c>
      <c r="AC511">
        <v>1.37858971699209</v>
      </c>
      <c r="AD511">
        <v>1.43119391686784</v>
      </c>
      <c r="AE511">
        <v>1.3639957986557401</v>
      </c>
      <c r="AF511">
        <v>1.3194668633126601</v>
      </c>
      <c r="AG511">
        <v>1.37878769026982</v>
      </c>
      <c r="AH511">
        <v>1.3447228305071399</v>
      </c>
      <c r="AI511">
        <v>1.3512483754760001</v>
      </c>
      <c r="AJ511">
        <v>1.2701917515171499</v>
      </c>
      <c r="AK511">
        <v>1.34712136592849</v>
      </c>
      <c r="AL511">
        <v>1.2954321946668901</v>
      </c>
      <c r="AM511">
        <v>1.34982714471626</v>
      </c>
      <c r="AN511">
        <v>1.40468048930664</v>
      </c>
      <c r="AO511">
        <v>1.3663318876763</v>
      </c>
      <c r="AP511">
        <v>1.4037050021505699</v>
      </c>
      <c r="AQ511">
        <v>1.39696061721491</v>
      </c>
      <c r="AR511">
        <v>1.4497187281941999</v>
      </c>
      <c r="AS511">
        <v>1.38008842888351</v>
      </c>
      <c r="AT511">
        <v>1.4047514028821599</v>
      </c>
      <c r="AU511">
        <v>1.4173815774309899</v>
      </c>
      <c r="AV511">
        <v>1.4385983016542101</v>
      </c>
      <c r="AW511">
        <v>1.41571440696677</v>
      </c>
      <c r="AX511">
        <v>1.4386276719346101</v>
      </c>
      <c r="AY511">
        <v>1.39839023194297</v>
      </c>
      <c r="AZ511">
        <v>1.4442340619568701</v>
      </c>
      <c r="BA511">
        <v>1.3990365829178</v>
      </c>
      <c r="BB511">
        <v>1.4220427460901699</v>
      </c>
      <c r="BC511">
        <v>1.3902342378838499</v>
      </c>
      <c r="BD511">
        <v>1.4211494242206</v>
      </c>
      <c r="BE511">
        <v>1.4231792311190401</v>
      </c>
      <c r="BF511">
        <v>1.45830935251553</v>
      </c>
      <c r="BG511">
        <v>1.39223715893533</v>
      </c>
      <c r="BH511">
        <v>1.44630858261581</v>
      </c>
      <c r="BI511">
        <v>1.4206157765348</v>
      </c>
      <c r="BJ511">
        <v>1.46219086568443</v>
      </c>
      <c r="BK511">
        <v>1.4531542838807401</v>
      </c>
      <c r="BL511">
        <v>1.5348970184861901</v>
      </c>
    </row>
    <row r="512" spans="1:64" hidden="1" x14ac:dyDescent="0.45">
      <c r="A512" t="s">
        <v>18</v>
      </c>
      <c r="B512" t="s">
        <v>45</v>
      </c>
      <c r="C512" t="s">
        <v>44</v>
      </c>
      <c r="D512">
        <v>45</v>
      </c>
      <c r="E512" s="1" cm="1">
        <f t="array" ref="E512">SUMPRODUCT($G512:$FZZ512,$G$2:$FZZ$2)/SUMPRODUCT(--($G512:$FZZ512&lt;&gt;""),$G$2:$FZZ$2)</f>
        <v>1.3691859246098348</v>
      </c>
      <c r="F512" s="1" cm="1">
        <f t="array" ref="F512">SUMPRODUCT($G512:$FZZ512,$F$2:$FZY$2)/SUMPRODUCT(--($G512:$FZZ512&lt;&gt;""),$F$2:$FZY$2)</f>
        <v>1.3692213505779451</v>
      </c>
      <c r="G512">
        <v>1.40843878418214</v>
      </c>
      <c r="H512">
        <v>1.3599267075532799</v>
      </c>
      <c r="I512">
        <v>1.3594688055238799</v>
      </c>
      <c r="J512">
        <v>1.3556046084784099</v>
      </c>
      <c r="K512">
        <v>1.2946981434901299</v>
      </c>
      <c r="L512">
        <v>1.2936727145212901</v>
      </c>
      <c r="M512">
        <v>1.4412680485803999</v>
      </c>
      <c r="N512">
        <v>1.2274833227008599</v>
      </c>
      <c r="O512">
        <v>1.4166710172628101</v>
      </c>
      <c r="P512">
        <v>1.25416813389791</v>
      </c>
      <c r="Q512">
        <v>1.2396706168587199</v>
      </c>
      <c r="R512">
        <v>1.19657498495974</v>
      </c>
      <c r="S512">
        <v>1.3531783583574699</v>
      </c>
      <c r="T512">
        <v>1.36795080862259</v>
      </c>
      <c r="U512">
        <v>1.3526788955981199</v>
      </c>
      <c r="V512">
        <v>1.3511587902876101</v>
      </c>
      <c r="W512">
        <v>1.3888491231365201</v>
      </c>
      <c r="X512">
        <v>1.3985821688012201</v>
      </c>
      <c r="Y512">
        <v>1.3544720453957</v>
      </c>
      <c r="Z512">
        <v>1.35845914074992</v>
      </c>
      <c r="AA512">
        <v>1.32507064884495</v>
      </c>
      <c r="AB512">
        <v>1.3442047707542299</v>
      </c>
      <c r="AC512">
        <v>1.3551895841231101</v>
      </c>
      <c r="AD512">
        <v>1.38704926143208</v>
      </c>
      <c r="AE512">
        <v>1.3526155706295</v>
      </c>
      <c r="AF512">
        <v>1.28232463259748</v>
      </c>
      <c r="AG512">
        <v>1.3629216095134</v>
      </c>
      <c r="AH512">
        <v>1.2822872746793501</v>
      </c>
      <c r="AI512">
        <v>1.39057096056513</v>
      </c>
      <c r="AJ512">
        <v>1.23371763437087</v>
      </c>
      <c r="AK512">
        <v>1.34699261136461</v>
      </c>
      <c r="AL512">
        <v>1.2370213053877801</v>
      </c>
      <c r="AM512">
        <v>1.3599913506958199</v>
      </c>
      <c r="AN512">
        <v>1.34839165211347</v>
      </c>
      <c r="AO512">
        <v>1.3379742836922901</v>
      </c>
      <c r="AP512">
        <v>1.3263625386996201</v>
      </c>
      <c r="AQ512">
        <v>1.3522416845187999</v>
      </c>
      <c r="AR512">
        <v>1.38505060661574</v>
      </c>
      <c r="AS512">
        <v>1.35111367294273</v>
      </c>
      <c r="AT512">
        <v>1.3356200816721899</v>
      </c>
      <c r="AU512">
        <v>1.37972716393607</v>
      </c>
      <c r="AV512">
        <v>1.35904536298317</v>
      </c>
      <c r="AW512">
        <v>1.39313380987652</v>
      </c>
      <c r="AX512">
        <v>1.35702980642271</v>
      </c>
      <c r="AY512">
        <v>1.3443457809069299</v>
      </c>
      <c r="AZ512">
        <v>1.34979412444969</v>
      </c>
      <c r="BA512">
        <v>1.3691729902265699</v>
      </c>
      <c r="BB512">
        <v>1.34990694713034</v>
      </c>
      <c r="BC512">
        <v>1.3906958688556501</v>
      </c>
      <c r="BD512">
        <v>1.3704891010056801</v>
      </c>
      <c r="BE512">
        <v>1.40294135908823</v>
      </c>
      <c r="BF512">
        <v>1.39140054164515</v>
      </c>
      <c r="BG512">
        <v>1.33891748243701</v>
      </c>
      <c r="BH512">
        <v>1.3870521859377001</v>
      </c>
      <c r="BI512">
        <v>1.37441901248777</v>
      </c>
      <c r="BJ512">
        <v>1.38591626476095</v>
      </c>
      <c r="BK512">
        <v>1.3706825781060199</v>
      </c>
      <c r="BL512">
        <v>1.44128504323628</v>
      </c>
    </row>
    <row r="513" spans="1:64" hidden="1" x14ac:dyDescent="0.45">
      <c r="A513" t="s">
        <v>135</v>
      </c>
      <c r="B513" t="s">
        <v>45</v>
      </c>
      <c r="C513" t="s">
        <v>212</v>
      </c>
      <c r="D513">
        <v>50</v>
      </c>
      <c r="E513" s="1" cm="1">
        <f t="array" ref="E513">SUMPRODUCT($G513:$FZZ513,$G$2:$FZZ$2)/SUMPRODUCT(--($G513:$FZZ513&lt;&gt;""),$G$2:$FZZ$2)</f>
        <v>1.3626995060150247</v>
      </c>
      <c r="F513" s="1" cm="1">
        <f t="array" ref="F513">SUMPRODUCT($G513:$FZZ513,$F$2:$FZY$2)/SUMPRODUCT(--($G513:$FZZ513&lt;&gt;""),$F$2:$FZY$2)</f>
        <v>1.3923149358085354</v>
      </c>
      <c r="G513">
        <v>1.3597690987331501</v>
      </c>
      <c r="H513">
        <v>1.375741983268</v>
      </c>
      <c r="I513">
        <v>1.3772069914768901</v>
      </c>
      <c r="J513">
        <v>1.4296284022664101</v>
      </c>
      <c r="K513">
        <v>1.2648801642340901</v>
      </c>
      <c r="L513">
        <v>1.2802158718612</v>
      </c>
      <c r="M513">
        <v>1.6700995336673701</v>
      </c>
      <c r="N513">
        <v>1.60861118022809</v>
      </c>
      <c r="O513">
        <v>1.70461916516439</v>
      </c>
      <c r="P513">
        <v>1.6066203225981599</v>
      </c>
      <c r="Q513">
        <v>1.7665661569171001</v>
      </c>
      <c r="R513">
        <v>1.6162583219236499</v>
      </c>
      <c r="S513">
        <v>1.3033254848442899</v>
      </c>
      <c r="T513">
        <v>1.3595908392123</v>
      </c>
      <c r="U513">
        <v>1.3284831373899399</v>
      </c>
      <c r="V513">
        <v>1.3523014608639501</v>
      </c>
      <c r="W513">
        <v>1.41229472043785</v>
      </c>
      <c r="X513">
        <v>1.4591852350461301</v>
      </c>
      <c r="Y513">
        <v>1.32382496491252</v>
      </c>
      <c r="Z513">
        <v>1.3684544339246101</v>
      </c>
      <c r="AA513">
        <v>1.40472926305657</v>
      </c>
      <c r="AB513">
        <v>1.4499060685903</v>
      </c>
      <c r="AC513">
        <v>1.38059336814029</v>
      </c>
      <c r="AD513">
        <v>1.42903064094276</v>
      </c>
      <c r="AE513">
        <v>1.7555800458085999</v>
      </c>
      <c r="AF513">
        <v>1.7301749642733999</v>
      </c>
      <c r="AG513">
        <v>1.71561472721611</v>
      </c>
      <c r="AH513">
        <v>1.6372791670494999</v>
      </c>
      <c r="AI513">
        <v>1.7806444709165401</v>
      </c>
      <c r="AJ513">
        <v>1.6827949561640101</v>
      </c>
      <c r="AK513">
        <v>1.71266662378323</v>
      </c>
      <c r="AL513">
        <v>1.5942884266953301</v>
      </c>
      <c r="AM513">
        <v>1.42688185011948</v>
      </c>
      <c r="AN513">
        <v>1.41963537303807</v>
      </c>
      <c r="AO513">
        <v>1.3223520402059199</v>
      </c>
      <c r="AP513">
        <v>1.34106693003775</v>
      </c>
      <c r="AQ513">
        <v>1.4046987889769</v>
      </c>
      <c r="AR513">
        <v>1.4699943877466499</v>
      </c>
      <c r="AS513">
        <v>1.3346336823437699</v>
      </c>
      <c r="AT513">
        <v>1.33210328861461</v>
      </c>
      <c r="AU513">
        <v>1.3555861632888599</v>
      </c>
      <c r="AV513">
        <v>1.3670859728942899</v>
      </c>
      <c r="AW513">
        <v>1.3441338688366999</v>
      </c>
      <c r="AX513">
        <v>1.3550110501743899</v>
      </c>
      <c r="AY513">
        <v>1.3586997179217899</v>
      </c>
      <c r="AZ513">
        <v>1.3677979371104201</v>
      </c>
      <c r="BA513">
        <v>1.77518719754944</v>
      </c>
      <c r="BB513">
        <v>1.7778410623274099</v>
      </c>
      <c r="BC513">
        <v>1.33066911080801</v>
      </c>
      <c r="BD513">
        <v>1.3652564074359299</v>
      </c>
      <c r="BE513">
        <v>1.37678375290328</v>
      </c>
      <c r="BF513">
        <v>1.3873531304547599</v>
      </c>
      <c r="BG513">
        <v>1.83089861623253</v>
      </c>
      <c r="BH513">
        <v>1.86372282999549</v>
      </c>
      <c r="BI513">
        <v>1.40513861433023</v>
      </c>
      <c r="BJ513">
        <v>1.4604577350897501</v>
      </c>
      <c r="BK513">
        <v>1.3839676215160801</v>
      </c>
      <c r="BL513">
        <v>1.4541013382007799</v>
      </c>
    </row>
    <row r="514" spans="1:64" hidden="1" x14ac:dyDescent="0.45">
      <c r="A514" t="s">
        <v>135</v>
      </c>
      <c r="B514" t="s">
        <v>45</v>
      </c>
      <c r="C514" t="s">
        <v>50</v>
      </c>
      <c r="D514">
        <v>50</v>
      </c>
      <c r="E514" s="1" cm="1">
        <f t="array" ref="E514">SUMPRODUCT($G514:$FZZ514,$G$2:$FZZ$2)/SUMPRODUCT(--($G514:$FZZ514&lt;&gt;""),$G$2:$FZZ$2)</f>
        <v>1.4587652738689636</v>
      </c>
      <c r="F514" s="1" cm="1">
        <f t="array" ref="F514">SUMPRODUCT($G514:$FZZ514,$F$2:$FZY$2)/SUMPRODUCT(--($G514:$FZZ514&lt;&gt;""),$F$2:$FZY$2)</f>
        <v>1.4999614820203715</v>
      </c>
      <c r="G514">
        <v>1.4596907902055301</v>
      </c>
      <c r="H514">
        <v>1.4761355298846299</v>
      </c>
      <c r="I514">
        <v>1.48209992691988</v>
      </c>
      <c r="J514">
        <v>1.53984426633115</v>
      </c>
      <c r="K514">
        <v>1.3398634926030899</v>
      </c>
      <c r="L514">
        <v>1.37149051296292</v>
      </c>
      <c r="M514">
        <v>1.3270065091309</v>
      </c>
      <c r="N514">
        <v>1.3285972388323299</v>
      </c>
      <c r="O514">
        <v>1.39661815605967</v>
      </c>
      <c r="P514">
        <v>1.33514610119428</v>
      </c>
      <c r="Q514">
        <v>1.4353679266288799</v>
      </c>
      <c r="R514">
        <v>1.33787055301683</v>
      </c>
      <c r="S514">
        <v>1.4061771234715099</v>
      </c>
      <c r="T514">
        <v>1.45690944812107</v>
      </c>
      <c r="U514">
        <v>1.42564873878006</v>
      </c>
      <c r="V514">
        <v>1.4584079115769999</v>
      </c>
      <c r="W514">
        <v>1.5084725866355699</v>
      </c>
      <c r="X514">
        <v>1.56944023722784</v>
      </c>
      <c r="Y514">
        <v>1.4272922578337199</v>
      </c>
      <c r="Z514">
        <v>1.4690127731692599</v>
      </c>
      <c r="AA514">
        <v>1.50292504349405</v>
      </c>
      <c r="AB514">
        <v>1.5654026007320501</v>
      </c>
      <c r="AC514">
        <v>1.4792412906705801</v>
      </c>
      <c r="AD514">
        <v>1.54491412142769</v>
      </c>
      <c r="AE514">
        <v>1.43638310658155</v>
      </c>
      <c r="AF514">
        <v>1.4217989299064999</v>
      </c>
      <c r="AG514">
        <v>1.4296972570178199</v>
      </c>
      <c r="AH514">
        <v>1.3697906032314799</v>
      </c>
      <c r="AI514">
        <v>1.46832735953719</v>
      </c>
      <c r="AJ514">
        <v>1.3915828820237801</v>
      </c>
      <c r="AK514">
        <v>1.4200628072060399</v>
      </c>
      <c r="AL514">
        <v>1.3409549084836501</v>
      </c>
      <c r="AM514">
        <v>1.49490335414563</v>
      </c>
      <c r="AN514">
        <v>1.54006319967528</v>
      </c>
      <c r="AO514">
        <v>1.4207535636546</v>
      </c>
      <c r="AP514">
        <v>1.44688393279395</v>
      </c>
      <c r="AQ514">
        <v>1.51655778113969</v>
      </c>
      <c r="AR514">
        <v>1.5828722275485301</v>
      </c>
      <c r="AS514">
        <v>1.4345125491914501</v>
      </c>
      <c r="AT514">
        <v>1.4433854077325901</v>
      </c>
      <c r="AU514">
        <v>1.4503431703126399</v>
      </c>
      <c r="AV514">
        <v>1.4703212344052801</v>
      </c>
      <c r="AW514">
        <v>1.4482797197641999</v>
      </c>
      <c r="AX514">
        <v>1.46266744349163</v>
      </c>
      <c r="AY514">
        <v>1.4481480420334401</v>
      </c>
      <c r="AZ514">
        <v>1.47579979575527</v>
      </c>
      <c r="BA514">
        <v>1.44656556760335</v>
      </c>
      <c r="BB514">
        <v>1.48299352499134</v>
      </c>
      <c r="BC514">
        <v>1.4234188908595999</v>
      </c>
      <c r="BD514">
        <v>1.4597842522340001</v>
      </c>
      <c r="BE514">
        <v>1.4668608050305201</v>
      </c>
      <c r="BF514">
        <v>1.5052217826957399</v>
      </c>
      <c r="BG514">
        <v>1.50723308497935</v>
      </c>
      <c r="BH514">
        <v>1.56359459458364</v>
      </c>
      <c r="BI514">
        <v>1.51420715620909</v>
      </c>
      <c r="BJ514">
        <v>1.5639409914931599</v>
      </c>
      <c r="BK514">
        <v>1.4842325664785401</v>
      </c>
      <c r="BL514">
        <v>1.5709225738347199</v>
      </c>
    </row>
    <row r="515" spans="1:64" hidden="1" x14ac:dyDescent="0.45">
      <c r="A515" t="s">
        <v>135</v>
      </c>
      <c r="B515" t="s">
        <v>45</v>
      </c>
      <c r="C515" t="s">
        <v>44</v>
      </c>
      <c r="D515">
        <v>50</v>
      </c>
      <c r="E515" s="1" cm="1">
        <f t="array" ref="E515">SUMPRODUCT($G515:$FZZ515,$G$2:$FZZ$2)/SUMPRODUCT(--($G515:$FZZ515&lt;&gt;""),$G$2:$FZZ$2)</f>
        <v>1.4148556401530907</v>
      </c>
      <c r="F515" s="1" cm="1">
        <f t="array" ref="F515">SUMPRODUCT($G515:$FZZ515,$F$2:$FZY$2)/SUMPRODUCT(--($G515:$FZZ515&lt;&gt;""),$F$2:$FZY$2)</f>
        <v>1.413826826435743</v>
      </c>
      <c r="G515">
        <v>1.4299349811216999</v>
      </c>
      <c r="H515">
        <v>1.3976711827072099</v>
      </c>
      <c r="I515">
        <v>1.4351129059737799</v>
      </c>
      <c r="J515">
        <v>1.4589389590670201</v>
      </c>
      <c r="K515">
        <v>1.30724500827283</v>
      </c>
      <c r="L515">
        <v>1.3139767064901</v>
      </c>
      <c r="M515">
        <v>1.31662817186875</v>
      </c>
      <c r="N515">
        <v>1.2716788096053799</v>
      </c>
      <c r="O515">
        <v>1.3938202263594699</v>
      </c>
      <c r="P515">
        <v>1.2827876984995901</v>
      </c>
      <c r="Q515">
        <v>1.4326579649400499</v>
      </c>
      <c r="R515">
        <v>1.2513330465074299</v>
      </c>
      <c r="S515">
        <v>1.3807064527883901</v>
      </c>
      <c r="T515">
        <v>1.37601830664172</v>
      </c>
      <c r="U515">
        <v>1.39306944725063</v>
      </c>
      <c r="V515">
        <v>1.38292190265214</v>
      </c>
      <c r="W515">
        <v>1.4557458951245399</v>
      </c>
      <c r="X515">
        <v>1.4802948727565901</v>
      </c>
      <c r="Y515">
        <v>1.37566136480608</v>
      </c>
      <c r="Z515">
        <v>1.38535010738959</v>
      </c>
      <c r="AA515">
        <v>1.4156696088107401</v>
      </c>
      <c r="AB515">
        <v>1.4374659686629101</v>
      </c>
      <c r="AC515">
        <v>1.3895150408436501</v>
      </c>
      <c r="AD515">
        <v>1.4720435150033</v>
      </c>
      <c r="AE515">
        <v>1.40250778162336</v>
      </c>
      <c r="AF515">
        <v>1.3563708291244201</v>
      </c>
      <c r="AG515">
        <v>1.3946731255466001</v>
      </c>
      <c r="AH515">
        <v>1.29676599789354</v>
      </c>
      <c r="AI515">
        <v>1.47709572911084</v>
      </c>
      <c r="AJ515">
        <v>1.32059281485319</v>
      </c>
      <c r="AK515">
        <v>1.3954919013379301</v>
      </c>
      <c r="AL515">
        <v>1.27262381888538</v>
      </c>
      <c r="AM515">
        <v>1.51484098470441</v>
      </c>
      <c r="AN515">
        <v>1.43340373112422</v>
      </c>
      <c r="AO515">
        <v>1.38686541465512</v>
      </c>
      <c r="AP515">
        <v>1.36298931742892</v>
      </c>
      <c r="AQ515">
        <v>1.4477144405272899</v>
      </c>
      <c r="AR515">
        <v>1.49328726726077</v>
      </c>
      <c r="AS515">
        <v>1.3756212505719101</v>
      </c>
      <c r="AT515">
        <v>1.36488214020304</v>
      </c>
      <c r="AU515">
        <v>1.4066665702643499</v>
      </c>
      <c r="AV515">
        <v>1.38375623273796</v>
      </c>
      <c r="AW515">
        <v>1.4124739007615901</v>
      </c>
      <c r="AX515">
        <v>1.37191592004769</v>
      </c>
      <c r="AY515">
        <v>1.39640697025523</v>
      </c>
      <c r="AZ515">
        <v>1.39478189524472</v>
      </c>
      <c r="BA515">
        <v>1.40167770991103</v>
      </c>
      <c r="BB515">
        <v>1.4056694251792099</v>
      </c>
      <c r="BC515">
        <v>1.4245203869727701</v>
      </c>
      <c r="BD515">
        <v>1.40301666922771</v>
      </c>
      <c r="BE515">
        <v>1.4368285923571</v>
      </c>
      <c r="BF515">
        <v>1.4149280956302901</v>
      </c>
      <c r="BG515">
        <v>1.43177933623081</v>
      </c>
      <c r="BH515">
        <v>1.46512042986616</v>
      </c>
      <c r="BI515">
        <v>1.4445138164869999</v>
      </c>
      <c r="BJ515">
        <v>1.45676674379724</v>
      </c>
      <c r="BK515">
        <v>1.40673567622697</v>
      </c>
      <c r="BL515">
        <v>1.45919362321391</v>
      </c>
    </row>
    <row r="516" spans="1:64" hidden="1" x14ac:dyDescent="0.45">
      <c r="A516" t="s">
        <v>135</v>
      </c>
      <c r="B516" t="s">
        <v>45</v>
      </c>
      <c r="C516" t="s">
        <v>236</v>
      </c>
      <c r="D516">
        <v>50</v>
      </c>
      <c r="E516" s="1" cm="1">
        <f t="array" ref="E516">SUMPRODUCT($G516:$FZZ516,$G$2:$FZZ$2)/SUMPRODUCT(--($G516:$FZZ516&lt;&gt;""),$G$2:$FZZ$2)</f>
        <v>1.4142134409800222</v>
      </c>
      <c r="F516" s="1" cm="1">
        <f t="array" ref="F516">SUMPRODUCT($G516:$FZZ516,$F$2:$FZY$2)/SUMPRODUCT(--($G516:$FZZ516&lt;&gt;""),$F$2:$FZY$2)</f>
        <v>1.413826826435743</v>
      </c>
      <c r="G516">
        <v>1.4299349811216999</v>
      </c>
      <c r="H516">
        <v>1.3976711827072099</v>
      </c>
      <c r="I516">
        <v>1.4351129059737799</v>
      </c>
      <c r="J516">
        <v>1.4589389590670201</v>
      </c>
      <c r="K516">
        <v>1.30724500827283</v>
      </c>
      <c r="L516">
        <v>1.3139767064901</v>
      </c>
      <c r="M516">
        <v>1.31662817186875</v>
      </c>
      <c r="N516">
        <v>1.2716788096053799</v>
      </c>
      <c r="O516">
        <v>1.3938202263594699</v>
      </c>
      <c r="P516">
        <v>1.2827876984995901</v>
      </c>
      <c r="Q516">
        <v>1.4326579649400499</v>
      </c>
      <c r="R516">
        <v>1.2513330465074299</v>
      </c>
      <c r="S516">
        <v>1.3807064527883901</v>
      </c>
      <c r="T516">
        <v>1.37601830664172</v>
      </c>
      <c r="U516">
        <v>1.39306944725063</v>
      </c>
      <c r="V516">
        <v>1.38292190265214</v>
      </c>
      <c r="W516">
        <v>1.4557458951245399</v>
      </c>
      <c r="X516">
        <v>1.4802948727565901</v>
      </c>
      <c r="Y516">
        <v>1.37566136480608</v>
      </c>
      <c r="Z516">
        <v>1.38535010738959</v>
      </c>
      <c r="AA516">
        <v>1.4156696088107401</v>
      </c>
      <c r="AB516">
        <v>1.4374659686629101</v>
      </c>
      <c r="AC516">
        <v>1.3895150408436501</v>
      </c>
      <c r="AD516">
        <v>1.4720435150033</v>
      </c>
      <c r="AE516">
        <v>1.40250778162336</v>
      </c>
      <c r="AF516">
        <v>1.3563708291244201</v>
      </c>
      <c r="AG516">
        <v>1.3946731255466001</v>
      </c>
      <c r="AH516">
        <v>1.29676599789354</v>
      </c>
      <c r="AI516">
        <v>1.46832735953719</v>
      </c>
      <c r="AJ516">
        <v>1.32059281485319</v>
      </c>
      <c r="AK516">
        <v>1.3954919013379301</v>
      </c>
      <c r="AL516">
        <v>1.27262381888538</v>
      </c>
      <c r="AM516">
        <v>1.49490335414563</v>
      </c>
      <c r="AN516">
        <v>1.43340373112422</v>
      </c>
      <c r="AO516">
        <v>1.38686541465512</v>
      </c>
      <c r="AP516">
        <v>1.36298931742892</v>
      </c>
      <c r="AQ516">
        <v>1.4477144405272899</v>
      </c>
      <c r="AR516">
        <v>1.49328726726077</v>
      </c>
      <c r="AS516">
        <v>1.3756212505719101</v>
      </c>
      <c r="AT516">
        <v>1.36488214020304</v>
      </c>
      <c r="AU516">
        <v>1.4066665702643499</v>
      </c>
      <c r="AV516">
        <v>1.38375623273796</v>
      </c>
      <c r="AW516">
        <v>1.4124739007615901</v>
      </c>
      <c r="AX516">
        <v>1.37191592004769</v>
      </c>
      <c r="AY516">
        <v>1.39640697025523</v>
      </c>
      <c r="AZ516">
        <v>1.39478189524472</v>
      </c>
      <c r="BA516">
        <v>1.40167770991103</v>
      </c>
      <c r="BB516">
        <v>1.4056694251792099</v>
      </c>
      <c r="BC516">
        <v>1.4234188908595999</v>
      </c>
      <c r="BD516">
        <v>1.40301666922771</v>
      </c>
      <c r="BE516">
        <v>1.4368285923571</v>
      </c>
      <c r="BF516">
        <v>1.4149280956302901</v>
      </c>
      <c r="BG516">
        <v>1.43177933623081</v>
      </c>
      <c r="BH516">
        <v>1.46512042986616</v>
      </c>
      <c r="BI516">
        <v>1.4445138164869999</v>
      </c>
      <c r="BJ516">
        <v>1.45676674379724</v>
      </c>
      <c r="BK516">
        <v>1.40673567622697</v>
      </c>
      <c r="BL516">
        <v>1.45919362321391</v>
      </c>
    </row>
    <row r="517" spans="1:64" hidden="1" x14ac:dyDescent="0.45">
      <c r="A517" t="s">
        <v>135</v>
      </c>
      <c r="B517" t="s">
        <v>213</v>
      </c>
      <c r="C517" t="s">
        <v>212</v>
      </c>
      <c r="D517">
        <v>50</v>
      </c>
      <c r="E517" s="1" cm="1">
        <f t="array" ref="E517">SUMPRODUCT($G517:$FZZ517,$G$2:$FZZ$2)/SUMPRODUCT(--($G517:$FZZ517&lt;&gt;""),$G$2:$FZZ$2)</f>
        <v>1.3950275061378881</v>
      </c>
      <c r="F517" s="1" cm="1">
        <f t="array" ref="F517">SUMPRODUCT($G517:$FZZ517,$F$2:$FZY$2)/SUMPRODUCT(--($G517:$FZZ517&lt;&gt;""),$F$2:$FZY$2)</f>
        <v>1.4407872714568486</v>
      </c>
      <c r="G517">
        <v>1.39871596099358</v>
      </c>
      <c r="H517">
        <v>1.4199998486791701</v>
      </c>
      <c r="I517">
        <v>1.39915886094869</v>
      </c>
      <c r="J517">
        <v>1.4677277325629601</v>
      </c>
      <c r="K517">
        <v>1.3483868880951899</v>
      </c>
      <c r="L517">
        <v>1.39782539782968</v>
      </c>
      <c r="M517">
        <v>2.0868665462265001</v>
      </c>
      <c r="N517">
        <v>2.13708423432315</v>
      </c>
      <c r="O517">
        <v>2.2150327404259098</v>
      </c>
      <c r="P517">
        <v>2.1058924591029302</v>
      </c>
      <c r="Q517">
        <v>2.1956965253234402</v>
      </c>
      <c r="R517">
        <v>1.99474704308845</v>
      </c>
      <c r="S517">
        <v>1.3692142424689899</v>
      </c>
      <c r="T517">
        <v>1.4274257780879001</v>
      </c>
      <c r="U517">
        <v>1.37640910489472</v>
      </c>
      <c r="V517">
        <v>1.40554917913868</v>
      </c>
      <c r="W517">
        <v>1.46140022721832</v>
      </c>
      <c r="X517">
        <v>1.5231056359078201</v>
      </c>
      <c r="Y517">
        <v>1.3791732184090599</v>
      </c>
      <c r="Z517">
        <v>1.42890171967529</v>
      </c>
      <c r="AA517">
        <v>1.3813783896757801</v>
      </c>
      <c r="AB517">
        <v>1.4432542124365</v>
      </c>
      <c r="AC517">
        <v>1.3747219441918599</v>
      </c>
      <c r="AD517">
        <v>1.48725728550294</v>
      </c>
      <c r="AE517">
        <v>2.23384069690661</v>
      </c>
      <c r="AF517">
        <v>2.18964901067354</v>
      </c>
      <c r="AG517">
        <v>2.2551949340499999</v>
      </c>
      <c r="AH517">
        <v>2.1444165186364801</v>
      </c>
      <c r="AI517">
        <v>2.2976757049644099</v>
      </c>
      <c r="AJ517">
        <v>2.1409178006888001</v>
      </c>
      <c r="AK517">
        <v>2.1969464213164098</v>
      </c>
      <c r="AL517">
        <v>2.08055255620553</v>
      </c>
      <c r="AM517">
        <v>1.45527482262179</v>
      </c>
      <c r="AN517">
        <v>1.46054660242885</v>
      </c>
      <c r="AO517">
        <v>1.37794183019774</v>
      </c>
      <c r="AP517">
        <v>1.4172726537400899</v>
      </c>
      <c r="AQ517">
        <v>1.3921684559362599</v>
      </c>
      <c r="AR517">
        <v>1.4775689579856099</v>
      </c>
      <c r="AS517">
        <v>1.3719813990421099</v>
      </c>
      <c r="AT517">
        <v>1.39665309617296</v>
      </c>
      <c r="AU517">
        <v>1.39209010285688</v>
      </c>
      <c r="AV517">
        <v>1.4153544997749801</v>
      </c>
      <c r="AW517">
        <v>1.3716554585932099</v>
      </c>
      <c r="AX517">
        <v>1.4015672753291299</v>
      </c>
      <c r="AY517">
        <v>1.3649463230546399</v>
      </c>
      <c r="AZ517">
        <v>1.39239147255965</v>
      </c>
      <c r="BA517">
        <v>2.2323638187150801</v>
      </c>
      <c r="BB517">
        <v>2.2983670926130801</v>
      </c>
      <c r="BC517">
        <v>1.4085025134623901</v>
      </c>
      <c r="BD517">
        <v>1.45197392805327</v>
      </c>
      <c r="BE517">
        <v>1.4396121013888199</v>
      </c>
      <c r="BF517">
        <v>1.48483375215181</v>
      </c>
      <c r="BG517">
        <v>2.2298095268579199</v>
      </c>
      <c r="BH517">
        <v>2.31648013445067</v>
      </c>
      <c r="BI517">
        <v>1.41628753494352</v>
      </c>
      <c r="BJ517">
        <v>1.450551471621</v>
      </c>
      <c r="BK517">
        <v>1.37569653564488</v>
      </c>
      <c r="BL517">
        <v>1.44917404916506</v>
      </c>
    </row>
    <row r="518" spans="1:64" hidden="1" x14ac:dyDescent="0.45">
      <c r="A518" t="s">
        <v>135</v>
      </c>
      <c r="B518" t="s">
        <v>213</v>
      </c>
      <c r="C518" t="s">
        <v>50</v>
      </c>
      <c r="D518">
        <v>50</v>
      </c>
      <c r="E518" s="1" cm="1">
        <f t="array" ref="E518">SUMPRODUCT($G518:$FZZ518,$G$2:$FZZ$2)/SUMPRODUCT(--($G518:$FZZ518&lt;&gt;""),$G$2:$FZZ$2)</f>
        <v>1.5212421823938258</v>
      </c>
      <c r="F518" s="1" cm="1">
        <f t="array" ref="F518">SUMPRODUCT($G518:$FZZ518,$F$2:$FZY$2)/SUMPRODUCT(--($G518:$FZZ518&lt;&gt;""),$F$2:$FZY$2)</f>
        <v>1.5616674493306999</v>
      </c>
      <c r="G518">
        <v>1.510173973963</v>
      </c>
      <c r="H518">
        <v>1.5322362437099599</v>
      </c>
      <c r="I518">
        <v>1.5158044024062101</v>
      </c>
      <c r="J518">
        <v>1.5769109889156601</v>
      </c>
      <c r="K518">
        <v>1.46765922874733</v>
      </c>
      <c r="L518">
        <v>1.50964141209966</v>
      </c>
      <c r="M518">
        <v>1.5311154106796601</v>
      </c>
      <c r="N518">
        <v>1.5494802290266201</v>
      </c>
      <c r="O518">
        <v>1.6101814461381501</v>
      </c>
      <c r="P518">
        <v>1.5455433836192101</v>
      </c>
      <c r="Q518">
        <v>1.6186643406815799</v>
      </c>
      <c r="R518">
        <v>1.47140215022878</v>
      </c>
      <c r="S518">
        <v>1.48447533277437</v>
      </c>
      <c r="T518">
        <v>1.5387977893540701</v>
      </c>
      <c r="U518">
        <v>1.50962688113279</v>
      </c>
      <c r="V518">
        <v>1.5374637540973699</v>
      </c>
      <c r="W518">
        <v>1.5788772706085501</v>
      </c>
      <c r="X518">
        <v>1.6330061105009399</v>
      </c>
      <c r="Y518">
        <v>1.50112621295925</v>
      </c>
      <c r="Z518">
        <v>1.54341543406714</v>
      </c>
      <c r="AA518">
        <v>1.5286878022411401</v>
      </c>
      <c r="AB518">
        <v>1.5709071528142999</v>
      </c>
      <c r="AC518">
        <v>1.50525147190032</v>
      </c>
      <c r="AD518">
        <v>1.6027595875816401</v>
      </c>
      <c r="AE518">
        <v>1.6380643142493001</v>
      </c>
      <c r="AF518">
        <v>1.6139685566519699</v>
      </c>
      <c r="AG518">
        <v>1.6974107373774401</v>
      </c>
      <c r="AH518">
        <v>1.61728137474094</v>
      </c>
      <c r="AI518">
        <v>1.6915888084669499</v>
      </c>
      <c r="AJ518">
        <v>1.58051876913665</v>
      </c>
      <c r="AK518">
        <v>1.6451417358387901</v>
      </c>
      <c r="AL518">
        <v>1.54859369261104</v>
      </c>
      <c r="AM518">
        <v>1.5757075026173699</v>
      </c>
      <c r="AN518">
        <v>1.57099354923274</v>
      </c>
      <c r="AO518">
        <v>1.5032514327956401</v>
      </c>
      <c r="AP518">
        <v>1.53698930075606</v>
      </c>
      <c r="AQ518">
        <v>1.5467240090756</v>
      </c>
      <c r="AR518">
        <v>1.6142146512825599</v>
      </c>
      <c r="AS518">
        <v>1.5162755266108101</v>
      </c>
      <c r="AT518">
        <v>1.5282034752833999</v>
      </c>
      <c r="AU518">
        <v>1.5140106515788201</v>
      </c>
      <c r="AV518">
        <v>1.5442652018773899</v>
      </c>
      <c r="AW518">
        <v>1.51198493441417</v>
      </c>
      <c r="AX518">
        <v>1.52234767198356</v>
      </c>
      <c r="AY518">
        <v>1.50015004581676</v>
      </c>
      <c r="AZ518">
        <v>1.5152292786330399</v>
      </c>
      <c r="BA518">
        <v>1.6588499446816201</v>
      </c>
      <c r="BB518">
        <v>1.7082314629795901</v>
      </c>
      <c r="BC518">
        <v>1.5125599601019299</v>
      </c>
      <c r="BD518">
        <v>1.56105402253639</v>
      </c>
      <c r="BE518">
        <v>1.55156775212637</v>
      </c>
      <c r="BF518">
        <v>1.5888155982051899</v>
      </c>
      <c r="BG518">
        <v>1.70272154845171</v>
      </c>
      <c r="BH518">
        <v>1.7636141236416201</v>
      </c>
      <c r="BI518">
        <v>1.54406945283838</v>
      </c>
      <c r="BJ518">
        <v>1.58971960103985</v>
      </c>
      <c r="BK518">
        <v>1.53018036215096</v>
      </c>
      <c r="BL518">
        <v>1.6064004885062499</v>
      </c>
    </row>
    <row r="519" spans="1:64" hidden="1" x14ac:dyDescent="0.45">
      <c r="A519" t="s">
        <v>135</v>
      </c>
      <c r="B519" t="s">
        <v>213</v>
      </c>
      <c r="C519" t="s">
        <v>44</v>
      </c>
      <c r="D519">
        <v>50</v>
      </c>
      <c r="E519" s="1" cm="1">
        <f t="array" ref="E519">SUMPRODUCT($G519:$FZZ519,$G$2:$FZZ$2)/SUMPRODUCT(--($G519:$FZZ519&lt;&gt;""),$G$2:$FZZ$2)</f>
        <v>1.4669033562866887</v>
      </c>
      <c r="F519" s="1" cm="1">
        <f t="array" ref="F519">SUMPRODUCT($G519:$FZZ519,$F$2:$FZY$2)/SUMPRODUCT(--($G519:$FZZ519&lt;&gt;""),$F$2:$FZY$2)</f>
        <v>1.4885419614204074</v>
      </c>
      <c r="G519">
        <v>1.4680706921823501</v>
      </c>
      <c r="H519">
        <v>1.47052679278371</v>
      </c>
      <c r="I519">
        <v>1.4898992168382501</v>
      </c>
      <c r="J519">
        <v>1.5131506767243801</v>
      </c>
      <c r="K519">
        <v>1.41416537794458</v>
      </c>
      <c r="L519">
        <v>1.4436026402191799</v>
      </c>
      <c r="M519">
        <v>1.5161322899252101</v>
      </c>
      <c r="N519">
        <v>1.49933735519863</v>
      </c>
      <c r="O519">
        <v>1.6034538477664999</v>
      </c>
      <c r="P519">
        <v>1.5174832648041401</v>
      </c>
      <c r="Q519">
        <v>1.60815329778381</v>
      </c>
      <c r="R519">
        <v>1.4005885160621401</v>
      </c>
      <c r="S519">
        <v>1.4442073122347301</v>
      </c>
      <c r="T519">
        <v>1.47684827478058</v>
      </c>
      <c r="U519">
        <v>1.45611704169163</v>
      </c>
      <c r="V519">
        <v>1.4562713525703901</v>
      </c>
      <c r="W519">
        <v>1.5388684063451601</v>
      </c>
      <c r="X519">
        <v>1.54465730574493</v>
      </c>
      <c r="Y519">
        <v>1.4330688472506601</v>
      </c>
      <c r="Z519">
        <v>1.4543168096352701</v>
      </c>
      <c r="AA519">
        <v>1.4413702994588999</v>
      </c>
      <c r="AB519">
        <v>1.47670981730108</v>
      </c>
      <c r="AC519">
        <v>1.4334369419886499</v>
      </c>
      <c r="AD519">
        <v>1.5138476389719699</v>
      </c>
      <c r="AE519">
        <v>1.57377499162378</v>
      </c>
      <c r="AF519">
        <v>1.55612795327787</v>
      </c>
      <c r="AG519">
        <v>1.5799948380856099</v>
      </c>
      <c r="AH519">
        <v>1.50975255139369</v>
      </c>
      <c r="AI519">
        <v>1.65193130285774</v>
      </c>
      <c r="AJ519">
        <v>1.53914285536683</v>
      </c>
      <c r="AK519">
        <v>1.5773568366536199</v>
      </c>
      <c r="AL519">
        <v>1.4735275403927</v>
      </c>
      <c r="AM519">
        <v>1.5786680512162099</v>
      </c>
      <c r="AN519">
        <v>1.52121306559868</v>
      </c>
      <c r="AO519">
        <v>1.45110695391148</v>
      </c>
      <c r="AP519">
        <v>1.4803811708447501</v>
      </c>
      <c r="AQ519">
        <v>1.46717197979138</v>
      </c>
      <c r="AR519">
        <v>1.52329164010864</v>
      </c>
      <c r="AS519">
        <v>1.4439401989409899</v>
      </c>
      <c r="AT519">
        <v>1.468165396319</v>
      </c>
      <c r="AU519">
        <v>1.4582915407411401</v>
      </c>
      <c r="AV519">
        <v>1.46488710194062</v>
      </c>
      <c r="AW519">
        <v>1.4626714749569301</v>
      </c>
      <c r="AX519">
        <v>1.47934943092627</v>
      </c>
      <c r="AY519">
        <v>1.4265734660900899</v>
      </c>
      <c r="AZ519">
        <v>1.4380038146434999</v>
      </c>
      <c r="BA519">
        <v>1.55721937415145</v>
      </c>
      <c r="BB519">
        <v>1.60700716074203</v>
      </c>
      <c r="BC519">
        <v>1.50514758787194</v>
      </c>
      <c r="BD519">
        <v>1.50906421106794</v>
      </c>
      <c r="BE519">
        <v>1.51447669520154</v>
      </c>
      <c r="BF519">
        <v>1.5291022907946099</v>
      </c>
      <c r="BG519">
        <v>1.54295959227216</v>
      </c>
      <c r="BH519">
        <v>1.5947832294822299</v>
      </c>
      <c r="BI519">
        <v>1.4548415692903101</v>
      </c>
      <c r="BJ519">
        <v>1.50194399565307</v>
      </c>
      <c r="BK519">
        <v>1.4351970261799201</v>
      </c>
      <c r="BL519">
        <v>1.4868022984573901</v>
      </c>
    </row>
    <row r="520" spans="1:64" hidden="1" x14ac:dyDescent="0.45">
      <c r="A520" t="s">
        <v>135</v>
      </c>
      <c r="B520" t="s">
        <v>237</v>
      </c>
      <c r="C520" t="s">
        <v>238</v>
      </c>
      <c r="D520">
        <v>50</v>
      </c>
      <c r="E520" s="1" cm="1">
        <f t="array" ref="E520">SUMPRODUCT($G520:$FZZ520,$G$2:$FZZ$2)/SUMPRODUCT(--($G520:$FZZ520&lt;&gt;""),$G$2:$FZZ$2)</f>
        <v>1.3603190748447749</v>
      </c>
      <c r="F520" s="1" cm="1">
        <f t="array" ref="F520">SUMPRODUCT($G520:$FZZ520,$F$2:$FZY$2)/SUMPRODUCT(--($G520:$FZZ520&lt;&gt;""),$F$2:$FZY$2)</f>
        <v>1.3906817971633254</v>
      </c>
      <c r="G520">
        <v>1.3597690987331501</v>
      </c>
      <c r="H520">
        <v>1.375741983268</v>
      </c>
      <c r="I520">
        <v>1.3772069914768901</v>
      </c>
      <c r="J520">
        <v>1.4296284022664101</v>
      </c>
      <c r="K520">
        <v>1.2648801642340901</v>
      </c>
      <c r="L520">
        <v>1.2802158718612</v>
      </c>
      <c r="M520">
        <v>1.31662817186875</v>
      </c>
      <c r="N520">
        <v>1.2716788096053799</v>
      </c>
      <c r="O520">
        <v>1.3938202263594699</v>
      </c>
      <c r="P520">
        <v>1.2827876984995901</v>
      </c>
      <c r="Q520">
        <v>1.4326579649400499</v>
      </c>
      <c r="R520">
        <v>1.2513330465074299</v>
      </c>
      <c r="S520">
        <v>1.3033254848442899</v>
      </c>
      <c r="T520">
        <v>1.3595908392123</v>
      </c>
      <c r="U520">
        <v>1.3284831373899399</v>
      </c>
      <c r="V520">
        <v>1.3523014608639501</v>
      </c>
      <c r="W520">
        <v>1.41229472043785</v>
      </c>
      <c r="X520">
        <v>1.4591852350461301</v>
      </c>
      <c r="Y520">
        <v>1.32382496491252</v>
      </c>
      <c r="Z520">
        <v>1.3684544339246101</v>
      </c>
      <c r="AA520">
        <v>1.3813783896757801</v>
      </c>
      <c r="AB520">
        <v>1.4374659686629101</v>
      </c>
      <c r="AC520">
        <v>1.3747219441918599</v>
      </c>
      <c r="AD520">
        <v>1.42903064094276</v>
      </c>
      <c r="AE520">
        <v>1.40250778162336</v>
      </c>
      <c r="AF520">
        <v>1.3563708291244201</v>
      </c>
      <c r="AG520">
        <v>1.3946731255466001</v>
      </c>
      <c r="AH520">
        <v>1.29676599789354</v>
      </c>
      <c r="AI520">
        <v>1.46832735953719</v>
      </c>
      <c r="AJ520">
        <v>1.32059281485319</v>
      </c>
      <c r="AK520">
        <v>1.3954919013379301</v>
      </c>
      <c r="AL520">
        <v>1.27262381888538</v>
      </c>
      <c r="AM520">
        <v>1.42688185011948</v>
      </c>
      <c r="AN520">
        <v>1.41963537303807</v>
      </c>
      <c r="AO520">
        <v>1.3223520402059199</v>
      </c>
      <c r="AP520">
        <v>1.34106693003775</v>
      </c>
      <c r="AQ520">
        <v>1.3921684559362599</v>
      </c>
      <c r="AR520">
        <v>1.4699943877466499</v>
      </c>
      <c r="AS520">
        <v>1.3346336823437699</v>
      </c>
      <c r="AT520">
        <v>1.33210328861461</v>
      </c>
      <c r="AU520">
        <v>1.3555861632888599</v>
      </c>
      <c r="AV520">
        <v>1.3670859728942899</v>
      </c>
      <c r="AW520">
        <v>1.3441338688366999</v>
      </c>
      <c r="AX520">
        <v>1.3550110501743899</v>
      </c>
      <c r="AY520">
        <v>1.3586997179217899</v>
      </c>
      <c r="AZ520">
        <v>1.3677979371104201</v>
      </c>
      <c r="BA520">
        <v>1.40167770991103</v>
      </c>
      <c r="BB520">
        <v>1.4056694251792099</v>
      </c>
      <c r="BC520">
        <v>1.33066911080801</v>
      </c>
      <c r="BD520">
        <v>1.3652564074359299</v>
      </c>
      <c r="BE520">
        <v>1.37678375290328</v>
      </c>
      <c r="BF520">
        <v>1.3873531304547599</v>
      </c>
      <c r="BG520">
        <v>1.43177933623081</v>
      </c>
      <c r="BH520">
        <v>1.46512042986616</v>
      </c>
      <c r="BI520">
        <v>1.40513861433023</v>
      </c>
      <c r="BJ520">
        <v>1.450551471621</v>
      </c>
      <c r="BK520">
        <v>1.37569653564488</v>
      </c>
      <c r="BL520">
        <v>1.44917404916506</v>
      </c>
    </row>
    <row r="521" spans="1:64" hidden="1" x14ac:dyDescent="0.45">
      <c r="A521" t="s">
        <v>66</v>
      </c>
      <c r="B521" t="s">
        <v>45</v>
      </c>
      <c r="C521" t="s">
        <v>207</v>
      </c>
      <c r="D521">
        <v>50</v>
      </c>
      <c r="E521" s="1" cm="1">
        <f t="array" ref="E521">SUMPRODUCT($G521:$FZZ521,$G$2:$FZZ$2)/SUMPRODUCT(--($G521:$FZZ521&lt;&gt;""),$G$2:$FZZ$2)</f>
        <v>1.3256147923101682</v>
      </c>
      <c r="F521" s="1" cm="1">
        <f t="array" ref="F521">SUMPRODUCT($G521:$FZZ521,$F$2:$FZY$2)/SUMPRODUCT(--($G521:$FZZ521&lt;&gt;""),$F$2:$FZY$2)</f>
        <v>1.3833799160208806</v>
      </c>
      <c r="G521">
        <v>1.2874268547843499</v>
      </c>
      <c r="H521">
        <v>1.2964527330994999</v>
      </c>
      <c r="I521">
        <v>1.31386631268679</v>
      </c>
      <c r="J521">
        <v>1.36910314906034</v>
      </c>
      <c r="K521">
        <v>1.25102907341565</v>
      </c>
      <c r="L521">
        <v>1.2905298930984599</v>
      </c>
      <c r="M521">
        <v>1.2380308027484099</v>
      </c>
      <c r="N521">
        <v>1.2539202068765001</v>
      </c>
      <c r="O521">
        <v>1.24109222738259</v>
      </c>
      <c r="P521">
        <v>1.26726576419535</v>
      </c>
      <c r="Q521">
        <v>1.1856834250633099</v>
      </c>
      <c r="R521">
        <v>1.1830796050491801</v>
      </c>
      <c r="S521">
        <v>1.33853150053693</v>
      </c>
      <c r="T521">
        <v>1.4740257130388601</v>
      </c>
      <c r="U521">
        <v>1.33143404910511</v>
      </c>
      <c r="V521">
        <v>1.3764111781694801</v>
      </c>
      <c r="W521">
        <v>1.2963391823346899</v>
      </c>
      <c r="X521">
        <v>1.39392359898255</v>
      </c>
      <c r="Y521">
        <v>1.3390902611116799</v>
      </c>
      <c r="Z521">
        <v>1.3951818955175901</v>
      </c>
      <c r="AA521">
        <v>1.3131143877395199</v>
      </c>
      <c r="AB521">
        <v>1.41873714469316</v>
      </c>
      <c r="AC521">
        <v>1.3471033821937199</v>
      </c>
      <c r="AD521">
        <v>1.4113581686146901</v>
      </c>
      <c r="AE521">
        <v>1.2545447182992799</v>
      </c>
      <c r="AF521">
        <v>1.28972007305783</v>
      </c>
      <c r="AG521">
        <v>1.27909213049455</v>
      </c>
      <c r="AH521">
        <v>1.2908282543668901</v>
      </c>
      <c r="AI521">
        <v>1.19174670049913</v>
      </c>
      <c r="AJ521">
        <v>1.2164665426246799</v>
      </c>
      <c r="AK521">
        <v>1.25301230945758</v>
      </c>
      <c r="AL521">
        <v>1.2622592328750899</v>
      </c>
      <c r="AM521">
        <v>1.2772160503108001</v>
      </c>
      <c r="AN521">
        <v>1.36678360850842</v>
      </c>
      <c r="AO521">
        <v>1.3381766110882101</v>
      </c>
      <c r="AP521">
        <v>1.3749309146572599</v>
      </c>
      <c r="AQ521">
        <v>1.3502105806242799</v>
      </c>
      <c r="AR521">
        <v>1.42456854323547</v>
      </c>
      <c r="AS521">
        <v>1.31874194239604</v>
      </c>
      <c r="AT521">
        <v>1.3566550426776101</v>
      </c>
      <c r="AU521">
        <v>1.31310210362985</v>
      </c>
      <c r="AV521">
        <v>1.3616574273816699</v>
      </c>
      <c r="AW521">
        <v>1.2691728750632301</v>
      </c>
      <c r="AX521">
        <v>1.30929747325752</v>
      </c>
      <c r="AY521">
        <v>1.2919818231910001</v>
      </c>
      <c r="AZ521">
        <v>1.3384388235892399</v>
      </c>
      <c r="BA521">
        <v>1.3762062586387001</v>
      </c>
      <c r="BB521">
        <v>1.4077414700897599</v>
      </c>
      <c r="BC521">
        <v>1.3411173621968999</v>
      </c>
      <c r="BD521">
        <v>1.36887895543371</v>
      </c>
      <c r="BE521">
        <v>1.37109116070286</v>
      </c>
      <c r="BF521">
        <v>1.41428033302274</v>
      </c>
      <c r="BG521">
        <v>1.3506165226364799</v>
      </c>
      <c r="BH521">
        <v>1.42503999607798</v>
      </c>
      <c r="BI521">
        <v>1.35805474826616</v>
      </c>
      <c r="BJ521">
        <v>1.44866863466028</v>
      </c>
      <c r="BK521">
        <v>1.3598659579282799</v>
      </c>
      <c r="BL521">
        <v>1.4643770947874899</v>
      </c>
    </row>
    <row r="522" spans="1:64" hidden="1" x14ac:dyDescent="0.45">
      <c r="A522" t="s">
        <v>66</v>
      </c>
      <c r="B522" t="s">
        <v>45</v>
      </c>
      <c r="C522" t="s">
        <v>47</v>
      </c>
      <c r="D522">
        <v>50</v>
      </c>
      <c r="E522" s="1" cm="1">
        <f t="array" ref="E522">SUMPRODUCT($G522:$FZZ522,$G$2:$FZZ$2)/SUMPRODUCT(--($G522:$FZZ522&lt;&gt;""),$G$2:$FZZ$2)</f>
        <v>1.3142398226667504</v>
      </c>
      <c r="F522" s="1" cm="1">
        <f t="array" ref="F522">SUMPRODUCT($G522:$FZZ522,$F$2:$FZY$2)/SUMPRODUCT(--($G522:$FZZ522&lt;&gt;""),$F$2:$FZY$2)</f>
        <v>1.3358372108987029</v>
      </c>
      <c r="G522">
        <v>1.2852458922530201</v>
      </c>
      <c r="H522">
        <v>1.24711028343617</v>
      </c>
      <c r="I522">
        <v>1.3212447834463199</v>
      </c>
      <c r="J522">
        <v>1.33222758309508</v>
      </c>
      <c r="K522">
        <v>1.2390845079811099</v>
      </c>
      <c r="L522">
        <v>1.23624146567116</v>
      </c>
      <c r="M522">
        <v>1.23966032932291</v>
      </c>
      <c r="N522">
        <v>1.2266905925631699</v>
      </c>
      <c r="O522">
        <v>1.2779866258586501</v>
      </c>
      <c r="P522">
        <v>1.2298659957989</v>
      </c>
      <c r="Q522">
        <v>1.2212260419413401</v>
      </c>
      <c r="R522">
        <v>1.1482784713426499</v>
      </c>
      <c r="S522">
        <v>1.33728773706371</v>
      </c>
      <c r="T522">
        <v>1.42085447493085</v>
      </c>
      <c r="U522">
        <v>1.30622756945013</v>
      </c>
      <c r="V522">
        <v>1.31910260572627</v>
      </c>
      <c r="W522">
        <v>1.2991758325135201</v>
      </c>
      <c r="X522">
        <v>1.36135104573112</v>
      </c>
      <c r="Y522">
        <v>1.30863854322873</v>
      </c>
      <c r="Z522">
        <v>1.34075272389206</v>
      </c>
      <c r="AA522">
        <v>1.2669518013663399</v>
      </c>
      <c r="AB522">
        <v>1.3495550521268</v>
      </c>
      <c r="AC522">
        <v>1.31948962284128</v>
      </c>
      <c r="AD522">
        <v>1.3561366532169401</v>
      </c>
      <c r="AE522">
        <v>1.3019611089935601</v>
      </c>
      <c r="AF522">
        <v>1.2917360470200501</v>
      </c>
      <c r="AG522">
        <v>1.305602718906</v>
      </c>
      <c r="AH522">
        <v>1.2610942875664799</v>
      </c>
      <c r="AI522">
        <v>1.23739352620862</v>
      </c>
      <c r="AJ522">
        <v>1.21864757785681</v>
      </c>
      <c r="AK522">
        <v>1.26420770123269</v>
      </c>
      <c r="AL522">
        <v>1.21975307689524</v>
      </c>
      <c r="AM522">
        <v>1.2689401449426201</v>
      </c>
      <c r="AN522">
        <v>1.33523227002791</v>
      </c>
      <c r="AO522">
        <v>1.32342338404511</v>
      </c>
      <c r="AP522">
        <v>1.3212595736569701</v>
      </c>
      <c r="AQ522">
        <v>1.3179149977414599</v>
      </c>
      <c r="AR522">
        <v>1.3732173264829499</v>
      </c>
      <c r="AS522">
        <v>1.3375349961160199</v>
      </c>
      <c r="AT522">
        <v>1.3249919420066201</v>
      </c>
      <c r="AU522">
        <v>1.3178453163595101</v>
      </c>
      <c r="AV522">
        <v>1.3143862262132699</v>
      </c>
      <c r="AW522">
        <v>1.2556092260371301</v>
      </c>
      <c r="AX522">
        <v>1.2644962313358401</v>
      </c>
      <c r="AY522">
        <v>1.2776232266760501</v>
      </c>
      <c r="AZ522">
        <v>1.2975956285561501</v>
      </c>
      <c r="BA522">
        <v>1.4016932251074901</v>
      </c>
      <c r="BB522">
        <v>1.3791980099174601</v>
      </c>
      <c r="BC522">
        <v>1.34884773817735</v>
      </c>
      <c r="BD522">
        <v>1.3350425289482999</v>
      </c>
      <c r="BE522">
        <v>1.37266473079156</v>
      </c>
      <c r="BF522">
        <v>1.3765514084467201</v>
      </c>
      <c r="BG522">
        <v>1.3361087825253</v>
      </c>
      <c r="BH522">
        <v>1.3763093078650599</v>
      </c>
      <c r="BI522">
        <v>1.3339882008669699</v>
      </c>
      <c r="BJ522">
        <v>1.3890633891386299</v>
      </c>
      <c r="BK522">
        <v>1.3246246765081799</v>
      </c>
      <c r="BL522">
        <v>1.3904993856528101</v>
      </c>
    </row>
    <row r="523" spans="1:64" hidden="1" x14ac:dyDescent="0.45">
      <c r="A523" t="s">
        <v>66</v>
      </c>
      <c r="B523" t="s">
        <v>45</v>
      </c>
      <c r="C523" t="s">
        <v>44</v>
      </c>
      <c r="D523">
        <v>50</v>
      </c>
      <c r="E523" s="1" cm="1">
        <f t="array" ref="E523">SUMPRODUCT($G523:$FZZ523,$G$2:$FZZ$2)/SUMPRODUCT(--($G523:$FZZ523&lt;&gt;""),$G$2:$FZZ$2)</f>
        <v>1.2739111330787227</v>
      </c>
      <c r="F523" s="1" cm="1">
        <f t="array" ref="F523">SUMPRODUCT($G523:$FZZ523,$F$2:$FZY$2)/SUMPRODUCT(--($G523:$FZZ523&lt;&gt;""),$F$2:$FZY$2)</f>
        <v>1.3020545998668998</v>
      </c>
      <c r="G523">
        <v>1.2544199995419401</v>
      </c>
      <c r="H523">
        <v>1.2377498122803801</v>
      </c>
      <c r="I523">
        <v>1.2645546450184699</v>
      </c>
      <c r="J523">
        <v>1.29270266002892</v>
      </c>
      <c r="K523">
        <v>1.20942880317089</v>
      </c>
      <c r="L523">
        <v>1.2328968976400301</v>
      </c>
      <c r="M523">
        <v>1.19645387315263</v>
      </c>
      <c r="N523">
        <v>1.17618163838963</v>
      </c>
      <c r="O523">
        <v>1.1904168338288299</v>
      </c>
      <c r="P523">
        <v>1.2019480159237601</v>
      </c>
      <c r="Q523">
        <v>1.1493718090367</v>
      </c>
      <c r="R523">
        <v>1.11694893674282</v>
      </c>
      <c r="S523">
        <v>1.2660104524775599</v>
      </c>
      <c r="T523">
        <v>1.3657852434258799</v>
      </c>
      <c r="U523">
        <v>1.2666031915497999</v>
      </c>
      <c r="V523">
        <v>1.2854856401781301</v>
      </c>
      <c r="W523">
        <v>1.27481700277953</v>
      </c>
      <c r="X523">
        <v>1.33127070761788</v>
      </c>
      <c r="Y523">
        <v>1.2736273768427699</v>
      </c>
      <c r="Z523">
        <v>1.2978064621138099</v>
      </c>
      <c r="AA523">
        <v>1.2576494574804</v>
      </c>
      <c r="AB523">
        <v>1.32183338144922</v>
      </c>
      <c r="AC523">
        <v>1.2831337212649301</v>
      </c>
      <c r="AD523">
        <v>1.3136237598510301</v>
      </c>
      <c r="AE523">
        <v>1.2283869101498599</v>
      </c>
      <c r="AF523">
        <v>1.23282543553871</v>
      </c>
      <c r="AG523">
        <v>1.2445367080810801</v>
      </c>
      <c r="AH523">
        <v>1.2295700808040499</v>
      </c>
      <c r="AI523">
        <v>1.17727547185113</v>
      </c>
      <c r="AJ523">
        <v>1.1734867465236101</v>
      </c>
      <c r="AK523">
        <v>1.1975530794599101</v>
      </c>
      <c r="AL523">
        <v>1.18257391945468</v>
      </c>
      <c r="AM523">
        <v>1.2555243609675899</v>
      </c>
      <c r="AN523">
        <v>1.3056247532015599</v>
      </c>
      <c r="AO523">
        <v>1.2751053262799601</v>
      </c>
      <c r="AP523">
        <v>1.28336486906961</v>
      </c>
      <c r="AQ523">
        <v>1.2964246644844799</v>
      </c>
      <c r="AR523">
        <v>1.3475152117304501</v>
      </c>
      <c r="AS523">
        <v>1.2706238989771499</v>
      </c>
      <c r="AT523">
        <v>1.2772777796089401</v>
      </c>
      <c r="AU523">
        <v>1.26296413877901</v>
      </c>
      <c r="AV523">
        <v>1.2802026245090601</v>
      </c>
      <c r="AW523">
        <v>1.2176783928793899</v>
      </c>
      <c r="AX523">
        <v>1.23196597788842</v>
      </c>
      <c r="AY523">
        <v>1.25072512230939</v>
      </c>
      <c r="AZ523">
        <v>1.27403630385056</v>
      </c>
      <c r="BA523">
        <v>1.3254778872056701</v>
      </c>
      <c r="BB523">
        <v>1.32647440337365</v>
      </c>
      <c r="BC523">
        <v>1.2924906863840899</v>
      </c>
      <c r="BD523">
        <v>1.2962369863687999</v>
      </c>
      <c r="BE523">
        <v>1.3145101340334699</v>
      </c>
      <c r="BF523">
        <v>1.3236522576380001</v>
      </c>
      <c r="BG523">
        <v>1.2984317194038999</v>
      </c>
      <c r="BH523">
        <v>1.34680125780098</v>
      </c>
      <c r="BI523">
        <v>1.30163507202198</v>
      </c>
      <c r="BJ523">
        <v>1.3555604247077899</v>
      </c>
      <c r="BK523">
        <v>1.28851236577079</v>
      </c>
      <c r="BL523">
        <v>1.3663544312563001</v>
      </c>
    </row>
    <row r="524" spans="1:64" hidden="1" x14ac:dyDescent="0.45">
      <c r="A524" t="s">
        <v>66</v>
      </c>
      <c r="B524" t="s">
        <v>88</v>
      </c>
      <c r="C524" t="s">
        <v>47</v>
      </c>
      <c r="D524">
        <v>50</v>
      </c>
      <c r="E524" s="1" cm="1">
        <f t="array" ref="E524">SUMPRODUCT($G524:$FZZ524,$G$2:$FZZ$2)/SUMPRODUCT(--($G524:$FZZ524&lt;&gt;""),$G$2:$FZZ$2)</f>
        <v>1.5789147664159329</v>
      </c>
      <c r="F524" s="1" cm="1">
        <f t="array" ref="F524">SUMPRODUCT($G524:$FZZ524,$F$2:$FZY$2)/SUMPRODUCT(--($G524:$FZZ524&lt;&gt;""),$F$2:$FZY$2)</f>
        <v>1.6107016237748</v>
      </c>
      <c r="G524">
        <v>1.5463497735913201</v>
      </c>
      <c r="H524">
        <v>1.53111912793398</v>
      </c>
      <c r="I524">
        <v>1.4725826613519699</v>
      </c>
      <c r="J524">
        <v>1.5106433609115599</v>
      </c>
      <c r="K524">
        <v>1.5252062277204299</v>
      </c>
      <c r="L524">
        <v>1.5277153265647301</v>
      </c>
      <c r="M524">
        <v>1.2354792424279299</v>
      </c>
      <c r="N524">
        <v>1.1900178193458899</v>
      </c>
      <c r="O524">
        <v>1.24779360538282</v>
      </c>
      <c r="P524">
        <v>1.1948216810353101</v>
      </c>
      <c r="Q524">
        <v>1.2055622099432799</v>
      </c>
      <c r="R524">
        <v>1.1266911615181801</v>
      </c>
      <c r="S524">
        <v>1.4992142795599599</v>
      </c>
      <c r="T524">
        <v>1.5807119799504401</v>
      </c>
      <c r="U524">
        <v>1.5013110747871099</v>
      </c>
      <c r="V524">
        <v>1.5109841850107399</v>
      </c>
      <c r="W524">
        <v>1.58563473250882</v>
      </c>
      <c r="X524">
        <v>1.6707173811713401</v>
      </c>
      <c r="Y524">
        <v>1.5000490971062099</v>
      </c>
      <c r="Z524">
        <v>1.5209299282566699</v>
      </c>
      <c r="AA524">
        <v>1.73747993960729</v>
      </c>
      <c r="AB524">
        <v>1.84986733224957</v>
      </c>
      <c r="AC524">
        <v>1.4850329022305799</v>
      </c>
      <c r="AD524">
        <v>1.54472972510983</v>
      </c>
      <c r="AE524">
        <v>1.76427919431453</v>
      </c>
      <c r="AF524">
        <v>1.75882915148596</v>
      </c>
      <c r="AG524">
        <v>1.6718169896106601</v>
      </c>
      <c r="AH524">
        <v>1.5931312934094199</v>
      </c>
      <c r="AI524">
        <v>1.74487179599835</v>
      </c>
      <c r="AJ524">
        <v>1.68095961384454</v>
      </c>
      <c r="AK524">
        <v>1.64891476583402</v>
      </c>
      <c r="AL524">
        <v>1.5536834074358401</v>
      </c>
      <c r="AM524">
        <v>1.7345673186275801</v>
      </c>
      <c r="AN524">
        <v>1.88443375833607</v>
      </c>
      <c r="AO524">
        <v>1.67591848864589</v>
      </c>
      <c r="AP524">
        <v>1.6775093384908</v>
      </c>
      <c r="AQ524">
        <v>1.5113147016136901</v>
      </c>
      <c r="AR524">
        <v>1.5767066923276101</v>
      </c>
      <c r="AS524">
        <v>1.5161602566495</v>
      </c>
      <c r="AT524">
        <v>1.50915109530451</v>
      </c>
      <c r="AU524">
        <v>1.5165889751689501</v>
      </c>
      <c r="AV524">
        <v>1.5463745501408099</v>
      </c>
      <c r="AW524">
        <v>1.4808384094400699</v>
      </c>
      <c r="AX524">
        <v>1.4941901905666399</v>
      </c>
      <c r="AY524">
        <v>1.71958553449274</v>
      </c>
      <c r="AZ524">
        <v>1.7384461003404501</v>
      </c>
      <c r="BA524">
        <v>1.810983437432</v>
      </c>
      <c r="BB524">
        <v>1.7482010033926501</v>
      </c>
      <c r="BC524">
        <v>1.5741756746530899</v>
      </c>
      <c r="BD524">
        <v>1.5570475834077</v>
      </c>
      <c r="BE524">
        <v>1.5727426527228701</v>
      </c>
      <c r="BF524">
        <v>1.5767014513486699</v>
      </c>
      <c r="BG524">
        <v>1.75508827174724</v>
      </c>
      <c r="BH524">
        <v>1.8092468063710101</v>
      </c>
      <c r="BI524">
        <v>1.56898572080976</v>
      </c>
      <c r="BJ524">
        <v>1.6261512401489899</v>
      </c>
      <c r="BK524">
        <v>1.5632093811551699</v>
      </c>
      <c r="BL524">
        <v>1.64508157547959</v>
      </c>
    </row>
    <row r="525" spans="1:64" hidden="1" x14ac:dyDescent="0.45">
      <c r="A525" t="s">
        <v>66</v>
      </c>
      <c r="B525" t="s">
        <v>67</v>
      </c>
      <c r="C525" t="s">
        <v>47</v>
      </c>
      <c r="D525">
        <v>50</v>
      </c>
      <c r="E525" s="1" cm="1">
        <f t="array" ref="E525">SUMPRODUCT($G525:$FZZ525,$G$2:$FZZ$2)/SUMPRODUCT(--($G525:$FZZ525&lt;&gt;""),$G$2:$FZZ$2)</f>
        <v>1.3142398226667504</v>
      </c>
      <c r="F525" s="1" cm="1">
        <f t="array" ref="F525">SUMPRODUCT($G525:$FZZ525,$F$2:$FZY$2)/SUMPRODUCT(--($G525:$FZZ525&lt;&gt;""),$F$2:$FZY$2)</f>
        <v>1.3358372108987029</v>
      </c>
      <c r="G525">
        <v>1.2852458922530201</v>
      </c>
      <c r="H525">
        <v>1.24711028343617</v>
      </c>
      <c r="I525">
        <v>1.3212447834463199</v>
      </c>
      <c r="J525">
        <v>1.33222758309508</v>
      </c>
      <c r="K525">
        <v>1.2390845079811099</v>
      </c>
      <c r="L525">
        <v>1.23624146567116</v>
      </c>
      <c r="M525">
        <v>1.2354792424279299</v>
      </c>
      <c r="N525">
        <v>1.1900178193458899</v>
      </c>
      <c r="O525">
        <v>1.24779360538282</v>
      </c>
      <c r="P525">
        <v>1.1948216810353101</v>
      </c>
      <c r="Q525">
        <v>1.2055622099432799</v>
      </c>
      <c r="R525">
        <v>1.1266911615181801</v>
      </c>
      <c r="S525">
        <v>1.33728773706371</v>
      </c>
      <c r="T525">
        <v>1.42085447493085</v>
      </c>
      <c r="U525">
        <v>1.30622756945013</v>
      </c>
      <c r="V525">
        <v>1.31910260572627</v>
      </c>
      <c r="W525">
        <v>1.2991758325135201</v>
      </c>
      <c r="X525">
        <v>1.36135104573112</v>
      </c>
      <c r="Y525">
        <v>1.30863854322873</v>
      </c>
      <c r="Z525">
        <v>1.34075272389206</v>
      </c>
      <c r="AA525">
        <v>1.2669518013663399</v>
      </c>
      <c r="AB525">
        <v>1.3495550521268</v>
      </c>
      <c r="AC525">
        <v>1.31948962284128</v>
      </c>
      <c r="AD525">
        <v>1.3561366532169401</v>
      </c>
      <c r="AE525">
        <v>1.3019611089935601</v>
      </c>
      <c r="AF525">
        <v>1.2917360470200501</v>
      </c>
      <c r="AG525">
        <v>1.305602718906</v>
      </c>
      <c r="AH525">
        <v>1.2610942875664799</v>
      </c>
      <c r="AI525">
        <v>1.23739352620862</v>
      </c>
      <c r="AJ525">
        <v>1.21864757785681</v>
      </c>
      <c r="AK525">
        <v>1.26420770123269</v>
      </c>
      <c r="AL525">
        <v>1.21975307689524</v>
      </c>
      <c r="AM525">
        <v>1.2689401449426201</v>
      </c>
      <c r="AN525">
        <v>1.33523227002791</v>
      </c>
      <c r="AO525">
        <v>1.32342338404511</v>
      </c>
      <c r="AP525">
        <v>1.3212595736569701</v>
      </c>
      <c r="AQ525">
        <v>1.3179149977414599</v>
      </c>
      <c r="AR525">
        <v>1.3732173264829499</v>
      </c>
      <c r="AS525">
        <v>1.3375349961160199</v>
      </c>
      <c r="AT525">
        <v>1.3249919420066201</v>
      </c>
      <c r="AU525">
        <v>1.3178453163595101</v>
      </c>
      <c r="AV525">
        <v>1.3143862262132699</v>
      </c>
      <c r="AW525">
        <v>1.2556092260371301</v>
      </c>
      <c r="AX525">
        <v>1.2644962313358401</v>
      </c>
      <c r="AY525">
        <v>1.2776232266760501</v>
      </c>
      <c r="AZ525">
        <v>1.2975956285561501</v>
      </c>
      <c r="BA525">
        <v>1.4016932251074901</v>
      </c>
      <c r="BB525">
        <v>1.3791980099174601</v>
      </c>
      <c r="BC525">
        <v>1.34884773817735</v>
      </c>
      <c r="BD525">
        <v>1.3350425289482999</v>
      </c>
      <c r="BE525">
        <v>1.37266473079156</v>
      </c>
      <c r="BF525">
        <v>1.3765514084467201</v>
      </c>
      <c r="BG525">
        <v>1.3361087825253</v>
      </c>
      <c r="BH525">
        <v>1.3763093078650599</v>
      </c>
      <c r="BI525">
        <v>1.3339882008669699</v>
      </c>
      <c r="BJ525">
        <v>1.3890633891386299</v>
      </c>
      <c r="BK525">
        <v>1.3246246765081799</v>
      </c>
      <c r="BL525">
        <v>1.3904993856528101</v>
      </c>
    </row>
    <row r="526" spans="1:64" hidden="1" x14ac:dyDescent="0.45">
      <c r="A526" t="s">
        <v>109</v>
      </c>
      <c r="B526" t="s">
        <v>43</v>
      </c>
      <c r="C526" t="s">
        <v>44</v>
      </c>
      <c r="D526">
        <v>50</v>
      </c>
      <c r="E526" s="1" cm="1">
        <f t="array" ref="E526">SUMPRODUCT($G526:$FZZ526,$G$2:$FZZ$2)/SUMPRODUCT(--($G526:$FZZ526&lt;&gt;""),$G$2:$FZZ$2)</f>
        <v>1.3455783348824255</v>
      </c>
      <c r="F526" s="1" cm="1">
        <f t="array" ref="F526">SUMPRODUCT($G526:$FZZ526,$F$2:$FZY$2)/SUMPRODUCT(--($G526:$FZZ526&lt;&gt;""),$F$2:$FZY$2)</f>
        <v>1.3252327707432727</v>
      </c>
      <c r="G526">
        <v>1.33234240344913</v>
      </c>
      <c r="H526">
        <v>1.30290799775554</v>
      </c>
      <c r="I526">
        <v>1.3385570951682799</v>
      </c>
      <c r="J526">
        <v>1.3374198287391399</v>
      </c>
      <c r="K526">
        <v>1.2914715932377701</v>
      </c>
      <c r="L526">
        <v>1.28427432784127</v>
      </c>
      <c r="M526">
        <v>1.52025894538633</v>
      </c>
      <c r="N526">
        <v>1.2607281316068599</v>
      </c>
      <c r="O526">
        <v>1.38851874756556</v>
      </c>
      <c r="P526">
        <v>1.2336403861460601</v>
      </c>
      <c r="Q526">
        <v>1.39133542398439</v>
      </c>
      <c r="R526">
        <v>1.20342604085519</v>
      </c>
      <c r="S526">
        <v>1.3856767334995199</v>
      </c>
      <c r="T526">
        <v>1.3416332478072299</v>
      </c>
      <c r="U526">
        <v>1.30491725980013</v>
      </c>
      <c r="V526">
        <v>1.3030282103092401</v>
      </c>
      <c r="W526">
        <v>1.4070991698056099</v>
      </c>
      <c r="X526">
        <v>1.3871022534011099</v>
      </c>
      <c r="Y526">
        <v>1.32188444666934</v>
      </c>
      <c r="Z526">
        <v>1.3210776925944401</v>
      </c>
      <c r="AA526">
        <v>1.2228455580970601</v>
      </c>
      <c r="AB526">
        <v>1.2790098226702</v>
      </c>
      <c r="AC526">
        <v>1.23065281035976</v>
      </c>
      <c r="AD526">
        <v>1.2915259654723801</v>
      </c>
      <c r="AE526">
        <v>1.3762731572631699</v>
      </c>
      <c r="AF526">
        <v>1.29649835651405</v>
      </c>
      <c r="AG526">
        <v>1.3362273658455199</v>
      </c>
      <c r="AH526">
        <v>1.2589750739300101</v>
      </c>
      <c r="AI526">
        <v>1.3833433034918501</v>
      </c>
      <c r="AJ526">
        <v>1.2407545777868101</v>
      </c>
      <c r="AK526">
        <v>1.3299418581921201</v>
      </c>
      <c r="AL526">
        <v>1.20296614026032</v>
      </c>
      <c r="AM526">
        <v>1.5853865448659501</v>
      </c>
      <c r="AN526">
        <v>1.33476899804103</v>
      </c>
      <c r="AO526">
        <v>1.3157851868858499</v>
      </c>
      <c r="AP526">
        <v>1.30021994655222</v>
      </c>
      <c r="AQ526">
        <v>1.35260995695544</v>
      </c>
      <c r="AR526">
        <v>1.3703282723149599</v>
      </c>
      <c r="AS526">
        <v>1.366178335341</v>
      </c>
      <c r="AT526">
        <v>1.33677016434568</v>
      </c>
      <c r="AU526">
        <v>1.3637333634809601</v>
      </c>
      <c r="AV526">
        <v>1.3145781544478901</v>
      </c>
      <c r="AW526">
        <v>1.31402897370915</v>
      </c>
      <c r="AX526">
        <v>1.2926018796275001</v>
      </c>
      <c r="AY526">
        <v>1.2915525543528199</v>
      </c>
      <c r="AZ526">
        <v>1.2917555895908299</v>
      </c>
      <c r="BA526">
        <v>1.3265493934899</v>
      </c>
      <c r="BB526">
        <v>1.3181041464266701</v>
      </c>
      <c r="BC526">
        <v>1.4333094895746199</v>
      </c>
      <c r="BD526">
        <v>1.3471351415025801</v>
      </c>
      <c r="BE526">
        <v>1.40515589112718</v>
      </c>
      <c r="BF526">
        <v>1.3643917311896001</v>
      </c>
      <c r="BG526">
        <v>1.2936829169767801</v>
      </c>
      <c r="BH526">
        <v>1.3253131030660199</v>
      </c>
      <c r="BI526">
        <v>1.35552310345851</v>
      </c>
      <c r="BJ526">
        <v>1.3591410574675</v>
      </c>
      <c r="BK526">
        <v>1.29346311395022</v>
      </c>
      <c r="BL526">
        <v>1.33027715718447</v>
      </c>
    </row>
    <row r="527" spans="1:64" hidden="1" x14ac:dyDescent="0.45">
      <c r="A527" t="s">
        <v>79</v>
      </c>
      <c r="B527" t="s">
        <v>75</v>
      </c>
      <c r="C527" t="s">
        <v>76</v>
      </c>
      <c r="D527">
        <v>50</v>
      </c>
      <c r="E527" s="1" cm="1">
        <f t="array" ref="E527">SUMPRODUCT($G527:$FZZ527,$G$2:$FZZ$2)/SUMPRODUCT(--($G527:$FZZ527&lt;&gt;""),$G$2:$FZZ$2)</f>
        <v>1.3341732878708528</v>
      </c>
      <c r="F527" s="1" cm="1">
        <f t="array" ref="F527">SUMPRODUCT($G527:$FZZ527,$F$2:$FZY$2)/SUMPRODUCT(--($G527:$FZZ527&lt;&gt;""),$F$2:$FZY$2)</f>
        <v>1.3364807912751766</v>
      </c>
      <c r="G527">
        <v>1.35527558589788</v>
      </c>
      <c r="H527">
        <v>1.32545935072732</v>
      </c>
      <c r="I527">
        <v>1.3406253685990099</v>
      </c>
      <c r="J527">
        <v>1.3406391608330499</v>
      </c>
      <c r="K527">
        <v>1.27349630934034</v>
      </c>
      <c r="L527">
        <v>1.27878966587886</v>
      </c>
      <c r="M527">
        <v>1.35395533831365</v>
      </c>
      <c r="N527">
        <v>1.2704442583610001</v>
      </c>
      <c r="O527">
        <v>1.3577632446454</v>
      </c>
      <c r="P527">
        <v>1.2429953358105399</v>
      </c>
      <c r="Q527">
        <v>1.35717385571852</v>
      </c>
      <c r="R527">
        <v>1.2127324149674801</v>
      </c>
      <c r="S527">
        <v>1.3343724479058801</v>
      </c>
      <c r="T527">
        <v>1.3393703036223901</v>
      </c>
      <c r="U527">
        <v>1.3198490340045199</v>
      </c>
      <c r="V527">
        <v>1.3118571027949799</v>
      </c>
      <c r="W527">
        <v>1.33656378375778</v>
      </c>
      <c r="X527">
        <v>1.39075364419717</v>
      </c>
      <c r="Y527">
        <v>1.3238471911126599</v>
      </c>
      <c r="Z527">
        <v>1.32403366323283</v>
      </c>
      <c r="AA527">
        <v>1.32860678763012</v>
      </c>
      <c r="AB527">
        <v>1.3320460574529001</v>
      </c>
      <c r="AC527">
        <v>1.3066659268907099</v>
      </c>
      <c r="AD527">
        <v>1.36810535184719</v>
      </c>
      <c r="AE527">
        <v>1.3389824173966201</v>
      </c>
      <c r="AF527">
        <v>1.28036711646132</v>
      </c>
      <c r="AG527">
        <v>1.3155465291177</v>
      </c>
      <c r="AH527">
        <v>1.2522420935720799</v>
      </c>
      <c r="AI527">
        <v>1.35919768521786</v>
      </c>
      <c r="AJ527">
        <v>1.2480572510683099</v>
      </c>
      <c r="AK527">
        <v>1.32174290309535</v>
      </c>
      <c r="AL527">
        <v>1.21061749750544</v>
      </c>
      <c r="AM527">
        <v>1.36542043438727</v>
      </c>
      <c r="AN527">
        <v>1.3422516718958999</v>
      </c>
      <c r="AO527">
        <v>1.3247717451819301</v>
      </c>
      <c r="AP527">
        <v>1.3236667739887999</v>
      </c>
      <c r="AQ527">
        <v>1.3272667627618999</v>
      </c>
      <c r="AR527">
        <v>1.36397209399696</v>
      </c>
      <c r="AS527">
        <v>1.31778009245398</v>
      </c>
      <c r="AT527">
        <v>1.2956929347800601</v>
      </c>
      <c r="AU527">
        <v>1.3305251778732099</v>
      </c>
      <c r="AV527">
        <v>1.30710522268276</v>
      </c>
      <c r="AW527">
        <v>1.3229523341860101</v>
      </c>
      <c r="AX527">
        <v>1.30001012905656</v>
      </c>
      <c r="AY527">
        <v>1.3138711632362601</v>
      </c>
      <c r="AZ527">
        <v>1.3168231052514601</v>
      </c>
      <c r="BA527">
        <v>1.32548315471064</v>
      </c>
      <c r="BB527">
        <v>1.3258834850885499</v>
      </c>
      <c r="BC527">
        <v>1.36596607350599</v>
      </c>
      <c r="BD527">
        <v>1.35736990883361</v>
      </c>
      <c r="BE527">
        <v>1.3584682906772301</v>
      </c>
      <c r="BF527">
        <v>1.3528558102197601</v>
      </c>
      <c r="BG527">
        <v>1.3093157253079899</v>
      </c>
      <c r="BH527">
        <v>1.32697534193071</v>
      </c>
      <c r="BI527">
        <v>1.34745440988684</v>
      </c>
      <c r="BJ527">
        <v>1.36414431204095</v>
      </c>
      <c r="BK527">
        <v>1.3088137784065701</v>
      </c>
      <c r="BL527">
        <v>1.3369046693818101</v>
      </c>
    </row>
    <row r="528" spans="1:64" hidden="1" x14ac:dyDescent="0.45">
      <c r="A528" t="s">
        <v>114</v>
      </c>
      <c r="B528" t="s">
        <v>43</v>
      </c>
      <c r="C528" t="s">
        <v>44</v>
      </c>
      <c r="D528">
        <v>50</v>
      </c>
      <c r="E528" s="1" cm="1">
        <f t="array" ref="E528">SUMPRODUCT($G528:$FZZ528,$G$2:$FZZ$2)/SUMPRODUCT(--($G528:$FZZ528&lt;&gt;""),$G$2:$FZZ$2)</f>
        <v>1.6350069111010834</v>
      </c>
      <c r="F528" s="1" cm="1">
        <f t="array" ref="F528">SUMPRODUCT($G528:$FZZ528,$F$2:$FZY$2)/SUMPRODUCT(--($G528:$FZZ528&lt;&gt;""),$F$2:$FZY$2)</f>
        <v>1.5526499591866818</v>
      </c>
      <c r="G528">
        <v>1.57515732253747</v>
      </c>
      <c r="H528">
        <v>1.5319408613672201</v>
      </c>
      <c r="I528">
        <v>1.60846967986414</v>
      </c>
      <c r="J528">
        <v>1.56033590642749</v>
      </c>
      <c r="K528">
        <v>1.4884686836858601</v>
      </c>
      <c r="L528">
        <v>1.4780747462711199</v>
      </c>
      <c r="M528">
        <v>1.81841870546647</v>
      </c>
      <c r="N528">
        <v>1.44851889462728</v>
      </c>
      <c r="O528">
        <v>1.8079973884743601</v>
      </c>
      <c r="P528">
        <v>1.4556618191098001</v>
      </c>
      <c r="Q528">
        <v>1.7863538856361101</v>
      </c>
      <c r="R528">
        <v>1.4075749795289501</v>
      </c>
      <c r="S528">
        <v>1.9452686915213</v>
      </c>
      <c r="T528">
        <v>1.56293254679405</v>
      </c>
      <c r="U528">
        <v>1.5339809486781999</v>
      </c>
      <c r="V528">
        <v>1.5264573307466101</v>
      </c>
      <c r="W528">
        <v>1.64670942852987</v>
      </c>
      <c r="X528">
        <v>1.6277891221516101</v>
      </c>
      <c r="Y528">
        <v>1.5645866875661301</v>
      </c>
      <c r="Z528">
        <v>1.5584404023534899</v>
      </c>
      <c r="AA528">
        <v>1.48580925922229</v>
      </c>
      <c r="AB528">
        <v>1.56404413019345</v>
      </c>
      <c r="AC528">
        <v>1.60202212869561</v>
      </c>
      <c r="AD528">
        <v>1.59162168346507</v>
      </c>
      <c r="AE528">
        <v>1.5971009778812</v>
      </c>
      <c r="AF528">
        <v>1.5218682845340701</v>
      </c>
      <c r="AG528">
        <v>1.5285982180229201</v>
      </c>
      <c r="AH528">
        <v>1.4529989829305801</v>
      </c>
      <c r="AI528">
        <v>1.56915389495381</v>
      </c>
      <c r="AJ528">
        <v>1.44302414841714</v>
      </c>
      <c r="AK528">
        <v>1.54610607103311</v>
      </c>
      <c r="AL528">
        <v>1.38820580046086</v>
      </c>
      <c r="AM528">
        <v>1.8071126689588199</v>
      </c>
      <c r="AN528">
        <v>1.5547255050659401</v>
      </c>
      <c r="AO528">
        <v>1.67264103267181</v>
      </c>
      <c r="AP528">
        <v>1.5277609860058301</v>
      </c>
      <c r="AQ528">
        <v>1.5174664343645199</v>
      </c>
      <c r="AR528">
        <v>1.5507493727199799</v>
      </c>
      <c r="AS528">
        <v>1.4797925838546899</v>
      </c>
      <c r="AT528">
        <v>1.4799205023577</v>
      </c>
      <c r="AU528">
        <v>1.62133731474872</v>
      </c>
      <c r="AV528">
        <v>1.5213666955435401</v>
      </c>
      <c r="AW528">
        <v>1.58364336621305</v>
      </c>
      <c r="AX528">
        <v>1.55066957959231</v>
      </c>
      <c r="AY528">
        <v>1.5775402776606</v>
      </c>
      <c r="AZ528">
        <v>1.49365638804078</v>
      </c>
      <c r="BA528">
        <v>1.55260906225386</v>
      </c>
      <c r="BB528">
        <v>1.5399977933942799</v>
      </c>
      <c r="BC528">
        <v>1.89905656371509</v>
      </c>
      <c r="BD528">
        <v>1.5643713137694799</v>
      </c>
      <c r="BE528">
        <v>1.6831383006830301</v>
      </c>
      <c r="BF528">
        <v>1.6233794628718401</v>
      </c>
      <c r="BG528">
        <v>1.5239999724486299</v>
      </c>
      <c r="BH528">
        <v>1.53046099516351</v>
      </c>
      <c r="BI528">
        <v>1.55862726826915</v>
      </c>
      <c r="BJ528">
        <v>1.55714625675895</v>
      </c>
      <c r="BK528">
        <v>1.5347527230309601</v>
      </c>
      <c r="BL528">
        <v>1.5480752793495201</v>
      </c>
    </row>
    <row r="529" spans="1:64" hidden="1" x14ac:dyDescent="0.45">
      <c r="A529" t="s">
        <v>91</v>
      </c>
      <c r="B529" t="s">
        <v>43</v>
      </c>
      <c r="C529" t="s">
        <v>50</v>
      </c>
      <c r="D529">
        <v>50</v>
      </c>
      <c r="E529" s="1" cm="1">
        <f t="array" ref="E529">SUMPRODUCT($G529:$FZZ529,$G$2:$FZZ$2)/SUMPRODUCT(--($G529:$FZZ529&lt;&gt;""),$G$2:$FZZ$2)</f>
        <v>1.5078352321602364</v>
      </c>
      <c r="F529" s="1" cm="1">
        <f t="array" ref="F529">SUMPRODUCT($G529:$FZZ529,$F$2:$FZY$2)/SUMPRODUCT(--($G529:$FZZ529&lt;&gt;""),$F$2:$FZY$2)</f>
        <v>1.5200911297500266</v>
      </c>
      <c r="G529">
        <v>1.5123593840996901</v>
      </c>
      <c r="H529">
        <v>1.4744583736855501</v>
      </c>
      <c r="I529">
        <v>1.52829929272674</v>
      </c>
      <c r="J529">
        <v>1.5393026247058199</v>
      </c>
      <c r="K529">
        <v>1.4605172592653399</v>
      </c>
      <c r="L529">
        <v>1.4810986029819799</v>
      </c>
      <c r="M529">
        <v>1.3709100350891601</v>
      </c>
      <c r="N529">
        <v>1.3746117779315601</v>
      </c>
      <c r="O529">
        <v>1.4996433095130799</v>
      </c>
      <c r="P529">
        <v>1.389008408622</v>
      </c>
      <c r="Q529">
        <v>1.30226481834929</v>
      </c>
      <c r="R529">
        <v>1.3098785374775399</v>
      </c>
      <c r="S529">
        <v>1.50682355213132</v>
      </c>
      <c r="T529">
        <v>1.5499756993364899</v>
      </c>
      <c r="U529">
        <v>1.5051209639819301</v>
      </c>
      <c r="V529">
        <v>1.50821182174358</v>
      </c>
      <c r="W529">
        <v>1.5393377814031399</v>
      </c>
      <c r="X529">
        <v>1.60389132859732</v>
      </c>
      <c r="Y529">
        <v>1.4535068641059901</v>
      </c>
      <c r="Z529">
        <v>1.4822162188685699</v>
      </c>
      <c r="AA529">
        <v>1.49188962785283</v>
      </c>
      <c r="AB529">
        <v>1.5119968808531401</v>
      </c>
      <c r="AC529">
        <v>1.51686231023309</v>
      </c>
      <c r="AD529">
        <v>1.5248295202959401</v>
      </c>
      <c r="AE529">
        <v>1.5281273114240801</v>
      </c>
      <c r="AF529">
        <v>1.48922352965595</v>
      </c>
      <c r="AG529">
        <v>1.45622369061352</v>
      </c>
      <c r="AH529">
        <v>1.4491094155700499</v>
      </c>
      <c r="AI529">
        <v>1.5747744151965799</v>
      </c>
      <c r="AJ529">
        <v>1.43677108369586</v>
      </c>
      <c r="AK529">
        <v>1.3762057187251699</v>
      </c>
      <c r="AL529">
        <v>1.3854630154860901</v>
      </c>
      <c r="AM529">
        <v>1.5090638360503801</v>
      </c>
      <c r="AN529">
        <v>1.55308052637115</v>
      </c>
      <c r="AO529">
        <v>1.47386732144438</v>
      </c>
      <c r="AP529">
        <v>1.4726205746233201</v>
      </c>
      <c r="AQ529">
        <v>1.4885201757747299</v>
      </c>
      <c r="AR529">
        <v>1.53838320456849</v>
      </c>
      <c r="AS529">
        <v>1.4715130229198401</v>
      </c>
      <c r="AT529">
        <v>1.48746912712164</v>
      </c>
      <c r="AU529">
        <v>1.48530029100351</v>
      </c>
      <c r="AV529">
        <v>1.49202939131143</v>
      </c>
      <c r="AW529">
        <v>1.44984234451016</v>
      </c>
      <c r="AX529">
        <v>1.4618073015739701</v>
      </c>
      <c r="AY529">
        <v>1.5685302915588</v>
      </c>
      <c r="AZ529">
        <v>1.51881600318194</v>
      </c>
      <c r="BA529">
        <v>1.5246080593209099</v>
      </c>
      <c r="BB529">
        <v>1.5354112331554699</v>
      </c>
      <c r="BC529">
        <v>1.5197665356009999</v>
      </c>
      <c r="BD529">
        <v>1.5322919586394901</v>
      </c>
      <c r="BE529">
        <v>1.5120321309295099</v>
      </c>
      <c r="BF529">
        <v>1.51143418313666</v>
      </c>
      <c r="BG529">
        <v>1.49792445009697</v>
      </c>
      <c r="BH529">
        <v>1.5378154277127001</v>
      </c>
      <c r="BI529">
        <v>1.5090960512513001</v>
      </c>
      <c r="BJ529">
        <v>1.56933746355158</v>
      </c>
      <c r="BK529">
        <v>1.4904516506396499</v>
      </c>
      <c r="BL529">
        <v>1.56507829293719</v>
      </c>
    </row>
    <row r="530" spans="1:64" hidden="1" x14ac:dyDescent="0.45">
      <c r="A530" t="s">
        <v>91</v>
      </c>
      <c r="B530" t="s">
        <v>43</v>
      </c>
      <c r="C530" t="s">
        <v>44</v>
      </c>
      <c r="D530">
        <v>50</v>
      </c>
      <c r="E530" s="1" cm="1">
        <f t="array" ref="E530">SUMPRODUCT($G530:$FZZ530,$G$2:$FZZ$2)/SUMPRODUCT(--($G530:$FZZ530&lt;&gt;""),$G$2:$FZZ$2)</f>
        <v>1.4643387181660066</v>
      </c>
      <c r="F530" s="1" cm="1">
        <f t="array" ref="F530">SUMPRODUCT($G530:$FZZ530,$F$2:$FZY$2)/SUMPRODUCT(--($G530:$FZZ530&lt;&gt;""),$F$2:$FZY$2)</f>
        <v>1.4573865957078707</v>
      </c>
      <c r="G530">
        <v>1.4860844141184699</v>
      </c>
      <c r="H530">
        <v>1.4219595045019899</v>
      </c>
      <c r="I530">
        <v>1.4893046529755301</v>
      </c>
      <c r="J530">
        <v>1.4791247360908999</v>
      </c>
      <c r="K530">
        <v>1.4111178479039399</v>
      </c>
      <c r="L530">
        <v>1.42114462443346</v>
      </c>
      <c r="M530">
        <v>1.3278664099741999</v>
      </c>
      <c r="N530">
        <v>1.3428930179699501</v>
      </c>
      <c r="O530">
        <v>1.4870526258621599</v>
      </c>
      <c r="P530">
        <v>1.34620397346661</v>
      </c>
      <c r="Q530">
        <v>1.27117840188894</v>
      </c>
      <c r="R530">
        <v>1.27170066237473</v>
      </c>
      <c r="S530">
        <v>1.46159355074436</v>
      </c>
      <c r="T530">
        <v>1.4703997366419701</v>
      </c>
      <c r="U530">
        <v>1.4608175504880601</v>
      </c>
      <c r="V530">
        <v>1.43831955749208</v>
      </c>
      <c r="W530">
        <v>1.49676065000017</v>
      </c>
      <c r="X530">
        <v>1.5557436117750401</v>
      </c>
      <c r="Y530">
        <v>1.41831566549887</v>
      </c>
      <c r="Z530">
        <v>1.42179309698676</v>
      </c>
      <c r="AA530">
        <v>1.4340015117854801</v>
      </c>
      <c r="AB530">
        <v>1.44200632880968</v>
      </c>
      <c r="AC530">
        <v>1.4531876960514201</v>
      </c>
      <c r="AD530">
        <v>1.4564397823112301</v>
      </c>
      <c r="AE530">
        <v>1.5285911315799601</v>
      </c>
      <c r="AF530">
        <v>1.4341715944753</v>
      </c>
      <c r="AG530">
        <v>1.4106448054168801</v>
      </c>
      <c r="AH530">
        <v>1.3950211347108601</v>
      </c>
      <c r="AI530">
        <v>1.63111630659374</v>
      </c>
      <c r="AJ530">
        <v>1.38934671557397</v>
      </c>
      <c r="AK530">
        <v>1.3446711717905899</v>
      </c>
      <c r="AL530">
        <v>1.3402130319843999</v>
      </c>
      <c r="AM530">
        <v>1.4889207466544101</v>
      </c>
      <c r="AN530">
        <v>1.50034723885903</v>
      </c>
      <c r="AO530">
        <v>1.43382835201632</v>
      </c>
      <c r="AP530">
        <v>1.42078567017344</v>
      </c>
      <c r="AQ530">
        <v>1.44742509568491</v>
      </c>
      <c r="AR530">
        <v>1.4892535657977199</v>
      </c>
      <c r="AS530">
        <v>1.4144275995915301</v>
      </c>
      <c r="AT530">
        <v>1.4390410386608501</v>
      </c>
      <c r="AU530">
        <v>1.4405370835584499</v>
      </c>
      <c r="AV530">
        <v>1.4368884752353399</v>
      </c>
      <c r="AW530">
        <v>1.39532937467437</v>
      </c>
      <c r="AX530">
        <v>1.4052409480825701</v>
      </c>
      <c r="AY530">
        <v>1.53955286049189</v>
      </c>
      <c r="AZ530">
        <v>1.44747677660542</v>
      </c>
      <c r="BA530">
        <v>1.48779011501932</v>
      </c>
      <c r="BB530">
        <v>1.4671127636817201</v>
      </c>
      <c r="BC530">
        <v>1.47832175197927</v>
      </c>
      <c r="BD530">
        <v>1.47001007431185</v>
      </c>
      <c r="BE530">
        <v>1.4705987863138901</v>
      </c>
      <c r="BF530">
        <v>1.45783412258361</v>
      </c>
      <c r="BG530">
        <v>1.4497296522004399</v>
      </c>
      <c r="BH530">
        <v>1.47524076046638</v>
      </c>
      <c r="BI530">
        <v>1.4611312231176601</v>
      </c>
      <c r="BJ530">
        <v>1.5019903863672299</v>
      </c>
      <c r="BK530">
        <v>1.4335662247065299</v>
      </c>
      <c r="BL530">
        <v>1.4790618671054201</v>
      </c>
    </row>
    <row r="531" spans="1:64" hidden="1" x14ac:dyDescent="0.45">
      <c r="A531" t="s">
        <v>5</v>
      </c>
      <c r="B531" t="s">
        <v>43</v>
      </c>
      <c r="C531" t="s">
        <v>54</v>
      </c>
      <c r="D531">
        <v>50</v>
      </c>
      <c r="E531" s="1" cm="1">
        <f t="array" ref="E531">SUMPRODUCT($G531:$FZZ531,$G$2:$FZZ$2)/SUMPRODUCT(--($G531:$FZZ531&lt;&gt;""),$G$2:$FZZ$2)</f>
        <v>1.3342066923255753</v>
      </c>
      <c r="F531" s="1" cm="1">
        <f t="array" ref="F531">SUMPRODUCT($G531:$FZZ531,$F$2:$FZY$2)/SUMPRODUCT(--($G531:$FZZ531&lt;&gt;""),$F$2:$FZY$2)</f>
        <v>1.3430643246173026</v>
      </c>
      <c r="G531">
        <v>1.3889334274248899</v>
      </c>
      <c r="H531">
        <v>1.3425098338088299</v>
      </c>
      <c r="I531">
        <v>1.30383124546369</v>
      </c>
      <c r="J531">
        <v>1.3300266920293899</v>
      </c>
      <c r="K531">
        <v>1.2804027914892699</v>
      </c>
      <c r="L531">
        <v>1.31040676835948</v>
      </c>
      <c r="M531">
        <v>1.23477985640871</v>
      </c>
      <c r="N531">
        <v>1.22851862015388</v>
      </c>
      <c r="O531">
        <v>1.22962481509966</v>
      </c>
      <c r="P531">
        <v>1.2233608910020899</v>
      </c>
      <c r="Q531">
        <v>1.15676739163622</v>
      </c>
      <c r="R531">
        <v>1.1813301078493501</v>
      </c>
      <c r="S531">
        <v>1.3590219793162499</v>
      </c>
      <c r="T531">
        <v>1.37958104598106</v>
      </c>
      <c r="U531">
        <v>1.31444306878824</v>
      </c>
      <c r="V531">
        <v>1.3035330033502599</v>
      </c>
      <c r="W531">
        <v>1.38212118730738</v>
      </c>
      <c r="X531">
        <v>1.43661479049302</v>
      </c>
      <c r="Y531">
        <v>1.3518530581456201</v>
      </c>
      <c r="Z531">
        <v>1.3508158924625699</v>
      </c>
      <c r="AA531">
        <v>1.3350565851357501</v>
      </c>
      <c r="AB531">
        <v>1.35157799989486</v>
      </c>
      <c r="AC531">
        <v>1.32561299611093</v>
      </c>
      <c r="AD531">
        <v>1.34811149544213</v>
      </c>
      <c r="AE531">
        <v>1.3402055981447401</v>
      </c>
      <c r="AF531">
        <v>1.2950209170640401</v>
      </c>
      <c r="AG531">
        <v>1.2452955222572699</v>
      </c>
      <c r="AH531">
        <v>1.2532290145954299</v>
      </c>
      <c r="AI531">
        <v>1.3191272161960199</v>
      </c>
      <c r="AJ531">
        <v>1.2267392393968299</v>
      </c>
      <c r="AK531">
        <v>1.2043729011572499</v>
      </c>
      <c r="AL531">
        <v>1.2067876486945699</v>
      </c>
      <c r="AM531">
        <v>1.29734681699548</v>
      </c>
      <c r="AN531">
        <v>1.3495487822407499</v>
      </c>
      <c r="AO531">
        <v>1.32822719519028</v>
      </c>
      <c r="AP531">
        <v>1.30664198257415</v>
      </c>
      <c r="AQ531">
        <v>1.31046532577265</v>
      </c>
      <c r="AR531">
        <v>1.38438679230933</v>
      </c>
      <c r="AS531">
        <v>1.27091799314872</v>
      </c>
      <c r="AT531">
        <v>1.29945385092329</v>
      </c>
      <c r="AU531">
        <v>1.3035016386201601</v>
      </c>
      <c r="AV531">
        <v>1.3059180501493499</v>
      </c>
      <c r="AW531">
        <v>1.2850806051891701</v>
      </c>
      <c r="AX531">
        <v>1.3041618184096999</v>
      </c>
      <c r="AY531">
        <v>1.28102971779588</v>
      </c>
      <c r="AZ531">
        <v>1.3000945085412099</v>
      </c>
      <c r="BA531">
        <v>1.31540565151566</v>
      </c>
      <c r="BB531">
        <v>1.3206997813315</v>
      </c>
      <c r="BC531">
        <v>1.40133904290207</v>
      </c>
      <c r="BD531">
        <v>1.35012347105007</v>
      </c>
      <c r="BE531">
        <v>1.38274323689933</v>
      </c>
      <c r="BF531">
        <v>1.3670543585378601</v>
      </c>
      <c r="BG531">
        <v>1.3110456270914199</v>
      </c>
      <c r="BH531">
        <v>1.3659956476941699</v>
      </c>
      <c r="BI531">
        <v>1.3281452783804</v>
      </c>
      <c r="BJ531">
        <v>1.3814568771023299</v>
      </c>
      <c r="BK531">
        <v>1.31134289131252</v>
      </c>
      <c r="BL531">
        <v>1.36619384472905</v>
      </c>
    </row>
    <row r="532" spans="1:64" hidden="1" x14ac:dyDescent="0.45">
      <c r="A532" t="s">
        <v>5</v>
      </c>
      <c r="B532" t="s">
        <v>43</v>
      </c>
      <c r="C532" t="s">
        <v>44</v>
      </c>
      <c r="D532">
        <v>50</v>
      </c>
      <c r="E532" s="1" cm="1">
        <f t="array" ref="E532">SUMPRODUCT($G532:$FZZ532,$G$2:$FZZ$2)/SUMPRODUCT(--($G532:$FZZ532&lt;&gt;""),$G$2:$FZZ$2)</f>
        <v>1.2282908750493262</v>
      </c>
      <c r="F532" s="1" cm="1">
        <f t="array" ref="F532">SUMPRODUCT($G532:$FZZ532,$F$2:$FZY$2)/SUMPRODUCT(--($G532:$FZZ532&lt;&gt;""),$F$2:$FZY$2)</f>
        <v>1.2342607887007861</v>
      </c>
      <c r="G532">
        <v>1.27519824050686</v>
      </c>
      <c r="H532">
        <v>1.2299947221749601</v>
      </c>
      <c r="I532">
        <v>1.22362222758933</v>
      </c>
      <c r="J532">
        <v>1.2329263064085201</v>
      </c>
      <c r="K532">
        <v>1.16613676202225</v>
      </c>
      <c r="L532">
        <v>1.19508874595569</v>
      </c>
      <c r="M532">
        <v>1.1277103886387001</v>
      </c>
      <c r="N532">
        <v>1.11942488210238</v>
      </c>
      <c r="O532">
        <v>1.1320453816815901</v>
      </c>
      <c r="P532">
        <v>1.1184488051627799</v>
      </c>
      <c r="Q532">
        <v>1.0549857321211</v>
      </c>
      <c r="R532">
        <v>1.0828918809161601</v>
      </c>
      <c r="S532">
        <v>1.25146106485246</v>
      </c>
      <c r="T532">
        <v>1.2562119312153499</v>
      </c>
      <c r="U532">
        <v>1.2089265141088501</v>
      </c>
      <c r="V532">
        <v>1.1859584801059599</v>
      </c>
      <c r="W532">
        <v>1.27429655656579</v>
      </c>
      <c r="X532">
        <v>1.31755038972982</v>
      </c>
      <c r="Y532">
        <v>1.2377905926069099</v>
      </c>
      <c r="Z532">
        <v>1.2337834366823099</v>
      </c>
      <c r="AA532">
        <v>1.23040122472053</v>
      </c>
      <c r="AB532">
        <v>1.2378908877677699</v>
      </c>
      <c r="AC532">
        <v>1.2254732833558999</v>
      </c>
      <c r="AD532">
        <v>1.24135689654551</v>
      </c>
      <c r="AE532">
        <v>1.2509552107302799</v>
      </c>
      <c r="AF532">
        <v>1.1876130362528501</v>
      </c>
      <c r="AG532">
        <v>1.1474498611579</v>
      </c>
      <c r="AH532">
        <v>1.15226945575939</v>
      </c>
      <c r="AI532">
        <v>1.2199359039386299</v>
      </c>
      <c r="AJ532">
        <v>1.1255116194899299</v>
      </c>
      <c r="AK532">
        <v>1.1069595959838101</v>
      </c>
      <c r="AL532">
        <v>1.1099357551215301</v>
      </c>
      <c r="AM532">
        <v>1.2003516929339999</v>
      </c>
      <c r="AN532">
        <v>1.2347102001208301</v>
      </c>
      <c r="AO532">
        <v>1.2257810952761501</v>
      </c>
      <c r="AP532">
        <v>1.1997794901755101</v>
      </c>
      <c r="AQ532">
        <v>1.2059897537222399</v>
      </c>
      <c r="AR532">
        <v>1.27386534400318</v>
      </c>
      <c r="AS532">
        <v>1.1674996530997199</v>
      </c>
      <c r="AT532">
        <v>1.1922479268697399</v>
      </c>
      <c r="AU532">
        <v>1.19621758965305</v>
      </c>
      <c r="AV532">
        <v>1.2064763290701599</v>
      </c>
      <c r="AW532">
        <v>1.1752334704343399</v>
      </c>
      <c r="AX532">
        <v>1.19256034833587</v>
      </c>
      <c r="AY532">
        <v>1.17371171514314</v>
      </c>
      <c r="AZ532">
        <v>1.20332482098845</v>
      </c>
      <c r="BA532">
        <v>1.2095486265411699</v>
      </c>
      <c r="BB532">
        <v>1.21209666235561</v>
      </c>
      <c r="BC532">
        <v>1.2931202924382099</v>
      </c>
      <c r="BD532">
        <v>1.24467048105307</v>
      </c>
      <c r="BE532">
        <v>1.2724293668431601</v>
      </c>
      <c r="BF532">
        <v>1.25008536525072</v>
      </c>
      <c r="BG532">
        <v>1.20561091714857</v>
      </c>
      <c r="BH532">
        <v>1.2462182303350999</v>
      </c>
      <c r="BI532">
        <v>1.2268943343133101</v>
      </c>
      <c r="BJ532">
        <v>1.26095505076893</v>
      </c>
      <c r="BK532">
        <v>1.21101247796198</v>
      </c>
      <c r="BL532">
        <v>1.27215417453507</v>
      </c>
    </row>
    <row r="533" spans="1:64" hidden="1" x14ac:dyDescent="0.45">
      <c r="A533" t="s">
        <v>48</v>
      </c>
      <c r="B533" t="s">
        <v>110</v>
      </c>
      <c r="C533" t="s">
        <v>47</v>
      </c>
      <c r="D533">
        <v>50</v>
      </c>
      <c r="E533" s="1" cm="1">
        <f t="array" ref="E533">SUMPRODUCT($G533:$FZZ533,$G$2:$FZZ$2)/SUMPRODUCT(--($G533:$FZZ533&lt;&gt;""),$G$2:$FZZ$2)</f>
        <v>2.3403427449952949</v>
      </c>
      <c r="F533" s="1" cm="1">
        <f t="array" ref="F533">SUMPRODUCT($G533:$FZZ533,$F$2:$FZY$2)/SUMPRODUCT(--($G533:$FZZ533&lt;&gt;""),$F$2:$FZY$2)</f>
        <v>2.2294123924686242</v>
      </c>
      <c r="G533">
        <v>2.23716405754117</v>
      </c>
      <c r="H533">
        <v>2.09738809006942</v>
      </c>
      <c r="I533">
        <v>2.49611477135783</v>
      </c>
      <c r="J533">
        <v>2.45581548612008</v>
      </c>
      <c r="K533">
        <v>2.5007728096208002</v>
      </c>
      <c r="L533">
        <v>2.4640337953478499</v>
      </c>
      <c r="M533">
        <v>3.03996662774047</v>
      </c>
      <c r="N533">
        <v>2.2703702547732698</v>
      </c>
      <c r="O533">
        <v>2.8144339348835401</v>
      </c>
      <c r="P533">
        <v>2.2175223909708399</v>
      </c>
      <c r="Q533">
        <v>4.6394622557428997</v>
      </c>
      <c r="R533">
        <v>2.11372667100727</v>
      </c>
      <c r="S533">
        <v>2.2496938931182999</v>
      </c>
      <c r="T533">
        <v>2.1921154881356602</v>
      </c>
      <c r="U533">
        <v>2.1909758050316102</v>
      </c>
      <c r="V533">
        <v>2.2003591010616299</v>
      </c>
      <c r="W533">
        <v>2.2956082957594601</v>
      </c>
      <c r="X533">
        <v>2.3563687270161902</v>
      </c>
      <c r="Y533">
        <v>2.25255505842954</v>
      </c>
      <c r="Z533">
        <v>2.2019653773931802</v>
      </c>
      <c r="AA533">
        <v>2.0883572558816401</v>
      </c>
      <c r="AB533">
        <v>2.2124222778373799</v>
      </c>
      <c r="AC533">
        <v>2.3126846530382301</v>
      </c>
      <c r="AD533">
        <v>2.2927568962042701</v>
      </c>
      <c r="AE533">
        <v>2.0864642480146101</v>
      </c>
      <c r="AF533">
        <v>1.9627412148889301</v>
      </c>
      <c r="AG533">
        <v>2.19178511207756</v>
      </c>
      <c r="AH533">
        <v>1.91498069652452</v>
      </c>
      <c r="AI533">
        <v>3.9508635049010898</v>
      </c>
      <c r="AJ533">
        <v>2.2675895189892299</v>
      </c>
      <c r="AK533">
        <v>2.9156374555053901</v>
      </c>
      <c r="AL533">
        <v>2.1211985996924598</v>
      </c>
      <c r="AM533">
        <v>3.7881291535798098</v>
      </c>
      <c r="AN533">
        <v>2.2448683824286602</v>
      </c>
      <c r="AO533">
        <v>2.1242743081833702</v>
      </c>
      <c r="AP533">
        <v>2.14032711698556</v>
      </c>
      <c r="AQ533">
        <v>2.0763298003892401</v>
      </c>
      <c r="AR533">
        <v>2.2099089791884601</v>
      </c>
      <c r="AS533">
        <v>2.2326937885877798</v>
      </c>
      <c r="AT533">
        <v>2.2072519634991701</v>
      </c>
      <c r="AU533">
        <v>2.32513311187093</v>
      </c>
      <c r="AV533">
        <v>2.2181549211407199</v>
      </c>
      <c r="AW533">
        <v>3.6814981155419302</v>
      </c>
      <c r="AX533">
        <v>2.5167093078110798</v>
      </c>
      <c r="AY533">
        <v>2.0762841458328301</v>
      </c>
      <c r="AZ533">
        <v>2.0791718462297499</v>
      </c>
      <c r="BA533">
        <v>2.4676233285727802</v>
      </c>
      <c r="BB533">
        <v>2.37875333672496</v>
      </c>
      <c r="BC533">
        <v>2.3378564540127398</v>
      </c>
      <c r="BD533">
        <v>2.2378177741789198</v>
      </c>
      <c r="BE533">
        <v>2.1936625218700598</v>
      </c>
      <c r="BF533">
        <v>2.22652476007111</v>
      </c>
      <c r="BG533">
        <v>2.2543691405229098</v>
      </c>
      <c r="BH533">
        <v>2.27650682686436</v>
      </c>
      <c r="BI533">
        <v>2.2497293206168201</v>
      </c>
      <c r="BJ533">
        <v>2.2308616232415801</v>
      </c>
      <c r="BK533">
        <v>2.11949735917378</v>
      </c>
      <c r="BL533">
        <v>2.1890628432664601</v>
      </c>
    </row>
    <row r="534" spans="1:64" hidden="1" x14ac:dyDescent="0.45">
      <c r="A534" t="s">
        <v>48</v>
      </c>
      <c r="B534" t="s">
        <v>110</v>
      </c>
      <c r="C534" t="s">
        <v>54</v>
      </c>
      <c r="D534">
        <v>50</v>
      </c>
      <c r="E534" s="1" cm="1">
        <f t="array" ref="E534">SUMPRODUCT($G534:$FZZ534,$G$2:$FZZ$2)/SUMPRODUCT(--($G534:$FZZ534&lt;&gt;""),$G$2:$FZZ$2)</f>
        <v>2.147102111813203</v>
      </c>
      <c r="F534" s="1" cm="1">
        <f t="array" ref="F534">SUMPRODUCT($G534:$FZZ534,$F$2:$FZY$2)/SUMPRODUCT(--($G534:$FZZ534&lt;&gt;""),$F$2:$FZY$2)</f>
        <v>2.1642191442173426</v>
      </c>
      <c r="G534">
        <v>2.0957729958578901</v>
      </c>
      <c r="H534">
        <v>2.1153058050758702</v>
      </c>
      <c r="I534">
        <v>2.2192679381733398</v>
      </c>
      <c r="J534">
        <v>2.2692113026421801</v>
      </c>
      <c r="K534">
        <v>2.1826346557064298</v>
      </c>
      <c r="L534">
        <v>2.2361789929998399</v>
      </c>
      <c r="M534">
        <v>2.34339911449322</v>
      </c>
      <c r="N534">
        <v>2.1313650540813902</v>
      </c>
      <c r="O534">
        <v>2.1744367145933001</v>
      </c>
      <c r="P534">
        <v>2.0884115885866001</v>
      </c>
      <c r="Q534">
        <v>2.55978720977734</v>
      </c>
      <c r="R534">
        <v>1.9664722043375</v>
      </c>
      <c r="S534">
        <v>2.1911181363698602</v>
      </c>
      <c r="T534">
        <v>2.1082078174015302</v>
      </c>
      <c r="U534">
        <v>2.0714845886329099</v>
      </c>
      <c r="V534">
        <v>2.1177463088674902</v>
      </c>
      <c r="W534">
        <v>2.2064544492532301</v>
      </c>
      <c r="X534">
        <v>2.2911087730439301</v>
      </c>
      <c r="Y534">
        <v>2.0232063755684102</v>
      </c>
      <c r="Z534">
        <v>2.1052991877349601</v>
      </c>
      <c r="AA534">
        <v>2.0227947342189401</v>
      </c>
      <c r="AB534">
        <v>2.13936076042416</v>
      </c>
      <c r="AC534">
        <v>2.0633915740487998</v>
      </c>
      <c r="AD534">
        <v>2.2156934536969</v>
      </c>
      <c r="AE534">
        <v>1.9894539126052799</v>
      </c>
      <c r="AF534">
        <v>1.9223315529531599</v>
      </c>
      <c r="AG534">
        <v>2.0016763992254698</v>
      </c>
      <c r="AH534">
        <v>1.8986952501029399</v>
      </c>
      <c r="AI534">
        <v>2.4275153854012199</v>
      </c>
      <c r="AJ534">
        <v>2.07149972175658</v>
      </c>
      <c r="AK534">
        <v>2.19488374192664</v>
      </c>
      <c r="AL534">
        <v>2.0114531094122898</v>
      </c>
      <c r="AM534">
        <v>2.8096621621993698</v>
      </c>
      <c r="AN534">
        <v>2.19428881571447</v>
      </c>
      <c r="AO534">
        <v>2.0515702228147301</v>
      </c>
      <c r="AP534">
        <v>2.1042906475851</v>
      </c>
      <c r="AQ534">
        <v>2.0699938469151702</v>
      </c>
      <c r="AR534">
        <v>2.15216845818972</v>
      </c>
      <c r="AS534">
        <v>2.0693996198334301</v>
      </c>
      <c r="AT534">
        <v>2.1429435374706101</v>
      </c>
      <c r="AU534">
        <v>2.2025226293467002</v>
      </c>
      <c r="AV534">
        <v>2.1510600091231602</v>
      </c>
      <c r="AW534">
        <v>2.4844945165232799</v>
      </c>
      <c r="AX534">
        <v>2.3307340700788099</v>
      </c>
      <c r="AY534">
        <v>2.0048203024134499</v>
      </c>
      <c r="AZ534">
        <v>2.0809866719461101</v>
      </c>
      <c r="BA534">
        <v>2.1838675285709401</v>
      </c>
      <c r="BB534">
        <v>2.2385908715479599</v>
      </c>
      <c r="BC534">
        <v>2.2211821191209702</v>
      </c>
      <c r="BD534">
        <v>2.13060623126895</v>
      </c>
      <c r="BE534">
        <v>2.1325242727360001</v>
      </c>
      <c r="BF534">
        <v>2.1809752156165398</v>
      </c>
      <c r="BG534">
        <v>2.1671013165097102</v>
      </c>
      <c r="BH534">
        <v>2.2314595296738302</v>
      </c>
      <c r="BI534">
        <v>2.1212150033027299</v>
      </c>
      <c r="BJ534">
        <v>2.1926986393394801</v>
      </c>
      <c r="BK534">
        <v>2.0521987234489698</v>
      </c>
      <c r="BL534">
        <v>2.17960011978065</v>
      </c>
    </row>
    <row r="535" spans="1:64" hidden="1" x14ac:dyDescent="0.45">
      <c r="A535" t="s">
        <v>48</v>
      </c>
      <c r="B535" t="s">
        <v>43</v>
      </c>
      <c r="C535" t="s">
        <v>207</v>
      </c>
      <c r="D535">
        <v>50</v>
      </c>
      <c r="E535" s="1" cm="1">
        <f t="array" ref="E535">SUMPRODUCT($G535:$FZZ535,$G$2:$FZZ$2)/SUMPRODUCT(--($G535:$FZZ535&lt;&gt;""),$G$2:$FZZ$2)</f>
        <v>1.5329816107746792</v>
      </c>
      <c r="F535" s="1" cm="1">
        <f t="array" ref="F535">SUMPRODUCT($G535:$FZZ535,$F$2:$FZY$2)/SUMPRODUCT(--($G535:$FZZ535&lt;&gt;""),$F$2:$FZY$2)</f>
        <v>1.5377135587921476</v>
      </c>
      <c r="G535">
        <v>1.5349988712284299</v>
      </c>
      <c r="H535">
        <v>1.5358685570046</v>
      </c>
      <c r="I535">
        <v>1.5293390773931499</v>
      </c>
      <c r="J535">
        <v>1.5320791761605199</v>
      </c>
      <c r="K535">
        <v>1.49067269560755</v>
      </c>
      <c r="L535">
        <v>1.4791616511394901</v>
      </c>
      <c r="M535">
        <v>1.55803800854376</v>
      </c>
      <c r="N535">
        <v>1.4276528939890401</v>
      </c>
      <c r="O535">
        <v>1.48818126977842</v>
      </c>
      <c r="P535">
        <v>1.43080817725204</v>
      </c>
      <c r="Q535">
        <v>1.61024710674931</v>
      </c>
      <c r="R535">
        <v>1.35787032371702</v>
      </c>
      <c r="S535">
        <v>1.54972229506982</v>
      </c>
      <c r="T535">
        <v>1.54757208310103</v>
      </c>
      <c r="U535">
        <v>1.48370680004997</v>
      </c>
      <c r="V535">
        <v>1.50612655160551</v>
      </c>
      <c r="W535">
        <v>1.5560526871086799</v>
      </c>
      <c r="X535">
        <v>1.5847948678892601</v>
      </c>
      <c r="Y535">
        <v>1.49988923943595</v>
      </c>
      <c r="Z535">
        <v>1.5271701904027299</v>
      </c>
      <c r="AA535">
        <v>1.52635923655113</v>
      </c>
      <c r="AB535">
        <v>1.5708667860615499</v>
      </c>
      <c r="AC535">
        <v>1.5256765553352301</v>
      </c>
      <c r="AD535">
        <v>1.6118152920157001</v>
      </c>
      <c r="AE535">
        <v>1.50157740890086</v>
      </c>
      <c r="AF535">
        <v>1.4795284962525499</v>
      </c>
      <c r="AG535">
        <v>1.4800428309155</v>
      </c>
      <c r="AH535">
        <v>1.42108242175669</v>
      </c>
      <c r="AI535">
        <v>1.5592491518693501</v>
      </c>
      <c r="AJ535">
        <v>1.4225953310367601</v>
      </c>
      <c r="AK535">
        <v>1.4842196946942501</v>
      </c>
      <c r="AL535">
        <v>1.40521156772703</v>
      </c>
      <c r="AM535">
        <v>1.6593142418049101</v>
      </c>
      <c r="AN535">
        <v>1.54324266571499</v>
      </c>
      <c r="AO535">
        <v>1.4932708116144899</v>
      </c>
      <c r="AP535">
        <v>1.50273851707537</v>
      </c>
      <c r="AQ535">
        <v>1.5399631648692</v>
      </c>
      <c r="AR535">
        <v>1.5829562817745499</v>
      </c>
      <c r="AS535">
        <v>1.4871778991220801</v>
      </c>
      <c r="AT535">
        <v>1.50945578185091</v>
      </c>
      <c r="AU535">
        <v>1.5445274599787999</v>
      </c>
      <c r="AV535">
        <v>1.52075136398313</v>
      </c>
      <c r="AW535">
        <v>1.6566332614172701</v>
      </c>
      <c r="AX535">
        <v>1.53359013287349</v>
      </c>
      <c r="AY535">
        <v>1.44692408058397</v>
      </c>
      <c r="AZ535">
        <v>1.4793836452934701</v>
      </c>
      <c r="BA535">
        <v>1.53744496893895</v>
      </c>
      <c r="BB535">
        <v>1.5523660866154001</v>
      </c>
      <c r="BC535">
        <v>1.52714293114086</v>
      </c>
      <c r="BD535">
        <v>1.5005522435910901</v>
      </c>
      <c r="BE535">
        <v>1.5591370537145099</v>
      </c>
      <c r="BF535">
        <v>1.55167673265956</v>
      </c>
      <c r="BG535">
        <v>1.5352204129706899</v>
      </c>
      <c r="BH535">
        <v>1.55603116059733</v>
      </c>
      <c r="BI535">
        <v>1.5684208857737001</v>
      </c>
      <c r="BJ535">
        <v>1.58646671305738</v>
      </c>
      <c r="BK535">
        <v>1.5334088833608299</v>
      </c>
      <c r="BL535">
        <v>1.5905534025033401</v>
      </c>
    </row>
    <row r="536" spans="1:64" hidden="1" x14ac:dyDescent="0.45">
      <c r="A536" t="s">
        <v>48</v>
      </c>
      <c r="B536" t="s">
        <v>43</v>
      </c>
      <c r="C536" t="s">
        <v>47</v>
      </c>
      <c r="D536">
        <v>50</v>
      </c>
      <c r="E536" s="1" cm="1">
        <f t="array" ref="E536">SUMPRODUCT($G536:$FZZ536,$G$2:$FZZ$2)/SUMPRODUCT(--($G536:$FZZ536&lt;&gt;""),$G$2:$FZZ$2)</f>
        <v>1.6042312059910881</v>
      </c>
      <c r="F536" s="1" cm="1">
        <f t="array" ref="F536">SUMPRODUCT($G536:$FZZ536,$F$2:$FZY$2)/SUMPRODUCT(--($G536:$FZZ536&lt;&gt;""),$F$2:$FZY$2)</f>
        <v>1.5622694758895999</v>
      </c>
      <c r="G536">
        <v>1.5966615967373501</v>
      </c>
      <c r="H536">
        <v>1.5392557919068699</v>
      </c>
      <c r="I536">
        <v>1.6009034225335099</v>
      </c>
      <c r="J536">
        <v>1.5929632146764301</v>
      </c>
      <c r="K536">
        <v>1.5627025891919399</v>
      </c>
      <c r="L536">
        <v>1.5114850910228299</v>
      </c>
      <c r="M536">
        <v>1.78785209682332</v>
      </c>
      <c r="N536">
        <v>1.50473336327834</v>
      </c>
      <c r="O536">
        <v>1.6761547036952</v>
      </c>
      <c r="P536">
        <v>1.4900838526310001</v>
      </c>
      <c r="Q536">
        <v>1.93407389125999</v>
      </c>
      <c r="R536">
        <v>1.4169497211895301</v>
      </c>
      <c r="S536">
        <v>1.56991750543428</v>
      </c>
      <c r="T536">
        <v>1.5724036034664299</v>
      </c>
      <c r="U536">
        <v>1.5074576433668201</v>
      </c>
      <c r="V536">
        <v>1.5230435357588299</v>
      </c>
      <c r="W536">
        <v>1.69513909248954</v>
      </c>
      <c r="X536">
        <v>1.6400603720471001</v>
      </c>
      <c r="Y536">
        <v>1.5397440647354601</v>
      </c>
      <c r="Z536">
        <v>1.5355784189067601</v>
      </c>
      <c r="AA536">
        <v>1.5327190802902</v>
      </c>
      <c r="AB536">
        <v>1.5693761397071899</v>
      </c>
      <c r="AC536">
        <v>1.5770142469852799</v>
      </c>
      <c r="AD536">
        <v>1.6377970365274599</v>
      </c>
      <c r="AE536">
        <v>1.6837170848776699</v>
      </c>
      <c r="AF536">
        <v>1.5436199489893001</v>
      </c>
      <c r="AG536">
        <v>1.61322319973184</v>
      </c>
      <c r="AH536">
        <v>1.45249124580155</v>
      </c>
      <c r="AI536">
        <v>1.78837631501704</v>
      </c>
      <c r="AJ536">
        <v>1.4828816755516101</v>
      </c>
      <c r="AK536">
        <v>1.6525851570696199</v>
      </c>
      <c r="AL536">
        <v>1.4028758452580701</v>
      </c>
      <c r="AM536">
        <v>1.7860138465969699</v>
      </c>
      <c r="AN536">
        <v>1.56114123176445</v>
      </c>
      <c r="AO536">
        <v>1.5097215722686099</v>
      </c>
      <c r="AP536">
        <v>1.4949130318895401</v>
      </c>
      <c r="AQ536">
        <v>1.5894316120282199</v>
      </c>
      <c r="AR536">
        <v>1.5733244111161999</v>
      </c>
      <c r="AS536">
        <v>1.52792065887562</v>
      </c>
      <c r="AT536">
        <v>1.5353887815909</v>
      </c>
      <c r="AU536">
        <v>1.5899193638499201</v>
      </c>
      <c r="AV536">
        <v>1.5376407199850299</v>
      </c>
      <c r="AW536">
        <v>1.84170890646431</v>
      </c>
      <c r="AX536">
        <v>1.5845305765405699</v>
      </c>
      <c r="AY536">
        <v>1.4688960028329701</v>
      </c>
      <c r="AZ536">
        <v>1.46670603779013</v>
      </c>
      <c r="BA536">
        <v>1.6184190666057801</v>
      </c>
      <c r="BB536">
        <v>1.5945479791169199</v>
      </c>
      <c r="BC536">
        <v>1.5949758202818101</v>
      </c>
      <c r="BD536">
        <v>1.54378568649353</v>
      </c>
      <c r="BE536">
        <v>1.7595576267637401</v>
      </c>
      <c r="BF536">
        <v>1.6328163949701999</v>
      </c>
      <c r="BG536">
        <v>1.57003642858097</v>
      </c>
      <c r="BH536">
        <v>1.5498697995273301</v>
      </c>
      <c r="BI536">
        <v>1.6012695043657801</v>
      </c>
      <c r="BJ536">
        <v>1.6167998593831601</v>
      </c>
      <c r="BK536">
        <v>1.5574920185693799</v>
      </c>
      <c r="BL536">
        <v>1.5715135922061401</v>
      </c>
    </row>
    <row r="537" spans="1:64" hidden="1" x14ac:dyDescent="0.45">
      <c r="A537" t="s">
        <v>48</v>
      </c>
      <c r="B537" t="s">
        <v>43</v>
      </c>
      <c r="C537" t="s">
        <v>54</v>
      </c>
      <c r="D537">
        <v>50</v>
      </c>
      <c r="E537" s="1" cm="1">
        <f t="array" ref="E537">SUMPRODUCT($G537:$FZZ537,$G$2:$FZZ$2)/SUMPRODUCT(--($G537:$FZZ537&lt;&gt;""),$G$2:$FZZ$2)</f>
        <v>1.6927409389781558</v>
      </c>
      <c r="F537" s="1" cm="1">
        <f t="array" ref="F537">SUMPRODUCT($G537:$FZZ537,$F$2:$FZY$2)/SUMPRODUCT(--($G537:$FZZ537&lt;&gt;""),$F$2:$FZY$2)</f>
        <v>1.6650272429923862</v>
      </c>
      <c r="G537">
        <v>1.69285338320649</v>
      </c>
      <c r="H537">
        <v>1.6616237808449099</v>
      </c>
      <c r="I537">
        <v>1.7228764484186001</v>
      </c>
      <c r="J537">
        <v>1.71554141383504</v>
      </c>
      <c r="K537">
        <v>1.6651483755847001</v>
      </c>
      <c r="L537">
        <v>1.6170380642472699</v>
      </c>
      <c r="M537">
        <v>1.81651499502039</v>
      </c>
      <c r="N537">
        <v>1.59482873583631</v>
      </c>
      <c r="O537">
        <v>1.7096881060541</v>
      </c>
      <c r="P537">
        <v>1.57807363778162</v>
      </c>
      <c r="Q537">
        <v>1.88177157032353</v>
      </c>
      <c r="R537">
        <v>1.5298777650992399</v>
      </c>
      <c r="S537">
        <v>1.7467112017698101</v>
      </c>
      <c r="T537">
        <v>1.6723503201649601</v>
      </c>
      <c r="U537">
        <v>1.631099457113</v>
      </c>
      <c r="V537">
        <v>1.61495195407874</v>
      </c>
      <c r="W537">
        <v>1.7353383551752199</v>
      </c>
      <c r="X537">
        <v>1.74400767491745</v>
      </c>
      <c r="Y537">
        <v>1.6389374303400901</v>
      </c>
      <c r="Z537">
        <v>1.64479676960987</v>
      </c>
      <c r="AA537">
        <v>1.6152801090014699</v>
      </c>
      <c r="AB537">
        <v>1.6811200818129499</v>
      </c>
      <c r="AC537">
        <v>1.6422578728791499</v>
      </c>
      <c r="AD537">
        <v>1.72521649979263</v>
      </c>
      <c r="AE537">
        <v>1.6558481373398899</v>
      </c>
      <c r="AF537">
        <v>1.6065033937395301</v>
      </c>
      <c r="AG537">
        <v>1.6306140338563699</v>
      </c>
      <c r="AH537">
        <v>1.5430263217223199</v>
      </c>
      <c r="AI537">
        <v>1.7742678654028901</v>
      </c>
      <c r="AJ537">
        <v>1.54683704491075</v>
      </c>
      <c r="AK537">
        <v>1.63195184725267</v>
      </c>
      <c r="AL537">
        <v>1.5178167646365499</v>
      </c>
      <c r="AM537">
        <v>1.8881515685228101</v>
      </c>
      <c r="AN537">
        <v>1.6668122674174199</v>
      </c>
      <c r="AO537">
        <v>1.6344521873100999</v>
      </c>
      <c r="AP537">
        <v>1.6091835120746401</v>
      </c>
      <c r="AQ537">
        <v>1.6577802608452701</v>
      </c>
      <c r="AR537">
        <v>1.68099117058805</v>
      </c>
      <c r="AS537">
        <v>1.65193861332479</v>
      </c>
      <c r="AT537">
        <v>1.6406467056063101</v>
      </c>
      <c r="AU537">
        <v>1.72060353980517</v>
      </c>
      <c r="AV537">
        <v>1.6288753180728399</v>
      </c>
      <c r="AW537">
        <v>1.93174066937153</v>
      </c>
      <c r="AX537">
        <v>1.71391707175093</v>
      </c>
      <c r="AY537">
        <v>1.55812255456795</v>
      </c>
      <c r="AZ537">
        <v>1.57548058034371</v>
      </c>
      <c r="BA537">
        <v>1.69560822251779</v>
      </c>
      <c r="BB537">
        <v>1.6986042835733499</v>
      </c>
      <c r="BC537">
        <v>1.7418435713945599</v>
      </c>
      <c r="BD537">
        <v>1.64776097657341</v>
      </c>
      <c r="BE537">
        <v>1.74751696100931</v>
      </c>
      <c r="BF537">
        <v>1.7153447515009199</v>
      </c>
      <c r="BG537">
        <v>1.6580303121772499</v>
      </c>
      <c r="BH537">
        <v>1.6743888559578</v>
      </c>
      <c r="BI537">
        <v>1.6923397935211899</v>
      </c>
      <c r="BJ537">
        <v>1.70961579981042</v>
      </c>
      <c r="BK537">
        <v>1.6226726628817201</v>
      </c>
      <c r="BL537">
        <v>1.6703516347526</v>
      </c>
    </row>
    <row r="538" spans="1:64" hidden="1" x14ac:dyDescent="0.45">
      <c r="A538" t="s">
        <v>48</v>
      </c>
      <c r="B538" t="s">
        <v>43</v>
      </c>
      <c r="C538" t="s">
        <v>44</v>
      </c>
      <c r="D538">
        <v>50</v>
      </c>
      <c r="E538" s="1" cm="1">
        <f t="array" ref="E538">SUMPRODUCT($G538:$FZZ538,$G$2:$FZZ$2)/SUMPRODUCT(--($G538:$FZZ538&lt;&gt;""),$G$2:$FZZ$2)</f>
        <v>1.568416464278908</v>
      </c>
      <c r="F538" s="1" cm="1">
        <f t="array" ref="F538">SUMPRODUCT($G538:$FZZ538,$F$2:$FZY$2)/SUMPRODUCT(--($G538:$FZZ538&lt;&gt;""),$F$2:$FZY$2)</f>
        <v>1.532321850569091</v>
      </c>
      <c r="G538">
        <v>1.5606018438238101</v>
      </c>
      <c r="H538">
        <v>1.5225167945668401</v>
      </c>
      <c r="I538">
        <v>1.58529354679467</v>
      </c>
      <c r="J538">
        <v>1.57794060102936</v>
      </c>
      <c r="K538">
        <v>1.5663147156881601</v>
      </c>
      <c r="L538">
        <v>1.51081588336893</v>
      </c>
      <c r="M538">
        <v>1.73181661494039</v>
      </c>
      <c r="N538">
        <v>1.45745740465248</v>
      </c>
      <c r="O538">
        <v>1.6032691956185701</v>
      </c>
      <c r="P538">
        <v>1.4643472441455201</v>
      </c>
      <c r="Q538">
        <v>1.8335776985419501</v>
      </c>
      <c r="R538">
        <v>1.3979609212783499</v>
      </c>
      <c r="S538">
        <v>1.6173015494964</v>
      </c>
      <c r="T538">
        <v>1.5372314560825</v>
      </c>
      <c r="U538">
        <v>1.4920927028280999</v>
      </c>
      <c r="V538">
        <v>1.4927401569182599</v>
      </c>
      <c r="W538">
        <v>1.60452508334583</v>
      </c>
      <c r="X538">
        <v>1.5943724095793499</v>
      </c>
      <c r="Y538">
        <v>1.5084753345313799</v>
      </c>
      <c r="Z538">
        <v>1.5131454581130399</v>
      </c>
      <c r="AA538">
        <v>1.4750968900452901</v>
      </c>
      <c r="AB538">
        <v>1.53917629898158</v>
      </c>
      <c r="AC538">
        <v>1.5242677371342599</v>
      </c>
      <c r="AD538">
        <v>1.5846174670581099</v>
      </c>
      <c r="AE538">
        <v>1.5638080308047699</v>
      </c>
      <c r="AF538">
        <v>1.4768652496533401</v>
      </c>
      <c r="AG538">
        <v>1.5141707523846399</v>
      </c>
      <c r="AH538">
        <v>1.42220126191472</v>
      </c>
      <c r="AI538">
        <v>1.6977062907485601</v>
      </c>
      <c r="AJ538">
        <v>1.4279672075351499</v>
      </c>
      <c r="AK538">
        <v>1.5226229587840401</v>
      </c>
      <c r="AL538">
        <v>1.39651959211805</v>
      </c>
      <c r="AM538">
        <v>1.78943839002331</v>
      </c>
      <c r="AN538">
        <v>1.52650976619617</v>
      </c>
      <c r="AO538">
        <v>1.5082313228494</v>
      </c>
      <c r="AP538">
        <v>1.4838806124166299</v>
      </c>
      <c r="AQ538">
        <v>1.51587047446582</v>
      </c>
      <c r="AR538">
        <v>1.54568076768324</v>
      </c>
      <c r="AS538">
        <v>1.50695492215507</v>
      </c>
      <c r="AT538">
        <v>1.5112007198328601</v>
      </c>
      <c r="AU538">
        <v>1.60947369597253</v>
      </c>
      <c r="AV538">
        <v>1.50028088127485</v>
      </c>
      <c r="AW538">
        <v>1.7823878383362199</v>
      </c>
      <c r="AX538">
        <v>1.58165103046052</v>
      </c>
      <c r="AY538">
        <v>1.4334769615974901</v>
      </c>
      <c r="AZ538">
        <v>1.4533534967416699</v>
      </c>
      <c r="BA538">
        <v>1.5612994877303501</v>
      </c>
      <c r="BB538">
        <v>1.56374916486103</v>
      </c>
      <c r="BC538">
        <v>1.6411578422629201</v>
      </c>
      <c r="BD538">
        <v>1.52808556514837</v>
      </c>
      <c r="BE538">
        <v>1.6256449658372301</v>
      </c>
      <c r="BF538">
        <v>1.56798606898954</v>
      </c>
      <c r="BG538">
        <v>1.5191326181052101</v>
      </c>
      <c r="BH538">
        <v>1.5349074618423599</v>
      </c>
      <c r="BI538">
        <v>1.5565821440696499</v>
      </c>
      <c r="BJ538">
        <v>1.5780725621398799</v>
      </c>
      <c r="BK538">
        <v>1.50055348374148</v>
      </c>
      <c r="BL538">
        <v>1.52993388909203</v>
      </c>
    </row>
    <row r="539" spans="1:64" hidden="1" x14ac:dyDescent="0.45">
      <c r="A539" t="s">
        <v>81</v>
      </c>
      <c r="B539" t="s">
        <v>43</v>
      </c>
      <c r="C539" t="s">
        <v>44</v>
      </c>
      <c r="D539">
        <v>50</v>
      </c>
      <c r="E539" s="1" cm="1">
        <f t="array" ref="E539">SUMPRODUCT($G539:$FZZ539,$G$2:$FZZ$2)/SUMPRODUCT(--($G539:$FZZ539&lt;&gt;""),$G$2:$FZZ$2)</f>
        <v>1.3057028347802537</v>
      </c>
      <c r="F539" s="1" cm="1">
        <f t="array" ref="F539">SUMPRODUCT($G539:$FZZ539,$F$2:$FZY$2)/SUMPRODUCT(--($G539:$FZZ539&lt;&gt;""),$F$2:$FZY$2)</f>
        <v>1.3188887539757614</v>
      </c>
      <c r="G539">
        <v>1.33207897229438</v>
      </c>
      <c r="H539">
        <v>1.3090754461101499</v>
      </c>
      <c r="I539">
        <v>1.32259149212625</v>
      </c>
      <c r="J539">
        <v>1.3182614795384999</v>
      </c>
      <c r="K539">
        <v>1.26139525073632</v>
      </c>
      <c r="L539">
        <v>1.26060132201342</v>
      </c>
      <c r="M539">
        <v>1.3482094056012099</v>
      </c>
      <c r="N539">
        <v>1.2309272111018299</v>
      </c>
      <c r="O539">
        <v>1.36775454929283</v>
      </c>
      <c r="P539">
        <v>1.23149049088155</v>
      </c>
      <c r="Q539">
        <v>1.4100763387337401</v>
      </c>
      <c r="R539">
        <v>1.2279943688794299</v>
      </c>
      <c r="S539">
        <v>1.31236808004935</v>
      </c>
      <c r="T539">
        <v>1.31620708628386</v>
      </c>
      <c r="U539">
        <v>1.2916917413617299</v>
      </c>
      <c r="V539">
        <v>1.2877166812774901</v>
      </c>
      <c r="W539">
        <v>1.3385451799708801</v>
      </c>
      <c r="X539">
        <v>1.3643099875281799</v>
      </c>
      <c r="Y539">
        <v>1.31713020546868</v>
      </c>
      <c r="Z539">
        <v>1.31835093676879</v>
      </c>
      <c r="AA539">
        <v>1.3239618562297</v>
      </c>
      <c r="AB539">
        <v>1.3206548746648801</v>
      </c>
      <c r="AC539">
        <v>1.31302033269569</v>
      </c>
      <c r="AD539">
        <v>1.34747956837612</v>
      </c>
      <c r="AE539">
        <v>1.3363373649747301</v>
      </c>
      <c r="AF539">
        <v>1.2720817048614099</v>
      </c>
      <c r="AG539">
        <v>1.3312321980949999</v>
      </c>
      <c r="AH539">
        <v>1.2573537606471099</v>
      </c>
      <c r="AI539">
        <v>1.33257337520832</v>
      </c>
      <c r="AJ539">
        <v>1.2091424872829599</v>
      </c>
      <c r="AK539">
        <v>1.22137866842342</v>
      </c>
      <c r="AL539">
        <v>1.17915233207876</v>
      </c>
      <c r="AM539">
        <v>1.3041544609867</v>
      </c>
      <c r="AN539">
        <v>1.34296287821085</v>
      </c>
      <c r="AO539">
        <v>1.29074446793414</v>
      </c>
      <c r="AP539">
        <v>1.28421388934764</v>
      </c>
      <c r="AQ539">
        <v>1.2877293336741999</v>
      </c>
      <c r="AR539">
        <v>1.35846096486815</v>
      </c>
      <c r="AS539">
        <v>1.2784793910705401</v>
      </c>
      <c r="AT539">
        <v>1.2938570892988901</v>
      </c>
      <c r="AU539">
        <v>1.30613375031714</v>
      </c>
      <c r="AV539">
        <v>1.29504847064308</v>
      </c>
      <c r="AW539">
        <v>1.2904618914584101</v>
      </c>
      <c r="AX539">
        <v>1.2749303834333801</v>
      </c>
      <c r="AY539">
        <v>1.2369964505514499</v>
      </c>
      <c r="AZ539">
        <v>1.2717351056353201</v>
      </c>
      <c r="BA539">
        <v>1.3025354129570601</v>
      </c>
      <c r="BB539">
        <v>1.3065768343176201</v>
      </c>
      <c r="BC539">
        <v>1.3332676229943601</v>
      </c>
      <c r="BD539">
        <v>1.3289042962178099</v>
      </c>
      <c r="BE539">
        <v>1.33121146025005</v>
      </c>
      <c r="BF539">
        <v>1.3415856249338201</v>
      </c>
      <c r="BG539">
        <v>1.31228339661369</v>
      </c>
      <c r="BH539">
        <v>1.3583159955545001</v>
      </c>
      <c r="BI539">
        <v>1.3073424942954599</v>
      </c>
      <c r="BJ539">
        <v>1.35775922818051</v>
      </c>
      <c r="BK539">
        <v>1.3229260607323301</v>
      </c>
      <c r="BL539">
        <v>1.3585424712374601</v>
      </c>
    </row>
    <row r="540" spans="1:64" hidden="1" x14ac:dyDescent="0.45">
      <c r="A540" t="s">
        <v>13</v>
      </c>
      <c r="B540" t="s">
        <v>71</v>
      </c>
      <c r="C540" t="s">
        <v>54</v>
      </c>
      <c r="D540">
        <v>50</v>
      </c>
      <c r="E540" s="1" cm="1">
        <f t="array" ref="E540">SUMPRODUCT($G540:$FZZ540,$G$2:$FZZ$2)/SUMPRODUCT(--($G540:$FZZ540&lt;&gt;""),$G$2:$FZZ$2)</f>
        <v>1.571551708033853</v>
      </c>
      <c r="F540" s="1" cm="1">
        <f t="array" ref="F540">SUMPRODUCT($G540:$FZZ540,$F$2:$FZY$2)/SUMPRODUCT(--($G540:$FZZ540&lt;&gt;""),$F$2:$FZY$2)</f>
        <v>1.6123517031773662</v>
      </c>
      <c r="G540">
        <v>1.58919125561931</v>
      </c>
      <c r="H540">
        <v>1.58429950317691</v>
      </c>
      <c r="I540">
        <v>1.5938590858057899</v>
      </c>
      <c r="J540">
        <v>1.6215691817835101</v>
      </c>
      <c r="K540">
        <v>1.49124060632929</v>
      </c>
      <c r="L540">
        <v>1.5194102240924801</v>
      </c>
      <c r="M540">
        <v>1.47756837181626</v>
      </c>
      <c r="N540">
        <v>1.4807147982218001</v>
      </c>
      <c r="O540">
        <v>1.46889504785363</v>
      </c>
      <c r="P540">
        <v>1.47132665151841</v>
      </c>
      <c r="Q540">
        <v>1.4127945672841</v>
      </c>
      <c r="R540">
        <v>1.4434682440884301</v>
      </c>
      <c r="S540">
        <v>1.5972040525468301</v>
      </c>
      <c r="T540">
        <v>1.63290468539776</v>
      </c>
      <c r="U540">
        <v>1.53216456253137</v>
      </c>
      <c r="V540">
        <v>1.565262715752</v>
      </c>
      <c r="W540">
        <v>1.6108950558253801</v>
      </c>
      <c r="X540">
        <v>1.7020917485618401</v>
      </c>
      <c r="Y540">
        <v>1.5413547233724201</v>
      </c>
      <c r="Z540">
        <v>1.59346091514156</v>
      </c>
      <c r="AA540">
        <v>1.54411627873636</v>
      </c>
      <c r="AB540">
        <v>1.6296507292017699</v>
      </c>
      <c r="AC540">
        <v>1.5405193846471099</v>
      </c>
      <c r="AD540">
        <v>1.6227531912158799</v>
      </c>
      <c r="AE540">
        <v>1.6246365844445301</v>
      </c>
      <c r="AF540">
        <v>1.55201784264217</v>
      </c>
      <c r="AG540">
        <v>1.52365196829091</v>
      </c>
      <c r="AH540">
        <v>1.53166378263044</v>
      </c>
      <c r="AI540">
        <v>1.6203658818734501</v>
      </c>
      <c r="AJ540">
        <v>1.5165078129299501</v>
      </c>
      <c r="AK540">
        <v>1.44080871210719</v>
      </c>
      <c r="AL540">
        <v>1.4556681877080899</v>
      </c>
      <c r="AM540">
        <v>1.6038094801440499</v>
      </c>
      <c r="AN540">
        <v>1.67901911768836</v>
      </c>
      <c r="AO540">
        <v>1.59503529576637</v>
      </c>
      <c r="AP540">
        <v>1.5777397957034001</v>
      </c>
      <c r="AQ540">
        <v>1.6001382725819899</v>
      </c>
      <c r="AR540">
        <v>1.67042591493194</v>
      </c>
      <c r="AS540">
        <v>1.5635172067832801</v>
      </c>
      <c r="AT540">
        <v>1.60685590837371</v>
      </c>
      <c r="AU540">
        <v>1.5560990235760599</v>
      </c>
      <c r="AV540">
        <v>1.58579608369999</v>
      </c>
      <c r="AW540">
        <v>1.51764676747393</v>
      </c>
      <c r="AX540">
        <v>1.5626847859914601</v>
      </c>
      <c r="AY540">
        <v>1.5475343858714401</v>
      </c>
      <c r="AZ540">
        <v>1.6013278187323601</v>
      </c>
      <c r="BA540">
        <v>1.5658846113768901</v>
      </c>
      <c r="BB540">
        <v>1.59363191211579</v>
      </c>
      <c r="BC540">
        <v>1.6079265901088999</v>
      </c>
      <c r="BD540">
        <v>1.5932290639214599</v>
      </c>
      <c r="BE540">
        <v>1.58526327486604</v>
      </c>
      <c r="BF540">
        <v>1.6103032610307799</v>
      </c>
      <c r="BG540">
        <v>1.5953822772583299</v>
      </c>
      <c r="BH540">
        <v>1.6615747146508799</v>
      </c>
      <c r="BI540">
        <v>1.59540033661359</v>
      </c>
      <c r="BJ540">
        <v>1.67091988452083</v>
      </c>
      <c r="BK540">
        <v>1.58157072260635</v>
      </c>
      <c r="BL540">
        <v>1.6516344311242299</v>
      </c>
    </row>
    <row r="541" spans="1:64" hidden="1" x14ac:dyDescent="0.45">
      <c r="A541" t="s">
        <v>57</v>
      </c>
      <c r="B541" t="s">
        <v>43</v>
      </c>
      <c r="C541" t="s">
        <v>207</v>
      </c>
      <c r="D541">
        <v>50</v>
      </c>
      <c r="E541" s="1" cm="1">
        <f t="array" ref="E541">SUMPRODUCT($G541:$FZZ541,$G$2:$FZZ$2)/SUMPRODUCT(--($G541:$FZZ541&lt;&gt;""),$G$2:$FZZ$2)</f>
        <v>1.286423787682601</v>
      </c>
      <c r="F541" s="1" cm="1">
        <f t="array" ref="F541">SUMPRODUCT($G541:$FZZ541,$F$2:$FZY$2)/SUMPRODUCT(--($G541:$FZZ541&lt;&gt;""),$F$2:$FZY$2)</f>
        <v>1.2831896654923385</v>
      </c>
      <c r="G541">
        <v>1.2572603323496101</v>
      </c>
      <c r="H541">
        <v>1.2529074558633899</v>
      </c>
      <c r="I541">
        <v>1.2565910964576399</v>
      </c>
      <c r="J541">
        <v>1.2761558485001101</v>
      </c>
      <c r="K541">
        <v>1.25401091619598</v>
      </c>
      <c r="L541">
        <v>1.2730201016223699</v>
      </c>
      <c r="M541">
        <v>1.36420547217734</v>
      </c>
      <c r="N541">
        <v>1.1764984409157999</v>
      </c>
      <c r="O541">
        <v>1.2455538367294201</v>
      </c>
      <c r="P541">
        <v>1.1678415612158</v>
      </c>
      <c r="Q541">
        <v>1.3573241677774599</v>
      </c>
      <c r="R541">
        <v>1.1485363732856</v>
      </c>
      <c r="S541">
        <v>1.3284583541108601</v>
      </c>
      <c r="T541">
        <v>1.2535463676299701</v>
      </c>
      <c r="U541">
        <v>1.2570781230169601</v>
      </c>
      <c r="V541">
        <v>1.2747983036860799</v>
      </c>
      <c r="W541">
        <v>1.32734699697309</v>
      </c>
      <c r="X541">
        <v>1.3193182677122</v>
      </c>
      <c r="Y541">
        <v>1.24423539278454</v>
      </c>
      <c r="Z541">
        <v>1.2613746995972299</v>
      </c>
      <c r="AA541">
        <v>1.2438883864908501</v>
      </c>
      <c r="AB541">
        <v>1.29044114732656</v>
      </c>
      <c r="AC541">
        <v>1.28905885901397</v>
      </c>
      <c r="AD541">
        <v>1.3344132756249101</v>
      </c>
      <c r="AE541">
        <v>1.2255376494344601</v>
      </c>
      <c r="AF541">
        <v>1.2052413877993</v>
      </c>
      <c r="AG541">
        <v>1.2677821251008099</v>
      </c>
      <c r="AH541">
        <v>1.21893418697402</v>
      </c>
      <c r="AI541">
        <v>1.22141273061829</v>
      </c>
      <c r="AJ541">
        <v>1.1662617255947401</v>
      </c>
      <c r="AK541">
        <v>1.21487984697077</v>
      </c>
      <c r="AL541">
        <v>1.1460066328930001</v>
      </c>
      <c r="AM541">
        <v>1.37732734022744</v>
      </c>
      <c r="AN541">
        <v>1.2581378083913299</v>
      </c>
      <c r="AO541">
        <v>1.25304797885521</v>
      </c>
      <c r="AP541">
        <v>1.2460927493116201</v>
      </c>
      <c r="AQ541">
        <v>1.2723115238907201</v>
      </c>
      <c r="AR541">
        <v>1.29596490138895</v>
      </c>
      <c r="AS541">
        <v>1.2496961701897999</v>
      </c>
      <c r="AT541">
        <v>1.2611832268373799</v>
      </c>
      <c r="AU541">
        <v>1.2888401619032901</v>
      </c>
      <c r="AV541">
        <v>1.2645033988387</v>
      </c>
      <c r="AW541">
        <v>1.24307849601291</v>
      </c>
      <c r="AX541">
        <v>1.24595602636031</v>
      </c>
      <c r="AY541">
        <v>1.2197908994808</v>
      </c>
      <c r="AZ541">
        <v>1.23239911017427</v>
      </c>
      <c r="BA541">
        <v>1.2631699117051201</v>
      </c>
      <c r="BB541">
        <v>1.2719946106719999</v>
      </c>
      <c r="BC541">
        <v>1.35242192590015</v>
      </c>
      <c r="BD541">
        <v>1.29913401842604</v>
      </c>
      <c r="BE541">
        <v>1.34491070430939</v>
      </c>
      <c r="BF541">
        <v>1.3250012360194601</v>
      </c>
      <c r="BG541">
        <v>1.2714129840684201</v>
      </c>
      <c r="BH541">
        <v>1.2973599549778201</v>
      </c>
      <c r="BI541">
        <v>1.3149496082873999</v>
      </c>
      <c r="BJ541">
        <v>1.3198780197104301</v>
      </c>
      <c r="BK541">
        <v>1.2582410559951001</v>
      </c>
      <c r="BL541">
        <v>1.29883438900204</v>
      </c>
    </row>
    <row r="542" spans="1:64" hidden="1" x14ac:dyDescent="0.45">
      <c r="A542" t="s">
        <v>73</v>
      </c>
      <c r="B542" t="s">
        <v>93</v>
      </c>
      <c r="C542" t="s">
        <v>54</v>
      </c>
      <c r="D542">
        <v>50</v>
      </c>
      <c r="E542" s="1" cm="1">
        <f t="array" ref="E542">SUMPRODUCT($G542:$FZZ542,$G$2:$FZZ$2)/SUMPRODUCT(--($G542:$FZZ542&lt;&gt;""),$G$2:$FZZ$2)</f>
        <v>1.6626840616653016</v>
      </c>
      <c r="F542" s="1" cm="1">
        <f t="array" ref="F542">SUMPRODUCT($G542:$FZZ542,$F$2:$FZY$2)/SUMPRODUCT(--($G542:$FZZ542&lt;&gt;""),$F$2:$FZY$2)</f>
        <v>1.6885319653922639</v>
      </c>
      <c r="G542">
        <v>1.7391834237441099</v>
      </c>
      <c r="H542">
        <v>1.7129582976161599</v>
      </c>
      <c r="I542">
        <v>1.7276037522365499</v>
      </c>
      <c r="J542">
        <v>1.74672484368281</v>
      </c>
      <c r="K542">
        <v>1.80619267892558</v>
      </c>
      <c r="L542">
        <v>1.8442741454320399</v>
      </c>
      <c r="M542">
        <v>1.7861863791358901</v>
      </c>
      <c r="N542">
        <v>1.5999292507171401</v>
      </c>
      <c r="O542">
        <v>1.82854242181628</v>
      </c>
      <c r="P542">
        <v>1.6245939492259101</v>
      </c>
      <c r="Q542">
        <v>1.71831677044494</v>
      </c>
      <c r="R542">
        <v>1.5866143219453701</v>
      </c>
      <c r="S542">
        <v>1.48940225961815</v>
      </c>
      <c r="T542">
        <v>1.54676404727626</v>
      </c>
      <c r="U542">
        <v>1.4854141418170199</v>
      </c>
      <c r="V542">
        <v>1.4830001589016999</v>
      </c>
      <c r="W542">
        <v>1.5728130092799899</v>
      </c>
      <c r="X542">
        <v>1.6713511717090199</v>
      </c>
      <c r="Y542">
        <v>1.49664142169262</v>
      </c>
      <c r="Z542">
        <v>1.495193527229</v>
      </c>
      <c r="AA542">
        <v>1.7276569320761901</v>
      </c>
      <c r="AB542">
        <v>1.7940130146233899</v>
      </c>
      <c r="AC542">
        <v>1.55472384123691</v>
      </c>
      <c r="AD542">
        <v>1.6070099290276301</v>
      </c>
      <c r="AE542">
        <v>1.7913307175317099</v>
      </c>
      <c r="AF542">
        <v>1.6985219234253699</v>
      </c>
      <c r="AG542">
        <v>1.77455796189669</v>
      </c>
      <c r="AH542">
        <v>1.67233217078598</v>
      </c>
      <c r="AI542">
        <v>1.8206069231075399</v>
      </c>
      <c r="AJ542">
        <v>1.6724238433338701</v>
      </c>
      <c r="AK542">
        <v>1.7610100529686801</v>
      </c>
      <c r="AL542">
        <v>1.61994754320132</v>
      </c>
      <c r="AM542">
        <v>1.7890791726627999</v>
      </c>
      <c r="AN542">
        <v>1.83038627775914</v>
      </c>
      <c r="AO542">
        <v>1.7318424117425499</v>
      </c>
      <c r="AP542">
        <v>1.7614691244563501</v>
      </c>
      <c r="AQ542">
        <v>1.55781178681369</v>
      </c>
      <c r="AR542">
        <v>1.6293409190957699</v>
      </c>
      <c r="AS542">
        <v>1.4832098708970201</v>
      </c>
      <c r="AT542">
        <v>1.4656857213728101</v>
      </c>
      <c r="AU542">
        <v>1.80714214038542</v>
      </c>
      <c r="AV542">
        <v>1.82184053480495</v>
      </c>
      <c r="AW542">
        <v>1.7960586811449999</v>
      </c>
      <c r="AX542">
        <v>1.80239110526292</v>
      </c>
      <c r="AY542">
        <v>1.7643809769861301</v>
      </c>
      <c r="AZ542">
        <v>1.7933336234780901</v>
      </c>
      <c r="BA542">
        <v>1.768839087875</v>
      </c>
      <c r="BB542">
        <v>1.79394746439549</v>
      </c>
      <c r="BC542">
        <v>1.5330257489392201</v>
      </c>
      <c r="BD542">
        <v>1.5169237341411399</v>
      </c>
      <c r="BE542">
        <v>1.5250621903108099</v>
      </c>
      <c r="BF542">
        <v>1.5267870070178</v>
      </c>
      <c r="BG542">
        <v>1.83210082828326</v>
      </c>
      <c r="BH542">
        <v>1.9108061732891899</v>
      </c>
      <c r="BI542">
        <v>1.7726614224291799</v>
      </c>
      <c r="BJ542">
        <v>1.81975080641989</v>
      </c>
      <c r="BK542">
        <v>1.7902238406328199</v>
      </c>
      <c r="BL542">
        <v>1.8880566154285601</v>
      </c>
    </row>
    <row r="543" spans="1:64" hidden="1" x14ac:dyDescent="0.45">
      <c r="A543" t="s">
        <v>73</v>
      </c>
      <c r="B543" t="s">
        <v>45</v>
      </c>
      <c r="C543" t="s">
        <v>207</v>
      </c>
      <c r="D543">
        <v>50</v>
      </c>
      <c r="E543" s="1" cm="1">
        <f t="array" ref="E543">SUMPRODUCT($G543:$FZZ543,$G$2:$FZZ$2)/SUMPRODUCT(--($G543:$FZZ543&lt;&gt;""),$G$2:$FZZ$2)</f>
        <v>1.4383812582576876</v>
      </c>
      <c r="F543" s="1" cm="1">
        <f t="array" ref="F543">SUMPRODUCT($G543:$FZZ543,$F$2:$FZY$2)/SUMPRODUCT(--($G543:$FZZ543&lt;&gt;""),$F$2:$FZY$2)</f>
        <v>1.4846516452542187</v>
      </c>
      <c r="G543">
        <v>1.43009187423521</v>
      </c>
      <c r="H543">
        <v>1.44495730503333</v>
      </c>
      <c r="I543">
        <v>1.3936927676894699</v>
      </c>
      <c r="J543">
        <v>1.4453982304750901</v>
      </c>
      <c r="K543">
        <v>1.31142621669763</v>
      </c>
      <c r="L543">
        <v>1.34040237234674</v>
      </c>
      <c r="M543">
        <v>1.39705327905091</v>
      </c>
      <c r="N543">
        <v>1.3172755005911301</v>
      </c>
      <c r="O543">
        <v>1.4098306537748799</v>
      </c>
      <c r="P543">
        <v>1.3308219006090201</v>
      </c>
      <c r="Q543">
        <v>1.35025364782807</v>
      </c>
      <c r="R543">
        <v>1.3297905708297999</v>
      </c>
      <c r="S543">
        <v>1.39267111689351</v>
      </c>
      <c r="T543">
        <v>1.48945859532375</v>
      </c>
      <c r="U543">
        <v>1.3794622488011601</v>
      </c>
      <c r="V543">
        <v>1.42320760583808</v>
      </c>
      <c r="W543">
        <v>1.4689445857560199</v>
      </c>
      <c r="X543">
        <v>1.59489063686411</v>
      </c>
      <c r="Y543">
        <v>1.4067200289236901</v>
      </c>
      <c r="Z543">
        <v>1.4474753002802301</v>
      </c>
      <c r="AA543">
        <v>1.50155015639305</v>
      </c>
      <c r="AB543">
        <v>1.5649411941306199</v>
      </c>
      <c r="AC543">
        <v>1.4825840584643699</v>
      </c>
      <c r="AD543">
        <v>1.5557425076673199</v>
      </c>
      <c r="AE543">
        <v>1.4491777184251999</v>
      </c>
      <c r="AF543">
        <v>1.4318969938949599</v>
      </c>
      <c r="AG543">
        <v>1.3878369919757401</v>
      </c>
      <c r="AH543">
        <v>1.3530335764771499</v>
      </c>
      <c r="AI543">
        <v>1.41692501695512</v>
      </c>
      <c r="AJ543">
        <v>1.39013703817719</v>
      </c>
      <c r="AK543">
        <v>1.3725192722646</v>
      </c>
      <c r="AL543">
        <v>1.31611632865379</v>
      </c>
      <c r="AM543">
        <v>1.4432066889053701</v>
      </c>
      <c r="AN543">
        <v>1.53617139142823</v>
      </c>
      <c r="AO543">
        <v>1.38999625085983</v>
      </c>
      <c r="AP543">
        <v>1.424322907314</v>
      </c>
      <c r="AQ543">
        <v>1.4984901224453699</v>
      </c>
      <c r="AR543">
        <v>1.58344494555235</v>
      </c>
      <c r="AS543">
        <v>1.3920349453660801</v>
      </c>
      <c r="AT543">
        <v>1.42016891597822</v>
      </c>
      <c r="AU543">
        <v>1.4389618917288101</v>
      </c>
      <c r="AV543">
        <v>1.4596635208840201</v>
      </c>
      <c r="AW543">
        <v>1.4335226130287799</v>
      </c>
      <c r="AX543">
        <v>1.45715239896302</v>
      </c>
      <c r="AY543">
        <v>1.43397939450093</v>
      </c>
      <c r="AZ543">
        <v>1.4678513825678501</v>
      </c>
      <c r="BA543">
        <v>1.42589769777469</v>
      </c>
      <c r="BB543">
        <v>1.4528887763451801</v>
      </c>
      <c r="BC543">
        <v>1.3990432716279499</v>
      </c>
      <c r="BD543">
        <v>1.42489457809475</v>
      </c>
      <c r="BE543">
        <v>1.43958115839812</v>
      </c>
      <c r="BF543">
        <v>1.4734860053693899</v>
      </c>
      <c r="BG543">
        <v>1.50448447946349</v>
      </c>
      <c r="BH543">
        <v>1.56280007795416</v>
      </c>
      <c r="BI543">
        <v>1.51279797807115</v>
      </c>
      <c r="BJ543">
        <v>1.56510122084628</v>
      </c>
      <c r="BK543">
        <v>1.48362445334221</v>
      </c>
      <c r="BL543">
        <v>1.5666319398935</v>
      </c>
    </row>
    <row r="544" spans="1:64" hidden="1" x14ac:dyDescent="0.45">
      <c r="A544" t="s">
        <v>73</v>
      </c>
      <c r="B544" t="s">
        <v>45</v>
      </c>
      <c r="C544" t="s">
        <v>54</v>
      </c>
      <c r="D544">
        <v>50</v>
      </c>
      <c r="E544" s="1" cm="1">
        <f t="array" ref="E544">SUMPRODUCT($G544:$FZZ544,$G$2:$FZZ$2)/SUMPRODUCT(--($G544:$FZZ544&lt;&gt;""),$G$2:$FZZ$2)</f>
        <v>1.5301980149594159</v>
      </c>
      <c r="F544" s="1" cm="1">
        <f t="array" ref="F544">SUMPRODUCT($G544:$FZZ544,$F$2:$FZY$2)/SUMPRODUCT(--($G544:$FZZ544&lt;&gt;""),$F$2:$FZY$2)</f>
        <v>1.5390736008273733</v>
      </c>
      <c r="G544">
        <v>1.5432314910090801</v>
      </c>
      <c r="H544">
        <v>1.5065483065154599</v>
      </c>
      <c r="I544">
        <v>1.5126740645464001</v>
      </c>
      <c r="J544">
        <v>1.5080765699899701</v>
      </c>
      <c r="K544">
        <v>1.43827950512374</v>
      </c>
      <c r="L544">
        <v>1.43029947484829</v>
      </c>
      <c r="M544">
        <v>1.54853949171348</v>
      </c>
      <c r="N544">
        <v>1.39022398708747</v>
      </c>
      <c r="O544">
        <v>1.5948832901485499</v>
      </c>
      <c r="P544">
        <v>1.4013709341634999</v>
      </c>
      <c r="Q544">
        <v>1.5056620760442601</v>
      </c>
      <c r="R544">
        <v>1.3868782580938299</v>
      </c>
      <c r="S544">
        <v>1.48940225961815</v>
      </c>
      <c r="T544">
        <v>1.54676404727626</v>
      </c>
      <c r="U544">
        <v>1.4854141418170199</v>
      </c>
      <c r="V544">
        <v>1.4830001589016999</v>
      </c>
      <c r="W544">
        <v>1.5728130092799899</v>
      </c>
      <c r="X544">
        <v>1.6713511717090199</v>
      </c>
      <c r="Y544">
        <v>1.49664142169262</v>
      </c>
      <c r="Z544">
        <v>1.495193527229</v>
      </c>
      <c r="AA544">
        <v>1.5486302149641999</v>
      </c>
      <c r="AB544">
        <v>1.5861840009917401</v>
      </c>
      <c r="AC544">
        <v>1.55472384123691</v>
      </c>
      <c r="AD544">
        <v>1.6070099290276301</v>
      </c>
      <c r="AE544">
        <v>1.5526155574929099</v>
      </c>
      <c r="AF544">
        <v>1.4861261187530601</v>
      </c>
      <c r="AG544">
        <v>1.4973258858840399</v>
      </c>
      <c r="AH544">
        <v>1.4186582680809501</v>
      </c>
      <c r="AI544">
        <v>1.5525019239786</v>
      </c>
      <c r="AJ544">
        <v>1.4484836685809299</v>
      </c>
      <c r="AK544">
        <v>1.4721645664729499</v>
      </c>
      <c r="AL544">
        <v>1.36565899974071</v>
      </c>
      <c r="AM544">
        <v>1.5632896173102799</v>
      </c>
      <c r="AN544">
        <v>1.5932383149029601</v>
      </c>
      <c r="AO544">
        <v>1.4892823370661701</v>
      </c>
      <c r="AP544">
        <v>1.4813837954681801</v>
      </c>
      <c r="AQ544">
        <v>1.55781178681369</v>
      </c>
      <c r="AR544">
        <v>1.6293409190957699</v>
      </c>
      <c r="AS544">
        <v>1.4832098708970201</v>
      </c>
      <c r="AT544">
        <v>1.4656857213728101</v>
      </c>
      <c r="AU544">
        <v>1.5397382370559001</v>
      </c>
      <c r="AV544">
        <v>1.51099347838375</v>
      </c>
      <c r="AW544">
        <v>1.5495063578727399</v>
      </c>
      <c r="AX544">
        <v>1.5169441406647299</v>
      </c>
      <c r="AY544">
        <v>1.51023726868432</v>
      </c>
      <c r="AZ544">
        <v>1.51161370483891</v>
      </c>
      <c r="BA544">
        <v>1.51845963597135</v>
      </c>
      <c r="BB544">
        <v>1.5091047386857801</v>
      </c>
      <c r="BC544">
        <v>1.5330257489392201</v>
      </c>
      <c r="BD544">
        <v>1.5169237341411399</v>
      </c>
      <c r="BE544">
        <v>1.5250621903108099</v>
      </c>
      <c r="BF544">
        <v>1.5267870070178</v>
      </c>
      <c r="BG544">
        <v>1.5600796882805801</v>
      </c>
      <c r="BH544">
        <v>1.6038181982458599</v>
      </c>
      <c r="BI544">
        <v>1.5742876457033601</v>
      </c>
      <c r="BJ544">
        <v>1.6004810428118801</v>
      </c>
      <c r="BK544">
        <v>1.5418026953079</v>
      </c>
      <c r="BL544">
        <v>1.59436116906991</v>
      </c>
    </row>
    <row r="545" spans="1:64" hidden="1" x14ac:dyDescent="0.45">
      <c r="A545" t="s">
        <v>73</v>
      </c>
      <c r="B545" t="s">
        <v>45</v>
      </c>
      <c r="C545" t="s">
        <v>44</v>
      </c>
      <c r="D545">
        <v>50</v>
      </c>
      <c r="E545" s="1" cm="1">
        <f t="array" ref="E545">SUMPRODUCT($G545:$FZZ545,$G$2:$FZZ$2)/SUMPRODUCT(--($G545:$FZZ545&lt;&gt;""),$G$2:$FZZ$2)</f>
        <v>1.4041725924229997</v>
      </c>
      <c r="F545" s="1" cm="1">
        <f t="array" ref="F545">SUMPRODUCT($G545:$FZZ545,$F$2:$FZY$2)/SUMPRODUCT(--($G545:$FZZ545&lt;&gt;""),$F$2:$FZY$2)</f>
        <v>1.4108239904046027</v>
      </c>
      <c r="G545">
        <v>1.4094094357123601</v>
      </c>
      <c r="H545">
        <v>1.37906107267653</v>
      </c>
      <c r="I545">
        <v>1.3826034370746401</v>
      </c>
      <c r="J545">
        <v>1.3825608746148601</v>
      </c>
      <c r="K545">
        <v>1.32614616855754</v>
      </c>
      <c r="L545">
        <v>1.3129164901861401</v>
      </c>
      <c r="M545">
        <v>1.4644622090371999</v>
      </c>
      <c r="N545">
        <v>1.2701075362462599</v>
      </c>
      <c r="O545">
        <v>1.4804387853602701</v>
      </c>
      <c r="P545">
        <v>1.28726822855988</v>
      </c>
      <c r="Q545">
        <v>1.3887186907705</v>
      </c>
      <c r="R545">
        <v>1.26184390837903</v>
      </c>
      <c r="S545">
        <v>1.37463317186196</v>
      </c>
      <c r="T545">
        <v>1.42343710068306</v>
      </c>
      <c r="U545">
        <v>1.3573884873125699</v>
      </c>
      <c r="V545">
        <v>1.3683759550083501</v>
      </c>
      <c r="W545">
        <v>1.4184801639201501</v>
      </c>
      <c r="X545">
        <v>1.5037629814503199</v>
      </c>
      <c r="Y545">
        <v>1.3625359387683</v>
      </c>
      <c r="Z545">
        <v>1.3646269682796199</v>
      </c>
      <c r="AA545">
        <v>1.4126516599421499</v>
      </c>
      <c r="AB545">
        <v>1.43901143059378</v>
      </c>
      <c r="AC545">
        <v>1.42620965532738</v>
      </c>
      <c r="AD545">
        <v>1.4804449221532201</v>
      </c>
      <c r="AE545">
        <v>1.43206547066333</v>
      </c>
      <c r="AF545">
        <v>1.35240978594517</v>
      </c>
      <c r="AG545">
        <v>1.3879484399831199</v>
      </c>
      <c r="AH545">
        <v>1.30235961379437</v>
      </c>
      <c r="AI545">
        <v>1.44824387707456</v>
      </c>
      <c r="AJ545">
        <v>1.31815203803416</v>
      </c>
      <c r="AK545">
        <v>1.3664885023216999</v>
      </c>
      <c r="AL545">
        <v>1.25781407278</v>
      </c>
      <c r="AM545">
        <v>1.4622351925069099</v>
      </c>
      <c r="AN545">
        <v>1.44578044893771</v>
      </c>
      <c r="AO545">
        <v>1.38394372144068</v>
      </c>
      <c r="AP545">
        <v>1.3589443466728901</v>
      </c>
      <c r="AQ545">
        <v>1.4265198744865299</v>
      </c>
      <c r="AR545">
        <v>1.4937846068769201</v>
      </c>
      <c r="AS545">
        <v>1.36807063194918</v>
      </c>
      <c r="AT545">
        <v>1.35307251458803</v>
      </c>
      <c r="AU545">
        <v>1.4149659327383499</v>
      </c>
      <c r="AV545">
        <v>1.38619718303687</v>
      </c>
      <c r="AW545">
        <v>1.4179571255105199</v>
      </c>
      <c r="AX545">
        <v>1.3907152186591101</v>
      </c>
      <c r="AY545">
        <v>1.3848334659968999</v>
      </c>
      <c r="AZ545">
        <v>1.38474959499526</v>
      </c>
      <c r="BA545">
        <v>1.40424729460944</v>
      </c>
      <c r="BB545">
        <v>1.3869398056348099</v>
      </c>
      <c r="BC545">
        <v>1.41869283406669</v>
      </c>
      <c r="BD545">
        <v>1.39530983044468</v>
      </c>
      <c r="BE545">
        <v>1.4040371830018099</v>
      </c>
      <c r="BF545">
        <v>1.40519669507097</v>
      </c>
      <c r="BG545">
        <v>1.42569448693072</v>
      </c>
      <c r="BH545">
        <v>1.461207714221</v>
      </c>
      <c r="BI545">
        <v>1.4343844281300999</v>
      </c>
      <c r="BJ545">
        <v>1.4643755633301401</v>
      </c>
      <c r="BK545">
        <v>1.4051336339260501</v>
      </c>
      <c r="BL545">
        <v>1.46234548949957</v>
      </c>
    </row>
    <row r="546" spans="1:64" hidden="1" x14ac:dyDescent="0.45">
      <c r="A546" t="s">
        <v>117</v>
      </c>
      <c r="B546" t="s">
        <v>43</v>
      </c>
      <c r="C546" t="s">
        <v>44</v>
      </c>
      <c r="D546">
        <v>50</v>
      </c>
      <c r="E546" s="1" cm="1">
        <f t="array" ref="E546">SUMPRODUCT($G546:$FZZ546,$G$2:$FZZ$2)/SUMPRODUCT(--($G546:$FZZ546&lt;&gt;""),$G$2:$FZZ$2)</f>
        <v>1.5898264050259021</v>
      </c>
      <c r="F546" s="1" cm="1">
        <f t="array" ref="F546">SUMPRODUCT($G546:$FZZ546,$F$2:$FZY$2)/SUMPRODUCT(--($G546:$FZZ546&lt;&gt;""),$F$2:$FZY$2)</f>
        <v>1.5740185744979673</v>
      </c>
      <c r="G546">
        <v>1.6207683335405401</v>
      </c>
      <c r="H546">
        <v>1.5448228135367501</v>
      </c>
      <c r="I546">
        <v>1.5897471902223601</v>
      </c>
      <c r="J546">
        <v>1.5764062930032099</v>
      </c>
      <c r="K546">
        <v>1.5731384657793399</v>
      </c>
      <c r="L546">
        <v>1.55686880791353</v>
      </c>
      <c r="M546">
        <v>1.5375979628283101</v>
      </c>
      <c r="N546">
        <v>1.44453891450865</v>
      </c>
      <c r="O546">
        <v>1.56150148708632</v>
      </c>
      <c r="P546">
        <v>1.43369732347821</v>
      </c>
      <c r="Q546">
        <v>1.42639041671619</v>
      </c>
      <c r="R546">
        <v>1.39752929455913</v>
      </c>
      <c r="S546">
        <v>1.61176833736337</v>
      </c>
      <c r="T546">
        <v>1.59263380702956</v>
      </c>
      <c r="U546">
        <v>1.6230920257064301</v>
      </c>
      <c r="V546">
        <v>1.5933025721885801</v>
      </c>
      <c r="W546">
        <v>1.6489803949750801</v>
      </c>
      <c r="X546">
        <v>1.65315838772333</v>
      </c>
      <c r="Y546">
        <v>1.6192396599300101</v>
      </c>
      <c r="Z546">
        <v>1.60664065289405</v>
      </c>
      <c r="AA546">
        <v>1.5568540131888999</v>
      </c>
      <c r="AB546">
        <v>1.5473303268160801</v>
      </c>
      <c r="AC546">
        <v>1.5313223181283799</v>
      </c>
      <c r="AD546">
        <v>1.59063796260141</v>
      </c>
      <c r="AE546">
        <v>1.6006526520706399</v>
      </c>
      <c r="AF546">
        <v>1.52194404981762</v>
      </c>
      <c r="AG546">
        <v>1.55793323711371</v>
      </c>
      <c r="AH546">
        <v>1.48974029636662</v>
      </c>
      <c r="AI546">
        <v>1.53799466802366</v>
      </c>
      <c r="AJ546">
        <v>1.43665964964078</v>
      </c>
      <c r="AK546">
        <v>1.47637989706515</v>
      </c>
      <c r="AL546">
        <v>1.3666488460619799</v>
      </c>
      <c r="AM546">
        <v>1.5507545285619699</v>
      </c>
      <c r="AN546">
        <v>1.5810615141486699</v>
      </c>
      <c r="AO546">
        <v>1.51934299472934</v>
      </c>
      <c r="AP546">
        <v>1.5002370249671499</v>
      </c>
      <c r="AQ546">
        <v>1.51701540344394</v>
      </c>
      <c r="AR546">
        <v>1.5804381478639999</v>
      </c>
      <c r="AS546">
        <v>1.5691442501380499</v>
      </c>
      <c r="AT546">
        <v>1.54708039568875</v>
      </c>
      <c r="AU546">
        <v>1.5952295974371</v>
      </c>
      <c r="AV546">
        <v>1.5382948315654399</v>
      </c>
      <c r="AW546">
        <v>1.59630022350875</v>
      </c>
      <c r="AX546">
        <v>1.53716143520452</v>
      </c>
      <c r="AY546">
        <v>1.5226674269913301</v>
      </c>
      <c r="AZ546">
        <v>1.50531187967306</v>
      </c>
      <c r="BA546">
        <v>1.59323886047202</v>
      </c>
      <c r="BB546">
        <v>1.57669812867576</v>
      </c>
      <c r="BC546">
        <v>1.6836878528185999</v>
      </c>
      <c r="BD546">
        <v>1.6315587469858299</v>
      </c>
      <c r="BE546">
        <v>1.6359535381813699</v>
      </c>
      <c r="BF546">
        <v>1.6165840760841199</v>
      </c>
      <c r="BG546">
        <v>1.52493483898858</v>
      </c>
      <c r="BH546">
        <v>1.5497504696900499</v>
      </c>
      <c r="BI546">
        <v>1.5716230890918399</v>
      </c>
      <c r="BJ546">
        <v>1.59062100953578</v>
      </c>
      <c r="BK546">
        <v>1.5472532535768699</v>
      </c>
      <c r="BL546">
        <v>1.57017913619349</v>
      </c>
    </row>
    <row r="547" spans="1:64" hidden="1" x14ac:dyDescent="0.45">
      <c r="A547" t="s">
        <v>9</v>
      </c>
      <c r="B547" t="s">
        <v>45</v>
      </c>
      <c r="C547" t="s">
        <v>235</v>
      </c>
      <c r="D547">
        <v>50</v>
      </c>
      <c r="E547" s="1" cm="1">
        <f t="array" ref="E547">SUMPRODUCT($G547:$FZZ547,$G$2:$FZZ$2)/SUMPRODUCT(--($G547:$FZZ547&lt;&gt;""),$G$2:$FZZ$2)</f>
        <v>1.2877925232076164</v>
      </c>
      <c r="F547" s="1" cm="1">
        <f t="array" ref="F547">SUMPRODUCT($G547:$FZZ547,$F$2:$FZY$2)/SUMPRODUCT(--($G547:$FZZ547&lt;&gt;""),$F$2:$FZY$2)</f>
        <v>1.3140180719409948</v>
      </c>
      <c r="G547">
        <v>1.30329008284201</v>
      </c>
      <c r="H547">
        <v>1.29426543145248</v>
      </c>
      <c r="I547">
        <v>1.2940371990905799</v>
      </c>
      <c r="J547">
        <v>1.3498664150363999</v>
      </c>
      <c r="K547">
        <v>1.1695124791715099</v>
      </c>
      <c r="L547">
        <v>1.1813217328368999</v>
      </c>
      <c r="M547">
        <v>1.33549011134297</v>
      </c>
      <c r="N547">
        <v>1.3143861179460801</v>
      </c>
      <c r="O547">
        <v>1.35125235851948</v>
      </c>
      <c r="P547">
        <v>1.3333674373353499</v>
      </c>
      <c r="Q547">
        <v>1.34579901630382</v>
      </c>
      <c r="R547">
        <v>1.32548057921131</v>
      </c>
      <c r="S547">
        <v>1.24917103210113</v>
      </c>
      <c r="T547">
        <v>1.2891090038442601</v>
      </c>
      <c r="U547">
        <v>1.25022417283371</v>
      </c>
      <c r="V547">
        <v>1.25959601648885</v>
      </c>
      <c r="W547">
        <v>1.3334190245530899</v>
      </c>
      <c r="X547">
        <v>1.3864650628916</v>
      </c>
      <c r="Y547">
        <v>1.2588287168660699</v>
      </c>
      <c r="Z547">
        <v>1.27150562958304</v>
      </c>
      <c r="AA547">
        <v>1.29582881573336</v>
      </c>
      <c r="AB547">
        <v>1.3572098927779199</v>
      </c>
      <c r="AC547">
        <v>1.30371861905483</v>
      </c>
      <c r="AD547">
        <v>1.3544543369818001</v>
      </c>
      <c r="AE547">
        <v>1.46172260369055</v>
      </c>
      <c r="AF547">
        <v>1.43782366505478</v>
      </c>
      <c r="AG547">
        <v>1.5251058968757101</v>
      </c>
      <c r="AH547">
        <v>1.4568150669198401</v>
      </c>
      <c r="AI547">
        <v>1.4667790640535201</v>
      </c>
      <c r="AJ547">
        <v>1.39904219435524</v>
      </c>
      <c r="AK547">
        <v>1.43735642171988</v>
      </c>
      <c r="AL547">
        <v>1.3074067861265699</v>
      </c>
      <c r="AM547">
        <v>1.3057088780797801</v>
      </c>
      <c r="AN547">
        <v>1.3656111266235</v>
      </c>
      <c r="AO547">
        <v>1.27540279036065</v>
      </c>
      <c r="AP547">
        <v>1.2529478290473099</v>
      </c>
      <c r="AQ547">
        <v>1.3173677438865401</v>
      </c>
      <c r="AR547">
        <v>1.3823718006860199</v>
      </c>
      <c r="AS547">
        <v>1.32390304587476</v>
      </c>
      <c r="AT547">
        <v>1.3174441895558999</v>
      </c>
      <c r="AU547">
        <v>1.30077202913277</v>
      </c>
      <c r="AV547">
        <v>1.3241310755912401</v>
      </c>
      <c r="AW547">
        <v>1.2817122439416599</v>
      </c>
      <c r="AX547">
        <v>1.2742275406528201</v>
      </c>
      <c r="AY547">
        <v>1.28019398192847</v>
      </c>
      <c r="AZ547">
        <v>1.28769766070293</v>
      </c>
      <c r="BA547">
        <v>1.4661422977201399</v>
      </c>
      <c r="BB547">
        <v>1.4517202521966399</v>
      </c>
      <c r="BC547">
        <v>1.2627386904535101</v>
      </c>
      <c r="BD547">
        <v>1.28166855136628</v>
      </c>
      <c r="BE547">
        <v>1.3139502359182</v>
      </c>
      <c r="BF547">
        <v>1.3053583534955799</v>
      </c>
      <c r="BG547">
        <v>1.4943723656536501</v>
      </c>
      <c r="BH547">
        <v>1.51519753723182</v>
      </c>
      <c r="BI547">
        <v>1.30065388433944</v>
      </c>
      <c r="BJ547">
        <v>1.3842369891302799</v>
      </c>
      <c r="BK547">
        <v>1.2892321270540199</v>
      </c>
      <c r="BL547">
        <v>1.36760530320878</v>
      </c>
    </row>
    <row r="548" spans="1:64" hidden="1" x14ac:dyDescent="0.45">
      <c r="A548" t="s">
        <v>7</v>
      </c>
      <c r="B548" t="s">
        <v>43</v>
      </c>
      <c r="C548" t="s">
        <v>44</v>
      </c>
      <c r="D548">
        <v>50</v>
      </c>
      <c r="E548" s="1" cm="1">
        <f t="array" ref="E548">SUMPRODUCT($G548:$FZZ548,$G$2:$FZZ$2)/SUMPRODUCT(--($G548:$FZZ548&lt;&gt;""),$G$2:$FZZ$2)</f>
        <v>1.122060429573926</v>
      </c>
      <c r="F548" s="1" cm="1">
        <f t="array" ref="F548">SUMPRODUCT($G548:$FZZ548,$F$2:$FZY$2)/SUMPRODUCT(--($G548:$FZZ548&lt;&gt;""),$F$2:$FZY$2)</f>
        <v>1.1282146425901369</v>
      </c>
      <c r="G548">
        <v>1.14343384171677</v>
      </c>
      <c r="H548">
        <v>1.1211624322736999</v>
      </c>
      <c r="I548">
        <v>1.1171727043575299</v>
      </c>
      <c r="J548">
        <v>1.1291619002328399</v>
      </c>
      <c r="K548">
        <v>1.1128352383344799</v>
      </c>
      <c r="L548">
        <v>1.10139045427051</v>
      </c>
      <c r="M548">
        <v>1.0578265655855601</v>
      </c>
      <c r="N548">
        <v>1.0331873663715501</v>
      </c>
      <c r="O548">
        <v>1.05799081878219</v>
      </c>
      <c r="P548">
        <v>1.02452323013952</v>
      </c>
      <c r="Q548">
        <v>0.99426171194030499</v>
      </c>
      <c r="R548">
        <v>0.989181272963923</v>
      </c>
      <c r="S548">
        <v>1.1140764291590199</v>
      </c>
      <c r="T548">
        <v>1.11647648830999</v>
      </c>
      <c r="U548">
        <v>1.0989503947786601</v>
      </c>
      <c r="V548">
        <v>1.0915221474861501</v>
      </c>
      <c r="W548">
        <v>1.1347714832409299</v>
      </c>
      <c r="X548">
        <v>1.18105844916619</v>
      </c>
      <c r="Y548">
        <v>1.12460475119792</v>
      </c>
      <c r="Z548">
        <v>1.12105534101573</v>
      </c>
      <c r="AA548">
        <v>1.11670191261385</v>
      </c>
      <c r="AB548">
        <v>1.12116581205903</v>
      </c>
      <c r="AC548">
        <v>1.12390231898907</v>
      </c>
      <c r="AD548">
        <v>1.1456926176573901</v>
      </c>
      <c r="AE548">
        <v>1.15728478767756</v>
      </c>
      <c r="AF548">
        <v>1.08161730603873</v>
      </c>
      <c r="AG548">
        <v>1.12041106449011</v>
      </c>
      <c r="AH548">
        <v>1.06603730445553</v>
      </c>
      <c r="AI548">
        <v>1.1570278324452199</v>
      </c>
      <c r="AJ548">
        <v>1.0480510545016899</v>
      </c>
      <c r="AK548">
        <v>1.08958732129309</v>
      </c>
      <c r="AL548">
        <v>1.0248707424071499</v>
      </c>
      <c r="AM548">
        <v>1.1288254101741799</v>
      </c>
      <c r="AN548">
        <v>1.1389804945937001</v>
      </c>
      <c r="AO548">
        <v>1.1213131859107099</v>
      </c>
      <c r="AP548">
        <v>1.0964918051771899</v>
      </c>
      <c r="AQ548">
        <v>1.1194118728058999</v>
      </c>
      <c r="AR548">
        <v>1.1603586185947099</v>
      </c>
      <c r="AS548">
        <v>1.0781436252502501</v>
      </c>
      <c r="AT548">
        <v>1.09678221722206</v>
      </c>
      <c r="AU548">
        <v>1.13929136853156</v>
      </c>
      <c r="AV548">
        <v>1.1097730908727601</v>
      </c>
      <c r="AW548">
        <v>1.12945395026366</v>
      </c>
      <c r="AX548">
        <v>1.10759952086034</v>
      </c>
      <c r="AY548">
        <v>1.0922904208906601</v>
      </c>
      <c r="AZ548">
        <v>1.1048882220626499</v>
      </c>
      <c r="BA548">
        <v>1.1511266331180801</v>
      </c>
      <c r="BB548">
        <v>1.1394793176684701</v>
      </c>
      <c r="BC548">
        <v>1.15052616398499</v>
      </c>
      <c r="BD548">
        <v>1.1426012287479299</v>
      </c>
      <c r="BE548">
        <v>1.1343856806448001</v>
      </c>
      <c r="BF548">
        <v>1.1367852245655199</v>
      </c>
      <c r="BG548">
        <v>1.1121930281262999</v>
      </c>
      <c r="BH548">
        <v>1.13555626414793</v>
      </c>
      <c r="BI548">
        <v>1.11616680270864</v>
      </c>
      <c r="BJ548">
        <v>1.1464832949285599</v>
      </c>
      <c r="BK548">
        <v>1.1031045439796601</v>
      </c>
      <c r="BL548">
        <v>1.1568337158983799</v>
      </c>
    </row>
    <row r="549" spans="1:64" hidden="1" x14ac:dyDescent="0.45">
      <c r="A549" t="s">
        <v>8</v>
      </c>
      <c r="B549" t="s">
        <v>45</v>
      </c>
      <c r="C549" t="s">
        <v>54</v>
      </c>
      <c r="D549">
        <v>50</v>
      </c>
      <c r="E549" s="1" cm="1">
        <f t="array" ref="E549">SUMPRODUCT($G549:$FZZ549,$G$2:$FZZ$2)/SUMPRODUCT(--($G549:$FZZ549&lt;&gt;""),$G$2:$FZZ$2)</f>
        <v>1.2628410847079381</v>
      </c>
      <c r="F549" s="1" cm="1">
        <f t="array" ref="F549">SUMPRODUCT($G549:$FZZ549,$F$2:$FZY$2)/SUMPRODUCT(--($G549:$FZZ549&lt;&gt;""),$F$2:$FZY$2)</f>
        <v>1.2762411678660333</v>
      </c>
      <c r="G549">
        <v>1.2967353860889499</v>
      </c>
      <c r="H549">
        <v>1.2670113237055101</v>
      </c>
      <c r="I549">
        <v>1.2801193995572699</v>
      </c>
      <c r="J549">
        <v>1.2854334037923001</v>
      </c>
      <c r="K549">
        <v>1.2536372264555999</v>
      </c>
      <c r="L549">
        <v>1.2584502137539699</v>
      </c>
      <c r="M549">
        <v>1.1631920399471101</v>
      </c>
      <c r="N549">
        <v>1.13117274898371</v>
      </c>
      <c r="O549">
        <v>1.17040420834041</v>
      </c>
      <c r="P549">
        <v>1.1360624710568501</v>
      </c>
      <c r="Q549">
        <v>1.11579272262748</v>
      </c>
      <c r="R549">
        <v>1.12538143721499</v>
      </c>
      <c r="S549">
        <v>1.23769709364307</v>
      </c>
      <c r="T549">
        <v>1.24842021365247</v>
      </c>
      <c r="U549">
        <v>1.24926898553234</v>
      </c>
      <c r="V549">
        <v>1.25264121629749</v>
      </c>
      <c r="W549">
        <v>1.25337474045688</v>
      </c>
      <c r="X549">
        <v>1.3047167129158199</v>
      </c>
      <c r="Y549">
        <v>1.26222123287136</v>
      </c>
      <c r="Z549">
        <v>1.27511442361279</v>
      </c>
      <c r="AA549">
        <v>1.2606123096669599</v>
      </c>
      <c r="AB549">
        <v>1.2746238456753101</v>
      </c>
      <c r="AC549">
        <v>1.273515412164</v>
      </c>
      <c r="AD549">
        <v>1.2874265914024601</v>
      </c>
      <c r="AE549">
        <v>1.2544128597758899</v>
      </c>
      <c r="AF549">
        <v>1.19484147781121</v>
      </c>
      <c r="AG549">
        <v>1.2602423696398599</v>
      </c>
      <c r="AH549">
        <v>1.2062836683579501</v>
      </c>
      <c r="AI549">
        <v>1.2564029588215</v>
      </c>
      <c r="AJ549">
        <v>1.1598047990390601</v>
      </c>
      <c r="AK549">
        <v>1.2331031007122299</v>
      </c>
      <c r="AL549">
        <v>1.1705737334642901</v>
      </c>
      <c r="AM549">
        <v>1.2528954585232599</v>
      </c>
      <c r="AN549">
        <v>1.2853976077693301</v>
      </c>
      <c r="AO549">
        <v>1.27282007439249</v>
      </c>
      <c r="AP549">
        <v>1.25753556895342</v>
      </c>
      <c r="AQ549">
        <v>1.2534259702544901</v>
      </c>
      <c r="AR549">
        <v>1.3049539149607801</v>
      </c>
      <c r="AS549">
        <v>1.23231233847796</v>
      </c>
      <c r="AT549">
        <v>1.25708167238146</v>
      </c>
      <c r="AU549">
        <v>1.2618233050830701</v>
      </c>
      <c r="AV549">
        <v>1.24387100406949</v>
      </c>
      <c r="AW549">
        <v>1.2741431678433599</v>
      </c>
      <c r="AX549">
        <v>1.2437393683600899</v>
      </c>
      <c r="AY549">
        <v>1.2115876017245699</v>
      </c>
      <c r="AZ549">
        <v>1.2305326334037101</v>
      </c>
      <c r="BA549">
        <v>1.2962471612936799</v>
      </c>
      <c r="BB549">
        <v>1.2955265666134399</v>
      </c>
      <c r="BC549">
        <v>1.2760993485535499</v>
      </c>
      <c r="BD549">
        <v>1.2674870265176099</v>
      </c>
      <c r="BE549">
        <v>1.2762564367371201</v>
      </c>
      <c r="BF549">
        <v>1.3008170445689899</v>
      </c>
      <c r="BG549">
        <v>1.2622798676075699</v>
      </c>
      <c r="BH549">
        <v>1.3049407301193501</v>
      </c>
      <c r="BI549">
        <v>1.2844142048687699</v>
      </c>
      <c r="BJ549">
        <v>1.33130466258781</v>
      </c>
      <c r="BK549">
        <v>1.2748173521030199</v>
      </c>
      <c r="BL549">
        <v>1.3356850111233201</v>
      </c>
    </row>
    <row r="550" spans="1:64" hidden="1" x14ac:dyDescent="0.45">
      <c r="A550" t="s">
        <v>14</v>
      </c>
      <c r="B550" t="s">
        <v>45</v>
      </c>
      <c r="C550" t="s">
        <v>44</v>
      </c>
      <c r="D550">
        <v>50</v>
      </c>
      <c r="E550" s="1" cm="1">
        <f t="array" ref="E550">SUMPRODUCT($G550:$FZZ550,$G$2:$FZZ$2)/SUMPRODUCT(--($G550:$FZZ550&lt;&gt;""),$G$2:$FZZ$2)</f>
        <v>1.5760625095744649</v>
      </c>
      <c r="F550" s="1" cm="1">
        <f t="array" ref="F550">SUMPRODUCT($G550:$FZZ550,$F$2:$FZY$2)/SUMPRODUCT(--($G550:$FZZ550&lt;&gt;""),$F$2:$FZY$2)</f>
        <v>1.5822005503576211</v>
      </c>
      <c r="G550">
        <v>1.6071486412207701</v>
      </c>
      <c r="H550">
        <v>1.5724238345024499</v>
      </c>
      <c r="I550">
        <v>1.57248599089712</v>
      </c>
      <c r="J550">
        <v>1.5477679359890499</v>
      </c>
      <c r="K550">
        <v>1.5672204323662</v>
      </c>
      <c r="L550">
        <v>1.5636831385113801</v>
      </c>
      <c r="M550">
        <v>1.49958472869375</v>
      </c>
      <c r="N550">
        <v>1.42352768617244</v>
      </c>
      <c r="O550">
        <v>1.4425122736449001</v>
      </c>
      <c r="P550">
        <v>1.4147517327928001</v>
      </c>
      <c r="Q550">
        <v>1.3671899730813999</v>
      </c>
      <c r="R550">
        <v>1.35595084294833</v>
      </c>
      <c r="S550">
        <v>1.5361950371922</v>
      </c>
      <c r="T550">
        <v>1.56762203064771</v>
      </c>
      <c r="U550">
        <v>1.56064982749613</v>
      </c>
      <c r="V550">
        <v>1.54904032800786</v>
      </c>
      <c r="W550">
        <v>1.5690966611274499</v>
      </c>
      <c r="X550">
        <v>1.66370177193647</v>
      </c>
      <c r="Y550">
        <v>1.53443200290148</v>
      </c>
      <c r="Z550">
        <v>1.5364777821489299</v>
      </c>
      <c r="AA550">
        <v>1.54835006520242</v>
      </c>
      <c r="AB550">
        <v>1.55333007438333</v>
      </c>
      <c r="AC550">
        <v>1.5478477164462301</v>
      </c>
      <c r="AD550">
        <v>1.5531562829569701</v>
      </c>
      <c r="AE550">
        <v>1.6108741343233399</v>
      </c>
      <c r="AF550">
        <v>1.5095472467644699</v>
      </c>
      <c r="AG550">
        <v>1.5318283492253</v>
      </c>
      <c r="AH550">
        <v>1.47431798711286</v>
      </c>
      <c r="AI550">
        <v>1.61826396351862</v>
      </c>
      <c r="AJ550">
        <v>1.46682160035901</v>
      </c>
      <c r="AK550">
        <v>1.47074910030793</v>
      </c>
      <c r="AL550">
        <v>1.42025322842946</v>
      </c>
      <c r="AM550">
        <v>1.5549121700473501</v>
      </c>
      <c r="AN550">
        <v>1.6064307411305301</v>
      </c>
      <c r="AO550">
        <v>1.5668410970651001</v>
      </c>
      <c r="AP550">
        <v>1.5396019828084799</v>
      </c>
      <c r="AQ550">
        <v>1.56611332470181</v>
      </c>
      <c r="AR550">
        <v>1.5999240244442301</v>
      </c>
      <c r="AS550">
        <v>1.5741362494681199</v>
      </c>
      <c r="AT550">
        <v>1.55548525818695</v>
      </c>
      <c r="AU550">
        <v>1.5849980259436101</v>
      </c>
      <c r="AV550">
        <v>1.5715146292695801</v>
      </c>
      <c r="AW550">
        <v>1.59784427471815</v>
      </c>
      <c r="AX550">
        <v>1.55748549158428</v>
      </c>
      <c r="AY550">
        <v>1.5560872452728101</v>
      </c>
      <c r="AZ550">
        <v>1.5653100813043099</v>
      </c>
      <c r="BA550">
        <v>1.56625333672496</v>
      </c>
      <c r="BB550">
        <v>1.56246533023999</v>
      </c>
      <c r="BC550">
        <v>1.6059116718306401</v>
      </c>
      <c r="BD550">
        <v>1.5811934214483601</v>
      </c>
      <c r="BE550">
        <v>1.58792546017157</v>
      </c>
      <c r="BF550">
        <v>1.5993830035660599</v>
      </c>
      <c r="BG550">
        <v>1.51553577079206</v>
      </c>
      <c r="BH550">
        <v>1.5685773405393599</v>
      </c>
      <c r="BI550">
        <v>1.6063769975897699</v>
      </c>
      <c r="BJ550">
        <v>1.6403772576346001</v>
      </c>
      <c r="BK550">
        <v>1.5641662101184199</v>
      </c>
      <c r="BL550">
        <v>1.6400658802263799</v>
      </c>
    </row>
    <row r="551" spans="1:64" hidden="1" x14ac:dyDescent="0.45">
      <c r="A551" t="s">
        <v>15</v>
      </c>
      <c r="B551" t="s">
        <v>45</v>
      </c>
      <c r="C551" t="s">
        <v>50</v>
      </c>
      <c r="D551">
        <v>50</v>
      </c>
      <c r="E551" s="1" cm="1">
        <f t="array" ref="E551">SUMPRODUCT($G551:$FZZ551,$G$2:$FZZ$2)/SUMPRODUCT(--($G551:$FZZ551&lt;&gt;""),$G$2:$FZZ$2)</f>
        <v>1.4147917413008229</v>
      </c>
      <c r="F551" s="1" cm="1">
        <f t="array" ref="F551">SUMPRODUCT($G551:$FZZ551,$F$2:$FZY$2)/SUMPRODUCT(--($G551:$FZZ551&lt;&gt;""),$F$2:$FZY$2)</f>
        <v>1.4453694975895035</v>
      </c>
      <c r="G551">
        <v>1.4377043853593401</v>
      </c>
      <c r="H551">
        <v>1.4291826201078299</v>
      </c>
      <c r="I551">
        <v>1.41113682333021</v>
      </c>
      <c r="J551">
        <v>1.4447493089841099</v>
      </c>
      <c r="K551">
        <v>1.33318093523457</v>
      </c>
      <c r="L551">
        <v>1.35415891936183</v>
      </c>
      <c r="M551">
        <v>1.4165751128019</v>
      </c>
      <c r="N551">
        <v>1.32009661232074</v>
      </c>
      <c r="O551">
        <v>1.39276609735174</v>
      </c>
      <c r="P551">
        <v>1.3134334729611901</v>
      </c>
      <c r="Q551">
        <v>1.2832142281738199</v>
      </c>
      <c r="R551">
        <v>1.2566388027170801</v>
      </c>
      <c r="S551">
        <v>1.3849388360842501</v>
      </c>
      <c r="T551">
        <v>1.45827618942976</v>
      </c>
      <c r="U551">
        <v>1.3991069220868699</v>
      </c>
      <c r="V551">
        <v>1.4192782071623</v>
      </c>
      <c r="W551">
        <v>1.4153499351213701</v>
      </c>
      <c r="X551">
        <v>1.4743154675669801</v>
      </c>
      <c r="Y551">
        <v>1.40188263893839</v>
      </c>
      <c r="Z551">
        <v>1.4301031312783601</v>
      </c>
      <c r="AA551">
        <v>1.4013117508010799</v>
      </c>
      <c r="AB551">
        <v>1.4449068880128999</v>
      </c>
      <c r="AC551">
        <v>1.4006143974092</v>
      </c>
      <c r="AD551">
        <v>1.4445929824120101</v>
      </c>
      <c r="AE551">
        <v>1.3781033469995401</v>
      </c>
      <c r="AF551">
        <v>1.34422506630858</v>
      </c>
      <c r="AG551">
        <v>1.4044584839157499</v>
      </c>
      <c r="AH551">
        <v>1.3550094390506999</v>
      </c>
      <c r="AI551">
        <v>1.40590323208553</v>
      </c>
      <c r="AJ551">
        <v>1.3047774454608501</v>
      </c>
      <c r="AK551">
        <v>1.39545874834091</v>
      </c>
      <c r="AL551">
        <v>1.3168357903909</v>
      </c>
      <c r="AM551">
        <v>1.4070932279885999</v>
      </c>
      <c r="AN551">
        <v>1.4304314793917401</v>
      </c>
      <c r="AO551">
        <v>1.3989401694458099</v>
      </c>
      <c r="AP551">
        <v>1.4240578877154999</v>
      </c>
      <c r="AQ551">
        <v>1.4142737033199</v>
      </c>
      <c r="AR551">
        <v>1.4630755756784899</v>
      </c>
      <c r="AS551">
        <v>1.4334721910595201</v>
      </c>
      <c r="AT551">
        <v>1.43278723825696</v>
      </c>
      <c r="AU551">
        <v>1.4314911509252599</v>
      </c>
      <c r="AV551">
        <v>1.44465061392934</v>
      </c>
      <c r="AW551">
        <v>1.43230259084277</v>
      </c>
      <c r="AX551">
        <v>1.4366328885067301</v>
      </c>
      <c r="AY551">
        <v>1.4172782590997299</v>
      </c>
      <c r="AZ551">
        <v>1.45131699778693</v>
      </c>
      <c r="BA551">
        <v>1.4248688103943301</v>
      </c>
      <c r="BB551">
        <v>1.43359687458817</v>
      </c>
      <c r="BC551">
        <v>1.40260451668755</v>
      </c>
      <c r="BD551">
        <v>1.4292405175354399</v>
      </c>
      <c r="BE551">
        <v>1.43065087526839</v>
      </c>
      <c r="BF551">
        <v>1.4596215733443001</v>
      </c>
      <c r="BG551">
        <v>1.41488462662021</v>
      </c>
      <c r="BH551">
        <v>1.46229652808193</v>
      </c>
      <c r="BI551">
        <v>1.4395730047779201</v>
      </c>
      <c r="BJ551">
        <v>1.4699724464841299</v>
      </c>
      <c r="BK551">
        <v>1.41369895827934</v>
      </c>
      <c r="BL551">
        <v>1.4814216831909499</v>
      </c>
    </row>
    <row r="552" spans="1:64" hidden="1" x14ac:dyDescent="0.45">
      <c r="A552" t="s">
        <v>58</v>
      </c>
      <c r="B552" t="s">
        <v>45</v>
      </c>
      <c r="C552" t="s">
        <v>44</v>
      </c>
      <c r="D552">
        <v>50</v>
      </c>
      <c r="E552" s="1" cm="1">
        <f t="array" ref="E552">SUMPRODUCT($G552:$FZZ552,$G$2:$FZZ$2)/SUMPRODUCT(--($G552:$FZZ552&lt;&gt;""),$G$2:$FZZ$2)</f>
        <v>1.5930624436476326</v>
      </c>
      <c r="F552" s="1" cm="1">
        <f t="array" ref="F552">SUMPRODUCT($G552:$FZZ552,$F$2:$FZY$2)/SUMPRODUCT(--($G552:$FZZ552&lt;&gt;""),$F$2:$FZY$2)</f>
        <v>1.6145220657035946</v>
      </c>
      <c r="G552">
        <v>1.60621740467605</v>
      </c>
      <c r="H552">
        <v>1.6055037940629799</v>
      </c>
      <c r="I552">
        <v>1.5684189044722401</v>
      </c>
      <c r="J552">
        <v>1.5672800778356299</v>
      </c>
      <c r="K552">
        <v>1.58196677375899</v>
      </c>
      <c r="L552">
        <v>1.5846961840860001</v>
      </c>
      <c r="M552">
        <v>1.65513540600898</v>
      </c>
      <c r="N552">
        <v>1.4427700087200299</v>
      </c>
      <c r="O552">
        <v>1.65299685997912</v>
      </c>
      <c r="P552">
        <v>1.4427595276595699</v>
      </c>
      <c r="Q552">
        <v>1.4029047458422801</v>
      </c>
      <c r="R552">
        <v>1.4144883687671901</v>
      </c>
      <c r="S552">
        <v>1.5430860523190499</v>
      </c>
      <c r="T552">
        <v>1.6061580246640299</v>
      </c>
      <c r="U552">
        <v>1.59102315467809</v>
      </c>
      <c r="V552">
        <v>1.5778667453984501</v>
      </c>
      <c r="W552">
        <v>1.63623629847142</v>
      </c>
      <c r="X552">
        <v>1.6717400211184701</v>
      </c>
      <c r="Y552">
        <v>1.5751639652430101</v>
      </c>
      <c r="Z552">
        <v>1.5787864939246301</v>
      </c>
      <c r="AA552">
        <v>1.5989445049914499</v>
      </c>
      <c r="AB552">
        <v>1.58311792685803</v>
      </c>
      <c r="AC552">
        <v>1.6183818357367501</v>
      </c>
      <c r="AD552">
        <v>1.6958350508584299</v>
      </c>
      <c r="AE552">
        <v>1.5037215631412499</v>
      </c>
      <c r="AF552">
        <v>1.53395141865649</v>
      </c>
      <c r="AG552">
        <v>1.46995083101079</v>
      </c>
      <c r="AH552">
        <v>1.45478411840372</v>
      </c>
      <c r="AI552">
        <v>1.48394472519382</v>
      </c>
      <c r="AJ552">
        <v>1.4785765262796</v>
      </c>
      <c r="AK552">
        <v>1.4263317991558</v>
      </c>
      <c r="AL552">
        <v>1.42288586830566</v>
      </c>
      <c r="AM552">
        <v>1.57703408723543</v>
      </c>
      <c r="AN552">
        <v>1.6531836240942399</v>
      </c>
      <c r="AO552">
        <v>1.5559652672805699</v>
      </c>
      <c r="AP552">
        <v>1.5529610546799899</v>
      </c>
      <c r="AQ552">
        <v>1.5603344839898601</v>
      </c>
      <c r="AR552">
        <v>1.6116103786913201</v>
      </c>
      <c r="AS552">
        <v>1.5413691118000801</v>
      </c>
      <c r="AT552">
        <v>1.5350616641331101</v>
      </c>
      <c r="AU552">
        <v>1.5364884932888601</v>
      </c>
      <c r="AV552">
        <v>1.58186078805382</v>
      </c>
      <c r="AW552">
        <v>1.5846081822475699</v>
      </c>
      <c r="AX552">
        <v>1.56278240504405</v>
      </c>
      <c r="AY552">
        <v>1.58978227147457</v>
      </c>
      <c r="AZ552">
        <v>1.58793383787457</v>
      </c>
      <c r="BA552">
        <v>1.5889371285930101</v>
      </c>
      <c r="BB552">
        <v>1.5834383322657799</v>
      </c>
      <c r="BC552">
        <v>1.5876889611354701</v>
      </c>
      <c r="BD552">
        <v>1.62677787256329</v>
      </c>
      <c r="BE552">
        <v>1.6589719269546801</v>
      </c>
      <c r="BF552">
        <v>1.6393085404490499</v>
      </c>
      <c r="BG552">
        <v>1.6330619658630401</v>
      </c>
      <c r="BH552">
        <v>1.6915502790183701</v>
      </c>
      <c r="BI552">
        <v>1.60724533865622</v>
      </c>
      <c r="BJ552">
        <v>1.67312645322122</v>
      </c>
      <c r="BK552">
        <v>1.5715164377133799</v>
      </c>
      <c r="BL552">
        <v>1.65027582088213</v>
      </c>
    </row>
    <row r="553" spans="1:64" hidden="1" x14ac:dyDescent="0.45">
      <c r="A553" t="s">
        <v>20</v>
      </c>
      <c r="B553" t="s">
        <v>43</v>
      </c>
      <c r="C553" t="s">
        <v>54</v>
      </c>
      <c r="D553">
        <v>50</v>
      </c>
      <c r="E553" s="1" cm="1">
        <f t="array" ref="E553">SUMPRODUCT($G553:$FZZ553,$G$2:$FZZ$2)/SUMPRODUCT(--($G553:$FZZ553&lt;&gt;""),$G$2:$FZZ$2)</f>
        <v>1.2960461967829142</v>
      </c>
      <c r="F553" s="1" cm="1">
        <f t="array" ref="F553">SUMPRODUCT($G553:$FZZ553,$F$2:$FZY$2)/SUMPRODUCT(--($G553:$FZZ553&lt;&gt;""),$F$2:$FZY$2)</f>
        <v>1.297959528830535</v>
      </c>
      <c r="G553">
        <v>1.31499352183273</v>
      </c>
      <c r="H553">
        <v>1.28425872834885</v>
      </c>
      <c r="I553">
        <v>1.3197264519446701</v>
      </c>
      <c r="J553">
        <v>1.3186389249296799</v>
      </c>
      <c r="K553">
        <v>1.2552220935860501</v>
      </c>
      <c r="L553">
        <v>1.25080420170205</v>
      </c>
      <c r="M553">
        <v>1.3056525943845401</v>
      </c>
      <c r="N553">
        <v>1.21332396958255</v>
      </c>
      <c r="O553">
        <v>1.2616262820389199</v>
      </c>
      <c r="P553">
        <v>1.2098945403814101</v>
      </c>
      <c r="Q553">
        <v>1.1576575576311801</v>
      </c>
      <c r="R553">
        <v>1.1648087549080699</v>
      </c>
      <c r="S553">
        <v>1.30551932430231</v>
      </c>
      <c r="T553">
        <v>1.31973458920508</v>
      </c>
      <c r="U553">
        <v>1.27457305719222</v>
      </c>
      <c r="V553">
        <v>1.2756278110458801</v>
      </c>
      <c r="W553">
        <v>1.32850141267039</v>
      </c>
      <c r="X553">
        <v>1.35062642512503</v>
      </c>
      <c r="Y553">
        <v>1.30338181893408</v>
      </c>
      <c r="Z553">
        <v>1.3029415692005</v>
      </c>
      <c r="AA553">
        <v>1.29524732085356</v>
      </c>
      <c r="AB553">
        <v>1.30112546217261</v>
      </c>
      <c r="AC553">
        <v>1.28934316300097</v>
      </c>
      <c r="AD553">
        <v>1.3343991204586301</v>
      </c>
      <c r="AE553">
        <v>1.31123882577012</v>
      </c>
      <c r="AF553">
        <v>1.25540014020682</v>
      </c>
      <c r="AG553">
        <v>1.29129350726028</v>
      </c>
      <c r="AH553">
        <v>1.2322901884917501</v>
      </c>
      <c r="AI553">
        <v>1.2962160945859</v>
      </c>
      <c r="AJ553">
        <v>1.1931229956962801</v>
      </c>
      <c r="AK553">
        <v>1.2719861449663701</v>
      </c>
      <c r="AL553">
        <v>1.18665408381849</v>
      </c>
      <c r="AM553">
        <v>1.26019669938587</v>
      </c>
      <c r="AN553">
        <v>1.29526720457022</v>
      </c>
      <c r="AO553">
        <v>1.2822686285965199</v>
      </c>
      <c r="AP553">
        <v>1.2693708203790099</v>
      </c>
      <c r="AQ553">
        <v>1.2971271257071499</v>
      </c>
      <c r="AR553">
        <v>1.33756565891358</v>
      </c>
      <c r="AS553">
        <v>1.2912153510179001</v>
      </c>
      <c r="AT553">
        <v>1.2737657842740699</v>
      </c>
      <c r="AU553">
        <v>1.31313825449596</v>
      </c>
      <c r="AV553">
        <v>1.2785621420242601</v>
      </c>
      <c r="AW553">
        <v>1.2897630801431501</v>
      </c>
      <c r="AX553">
        <v>1.27604933102512</v>
      </c>
      <c r="AY553">
        <v>1.24560581878371</v>
      </c>
      <c r="AZ553">
        <v>1.25232640412796</v>
      </c>
      <c r="BA553">
        <v>1.3013873841915</v>
      </c>
      <c r="BB553">
        <v>1.2864534329574899</v>
      </c>
      <c r="BC553">
        <v>1.3099381231679099</v>
      </c>
      <c r="BD553">
        <v>1.2934091402540999</v>
      </c>
      <c r="BE553">
        <v>1.33441987434969</v>
      </c>
      <c r="BF553">
        <v>1.32993654102656</v>
      </c>
      <c r="BG553">
        <v>1.2822176582390501</v>
      </c>
      <c r="BH553">
        <v>1.3058235083669001</v>
      </c>
      <c r="BI553">
        <v>1.3087824724966399</v>
      </c>
      <c r="BJ553">
        <v>1.32705313020942</v>
      </c>
      <c r="BK553">
        <v>1.2794316570631099</v>
      </c>
      <c r="BL553">
        <v>1.3069034655802001</v>
      </c>
    </row>
    <row r="554" spans="1:64" hidden="1" x14ac:dyDescent="0.45">
      <c r="A554" t="s">
        <v>20</v>
      </c>
      <c r="B554" t="s">
        <v>43</v>
      </c>
      <c r="C554" t="s">
        <v>44</v>
      </c>
      <c r="D554">
        <v>50</v>
      </c>
      <c r="E554" s="1" cm="1">
        <f t="array" ref="E554">SUMPRODUCT($G554:$FZZ554,$G$2:$FZZ$2)/SUMPRODUCT(--($G554:$FZZ554&lt;&gt;""),$G$2:$FZZ$2)</f>
        <v>1.1962881822899245</v>
      </c>
      <c r="F554" s="1" cm="1">
        <f t="array" ref="F554">SUMPRODUCT($G554:$FZZ554,$F$2:$FZY$2)/SUMPRODUCT(--($G554:$FZZ554&lt;&gt;""),$F$2:$FZY$2)</f>
        <v>1.1956735687186932</v>
      </c>
      <c r="G554">
        <v>1.2222712765261301</v>
      </c>
      <c r="H554">
        <v>1.1783219829081</v>
      </c>
      <c r="I554">
        <v>1.2198868412726001</v>
      </c>
      <c r="J554">
        <v>1.21426173166803</v>
      </c>
      <c r="K554">
        <v>1.15906553841736</v>
      </c>
      <c r="L554">
        <v>1.1562704657493299</v>
      </c>
      <c r="M554">
        <v>1.23441811899672</v>
      </c>
      <c r="N554">
        <v>1.1151600634485199</v>
      </c>
      <c r="O554">
        <v>1.17233657379749</v>
      </c>
      <c r="P554">
        <v>1.11552730685251</v>
      </c>
      <c r="Q554">
        <v>1.06918053679085</v>
      </c>
      <c r="R554">
        <v>1.07160713218952</v>
      </c>
      <c r="S554">
        <v>1.2017970512438401</v>
      </c>
      <c r="T554">
        <v>1.19941590240527</v>
      </c>
      <c r="U554">
        <v>1.1788359914772599</v>
      </c>
      <c r="V554">
        <v>1.17396419069448</v>
      </c>
      <c r="W554">
        <v>1.22971469440623</v>
      </c>
      <c r="X554">
        <v>1.2336010411500999</v>
      </c>
      <c r="Y554">
        <v>1.20332550686137</v>
      </c>
      <c r="Z554">
        <v>1.20159243315285</v>
      </c>
      <c r="AA554">
        <v>1.2040284107727499</v>
      </c>
      <c r="AB554">
        <v>1.2023039970675</v>
      </c>
      <c r="AC554">
        <v>1.1984355887168401</v>
      </c>
      <c r="AD554">
        <v>1.22807006124826</v>
      </c>
      <c r="AE554">
        <v>1.23509980622872</v>
      </c>
      <c r="AF554">
        <v>1.16211103952399</v>
      </c>
      <c r="AG554">
        <v>1.2042330462908999</v>
      </c>
      <c r="AH554">
        <v>1.1362169016432999</v>
      </c>
      <c r="AI554">
        <v>1.2108359985241399</v>
      </c>
      <c r="AJ554">
        <v>1.0945968054551101</v>
      </c>
      <c r="AK554">
        <v>1.19817276944186</v>
      </c>
      <c r="AL554">
        <v>1.09219358472827</v>
      </c>
      <c r="AM554">
        <v>1.17103868202338</v>
      </c>
      <c r="AN554">
        <v>1.1862844230465199</v>
      </c>
      <c r="AO554">
        <v>1.17859442617314</v>
      </c>
      <c r="AP554">
        <v>1.1670615956241399</v>
      </c>
      <c r="AQ554">
        <v>1.1941699943764701</v>
      </c>
      <c r="AR554">
        <v>1.2311881064847601</v>
      </c>
      <c r="AS554">
        <v>1.1942172985817801</v>
      </c>
      <c r="AT554">
        <v>1.1765915245673599</v>
      </c>
      <c r="AU554">
        <v>1.2026736961478</v>
      </c>
      <c r="AV554">
        <v>1.17619833548266</v>
      </c>
      <c r="AW554">
        <v>1.1934764268345499</v>
      </c>
      <c r="AX554">
        <v>1.1754746384477499</v>
      </c>
      <c r="AY554">
        <v>1.1487759542829601</v>
      </c>
      <c r="AZ554">
        <v>1.15599014922197</v>
      </c>
      <c r="BA554">
        <v>1.1981973448710199</v>
      </c>
      <c r="BB554">
        <v>1.19059451551213</v>
      </c>
      <c r="BC554">
        <v>1.2074656635757901</v>
      </c>
      <c r="BD554">
        <v>1.19684971664373</v>
      </c>
      <c r="BE554">
        <v>1.2294138493073601</v>
      </c>
      <c r="BF554">
        <v>1.222300769814</v>
      </c>
      <c r="BG554">
        <v>1.1818561275660699</v>
      </c>
      <c r="BH554">
        <v>1.1990207109306401</v>
      </c>
      <c r="BI554">
        <v>1.2031325369861601</v>
      </c>
      <c r="BJ554">
        <v>1.22612122262807</v>
      </c>
      <c r="BK554">
        <v>1.17711618744776</v>
      </c>
      <c r="BL554">
        <v>1.2062090879593199</v>
      </c>
    </row>
    <row r="555" spans="1:64" hidden="1" x14ac:dyDescent="0.45">
      <c r="A555" t="s">
        <v>21</v>
      </c>
      <c r="B555" t="s">
        <v>100</v>
      </c>
      <c r="C555" t="s">
        <v>50</v>
      </c>
      <c r="D555">
        <v>50</v>
      </c>
      <c r="E555" s="1" cm="1">
        <f t="array" ref="E555">SUMPRODUCT($G555:$FZZ555,$G$2:$FZZ$2)/SUMPRODUCT(--($G555:$FZZ555&lt;&gt;""),$G$2:$FZZ$2)</f>
        <v>1.7806238361646025</v>
      </c>
      <c r="F555" s="1" cm="1">
        <f t="array" ref="F555">SUMPRODUCT($G555:$FZZ555,$F$2:$FZY$2)/SUMPRODUCT(--($G555:$FZZ555&lt;&gt;""),$F$2:$FZY$2)</f>
        <v>1.8511639809918479</v>
      </c>
      <c r="G555">
        <v>1.74728977242983</v>
      </c>
      <c r="H555">
        <v>1.76586511956799</v>
      </c>
      <c r="I555">
        <v>1.7230647966643999</v>
      </c>
      <c r="J555">
        <v>1.7915171519848001</v>
      </c>
      <c r="K555">
        <v>1.6412076617759901</v>
      </c>
      <c r="L555">
        <v>1.6839008922776999</v>
      </c>
      <c r="M555">
        <v>1.58325904504218</v>
      </c>
      <c r="N555">
        <v>1.6395077939154099</v>
      </c>
      <c r="O555">
        <v>1.6098205510482599</v>
      </c>
      <c r="P555">
        <v>1.6416766088008099</v>
      </c>
      <c r="Q555">
        <v>1.66016295975365</v>
      </c>
      <c r="R555">
        <v>1.5836089255554</v>
      </c>
      <c r="S555">
        <v>1.6991161952354099</v>
      </c>
      <c r="T555">
        <v>1.7705562544398901</v>
      </c>
      <c r="U555">
        <v>1.72756537763441</v>
      </c>
      <c r="V555">
        <v>1.75876618826509</v>
      </c>
      <c r="W555">
        <v>1.7738823326297599</v>
      </c>
      <c r="X555">
        <v>1.8787052535076201</v>
      </c>
      <c r="Y555">
        <v>1.73555460837748</v>
      </c>
      <c r="Z555">
        <v>1.79182507820915</v>
      </c>
      <c r="AA555">
        <v>1.9436741559736399</v>
      </c>
      <c r="AB555">
        <v>2.0364842919640598</v>
      </c>
      <c r="AC555">
        <v>1.72885905378653</v>
      </c>
      <c r="AD555">
        <v>1.85501520384924</v>
      </c>
      <c r="AE555">
        <v>1.7820086647634801</v>
      </c>
      <c r="AF555">
        <v>1.73535951661552</v>
      </c>
      <c r="AG555">
        <v>1.7722495631408199</v>
      </c>
      <c r="AH555">
        <v>1.7013242852014001</v>
      </c>
      <c r="AI555">
        <v>1.7723930460072601</v>
      </c>
      <c r="AJ555">
        <v>1.69365258409032</v>
      </c>
      <c r="AK555">
        <v>1.77917226557885</v>
      </c>
      <c r="AL555">
        <v>1.62120204009782</v>
      </c>
      <c r="AM555">
        <v>1.9064599851962201</v>
      </c>
      <c r="AN555">
        <v>1.99352679026277</v>
      </c>
      <c r="AO555">
        <v>1.8777774673521701</v>
      </c>
      <c r="AP555">
        <v>1.9779634936488799</v>
      </c>
      <c r="AQ555">
        <v>1.79039794267704</v>
      </c>
      <c r="AR555">
        <v>1.89672163730421</v>
      </c>
      <c r="AS555">
        <v>1.7427302818113699</v>
      </c>
      <c r="AT555">
        <v>1.7837687557467501</v>
      </c>
      <c r="AU555">
        <v>1.74278757356701</v>
      </c>
      <c r="AV555">
        <v>1.7959032743044401</v>
      </c>
      <c r="AW555">
        <v>1.7256113447161201</v>
      </c>
      <c r="AX555">
        <v>1.7488843459714201</v>
      </c>
      <c r="AY555">
        <v>1.9164193744393101</v>
      </c>
      <c r="AZ555">
        <v>1.97174855870261</v>
      </c>
      <c r="BA555">
        <v>1.73875081215349</v>
      </c>
      <c r="BB555">
        <v>1.79153782030261</v>
      </c>
      <c r="BC555">
        <v>1.7461519966797401</v>
      </c>
      <c r="BD555">
        <v>1.8346630405591999</v>
      </c>
      <c r="BE555">
        <v>1.71790020049017</v>
      </c>
      <c r="BF555">
        <v>1.79486561935184</v>
      </c>
      <c r="BG555">
        <v>1.78445495087955</v>
      </c>
      <c r="BH555">
        <v>1.8529530002021699</v>
      </c>
      <c r="BI555">
        <v>1.79047549679398</v>
      </c>
      <c r="BJ555">
        <v>1.8460590767284699</v>
      </c>
      <c r="BK555">
        <v>1.7871744777723</v>
      </c>
      <c r="BL555">
        <v>1.88484605784077</v>
      </c>
    </row>
    <row r="556" spans="1:64" hidden="1" x14ac:dyDescent="0.45">
      <c r="A556" t="s">
        <v>21</v>
      </c>
      <c r="B556" t="s">
        <v>45</v>
      </c>
      <c r="C556" t="s">
        <v>207</v>
      </c>
      <c r="D556">
        <v>50</v>
      </c>
      <c r="E556" s="1" cm="1">
        <f t="array" ref="E556">SUMPRODUCT($G556:$FZZ556,$G$2:$FZZ$2)/SUMPRODUCT(--($G556:$FZZ556&lt;&gt;""),$G$2:$FZZ$2)</f>
        <v>1.3734802196446341</v>
      </c>
      <c r="F556" s="1" cm="1">
        <f t="array" ref="F556">SUMPRODUCT($G556:$FZZ556,$F$2:$FZY$2)/SUMPRODUCT(--($G556:$FZZ556&lt;&gt;""),$F$2:$FZY$2)</f>
        <v>1.408145028237783</v>
      </c>
      <c r="G556">
        <v>1.4239499357090899</v>
      </c>
      <c r="H556">
        <v>1.41722111776195</v>
      </c>
      <c r="I556">
        <v>1.3686757770301201</v>
      </c>
      <c r="J556">
        <v>1.41850668174451</v>
      </c>
      <c r="K556">
        <v>1.2863628886715299</v>
      </c>
      <c r="L556">
        <v>1.3176744806015299</v>
      </c>
      <c r="M556">
        <v>1.2856306863114699</v>
      </c>
      <c r="N556">
        <v>1.2951403789574301</v>
      </c>
      <c r="O556">
        <v>1.2996235128406799</v>
      </c>
      <c r="P556">
        <v>1.29507494996814</v>
      </c>
      <c r="Q556">
        <v>1.2539620291584801</v>
      </c>
      <c r="R556">
        <v>1.23127601119707</v>
      </c>
      <c r="S556">
        <v>1.3814539573720199</v>
      </c>
      <c r="T556">
        <v>1.4294764220934899</v>
      </c>
      <c r="U556">
        <v>1.3850670015762301</v>
      </c>
      <c r="V556">
        <v>1.4015980110779001</v>
      </c>
      <c r="W556">
        <v>1.37428840379124</v>
      </c>
      <c r="X556">
        <v>1.4079684173395901</v>
      </c>
      <c r="Y556">
        <v>1.38873139631429</v>
      </c>
      <c r="Z556">
        <v>1.42403059145799</v>
      </c>
      <c r="AA556">
        <v>1.37019151438009</v>
      </c>
      <c r="AB556">
        <v>1.40962241063163</v>
      </c>
      <c r="AC556">
        <v>1.37078567049768</v>
      </c>
      <c r="AD556">
        <v>1.4268722940487999</v>
      </c>
      <c r="AE556">
        <v>1.3395528738228499</v>
      </c>
      <c r="AF556">
        <v>1.3049727051214499</v>
      </c>
      <c r="AG556">
        <v>1.38908062625272</v>
      </c>
      <c r="AH556">
        <v>1.3408677184466</v>
      </c>
      <c r="AI556">
        <v>1.2807328793892601</v>
      </c>
      <c r="AJ556">
        <v>1.2217261388981799</v>
      </c>
      <c r="AK556">
        <v>1.37171880461969</v>
      </c>
      <c r="AL556">
        <v>1.2927907973952499</v>
      </c>
      <c r="AM556">
        <v>1.3024280422502399</v>
      </c>
      <c r="AN556">
        <v>1.3295931839297499</v>
      </c>
      <c r="AO556">
        <v>1.3655474747265299</v>
      </c>
      <c r="AP556">
        <v>1.3923093283969601</v>
      </c>
      <c r="AQ556">
        <v>1.39159545624938</v>
      </c>
      <c r="AR556">
        <v>1.43845664497669</v>
      </c>
      <c r="AS556">
        <v>1.3892213613806099</v>
      </c>
      <c r="AT556">
        <v>1.39855623438831</v>
      </c>
      <c r="AU556">
        <v>1.3696271596856</v>
      </c>
      <c r="AV556">
        <v>1.3799555716810299</v>
      </c>
      <c r="AW556">
        <v>1.3341891798207</v>
      </c>
      <c r="AX556">
        <v>1.3453529551468499</v>
      </c>
      <c r="AY556">
        <v>1.32323893946208</v>
      </c>
      <c r="AZ556">
        <v>1.34460790257163</v>
      </c>
      <c r="BA556">
        <v>1.3891131781864701</v>
      </c>
      <c r="BB556">
        <v>1.4189477517139499</v>
      </c>
      <c r="BC556">
        <v>1.39385399049002</v>
      </c>
      <c r="BD556">
        <v>1.43278403981219</v>
      </c>
      <c r="BE556">
        <v>1.3990550214659301</v>
      </c>
      <c r="BF556">
        <v>1.45092791908523</v>
      </c>
      <c r="BG556">
        <v>1.38596638652057</v>
      </c>
      <c r="BH556">
        <v>1.4380721173266899</v>
      </c>
      <c r="BI556">
        <v>1.4038914625836401</v>
      </c>
      <c r="BJ556">
        <v>1.4454429550724299</v>
      </c>
      <c r="BK556">
        <v>1.3885603353753899</v>
      </c>
      <c r="BL556">
        <v>1.4589263844685101</v>
      </c>
    </row>
    <row r="557" spans="1:64" hidden="1" x14ac:dyDescent="0.45">
      <c r="A557" t="s">
        <v>21</v>
      </c>
      <c r="B557" t="s">
        <v>45</v>
      </c>
      <c r="C557" t="s">
        <v>50</v>
      </c>
      <c r="D557">
        <v>50</v>
      </c>
      <c r="E557" s="1" cm="1">
        <f t="array" ref="E557">SUMPRODUCT($G557:$FZZ557,$G$2:$FZZ$2)/SUMPRODUCT(--($G557:$FZZ557&lt;&gt;""),$G$2:$FZZ$2)</f>
        <v>1.3909317313744116</v>
      </c>
      <c r="F557" s="1" cm="1">
        <f t="array" ref="F557">SUMPRODUCT($G557:$FZZ557,$F$2:$FZY$2)/SUMPRODUCT(--($G557:$FZZ557&lt;&gt;""),$F$2:$FZY$2)</f>
        <v>1.4186207460825442</v>
      </c>
      <c r="G557">
        <v>1.4313923642693001</v>
      </c>
      <c r="H557">
        <v>1.4185665950687401</v>
      </c>
      <c r="I557">
        <v>1.38617337899124</v>
      </c>
      <c r="J557">
        <v>1.4232468416720101</v>
      </c>
      <c r="K557">
        <v>1.3054029740230999</v>
      </c>
      <c r="L557">
        <v>1.3294188195047401</v>
      </c>
      <c r="M557">
        <v>1.2957265591753899</v>
      </c>
      <c r="N557">
        <v>1.29728636718993</v>
      </c>
      <c r="O557">
        <v>1.30228058834075</v>
      </c>
      <c r="P557">
        <v>1.29471440526182</v>
      </c>
      <c r="Q557">
        <v>1.3017277740600299</v>
      </c>
      <c r="R557">
        <v>1.23747145066524</v>
      </c>
      <c r="S557">
        <v>1.3856663054655101</v>
      </c>
      <c r="T557">
        <v>1.4278343867674499</v>
      </c>
      <c r="U557">
        <v>1.40418442134432</v>
      </c>
      <c r="V557">
        <v>1.40946895189592</v>
      </c>
      <c r="W557">
        <v>1.39836124221084</v>
      </c>
      <c r="X557">
        <v>1.43538124492509</v>
      </c>
      <c r="Y557">
        <v>1.4114797411890001</v>
      </c>
      <c r="Z557">
        <v>1.44035978177062</v>
      </c>
      <c r="AA557">
        <v>1.3926956979330001</v>
      </c>
      <c r="AB557">
        <v>1.43314835653062</v>
      </c>
      <c r="AC557">
        <v>1.39223896246169</v>
      </c>
      <c r="AD557">
        <v>1.4380932333818499</v>
      </c>
      <c r="AE557">
        <v>1.3770965915737501</v>
      </c>
      <c r="AF557">
        <v>1.33404273109445</v>
      </c>
      <c r="AG557">
        <v>1.40428875966024</v>
      </c>
      <c r="AH557">
        <v>1.3568924637326001</v>
      </c>
      <c r="AI557">
        <v>1.30783397354215</v>
      </c>
      <c r="AJ557">
        <v>1.2469820621438099</v>
      </c>
      <c r="AK557">
        <v>1.3896116751927901</v>
      </c>
      <c r="AL557">
        <v>1.29206143146092</v>
      </c>
      <c r="AM557">
        <v>1.3347784638108799</v>
      </c>
      <c r="AN557">
        <v>1.35310157824329</v>
      </c>
      <c r="AO557">
        <v>1.36904477586382</v>
      </c>
      <c r="AP557">
        <v>1.3912191149370501</v>
      </c>
      <c r="AQ557">
        <v>1.3992361093349399</v>
      </c>
      <c r="AR557">
        <v>1.4453180500366001</v>
      </c>
      <c r="AS557">
        <v>1.3998364786559501</v>
      </c>
      <c r="AT557">
        <v>1.40323837560075</v>
      </c>
      <c r="AU557">
        <v>1.39473273116945</v>
      </c>
      <c r="AV557">
        <v>1.3889989847084001</v>
      </c>
      <c r="AW557">
        <v>1.3607041990806601</v>
      </c>
      <c r="AX557">
        <v>1.365074235474</v>
      </c>
      <c r="AY557">
        <v>1.35596062583629</v>
      </c>
      <c r="AZ557">
        <v>1.3637559694888</v>
      </c>
      <c r="BA557">
        <v>1.4066618231160299</v>
      </c>
      <c r="BB557">
        <v>1.42579368849469</v>
      </c>
      <c r="BC557">
        <v>1.3926705334946099</v>
      </c>
      <c r="BD557">
        <v>1.4309845623659201</v>
      </c>
      <c r="BE557">
        <v>1.4174323356701</v>
      </c>
      <c r="BF557">
        <v>1.46098272490232</v>
      </c>
      <c r="BG557">
        <v>1.3944110429124701</v>
      </c>
      <c r="BH557">
        <v>1.4408777217611599</v>
      </c>
      <c r="BI557">
        <v>1.4194707766592101</v>
      </c>
      <c r="BJ557">
        <v>1.4561435190647301</v>
      </c>
      <c r="BK557">
        <v>1.40530501600369</v>
      </c>
      <c r="BL557">
        <v>1.46828925454356</v>
      </c>
    </row>
    <row r="558" spans="1:64" hidden="1" x14ac:dyDescent="0.45">
      <c r="A558" t="s">
        <v>21</v>
      </c>
      <c r="B558" t="s">
        <v>45</v>
      </c>
      <c r="C558" t="s">
        <v>44</v>
      </c>
      <c r="D558">
        <v>50</v>
      </c>
      <c r="E558" s="1" cm="1">
        <f t="array" ref="E558">SUMPRODUCT($G558:$FZZ558,$G$2:$FZZ$2)/SUMPRODUCT(--($G558:$FZZ558&lt;&gt;""),$G$2:$FZZ$2)</f>
        <v>1.3428755744319607</v>
      </c>
      <c r="F558" s="1" cm="1">
        <f t="array" ref="F558">SUMPRODUCT($G558:$FZZ558,$F$2:$FZY$2)/SUMPRODUCT(--($G558:$FZZ558&lt;&gt;""),$F$2:$FZY$2)</f>
        <v>1.3410957545019326</v>
      </c>
      <c r="G558">
        <v>1.3840373296209201</v>
      </c>
      <c r="H558">
        <v>1.34501286431511</v>
      </c>
      <c r="I558">
        <v>1.3223242597907601</v>
      </c>
      <c r="J558">
        <v>1.3581565462248899</v>
      </c>
      <c r="K558">
        <v>1.2710396656109699</v>
      </c>
      <c r="L558">
        <v>1.26042304938054</v>
      </c>
      <c r="M558">
        <v>1.2745844058690201</v>
      </c>
      <c r="N558">
        <v>1.2234938460342</v>
      </c>
      <c r="O558">
        <v>1.2590253263093101</v>
      </c>
      <c r="P558">
        <v>1.22516466568442</v>
      </c>
      <c r="Q558">
        <v>1.26790231104036</v>
      </c>
      <c r="R558">
        <v>1.17467214652981</v>
      </c>
      <c r="S558">
        <v>1.3520954541493899</v>
      </c>
      <c r="T558">
        <v>1.3472989537368001</v>
      </c>
      <c r="U558">
        <v>1.3524430359120301</v>
      </c>
      <c r="V558">
        <v>1.3316833357134801</v>
      </c>
      <c r="W558">
        <v>1.35982685625577</v>
      </c>
      <c r="X558">
        <v>1.36682117093025</v>
      </c>
      <c r="Y558">
        <v>1.33601728947613</v>
      </c>
      <c r="Z558">
        <v>1.3515587034693699</v>
      </c>
      <c r="AA558">
        <v>1.33051324527046</v>
      </c>
      <c r="AB558">
        <v>1.3290103989365201</v>
      </c>
      <c r="AC558">
        <v>1.30596493019638</v>
      </c>
      <c r="AD558">
        <v>1.36168680544501</v>
      </c>
      <c r="AE558">
        <v>1.3588208360244101</v>
      </c>
      <c r="AF558">
        <v>1.27115971328341</v>
      </c>
      <c r="AG558">
        <v>1.38131978261683</v>
      </c>
      <c r="AH558">
        <v>1.2789211832885801</v>
      </c>
      <c r="AI558">
        <v>1.33274478968498</v>
      </c>
      <c r="AJ558">
        <v>1.1953338421417401</v>
      </c>
      <c r="AK558">
        <v>1.4113192776441501</v>
      </c>
      <c r="AL558">
        <v>1.2193037912328599</v>
      </c>
      <c r="AM558">
        <v>1.34413184915569</v>
      </c>
      <c r="AN558">
        <v>1.28822264096493</v>
      </c>
      <c r="AO558">
        <v>1.3333585491548501</v>
      </c>
      <c r="AP558">
        <v>1.3137473805023501</v>
      </c>
      <c r="AQ558">
        <v>1.3516944870004901</v>
      </c>
      <c r="AR558">
        <v>1.37721497251393</v>
      </c>
      <c r="AS558">
        <v>1.36971475544605</v>
      </c>
      <c r="AT558">
        <v>1.32368465602913</v>
      </c>
      <c r="AU558">
        <v>1.3529966657946599</v>
      </c>
      <c r="AV558">
        <v>1.3120197686081601</v>
      </c>
      <c r="AW558">
        <v>1.32276047963206</v>
      </c>
      <c r="AX558">
        <v>1.2997115126626499</v>
      </c>
      <c r="AY558">
        <v>1.3042689249313799</v>
      </c>
      <c r="AZ558">
        <v>1.29156722682119</v>
      </c>
      <c r="BA558">
        <v>1.34340904876905</v>
      </c>
      <c r="BB558">
        <v>1.3451190724287601</v>
      </c>
      <c r="BC558">
        <v>1.3708945166520501</v>
      </c>
      <c r="BD558">
        <v>1.36562232419872</v>
      </c>
      <c r="BE558">
        <v>1.36745848759774</v>
      </c>
      <c r="BF558">
        <v>1.37924878715377</v>
      </c>
      <c r="BG558">
        <v>1.3283836058014999</v>
      </c>
      <c r="BH558">
        <v>1.3516986431356299</v>
      </c>
      <c r="BI558">
        <v>1.35118661507505</v>
      </c>
      <c r="BJ558">
        <v>1.3702308058420101</v>
      </c>
      <c r="BK558">
        <v>1.3378883025888899</v>
      </c>
      <c r="BL558">
        <v>1.3690313150461699</v>
      </c>
    </row>
    <row r="559" spans="1:64" hidden="1" x14ac:dyDescent="0.45">
      <c r="A559" t="s">
        <v>21</v>
      </c>
      <c r="B559" t="s">
        <v>102</v>
      </c>
      <c r="C559" t="s">
        <v>50</v>
      </c>
      <c r="D559">
        <v>50</v>
      </c>
      <c r="E559" s="1" cm="1">
        <f t="array" ref="E559">SUMPRODUCT($G559:$FZZ559,$G$2:$FZZ$2)/SUMPRODUCT(--($G559:$FZZ559&lt;&gt;""),$G$2:$FZZ$2)</f>
        <v>1.7864079011462308</v>
      </c>
      <c r="F559" s="1" cm="1">
        <f t="array" ref="F559">SUMPRODUCT($G559:$FZZ559,$F$2:$FZY$2)/SUMPRODUCT(--($G559:$FZZ559&lt;&gt;""),$F$2:$FZY$2)</f>
        <v>1.852637745774234</v>
      </c>
      <c r="G559">
        <v>1.7944191550081401</v>
      </c>
      <c r="H559">
        <v>1.80774965073517</v>
      </c>
      <c r="I559">
        <v>1.7731046443631799</v>
      </c>
      <c r="J559">
        <v>1.84630689530571</v>
      </c>
      <c r="K559">
        <v>1.68647455701406</v>
      </c>
      <c r="L559">
        <v>1.728036850254</v>
      </c>
      <c r="M559">
        <v>1.4769217958690299</v>
      </c>
      <c r="N559">
        <v>1.50059657430559</v>
      </c>
      <c r="O559">
        <v>1.49729813379864</v>
      </c>
      <c r="P559">
        <v>1.4990247072983101</v>
      </c>
      <c r="Q559">
        <v>1.5551872142426499</v>
      </c>
      <c r="R559">
        <v>1.4873408402872501</v>
      </c>
      <c r="S559">
        <v>1.7403908402824599</v>
      </c>
      <c r="T559">
        <v>1.8285703566685501</v>
      </c>
      <c r="U559">
        <v>1.7703015434987599</v>
      </c>
      <c r="V559">
        <v>1.8088803491908001</v>
      </c>
      <c r="W559">
        <v>1.79197590901646</v>
      </c>
      <c r="X559">
        <v>1.8906352178100601</v>
      </c>
      <c r="Y559">
        <v>1.7658500589763599</v>
      </c>
      <c r="Z559">
        <v>1.81855909368166</v>
      </c>
      <c r="AA559">
        <v>1.82168684114136</v>
      </c>
      <c r="AB559">
        <v>1.89138065819733</v>
      </c>
      <c r="AC559">
        <v>1.7795953404478599</v>
      </c>
      <c r="AD559">
        <v>1.9148111760851401</v>
      </c>
      <c r="AE559">
        <v>1.9062313152531301</v>
      </c>
      <c r="AF559">
        <v>1.8713969206913099</v>
      </c>
      <c r="AG559">
        <v>1.9231481977751199</v>
      </c>
      <c r="AH559">
        <v>1.8405118930337301</v>
      </c>
      <c r="AI559">
        <v>1.9142283225858301</v>
      </c>
      <c r="AJ559">
        <v>1.80691804353953</v>
      </c>
      <c r="AK559">
        <v>1.9226284113052501</v>
      </c>
      <c r="AL559">
        <v>1.74991422443932</v>
      </c>
      <c r="AM559">
        <v>1.7657471170362899</v>
      </c>
      <c r="AN559">
        <v>1.81175334007433</v>
      </c>
      <c r="AO559">
        <v>1.7130814462398301</v>
      </c>
      <c r="AP559">
        <v>1.7647440457052599</v>
      </c>
      <c r="AQ559">
        <v>1.83023987115591</v>
      </c>
      <c r="AR559">
        <v>1.94016347532901</v>
      </c>
      <c r="AS559">
        <v>1.79409370426002</v>
      </c>
      <c r="AT559">
        <v>1.8295168487610101</v>
      </c>
      <c r="AU559">
        <v>1.81319171395857</v>
      </c>
      <c r="AV559">
        <v>1.8580761911272099</v>
      </c>
      <c r="AW559">
        <v>1.7756237594695301</v>
      </c>
      <c r="AX559">
        <v>1.8067224107932101</v>
      </c>
      <c r="AY559">
        <v>1.7781344333190301</v>
      </c>
      <c r="AZ559">
        <v>1.8200107485744601</v>
      </c>
      <c r="BA559">
        <v>1.9010826733947701</v>
      </c>
      <c r="BB559">
        <v>1.95659269429623</v>
      </c>
      <c r="BC559">
        <v>1.77764331322897</v>
      </c>
      <c r="BD559">
        <v>1.86486025851278</v>
      </c>
      <c r="BE559">
        <v>1.7676652683835199</v>
      </c>
      <c r="BF559">
        <v>1.84593590339693</v>
      </c>
      <c r="BG559">
        <v>1.9884345839358499</v>
      </c>
      <c r="BH559">
        <v>2.0693913619167899</v>
      </c>
      <c r="BI559">
        <v>1.8508535730882401</v>
      </c>
      <c r="BJ559">
        <v>1.91014397574841</v>
      </c>
      <c r="BK559">
        <v>1.83375716910345</v>
      </c>
      <c r="BL559">
        <v>1.93030153731678</v>
      </c>
    </row>
    <row r="560" spans="1:64" hidden="1" x14ac:dyDescent="0.45">
      <c r="A560" t="s">
        <v>21</v>
      </c>
      <c r="B560" t="s">
        <v>101</v>
      </c>
      <c r="C560" t="s">
        <v>50</v>
      </c>
      <c r="D560">
        <v>50</v>
      </c>
      <c r="E560" s="1" cm="1">
        <f t="array" ref="E560">SUMPRODUCT($G560:$FZZ560,$G$2:$FZZ$2)/SUMPRODUCT(--($G560:$FZZ560&lt;&gt;""),$G$2:$FZZ$2)</f>
        <v>1.7647708886220994</v>
      </c>
      <c r="F560" s="1" cm="1">
        <f t="array" ref="F560">SUMPRODUCT($G560:$FZZ560,$F$2:$FZY$2)/SUMPRODUCT(--($G560:$FZZ560&lt;&gt;""),$F$2:$FZY$2)</f>
        <v>1.8328067486026063</v>
      </c>
      <c r="G560">
        <v>1.77214478049482</v>
      </c>
      <c r="H560">
        <v>1.79012997641031</v>
      </c>
      <c r="I560">
        <v>1.7673901036664199</v>
      </c>
      <c r="J560">
        <v>1.8433664034908701</v>
      </c>
      <c r="K560">
        <v>1.66064496068196</v>
      </c>
      <c r="L560">
        <v>1.70602274678057</v>
      </c>
      <c r="M560">
        <v>1.4545498974980799</v>
      </c>
      <c r="N560">
        <v>1.48156775037142</v>
      </c>
      <c r="O560">
        <v>1.4740777466131001</v>
      </c>
      <c r="P560">
        <v>1.4775437410104699</v>
      </c>
      <c r="Q560">
        <v>1.5043105346969801</v>
      </c>
      <c r="R560">
        <v>1.43321504279156</v>
      </c>
      <c r="S560">
        <v>1.7164302279702</v>
      </c>
      <c r="T560">
        <v>1.79234190720411</v>
      </c>
      <c r="U560">
        <v>1.7411143269357801</v>
      </c>
      <c r="V560">
        <v>1.7817674440278699</v>
      </c>
      <c r="W560">
        <v>1.78629777711989</v>
      </c>
      <c r="X560">
        <v>1.90403432783344</v>
      </c>
      <c r="Y560">
        <v>1.7497199926208999</v>
      </c>
      <c r="Z560">
        <v>1.80113335383842</v>
      </c>
      <c r="AA560">
        <v>1.7971868646136699</v>
      </c>
      <c r="AB560">
        <v>1.8673433813564599</v>
      </c>
      <c r="AC560">
        <v>1.7750759244571599</v>
      </c>
      <c r="AD560">
        <v>1.9172976827044901</v>
      </c>
      <c r="AE560">
        <v>1.9424916538316701</v>
      </c>
      <c r="AF560">
        <v>1.8940476862162501</v>
      </c>
      <c r="AG560">
        <v>1.9733213356575701</v>
      </c>
      <c r="AH560">
        <v>1.8849378018028999</v>
      </c>
      <c r="AI560">
        <v>1.9379153493674</v>
      </c>
      <c r="AJ560">
        <v>1.85110027948663</v>
      </c>
      <c r="AK560">
        <v>1.9881934150016001</v>
      </c>
      <c r="AL560">
        <v>1.8026389577114701</v>
      </c>
      <c r="AM560">
        <v>1.75762514229633</v>
      </c>
      <c r="AN560">
        <v>1.83821051101113</v>
      </c>
      <c r="AO560">
        <v>1.7051556422644301</v>
      </c>
      <c r="AP560">
        <v>1.7610319688550899</v>
      </c>
      <c r="AQ560">
        <v>1.80597507240099</v>
      </c>
      <c r="AR560">
        <v>1.92104682890784</v>
      </c>
      <c r="AS560">
        <v>1.78987208212006</v>
      </c>
      <c r="AT560">
        <v>1.8311344913208201</v>
      </c>
      <c r="AU560">
        <v>1.79064463786253</v>
      </c>
      <c r="AV560">
        <v>1.84512958004086</v>
      </c>
      <c r="AW560">
        <v>1.7474765726872099</v>
      </c>
      <c r="AX560">
        <v>1.7792535900378399</v>
      </c>
      <c r="AY560">
        <v>1.77671199699333</v>
      </c>
      <c r="AZ560">
        <v>1.81621434652147</v>
      </c>
      <c r="BA560">
        <v>1.9316157180816</v>
      </c>
      <c r="BB560">
        <v>1.9894337681163801</v>
      </c>
      <c r="BC560">
        <v>1.7354959638318801</v>
      </c>
      <c r="BD560">
        <v>1.8138278686735001</v>
      </c>
      <c r="BE560">
        <v>1.7397142268594501</v>
      </c>
      <c r="BF560">
        <v>1.8194716555744499</v>
      </c>
      <c r="BG560">
        <v>2.02372788648188</v>
      </c>
      <c r="BH560">
        <v>2.1204173059867002</v>
      </c>
      <c r="BI560">
        <v>1.8151948851428501</v>
      </c>
      <c r="BJ560">
        <v>1.8761209417154401</v>
      </c>
      <c r="BK560">
        <v>1.80781287666316</v>
      </c>
      <c r="BL560">
        <v>1.9049773916846799</v>
      </c>
    </row>
    <row r="561" spans="1:64" hidden="1" x14ac:dyDescent="0.45">
      <c r="A561" t="s">
        <v>21</v>
      </c>
      <c r="B561" t="s">
        <v>99</v>
      </c>
      <c r="C561" t="s">
        <v>50</v>
      </c>
      <c r="D561">
        <v>50</v>
      </c>
      <c r="E561" s="1" cm="1">
        <f t="array" ref="E561">SUMPRODUCT($G561:$FZZ561,$G$2:$FZZ$2)/SUMPRODUCT(--($G561:$FZZ561&lt;&gt;""),$G$2:$FZZ$2)</f>
        <v>1.6666137575113602</v>
      </c>
      <c r="F561" s="1" cm="1">
        <f t="array" ref="F561">SUMPRODUCT($G561:$FZZ561,$F$2:$FZY$2)/SUMPRODUCT(--($G561:$FZZ561&lt;&gt;""),$F$2:$FZY$2)</f>
        <v>1.7235426246336942</v>
      </c>
      <c r="G561">
        <v>1.6601083743399101</v>
      </c>
      <c r="H561">
        <v>1.6697275734355801</v>
      </c>
      <c r="I561">
        <v>1.63925194916719</v>
      </c>
      <c r="J561">
        <v>1.70611563883318</v>
      </c>
      <c r="K561">
        <v>1.55510270275415</v>
      </c>
      <c r="L561">
        <v>1.5917675322873599</v>
      </c>
      <c r="M561">
        <v>1.4631579971386399</v>
      </c>
      <c r="N561">
        <v>1.5017826584115399</v>
      </c>
      <c r="O561">
        <v>1.48492877577728</v>
      </c>
      <c r="P561">
        <v>1.49975467309503</v>
      </c>
      <c r="Q561">
        <v>1.5446703785075999</v>
      </c>
      <c r="R561">
        <v>1.48258715353854</v>
      </c>
      <c r="S561">
        <v>1.61725795240961</v>
      </c>
      <c r="T561">
        <v>1.69263451844646</v>
      </c>
      <c r="U561">
        <v>1.64012925979598</v>
      </c>
      <c r="V561">
        <v>1.66950662527291</v>
      </c>
      <c r="W561">
        <v>1.6170387691271599</v>
      </c>
      <c r="X561">
        <v>1.7068989508331101</v>
      </c>
      <c r="Y561">
        <v>1.6358251924176199</v>
      </c>
      <c r="Z561">
        <v>1.6754584395987899</v>
      </c>
      <c r="AA561">
        <v>1.74172024772142</v>
      </c>
      <c r="AB561">
        <v>1.8239911193143901</v>
      </c>
      <c r="AC561">
        <v>1.6593762715557401</v>
      </c>
      <c r="AD561">
        <v>1.7634351959741601</v>
      </c>
      <c r="AE561">
        <v>1.6189556660444899</v>
      </c>
      <c r="AF561">
        <v>1.5829215723894099</v>
      </c>
      <c r="AG561">
        <v>1.6452703507464399</v>
      </c>
      <c r="AH561">
        <v>1.5928165165946899</v>
      </c>
      <c r="AI561">
        <v>1.6010117652426801</v>
      </c>
      <c r="AJ561">
        <v>1.5245764651601099</v>
      </c>
      <c r="AK561">
        <v>1.6273115744723099</v>
      </c>
      <c r="AL561">
        <v>1.50788421013453</v>
      </c>
      <c r="AM561">
        <v>1.74355384515404</v>
      </c>
      <c r="AN561">
        <v>1.81427897957486</v>
      </c>
      <c r="AO561">
        <v>1.6943581073240901</v>
      </c>
      <c r="AP561">
        <v>1.75543957654543</v>
      </c>
      <c r="AQ561">
        <v>1.6348824136587801</v>
      </c>
      <c r="AR561">
        <v>1.71440480988477</v>
      </c>
      <c r="AS561">
        <v>1.61954046414914</v>
      </c>
      <c r="AT561">
        <v>1.6361060660599001</v>
      </c>
      <c r="AU561">
        <v>1.64509292525359</v>
      </c>
      <c r="AV561">
        <v>1.66988507968308</v>
      </c>
      <c r="AW561">
        <v>1.60864960958498</v>
      </c>
      <c r="AX561">
        <v>1.6241957316717099</v>
      </c>
      <c r="AY561">
        <v>1.75787254760348</v>
      </c>
      <c r="AZ561">
        <v>1.8084595504335801</v>
      </c>
      <c r="BA561">
        <v>1.6305402659572801</v>
      </c>
      <c r="BB561">
        <v>1.6691732009267699</v>
      </c>
      <c r="BC561">
        <v>1.6458482019048699</v>
      </c>
      <c r="BD561">
        <v>1.72343317810616</v>
      </c>
      <c r="BE561">
        <v>1.6486747117082301</v>
      </c>
      <c r="BF561">
        <v>1.70634187135455</v>
      </c>
      <c r="BG561">
        <v>1.6978305323451</v>
      </c>
      <c r="BH561">
        <v>1.76600331345718</v>
      </c>
      <c r="BI561">
        <v>1.6665946326425201</v>
      </c>
      <c r="BJ561">
        <v>1.71165482419283</v>
      </c>
      <c r="BK561">
        <v>1.6921398357851201</v>
      </c>
      <c r="BL561">
        <v>1.7731847911938501</v>
      </c>
    </row>
    <row r="562" spans="1:64" hidden="1" x14ac:dyDescent="0.45">
      <c r="A562" t="s">
        <v>98</v>
      </c>
      <c r="B562" t="s">
        <v>100</v>
      </c>
      <c r="C562" t="s">
        <v>50</v>
      </c>
      <c r="D562">
        <v>50</v>
      </c>
      <c r="E562" s="1" cm="1">
        <f t="array" ref="E562">SUMPRODUCT($G562:$FZZ562,$G$2:$FZZ$2)/SUMPRODUCT(--($G562:$FZZ562&lt;&gt;""),$G$2:$FZZ$2)</f>
        <v>1.6827762853315464</v>
      </c>
      <c r="F562" s="1" cm="1">
        <f t="array" ref="F562">SUMPRODUCT($G562:$FZZ562,$F$2:$FZY$2)/SUMPRODUCT(--($G562:$FZZ562&lt;&gt;""),$F$2:$FZY$2)</f>
        <v>1.7294309450120746</v>
      </c>
      <c r="G562">
        <v>1.6053800279411801</v>
      </c>
      <c r="H562">
        <v>1.6283481777700699</v>
      </c>
      <c r="I562">
        <v>1.59503648077106</v>
      </c>
      <c r="J562">
        <v>1.6614075193262801</v>
      </c>
      <c r="K562">
        <v>1.5676517604347699</v>
      </c>
      <c r="L562">
        <v>1.6159991788593999</v>
      </c>
      <c r="M562">
        <v>1.6284671303336899</v>
      </c>
      <c r="N562">
        <v>1.5350441441823801</v>
      </c>
      <c r="O562">
        <v>1.46212306756154</v>
      </c>
      <c r="P562">
        <v>1.48326293543189</v>
      </c>
      <c r="Q562">
        <v>1.4377785917250501</v>
      </c>
      <c r="R562">
        <v>1.4275170632245899</v>
      </c>
      <c r="S562">
        <v>1.6262408372391799</v>
      </c>
      <c r="T562">
        <v>1.6997671112941199</v>
      </c>
      <c r="U562">
        <v>1.61362851368857</v>
      </c>
      <c r="V562">
        <v>1.63241524613202</v>
      </c>
      <c r="W562">
        <v>1.6088240793019399</v>
      </c>
      <c r="X562">
        <v>1.69727130429504</v>
      </c>
      <c r="Y562">
        <v>1.5815892177625599</v>
      </c>
      <c r="Z562">
        <v>1.63675504544716</v>
      </c>
      <c r="AA562">
        <v>1.8748765595382799</v>
      </c>
      <c r="AB562">
        <v>1.9508945761533101</v>
      </c>
      <c r="AC562">
        <v>1.60348592455132</v>
      </c>
      <c r="AD562">
        <v>1.7125760626912001</v>
      </c>
      <c r="AE562">
        <v>1.70010760837801</v>
      </c>
      <c r="AF562">
        <v>1.60530760278183</v>
      </c>
      <c r="AG562">
        <v>1.61857068355912</v>
      </c>
      <c r="AH562">
        <v>1.6125062317301799</v>
      </c>
      <c r="AI562">
        <v>1.6593614548757301</v>
      </c>
      <c r="AJ562">
        <v>1.58496998033599</v>
      </c>
      <c r="AK562">
        <v>1.5050087089169899</v>
      </c>
      <c r="AL562">
        <v>1.52247460433514</v>
      </c>
      <c r="AM562">
        <v>1.8228051598978401</v>
      </c>
      <c r="AN562">
        <v>1.91692176055884</v>
      </c>
      <c r="AO562">
        <v>1.8415473449486</v>
      </c>
      <c r="AP562">
        <v>1.87913484084516</v>
      </c>
      <c r="AQ562">
        <v>1.66152444845611</v>
      </c>
      <c r="AR562">
        <v>1.7048242055439</v>
      </c>
      <c r="AS562">
        <v>1.57963200968317</v>
      </c>
      <c r="AT562">
        <v>1.6193445675229901</v>
      </c>
      <c r="AU562">
        <v>1.5843759024023001</v>
      </c>
      <c r="AV562">
        <v>1.6181839732912999</v>
      </c>
      <c r="AW562">
        <v>1.5513950993651799</v>
      </c>
      <c r="AX562">
        <v>1.60165912074749</v>
      </c>
      <c r="AY562">
        <v>1.9541229586556601</v>
      </c>
      <c r="AZ562">
        <v>1.9518650838774401</v>
      </c>
      <c r="BA562">
        <v>1.5927965815999701</v>
      </c>
      <c r="BB562">
        <v>1.63186116465875</v>
      </c>
      <c r="BC562">
        <v>1.67222143594068</v>
      </c>
      <c r="BD562">
        <v>1.67874719381118</v>
      </c>
      <c r="BE562">
        <v>1.6459632556405801</v>
      </c>
      <c r="BF562">
        <v>1.67889849889771</v>
      </c>
      <c r="BG562">
        <v>1.6253080384762899</v>
      </c>
      <c r="BH562">
        <v>1.70371177703488</v>
      </c>
      <c r="BI562">
        <v>1.6157020929596</v>
      </c>
      <c r="BJ562">
        <v>1.7050146516001099</v>
      </c>
      <c r="BK562">
        <v>1.6340486750297301</v>
      </c>
      <c r="BL562">
        <v>1.73458287883052</v>
      </c>
    </row>
    <row r="563" spans="1:64" hidden="1" x14ac:dyDescent="0.45">
      <c r="A563" t="s">
        <v>98</v>
      </c>
      <c r="B563" t="s">
        <v>45</v>
      </c>
      <c r="C563" t="s">
        <v>207</v>
      </c>
      <c r="D563">
        <v>50</v>
      </c>
      <c r="E563" s="1" cm="1">
        <f t="array" ref="E563">SUMPRODUCT($G563:$FZZ563,$G$2:$FZZ$2)/SUMPRODUCT(--($G563:$FZZ563&lt;&gt;""),$G$2:$FZZ$2)</f>
        <v>1.4250900845011745</v>
      </c>
      <c r="F563" s="1" cm="1">
        <f t="array" ref="F563">SUMPRODUCT($G563:$FZZ563,$F$2:$FZY$2)/SUMPRODUCT(--($G563:$FZZ563&lt;&gt;""),$F$2:$FZY$2)</f>
        <v>1.4585694376660789</v>
      </c>
      <c r="G563">
        <v>1.4155836321578801</v>
      </c>
      <c r="H563">
        <v>1.41637673732667</v>
      </c>
      <c r="I563">
        <v>1.36685919626848</v>
      </c>
      <c r="J563">
        <v>1.4092589576191401</v>
      </c>
      <c r="K563">
        <v>1.27311242760851</v>
      </c>
      <c r="L563">
        <v>1.29552396890999</v>
      </c>
      <c r="M563">
        <v>1.4072499658790101</v>
      </c>
      <c r="N563">
        <v>1.3183051811834201</v>
      </c>
      <c r="O563">
        <v>1.28599055482656</v>
      </c>
      <c r="P563">
        <v>1.2994761765442699</v>
      </c>
      <c r="Q563">
        <v>1.2413538584821899</v>
      </c>
      <c r="R563">
        <v>1.2197731259417099</v>
      </c>
      <c r="S563">
        <v>1.40527234710966</v>
      </c>
      <c r="T563">
        <v>1.4696570660449599</v>
      </c>
      <c r="U563">
        <v>1.4020738276359299</v>
      </c>
      <c r="V563">
        <v>1.4141409284825299</v>
      </c>
      <c r="W563">
        <v>1.3896988297798001</v>
      </c>
      <c r="X563">
        <v>1.4318800613054199</v>
      </c>
      <c r="Y563">
        <v>1.40079492289759</v>
      </c>
      <c r="Z563">
        <v>1.4392000870355199</v>
      </c>
      <c r="AA563">
        <v>1.3991615746744099</v>
      </c>
      <c r="AB563">
        <v>1.43925284401482</v>
      </c>
      <c r="AC563">
        <v>1.3820186164449699</v>
      </c>
      <c r="AD563">
        <v>1.4401039621131899</v>
      </c>
      <c r="AE563">
        <v>1.4783787162017701</v>
      </c>
      <c r="AF563">
        <v>1.4218476994973399</v>
      </c>
      <c r="AG563">
        <v>1.3647794307814201</v>
      </c>
      <c r="AH563">
        <v>1.3543587230610501</v>
      </c>
      <c r="AI563">
        <v>1.41356669915633</v>
      </c>
      <c r="AJ563">
        <v>1.3163742027168299</v>
      </c>
      <c r="AK563">
        <v>1.3022640577829601</v>
      </c>
      <c r="AL563">
        <v>1.3042382249259801</v>
      </c>
      <c r="AM563">
        <v>1.39360994446931</v>
      </c>
      <c r="AN563">
        <v>1.4244660823911599</v>
      </c>
      <c r="AO563">
        <v>1.4184554128323701</v>
      </c>
      <c r="AP563">
        <v>1.4098402762647599</v>
      </c>
      <c r="AQ563">
        <v>1.42361921497634</v>
      </c>
      <c r="AR563">
        <v>1.4523325216729699</v>
      </c>
      <c r="AS563">
        <v>1.36555257522128</v>
      </c>
      <c r="AT563">
        <v>1.38887985075468</v>
      </c>
      <c r="AU563">
        <v>1.4011590405866801</v>
      </c>
      <c r="AV563">
        <v>1.4441907310932001</v>
      </c>
      <c r="AW563">
        <v>1.3869399673782401</v>
      </c>
      <c r="AX563">
        <v>1.42335532953593</v>
      </c>
      <c r="AY563">
        <v>1.5095028521593099</v>
      </c>
      <c r="AZ563">
        <v>1.49870223008631</v>
      </c>
      <c r="BA563">
        <v>1.4052776185820699</v>
      </c>
      <c r="BB563">
        <v>1.4299795352643101</v>
      </c>
      <c r="BC563">
        <v>1.4411786847028301</v>
      </c>
      <c r="BD563">
        <v>1.44342293690943</v>
      </c>
      <c r="BE563">
        <v>1.4436652931379099</v>
      </c>
      <c r="BF563">
        <v>1.4808240846094201</v>
      </c>
      <c r="BG563">
        <v>1.39001643763241</v>
      </c>
      <c r="BH563">
        <v>1.4613262985506701</v>
      </c>
      <c r="BI563">
        <v>1.4589743960177799</v>
      </c>
      <c r="BJ563">
        <v>1.55257931969382</v>
      </c>
      <c r="BK563">
        <v>1.4493707367079001</v>
      </c>
      <c r="BL563">
        <v>1.5548301225657699</v>
      </c>
    </row>
    <row r="564" spans="1:64" hidden="1" x14ac:dyDescent="0.45">
      <c r="A564" t="s">
        <v>98</v>
      </c>
      <c r="B564" t="s">
        <v>45</v>
      </c>
      <c r="C564" t="s">
        <v>50</v>
      </c>
      <c r="D564">
        <v>50</v>
      </c>
      <c r="E564" s="1" cm="1">
        <f t="array" ref="E564">SUMPRODUCT($G564:$FZZ564,$G$2:$FZZ$2)/SUMPRODUCT(--($G564:$FZZ564&lt;&gt;""),$G$2:$FZZ$2)</f>
        <v>1.4421853095861834</v>
      </c>
      <c r="F564" s="1" cm="1">
        <f t="array" ref="F564">SUMPRODUCT($G564:$FZZ564,$F$2:$FZY$2)/SUMPRODUCT(--($G564:$FZZ564&lt;&gt;""),$F$2:$FZY$2)</f>
        <v>1.4712599990955195</v>
      </c>
      <c r="G564">
        <v>1.4280407102099799</v>
      </c>
      <c r="H564">
        <v>1.4251799286419999</v>
      </c>
      <c r="I564">
        <v>1.39403769835697</v>
      </c>
      <c r="J564">
        <v>1.4314549683558699</v>
      </c>
      <c r="K564">
        <v>1.31954193253165</v>
      </c>
      <c r="L564">
        <v>1.32767359671416</v>
      </c>
      <c r="M564">
        <v>1.4421358825156501</v>
      </c>
      <c r="N564">
        <v>1.3402671645328399</v>
      </c>
      <c r="O564">
        <v>1.3140406293122699</v>
      </c>
      <c r="P564">
        <v>1.31654879178981</v>
      </c>
      <c r="Q564">
        <v>1.2618315382577601</v>
      </c>
      <c r="R564">
        <v>1.2320725263227099</v>
      </c>
      <c r="S564">
        <v>1.4431360825603501</v>
      </c>
      <c r="T564">
        <v>1.5054724680748599</v>
      </c>
      <c r="U564">
        <v>1.42806109269379</v>
      </c>
      <c r="V564">
        <v>1.4308659372655601</v>
      </c>
      <c r="W564">
        <v>1.4015854175995699</v>
      </c>
      <c r="X564">
        <v>1.45916830676535</v>
      </c>
      <c r="Y564">
        <v>1.4135146352974</v>
      </c>
      <c r="Z564">
        <v>1.4529831236462301</v>
      </c>
      <c r="AA564">
        <v>1.4174508620522399</v>
      </c>
      <c r="AB564">
        <v>1.45754617931215</v>
      </c>
      <c r="AC564">
        <v>1.41526095017438</v>
      </c>
      <c r="AD564">
        <v>1.4609099079907799</v>
      </c>
      <c r="AE564">
        <v>1.5098935272801901</v>
      </c>
      <c r="AF564">
        <v>1.4409017980116501</v>
      </c>
      <c r="AG564">
        <v>1.4048623765989801</v>
      </c>
      <c r="AH564">
        <v>1.37995906412599</v>
      </c>
      <c r="AI564">
        <v>1.4411271007914801</v>
      </c>
      <c r="AJ564">
        <v>1.3322600645634</v>
      </c>
      <c r="AK564">
        <v>1.3415334178561</v>
      </c>
      <c r="AL564">
        <v>1.32681786587902</v>
      </c>
      <c r="AM564">
        <v>1.41127792436526</v>
      </c>
      <c r="AN564">
        <v>1.4397471049201001</v>
      </c>
      <c r="AO564">
        <v>1.4415689520725099</v>
      </c>
      <c r="AP564">
        <v>1.43411032610985</v>
      </c>
      <c r="AQ564">
        <v>1.43934676345597</v>
      </c>
      <c r="AR564">
        <v>1.4662651293381499</v>
      </c>
      <c r="AS564">
        <v>1.38384105805113</v>
      </c>
      <c r="AT564">
        <v>1.399228414033</v>
      </c>
      <c r="AU564">
        <v>1.41762827970516</v>
      </c>
      <c r="AV564">
        <v>1.4438390817592299</v>
      </c>
      <c r="AW564">
        <v>1.40578778755416</v>
      </c>
      <c r="AX564">
        <v>1.4341834853759601</v>
      </c>
      <c r="AY564">
        <v>1.52110728756719</v>
      </c>
      <c r="AZ564">
        <v>1.50778795784917</v>
      </c>
      <c r="BA564">
        <v>1.42408912388558</v>
      </c>
      <c r="BB564">
        <v>1.4411041226750101</v>
      </c>
      <c r="BC564">
        <v>1.4585744067417199</v>
      </c>
      <c r="BD564">
        <v>1.4553637317449299</v>
      </c>
      <c r="BE564">
        <v>1.4578671057715</v>
      </c>
      <c r="BF564">
        <v>1.4907975885685301</v>
      </c>
      <c r="BG564">
        <v>1.4105237312493599</v>
      </c>
      <c r="BH564">
        <v>1.4738421881944801</v>
      </c>
      <c r="BI564">
        <v>1.4664903337964299</v>
      </c>
      <c r="BJ564">
        <v>1.5580831003765001</v>
      </c>
      <c r="BK564">
        <v>1.45420332031162</v>
      </c>
      <c r="BL564">
        <v>1.55833813340719</v>
      </c>
    </row>
    <row r="565" spans="1:64" hidden="1" x14ac:dyDescent="0.45">
      <c r="A565" t="s">
        <v>98</v>
      </c>
      <c r="B565" t="s">
        <v>45</v>
      </c>
      <c r="C565" t="s">
        <v>44</v>
      </c>
      <c r="D565">
        <v>50</v>
      </c>
      <c r="E565" s="1" cm="1">
        <f t="array" ref="E565">SUMPRODUCT($G565:$FZZ565,$G$2:$FZZ$2)/SUMPRODUCT(--($G565:$FZZ565&lt;&gt;""),$G$2:$FZZ$2)</f>
        <v>1.3913066869020989</v>
      </c>
      <c r="F565" s="1" cm="1">
        <f t="array" ref="F565">SUMPRODUCT($G565:$FZZ565,$F$2:$FZY$2)/SUMPRODUCT(--($G565:$FZZ565&lt;&gt;""),$F$2:$FZY$2)</f>
        <v>1.3875718908251582</v>
      </c>
      <c r="G565">
        <v>1.3753446638550899</v>
      </c>
      <c r="H565">
        <v>1.35029871549067</v>
      </c>
      <c r="I565">
        <v>1.32321176820808</v>
      </c>
      <c r="J565">
        <v>1.35957440036546</v>
      </c>
      <c r="K565">
        <v>1.2801074978494</v>
      </c>
      <c r="L565">
        <v>1.2721870496071099</v>
      </c>
      <c r="M565">
        <v>1.5297344157159001</v>
      </c>
      <c r="N565">
        <v>1.2803425567011899</v>
      </c>
      <c r="O565">
        <v>1.27531074643966</v>
      </c>
      <c r="P565">
        <v>1.24716764511282</v>
      </c>
      <c r="Q565">
        <v>1.21210763333029</v>
      </c>
      <c r="R565">
        <v>1.1632644810371999</v>
      </c>
      <c r="S565">
        <v>1.3848604282133801</v>
      </c>
      <c r="T565">
        <v>1.4166187169650899</v>
      </c>
      <c r="U565">
        <v>1.37511256771278</v>
      </c>
      <c r="V565">
        <v>1.35222509524352</v>
      </c>
      <c r="W565">
        <v>1.36539994691749</v>
      </c>
      <c r="X565">
        <v>1.37434516542616</v>
      </c>
      <c r="Y565">
        <v>1.3522876088535201</v>
      </c>
      <c r="Z565">
        <v>1.3761306795706201</v>
      </c>
      <c r="AA565">
        <v>1.35489392061523</v>
      </c>
      <c r="AB565">
        <v>1.3530016869142201</v>
      </c>
      <c r="AC565">
        <v>1.331509697142</v>
      </c>
      <c r="AD565">
        <v>1.3908335566668899</v>
      </c>
      <c r="AE565">
        <v>1.54684383241362</v>
      </c>
      <c r="AF565">
        <v>1.3684680522397501</v>
      </c>
      <c r="AG565">
        <v>1.38380604090737</v>
      </c>
      <c r="AH565">
        <v>1.3246692610231401</v>
      </c>
      <c r="AI565">
        <v>1.4855437583211399</v>
      </c>
      <c r="AJ565">
        <v>1.2775244963719301</v>
      </c>
      <c r="AK565">
        <v>1.3191805830194301</v>
      </c>
      <c r="AL565">
        <v>1.2638733042580801</v>
      </c>
      <c r="AM565">
        <v>1.38384244029887</v>
      </c>
      <c r="AN565">
        <v>1.38024933732726</v>
      </c>
      <c r="AO565">
        <v>1.40774152382269</v>
      </c>
      <c r="AP565">
        <v>1.35332840958274</v>
      </c>
      <c r="AQ565">
        <v>1.38882561035367</v>
      </c>
      <c r="AR565">
        <v>1.38802360233652</v>
      </c>
      <c r="AS565">
        <v>1.3378480942541899</v>
      </c>
      <c r="AT565">
        <v>1.3283201284842601</v>
      </c>
      <c r="AU565">
        <v>1.34970233595941</v>
      </c>
      <c r="AV565">
        <v>1.3483198392009399</v>
      </c>
      <c r="AW565">
        <v>1.3362713596570199</v>
      </c>
      <c r="AX565">
        <v>1.34445170668123</v>
      </c>
      <c r="AY565">
        <v>1.51675848690764</v>
      </c>
      <c r="AZ565">
        <v>1.4308199560242301</v>
      </c>
      <c r="BA565">
        <v>1.3543919881824</v>
      </c>
      <c r="BB565">
        <v>1.36170443435807</v>
      </c>
      <c r="BC565">
        <v>1.41576589131914</v>
      </c>
      <c r="BD565">
        <v>1.37614431801851</v>
      </c>
      <c r="BE565">
        <v>1.40883484270521</v>
      </c>
      <c r="BF565">
        <v>1.3990186379493901</v>
      </c>
      <c r="BG565">
        <v>1.33088828446949</v>
      </c>
      <c r="BH565">
        <v>1.38923365464441</v>
      </c>
      <c r="BI565">
        <v>1.3968918221518001</v>
      </c>
      <c r="BJ565">
        <v>1.46290608930292</v>
      </c>
      <c r="BK565">
        <v>1.3740308278345099</v>
      </c>
      <c r="BL565">
        <v>1.45829856999576</v>
      </c>
    </row>
    <row r="566" spans="1:64" hidden="1" x14ac:dyDescent="0.45">
      <c r="A566" t="s">
        <v>98</v>
      </c>
      <c r="B566" t="s">
        <v>102</v>
      </c>
      <c r="C566" t="s">
        <v>50</v>
      </c>
      <c r="D566">
        <v>50</v>
      </c>
      <c r="E566" s="1" cm="1">
        <f t="array" ref="E566">SUMPRODUCT($G566:$FZZ566,$G$2:$FZZ$2)/SUMPRODUCT(--($G566:$FZZ566&lt;&gt;""),$G$2:$FZZ$2)</f>
        <v>1.794760187131403</v>
      </c>
      <c r="F566" s="1" cm="1">
        <f t="array" ref="F566">SUMPRODUCT($G566:$FZZ566,$F$2:$FZY$2)/SUMPRODUCT(--($G566:$FZZ566&lt;&gt;""),$F$2:$FZY$2)</f>
        <v>1.8495588078902854</v>
      </c>
      <c r="G566">
        <v>1.74103347421165</v>
      </c>
      <c r="H566">
        <v>1.7720785776332999</v>
      </c>
      <c r="I566">
        <v>1.7539303186380499</v>
      </c>
      <c r="J566">
        <v>1.85203260708796</v>
      </c>
      <c r="K566">
        <v>1.7140212671725401</v>
      </c>
      <c r="L566">
        <v>1.7644434660575601</v>
      </c>
      <c r="M566">
        <v>1.6636316316812401</v>
      </c>
      <c r="N566">
        <v>1.5382422804500799</v>
      </c>
      <c r="O566">
        <v>1.4666517753644099</v>
      </c>
      <c r="P566">
        <v>1.4947094998916699</v>
      </c>
      <c r="Q566">
        <v>1.4408894660271201</v>
      </c>
      <c r="R566">
        <v>1.42281858945619</v>
      </c>
      <c r="S566">
        <v>1.79269791967714</v>
      </c>
      <c r="T566">
        <v>1.8650754682597701</v>
      </c>
      <c r="U566">
        <v>1.75848713535477</v>
      </c>
      <c r="V566">
        <v>1.7889817491103499</v>
      </c>
      <c r="W566">
        <v>1.79861097193097</v>
      </c>
      <c r="X566">
        <v>1.89300324450364</v>
      </c>
      <c r="Y566">
        <v>1.7882898586009</v>
      </c>
      <c r="Z566">
        <v>1.8614590793714101</v>
      </c>
      <c r="AA566">
        <v>1.8093567659147101</v>
      </c>
      <c r="AB566">
        <v>1.87339592054046</v>
      </c>
      <c r="AC566">
        <v>1.7730564119396</v>
      </c>
      <c r="AD566">
        <v>1.9035917533770601</v>
      </c>
      <c r="AE566">
        <v>2.0567082293052201</v>
      </c>
      <c r="AF566">
        <v>1.9319864869151999</v>
      </c>
      <c r="AG566">
        <v>1.8766755484773301</v>
      </c>
      <c r="AH566">
        <v>1.92227548969063</v>
      </c>
      <c r="AI566">
        <v>2.0155419914534898</v>
      </c>
      <c r="AJ566">
        <v>1.8840615226636901</v>
      </c>
      <c r="AK566">
        <v>1.78462186765427</v>
      </c>
      <c r="AL566">
        <v>1.8501726927103901</v>
      </c>
      <c r="AM566">
        <v>1.7735271537483299</v>
      </c>
      <c r="AN566">
        <v>1.8647272990874799</v>
      </c>
      <c r="AO566">
        <v>1.8204382663741501</v>
      </c>
      <c r="AP566">
        <v>1.8478963245583699</v>
      </c>
      <c r="AQ566">
        <v>1.8455190928723699</v>
      </c>
      <c r="AR566">
        <v>1.9125468734701001</v>
      </c>
      <c r="AS566">
        <v>1.7404838260355699</v>
      </c>
      <c r="AT566">
        <v>1.7911051591656899</v>
      </c>
      <c r="AU566">
        <v>1.7542702936721</v>
      </c>
      <c r="AV566">
        <v>1.80556059476719</v>
      </c>
      <c r="AW566">
        <v>1.7346239013627101</v>
      </c>
      <c r="AX566">
        <v>1.8046078352535899</v>
      </c>
      <c r="AY566">
        <v>1.86236332422219</v>
      </c>
      <c r="AZ566">
        <v>1.84423301109089</v>
      </c>
      <c r="BA566">
        <v>1.9290394292859401</v>
      </c>
      <c r="BB566">
        <v>1.9960290674332499</v>
      </c>
      <c r="BC566">
        <v>1.82170212346053</v>
      </c>
      <c r="BD566">
        <v>1.82686976826734</v>
      </c>
      <c r="BE566">
        <v>1.78520518365141</v>
      </c>
      <c r="BF566">
        <v>1.83779272834277</v>
      </c>
      <c r="BG566">
        <v>2.0353370606012602</v>
      </c>
      <c r="BH566">
        <v>2.13989952664318</v>
      </c>
      <c r="BI566">
        <v>1.8168430597324501</v>
      </c>
      <c r="BJ566">
        <v>1.92437276222993</v>
      </c>
      <c r="BK566">
        <v>1.8102970913746199</v>
      </c>
      <c r="BL566">
        <v>1.93337511957103</v>
      </c>
    </row>
    <row r="567" spans="1:64" hidden="1" x14ac:dyDescent="0.45">
      <c r="A567" t="s">
        <v>98</v>
      </c>
      <c r="B567" t="s">
        <v>101</v>
      </c>
      <c r="C567" t="s">
        <v>50</v>
      </c>
      <c r="D567">
        <v>50</v>
      </c>
      <c r="E567" s="1" cm="1">
        <f t="array" ref="E567">SUMPRODUCT($G567:$FZZ567,$G$2:$FZZ$2)/SUMPRODUCT(--($G567:$FZZ567&lt;&gt;""),$G$2:$FZZ$2)</f>
        <v>1.7717865981007854</v>
      </c>
      <c r="F567" s="1" cm="1">
        <f t="array" ref="F567">SUMPRODUCT($G567:$FZZ567,$F$2:$FZY$2)/SUMPRODUCT(--($G567:$FZZ567&lt;&gt;""),$F$2:$FZY$2)</f>
        <v>1.8292974245170259</v>
      </c>
      <c r="G567">
        <v>1.7202033956393401</v>
      </c>
      <c r="H567">
        <v>1.7509968770653199</v>
      </c>
      <c r="I567">
        <v>1.70456329480869</v>
      </c>
      <c r="J567">
        <v>1.79349162574242</v>
      </c>
      <c r="K567">
        <v>1.68691787126328</v>
      </c>
      <c r="L567">
        <v>1.74301930196221</v>
      </c>
      <c r="M567">
        <v>1.54920228127929</v>
      </c>
      <c r="N567">
        <v>1.44633034564597</v>
      </c>
      <c r="O567">
        <v>1.38635921675253</v>
      </c>
      <c r="P567">
        <v>1.4044519737983101</v>
      </c>
      <c r="Q567">
        <v>1.3622412608110299</v>
      </c>
      <c r="R567">
        <v>1.3505982009619699</v>
      </c>
      <c r="S567">
        <v>1.7668247208007899</v>
      </c>
      <c r="T567">
        <v>1.87306644335878</v>
      </c>
      <c r="U567">
        <v>1.7349265396792399</v>
      </c>
      <c r="V567">
        <v>1.7623981707398</v>
      </c>
      <c r="W567">
        <v>1.7590530870885199</v>
      </c>
      <c r="X567">
        <v>1.85114282716175</v>
      </c>
      <c r="Y567">
        <v>1.72055682444362</v>
      </c>
      <c r="Z567">
        <v>1.78864091858263</v>
      </c>
      <c r="AA567">
        <v>1.78673142588245</v>
      </c>
      <c r="AB567">
        <v>1.85179644699488</v>
      </c>
      <c r="AC567">
        <v>1.7612284434669501</v>
      </c>
      <c r="AD567">
        <v>1.8961005739730299</v>
      </c>
      <c r="AE567">
        <v>2.0700063994898801</v>
      </c>
      <c r="AF567">
        <v>1.9576077638824001</v>
      </c>
      <c r="AG567">
        <v>1.8634271666002999</v>
      </c>
      <c r="AH567">
        <v>1.8926032553027099</v>
      </c>
      <c r="AI567">
        <v>2.0371744528446301</v>
      </c>
      <c r="AJ567">
        <v>1.8887958427547</v>
      </c>
      <c r="AK567">
        <v>1.77672592886513</v>
      </c>
      <c r="AL567">
        <v>1.83022876714742</v>
      </c>
      <c r="AM567">
        <v>1.73793324312282</v>
      </c>
      <c r="AN567">
        <v>1.82938428299443</v>
      </c>
      <c r="AO567">
        <v>1.7598367614458601</v>
      </c>
      <c r="AP567">
        <v>1.7862656648831901</v>
      </c>
      <c r="AQ567">
        <v>1.8271338083561299</v>
      </c>
      <c r="AR567">
        <v>1.88926959919767</v>
      </c>
      <c r="AS567">
        <v>1.6903516113899399</v>
      </c>
      <c r="AT567">
        <v>1.7395566816980701</v>
      </c>
      <c r="AU567">
        <v>1.7048267540947899</v>
      </c>
      <c r="AV567">
        <v>1.7591764043954099</v>
      </c>
      <c r="AW567">
        <v>1.7083794942109201</v>
      </c>
      <c r="AX567">
        <v>1.77163462455647</v>
      </c>
      <c r="AY567">
        <v>1.84782231323558</v>
      </c>
      <c r="AZ567">
        <v>1.8448914876782401</v>
      </c>
      <c r="BA567">
        <v>1.8963944024235799</v>
      </c>
      <c r="BB567">
        <v>1.9675391442660399</v>
      </c>
      <c r="BC567">
        <v>1.8407180824351399</v>
      </c>
      <c r="BD567">
        <v>1.85918784984151</v>
      </c>
      <c r="BE567">
        <v>1.7602656771982299</v>
      </c>
      <c r="BF567">
        <v>1.8099327136166301</v>
      </c>
      <c r="BG567">
        <v>2.0051931087545598</v>
      </c>
      <c r="BH567">
        <v>2.10830183496163</v>
      </c>
      <c r="BI567">
        <v>1.77850942140827</v>
      </c>
      <c r="BJ567">
        <v>1.88974299704881</v>
      </c>
      <c r="BK567">
        <v>1.79495400769711</v>
      </c>
      <c r="BL567">
        <v>1.90402805661456</v>
      </c>
    </row>
    <row r="568" spans="1:64" hidden="1" x14ac:dyDescent="0.45">
      <c r="A568" t="s">
        <v>98</v>
      </c>
      <c r="B568" t="s">
        <v>99</v>
      </c>
      <c r="C568" t="s">
        <v>50</v>
      </c>
      <c r="D568">
        <v>50</v>
      </c>
      <c r="E568" s="1" cm="1">
        <f t="array" ref="E568">SUMPRODUCT($G568:$FZZ568,$G$2:$FZZ$2)/SUMPRODUCT(--($G568:$FZZ568&lt;&gt;""),$G$2:$FZZ$2)</f>
        <v>1.6129105709887781</v>
      </c>
      <c r="F568" s="1" cm="1">
        <f t="array" ref="F568">SUMPRODUCT($G568:$FZZ568,$F$2:$FZY$2)/SUMPRODUCT(--($G568:$FZZ568&lt;&gt;""),$F$2:$FZY$2)</f>
        <v>1.6500084008531017</v>
      </c>
      <c r="G568">
        <v>1.5474373409086399</v>
      </c>
      <c r="H568">
        <v>1.55508865355546</v>
      </c>
      <c r="I568">
        <v>1.52708426555729</v>
      </c>
      <c r="J568">
        <v>1.5865565035376099</v>
      </c>
      <c r="K568">
        <v>1.4619746392851101</v>
      </c>
      <c r="L568">
        <v>1.4893073674616799</v>
      </c>
      <c r="M568">
        <v>1.58948669594421</v>
      </c>
      <c r="N568">
        <v>1.4765868688335</v>
      </c>
      <c r="O568">
        <v>1.4270844757298</v>
      </c>
      <c r="P568">
        <v>1.44707707095676</v>
      </c>
      <c r="Q568">
        <v>1.38360735666197</v>
      </c>
      <c r="R568">
        <v>1.3645250265655799</v>
      </c>
      <c r="S568">
        <v>1.5804459586746999</v>
      </c>
      <c r="T568">
        <v>1.65428355362833</v>
      </c>
      <c r="U568">
        <v>1.5565779158622599</v>
      </c>
      <c r="V568">
        <v>1.5736223570498</v>
      </c>
      <c r="W568">
        <v>1.5470882856010599</v>
      </c>
      <c r="X568">
        <v>1.60837227672993</v>
      </c>
      <c r="Y568">
        <v>1.54560380293703</v>
      </c>
      <c r="Z568">
        <v>1.58938651071396</v>
      </c>
      <c r="AA568">
        <v>1.72120027559585</v>
      </c>
      <c r="AB568">
        <v>1.7954283809193401</v>
      </c>
      <c r="AC568">
        <v>1.5484265616387001</v>
      </c>
      <c r="AD568">
        <v>1.63160528874927</v>
      </c>
      <c r="AE568">
        <v>1.6663790848144799</v>
      </c>
      <c r="AF568">
        <v>1.59326640722339</v>
      </c>
      <c r="AG568">
        <v>1.5341336640191301</v>
      </c>
      <c r="AH568">
        <v>1.5273319857482599</v>
      </c>
      <c r="AI568">
        <v>1.5990686013623301</v>
      </c>
      <c r="AJ568">
        <v>1.5034420723375601</v>
      </c>
      <c r="AK568">
        <v>1.4621121711845599</v>
      </c>
      <c r="AL568">
        <v>1.46822321725231</v>
      </c>
      <c r="AM568">
        <v>1.72587158055087</v>
      </c>
      <c r="AN568">
        <v>1.8134867462699999</v>
      </c>
      <c r="AO568">
        <v>1.7504441965045101</v>
      </c>
      <c r="AP568">
        <v>1.76230333067393</v>
      </c>
      <c r="AQ568">
        <v>1.58355739343112</v>
      </c>
      <c r="AR568">
        <v>1.6174546825471301</v>
      </c>
      <c r="AS568">
        <v>1.50826083735464</v>
      </c>
      <c r="AT568">
        <v>1.53390796759057</v>
      </c>
      <c r="AU568">
        <v>1.53176806655966</v>
      </c>
      <c r="AV568">
        <v>1.5617782150937001</v>
      </c>
      <c r="AW568">
        <v>1.5192078804203999</v>
      </c>
      <c r="AX568">
        <v>1.5635139720148601</v>
      </c>
      <c r="AY568">
        <v>1.84505764346873</v>
      </c>
      <c r="AZ568">
        <v>1.8171252292201401</v>
      </c>
      <c r="BA568">
        <v>1.5543566288581101</v>
      </c>
      <c r="BB568">
        <v>1.5811421789618501</v>
      </c>
      <c r="BC568">
        <v>1.61302639076114</v>
      </c>
      <c r="BD568">
        <v>1.6065800499664999</v>
      </c>
      <c r="BE568">
        <v>1.5797657595201799</v>
      </c>
      <c r="BF568">
        <v>1.6193378322401599</v>
      </c>
      <c r="BG568">
        <v>1.5570249870650299</v>
      </c>
      <c r="BH568">
        <v>1.6284485703068301</v>
      </c>
      <c r="BI568">
        <v>1.58475567423445</v>
      </c>
      <c r="BJ568">
        <v>1.6684283901539301</v>
      </c>
      <c r="BK568">
        <v>1.5753866316679399</v>
      </c>
      <c r="BL568">
        <v>1.6829061864933199</v>
      </c>
    </row>
    <row r="569" spans="1:64" hidden="1" x14ac:dyDescent="0.45">
      <c r="A569" t="s">
        <v>103</v>
      </c>
      <c r="B569" t="s">
        <v>43</v>
      </c>
      <c r="C569" t="s">
        <v>44</v>
      </c>
      <c r="D569">
        <v>50</v>
      </c>
      <c r="E569" s="1" cm="1">
        <f t="array" ref="E569">SUMPRODUCT($G569:$FZZ569,$G$2:$FZZ$2)/SUMPRODUCT(--($G569:$FZZ569&lt;&gt;""),$G$2:$FZZ$2)</f>
        <v>1.0118161899045224</v>
      </c>
      <c r="F569" s="1" cm="1">
        <f t="array" ref="F569">SUMPRODUCT($G569:$FZZ569,$F$2:$FZY$2)/SUMPRODUCT(--($G569:$FZZ569&lt;&gt;""),$F$2:$FZY$2)</f>
        <v>1.0219165879646106</v>
      </c>
      <c r="G569">
        <v>1.0376074173379299</v>
      </c>
      <c r="H569">
        <v>1.0005624942743401</v>
      </c>
      <c r="I569">
        <v>1.0006577834694099</v>
      </c>
      <c r="J569">
        <v>1.0104709267819501</v>
      </c>
      <c r="K569">
        <v>0.97978160580781004</v>
      </c>
      <c r="L569">
        <v>0.99847262168197404</v>
      </c>
      <c r="M569">
        <v>1.0651297005524101</v>
      </c>
      <c r="N569">
        <v>0.94599116253556204</v>
      </c>
      <c r="O569">
        <v>1.0679700935932901</v>
      </c>
      <c r="P569">
        <v>0.9540588142202</v>
      </c>
      <c r="Q569">
        <v>1.08561753153928</v>
      </c>
      <c r="R569">
        <v>0.93532496308574797</v>
      </c>
      <c r="S569">
        <v>1.0059744122191501</v>
      </c>
      <c r="T569">
        <v>1.0101280836198201</v>
      </c>
      <c r="U569">
        <v>0.99409595520383798</v>
      </c>
      <c r="V569">
        <v>1.00663995860953</v>
      </c>
      <c r="W569">
        <v>1.0505225792486901</v>
      </c>
      <c r="X569">
        <v>1.0691693131570099</v>
      </c>
      <c r="Y569">
        <v>1.0127361255937599</v>
      </c>
      <c r="Z569">
        <v>1.0206018638435499</v>
      </c>
      <c r="AA569">
        <v>1.0124359957867901</v>
      </c>
      <c r="AB569">
        <v>1.0250214834894</v>
      </c>
      <c r="AC569">
        <v>1.0211087653276201</v>
      </c>
      <c r="AD569">
        <v>1.0254810055046499</v>
      </c>
      <c r="AE569">
        <v>1.05573165519524</v>
      </c>
      <c r="AF569">
        <v>0.98921462961614004</v>
      </c>
      <c r="AG569">
        <v>0.96368214645459205</v>
      </c>
      <c r="AH569">
        <v>0.968041220449263</v>
      </c>
      <c r="AI569">
        <v>1.0196988331936601</v>
      </c>
      <c r="AJ569">
        <v>0.94728567112640405</v>
      </c>
      <c r="AK569">
        <v>0.92048467388032795</v>
      </c>
      <c r="AL569">
        <v>0.91739878666286201</v>
      </c>
      <c r="AM569">
        <v>1.0167329339397999</v>
      </c>
      <c r="AN569">
        <v>1.0355866822194399</v>
      </c>
      <c r="AO569">
        <v>1.0144820114497399</v>
      </c>
      <c r="AP569">
        <v>1.00381746509007</v>
      </c>
      <c r="AQ569">
        <v>1.00744702414801</v>
      </c>
      <c r="AR569">
        <v>1.0536362860966899</v>
      </c>
      <c r="AS569">
        <v>0.981436800813693</v>
      </c>
      <c r="AT569">
        <v>1.00286953664777</v>
      </c>
      <c r="AU569">
        <v>1.0001243370697901</v>
      </c>
      <c r="AV569">
        <v>0.99655471291173003</v>
      </c>
      <c r="AW569">
        <v>0.97870680815861999</v>
      </c>
      <c r="AX569">
        <v>0.98558016853108699</v>
      </c>
      <c r="AY569">
        <v>0.97450364179587401</v>
      </c>
      <c r="AZ569">
        <v>0.99634972780092601</v>
      </c>
      <c r="BA569">
        <v>1.01824414713156</v>
      </c>
      <c r="BB569">
        <v>1.0169517887297601</v>
      </c>
      <c r="BC569">
        <v>1.03010818473054</v>
      </c>
      <c r="BD569">
        <v>1.0311544159514201</v>
      </c>
      <c r="BE569">
        <v>1.0415067237078599</v>
      </c>
      <c r="BF569">
        <v>1.0365314988424199</v>
      </c>
      <c r="BG569">
        <v>1.0079285544404899</v>
      </c>
      <c r="BH569">
        <v>1.0554765434539699</v>
      </c>
      <c r="BI569">
        <v>1.02853811462679</v>
      </c>
      <c r="BJ569">
        <v>1.05194646367117</v>
      </c>
      <c r="BK569">
        <v>1.0043025372845</v>
      </c>
      <c r="BL569">
        <v>1.0566323061167999</v>
      </c>
    </row>
    <row r="570" spans="1:64" hidden="1" x14ac:dyDescent="0.45">
      <c r="A570" t="s">
        <v>92</v>
      </c>
      <c r="B570" t="s">
        <v>93</v>
      </c>
      <c r="C570" t="s">
        <v>54</v>
      </c>
      <c r="D570">
        <v>50</v>
      </c>
      <c r="E570" s="1" cm="1">
        <f t="array" ref="E570">SUMPRODUCT($G570:$FZZ570,$G$2:$FZZ$2)/SUMPRODUCT(--($G570:$FZZ570&lt;&gt;""),$G$2:$FZZ$2)</f>
        <v>1.6149635043827875</v>
      </c>
      <c r="F570" s="1" cm="1">
        <f t="array" ref="F570">SUMPRODUCT($G570:$FZZ570,$F$2:$FZY$2)/SUMPRODUCT(--($G570:$FZZ570&lt;&gt;""),$F$2:$FZY$2)</f>
        <v>1.6556328912658236</v>
      </c>
      <c r="G570">
        <v>1.71284460250881</v>
      </c>
      <c r="H570">
        <v>1.75551610421669</v>
      </c>
      <c r="I570">
        <v>1.74055871653589</v>
      </c>
      <c r="J570">
        <v>1.7698275845928799</v>
      </c>
      <c r="K570">
        <v>1.5743665384510801</v>
      </c>
      <c r="L570">
        <v>1.6117956676660199</v>
      </c>
      <c r="M570">
        <v>1.56428679505574</v>
      </c>
      <c r="N570">
        <v>1.5961892900594901</v>
      </c>
      <c r="O570">
        <v>1.60789414211207</v>
      </c>
      <c r="P570">
        <v>1.6160849423239401</v>
      </c>
      <c r="Q570">
        <v>1.49046933446937</v>
      </c>
      <c r="R570">
        <v>1.5063421310038001</v>
      </c>
      <c r="S570">
        <v>1.4767835176014501</v>
      </c>
      <c r="T570">
        <v>1.57649102796883</v>
      </c>
      <c r="U570">
        <v>1.3959554950839399</v>
      </c>
      <c r="V570">
        <v>1.4180569002360399</v>
      </c>
      <c r="W570">
        <v>1.4967875634613601</v>
      </c>
      <c r="X570">
        <v>1.5624627792557899</v>
      </c>
      <c r="Y570">
        <v>1.4233555988567499</v>
      </c>
      <c r="Z570">
        <v>1.44382951957384</v>
      </c>
      <c r="AA570">
        <v>1.81102906265645</v>
      </c>
      <c r="AB570">
        <v>1.86774468759759</v>
      </c>
      <c r="AC570">
        <v>1.5462790206975701</v>
      </c>
      <c r="AD570">
        <v>1.5491186481613901</v>
      </c>
      <c r="AE570">
        <v>1.59592295416164</v>
      </c>
      <c r="AF570">
        <v>1.67143713179369</v>
      </c>
      <c r="AG570">
        <v>1.60487789211832</v>
      </c>
      <c r="AH570">
        <v>1.5932126462010601</v>
      </c>
      <c r="AI570">
        <v>1.5175058376767001</v>
      </c>
      <c r="AJ570">
        <v>1.5696030158533401</v>
      </c>
      <c r="AK570">
        <v>1.55543040357101</v>
      </c>
      <c r="AL570">
        <v>1.5476744788541701</v>
      </c>
      <c r="AM570">
        <v>1.6513944214879399</v>
      </c>
      <c r="AN570">
        <v>1.7496243294104401</v>
      </c>
      <c r="AO570">
        <v>1.6622784002436899</v>
      </c>
      <c r="AP570">
        <v>1.7092868500035201</v>
      </c>
      <c r="AQ570">
        <v>1.4868159932432099</v>
      </c>
      <c r="AR570">
        <v>1.5698465830098001</v>
      </c>
      <c r="AS570">
        <v>1.38989609565687</v>
      </c>
      <c r="AT570">
        <v>1.4237288262321499</v>
      </c>
      <c r="AU570">
        <v>1.68387918950196</v>
      </c>
      <c r="AV570">
        <v>1.75563186674746</v>
      </c>
      <c r="AW570">
        <v>1.69103973001852</v>
      </c>
      <c r="AX570">
        <v>1.73708367111853</v>
      </c>
      <c r="AY570">
        <v>1.7561567610486399</v>
      </c>
      <c r="AZ570">
        <v>1.7877371673154101</v>
      </c>
      <c r="BA570">
        <v>1.7127439908303199</v>
      </c>
      <c r="BB570">
        <v>1.72250774227458</v>
      </c>
      <c r="BC570">
        <v>1.4218309406970799</v>
      </c>
      <c r="BD570">
        <v>1.43245239455063</v>
      </c>
      <c r="BE570">
        <v>1.4878389626114099</v>
      </c>
      <c r="BF570">
        <v>1.46315784713224</v>
      </c>
      <c r="BG570">
        <v>1.7866514431852301</v>
      </c>
      <c r="BH570">
        <v>1.8737208973480499</v>
      </c>
      <c r="BI570">
        <v>1.8128190866487</v>
      </c>
      <c r="BJ570">
        <v>1.9093490933344199</v>
      </c>
      <c r="BK570">
        <v>1.7731367868349699</v>
      </c>
      <c r="BL570">
        <v>1.87794594170498</v>
      </c>
    </row>
    <row r="571" spans="1:64" hidden="1" x14ac:dyDescent="0.45">
      <c r="A571" t="s">
        <v>92</v>
      </c>
      <c r="B571" t="s">
        <v>93</v>
      </c>
      <c r="C571" t="s">
        <v>44</v>
      </c>
      <c r="D571">
        <v>50</v>
      </c>
      <c r="E571" s="1" cm="1">
        <f t="array" ref="E571">SUMPRODUCT($G571:$FZZ571,$G$2:$FZZ$2)/SUMPRODUCT(--($G571:$FZZ571&lt;&gt;""),$G$2:$FZZ$2)</f>
        <v>1.4732790022854045</v>
      </c>
      <c r="F571" s="1" cm="1">
        <f t="array" ref="F571">SUMPRODUCT($G571:$FZZ571,$F$2:$FZY$2)/SUMPRODUCT(--($G571:$FZZ571&lt;&gt;""),$F$2:$FZY$2)</f>
        <v>1.5108063464395352</v>
      </c>
      <c r="G571">
        <v>1.5516630772276001</v>
      </c>
      <c r="H571">
        <v>1.5838377701690201</v>
      </c>
      <c r="I571">
        <v>1.56252880923093</v>
      </c>
      <c r="J571">
        <v>1.60769606659215</v>
      </c>
      <c r="K571">
        <v>1.4415217296123399</v>
      </c>
      <c r="L571">
        <v>1.4753465819088301</v>
      </c>
      <c r="M571">
        <v>1.40431813829672</v>
      </c>
      <c r="N571">
        <v>1.42755456997343</v>
      </c>
      <c r="O571">
        <v>1.4512915430834501</v>
      </c>
      <c r="P571">
        <v>1.44707677897044</v>
      </c>
      <c r="Q571">
        <v>1.34648498478475</v>
      </c>
      <c r="R571">
        <v>1.358625504535</v>
      </c>
      <c r="S571">
        <v>1.35872509957252</v>
      </c>
      <c r="T571">
        <v>1.45525266761574</v>
      </c>
      <c r="U571">
        <v>1.29374764010734</v>
      </c>
      <c r="V571">
        <v>1.3156356460499401</v>
      </c>
      <c r="W571">
        <v>1.39048289907223</v>
      </c>
      <c r="X571">
        <v>1.4235970141518901</v>
      </c>
      <c r="Y571">
        <v>1.3191638457914301</v>
      </c>
      <c r="Z571">
        <v>1.3381017651079301</v>
      </c>
      <c r="AA571">
        <v>1.6442400494970599</v>
      </c>
      <c r="AB571">
        <v>1.67835242929985</v>
      </c>
      <c r="AC571">
        <v>1.42034707835788</v>
      </c>
      <c r="AD571">
        <v>1.42222232192627</v>
      </c>
      <c r="AE571">
        <v>1.4480208774572201</v>
      </c>
      <c r="AF571">
        <v>1.50614191418903</v>
      </c>
      <c r="AG571">
        <v>1.45817190387226</v>
      </c>
      <c r="AH571">
        <v>1.4558401095423299</v>
      </c>
      <c r="AI571">
        <v>1.3727580120646199</v>
      </c>
      <c r="AJ571">
        <v>1.40863060011046</v>
      </c>
      <c r="AK571">
        <v>1.41230693461655</v>
      </c>
      <c r="AL571">
        <v>1.4053326074425501</v>
      </c>
      <c r="AM571">
        <v>1.49871568434693</v>
      </c>
      <c r="AN571">
        <v>1.57583726971675</v>
      </c>
      <c r="AO571">
        <v>1.5055309393060601</v>
      </c>
      <c r="AP571">
        <v>1.54407492782792</v>
      </c>
      <c r="AQ571">
        <v>1.3664648200952201</v>
      </c>
      <c r="AR571">
        <v>1.44569482930175</v>
      </c>
      <c r="AS571">
        <v>1.2847887702882099</v>
      </c>
      <c r="AT571">
        <v>1.31966167207116</v>
      </c>
      <c r="AU571">
        <v>1.5294725961098099</v>
      </c>
      <c r="AV571">
        <v>1.59213212550003</v>
      </c>
      <c r="AW571">
        <v>1.52068843605134</v>
      </c>
      <c r="AX571">
        <v>1.57117382807283</v>
      </c>
      <c r="AY571">
        <v>1.5954847064797399</v>
      </c>
      <c r="AZ571">
        <v>1.61793705292964</v>
      </c>
      <c r="BA571">
        <v>1.5545223158327</v>
      </c>
      <c r="BB571">
        <v>1.5727698150128799</v>
      </c>
      <c r="BC571">
        <v>1.3182750991294701</v>
      </c>
      <c r="BD571">
        <v>1.3242405766579799</v>
      </c>
      <c r="BE571">
        <v>1.3643227725246101</v>
      </c>
      <c r="BF571">
        <v>1.3547168780957</v>
      </c>
      <c r="BG571">
        <v>1.6136205374380499</v>
      </c>
      <c r="BH571">
        <v>1.70037887182819</v>
      </c>
      <c r="BI571">
        <v>1.6322386168183101</v>
      </c>
      <c r="BJ571">
        <v>1.7203221024464199</v>
      </c>
      <c r="BK571">
        <v>1.60511553563111</v>
      </c>
      <c r="BL571">
        <v>1.7210706509908</v>
      </c>
    </row>
    <row r="572" spans="1:64" hidden="1" x14ac:dyDescent="0.45">
      <c r="A572" t="s">
        <v>92</v>
      </c>
      <c r="B572" t="s">
        <v>45</v>
      </c>
      <c r="C572" t="s">
        <v>54</v>
      </c>
      <c r="D572">
        <v>50</v>
      </c>
      <c r="E572" s="1" cm="1">
        <f t="array" ref="E572">SUMPRODUCT($G572:$FZZ572,$G$2:$FZZ$2)/SUMPRODUCT(--($G572:$FZZ572&lt;&gt;""),$G$2:$FZZ$2)</f>
        <v>1.5619553184467185</v>
      </c>
      <c r="F572" s="1" cm="1">
        <f t="array" ref="F572">SUMPRODUCT($G572:$FZZ572,$F$2:$FZY$2)/SUMPRODUCT(--($G572:$FZZ572&lt;&gt;""),$F$2:$FZY$2)</f>
        <v>1.595679631475573</v>
      </c>
      <c r="G572">
        <v>1.51161709410028</v>
      </c>
      <c r="H572">
        <v>1.52791930591999</v>
      </c>
      <c r="I572">
        <v>1.57313659741217</v>
      </c>
      <c r="J572">
        <v>1.58309496483604</v>
      </c>
      <c r="K572">
        <v>1.40347036561364</v>
      </c>
      <c r="L572">
        <v>1.4197097714559299</v>
      </c>
      <c r="M572">
        <v>1.4249193937056299</v>
      </c>
      <c r="N572">
        <v>1.43252450731879</v>
      </c>
      <c r="O572">
        <v>1.4618020578027699</v>
      </c>
      <c r="P572">
        <v>1.45152227067248</v>
      </c>
      <c r="Q572">
        <v>1.36248624955422</v>
      </c>
      <c r="R572">
        <v>1.3634497311459699</v>
      </c>
      <c r="S572">
        <v>1.569053985172</v>
      </c>
      <c r="T572">
        <v>1.66490464307758</v>
      </c>
      <c r="U572">
        <v>1.47816547960991</v>
      </c>
      <c r="V572">
        <v>1.5096331996844401</v>
      </c>
      <c r="W572">
        <v>1.65849552034027</v>
      </c>
      <c r="X572">
        <v>1.7633263148370999</v>
      </c>
      <c r="Y572">
        <v>1.5778933996107201</v>
      </c>
      <c r="Z572">
        <v>1.6140471066644999</v>
      </c>
      <c r="AA572">
        <v>1.60525824742514</v>
      </c>
      <c r="AB572">
        <v>1.6412561706175499</v>
      </c>
      <c r="AC572">
        <v>1.6215061463438101</v>
      </c>
      <c r="AD572">
        <v>1.6321446385001099</v>
      </c>
      <c r="AE572">
        <v>1.5006647443018499</v>
      </c>
      <c r="AF572">
        <v>1.58470233570542</v>
      </c>
      <c r="AG572">
        <v>1.5170426122732299</v>
      </c>
      <c r="AH572">
        <v>1.4997308445547</v>
      </c>
      <c r="AI572">
        <v>1.43313665417882</v>
      </c>
      <c r="AJ572">
        <v>1.4990568623834599</v>
      </c>
      <c r="AK572">
        <v>1.46643728198385</v>
      </c>
      <c r="AL572">
        <v>1.45539623930333</v>
      </c>
      <c r="AM572">
        <v>1.5531989345467101</v>
      </c>
      <c r="AN572">
        <v>1.66246510400919</v>
      </c>
      <c r="AO572">
        <v>1.5765619934070101</v>
      </c>
      <c r="AP572">
        <v>1.6088574337631201</v>
      </c>
      <c r="AQ572">
        <v>1.57515044974081</v>
      </c>
      <c r="AR572">
        <v>1.6681563944928399</v>
      </c>
      <c r="AS572">
        <v>1.5285366989337399</v>
      </c>
      <c r="AT572">
        <v>1.5795681438937901</v>
      </c>
      <c r="AU572">
        <v>1.5398692565585299</v>
      </c>
      <c r="AV572">
        <v>1.5876684794682701</v>
      </c>
      <c r="AW572">
        <v>1.4988018989065399</v>
      </c>
      <c r="AX572">
        <v>1.5138492711434599</v>
      </c>
      <c r="AY572">
        <v>1.5920725644768201</v>
      </c>
      <c r="AZ572">
        <v>1.59975290770154</v>
      </c>
      <c r="BA572">
        <v>1.61537100091022</v>
      </c>
      <c r="BB572">
        <v>1.62263153821871</v>
      </c>
      <c r="BC572">
        <v>1.51698299644345</v>
      </c>
      <c r="BD572">
        <v>1.5379304592104399</v>
      </c>
      <c r="BE572">
        <v>1.57366869822702</v>
      </c>
      <c r="BF572">
        <v>1.55535714637891</v>
      </c>
      <c r="BG572">
        <v>1.5890812955787701</v>
      </c>
      <c r="BH572">
        <v>1.66693556261716</v>
      </c>
      <c r="BI572">
        <v>1.58048548123142</v>
      </c>
      <c r="BJ572">
        <v>1.6534586564831799</v>
      </c>
      <c r="BK572">
        <v>1.6225145308759901</v>
      </c>
      <c r="BL572">
        <v>1.7155338586472699</v>
      </c>
    </row>
    <row r="573" spans="1:64" hidden="1" x14ac:dyDescent="0.45">
      <c r="A573" t="s">
        <v>92</v>
      </c>
      <c r="B573" t="s">
        <v>45</v>
      </c>
      <c r="C573" t="s">
        <v>44</v>
      </c>
      <c r="D573">
        <v>50</v>
      </c>
      <c r="E573" s="1" cm="1">
        <f t="array" ref="E573">SUMPRODUCT($G573:$FZZ573,$G$2:$FZZ$2)/SUMPRODUCT(--($G573:$FZZ573&lt;&gt;""),$G$2:$FZZ$2)</f>
        <v>1.4315959888706875</v>
      </c>
      <c r="F573" s="1" cm="1">
        <f t="array" ref="F573">SUMPRODUCT($G573:$FZZ573,$F$2:$FZY$2)/SUMPRODUCT(--($G573:$FZZ573&lt;&gt;""),$F$2:$FZY$2)</f>
        <v>1.4631766825847645</v>
      </c>
      <c r="G573">
        <v>1.39051841083686</v>
      </c>
      <c r="H573">
        <v>1.4027153295358601</v>
      </c>
      <c r="I573">
        <v>1.4306347360846601</v>
      </c>
      <c r="J573">
        <v>1.46158688077705</v>
      </c>
      <c r="K573">
        <v>1.3024393223277599</v>
      </c>
      <c r="L573">
        <v>1.3183458063954701</v>
      </c>
      <c r="M573">
        <v>1.2933780744278001</v>
      </c>
      <c r="N573">
        <v>1.3007887404294001</v>
      </c>
      <c r="O573">
        <v>1.3371447475456999</v>
      </c>
      <c r="P573">
        <v>1.3152725195908199</v>
      </c>
      <c r="Q573">
        <v>1.2467109054385599</v>
      </c>
      <c r="R573">
        <v>1.2465313274829699</v>
      </c>
      <c r="S573">
        <v>1.43206336499097</v>
      </c>
      <c r="T573">
        <v>1.5223851279088001</v>
      </c>
      <c r="U573">
        <v>1.3595502217984401</v>
      </c>
      <c r="V573">
        <v>1.3893511770548499</v>
      </c>
      <c r="W573">
        <v>1.5109279747105</v>
      </c>
      <c r="X573">
        <v>1.5825456612637401</v>
      </c>
      <c r="Y573">
        <v>1.44537224582473</v>
      </c>
      <c r="Z573">
        <v>1.4764393445003401</v>
      </c>
      <c r="AA573">
        <v>1.48013379498355</v>
      </c>
      <c r="AB573">
        <v>1.49813691694147</v>
      </c>
      <c r="AC573">
        <v>1.4831644202818</v>
      </c>
      <c r="AD573">
        <v>1.48689828773674</v>
      </c>
      <c r="AE573">
        <v>1.3805557841687099</v>
      </c>
      <c r="AF573">
        <v>1.44074849400488</v>
      </c>
      <c r="AG573">
        <v>1.38519281356024</v>
      </c>
      <c r="AH573">
        <v>1.3767764684763699</v>
      </c>
      <c r="AI573">
        <v>1.31547241351355</v>
      </c>
      <c r="AJ573">
        <v>1.36232932714236</v>
      </c>
      <c r="AK573">
        <v>1.3423118356303501</v>
      </c>
      <c r="AL573">
        <v>1.3310333007259301</v>
      </c>
      <c r="AM573">
        <v>1.41799996337607</v>
      </c>
      <c r="AN573">
        <v>1.5028661662681999</v>
      </c>
      <c r="AO573">
        <v>1.4418510951477199</v>
      </c>
      <c r="AP573">
        <v>1.46621267673512</v>
      </c>
      <c r="AQ573">
        <v>1.4400838716953901</v>
      </c>
      <c r="AR573">
        <v>1.5277552462625399</v>
      </c>
      <c r="AS573">
        <v>1.3958860836195699</v>
      </c>
      <c r="AT573">
        <v>1.4466431860716999</v>
      </c>
      <c r="AU573">
        <v>1.4195275147528299</v>
      </c>
      <c r="AV573">
        <v>1.46338530732399</v>
      </c>
      <c r="AW573">
        <v>1.3712027826325299</v>
      </c>
      <c r="AX573">
        <v>1.3882532891897399</v>
      </c>
      <c r="AY573">
        <v>1.4647477589539399</v>
      </c>
      <c r="AZ573">
        <v>1.46813333189252</v>
      </c>
      <c r="BA573">
        <v>1.4786727343216</v>
      </c>
      <c r="BB573">
        <v>1.4886448874171301</v>
      </c>
      <c r="BC573">
        <v>1.3945467164868799</v>
      </c>
      <c r="BD573">
        <v>1.41093841771833</v>
      </c>
      <c r="BE573">
        <v>1.4331895606374101</v>
      </c>
      <c r="BF573">
        <v>1.4296864060505099</v>
      </c>
      <c r="BG573">
        <v>1.45799230749595</v>
      </c>
      <c r="BH573">
        <v>1.5176207610903301</v>
      </c>
      <c r="BI573">
        <v>1.4378308247835501</v>
      </c>
      <c r="BJ573">
        <v>1.5144996063210101</v>
      </c>
      <c r="BK573">
        <v>1.4932457432623401</v>
      </c>
      <c r="BL573">
        <v>1.58805999962726</v>
      </c>
    </row>
    <row r="574" spans="1:64" hidden="1" x14ac:dyDescent="0.45">
      <c r="A574" t="s">
        <v>92</v>
      </c>
      <c r="B574" t="s">
        <v>45</v>
      </c>
      <c r="C574" t="s">
        <v>95</v>
      </c>
      <c r="D574">
        <v>50</v>
      </c>
      <c r="E574" s="1" cm="1">
        <f t="array" ref="E574">SUMPRODUCT($G574:$FZZ574,$G$2:$FZZ$2)/SUMPRODUCT(--($G574:$FZZ574&lt;&gt;""),$G$2:$FZZ$2)</f>
        <v>1.9398218339202766</v>
      </c>
      <c r="F574" s="1" cm="1">
        <f t="array" ref="F574">SUMPRODUCT($G574:$FZZ574,$F$2:$FZY$2)/SUMPRODUCT(--($G574:$FZZ574&lt;&gt;""),$F$2:$FZY$2)</f>
        <v>1.9801812363347531</v>
      </c>
      <c r="G574">
        <v>1.8682434228607301</v>
      </c>
      <c r="H574">
        <v>1.8707863795715201</v>
      </c>
      <c r="I574">
        <v>1.9555675379489199</v>
      </c>
      <c r="J574">
        <v>1.98002609915056</v>
      </c>
      <c r="K574">
        <v>1.7409000405611299</v>
      </c>
      <c r="L574">
        <v>1.7435327640254701</v>
      </c>
      <c r="M574">
        <v>1.76852245235845</v>
      </c>
      <c r="N574">
        <v>1.78025335284603</v>
      </c>
      <c r="O574">
        <v>1.81025940648524</v>
      </c>
      <c r="P574">
        <v>1.7902764468068</v>
      </c>
      <c r="Q574">
        <v>1.69110177954754</v>
      </c>
      <c r="R574">
        <v>1.6869782448789199</v>
      </c>
      <c r="S574">
        <v>1.9535878912709299</v>
      </c>
      <c r="T574">
        <v>2.08162335363992</v>
      </c>
      <c r="U574">
        <v>1.8249648641632299</v>
      </c>
      <c r="V574">
        <v>1.8536070069183599</v>
      </c>
      <c r="W574">
        <v>2.0844753063267198</v>
      </c>
      <c r="X574">
        <v>2.2322824247081599</v>
      </c>
      <c r="Y574">
        <v>1.97303716864653</v>
      </c>
      <c r="Z574">
        <v>2.01401903326401</v>
      </c>
      <c r="AA574">
        <v>1.98740894640807</v>
      </c>
      <c r="AB574">
        <v>2.0461800149154499</v>
      </c>
      <c r="AC574">
        <v>2.0141792426998602</v>
      </c>
      <c r="AD574">
        <v>2.0332120644229401</v>
      </c>
      <c r="AE574">
        <v>1.86027492518547</v>
      </c>
      <c r="AF574">
        <v>2.0140146398101302</v>
      </c>
      <c r="AG574">
        <v>1.86684254821189</v>
      </c>
      <c r="AH574">
        <v>1.85467722189893</v>
      </c>
      <c r="AI574">
        <v>1.78983058801674</v>
      </c>
      <c r="AJ574">
        <v>1.884350717469</v>
      </c>
      <c r="AK574">
        <v>1.8084579342159</v>
      </c>
      <c r="AL574">
        <v>1.8021583435094599</v>
      </c>
      <c r="AM574">
        <v>1.9379140844046501</v>
      </c>
      <c r="AN574">
        <v>2.1076205367690402</v>
      </c>
      <c r="AO574">
        <v>1.9585046338155701</v>
      </c>
      <c r="AP574">
        <v>1.98963646633625</v>
      </c>
      <c r="AQ574">
        <v>1.94697513515998</v>
      </c>
      <c r="AR574">
        <v>2.05782919482699</v>
      </c>
      <c r="AS574">
        <v>1.8866420246489499</v>
      </c>
      <c r="AT574">
        <v>1.94329054366983</v>
      </c>
      <c r="AU574">
        <v>1.91774374338055</v>
      </c>
      <c r="AV574">
        <v>1.9556298510628101</v>
      </c>
      <c r="AW574">
        <v>1.87296118541205</v>
      </c>
      <c r="AX574">
        <v>1.8755388755278599</v>
      </c>
      <c r="AY574">
        <v>1.9864240012237599</v>
      </c>
      <c r="AZ574">
        <v>1.98757816931017</v>
      </c>
      <c r="BA574">
        <v>2.0117450994964599</v>
      </c>
      <c r="BB574">
        <v>2.0114334547477202</v>
      </c>
      <c r="BC574">
        <v>1.89044228490502</v>
      </c>
      <c r="BD574">
        <v>1.89761022809193</v>
      </c>
      <c r="BE574">
        <v>1.94004278701545</v>
      </c>
      <c r="BF574">
        <v>1.93380104173828</v>
      </c>
      <c r="BG574">
        <v>1.96306074630983</v>
      </c>
      <c r="BH574">
        <v>2.0357193763504702</v>
      </c>
      <c r="BI574">
        <v>1.9501456331329201</v>
      </c>
      <c r="BJ574">
        <v>2.0545361771322601</v>
      </c>
      <c r="BK574">
        <v>2.0158159809160701</v>
      </c>
      <c r="BL574">
        <v>2.1329550879472401</v>
      </c>
    </row>
    <row r="575" spans="1:64" hidden="1" x14ac:dyDescent="0.45">
      <c r="A575" t="s">
        <v>92</v>
      </c>
      <c r="B575" t="s">
        <v>43</v>
      </c>
      <c r="C575" t="s">
        <v>54</v>
      </c>
      <c r="D575">
        <v>50</v>
      </c>
      <c r="E575" s="1" cm="1">
        <f t="array" ref="E575">SUMPRODUCT($G575:$FZZ575,$G$2:$FZZ$2)/SUMPRODUCT(--($G575:$FZZ575&lt;&gt;""),$G$2:$FZZ$2)</f>
        <v>1.515266961327278</v>
      </c>
      <c r="F575" s="1" cm="1">
        <f t="array" ref="F575">SUMPRODUCT($G575:$FZZ575,$F$2:$FZY$2)/SUMPRODUCT(--($G575:$FZZ575&lt;&gt;""),$F$2:$FZY$2)</f>
        <v>1.5423627227926526</v>
      </c>
      <c r="G575">
        <v>1.4736478870704901</v>
      </c>
      <c r="H575">
        <v>1.4800592380137501</v>
      </c>
      <c r="I575">
        <v>1.5195628173852</v>
      </c>
      <c r="J575">
        <v>1.5229909052386099</v>
      </c>
      <c r="K575">
        <v>1.45022255048132</v>
      </c>
      <c r="L575">
        <v>1.46811624860853</v>
      </c>
      <c r="M575">
        <v>1.35090798869887</v>
      </c>
      <c r="N575">
        <v>1.3598405344286599</v>
      </c>
      <c r="O575">
        <v>1.3812655738202699</v>
      </c>
      <c r="P575">
        <v>1.37126731989845</v>
      </c>
      <c r="Q575">
        <v>1.2959840552153901</v>
      </c>
      <c r="R575">
        <v>1.2852422642993999</v>
      </c>
      <c r="S575">
        <v>1.4889512699490799</v>
      </c>
      <c r="T575">
        <v>1.57194647250619</v>
      </c>
      <c r="U575">
        <v>1.4433416706951501</v>
      </c>
      <c r="V575">
        <v>1.47650883434717</v>
      </c>
      <c r="W575">
        <v>1.59445064472055</v>
      </c>
      <c r="X575">
        <v>1.6588811845129601</v>
      </c>
      <c r="Y575">
        <v>1.47348377279375</v>
      </c>
      <c r="Z575">
        <v>1.4921359429627801</v>
      </c>
      <c r="AA575">
        <v>1.5151345806734799</v>
      </c>
      <c r="AB575">
        <v>1.54635691461953</v>
      </c>
      <c r="AC575">
        <v>1.5568792180736699</v>
      </c>
      <c r="AD575">
        <v>1.5676840334337401</v>
      </c>
      <c r="AE575">
        <v>1.4384776373527299</v>
      </c>
      <c r="AF575">
        <v>1.49737567054903</v>
      </c>
      <c r="AG575">
        <v>1.40628477433054</v>
      </c>
      <c r="AH575">
        <v>1.39434803341058</v>
      </c>
      <c r="AI575">
        <v>1.3915863317930099</v>
      </c>
      <c r="AJ575">
        <v>1.44057425900014</v>
      </c>
      <c r="AK575">
        <v>1.37243086427256</v>
      </c>
      <c r="AL575">
        <v>1.3490831788886699</v>
      </c>
      <c r="AM575">
        <v>1.51077128882617</v>
      </c>
      <c r="AN575">
        <v>1.62303204923797</v>
      </c>
      <c r="AO575">
        <v>1.47882287813649</v>
      </c>
      <c r="AP575">
        <v>1.4973979074660799</v>
      </c>
      <c r="AQ575">
        <v>1.4903607492453901</v>
      </c>
      <c r="AR575">
        <v>1.5663903318260199</v>
      </c>
      <c r="AS575">
        <v>1.4316896813009801</v>
      </c>
      <c r="AT575">
        <v>1.4647787648555699</v>
      </c>
      <c r="AU575">
        <v>1.47162737615261</v>
      </c>
      <c r="AV575">
        <v>1.5025566330704601</v>
      </c>
      <c r="AW575">
        <v>1.4613062480297101</v>
      </c>
      <c r="AX575">
        <v>1.4827527075428899</v>
      </c>
      <c r="AY575">
        <v>1.5791677319903099</v>
      </c>
      <c r="AZ575">
        <v>1.58410224172514</v>
      </c>
      <c r="BA575">
        <v>1.50255502723012</v>
      </c>
      <c r="BB575">
        <v>1.49483909017355</v>
      </c>
      <c r="BC575">
        <v>1.5177613732394799</v>
      </c>
      <c r="BD575">
        <v>1.53776743197127</v>
      </c>
      <c r="BE575">
        <v>1.5416186625269701</v>
      </c>
      <c r="BF575">
        <v>1.52765171059313</v>
      </c>
      <c r="BG575">
        <v>1.51476796278296</v>
      </c>
      <c r="BH575">
        <v>1.5738005289052299</v>
      </c>
      <c r="BI575">
        <v>1.5317523570575999</v>
      </c>
      <c r="BJ575">
        <v>1.59320466331016</v>
      </c>
      <c r="BK575">
        <v>1.51589424322605</v>
      </c>
      <c r="BL575">
        <v>1.5854383317108101</v>
      </c>
    </row>
    <row r="576" spans="1:64" hidden="1" x14ac:dyDescent="0.45">
      <c r="A576" t="s">
        <v>92</v>
      </c>
      <c r="B576" t="s">
        <v>43</v>
      </c>
      <c r="C576" t="s">
        <v>44</v>
      </c>
      <c r="D576">
        <v>50</v>
      </c>
      <c r="E576" s="1" cm="1">
        <f t="array" ref="E576">SUMPRODUCT($G576:$FZZ576,$G$2:$FZZ$2)/SUMPRODUCT(--($G576:$FZZ576&lt;&gt;""),$G$2:$FZZ$2)</f>
        <v>1.3949109370220827</v>
      </c>
      <c r="F576" s="1" cm="1">
        <f t="array" ref="F576">SUMPRODUCT($G576:$FZZ576,$F$2:$FZY$2)/SUMPRODUCT(--($G576:$FZZ576&lt;&gt;""),$F$2:$FZY$2)</f>
        <v>1.418478478132414</v>
      </c>
      <c r="G576">
        <v>1.3602884461232401</v>
      </c>
      <c r="H576">
        <v>1.36247544103886</v>
      </c>
      <c r="I576">
        <v>1.38966930466545</v>
      </c>
      <c r="J576">
        <v>1.4061983922374</v>
      </c>
      <c r="K576">
        <v>1.3399762524107199</v>
      </c>
      <c r="L576">
        <v>1.3496830651988101</v>
      </c>
      <c r="M576">
        <v>1.23644186812618</v>
      </c>
      <c r="N576">
        <v>1.2394935027687299</v>
      </c>
      <c r="O576">
        <v>1.26900559387389</v>
      </c>
      <c r="P576">
        <v>1.2564882571862199</v>
      </c>
      <c r="Q576">
        <v>1.19819860863289</v>
      </c>
      <c r="R576">
        <v>1.18161926697678</v>
      </c>
      <c r="S576">
        <v>1.3719953352941201</v>
      </c>
      <c r="T576">
        <v>1.45349191079464</v>
      </c>
      <c r="U576">
        <v>1.3290527943128201</v>
      </c>
      <c r="V576">
        <v>1.3609688847366299</v>
      </c>
      <c r="W576">
        <v>1.4608502907226399</v>
      </c>
      <c r="X576">
        <v>1.51081935455793</v>
      </c>
      <c r="Y576">
        <v>1.35771935022672</v>
      </c>
      <c r="Z576">
        <v>1.3808569955454699</v>
      </c>
      <c r="AA576">
        <v>1.40634055990035</v>
      </c>
      <c r="AB576">
        <v>1.41815654935102</v>
      </c>
      <c r="AC576">
        <v>1.4335856344272799</v>
      </c>
      <c r="AD576">
        <v>1.44217541903557</v>
      </c>
      <c r="AE576">
        <v>1.3301640543352999</v>
      </c>
      <c r="AF576">
        <v>1.36567071389682</v>
      </c>
      <c r="AG576">
        <v>1.3016987951704699</v>
      </c>
      <c r="AH576">
        <v>1.2958812198197001</v>
      </c>
      <c r="AI576">
        <v>1.28119433484104</v>
      </c>
      <c r="AJ576">
        <v>1.31499195178602</v>
      </c>
      <c r="AK576">
        <v>1.2650896960589499</v>
      </c>
      <c r="AL576">
        <v>1.2470469593436799</v>
      </c>
      <c r="AM576">
        <v>1.38749805177246</v>
      </c>
      <c r="AN576">
        <v>1.4620139688603</v>
      </c>
      <c r="AO576">
        <v>1.36496572713604</v>
      </c>
      <c r="AP576">
        <v>1.37874043760847</v>
      </c>
      <c r="AQ576">
        <v>1.36856735881453</v>
      </c>
      <c r="AR576">
        <v>1.44232066056255</v>
      </c>
      <c r="AS576">
        <v>1.31965992744472</v>
      </c>
      <c r="AT576">
        <v>1.3530793061695401</v>
      </c>
      <c r="AU576">
        <v>1.35580317803359</v>
      </c>
      <c r="AV576">
        <v>1.38144728787438</v>
      </c>
      <c r="AW576">
        <v>1.3374900860149099</v>
      </c>
      <c r="AX576">
        <v>1.3774511219027901</v>
      </c>
      <c r="AY576">
        <v>1.4560487696986499</v>
      </c>
      <c r="AZ576">
        <v>1.4606032823303099</v>
      </c>
      <c r="BA576">
        <v>1.3906730300680601</v>
      </c>
      <c r="BB576">
        <v>1.3844430082778301</v>
      </c>
      <c r="BC576">
        <v>1.39275123645063</v>
      </c>
      <c r="BD576">
        <v>1.41180426231809</v>
      </c>
      <c r="BE576">
        <v>1.41527244691253</v>
      </c>
      <c r="BF576">
        <v>1.4039407836846201</v>
      </c>
      <c r="BG576">
        <v>1.3898521018249901</v>
      </c>
      <c r="BH576">
        <v>1.45198157137607</v>
      </c>
      <c r="BI576">
        <v>1.4049534929077501</v>
      </c>
      <c r="BJ576">
        <v>1.45606606743989</v>
      </c>
      <c r="BK576">
        <v>1.4080426763529099</v>
      </c>
      <c r="BL576">
        <v>1.4627490736570601</v>
      </c>
    </row>
    <row r="577" spans="1:64" hidden="1" x14ac:dyDescent="0.45">
      <c r="A577" t="s">
        <v>92</v>
      </c>
      <c r="B577" t="s">
        <v>43</v>
      </c>
      <c r="C577" t="s">
        <v>95</v>
      </c>
      <c r="D577">
        <v>50</v>
      </c>
      <c r="E577" s="1" cm="1">
        <f t="array" ref="E577">SUMPRODUCT($G577:$FZZ577,$G$2:$FZZ$2)/SUMPRODUCT(--($G577:$FZZ577&lt;&gt;""),$G$2:$FZZ$2)</f>
        <v>1.8800116902318231</v>
      </c>
      <c r="F577" s="1" cm="1">
        <f t="array" ref="F577">SUMPRODUCT($G577:$FZZ577,$F$2:$FZY$2)/SUMPRODUCT(--($G577:$FZZ577&lt;&gt;""),$F$2:$FZY$2)</f>
        <v>1.9054429722549391</v>
      </c>
      <c r="G577">
        <v>1.81990173552718</v>
      </c>
      <c r="H577">
        <v>1.8211755399290599</v>
      </c>
      <c r="I577">
        <v>1.88391644527322</v>
      </c>
      <c r="J577">
        <v>1.8860316497446501</v>
      </c>
      <c r="K577">
        <v>1.81323078478807</v>
      </c>
      <c r="L577">
        <v>1.8122637915648501</v>
      </c>
      <c r="M577">
        <v>1.6709677729430901</v>
      </c>
      <c r="N577">
        <v>1.6754444688485099</v>
      </c>
      <c r="O577">
        <v>1.7128153379245199</v>
      </c>
      <c r="P577">
        <v>1.6795061226611101</v>
      </c>
      <c r="Q577">
        <v>1.60465430338416</v>
      </c>
      <c r="R577">
        <v>1.58007324318632</v>
      </c>
      <c r="S577">
        <v>1.85063431329085</v>
      </c>
      <c r="T577">
        <v>1.94960343980406</v>
      </c>
      <c r="U577">
        <v>1.7792793168579399</v>
      </c>
      <c r="V577">
        <v>1.8044118990767299</v>
      </c>
      <c r="W577">
        <v>1.98725472245349</v>
      </c>
      <c r="X577">
        <v>2.0893553395734301</v>
      </c>
      <c r="Y577">
        <v>1.82795678702382</v>
      </c>
      <c r="Z577">
        <v>1.84865393857669</v>
      </c>
      <c r="AA577">
        <v>1.88477597154987</v>
      </c>
      <c r="AB577">
        <v>1.9091629998794</v>
      </c>
      <c r="AC577">
        <v>1.9309449060074799</v>
      </c>
      <c r="AD577">
        <v>1.93317958969102</v>
      </c>
      <c r="AE577">
        <v>1.7712146570716101</v>
      </c>
      <c r="AF577">
        <v>1.8858050013757199</v>
      </c>
      <c r="AG577">
        <v>1.72570486610925</v>
      </c>
      <c r="AH577">
        <v>1.71547642747031</v>
      </c>
      <c r="AI577">
        <v>1.7304621750215601</v>
      </c>
      <c r="AJ577">
        <v>1.80463188798091</v>
      </c>
      <c r="AK577">
        <v>1.68074841952469</v>
      </c>
      <c r="AL577">
        <v>1.6575283940302501</v>
      </c>
      <c r="AM577">
        <v>1.90540494769938</v>
      </c>
      <c r="AN577">
        <v>2.0215083287759898</v>
      </c>
      <c r="AO577">
        <v>1.8309897076639501</v>
      </c>
      <c r="AP577">
        <v>1.83869882080078</v>
      </c>
      <c r="AQ577">
        <v>1.83542407892173</v>
      </c>
      <c r="AR577">
        <v>1.92411756865151</v>
      </c>
      <c r="AS577">
        <v>1.76717723367171</v>
      </c>
      <c r="AT577">
        <v>1.79455540718615</v>
      </c>
      <c r="AU577">
        <v>1.8216942881193301</v>
      </c>
      <c r="AV577">
        <v>1.83430721575669</v>
      </c>
      <c r="AW577">
        <v>1.829860357961</v>
      </c>
      <c r="AX577">
        <v>1.8361701050866199</v>
      </c>
      <c r="AY577">
        <v>1.96608221003856</v>
      </c>
      <c r="AZ577">
        <v>1.9674273184904101</v>
      </c>
      <c r="BA577">
        <v>1.86584268203731</v>
      </c>
      <c r="BB577">
        <v>1.8487003054003599</v>
      </c>
      <c r="BC577">
        <v>1.89206696651341</v>
      </c>
      <c r="BD577">
        <v>1.9016492894407999</v>
      </c>
      <c r="BE577">
        <v>1.90320270834816</v>
      </c>
      <c r="BF577">
        <v>1.8871798837101199</v>
      </c>
      <c r="BG577">
        <v>1.86800269193073</v>
      </c>
      <c r="BH577">
        <v>1.9249071255536101</v>
      </c>
      <c r="BI577">
        <v>1.88933156037334</v>
      </c>
      <c r="BJ577">
        <v>1.96574029707714</v>
      </c>
      <c r="BK577">
        <v>1.86785314471776</v>
      </c>
      <c r="BL577">
        <v>1.9566832993443599</v>
      </c>
    </row>
    <row r="578" spans="1:64" hidden="1" x14ac:dyDescent="0.45">
      <c r="A578" t="s">
        <v>92</v>
      </c>
      <c r="B578" t="s">
        <v>94</v>
      </c>
      <c r="C578" t="s">
        <v>44</v>
      </c>
      <c r="D578">
        <v>50</v>
      </c>
      <c r="E578" s="1" cm="1">
        <f t="array" ref="E578">SUMPRODUCT($G578:$FZZ578,$G$2:$FZZ$2)/SUMPRODUCT(--($G578:$FZZ578&lt;&gt;""),$G$2:$FZZ$2)</f>
        <v>1.8157871928085569</v>
      </c>
      <c r="F578" s="1" cm="1">
        <f t="array" ref="F578">SUMPRODUCT($G578:$FZZ578,$F$2:$FZY$2)/SUMPRODUCT(--($G578:$FZZ578&lt;&gt;""),$F$2:$FZY$2)</f>
        <v>1.8932900818117899</v>
      </c>
      <c r="G578">
        <v>1.78144911980356</v>
      </c>
      <c r="H578">
        <v>1.85539326851348</v>
      </c>
      <c r="I578">
        <v>1.7890604493022999</v>
      </c>
      <c r="J578">
        <v>1.8525227618667801</v>
      </c>
      <c r="K578">
        <v>1.76225712191567</v>
      </c>
      <c r="L578">
        <v>1.8243901432528</v>
      </c>
      <c r="M578">
        <v>1.6109697984872999</v>
      </c>
      <c r="N578">
        <v>1.6612270941379399</v>
      </c>
      <c r="O578">
        <v>1.63270550435088</v>
      </c>
      <c r="P578">
        <v>1.6890998587370101</v>
      </c>
      <c r="Q578">
        <v>1.5683509542190801</v>
      </c>
      <c r="R578">
        <v>1.59314441845042</v>
      </c>
      <c r="S578">
        <v>1.7872628769954699</v>
      </c>
      <c r="T578">
        <v>1.9268895400008701</v>
      </c>
      <c r="U578">
        <v>1.7513633139065801</v>
      </c>
      <c r="V578">
        <v>1.83254327578498</v>
      </c>
      <c r="W578">
        <v>1.92847171481122</v>
      </c>
      <c r="X578">
        <v>2.0000215092954501</v>
      </c>
      <c r="Y578">
        <v>1.8033294733832399</v>
      </c>
      <c r="Z578">
        <v>1.8673081603949699</v>
      </c>
      <c r="AA578">
        <v>1.8485049262336899</v>
      </c>
      <c r="AB578">
        <v>1.8948220644220699</v>
      </c>
      <c r="AC578">
        <v>1.8292215840250301</v>
      </c>
      <c r="AD578">
        <v>1.87360662451671</v>
      </c>
      <c r="AE578">
        <v>1.81687705025225</v>
      </c>
      <c r="AF578">
        <v>1.9476796873701701</v>
      </c>
      <c r="AG578">
        <v>1.87245892162567</v>
      </c>
      <c r="AH578">
        <v>1.9158597320483599</v>
      </c>
      <c r="AI578">
        <v>1.44658554697051</v>
      </c>
      <c r="AJ578">
        <v>1.50860165784843</v>
      </c>
      <c r="AK578">
        <v>1.4659984217922299</v>
      </c>
      <c r="AL578">
        <v>1.4738490097835699</v>
      </c>
      <c r="AM578">
        <v>1.78076030990999</v>
      </c>
      <c r="AN578">
        <v>1.9448444047731099</v>
      </c>
      <c r="AO578">
        <v>1.7779050147228099</v>
      </c>
      <c r="AP578">
        <v>1.8599243840786801</v>
      </c>
      <c r="AQ578">
        <v>1.81580789575653</v>
      </c>
      <c r="AR578">
        <v>1.9428186762180499</v>
      </c>
      <c r="AS578">
        <v>1.7392821522658799</v>
      </c>
      <c r="AT578">
        <v>1.8496214254084</v>
      </c>
      <c r="AU578">
        <v>1.7687704060684299</v>
      </c>
      <c r="AV578">
        <v>1.8891904747507</v>
      </c>
      <c r="AW578">
        <v>1.7294064653616801</v>
      </c>
      <c r="AX578">
        <v>1.8225084050652101</v>
      </c>
      <c r="AY578">
        <v>1.85195211739085</v>
      </c>
      <c r="AZ578">
        <v>1.9232143135084101</v>
      </c>
      <c r="BA578">
        <v>1.6187017879635699</v>
      </c>
      <c r="BB578">
        <v>1.6353007496329901</v>
      </c>
      <c r="BC578">
        <v>1.7863422364972299</v>
      </c>
      <c r="BD578">
        <v>1.8398332571262901</v>
      </c>
      <c r="BE578">
        <v>1.8443467598030201</v>
      </c>
      <c r="BF578">
        <v>1.88589619163871</v>
      </c>
      <c r="BG578">
        <v>1.6389553655681599</v>
      </c>
      <c r="BH578">
        <v>1.72406170371988</v>
      </c>
      <c r="BI578">
        <v>1.8727106624000001</v>
      </c>
      <c r="BJ578">
        <v>1.9641938730547801</v>
      </c>
      <c r="BK578">
        <v>1.87617781735518</v>
      </c>
      <c r="BL578">
        <v>1.98953674403506</v>
      </c>
    </row>
    <row r="579" spans="1:64" hidden="1" x14ac:dyDescent="0.45">
      <c r="A579" t="s">
        <v>22</v>
      </c>
      <c r="B579" t="s">
        <v>45</v>
      </c>
      <c r="C579" t="s">
        <v>44</v>
      </c>
      <c r="D579">
        <v>50</v>
      </c>
      <c r="E579" s="1" cm="1">
        <f t="array" ref="E579">SUMPRODUCT($G579:$FZZ579,$G$2:$FZZ$2)/SUMPRODUCT(--($G579:$FZZ579&lt;&gt;""),$G$2:$FZZ$2)</f>
        <v>1.2433052722969256</v>
      </c>
      <c r="F579" s="1" cm="1">
        <f t="array" ref="F579">SUMPRODUCT($G579:$FZZ579,$F$2:$FZY$2)/SUMPRODUCT(--($G579:$FZZ579&lt;&gt;""),$F$2:$FZY$2)</f>
        <v>1.2608205909755532</v>
      </c>
      <c r="G579">
        <v>1.2510888453648299</v>
      </c>
      <c r="H579">
        <v>1.21428675132998</v>
      </c>
      <c r="I579">
        <v>1.2813010382868599</v>
      </c>
      <c r="J579">
        <v>1.2720471357399199</v>
      </c>
      <c r="K579">
        <v>1.2034872957823299</v>
      </c>
      <c r="L579">
        <v>1.2095463474830599</v>
      </c>
      <c r="M579">
        <v>1.13438756211625</v>
      </c>
      <c r="N579">
        <v>1.12487178936332</v>
      </c>
      <c r="O579">
        <v>1.1461946299044199</v>
      </c>
      <c r="P579">
        <v>1.1273801994733701</v>
      </c>
      <c r="Q579">
        <v>1.0844330773422199</v>
      </c>
      <c r="R579">
        <v>1.0703747060587601</v>
      </c>
      <c r="S579">
        <v>1.2353632813903701</v>
      </c>
      <c r="T579">
        <v>1.29609928291</v>
      </c>
      <c r="U579">
        <v>1.19022271265591</v>
      </c>
      <c r="V579">
        <v>1.1989745484296499</v>
      </c>
      <c r="W579">
        <v>1.2338509211847799</v>
      </c>
      <c r="X579">
        <v>1.2752795421046701</v>
      </c>
      <c r="Y579">
        <v>1.2052314320186801</v>
      </c>
      <c r="Z579">
        <v>1.22147804344925</v>
      </c>
      <c r="AA579">
        <v>1.24888115786239</v>
      </c>
      <c r="AB579">
        <v>1.28645984983905</v>
      </c>
      <c r="AC579">
        <v>1.27564424806398</v>
      </c>
      <c r="AD579">
        <v>1.2878760179318101</v>
      </c>
      <c r="AE579">
        <v>1.23838553015106</v>
      </c>
      <c r="AF579">
        <v>1.1738309469294199</v>
      </c>
      <c r="AG579">
        <v>1.1568774799308501</v>
      </c>
      <c r="AH579">
        <v>1.14945815850458</v>
      </c>
      <c r="AI579">
        <v>1.15683770459775</v>
      </c>
      <c r="AJ579">
        <v>1.1425424141803999</v>
      </c>
      <c r="AK579">
        <v>1.12384072674705</v>
      </c>
      <c r="AL579">
        <v>1.1117686571357701</v>
      </c>
      <c r="AM579">
        <v>1.23709282044419</v>
      </c>
      <c r="AN579">
        <v>1.26935698302577</v>
      </c>
      <c r="AO579">
        <v>1.23307209141413</v>
      </c>
      <c r="AP579">
        <v>1.1986771663620099</v>
      </c>
      <c r="AQ579">
        <v>1.2771983306785599</v>
      </c>
      <c r="AR579">
        <v>1.31204010310501</v>
      </c>
      <c r="AS579">
        <v>1.22032999484525</v>
      </c>
      <c r="AT579">
        <v>1.2090879959046099</v>
      </c>
      <c r="AU579">
        <v>1.2328566020026199</v>
      </c>
      <c r="AV579">
        <v>1.22453259121082</v>
      </c>
      <c r="AW579">
        <v>1.2184305491194001</v>
      </c>
      <c r="AX579">
        <v>1.22895641705249</v>
      </c>
      <c r="AY579">
        <v>1.2083814691086501</v>
      </c>
      <c r="AZ579">
        <v>1.2383916238446999</v>
      </c>
      <c r="BA579">
        <v>1.2371519807350999</v>
      </c>
      <c r="BB579">
        <v>1.23098947878134</v>
      </c>
      <c r="BC579">
        <v>1.2791642159235399</v>
      </c>
      <c r="BD579">
        <v>1.2804724592007699</v>
      </c>
      <c r="BE579">
        <v>1.2299628663709601</v>
      </c>
      <c r="BF579">
        <v>1.2329660366333699</v>
      </c>
      <c r="BG579">
        <v>1.2685646588066899</v>
      </c>
      <c r="BH579">
        <v>1.3140707673096499</v>
      </c>
      <c r="BI579">
        <v>1.2760725043521299</v>
      </c>
      <c r="BJ579">
        <v>1.33549415340558</v>
      </c>
      <c r="BK579">
        <v>1.26884795577238</v>
      </c>
      <c r="BL579">
        <v>1.34344527414029</v>
      </c>
    </row>
    <row r="580" spans="1:64" hidden="1" x14ac:dyDescent="0.45">
      <c r="A580" t="s">
        <v>23</v>
      </c>
      <c r="B580" t="s">
        <v>45</v>
      </c>
      <c r="C580" t="s">
        <v>207</v>
      </c>
      <c r="D580">
        <v>50</v>
      </c>
      <c r="E580" s="1" cm="1">
        <f t="array" ref="E580">SUMPRODUCT($G580:$FZZ580,$G$2:$FZZ$2)/SUMPRODUCT(--($G580:$FZZ580&lt;&gt;""),$G$2:$FZZ$2)</f>
        <v>1.1333520904101833</v>
      </c>
      <c r="F580" s="1" cm="1">
        <f t="array" ref="F580">SUMPRODUCT($G580:$FZZ580,$F$2:$FZY$2)/SUMPRODUCT(--($G580:$FZZ580&lt;&gt;""),$F$2:$FZY$2)</f>
        <v>1.1644506290731513</v>
      </c>
      <c r="G580">
        <v>1.12996475451672</v>
      </c>
      <c r="H580">
        <v>1.12710719362849</v>
      </c>
      <c r="I580">
        <v>1.13058075290619</v>
      </c>
      <c r="J580">
        <v>1.1533763201695499</v>
      </c>
      <c r="K580">
        <v>1.0338460835354</v>
      </c>
      <c r="L580">
        <v>1.0506755533522401</v>
      </c>
      <c r="M580">
        <v>1.04229855143478</v>
      </c>
      <c r="N580">
        <v>1.0508786246774799</v>
      </c>
      <c r="O580">
        <v>1.03410984174925</v>
      </c>
      <c r="P580">
        <v>1.05151467902819</v>
      </c>
      <c r="Q580">
        <v>0.99343574989183603</v>
      </c>
      <c r="R580">
        <v>1.0263220491679099</v>
      </c>
      <c r="S580">
        <v>1.0980045485685801</v>
      </c>
      <c r="T580">
        <v>1.13460557983122</v>
      </c>
      <c r="U580">
        <v>1.1023391130145499</v>
      </c>
      <c r="V580">
        <v>1.1162778873349899</v>
      </c>
      <c r="W580">
        <v>1.1600050362530001</v>
      </c>
      <c r="X580">
        <v>1.2200230568194701</v>
      </c>
      <c r="Y580">
        <v>1.10742349955624</v>
      </c>
      <c r="Z580">
        <v>1.1414607024539201</v>
      </c>
      <c r="AA580">
        <v>1.1226550528857799</v>
      </c>
      <c r="AB580">
        <v>1.15663924857121</v>
      </c>
      <c r="AC580">
        <v>1.12418017731999</v>
      </c>
      <c r="AD580">
        <v>1.1625085760401901</v>
      </c>
      <c r="AE580">
        <v>1.13656858209754</v>
      </c>
      <c r="AF580">
        <v>1.11918995712939</v>
      </c>
      <c r="AG580">
        <v>1.08592279800856</v>
      </c>
      <c r="AH580">
        <v>1.0713939338253999</v>
      </c>
      <c r="AI580">
        <v>1.12562878146372</v>
      </c>
      <c r="AJ580">
        <v>1.08886839856147</v>
      </c>
      <c r="AK580">
        <v>1.03200890585414</v>
      </c>
      <c r="AL580">
        <v>1.0404203320449801</v>
      </c>
      <c r="AM580">
        <v>1.14119376368922</v>
      </c>
      <c r="AN580">
        <v>1.1965788780191999</v>
      </c>
      <c r="AO580">
        <v>1.11199148061971</v>
      </c>
      <c r="AP580">
        <v>1.1265625454138199</v>
      </c>
      <c r="AQ580">
        <v>1.1791485126627199</v>
      </c>
      <c r="AR580">
        <v>1.2261954432018201</v>
      </c>
      <c r="AS580">
        <v>1.12998669535414</v>
      </c>
      <c r="AT580">
        <v>1.1501744532979301</v>
      </c>
      <c r="AU580">
        <v>1.13719407055685</v>
      </c>
      <c r="AV580">
        <v>1.1472801622012601</v>
      </c>
      <c r="AW580">
        <v>1.1249033618173101</v>
      </c>
      <c r="AX580">
        <v>1.1292287641305501</v>
      </c>
      <c r="AY580">
        <v>1.1394513032175599</v>
      </c>
      <c r="AZ580">
        <v>1.1699821323042201</v>
      </c>
      <c r="BA580">
        <v>1.13049036831927</v>
      </c>
      <c r="BB580">
        <v>1.15545690529677</v>
      </c>
      <c r="BC580">
        <v>1.14698831635323</v>
      </c>
      <c r="BD580">
        <v>1.17854032085449</v>
      </c>
      <c r="BE580">
        <v>1.1195845600869001</v>
      </c>
      <c r="BF580">
        <v>1.1494679063720801</v>
      </c>
      <c r="BG580">
        <v>1.1269530577359099</v>
      </c>
      <c r="BH580">
        <v>1.1826949370714499</v>
      </c>
      <c r="BI580">
        <v>1.16656333094958</v>
      </c>
      <c r="BJ580">
        <v>1.2138741744178401</v>
      </c>
      <c r="BK580">
        <v>1.1645921977581399</v>
      </c>
      <c r="BL580">
        <v>1.23289216965496</v>
      </c>
    </row>
    <row r="581" spans="1:64" hidden="1" x14ac:dyDescent="0.45">
      <c r="A581" t="s">
        <v>23</v>
      </c>
      <c r="B581" t="s">
        <v>45</v>
      </c>
      <c r="C581" t="s">
        <v>50</v>
      </c>
      <c r="D581">
        <v>50</v>
      </c>
      <c r="E581" s="1" cm="1">
        <f t="array" ref="E581">SUMPRODUCT($G581:$FZZ581,$G$2:$FZZ$2)/SUMPRODUCT(--($G581:$FZZ581&lt;&gt;""),$G$2:$FZZ$2)</f>
        <v>1.1478805245781163</v>
      </c>
      <c r="F581" s="1" cm="1">
        <f t="array" ref="F581">SUMPRODUCT($G581:$FZZ581,$F$2:$FZY$2)/SUMPRODUCT(--($G581:$FZZ581&lt;&gt;""),$F$2:$FZY$2)</f>
        <v>1.1732938418623804</v>
      </c>
      <c r="G581">
        <v>1.15328452077921</v>
      </c>
      <c r="H581">
        <v>1.13376122023478</v>
      </c>
      <c r="I581">
        <v>1.14544884360542</v>
      </c>
      <c r="J581">
        <v>1.16419111667793</v>
      </c>
      <c r="K581">
        <v>1.0643043142251201</v>
      </c>
      <c r="L581">
        <v>1.07873632363704</v>
      </c>
      <c r="M581">
        <v>1.0653164466951499</v>
      </c>
      <c r="N581">
        <v>1.06186450939066</v>
      </c>
      <c r="O581">
        <v>1.05013142304204</v>
      </c>
      <c r="P581">
        <v>1.05899945632147</v>
      </c>
      <c r="Q581">
        <v>1.00867791160975</v>
      </c>
      <c r="R581">
        <v>1.0329027726570801</v>
      </c>
      <c r="S581">
        <v>1.11086587158633</v>
      </c>
      <c r="T581">
        <v>1.1493994334081199</v>
      </c>
      <c r="U581">
        <v>1.1188888807164501</v>
      </c>
      <c r="V581">
        <v>1.12541303212139</v>
      </c>
      <c r="W581">
        <v>1.1666663326343401</v>
      </c>
      <c r="X581">
        <v>1.2320266752484299</v>
      </c>
      <c r="Y581">
        <v>1.1280235397115801</v>
      </c>
      <c r="Z581">
        <v>1.1528243316937801</v>
      </c>
      <c r="AA581">
        <v>1.1335413139378001</v>
      </c>
      <c r="AB581">
        <v>1.1673118694276099</v>
      </c>
      <c r="AC581">
        <v>1.1464522571834399</v>
      </c>
      <c r="AD581">
        <v>1.17535028191214</v>
      </c>
      <c r="AE581">
        <v>1.1482725285459701</v>
      </c>
      <c r="AF581">
        <v>1.12265371468942</v>
      </c>
      <c r="AG581">
        <v>1.1060994601152201</v>
      </c>
      <c r="AH581">
        <v>1.08394385147298</v>
      </c>
      <c r="AI581">
        <v>1.13671210891455</v>
      </c>
      <c r="AJ581">
        <v>1.0962612540178001</v>
      </c>
      <c r="AK581">
        <v>1.05183398105045</v>
      </c>
      <c r="AL581">
        <v>1.04822176394169</v>
      </c>
      <c r="AM581">
        <v>1.15187135860439</v>
      </c>
      <c r="AN581">
        <v>1.2099922181045499</v>
      </c>
      <c r="AO581">
        <v>1.13082392537228</v>
      </c>
      <c r="AP581">
        <v>1.13331899617673</v>
      </c>
      <c r="AQ581">
        <v>1.19062895659072</v>
      </c>
      <c r="AR581">
        <v>1.2320601409113801</v>
      </c>
      <c r="AS581">
        <v>1.1449426301402501</v>
      </c>
      <c r="AT581">
        <v>1.15432853347137</v>
      </c>
      <c r="AU581">
        <v>1.1415316267495299</v>
      </c>
      <c r="AV581">
        <v>1.1514962295742099</v>
      </c>
      <c r="AW581">
        <v>1.1406222609882799</v>
      </c>
      <c r="AX581">
        <v>1.1344838511378501</v>
      </c>
      <c r="AY581">
        <v>1.14833915093399</v>
      </c>
      <c r="AZ581">
        <v>1.1751710309163701</v>
      </c>
      <c r="BA581">
        <v>1.1360213443132401</v>
      </c>
      <c r="BB581">
        <v>1.1586243039231601</v>
      </c>
      <c r="BC581">
        <v>1.1623158399496201</v>
      </c>
      <c r="BD581">
        <v>1.1877329941442401</v>
      </c>
      <c r="BE581">
        <v>1.1373516513118</v>
      </c>
      <c r="BF581">
        <v>1.16140615422761</v>
      </c>
      <c r="BG581">
        <v>1.13417334753579</v>
      </c>
      <c r="BH581">
        <v>1.18551721818698</v>
      </c>
      <c r="BI581">
        <v>1.1815908924915199</v>
      </c>
      <c r="BJ581">
        <v>1.2234917600299799</v>
      </c>
      <c r="BK581">
        <v>1.17356277881898</v>
      </c>
      <c r="BL581">
        <v>1.2341069840347001</v>
      </c>
    </row>
    <row r="582" spans="1:64" hidden="1" x14ac:dyDescent="0.45">
      <c r="A582" t="s">
        <v>23</v>
      </c>
      <c r="B582" t="s">
        <v>45</v>
      </c>
      <c r="C582" t="s">
        <v>44</v>
      </c>
      <c r="D582">
        <v>50</v>
      </c>
      <c r="E582" s="1" cm="1">
        <f t="array" ref="E582">SUMPRODUCT($G582:$FZZ582,$G$2:$FZZ$2)/SUMPRODUCT(--($G582:$FZZ582&lt;&gt;""),$G$2:$FZZ$2)</f>
        <v>1.0997465127196357</v>
      </c>
      <c r="F582" s="1" cm="1">
        <f t="array" ref="F582">SUMPRODUCT($G582:$FZZ582,$F$2:$FZY$2)/SUMPRODUCT(--($G582:$FZZ582&lt;&gt;""),$F$2:$FZY$2)</f>
        <v>1.0997836057028489</v>
      </c>
      <c r="G582">
        <v>1.09859216419863</v>
      </c>
      <c r="H582">
        <v>1.0705559936134399</v>
      </c>
      <c r="I582">
        <v>1.1122299670921001</v>
      </c>
      <c r="J582">
        <v>1.0941595193562399</v>
      </c>
      <c r="K582">
        <v>1.04139226889354</v>
      </c>
      <c r="L582">
        <v>1.03671830633921</v>
      </c>
      <c r="M582">
        <v>1.0625472764508199</v>
      </c>
      <c r="N582">
        <v>1.01018412127369</v>
      </c>
      <c r="O582">
        <v>1.0084332656509001</v>
      </c>
      <c r="P582">
        <v>0.99904462076524903</v>
      </c>
      <c r="Q582">
        <v>0.97213717680041001</v>
      </c>
      <c r="R582">
        <v>0.974319628244667</v>
      </c>
      <c r="S582">
        <v>1.0859423838655899</v>
      </c>
      <c r="T582">
        <v>1.0859373066595299</v>
      </c>
      <c r="U582">
        <v>1.0715804035451599</v>
      </c>
      <c r="V582">
        <v>1.06092169799031</v>
      </c>
      <c r="W582">
        <v>1.1127390931766901</v>
      </c>
      <c r="X582">
        <v>1.1388905312144599</v>
      </c>
      <c r="Y582">
        <v>1.07684349660529</v>
      </c>
      <c r="Z582">
        <v>1.07763549020368</v>
      </c>
      <c r="AA582">
        <v>1.07849191385914</v>
      </c>
      <c r="AB582">
        <v>1.0806214006195001</v>
      </c>
      <c r="AC582">
        <v>1.0783664129247701</v>
      </c>
      <c r="AD582">
        <v>1.09474185494986</v>
      </c>
      <c r="AE582">
        <v>1.1413913527475901</v>
      </c>
      <c r="AF582">
        <v>1.0539967385787601</v>
      </c>
      <c r="AG582">
        <v>1.0793883078279001</v>
      </c>
      <c r="AH582">
        <v>1.0252817890552901</v>
      </c>
      <c r="AI582">
        <v>1.14749283302306</v>
      </c>
      <c r="AJ582">
        <v>1.02970843624466</v>
      </c>
      <c r="AK582">
        <v>1.0241901155486199</v>
      </c>
      <c r="AL582">
        <v>0.99454018096323604</v>
      </c>
      <c r="AM582">
        <v>1.11010886392587</v>
      </c>
      <c r="AN582">
        <v>1.12453287286321</v>
      </c>
      <c r="AO582">
        <v>1.09611469439888</v>
      </c>
      <c r="AP582">
        <v>1.0777663821540899</v>
      </c>
      <c r="AQ582">
        <v>1.13117090128326</v>
      </c>
      <c r="AR582">
        <v>1.1594681057591401</v>
      </c>
      <c r="AS582">
        <v>1.11025559338141</v>
      </c>
      <c r="AT582">
        <v>1.10053827333448</v>
      </c>
      <c r="AU582">
        <v>1.11233870688571</v>
      </c>
      <c r="AV582">
        <v>1.0847713052390699</v>
      </c>
      <c r="AW582">
        <v>1.1116923940143899</v>
      </c>
      <c r="AX582">
        <v>1.0774438724643001</v>
      </c>
      <c r="AY582">
        <v>1.0918628374035699</v>
      </c>
      <c r="AZ582">
        <v>1.09586009365198</v>
      </c>
      <c r="BA582">
        <v>1.09019749887371</v>
      </c>
      <c r="BB582">
        <v>1.09411929998498</v>
      </c>
      <c r="BC582">
        <v>1.1214434686695101</v>
      </c>
      <c r="BD582">
        <v>1.11139266606086</v>
      </c>
      <c r="BE582">
        <v>1.08809659871245</v>
      </c>
      <c r="BF582">
        <v>1.0980581675179999</v>
      </c>
      <c r="BG582">
        <v>1.0751918973047001</v>
      </c>
      <c r="BH582">
        <v>1.11735788862521</v>
      </c>
      <c r="BI582">
        <v>1.12367339010978</v>
      </c>
      <c r="BJ582">
        <v>1.13846624915023</v>
      </c>
      <c r="BK582">
        <v>1.10572197621738</v>
      </c>
      <c r="BL582">
        <v>1.1363764520069499</v>
      </c>
    </row>
    <row r="583" spans="1:64" hidden="1" x14ac:dyDescent="0.45">
      <c r="A583" t="s">
        <v>23</v>
      </c>
      <c r="B583" t="s">
        <v>90</v>
      </c>
      <c r="C583" t="s">
        <v>50</v>
      </c>
      <c r="D583">
        <v>50</v>
      </c>
      <c r="E583" s="1" cm="1">
        <f t="array" ref="E583">SUMPRODUCT($G583:$FZZ583,$G$2:$FZZ$2)/SUMPRODUCT(--($G583:$FZZ583&lt;&gt;""),$G$2:$FZZ$2)</f>
        <v>1.3919700296570177</v>
      </c>
      <c r="F583" s="1" cm="1">
        <f t="array" ref="F583">SUMPRODUCT($G583:$FZZ583,$F$2:$FZY$2)/SUMPRODUCT(--($G583:$FZZ583&lt;&gt;""),$F$2:$FZY$2)</f>
        <v>1.4421936663599151</v>
      </c>
      <c r="G583">
        <v>1.36905656781463</v>
      </c>
      <c r="H583">
        <v>1.36751253304519</v>
      </c>
      <c r="I583">
        <v>1.1872074845024501</v>
      </c>
      <c r="J583">
        <v>1.2025755280834201</v>
      </c>
      <c r="K583">
        <v>1.13161115424502</v>
      </c>
      <c r="L583">
        <v>1.1480196375005101</v>
      </c>
      <c r="M583">
        <v>1.2416552992793599</v>
      </c>
      <c r="N583">
        <v>1.25401772021119</v>
      </c>
      <c r="O583">
        <v>1.2292843006548</v>
      </c>
      <c r="P583">
        <v>1.25180549740161</v>
      </c>
      <c r="Q583">
        <v>1.1808168986718099</v>
      </c>
      <c r="R583">
        <v>1.2272514374986001</v>
      </c>
      <c r="S583">
        <v>1.4830891035070799</v>
      </c>
      <c r="T583">
        <v>1.56510057458771</v>
      </c>
      <c r="U583">
        <v>1.49606667691127</v>
      </c>
      <c r="V583">
        <v>1.5261958019444</v>
      </c>
      <c r="W583">
        <v>1.5142014317961301</v>
      </c>
      <c r="X583">
        <v>1.64009988329865</v>
      </c>
      <c r="Y583">
        <v>1.48281296384726</v>
      </c>
      <c r="Z583">
        <v>1.5364170305352001</v>
      </c>
      <c r="AA583">
        <v>1.3683043967995501</v>
      </c>
      <c r="AB583">
        <v>1.40335628747312</v>
      </c>
      <c r="AC583">
        <v>1.52897053835952</v>
      </c>
      <c r="AD583">
        <v>1.60917661735887</v>
      </c>
      <c r="AE583">
        <v>1.36437919003857</v>
      </c>
      <c r="AF583">
        <v>1.3280541865951401</v>
      </c>
      <c r="AG583">
        <v>1.3414040619820999</v>
      </c>
      <c r="AH583">
        <v>1.31392308896443</v>
      </c>
      <c r="AI583">
        <v>1.36085389989739</v>
      </c>
      <c r="AJ583">
        <v>1.30346275793493</v>
      </c>
      <c r="AK583">
        <v>1.2581020242823799</v>
      </c>
      <c r="AL583">
        <v>1.27078966581466</v>
      </c>
      <c r="AM583">
        <v>1.34718058430854</v>
      </c>
      <c r="AN583">
        <v>1.42628499030429</v>
      </c>
      <c r="AO583">
        <v>1.35351186735794</v>
      </c>
      <c r="AP583">
        <v>1.3741601328962001</v>
      </c>
      <c r="AQ583">
        <v>1.3678438276987499</v>
      </c>
      <c r="AR583">
        <v>1.4348002861449201</v>
      </c>
      <c r="AS583">
        <v>1.3284077959629399</v>
      </c>
      <c r="AT583">
        <v>1.37788371952612</v>
      </c>
      <c r="AU583">
        <v>1.33709751487991</v>
      </c>
      <c r="AV583">
        <v>1.37656483953616</v>
      </c>
      <c r="AW583">
        <v>1.18322901796888</v>
      </c>
      <c r="AX583">
        <v>1.1766896213021401</v>
      </c>
      <c r="AY583">
        <v>1.3475752110232999</v>
      </c>
      <c r="AZ583">
        <v>1.37709106219649</v>
      </c>
      <c r="BA583">
        <v>1.3636793656315001</v>
      </c>
      <c r="BB583">
        <v>1.3980769392846299</v>
      </c>
      <c r="BC583">
        <v>1.47482997240137</v>
      </c>
      <c r="BD583">
        <v>1.54267404310879</v>
      </c>
      <c r="BE583">
        <v>1.4942177751364001</v>
      </c>
      <c r="BF583">
        <v>1.5665946545065399</v>
      </c>
      <c r="BG583">
        <v>1.37164502331129</v>
      </c>
      <c r="BH583">
        <v>1.44144284894111</v>
      </c>
      <c r="BI583">
        <v>1.3834354450739501</v>
      </c>
      <c r="BJ583">
        <v>1.44411102790746</v>
      </c>
      <c r="BK583">
        <v>1.37508464297985</v>
      </c>
      <c r="BL583">
        <v>1.44748499081813</v>
      </c>
    </row>
    <row r="584" spans="1:64" hidden="1" x14ac:dyDescent="0.45">
      <c r="A584" t="s">
        <v>87</v>
      </c>
      <c r="B584" t="s">
        <v>43</v>
      </c>
      <c r="C584" t="s">
        <v>209</v>
      </c>
      <c r="D584">
        <v>50</v>
      </c>
      <c r="E584" s="1" cm="1">
        <f t="array" ref="E584">SUMPRODUCT($G584:$FZZ584,$G$2:$FZZ$2)/SUMPRODUCT(--($G584:$FZZ584&lt;&gt;""),$G$2:$FZZ$2)</f>
        <v>0.92806969714926946</v>
      </c>
      <c r="F584" s="1" cm="1">
        <f t="array" ref="F584">SUMPRODUCT($G584:$FZZ584,$F$2:$FZY$2)/SUMPRODUCT(--($G584:$FZZ584&lt;&gt;""),$F$2:$FZY$2)</f>
        <v>0.93414696893947491</v>
      </c>
      <c r="G584">
        <v>0.94984430313896595</v>
      </c>
      <c r="H584">
        <v>0.924864915489363</v>
      </c>
      <c r="I584">
        <v>0.94076266685638799</v>
      </c>
      <c r="J584">
        <v>0.93484916850303001</v>
      </c>
      <c r="K584">
        <v>0.917165100318725</v>
      </c>
      <c r="L584">
        <v>0.91902931274055999</v>
      </c>
      <c r="M584">
        <v>0.92626671645791703</v>
      </c>
      <c r="N584">
        <v>0.86978113294165404</v>
      </c>
      <c r="O584">
        <v>0.93835567320657598</v>
      </c>
      <c r="P584">
        <v>0.86875839825649104</v>
      </c>
      <c r="Q584">
        <v>0.93599741494636501</v>
      </c>
      <c r="R584">
        <v>0.85799981776699397</v>
      </c>
      <c r="S584">
        <v>0.93066114404471301</v>
      </c>
      <c r="T584">
        <v>0.93212708848743198</v>
      </c>
      <c r="U584">
        <v>0.92067468112417095</v>
      </c>
      <c r="V584">
        <v>0.91346244931645304</v>
      </c>
      <c r="W584">
        <v>0.93645577917905898</v>
      </c>
      <c r="X584">
        <v>0.94145942824355799</v>
      </c>
      <c r="Y584">
        <v>0.91203798924924395</v>
      </c>
      <c r="Z584">
        <v>0.92369033112991905</v>
      </c>
      <c r="AA584">
        <v>0.93292732325982297</v>
      </c>
      <c r="AB584">
        <v>0.92468885132694401</v>
      </c>
      <c r="AC584">
        <v>0.93808669293671698</v>
      </c>
      <c r="AD584">
        <v>0.95702314578222403</v>
      </c>
      <c r="AE584">
        <v>0.91939536085260598</v>
      </c>
      <c r="AF584">
        <v>0.88794587146857995</v>
      </c>
      <c r="AG584">
        <v>0.89125338385075803</v>
      </c>
      <c r="AH584">
        <v>0.87779609013166104</v>
      </c>
      <c r="AI584">
        <v>0.93095156709509796</v>
      </c>
      <c r="AJ584">
        <v>0.87312080737097197</v>
      </c>
      <c r="AK584">
        <v>0.87118001629083996</v>
      </c>
      <c r="AL584">
        <v>0.844756660650822</v>
      </c>
      <c r="AM584">
        <v>0.92492839059056997</v>
      </c>
      <c r="AN584">
        <v>0.944069554063796</v>
      </c>
      <c r="AO584">
        <v>0.93837125545050404</v>
      </c>
      <c r="AP584">
        <v>0.92262869700931704</v>
      </c>
      <c r="AQ584">
        <v>0.92246166659699702</v>
      </c>
      <c r="AR584">
        <v>0.95325976597996398</v>
      </c>
      <c r="AS584">
        <v>0.89806372011306901</v>
      </c>
      <c r="AT584">
        <v>0.91290874650397102</v>
      </c>
      <c r="AU584">
        <v>0.90776369427672599</v>
      </c>
      <c r="AV584">
        <v>0.91457677414209604</v>
      </c>
      <c r="AW584">
        <v>0.92035746714841704</v>
      </c>
      <c r="AX584">
        <v>0.91584647345053305</v>
      </c>
      <c r="AY584">
        <v>0.91982358537825004</v>
      </c>
      <c r="AZ584">
        <v>0.92559695383694396</v>
      </c>
      <c r="BA584">
        <v>0.91572719917374801</v>
      </c>
      <c r="BB584">
        <v>0.92075278200880795</v>
      </c>
      <c r="BC584">
        <v>0.94462312432367201</v>
      </c>
      <c r="BD584">
        <v>0.94073051354167303</v>
      </c>
      <c r="BE584">
        <v>0.94045058843027296</v>
      </c>
      <c r="BF584">
        <v>0.94320550069805298</v>
      </c>
      <c r="BG584">
        <v>0.91642115831623805</v>
      </c>
      <c r="BH584">
        <v>0.96110840774566197</v>
      </c>
      <c r="BI584">
        <v>0.91962778675360501</v>
      </c>
      <c r="BJ584">
        <v>0.95682653805683904</v>
      </c>
      <c r="BK584">
        <v>0.908712087362893</v>
      </c>
      <c r="BL584">
        <v>0.94192341432370996</v>
      </c>
    </row>
    <row r="585" spans="1:64" hidden="1" x14ac:dyDescent="0.45">
      <c r="A585" t="s">
        <v>108</v>
      </c>
      <c r="B585" t="s">
        <v>43</v>
      </c>
      <c r="C585" t="s">
        <v>62</v>
      </c>
      <c r="D585">
        <v>50</v>
      </c>
      <c r="E585" s="1" cm="1">
        <f t="array" ref="E585">SUMPRODUCT($G585:$FZZ585,$G$2:$FZZ$2)/SUMPRODUCT(--($G585:$FZZ585&lt;&gt;""),$G$2:$FZZ$2)</f>
        <v>1.1176511765758375</v>
      </c>
      <c r="F585" s="1" cm="1">
        <f t="array" ref="F585">SUMPRODUCT($G585:$FZZ585,$F$2:$FZY$2)/SUMPRODUCT(--($G585:$FZZ585&lt;&gt;""),$F$2:$FZY$2)</f>
        <v>1.1256926565847072</v>
      </c>
      <c r="G585">
        <v>1.13559608749779</v>
      </c>
      <c r="H585">
        <v>1.1003176305939599</v>
      </c>
      <c r="I585">
        <v>1.12186580842774</v>
      </c>
      <c r="J585">
        <v>1.1119875732595399</v>
      </c>
      <c r="K585">
        <v>1.0780806969986401</v>
      </c>
      <c r="L585">
        <v>1.09754266600617</v>
      </c>
      <c r="M585">
        <v>1.1958281432864599</v>
      </c>
      <c r="N585">
        <v>1.0468783775356101</v>
      </c>
      <c r="O585">
        <v>1.2010948319005501</v>
      </c>
      <c r="P585">
        <v>1.0351875632515299</v>
      </c>
      <c r="Q585">
        <v>1.0958894388731899</v>
      </c>
      <c r="R585">
        <v>1.0416294406472499</v>
      </c>
      <c r="S585">
        <v>1.1209210501753799</v>
      </c>
      <c r="T585">
        <v>1.1329392225599599</v>
      </c>
      <c r="U585">
        <v>1.10218198840575</v>
      </c>
      <c r="V585">
        <v>1.09383952567027</v>
      </c>
      <c r="W585">
        <v>1.1305940631195099</v>
      </c>
      <c r="X585">
        <v>1.1538579229793999</v>
      </c>
      <c r="Y585">
        <v>1.0990585836473601</v>
      </c>
      <c r="Z585">
        <v>1.11945106528752</v>
      </c>
      <c r="AA585">
        <v>1.11548129622253</v>
      </c>
      <c r="AB585">
        <v>1.12726147282988</v>
      </c>
      <c r="AC585">
        <v>1.13280023123475</v>
      </c>
      <c r="AD585">
        <v>1.1370774927737499</v>
      </c>
      <c r="AE585">
        <v>1.12641586989416</v>
      </c>
      <c r="AF585">
        <v>1.08530609338762</v>
      </c>
      <c r="AG585">
        <v>1.06398413014404</v>
      </c>
      <c r="AH585">
        <v>1.04677987572271</v>
      </c>
      <c r="AI585">
        <v>1.1216241201095001</v>
      </c>
      <c r="AJ585">
        <v>1.05134737408936</v>
      </c>
      <c r="AK585">
        <v>1.0114044224638401</v>
      </c>
      <c r="AL585">
        <v>1.0017882288720199</v>
      </c>
      <c r="AM585">
        <v>1.1239865430485301</v>
      </c>
      <c r="AN585">
        <v>1.1391628569524599</v>
      </c>
      <c r="AO585">
        <v>1.10083395837778</v>
      </c>
      <c r="AP585">
        <v>1.0908155416279599</v>
      </c>
      <c r="AQ585">
        <v>1.1266353532750599</v>
      </c>
      <c r="AR585">
        <v>1.15769057295799</v>
      </c>
      <c r="AS585">
        <v>1.07847865583511</v>
      </c>
      <c r="AT585">
        <v>1.0944627986761499</v>
      </c>
      <c r="AU585">
        <v>1.10462871307736</v>
      </c>
      <c r="AV585">
        <v>1.0992876964799501</v>
      </c>
      <c r="AW585">
        <v>1.0856754766901699</v>
      </c>
      <c r="AX585">
        <v>1.0954222639542801</v>
      </c>
      <c r="AY585">
        <v>1.1072844939074</v>
      </c>
      <c r="AZ585">
        <v>1.10936451457575</v>
      </c>
      <c r="BA585">
        <v>1.118479882345</v>
      </c>
      <c r="BB585">
        <v>1.11181466887122</v>
      </c>
      <c r="BC585">
        <v>1.14485808817073</v>
      </c>
      <c r="BD585">
        <v>1.14797945040532</v>
      </c>
      <c r="BE585">
        <v>1.1330379263816599</v>
      </c>
      <c r="BF585">
        <v>1.1349187501670399</v>
      </c>
      <c r="BG585">
        <v>1.09811974067679</v>
      </c>
      <c r="BH585">
        <v>1.14380546789313</v>
      </c>
      <c r="BI585">
        <v>1.11403447520303</v>
      </c>
      <c r="BJ585">
        <v>1.1465020759443201</v>
      </c>
      <c r="BK585">
        <v>1.1118026731520401</v>
      </c>
      <c r="BL585">
        <v>1.1565292683444901</v>
      </c>
    </row>
    <row r="586" spans="1:64" hidden="1" x14ac:dyDescent="0.45">
      <c r="A586" t="s">
        <v>111</v>
      </c>
      <c r="B586" t="s">
        <v>110</v>
      </c>
      <c r="C586" t="s">
        <v>207</v>
      </c>
      <c r="D586">
        <v>50</v>
      </c>
      <c r="E586" s="1" cm="1">
        <f t="array" ref="E586">SUMPRODUCT($G586:$FZZ586,$G$2:$FZZ$2)/SUMPRODUCT(--($G586:$FZZ586&lt;&gt;""),$G$2:$FZZ$2)</f>
        <v>1.6357895664786974</v>
      </c>
      <c r="F586" s="1" cm="1">
        <f t="array" ref="F586">SUMPRODUCT($G586:$FZZ586,$F$2:$FZY$2)/SUMPRODUCT(--($G586:$FZZ586&lt;&gt;""),$F$2:$FZY$2)</f>
        <v>1.6601913585008743</v>
      </c>
      <c r="G586">
        <v>1.5834753158924399</v>
      </c>
      <c r="H586">
        <v>1.61452128838641</v>
      </c>
      <c r="I586">
        <v>1.7117095442883601</v>
      </c>
      <c r="J586">
        <v>1.74648881549672</v>
      </c>
      <c r="K586">
        <v>1.5981600789064401</v>
      </c>
      <c r="L586">
        <v>1.62448581839211</v>
      </c>
      <c r="M586">
        <v>1.7665167119267899</v>
      </c>
      <c r="N586">
        <v>1.5091819748801201</v>
      </c>
      <c r="O586">
        <v>1.6190688089118801</v>
      </c>
      <c r="P586">
        <v>1.5125486960182899</v>
      </c>
      <c r="Q586">
        <v>1.8759148911519801</v>
      </c>
      <c r="R586">
        <v>1.5031478639817599</v>
      </c>
      <c r="S586">
        <v>1.6816724961302201</v>
      </c>
      <c r="T586">
        <v>1.6340080504422501</v>
      </c>
      <c r="U586">
        <v>1.55733125505638</v>
      </c>
      <c r="V586">
        <v>1.60193376311661</v>
      </c>
      <c r="W586">
        <v>1.6901368392029399</v>
      </c>
      <c r="X586">
        <v>1.72324243645846</v>
      </c>
      <c r="Y586">
        <v>1.58850754998373</v>
      </c>
      <c r="Z586">
        <v>1.6460119728550799</v>
      </c>
      <c r="AA586">
        <v>1.5714167409019399</v>
      </c>
      <c r="AB586">
        <v>1.6668098430784599</v>
      </c>
      <c r="AC586">
        <v>1.57983093549661</v>
      </c>
      <c r="AD586">
        <v>1.6972293347368801</v>
      </c>
      <c r="AE586">
        <v>1.4796779249652401</v>
      </c>
      <c r="AF586">
        <v>1.45747199722345</v>
      </c>
      <c r="AG586">
        <v>1.4646167996385999</v>
      </c>
      <c r="AH586">
        <v>1.4097641215685</v>
      </c>
      <c r="AI586">
        <v>1.78194607535539</v>
      </c>
      <c r="AJ586">
        <v>1.6046639317807401</v>
      </c>
      <c r="AK586">
        <v>1.74923130397722</v>
      </c>
      <c r="AL586">
        <v>1.62422876276872</v>
      </c>
      <c r="AM586">
        <v>1.81223867591021</v>
      </c>
      <c r="AN586">
        <v>1.6719387906835299</v>
      </c>
      <c r="AO586">
        <v>1.5951924487270099</v>
      </c>
      <c r="AP586">
        <v>1.6336035049954301</v>
      </c>
      <c r="AQ586">
        <v>1.6451015371669999</v>
      </c>
      <c r="AR586">
        <v>1.7116561465554101</v>
      </c>
      <c r="AS586">
        <v>1.5409586261216299</v>
      </c>
      <c r="AT586">
        <v>1.59749922753548</v>
      </c>
      <c r="AU586">
        <v>1.6363351040684799</v>
      </c>
      <c r="AV586">
        <v>1.6325109997226199</v>
      </c>
      <c r="AW586">
        <v>1.90449480304528</v>
      </c>
      <c r="AX586">
        <v>1.75981595209064</v>
      </c>
      <c r="AY586">
        <v>1.5904177479763599</v>
      </c>
      <c r="AZ586">
        <v>1.6452641287195799</v>
      </c>
      <c r="BA586">
        <v>1.7458604115013101</v>
      </c>
      <c r="BB586">
        <v>1.7928206971954599</v>
      </c>
      <c r="BC586">
        <v>1.65603807524651</v>
      </c>
      <c r="BD586">
        <v>1.62877677324758</v>
      </c>
      <c r="BE586">
        <v>1.6280133627475299</v>
      </c>
      <c r="BF586">
        <v>1.64681384785202</v>
      </c>
      <c r="BG586">
        <v>1.7103127606997499</v>
      </c>
      <c r="BH586">
        <v>1.7586676806650501</v>
      </c>
      <c r="BI586">
        <v>1.6253445594045901</v>
      </c>
      <c r="BJ586">
        <v>1.66939400725075</v>
      </c>
      <c r="BK586">
        <v>1.60522275260643</v>
      </c>
      <c r="BL586">
        <v>1.70595284025717</v>
      </c>
    </row>
    <row r="587" spans="1:64" hidden="1" x14ac:dyDescent="0.45">
      <c r="A587" t="s">
        <v>111</v>
      </c>
      <c r="B587" t="s">
        <v>110</v>
      </c>
      <c r="C587" t="s">
        <v>50</v>
      </c>
      <c r="D587">
        <v>50</v>
      </c>
      <c r="E587" s="1" cm="1">
        <f t="array" ref="E587">SUMPRODUCT($G587:$FZZ587,$G$2:$FZZ$2)/SUMPRODUCT(--($G587:$FZZ587&lt;&gt;""),$G$2:$FZZ$2)</f>
        <v>1.562795629942143</v>
      </c>
      <c r="F587" s="1" cm="1">
        <f t="array" ref="F587">SUMPRODUCT($G587:$FZZ587,$F$2:$FZY$2)/SUMPRODUCT(--($G587:$FZZ587&lt;&gt;""),$F$2:$FZY$2)</f>
        <v>1.5785545080729089</v>
      </c>
      <c r="G587">
        <v>1.5149222272298899</v>
      </c>
      <c r="H587">
        <v>1.54706721834695</v>
      </c>
      <c r="I587">
        <v>1.6193124976986899</v>
      </c>
      <c r="J587">
        <v>1.6577341668585699</v>
      </c>
      <c r="K587">
        <v>1.57040778456831</v>
      </c>
      <c r="L587">
        <v>1.58401239864481</v>
      </c>
      <c r="M587">
        <v>1.8425311357935099</v>
      </c>
      <c r="N587">
        <v>1.46269538785668</v>
      </c>
      <c r="O587">
        <v>1.5019373876217601</v>
      </c>
      <c r="P587">
        <v>1.4534115389489299</v>
      </c>
      <c r="Q587">
        <v>1.77850060854962</v>
      </c>
      <c r="R587">
        <v>1.42454189820416</v>
      </c>
      <c r="S587">
        <v>1.61296421700696</v>
      </c>
      <c r="T587">
        <v>1.5725302903985501</v>
      </c>
      <c r="U587">
        <v>1.4682623839786799</v>
      </c>
      <c r="V587">
        <v>1.5179765016025599</v>
      </c>
      <c r="W587">
        <v>1.60675596591266</v>
      </c>
      <c r="X587">
        <v>1.63583084288379</v>
      </c>
      <c r="Y587">
        <v>1.5152535277111401</v>
      </c>
      <c r="Z587">
        <v>1.5624213997502301</v>
      </c>
      <c r="AA587">
        <v>1.5017080252533901</v>
      </c>
      <c r="AB587">
        <v>1.5952073757590901</v>
      </c>
      <c r="AC587">
        <v>1.4974090042402901</v>
      </c>
      <c r="AD587">
        <v>1.5933203666112199</v>
      </c>
      <c r="AE587">
        <v>1.43586302897846</v>
      </c>
      <c r="AF587">
        <v>1.4227292960607101</v>
      </c>
      <c r="AG587">
        <v>1.43373453552554</v>
      </c>
      <c r="AH587">
        <v>1.3775558601233899</v>
      </c>
      <c r="AI587">
        <v>1.7135722025146001</v>
      </c>
      <c r="AJ587">
        <v>1.5298819824183401</v>
      </c>
      <c r="AK587">
        <v>1.59449010742717</v>
      </c>
      <c r="AL587">
        <v>1.5114530572849301</v>
      </c>
      <c r="AM587">
        <v>1.83796371257544</v>
      </c>
      <c r="AN587">
        <v>1.60124697577258</v>
      </c>
      <c r="AO587">
        <v>1.5095904988136299</v>
      </c>
      <c r="AP587">
        <v>1.5386294369237501</v>
      </c>
      <c r="AQ587">
        <v>1.54047695477623</v>
      </c>
      <c r="AR587">
        <v>1.59822248973349</v>
      </c>
      <c r="AS587">
        <v>1.4816177123448699</v>
      </c>
      <c r="AT587">
        <v>1.5270750758242599</v>
      </c>
      <c r="AU587">
        <v>1.56137463997023</v>
      </c>
      <c r="AV587">
        <v>1.55517301366327</v>
      </c>
      <c r="AW587">
        <v>1.78599434399816</v>
      </c>
      <c r="AX587">
        <v>1.64918361747844</v>
      </c>
      <c r="AY587">
        <v>1.4896684507925499</v>
      </c>
      <c r="AZ587">
        <v>1.53669103519122</v>
      </c>
      <c r="BA587">
        <v>1.6313404478490099</v>
      </c>
      <c r="BB587">
        <v>1.66278275966692</v>
      </c>
      <c r="BC587">
        <v>1.5954197284707501</v>
      </c>
      <c r="BD587">
        <v>1.5773819049772</v>
      </c>
      <c r="BE587">
        <v>1.57847285255814</v>
      </c>
      <c r="BF587">
        <v>1.5747068185634201</v>
      </c>
      <c r="BG587">
        <v>1.5875315473294001</v>
      </c>
      <c r="BH587">
        <v>1.6480053417240701</v>
      </c>
      <c r="BI587">
        <v>1.5490788473593</v>
      </c>
      <c r="BJ587">
        <v>1.5773958436167399</v>
      </c>
      <c r="BK587">
        <v>1.5316849186769199</v>
      </c>
      <c r="BL587">
        <v>1.6215703003417601</v>
      </c>
    </row>
    <row r="588" spans="1:64" hidden="1" x14ac:dyDescent="0.45">
      <c r="A588" t="s">
        <v>111</v>
      </c>
      <c r="B588" t="s">
        <v>45</v>
      </c>
      <c r="C588" t="s">
        <v>50</v>
      </c>
      <c r="D588">
        <v>50</v>
      </c>
      <c r="E588" s="1" cm="1">
        <f t="array" ref="E588">SUMPRODUCT($G588:$FZZ588,$G$2:$FZZ$2)/SUMPRODUCT(--($G588:$FZZ588&lt;&gt;""),$G$2:$FZZ$2)</f>
        <v>1.242903416609588</v>
      </c>
      <c r="F588" s="1" cm="1">
        <f t="array" ref="F588">SUMPRODUCT($G588:$FZZ588,$F$2:$FZY$2)/SUMPRODUCT(--($G588:$FZZ588&lt;&gt;""),$F$2:$FZY$2)</f>
        <v>1.2380178220786011</v>
      </c>
      <c r="G588">
        <v>1.2011494452660301</v>
      </c>
      <c r="H588">
        <v>1.1952021789381</v>
      </c>
      <c r="I588">
        <v>1.2872345697041401</v>
      </c>
      <c r="J588">
        <v>1.2830174537289201</v>
      </c>
      <c r="K588">
        <v>1.2699839347800199</v>
      </c>
      <c r="L588">
        <v>1.26947408601447</v>
      </c>
      <c r="M588">
        <v>1.3115068688126501</v>
      </c>
      <c r="N588">
        <v>1.1293834603602699</v>
      </c>
      <c r="O588">
        <v>1.20099637411389</v>
      </c>
      <c r="P588">
        <v>1.1207884915344399</v>
      </c>
      <c r="Q588">
        <v>1.2769452920827</v>
      </c>
      <c r="R588">
        <v>1.0922498474854501</v>
      </c>
      <c r="S588">
        <v>1.22966024127491</v>
      </c>
      <c r="T588">
        <v>1.1984699915535899</v>
      </c>
      <c r="U588">
        <v>1.22324173588977</v>
      </c>
      <c r="V588">
        <v>1.2447838011291099</v>
      </c>
      <c r="W588">
        <v>1.28757616652675</v>
      </c>
      <c r="X588">
        <v>1.2864436180166701</v>
      </c>
      <c r="Y588">
        <v>1.18194185067538</v>
      </c>
      <c r="Z588">
        <v>1.21271134623011</v>
      </c>
      <c r="AA588">
        <v>1.2216649149107599</v>
      </c>
      <c r="AB588">
        <v>1.2605611484622199</v>
      </c>
      <c r="AC588">
        <v>1.2326294150295301</v>
      </c>
      <c r="AD588">
        <v>1.28867319392558</v>
      </c>
      <c r="AE588">
        <v>1.1933129041841399</v>
      </c>
      <c r="AF588">
        <v>1.18381038750904</v>
      </c>
      <c r="AG588">
        <v>1.2418633383697599</v>
      </c>
      <c r="AH588">
        <v>1.1879598825457101</v>
      </c>
      <c r="AI588">
        <v>1.25055608815436</v>
      </c>
      <c r="AJ588">
        <v>1.1616870712380201</v>
      </c>
      <c r="AK588">
        <v>1.1761220126204399</v>
      </c>
      <c r="AL588">
        <v>1.1037887933070101</v>
      </c>
      <c r="AM588">
        <v>1.34608985225413</v>
      </c>
      <c r="AN588">
        <v>1.24077070229265</v>
      </c>
      <c r="AO588">
        <v>1.1761142820835899</v>
      </c>
      <c r="AP588">
        <v>1.1807604333230901</v>
      </c>
      <c r="AQ588">
        <v>1.24586306169433</v>
      </c>
      <c r="AR588">
        <v>1.2816115155641701</v>
      </c>
      <c r="AS588">
        <v>1.1861767514694199</v>
      </c>
      <c r="AT588">
        <v>1.19910125568865</v>
      </c>
      <c r="AU588">
        <v>1.2672733220192001</v>
      </c>
      <c r="AV588">
        <v>1.23583433788921</v>
      </c>
      <c r="AW588">
        <v>1.3517662965325501</v>
      </c>
      <c r="AX588">
        <v>1.24220496387123</v>
      </c>
      <c r="AY588">
        <v>1.17792073079995</v>
      </c>
      <c r="AZ588">
        <v>1.1996403460759399</v>
      </c>
      <c r="BA588">
        <v>1.2288816148369699</v>
      </c>
      <c r="BB588">
        <v>1.23227436690336</v>
      </c>
      <c r="BC588">
        <v>1.29447082999062</v>
      </c>
      <c r="BD588">
        <v>1.2520851175502701</v>
      </c>
      <c r="BE588">
        <v>1.2531646008649999</v>
      </c>
      <c r="BF588">
        <v>1.2218132986989401</v>
      </c>
      <c r="BG588">
        <v>1.2525931307146201</v>
      </c>
      <c r="BH588">
        <v>1.26754986088584</v>
      </c>
      <c r="BI588">
        <v>1.2368648264481601</v>
      </c>
      <c r="BJ588">
        <v>1.2528149451939401</v>
      </c>
      <c r="BK588">
        <v>1.2064690065830199</v>
      </c>
      <c r="BL588">
        <v>1.2626831969061001</v>
      </c>
    </row>
    <row r="589" spans="1:64" hidden="1" x14ac:dyDescent="0.45">
      <c r="A589" t="s">
        <v>111</v>
      </c>
      <c r="B589" t="s">
        <v>45</v>
      </c>
      <c r="C589" t="s">
        <v>44</v>
      </c>
      <c r="D589">
        <v>50</v>
      </c>
      <c r="E589" s="1" cm="1">
        <f t="array" ref="E589">SUMPRODUCT($G589:$FZZ589,$G$2:$FZZ$2)/SUMPRODUCT(--($G589:$FZZ589&lt;&gt;""),$G$2:$FZZ$2)</f>
        <v>1.2225527077655078</v>
      </c>
      <c r="F589" s="1" cm="1">
        <f t="array" ref="F589">SUMPRODUCT($G589:$FZZ589,$F$2:$FZY$2)/SUMPRODUCT(--($G589:$FZZ589&lt;&gt;""),$F$2:$FZY$2)</f>
        <v>1.1745438429622019</v>
      </c>
      <c r="G589">
        <v>1.18480781846081</v>
      </c>
      <c r="H589">
        <v>1.1404685158616901</v>
      </c>
      <c r="I589">
        <v>1.2731169387980501</v>
      </c>
      <c r="J589">
        <v>1.2228195320500901</v>
      </c>
      <c r="K589">
        <v>1.22372340759291</v>
      </c>
      <c r="L589">
        <v>1.1973841867689099</v>
      </c>
      <c r="M589">
        <v>1.39563064983083</v>
      </c>
      <c r="N589">
        <v>1.08817863331123</v>
      </c>
      <c r="O589">
        <v>1.25645818259539</v>
      </c>
      <c r="P589">
        <v>1.0839817473512401</v>
      </c>
      <c r="Q589">
        <v>1.4060302229216499</v>
      </c>
      <c r="R589">
        <v>1.05114737400428</v>
      </c>
      <c r="S589">
        <v>1.26938086603515</v>
      </c>
      <c r="T589">
        <v>1.14580422427192</v>
      </c>
      <c r="U589">
        <v>1.1970430955334801</v>
      </c>
      <c r="V589">
        <v>1.17190389858092</v>
      </c>
      <c r="W589">
        <v>1.2353528497919599</v>
      </c>
      <c r="X589">
        <v>1.23598782137249</v>
      </c>
      <c r="Y589">
        <v>1.14814554559308</v>
      </c>
      <c r="Z589">
        <v>1.15684607712411</v>
      </c>
      <c r="AA589">
        <v>1.16362309034478</v>
      </c>
      <c r="AB589">
        <v>1.1930711986873399</v>
      </c>
      <c r="AC589">
        <v>1.17359579960606</v>
      </c>
      <c r="AD589">
        <v>1.21544327377146</v>
      </c>
      <c r="AE589">
        <v>1.1797649088967599</v>
      </c>
      <c r="AF589">
        <v>1.1301227857374201</v>
      </c>
      <c r="AG589">
        <v>1.21502606266951</v>
      </c>
      <c r="AH589">
        <v>1.13092950190397</v>
      </c>
      <c r="AI589">
        <v>1.3288740184308101</v>
      </c>
      <c r="AJ589">
        <v>1.1062953634483199</v>
      </c>
      <c r="AK589">
        <v>1.18418361213996</v>
      </c>
      <c r="AL589">
        <v>1.05456149271056</v>
      </c>
      <c r="AM589">
        <v>1.3844392312720899</v>
      </c>
      <c r="AN589">
        <v>1.17144719022906</v>
      </c>
      <c r="AO589">
        <v>1.1805011027744301</v>
      </c>
      <c r="AP589">
        <v>1.1158823964125399</v>
      </c>
      <c r="AQ589">
        <v>1.2092571082439201</v>
      </c>
      <c r="AR589">
        <v>1.2087826976291101</v>
      </c>
      <c r="AS589">
        <v>1.1383856385840501</v>
      </c>
      <c r="AT589">
        <v>1.13878895883248</v>
      </c>
      <c r="AU589">
        <v>1.2361368001356601</v>
      </c>
      <c r="AV589">
        <v>1.16960649891788</v>
      </c>
      <c r="AW589">
        <v>1.4419164117424701</v>
      </c>
      <c r="AX589">
        <v>1.1927468036059401</v>
      </c>
      <c r="AY589">
        <v>1.1214866501852501</v>
      </c>
      <c r="AZ589">
        <v>1.127943527652</v>
      </c>
      <c r="BA589">
        <v>1.2071026845503801</v>
      </c>
      <c r="BB589">
        <v>1.19092138813888</v>
      </c>
      <c r="BC589">
        <v>1.3286785124368199</v>
      </c>
      <c r="BD589">
        <v>1.1860896113659201</v>
      </c>
      <c r="BE589">
        <v>1.2238677772683999</v>
      </c>
      <c r="BF589">
        <v>1.1713549718007299</v>
      </c>
      <c r="BG589">
        <v>1.19388171630437</v>
      </c>
      <c r="BH589">
        <v>1.1915108886653201</v>
      </c>
      <c r="BI589">
        <v>1.1968476185431201</v>
      </c>
      <c r="BJ589">
        <v>1.18668921592469</v>
      </c>
      <c r="BK589">
        <v>1.15692822583752</v>
      </c>
      <c r="BL589">
        <v>1.1918464878816299</v>
      </c>
    </row>
    <row r="590" spans="1:64" hidden="1" x14ac:dyDescent="0.45">
      <c r="A590" t="s">
        <v>111</v>
      </c>
      <c r="B590" t="s">
        <v>112</v>
      </c>
      <c r="C590" t="s">
        <v>207</v>
      </c>
      <c r="D590">
        <v>50</v>
      </c>
      <c r="E590" s="1" cm="1">
        <f t="array" ref="E590">SUMPRODUCT($G590:$FZZ590,$G$2:$FZZ$2)/SUMPRODUCT(--($G590:$FZZ590&lt;&gt;""),$G$2:$FZZ$2)</f>
        <v>1.3720430755499822</v>
      </c>
      <c r="F590" s="1" cm="1">
        <f t="array" ref="F590">SUMPRODUCT($G590:$FZZ590,$F$2:$FZY$2)/SUMPRODUCT(--($G590:$FZZ590&lt;&gt;""),$F$2:$FZY$2)</f>
        <v>1.3933428405415804</v>
      </c>
      <c r="G590">
        <v>1.34865218131016</v>
      </c>
      <c r="H590">
        <v>1.35738845405736</v>
      </c>
      <c r="I590">
        <v>1.51776108979867</v>
      </c>
      <c r="J590">
        <v>1.5578824489765299</v>
      </c>
      <c r="K590">
        <v>1.4049613617616901</v>
      </c>
      <c r="L590">
        <v>1.4492888245162501</v>
      </c>
      <c r="M590">
        <v>1.51810415547516</v>
      </c>
      <c r="N590">
        <v>1.3132581712439499</v>
      </c>
      <c r="O590">
        <v>1.37480572690286</v>
      </c>
      <c r="P590">
        <v>1.3158171908697001</v>
      </c>
      <c r="Q590">
        <v>1.5159973425358899</v>
      </c>
      <c r="R590">
        <v>1.3003609058307899</v>
      </c>
      <c r="S590">
        <v>1.2888289062427301</v>
      </c>
      <c r="T590">
        <v>1.2581027800408999</v>
      </c>
      <c r="U590">
        <v>1.23100437278329</v>
      </c>
      <c r="V590">
        <v>1.26094571835934</v>
      </c>
      <c r="W590">
        <v>1.3184251487970799</v>
      </c>
      <c r="X590">
        <v>1.3181228376179099</v>
      </c>
      <c r="Y590">
        <v>1.27709603183111</v>
      </c>
      <c r="Z590">
        <v>1.3285691758279901</v>
      </c>
      <c r="AA590">
        <v>1.35248175414342</v>
      </c>
      <c r="AB590">
        <v>1.4198801197397</v>
      </c>
      <c r="AC590">
        <v>1.2471605779124599</v>
      </c>
      <c r="AD590">
        <v>1.3087422496515</v>
      </c>
      <c r="AE590">
        <v>1.3896964863102601</v>
      </c>
      <c r="AF590">
        <v>1.3993494826252499</v>
      </c>
      <c r="AG590">
        <v>1.3499133513011301</v>
      </c>
      <c r="AH590">
        <v>1.31617528517077</v>
      </c>
      <c r="AI590">
        <v>1.5268328745953801</v>
      </c>
      <c r="AJ590">
        <v>1.41203838629819</v>
      </c>
      <c r="AK590">
        <v>1.4559372169810401</v>
      </c>
      <c r="AL590">
        <v>1.38873213035216</v>
      </c>
      <c r="AM590">
        <v>1.5569761209261299</v>
      </c>
      <c r="AN590">
        <v>1.4777441851947899</v>
      </c>
      <c r="AO590">
        <v>1.3568186698167799</v>
      </c>
      <c r="AP590">
        <v>1.3880656351874801</v>
      </c>
      <c r="AQ590">
        <v>1.5098188518755999</v>
      </c>
      <c r="AR590">
        <v>1.5852598858642699</v>
      </c>
      <c r="AS590">
        <v>1.44013429635882</v>
      </c>
      <c r="AT590">
        <v>1.5077376363464501</v>
      </c>
      <c r="AU590">
        <v>1.43135859774953</v>
      </c>
      <c r="AV590">
        <v>1.4385912905771501</v>
      </c>
      <c r="AW590">
        <v>1.6444351992706501</v>
      </c>
      <c r="AX590">
        <v>1.5406920629303</v>
      </c>
      <c r="AY590">
        <v>1.356851680875</v>
      </c>
      <c r="AZ590">
        <v>1.40763200338973</v>
      </c>
      <c r="BA590">
        <v>1.5053236278436799</v>
      </c>
      <c r="BB590">
        <v>1.54326929707348</v>
      </c>
      <c r="BC590">
        <v>1.3222078517351099</v>
      </c>
      <c r="BD590">
        <v>1.31181179030772</v>
      </c>
      <c r="BE590">
        <v>1.29698191589613</v>
      </c>
      <c r="BF590">
        <v>1.2919680973005401</v>
      </c>
      <c r="BG590">
        <v>1.51359518207605</v>
      </c>
      <c r="BH590">
        <v>1.56524719046949</v>
      </c>
      <c r="BI590">
        <v>1.40164552598481</v>
      </c>
      <c r="BJ590">
        <v>1.4436851242316</v>
      </c>
      <c r="BK590">
        <v>1.3917711753417601</v>
      </c>
      <c r="BL590">
        <v>1.48598324852056</v>
      </c>
    </row>
    <row r="591" spans="1:64" hidden="1" x14ac:dyDescent="0.45">
      <c r="A591" t="s">
        <v>111</v>
      </c>
      <c r="B591" t="s">
        <v>112</v>
      </c>
      <c r="C591" t="s">
        <v>50</v>
      </c>
      <c r="D591">
        <v>50</v>
      </c>
      <c r="E591" s="1" cm="1">
        <f t="array" ref="E591">SUMPRODUCT($G591:$FZZ591,$G$2:$FZZ$2)/SUMPRODUCT(--($G591:$FZZ591&lt;&gt;""),$G$2:$FZZ$2)</f>
        <v>1.3652557723141971</v>
      </c>
      <c r="F591" s="1" cm="1">
        <f t="array" ref="F591">SUMPRODUCT($G591:$FZZ591,$F$2:$FZY$2)/SUMPRODUCT(--($G591:$FZZ591&lt;&gt;""),$F$2:$FZY$2)</f>
        <v>1.3683328293837658</v>
      </c>
      <c r="G591">
        <v>1.3348904723499999</v>
      </c>
      <c r="H591">
        <v>1.3418316506729999</v>
      </c>
      <c r="I591">
        <v>1.46403253719066</v>
      </c>
      <c r="J591">
        <v>1.48666303450367</v>
      </c>
      <c r="K591">
        <v>1.4162213941762101</v>
      </c>
      <c r="L591">
        <v>1.4407856136527</v>
      </c>
      <c r="M591">
        <v>1.52258965305925</v>
      </c>
      <c r="N591">
        <v>1.27746521845853</v>
      </c>
      <c r="O591">
        <v>1.3714607316359499</v>
      </c>
      <c r="P591">
        <v>1.2809153654296299</v>
      </c>
      <c r="Q591">
        <v>1.5522731757238999</v>
      </c>
      <c r="R591">
        <v>1.25637197014999</v>
      </c>
      <c r="S591">
        <v>1.3252727873368699</v>
      </c>
      <c r="T591">
        <v>1.27833249716512</v>
      </c>
      <c r="U591">
        <v>1.24035370659815</v>
      </c>
      <c r="V591">
        <v>1.2595886119361199</v>
      </c>
      <c r="W591">
        <v>1.32937932118524</v>
      </c>
      <c r="X591">
        <v>1.3208839726330099</v>
      </c>
      <c r="Y591">
        <v>1.2698007660516299</v>
      </c>
      <c r="Z591">
        <v>1.3178522720220101</v>
      </c>
      <c r="AA591">
        <v>1.3376674369894901</v>
      </c>
      <c r="AB591">
        <v>1.39994304802153</v>
      </c>
      <c r="AC591">
        <v>1.2515555674638701</v>
      </c>
      <c r="AD591">
        <v>1.2987859859556701</v>
      </c>
      <c r="AE591">
        <v>1.36564985955999</v>
      </c>
      <c r="AF591">
        <v>1.3640072931720999</v>
      </c>
      <c r="AG591">
        <v>1.35058778189539</v>
      </c>
      <c r="AH591">
        <v>1.29363561691151</v>
      </c>
      <c r="AI591">
        <v>1.52878085513465</v>
      </c>
      <c r="AJ591">
        <v>1.3651469098871101</v>
      </c>
      <c r="AK591">
        <v>1.4233015839521901</v>
      </c>
      <c r="AL591">
        <v>1.3240011121892199</v>
      </c>
      <c r="AM591">
        <v>1.5573165444308701</v>
      </c>
      <c r="AN591">
        <v>1.4272573830251101</v>
      </c>
      <c r="AO591">
        <v>1.3355271473571999</v>
      </c>
      <c r="AP591">
        <v>1.34725751748791</v>
      </c>
      <c r="AQ591">
        <v>1.4445970540683799</v>
      </c>
      <c r="AR591">
        <v>1.5012574895301201</v>
      </c>
      <c r="AS591">
        <v>1.3991100286673199</v>
      </c>
      <c r="AT591">
        <v>1.44596352945655</v>
      </c>
      <c r="AU591">
        <v>1.41801213617439</v>
      </c>
      <c r="AV591">
        <v>1.3960893745812499</v>
      </c>
      <c r="AW591">
        <v>1.62126917582667</v>
      </c>
      <c r="AX591">
        <v>1.46482694107315</v>
      </c>
      <c r="AY591">
        <v>1.3174860430623001</v>
      </c>
      <c r="AZ591">
        <v>1.36093875642304</v>
      </c>
      <c r="BA591">
        <v>1.4441841764916801</v>
      </c>
      <c r="BB591">
        <v>1.4747517951656901</v>
      </c>
      <c r="BC591">
        <v>1.35631302717067</v>
      </c>
      <c r="BD591">
        <v>1.3205191277047501</v>
      </c>
      <c r="BE591">
        <v>1.32082182407094</v>
      </c>
      <c r="BF591">
        <v>1.3012827875839801</v>
      </c>
      <c r="BG591">
        <v>1.4530155580144699</v>
      </c>
      <c r="BH591">
        <v>1.4954812271865501</v>
      </c>
      <c r="BI591">
        <v>1.3809630728310101</v>
      </c>
      <c r="BJ591">
        <v>1.4122324608187</v>
      </c>
      <c r="BK591">
        <v>1.37144493511222</v>
      </c>
      <c r="BL591">
        <v>1.4375615558156201</v>
      </c>
    </row>
    <row r="592" spans="1:64" hidden="1" x14ac:dyDescent="0.45">
      <c r="A592" t="s">
        <v>19</v>
      </c>
      <c r="B592" t="s">
        <v>43</v>
      </c>
      <c r="C592" t="s">
        <v>44</v>
      </c>
      <c r="D592">
        <v>50</v>
      </c>
      <c r="E592" s="1" cm="1">
        <f t="array" ref="E592">SUMPRODUCT($G592:$FZZ592,$G$2:$FZZ$2)/SUMPRODUCT(--($G592:$FZZ592&lt;&gt;""),$G$2:$FZZ$2)</f>
        <v>1.5322059498338962</v>
      </c>
      <c r="F592" s="1" cm="1">
        <f t="array" ref="F592">SUMPRODUCT($G592:$FZZ592,$F$2:$FZY$2)/SUMPRODUCT(--($G592:$FZZ592&lt;&gt;""),$F$2:$FZY$2)</f>
        <v>1.4114617952611472</v>
      </c>
      <c r="G592">
        <v>1.49429469362849</v>
      </c>
      <c r="H592">
        <v>1.42030320603843</v>
      </c>
      <c r="I592">
        <v>1.4435722260603301</v>
      </c>
      <c r="J592">
        <v>1.38097901146502</v>
      </c>
      <c r="K592">
        <v>1.32972634851821</v>
      </c>
      <c r="L592">
        <v>1.31560109562163</v>
      </c>
      <c r="M592">
        <v>1.62948488233516</v>
      </c>
      <c r="N592">
        <v>1.32824123409263</v>
      </c>
      <c r="O592">
        <v>1.54878314701686</v>
      </c>
      <c r="P592">
        <v>1.3105575245166301</v>
      </c>
      <c r="Q592">
        <v>1.60861419039969</v>
      </c>
      <c r="R592">
        <v>1.2595398676940099</v>
      </c>
      <c r="S592">
        <v>1.8040176570025599</v>
      </c>
      <c r="T592">
        <v>1.44128177745748</v>
      </c>
      <c r="U592">
        <v>1.4314992239781901</v>
      </c>
      <c r="V592">
        <v>1.3840051887156299</v>
      </c>
      <c r="W592">
        <v>1.8407137177911701</v>
      </c>
      <c r="X592">
        <v>1.4904835862244299</v>
      </c>
      <c r="Y592">
        <v>1.4829007288426901</v>
      </c>
      <c r="Z592">
        <v>1.4481848859673401</v>
      </c>
      <c r="AA592">
        <v>1.3832968224113</v>
      </c>
      <c r="AB592">
        <v>1.4117977738129399</v>
      </c>
      <c r="AC592">
        <v>1.44119523696348</v>
      </c>
      <c r="AD592">
        <v>1.4208832684733901</v>
      </c>
      <c r="AE592">
        <v>1.4144669063349899</v>
      </c>
      <c r="AF592">
        <v>1.3483361293470699</v>
      </c>
      <c r="AG592">
        <v>1.39458092571607</v>
      </c>
      <c r="AH592">
        <v>1.32873514593733</v>
      </c>
      <c r="AI592">
        <v>1.4145458803522999</v>
      </c>
      <c r="AJ592">
        <v>1.30321541599025</v>
      </c>
      <c r="AK592">
        <v>1.38221756643865</v>
      </c>
      <c r="AL592">
        <v>1.26368189261494</v>
      </c>
      <c r="AM592">
        <v>1.6258452760369899</v>
      </c>
      <c r="AN592">
        <v>1.39750643396981</v>
      </c>
      <c r="AO592">
        <v>1.6503399573400099</v>
      </c>
      <c r="AP592">
        <v>1.36836056904918</v>
      </c>
      <c r="AQ592">
        <v>1.39272348424371</v>
      </c>
      <c r="AR592">
        <v>1.3783223813080501</v>
      </c>
      <c r="AS592">
        <v>1.38254062596324</v>
      </c>
      <c r="AT592">
        <v>1.3588905322300699</v>
      </c>
      <c r="AU592">
        <v>1.43986544428538</v>
      </c>
      <c r="AV592">
        <v>1.3619788414458001</v>
      </c>
      <c r="AW592">
        <v>1.38684443604875</v>
      </c>
      <c r="AX592">
        <v>1.3491601701883</v>
      </c>
      <c r="AY592">
        <v>1.3409199578186299</v>
      </c>
      <c r="AZ592">
        <v>1.33010000377716</v>
      </c>
      <c r="BA592">
        <v>1.4232044703686499</v>
      </c>
      <c r="BB592">
        <v>1.3899183402647299</v>
      </c>
      <c r="BC592">
        <v>1.79521139911502</v>
      </c>
      <c r="BD592">
        <v>1.4750395429109799</v>
      </c>
      <c r="BE592">
        <v>1.82309212149972</v>
      </c>
      <c r="BF592">
        <v>1.5272521719769201</v>
      </c>
      <c r="BG592">
        <v>1.3643017733762199</v>
      </c>
      <c r="BH592">
        <v>1.3537810403639601</v>
      </c>
      <c r="BI592">
        <v>1.4299955696065301</v>
      </c>
      <c r="BJ592">
        <v>1.415721475931</v>
      </c>
      <c r="BK592">
        <v>1.37264358874852</v>
      </c>
      <c r="BL592">
        <v>1.36545023331638</v>
      </c>
    </row>
    <row r="593" spans="1:64" hidden="1" x14ac:dyDescent="0.45">
      <c r="A593" t="s">
        <v>10</v>
      </c>
      <c r="B593" t="s">
        <v>60</v>
      </c>
      <c r="C593" t="s">
        <v>44</v>
      </c>
      <c r="D593">
        <v>50</v>
      </c>
      <c r="E593" s="1" cm="1">
        <f t="array" ref="E593">SUMPRODUCT($G593:$FZZ593,$G$2:$FZZ$2)/SUMPRODUCT(--($G593:$FZZ593&lt;&gt;""),$G$2:$FZZ$2)</f>
        <v>1.1910588348066147</v>
      </c>
      <c r="F593" s="1" cm="1">
        <f t="array" ref="F593">SUMPRODUCT($G593:$FZZ593,$F$2:$FZY$2)/SUMPRODUCT(--($G593:$FZZ593&lt;&gt;""),$F$2:$FZY$2)</f>
        <v>1.1985879306888942</v>
      </c>
      <c r="G593">
        <v>1.1835951558522699</v>
      </c>
      <c r="H593">
        <v>1.1597220461356701</v>
      </c>
      <c r="I593">
        <v>1.10521152980838</v>
      </c>
      <c r="J593">
        <v>1.1111531118961999</v>
      </c>
      <c r="K593">
        <v>1.07724016919503</v>
      </c>
      <c r="L593">
        <v>1.0678089638041499</v>
      </c>
      <c r="M593">
        <v>1.2186316134409201</v>
      </c>
      <c r="N593">
        <v>1.09155569844128</v>
      </c>
      <c r="O593">
        <v>1.1873689638398299</v>
      </c>
      <c r="P593">
        <v>1.0908471048680499</v>
      </c>
      <c r="Q593">
        <v>1.14834376144613</v>
      </c>
      <c r="R593">
        <v>1.0447526247285299</v>
      </c>
      <c r="S593">
        <v>1.20949582857357</v>
      </c>
      <c r="T593">
        <v>1.2136168173603701</v>
      </c>
      <c r="U593">
        <v>1.2205756526360401</v>
      </c>
      <c r="V593">
        <v>1.22287461816572</v>
      </c>
      <c r="W593">
        <v>1.2431671303035201</v>
      </c>
      <c r="X593">
        <v>1.28589940778932</v>
      </c>
      <c r="Y593">
        <v>1.18564980775191</v>
      </c>
      <c r="Z593">
        <v>1.20723087818737</v>
      </c>
      <c r="AA593">
        <v>1.1754106881378801</v>
      </c>
      <c r="AB593">
        <v>1.17312659334122</v>
      </c>
      <c r="AC593">
        <v>1.21272718804904</v>
      </c>
      <c r="AD593">
        <v>1.27972561221252</v>
      </c>
      <c r="AE593">
        <v>1.1949651916487201</v>
      </c>
      <c r="AF593">
        <v>1.14419345310444</v>
      </c>
      <c r="AG593">
        <v>1.19561092649876</v>
      </c>
      <c r="AH593">
        <v>1.12512059354996</v>
      </c>
      <c r="AI593">
        <v>1.1886270025869601</v>
      </c>
      <c r="AJ593">
        <v>1.08582368431252</v>
      </c>
      <c r="AK593">
        <v>1.19903026441183</v>
      </c>
      <c r="AL593">
        <v>1.09597573701041</v>
      </c>
      <c r="AM593">
        <v>1.2755475620858101</v>
      </c>
      <c r="AN593">
        <v>1.17503513005348</v>
      </c>
      <c r="AO593">
        <v>1.17768147449356</v>
      </c>
      <c r="AP593">
        <v>1.18186771393249</v>
      </c>
      <c r="AQ593">
        <v>1.19884480649105</v>
      </c>
      <c r="AR593">
        <v>1.23176735953564</v>
      </c>
      <c r="AS593">
        <v>1.2302479469329399</v>
      </c>
      <c r="AT593">
        <v>1.2013374306300699</v>
      </c>
      <c r="AU593">
        <v>1.1741161551428601</v>
      </c>
      <c r="AV593">
        <v>1.17144077195464</v>
      </c>
      <c r="AW593">
        <v>1.11907775047979</v>
      </c>
      <c r="AX593">
        <v>1.09120887878398</v>
      </c>
      <c r="AY593">
        <v>1.1333106769272101</v>
      </c>
      <c r="AZ593">
        <v>1.1494264998063299</v>
      </c>
      <c r="BA593">
        <v>1.1878332894055299</v>
      </c>
      <c r="BB593">
        <v>1.1742733907867999</v>
      </c>
      <c r="BC593">
        <v>1.24733337110839</v>
      </c>
      <c r="BD593">
        <v>1.2352254677619601</v>
      </c>
      <c r="BE593">
        <v>1.23357503549433</v>
      </c>
      <c r="BF593">
        <v>1.2540917004710299</v>
      </c>
      <c r="BG593">
        <v>1.1720228822215399</v>
      </c>
      <c r="BH593">
        <v>1.22230599278721</v>
      </c>
      <c r="BI593">
        <v>1.19616076710015</v>
      </c>
      <c r="BJ593">
        <v>1.228046076092</v>
      </c>
      <c r="BK593">
        <v>1.17861735543074</v>
      </c>
      <c r="BL593">
        <v>1.21803783985945</v>
      </c>
    </row>
    <row r="594" spans="1:64" hidden="1" x14ac:dyDescent="0.45">
      <c r="A594" t="s">
        <v>16</v>
      </c>
      <c r="B594" t="s">
        <v>45</v>
      </c>
      <c r="C594" t="s">
        <v>47</v>
      </c>
      <c r="D594">
        <v>50</v>
      </c>
      <c r="E594" s="1" cm="1">
        <f t="array" ref="E594">SUMPRODUCT($G594:$FZZ594,$G$2:$FZZ$2)/SUMPRODUCT(--($G594:$FZZ594&lt;&gt;""),$G$2:$FZZ$2)</f>
        <v>1.3582297779671195</v>
      </c>
      <c r="F594" s="1" cm="1">
        <f t="array" ref="F594">SUMPRODUCT($G594:$FZZ594,$F$2:$FZY$2)/SUMPRODUCT(--($G594:$FZZ594&lt;&gt;""),$F$2:$FZY$2)</f>
        <v>1.3534167487323554</v>
      </c>
      <c r="G594">
        <v>1.30910223398616</v>
      </c>
      <c r="H594">
        <v>1.26271923115933</v>
      </c>
      <c r="I594">
        <v>1.33883194131622</v>
      </c>
      <c r="J594">
        <v>1.3711918924130799</v>
      </c>
      <c r="K594">
        <v>1.3134965116850099</v>
      </c>
      <c r="L594">
        <v>1.2874757843640701</v>
      </c>
      <c r="M594">
        <v>1.1984145628869201</v>
      </c>
      <c r="N594">
        <v>1.19880287905225</v>
      </c>
      <c r="O594">
        <v>1.20247289053024</v>
      </c>
      <c r="P594">
        <v>1.1849044241183</v>
      </c>
      <c r="Q594">
        <v>1.30745682978532</v>
      </c>
      <c r="R594">
        <v>1.19130621842979</v>
      </c>
      <c r="S594">
        <v>1.3128481344429499</v>
      </c>
      <c r="T594">
        <v>1.3328400741503099</v>
      </c>
      <c r="U594">
        <v>1.37850311240501</v>
      </c>
      <c r="V594">
        <v>1.3711664347478401</v>
      </c>
      <c r="W594">
        <v>1.3504390687827901</v>
      </c>
      <c r="X594">
        <v>1.3750838898311699</v>
      </c>
      <c r="Y594">
        <v>1.40309544859282</v>
      </c>
      <c r="Z594">
        <v>1.3974552368603399</v>
      </c>
      <c r="AA594">
        <v>1.3481841005030899</v>
      </c>
      <c r="AB594">
        <v>1.3603464681761801</v>
      </c>
      <c r="AC594">
        <v>1.3479785379874401</v>
      </c>
      <c r="AD594">
        <v>1.37921191238129</v>
      </c>
      <c r="AE594">
        <v>1.3529113737976599</v>
      </c>
      <c r="AF594">
        <v>1.25935047706512</v>
      </c>
      <c r="AG594">
        <v>1.40523877948267</v>
      </c>
      <c r="AH594">
        <v>1.28296526778148</v>
      </c>
      <c r="AI594">
        <v>1.36699204824938</v>
      </c>
      <c r="AJ594">
        <v>1.2022216644010399</v>
      </c>
      <c r="AK594">
        <v>1.43823591443315</v>
      </c>
      <c r="AL594">
        <v>1.2316136137048199</v>
      </c>
      <c r="AM594">
        <v>1.3018343491653299</v>
      </c>
      <c r="AN594">
        <v>1.31475058143921</v>
      </c>
      <c r="AO594">
        <v>1.3658434179721199</v>
      </c>
      <c r="AP594">
        <v>1.3595153920904399</v>
      </c>
      <c r="AQ594">
        <v>1.38071161704894</v>
      </c>
      <c r="AR594">
        <v>1.3768941918417099</v>
      </c>
      <c r="AS594">
        <v>1.3572246632107601</v>
      </c>
      <c r="AT594">
        <v>1.3597088866473199</v>
      </c>
      <c r="AU594">
        <v>1.36405718760283</v>
      </c>
      <c r="AV594">
        <v>1.33997008461055</v>
      </c>
      <c r="AW594">
        <v>1.3542398884551099</v>
      </c>
      <c r="AX594">
        <v>1.3177176204765599</v>
      </c>
      <c r="AY594">
        <v>1.34577674312641</v>
      </c>
      <c r="AZ594">
        <v>1.3178097296111899</v>
      </c>
      <c r="BA594">
        <v>1.3676321971356999</v>
      </c>
      <c r="BB594">
        <v>1.3712551870558001</v>
      </c>
      <c r="BC594">
        <v>1.4141438932867001</v>
      </c>
      <c r="BD594">
        <v>1.4022243434274999</v>
      </c>
      <c r="BE594">
        <v>1.35465883448567</v>
      </c>
      <c r="BF594">
        <v>1.3450341022360399</v>
      </c>
      <c r="BG594">
        <v>1.3393576884726199</v>
      </c>
      <c r="BH594">
        <v>1.35217372596193</v>
      </c>
      <c r="BI594">
        <v>1.3819147646875101</v>
      </c>
      <c r="BJ594">
        <v>1.4029896327187701</v>
      </c>
      <c r="BK594">
        <v>1.3472922044440001</v>
      </c>
      <c r="BL594">
        <v>1.37322863372687</v>
      </c>
    </row>
    <row r="595" spans="1:64" hidden="1" x14ac:dyDescent="0.45">
      <c r="A595" t="s">
        <v>16</v>
      </c>
      <c r="B595" t="s">
        <v>43</v>
      </c>
      <c r="C595" t="s">
        <v>207</v>
      </c>
      <c r="D595">
        <v>50</v>
      </c>
      <c r="E595" s="1" cm="1">
        <f t="array" ref="E595">SUMPRODUCT($G595:$FZZ595,$G$2:$FZZ$2)/SUMPRODUCT(--($G595:$FZZ595&lt;&gt;""),$G$2:$FZZ$2)</f>
        <v>1.2760521964139913</v>
      </c>
      <c r="F595" s="1" cm="1">
        <f t="array" ref="F595">SUMPRODUCT($G595:$FZZ595,$F$2:$FZY$2)/SUMPRODUCT(--($G595:$FZZ595&lt;&gt;""),$F$2:$FZY$2)</f>
        <v>1.2923928482874094</v>
      </c>
      <c r="G595">
        <v>1.2859851149383901</v>
      </c>
      <c r="H595">
        <v>1.26888719073294</v>
      </c>
      <c r="I595">
        <v>1.27156827686318</v>
      </c>
      <c r="J595">
        <v>1.29965906346362</v>
      </c>
      <c r="K595">
        <v>1.23394395655649</v>
      </c>
      <c r="L595">
        <v>1.2464763930676801</v>
      </c>
      <c r="M595">
        <v>1.1546637344723401</v>
      </c>
      <c r="N595">
        <v>1.15440744348699</v>
      </c>
      <c r="O595">
        <v>1.16255024354578</v>
      </c>
      <c r="P595">
        <v>1.1548437318421001</v>
      </c>
      <c r="Q595">
        <v>1.14437657304194</v>
      </c>
      <c r="R595">
        <v>1.12168476224325</v>
      </c>
      <c r="S595">
        <v>1.2620832183868</v>
      </c>
      <c r="T595">
        <v>1.28389164257223</v>
      </c>
      <c r="U595">
        <v>1.2471150011449901</v>
      </c>
      <c r="V595">
        <v>1.26344959254474</v>
      </c>
      <c r="W595">
        <v>1.28363810442193</v>
      </c>
      <c r="X595">
        <v>1.2972046720050701</v>
      </c>
      <c r="Y595">
        <v>1.2809181973822199</v>
      </c>
      <c r="Z595">
        <v>1.29905266805871</v>
      </c>
      <c r="AA595">
        <v>1.2848983648935099</v>
      </c>
      <c r="AB595">
        <v>1.3027854464925399</v>
      </c>
      <c r="AC595">
        <v>1.26825588319359</v>
      </c>
      <c r="AD595">
        <v>1.32519573466924</v>
      </c>
      <c r="AE595">
        <v>1.26381310809686</v>
      </c>
      <c r="AF595">
        <v>1.2577121143860699</v>
      </c>
      <c r="AG595">
        <v>1.2454581746688</v>
      </c>
      <c r="AH595">
        <v>1.20131524600233</v>
      </c>
      <c r="AI595">
        <v>1.20911482403915</v>
      </c>
      <c r="AJ595">
        <v>1.1624346622657999</v>
      </c>
      <c r="AK595">
        <v>1.2303696465337901</v>
      </c>
      <c r="AL595">
        <v>1.16639192076058</v>
      </c>
      <c r="AM595">
        <v>1.2465443400065901</v>
      </c>
      <c r="AN595">
        <v>1.26425407255281</v>
      </c>
      <c r="AO595">
        <v>1.26420583906049</v>
      </c>
      <c r="AP595">
        <v>1.2662840883922799</v>
      </c>
      <c r="AQ595">
        <v>1.2978997823491301</v>
      </c>
      <c r="AR595">
        <v>1.3413081564260401</v>
      </c>
      <c r="AS595">
        <v>1.24098232188719</v>
      </c>
      <c r="AT595">
        <v>1.2465591449236799</v>
      </c>
      <c r="AU595">
        <v>1.27058211220089</v>
      </c>
      <c r="AV595">
        <v>1.2701714164522799</v>
      </c>
      <c r="AW595">
        <v>1.26558983828856</v>
      </c>
      <c r="AX595">
        <v>1.2647674193676299</v>
      </c>
      <c r="AY595">
        <v>1.26355877349664</v>
      </c>
      <c r="AZ595">
        <v>1.2826155340396801</v>
      </c>
      <c r="BA595">
        <v>1.2665953223023401</v>
      </c>
      <c r="BB595">
        <v>1.27616475069952</v>
      </c>
      <c r="BC595">
        <v>1.2939307044221899</v>
      </c>
      <c r="BD595">
        <v>1.2970260974686501</v>
      </c>
      <c r="BE595">
        <v>1.2883027470371</v>
      </c>
      <c r="BF595">
        <v>1.30460790096284</v>
      </c>
      <c r="BG595">
        <v>1.2672893545970401</v>
      </c>
      <c r="BH595">
        <v>1.3001470351689099</v>
      </c>
      <c r="BI595">
        <v>1.29431149919859</v>
      </c>
      <c r="BJ595">
        <v>1.3166766189998</v>
      </c>
      <c r="BK595">
        <v>1.2813621708187899</v>
      </c>
      <c r="BL595">
        <v>1.32346679399478</v>
      </c>
    </row>
    <row r="596" spans="1:64" hidden="1" x14ac:dyDescent="0.45">
      <c r="A596" t="s">
        <v>16</v>
      </c>
      <c r="B596" t="s">
        <v>43</v>
      </c>
      <c r="C596" t="s">
        <v>47</v>
      </c>
      <c r="D596">
        <v>50</v>
      </c>
      <c r="E596" s="1" cm="1">
        <f t="array" ref="E596">SUMPRODUCT($G596:$FZZ596,$G$2:$FZZ$2)/SUMPRODUCT(--($G596:$FZZ596&lt;&gt;""),$G$2:$FZZ$2)</f>
        <v>1.3035173592123299</v>
      </c>
      <c r="F596" s="1" cm="1">
        <f t="array" ref="F596">SUMPRODUCT($G596:$FZZ596,$F$2:$FZY$2)/SUMPRODUCT(--($G596:$FZZ596&lt;&gt;""),$F$2:$FZY$2)</f>
        <v>1.2958788005767388</v>
      </c>
      <c r="G596">
        <v>1.29225250660903</v>
      </c>
      <c r="H596">
        <v>1.2533713359911201</v>
      </c>
      <c r="I596">
        <v>1.30014023144741</v>
      </c>
      <c r="J596">
        <v>1.2964712475606099</v>
      </c>
      <c r="K596">
        <v>1.2929036054157299</v>
      </c>
      <c r="L596">
        <v>1.2619475619797</v>
      </c>
      <c r="M596">
        <v>1.1813339789441799</v>
      </c>
      <c r="N596">
        <v>1.1765829254498299</v>
      </c>
      <c r="O596">
        <v>1.1749117763338</v>
      </c>
      <c r="P596">
        <v>1.15830546323921</v>
      </c>
      <c r="Q596">
        <v>1.2228258305027799</v>
      </c>
      <c r="R596">
        <v>1.1235510816615</v>
      </c>
      <c r="S596">
        <v>1.27483855852829</v>
      </c>
      <c r="T596">
        <v>1.2940943945638499</v>
      </c>
      <c r="U596">
        <v>1.2890676666037899</v>
      </c>
      <c r="V596">
        <v>1.26730815433279</v>
      </c>
      <c r="W596">
        <v>1.32429002861988</v>
      </c>
      <c r="X596">
        <v>1.3334056036116699</v>
      </c>
      <c r="Y596">
        <v>1.31989366301968</v>
      </c>
      <c r="Z596">
        <v>1.3128570760157099</v>
      </c>
      <c r="AA596">
        <v>1.29016903718267</v>
      </c>
      <c r="AB596">
        <v>1.2815525907668599</v>
      </c>
      <c r="AC596">
        <v>1.2880765283898601</v>
      </c>
      <c r="AD596">
        <v>1.32176140064359</v>
      </c>
      <c r="AE596">
        <v>1.3526946200605801</v>
      </c>
      <c r="AF596">
        <v>1.26412651429579</v>
      </c>
      <c r="AG596">
        <v>1.30525938885656</v>
      </c>
      <c r="AH596">
        <v>1.1956831869195701</v>
      </c>
      <c r="AI596">
        <v>1.29273827157383</v>
      </c>
      <c r="AJ596">
        <v>1.1592236756490499</v>
      </c>
      <c r="AK596">
        <v>1.33773792097138</v>
      </c>
      <c r="AL596">
        <v>1.15705367021921</v>
      </c>
      <c r="AM596">
        <v>1.2680610675020201</v>
      </c>
      <c r="AN596">
        <v>1.27558315338044</v>
      </c>
      <c r="AO596">
        <v>1.28222846728435</v>
      </c>
      <c r="AP596">
        <v>1.2710307274030299</v>
      </c>
      <c r="AQ596">
        <v>1.3084872909672201</v>
      </c>
      <c r="AR596">
        <v>1.30833078785738</v>
      </c>
      <c r="AS596">
        <v>1.2567096931008901</v>
      </c>
      <c r="AT596">
        <v>1.2560208148888401</v>
      </c>
      <c r="AU596">
        <v>1.2821732849043099</v>
      </c>
      <c r="AV596">
        <v>1.27099927128617</v>
      </c>
      <c r="AW596">
        <v>1.3108181275701001</v>
      </c>
      <c r="AX596">
        <v>1.2791418968519299</v>
      </c>
      <c r="AY596">
        <v>1.30544420947565</v>
      </c>
      <c r="AZ596">
        <v>1.28933522713922</v>
      </c>
      <c r="BA596">
        <v>1.27959332179973</v>
      </c>
      <c r="BB596">
        <v>1.2701606569862001</v>
      </c>
      <c r="BC596">
        <v>1.3287105755786801</v>
      </c>
      <c r="BD596">
        <v>1.3182352647989199</v>
      </c>
      <c r="BE596">
        <v>1.3505913613562499</v>
      </c>
      <c r="BF596">
        <v>1.3310655521477399</v>
      </c>
      <c r="BG596">
        <v>1.23915804639731</v>
      </c>
      <c r="BH596">
        <v>1.2534594915881201</v>
      </c>
      <c r="BI596">
        <v>1.3165235216170199</v>
      </c>
      <c r="BJ596">
        <v>1.3026461568343199</v>
      </c>
      <c r="BK596">
        <v>1.2478823235482399</v>
      </c>
      <c r="BL596">
        <v>1.28712110822037</v>
      </c>
    </row>
    <row r="597" spans="1:64" hidden="1" x14ac:dyDescent="0.45">
      <c r="A597" t="s">
        <v>16</v>
      </c>
      <c r="B597" t="s">
        <v>43</v>
      </c>
      <c r="C597" t="s">
        <v>44</v>
      </c>
      <c r="D597">
        <v>50</v>
      </c>
      <c r="E597" s="1" cm="1">
        <f t="array" ref="E597">SUMPRODUCT($G597:$FZZ597,$G$2:$FZZ$2)/SUMPRODUCT(--($G597:$FZZ597&lt;&gt;""),$G$2:$FZZ$2)</f>
        <v>1.2777785087270315</v>
      </c>
      <c r="F597" s="1" cm="1">
        <f t="array" ref="F597">SUMPRODUCT($G597:$FZZ597,$F$2:$FZY$2)/SUMPRODUCT(--($G597:$FZZ597&lt;&gt;""),$F$2:$FZY$2)</f>
        <v>1.2743647842997026</v>
      </c>
      <c r="G597">
        <v>1.3029309003670899</v>
      </c>
      <c r="H597">
        <v>1.2517170312816901</v>
      </c>
      <c r="I597">
        <v>1.2655951161761601</v>
      </c>
      <c r="J597">
        <v>1.2710042930668699</v>
      </c>
      <c r="K597">
        <v>1.23725750006597</v>
      </c>
      <c r="L597">
        <v>1.2418946568223099</v>
      </c>
      <c r="M597">
        <v>1.1929897756342001</v>
      </c>
      <c r="N597">
        <v>1.1529078574843701</v>
      </c>
      <c r="O597">
        <v>1.1726602698303901</v>
      </c>
      <c r="P597">
        <v>1.1418498734823199</v>
      </c>
      <c r="Q597">
        <v>1.1672112134847501</v>
      </c>
      <c r="R597">
        <v>1.1005865851163901</v>
      </c>
      <c r="S597">
        <v>1.2705574401347199</v>
      </c>
      <c r="T597">
        <v>1.27915691990047</v>
      </c>
      <c r="U597">
        <v>1.24679300182887</v>
      </c>
      <c r="V597">
        <v>1.24563729923974</v>
      </c>
      <c r="W597">
        <v>1.29622959587433</v>
      </c>
      <c r="X597">
        <v>1.29882753224175</v>
      </c>
      <c r="Y597">
        <v>1.2842764052529201</v>
      </c>
      <c r="Z597">
        <v>1.2754710116494301</v>
      </c>
      <c r="AA597">
        <v>1.25886563240449</v>
      </c>
      <c r="AB597">
        <v>1.25774143520672</v>
      </c>
      <c r="AC597">
        <v>1.2624793746904699</v>
      </c>
      <c r="AD597">
        <v>1.30472104495965</v>
      </c>
      <c r="AE597">
        <v>1.28441098584131</v>
      </c>
      <c r="AF597">
        <v>1.2273025174764201</v>
      </c>
      <c r="AG597">
        <v>1.2339886539973199</v>
      </c>
      <c r="AH597">
        <v>1.17000324773105</v>
      </c>
      <c r="AI597">
        <v>1.2512404117162801</v>
      </c>
      <c r="AJ597">
        <v>1.1427046509691099</v>
      </c>
      <c r="AK597">
        <v>1.2364005207314099</v>
      </c>
      <c r="AL597">
        <v>1.1443197917241099</v>
      </c>
      <c r="AM597">
        <v>1.2892066335564301</v>
      </c>
      <c r="AN597">
        <v>1.2490957608220901</v>
      </c>
      <c r="AO597">
        <v>1.2551776549443701</v>
      </c>
      <c r="AP597">
        <v>1.2474461798987899</v>
      </c>
      <c r="AQ597">
        <v>1.2690579718391299</v>
      </c>
      <c r="AR597">
        <v>1.2950722477621099</v>
      </c>
      <c r="AS597">
        <v>1.25375896901549</v>
      </c>
      <c r="AT597">
        <v>1.23345762342873</v>
      </c>
      <c r="AU597">
        <v>1.27970680990297</v>
      </c>
      <c r="AV597">
        <v>1.24568446297121</v>
      </c>
      <c r="AW597">
        <v>1.27926363270586</v>
      </c>
      <c r="AX597">
        <v>1.2523628166148999</v>
      </c>
      <c r="AY597">
        <v>1.26090781535967</v>
      </c>
      <c r="AZ597">
        <v>1.2624589331985301</v>
      </c>
      <c r="BA597">
        <v>1.2552058272779301</v>
      </c>
      <c r="BB597">
        <v>1.250644551063</v>
      </c>
      <c r="BC597">
        <v>1.3058319724202101</v>
      </c>
      <c r="BD597">
        <v>1.2848689393219099</v>
      </c>
      <c r="BE597">
        <v>1.31014230987453</v>
      </c>
      <c r="BF597">
        <v>1.30867462601995</v>
      </c>
      <c r="BG597">
        <v>1.2376914708662501</v>
      </c>
      <c r="BH597">
        <v>1.26944620534601</v>
      </c>
      <c r="BI597">
        <v>1.2682298250556401</v>
      </c>
      <c r="BJ597">
        <v>1.2960572307311899</v>
      </c>
      <c r="BK597">
        <v>1.25772345605492</v>
      </c>
      <c r="BL597">
        <v>1.2819209980319</v>
      </c>
    </row>
    <row r="598" spans="1:64" hidden="1" x14ac:dyDescent="0.45">
      <c r="A598" t="s">
        <v>64</v>
      </c>
      <c r="B598" t="s">
        <v>43</v>
      </c>
      <c r="C598" t="s">
        <v>209</v>
      </c>
      <c r="D598">
        <v>50</v>
      </c>
      <c r="E598" s="1" cm="1">
        <f t="array" ref="E598">SUMPRODUCT($G598:$FZZ598,$G$2:$FZZ$2)/SUMPRODUCT(--($G598:$FZZ598&lt;&gt;""),$G$2:$FZZ$2)</f>
        <v>1.2478945529476619</v>
      </c>
      <c r="F598" s="1" cm="1">
        <f t="array" ref="F598">SUMPRODUCT($G598:$FZZ598,$F$2:$FZY$2)/SUMPRODUCT(--($G598:$FZZ598&lt;&gt;""),$F$2:$FZY$2)</f>
        <v>1.2517800157129844</v>
      </c>
      <c r="G598">
        <v>1.2257206756597501</v>
      </c>
      <c r="H598">
        <v>1.22860461544879</v>
      </c>
      <c r="I598">
        <v>1.22288343814807</v>
      </c>
      <c r="J598">
        <v>1.24884622657582</v>
      </c>
      <c r="K598">
        <v>1.22581530760863</v>
      </c>
      <c r="L598">
        <v>1.2300564967753</v>
      </c>
      <c r="M598">
        <v>1.2493276415039201</v>
      </c>
      <c r="N598">
        <v>1.15901187954462</v>
      </c>
      <c r="O598">
        <v>1.2218047207180001</v>
      </c>
      <c r="P598">
        <v>1.1601448018551599</v>
      </c>
      <c r="Q598">
        <v>1.3589360850919501</v>
      </c>
      <c r="R598">
        <v>1.1370089891559201</v>
      </c>
      <c r="S598">
        <v>1.21345373871773</v>
      </c>
      <c r="T598">
        <v>1.2337878273893399</v>
      </c>
      <c r="U598">
        <v>1.2340148171023599</v>
      </c>
      <c r="V598">
        <v>1.2390258728400301</v>
      </c>
      <c r="W598">
        <v>1.26798742568735</v>
      </c>
      <c r="X598">
        <v>1.28174478537373</v>
      </c>
      <c r="Y598">
        <v>1.21607781768805</v>
      </c>
      <c r="Z598">
        <v>1.2283225162976401</v>
      </c>
      <c r="AA598">
        <v>1.22151829027124</v>
      </c>
      <c r="AB598">
        <v>1.24168339478768</v>
      </c>
      <c r="AC598">
        <v>1.23260186300946</v>
      </c>
      <c r="AD598">
        <v>1.28604469329451</v>
      </c>
      <c r="AE598">
        <v>1.2076768130842499</v>
      </c>
      <c r="AF598">
        <v>1.1800264584061699</v>
      </c>
      <c r="AG598">
        <v>1.2423296015265799</v>
      </c>
      <c r="AH598">
        <v>1.17351253066947</v>
      </c>
      <c r="AI598">
        <v>1.2063292004772499</v>
      </c>
      <c r="AJ598">
        <v>1.1481629344231701</v>
      </c>
      <c r="AK598">
        <v>1.20221607976652</v>
      </c>
      <c r="AL598">
        <v>1.1256775904401699</v>
      </c>
      <c r="AM598">
        <v>1.3793580060173301</v>
      </c>
      <c r="AN598">
        <v>1.2350623267592</v>
      </c>
      <c r="AO598">
        <v>1.2148416157262001</v>
      </c>
      <c r="AP598">
        <v>1.23593649983969</v>
      </c>
      <c r="AQ598">
        <v>1.2481770880573899</v>
      </c>
      <c r="AR598">
        <v>1.2674380125434499</v>
      </c>
      <c r="AS598">
        <v>1.2305930714279301</v>
      </c>
      <c r="AT598">
        <v>1.2281020564098699</v>
      </c>
      <c r="AU598">
        <v>1.25553721720711</v>
      </c>
      <c r="AV598">
        <v>1.2315470642648401</v>
      </c>
      <c r="AW598">
        <v>1.21601325373013</v>
      </c>
      <c r="AX598">
        <v>1.22182561882452</v>
      </c>
      <c r="AY598">
        <v>1.2221775549104701</v>
      </c>
      <c r="AZ598">
        <v>1.2305379868719</v>
      </c>
      <c r="BA598">
        <v>1.23962330252257</v>
      </c>
      <c r="BB598">
        <v>1.2326174251363</v>
      </c>
      <c r="BC598">
        <v>1.28226170551371</v>
      </c>
      <c r="BD598">
        <v>1.2756696130001099</v>
      </c>
      <c r="BE598">
        <v>1.2887778749591701</v>
      </c>
      <c r="BF598">
        <v>1.27020041741074</v>
      </c>
      <c r="BG598">
        <v>1.2248860649636899</v>
      </c>
      <c r="BH598">
        <v>1.25052710224029</v>
      </c>
      <c r="BI598">
        <v>1.2671484318253099</v>
      </c>
      <c r="BJ598">
        <v>1.28588438117757</v>
      </c>
      <c r="BK598">
        <v>1.21961329513084</v>
      </c>
      <c r="BL598">
        <v>1.2530632102717301</v>
      </c>
    </row>
    <row r="599" spans="1:64" hidden="1" x14ac:dyDescent="0.45">
      <c r="A599" t="s">
        <v>17</v>
      </c>
      <c r="B599" t="s">
        <v>45</v>
      </c>
      <c r="C599" t="s">
        <v>207</v>
      </c>
      <c r="D599">
        <v>50</v>
      </c>
      <c r="E599" s="1" cm="1">
        <f t="array" ref="E599">SUMPRODUCT($G599:$FZZ599,$G$2:$FZZ$2)/SUMPRODUCT(--($G599:$FZZ599&lt;&gt;""),$G$2:$FZZ$2)</f>
        <v>1.3479690719994306</v>
      </c>
      <c r="F599" s="1" cm="1">
        <f t="array" ref="F599">SUMPRODUCT($G599:$FZZ599,$F$2:$FZY$2)/SUMPRODUCT(--($G599:$FZZ599&lt;&gt;""),$F$2:$FZY$2)</f>
        <v>1.3874194599230594</v>
      </c>
      <c r="G599">
        <v>1.30821163935257</v>
      </c>
      <c r="H599">
        <v>1.30794079552221</v>
      </c>
      <c r="I599">
        <v>1.3443395360941499</v>
      </c>
      <c r="J599">
        <v>1.3926395028305201</v>
      </c>
      <c r="K599">
        <v>1.2797876836237301</v>
      </c>
      <c r="L599">
        <v>1.3112647396692501</v>
      </c>
      <c r="M599">
        <v>1.2456338317534801</v>
      </c>
      <c r="N599">
        <v>1.26896372336022</v>
      </c>
      <c r="O599">
        <v>1.2752642622177199</v>
      </c>
      <c r="P599">
        <v>1.2660345746839601</v>
      </c>
      <c r="Q599">
        <v>1.1835169039215601</v>
      </c>
      <c r="R599">
        <v>1.20587472144598</v>
      </c>
      <c r="S599">
        <v>1.3533323162706501</v>
      </c>
      <c r="T599">
        <v>1.42090688872278</v>
      </c>
      <c r="U599">
        <v>1.3677316108303299</v>
      </c>
      <c r="V599">
        <v>1.3890347064714299</v>
      </c>
      <c r="W599">
        <v>1.29440900043405</v>
      </c>
      <c r="X599">
        <v>1.3687020711339899</v>
      </c>
      <c r="Y599">
        <v>1.37688534455083</v>
      </c>
      <c r="Z599">
        <v>1.4082446322729301</v>
      </c>
      <c r="AA599">
        <v>1.36383425681181</v>
      </c>
      <c r="AB599">
        <v>1.4064741974648201</v>
      </c>
      <c r="AC599">
        <v>1.3508041366704</v>
      </c>
      <c r="AD599">
        <v>1.4016211836107599</v>
      </c>
      <c r="AE599">
        <v>1.33839751072126</v>
      </c>
      <c r="AF599">
        <v>1.2821348088701601</v>
      </c>
      <c r="AG599">
        <v>1.36155743485821</v>
      </c>
      <c r="AH599">
        <v>1.3092466327388299</v>
      </c>
      <c r="AI599">
        <v>1.2648492306021999</v>
      </c>
      <c r="AJ599">
        <v>1.22188378684292</v>
      </c>
      <c r="AK599">
        <v>1.3079873284658201</v>
      </c>
      <c r="AL599">
        <v>1.2792339322384001</v>
      </c>
      <c r="AM599">
        <v>1.27819680733007</v>
      </c>
      <c r="AN599">
        <v>1.3372756371598999</v>
      </c>
      <c r="AO599">
        <v>1.3543806584922999</v>
      </c>
      <c r="AP599">
        <v>1.38568119105496</v>
      </c>
      <c r="AQ599">
        <v>1.3581063822283601</v>
      </c>
      <c r="AR599">
        <v>1.41791479492965</v>
      </c>
      <c r="AS599">
        <v>1.3467402683023599</v>
      </c>
      <c r="AT599">
        <v>1.3699662308859799</v>
      </c>
      <c r="AU599">
        <v>1.3503761661940701</v>
      </c>
      <c r="AV599">
        <v>1.3597177690928</v>
      </c>
      <c r="AW599">
        <v>1.3213618491352199</v>
      </c>
      <c r="AX599">
        <v>1.33350044716869</v>
      </c>
      <c r="AY599">
        <v>1.3057829650461099</v>
      </c>
      <c r="AZ599">
        <v>1.3361047114584701</v>
      </c>
      <c r="BA599">
        <v>1.3668652484117001</v>
      </c>
      <c r="BB599">
        <v>1.40832079986392</v>
      </c>
      <c r="BC599">
        <v>1.3582026000887799</v>
      </c>
      <c r="BD599">
        <v>1.3939200735478701</v>
      </c>
      <c r="BE599">
        <v>1.3880600587808001</v>
      </c>
      <c r="BF599">
        <v>1.43410958755985</v>
      </c>
      <c r="BG599">
        <v>1.3776185812909101</v>
      </c>
      <c r="BH599">
        <v>1.4316266206180599</v>
      </c>
      <c r="BI599">
        <v>1.3824946486144101</v>
      </c>
      <c r="BJ599">
        <v>1.4423099766521399</v>
      </c>
      <c r="BK599">
        <v>1.3823919490304</v>
      </c>
      <c r="BL599">
        <v>1.4554959625727599</v>
      </c>
    </row>
    <row r="600" spans="1:64" hidden="1" x14ac:dyDescent="0.45">
      <c r="A600" t="s">
        <v>17</v>
      </c>
      <c r="B600" t="s">
        <v>45</v>
      </c>
      <c r="C600" t="s">
        <v>47</v>
      </c>
      <c r="D600">
        <v>50</v>
      </c>
      <c r="E600" s="1" cm="1">
        <f t="array" ref="E600">SUMPRODUCT($G600:$FZZ600,$G$2:$FZZ$2)/SUMPRODUCT(--($G600:$FZZ600&lt;&gt;""),$G$2:$FZZ$2)</f>
        <v>1.3550538709576474</v>
      </c>
      <c r="F600" s="1" cm="1">
        <f t="array" ref="F600">SUMPRODUCT($G600:$FZZ600,$F$2:$FZY$2)/SUMPRODUCT(--($G600:$FZZ600&lt;&gt;""),$F$2:$FZY$2)</f>
        <v>1.3579668719740416</v>
      </c>
      <c r="G600">
        <v>1.2934249874035599</v>
      </c>
      <c r="H600">
        <v>1.2660067272331601</v>
      </c>
      <c r="I600">
        <v>1.35400021593271</v>
      </c>
      <c r="J600">
        <v>1.3773577075185099</v>
      </c>
      <c r="K600">
        <v>1.2840397625221101</v>
      </c>
      <c r="L600">
        <v>1.29012453093477</v>
      </c>
      <c r="M600">
        <v>1.25139707829434</v>
      </c>
      <c r="N600">
        <v>1.25209686965402</v>
      </c>
      <c r="O600">
        <v>1.2985059060072599</v>
      </c>
      <c r="P600">
        <v>1.2457871921953201</v>
      </c>
      <c r="Q600">
        <v>1.25881853876886</v>
      </c>
      <c r="R600">
        <v>1.1926835258345401</v>
      </c>
      <c r="S600">
        <v>1.3419324685381899</v>
      </c>
      <c r="T600">
        <v>1.38358516782111</v>
      </c>
      <c r="U600">
        <v>1.37418951617023</v>
      </c>
      <c r="V600">
        <v>1.34561900012178</v>
      </c>
      <c r="W600">
        <v>1.31151597657498</v>
      </c>
      <c r="X600">
        <v>1.3718830131967501</v>
      </c>
      <c r="Y600">
        <v>1.3933667558393199</v>
      </c>
      <c r="Z600">
        <v>1.38430815452497</v>
      </c>
      <c r="AA600">
        <v>1.3580435393096499</v>
      </c>
      <c r="AB600">
        <v>1.3635267273723399</v>
      </c>
      <c r="AC600">
        <v>1.33900081335332</v>
      </c>
      <c r="AD600">
        <v>1.3772780891738801</v>
      </c>
      <c r="AE600">
        <v>1.43382488702039</v>
      </c>
      <c r="AF600">
        <v>1.3113723263672801</v>
      </c>
      <c r="AG600">
        <v>1.4627494606256699</v>
      </c>
      <c r="AH600">
        <v>1.3015163628644999</v>
      </c>
      <c r="AI600">
        <v>1.36704395751277</v>
      </c>
      <c r="AJ600">
        <v>1.2091290787459601</v>
      </c>
      <c r="AK600">
        <v>1.38834550176904</v>
      </c>
      <c r="AL600">
        <v>1.24045284908828</v>
      </c>
      <c r="AM600">
        <v>1.28571176806537</v>
      </c>
      <c r="AN600">
        <v>1.3150629862651999</v>
      </c>
      <c r="AO600">
        <v>1.3354209142089</v>
      </c>
      <c r="AP600">
        <v>1.3408430856414899</v>
      </c>
      <c r="AQ600">
        <v>1.37344695451595</v>
      </c>
      <c r="AR600">
        <v>1.3767850114864699</v>
      </c>
      <c r="AS600">
        <v>1.3669137576941901</v>
      </c>
      <c r="AT600">
        <v>1.34600777442927</v>
      </c>
      <c r="AU600">
        <v>1.3539259621498201</v>
      </c>
      <c r="AV600">
        <v>1.33569157483251</v>
      </c>
      <c r="AW600">
        <v>1.36863013184835</v>
      </c>
      <c r="AX600">
        <v>1.31465687442943</v>
      </c>
      <c r="AY600">
        <v>1.2993479971436199</v>
      </c>
      <c r="AZ600">
        <v>1.2954569180143101</v>
      </c>
      <c r="BA600">
        <v>1.37884728985911</v>
      </c>
      <c r="BB600">
        <v>1.37761431060427</v>
      </c>
      <c r="BC600">
        <v>1.3781680417803699</v>
      </c>
      <c r="BD600">
        <v>1.38899059610691</v>
      </c>
      <c r="BE600">
        <v>1.41975384204834</v>
      </c>
      <c r="BF600">
        <v>1.4137464814249201</v>
      </c>
      <c r="BG600">
        <v>1.35125902054076</v>
      </c>
      <c r="BH600">
        <v>1.37000085490274</v>
      </c>
      <c r="BI600">
        <v>1.38928725643871</v>
      </c>
      <c r="BJ600">
        <v>1.4033187017983999</v>
      </c>
      <c r="BK600">
        <v>1.36251119359558</v>
      </c>
      <c r="BL600">
        <v>1.39065586682991</v>
      </c>
    </row>
    <row r="601" spans="1:64" hidden="1" x14ac:dyDescent="0.45">
      <c r="A601" t="s">
        <v>17</v>
      </c>
      <c r="B601" t="s">
        <v>96</v>
      </c>
      <c r="C601" t="s">
        <v>47</v>
      </c>
      <c r="D601">
        <v>50</v>
      </c>
      <c r="E601" s="1" cm="1">
        <f t="array" ref="E601">SUMPRODUCT($G601:$FZZ601,$G$2:$FZZ$2)/SUMPRODUCT(--($G601:$FZZ601&lt;&gt;""),$G$2:$FZZ$2)</f>
        <v>1.8211722654328939</v>
      </c>
      <c r="F601" s="1" cm="1">
        <f t="array" ref="F601">SUMPRODUCT($G601:$FZZ601,$F$2:$FZY$2)/SUMPRODUCT(--($G601:$FZZ601&lt;&gt;""),$F$2:$FZY$2)</f>
        <v>1.8417059600944983</v>
      </c>
      <c r="G601">
        <v>1.7849857328999199</v>
      </c>
      <c r="H601">
        <v>1.7751423642693001</v>
      </c>
      <c r="I601">
        <v>1.8201943269608201</v>
      </c>
      <c r="J601">
        <v>1.8824457313035601</v>
      </c>
      <c r="K601">
        <v>1.7761123991756</v>
      </c>
      <c r="L601">
        <v>1.83192822984022</v>
      </c>
      <c r="M601">
        <v>1.40880074059177</v>
      </c>
      <c r="N601">
        <v>1.41239535773988</v>
      </c>
      <c r="O601">
        <v>1.4735206367170399</v>
      </c>
      <c r="P601">
        <v>1.3985658799971199</v>
      </c>
      <c r="Q601">
        <v>1.43417822267304</v>
      </c>
      <c r="R601">
        <v>1.35582165060864</v>
      </c>
      <c r="S601">
        <v>1.71821409063925</v>
      </c>
      <c r="T601">
        <v>1.78648554762653</v>
      </c>
      <c r="U601">
        <v>1.7725470975214599</v>
      </c>
      <c r="V601">
        <v>1.77768551156598</v>
      </c>
      <c r="W601">
        <v>1.8258616745441001</v>
      </c>
      <c r="X601">
        <v>1.9113052570579101</v>
      </c>
      <c r="Y601">
        <v>1.8098790786430701</v>
      </c>
      <c r="Z601">
        <v>1.78404391350041</v>
      </c>
      <c r="AA601">
        <v>1.8083922928737199</v>
      </c>
      <c r="AB601">
        <v>1.85164420024495</v>
      </c>
      <c r="AC601">
        <v>1.80272197528267</v>
      </c>
      <c r="AD601">
        <v>1.90683758355892</v>
      </c>
      <c r="AE601">
        <v>2.4499001651991801</v>
      </c>
      <c r="AF601">
        <v>2.0370231475256801</v>
      </c>
      <c r="AG601">
        <v>2.5747814534351501</v>
      </c>
      <c r="AH601">
        <v>1.98858710725211</v>
      </c>
      <c r="AI601">
        <v>2.5508522508426101</v>
      </c>
      <c r="AJ601">
        <v>1.9380188424442499</v>
      </c>
      <c r="AK601">
        <v>2.4670198051625398</v>
      </c>
      <c r="AL601">
        <v>1.88052264552992</v>
      </c>
      <c r="AM601">
        <v>1.72917984990249</v>
      </c>
      <c r="AN601">
        <v>1.85020966508109</v>
      </c>
      <c r="AO601">
        <v>1.73394195276579</v>
      </c>
      <c r="AP601">
        <v>1.7398516926669301</v>
      </c>
      <c r="AQ601">
        <v>1.87787619533616</v>
      </c>
      <c r="AR601">
        <v>1.9278795586319299</v>
      </c>
      <c r="AS601">
        <v>1.85701751997488</v>
      </c>
      <c r="AT601">
        <v>1.8348208869917599</v>
      </c>
      <c r="AU601">
        <v>1.8499976775807201</v>
      </c>
      <c r="AV601">
        <v>1.84492330100788</v>
      </c>
      <c r="AW601">
        <v>1.8946280076980799</v>
      </c>
      <c r="AX601">
        <v>1.8737309793127499</v>
      </c>
      <c r="AY601">
        <v>1.78346361262542</v>
      </c>
      <c r="AZ601">
        <v>1.78919975465253</v>
      </c>
      <c r="BA601">
        <v>2.05653680127983</v>
      </c>
      <c r="BB601">
        <v>2.06987565623534</v>
      </c>
      <c r="BC601">
        <v>1.8334252411507399</v>
      </c>
      <c r="BD601">
        <v>1.85821178295025</v>
      </c>
      <c r="BE601">
        <v>1.87666722364049</v>
      </c>
      <c r="BF601">
        <v>1.86014570680285</v>
      </c>
      <c r="BG601">
        <v>1.94251893244931</v>
      </c>
      <c r="BH601">
        <v>2.0082589277574701</v>
      </c>
      <c r="BI601">
        <v>1.8425773653445301</v>
      </c>
      <c r="BJ601">
        <v>1.8522208149837101</v>
      </c>
      <c r="BK601">
        <v>1.8322637122279</v>
      </c>
      <c r="BL601">
        <v>1.8630400452361799</v>
      </c>
    </row>
    <row r="602" spans="1:64" hidden="1" x14ac:dyDescent="0.45">
      <c r="A602" t="s">
        <v>69</v>
      </c>
      <c r="B602" t="s">
        <v>43</v>
      </c>
      <c r="C602" t="s">
        <v>62</v>
      </c>
      <c r="D602">
        <v>50</v>
      </c>
      <c r="E602" s="1" cm="1">
        <f t="array" ref="E602">SUMPRODUCT($G602:$FZZ602,$G$2:$FZZ$2)/SUMPRODUCT(--($G602:$FZZ602&lt;&gt;""),$G$2:$FZZ$2)</f>
        <v>1.2935189651346084</v>
      </c>
      <c r="F602" s="1" cm="1">
        <f t="array" ref="F602">SUMPRODUCT($G602:$FZZ602,$F$2:$FZY$2)/SUMPRODUCT(--($G602:$FZZ602&lt;&gt;""),$F$2:$FZY$2)</f>
        <v>1.2820261851785955</v>
      </c>
      <c r="G602">
        <v>1.2909326413745399</v>
      </c>
      <c r="H602">
        <v>1.2698252264904599</v>
      </c>
      <c r="I602">
        <v>1.28048767092852</v>
      </c>
      <c r="J602">
        <v>1.29382132878501</v>
      </c>
      <c r="K602">
        <v>1.2490008172781</v>
      </c>
      <c r="L602">
        <v>1.2438919382767999</v>
      </c>
      <c r="M602">
        <v>1.3919704833389701</v>
      </c>
      <c r="N602">
        <v>1.22911313880426</v>
      </c>
      <c r="O602">
        <v>1.3578151014155999</v>
      </c>
      <c r="P602">
        <v>1.2094725617536399</v>
      </c>
      <c r="Q602">
        <v>1.5050951020957399</v>
      </c>
      <c r="R602">
        <v>1.17321778232086</v>
      </c>
      <c r="S602">
        <v>1.28183683343352</v>
      </c>
      <c r="T602">
        <v>1.2793179007753399</v>
      </c>
      <c r="U602">
        <v>1.2524418857381701</v>
      </c>
      <c r="V602">
        <v>1.2521020661318301</v>
      </c>
      <c r="W602">
        <v>1.3403325272656199</v>
      </c>
      <c r="X602">
        <v>1.3335234573719399</v>
      </c>
      <c r="Y602">
        <v>1.2599099930078601</v>
      </c>
      <c r="Z602">
        <v>1.2646330035478099</v>
      </c>
      <c r="AA602">
        <v>1.2675961514405301</v>
      </c>
      <c r="AB602">
        <v>1.2829386096464701</v>
      </c>
      <c r="AC602">
        <v>1.2533637635705499</v>
      </c>
      <c r="AD602">
        <v>1.3043261537360999</v>
      </c>
      <c r="AE602">
        <v>1.28581962240053</v>
      </c>
      <c r="AF602">
        <v>1.24631362649955</v>
      </c>
      <c r="AG602">
        <v>1.27103926755688</v>
      </c>
      <c r="AH602">
        <v>1.19070514047553</v>
      </c>
      <c r="AI602">
        <v>1.3222649765791501</v>
      </c>
      <c r="AJ602">
        <v>1.20394475904061</v>
      </c>
      <c r="AK602">
        <v>1.28282357820296</v>
      </c>
      <c r="AL602">
        <v>1.1611576567837001</v>
      </c>
      <c r="AM602">
        <v>1.55634638907384</v>
      </c>
      <c r="AN602">
        <v>1.30158052884946</v>
      </c>
      <c r="AO602">
        <v>1.26847549912118</v>
      </c>
      <c r="AP602">
        <v>1.27879937841779</v>
      </c>
      <c r="AQ602">
        <v>1.28267424942449</v>
      </c>
      <c r="AR602">
        <v>1.31260662408144</v>
      </c>
      <c r="AS602">
        <v>1.2583868398839699</v>
      </c>
      <c r="AT602">
        <v>1.2486383034853701</v>
      </c>
      <c r="AU602">
        <v>1.3057227259242801</v>
      </c>
      <c r="AV602">
        <v>1.26066439595408</v>
      </c>
      <c r="AW602">
        <v>1.26223472328418</v>
      </c>
      <c r="AX602">
        <v>1.2584546486430399</v>
      </c>
      <c r="AY602">
        <v>1.2669540619885999</v>
      </c>
      <c r="AZ602">
        <v>1.2715051047797601</v>
      </c>
      <c r="BA602">
        <v>1.27979329544305</v>
      </c>
      <c r="BB602">
        <v>1.2725154232545499</v>
      </c>
      <c r="BC602">
        <v>1.3307478569898801</v>
      </c>
      <c r="BD602">
        <v>1.28702018884938</v>
      </c>
      <c r="BE602">
        <v>1.32923563128223</v>
      </c>
      <c r="BF602">
        <v>1.2873707509578201</v>
      </c>
      <c r="BG602">
        <v>1.2405514973560801</v>
      </c>
      <c r="BH602">
        <v>1.26310997412197</v>
      </c>
      <c r="BI602">
        <v>1.2881188404889801</v>
      </c>
      <c r="BJ602">
        <v>1.30038300430438</v>
      </c>
      <c r="BK602">
        <v>1.24882470776097</v>
      </c>
      <c r="BL602">
        <v>1.2944468774858799</v>
      </c>
    </row>
    <row r="603" spans="1:64" hidden="1" x14ac:dyDescent="0.45">
      <c r="A603" t="s">
        <v>63</v>
      </c>
      <c r="B603" t="s">
        <v>45</v>
      </c>
      <c r="C603" t="s">
        <v>207</v>
      </c>
      <c r="D603">
        <v>50</v>
      </c>
      <c r="E603" s="1" cm="1">
        <f t="array" ref="E603">SUMPRODUCT($G603:$FZZ603,$G$2:$FZZ$2)/SUMPRODUCT(--($G603:$FZZ603&lt;&gt;""),$G$2:$FZZ$2)</f>
        <v>1.1247645090664296</v>
      </c>
      <c r="F603" s="1" cm="1">
        <f t="array" ref="F603">SUMPRODUCT($G603:$FZZ603,$F$2:$FZY$2)/SUMPRODUCT(--($G603:$FZZ603&lt;&gt;""),$F$2:$FZY$2)</f>
        <v>1.1647566639922105</v>
      </c>
      <c r="G603">
        <v>1.11390547396954</v>
      </c>
      <c r="H603">
        <v>1.1152492131317</v>
      </c>
      <c r="I603">
        <v>1.1077383794187401</v>
      </c>
      <c r="J603">
        <v>1.14366708667451</v>
      </c>
      <c r="K603">
        <v>1.0250926331164401</v>
      </c>
      <c r="L603">
        <v>1.05422054726907</v>
      </c>
      <c r="M603">
        <v>1.02208497522761</v>
      </c>
      <c r="N603">
        <v>1.0478230524418399</v>
      </c>
      <c r="O603">
        <v>1.11937323384775</v>
      </c>
      <c r="P603">
        <v>1.0595028407348901</v>
      </c>
      <c r="Q603">
        <v>0.99018898528196897</v>
      </c>
      <c r="R603">
        <v>0.9929402209364</v>
      </c>
      <c r="S603">
        <v>1.0897224093829601</v>
      </c>
      <c r="T603">
        <v>1.1401456021089</v>
      </c>
      <c r="U603">
        <v>1.0798997147124501</v>
      </c>
      <c r="V603">
        <v>1.10339554523349</v>
      </c>
      <c r="W603">
        <v>1.1442273417288</v>
      </c>
      <c r="X603">
        <v>1.2366165656362</v>
      </c>
      <c r="Y603">
        <v>1.1062778244242999</v>
      </c>
      <c r="Z603">
        <v>1.1390245969378301</v>
      </c>
      <c r="AA603">
        <v>1.15782214060167</v>
      </c>
      <c r="AB603">
        <v>1.2246040980124899</v>
      </c>
      <c r="AC603">
        <v>1.13650054336248</v>
      </c>
      <c r="AD603">
        <v>1.1707198363359399</v>
      </c>
      <c r="AE603">
        <v>1.1008486171538501</v>
      </c>
      <c r="AF603">
        <v>1.1191668695722401</v>
      </c>
      <c r="AG603">
        <v>1.05217042867497</v>
      </c>
      <c r="AH603">
        <v>1.06872864622148</v>
      </c>
      <c r="AI603">
        <v>1.11504156988192</v>
      </c>
      <c r="AJ603">
        <v>1.07588454117076</v>
      </c>
      <c r="AK603">
        <v>1.0145425412898099</v>
      </c>
      <c r="AL603">
        <v>1.0415577509048499</v>
      </c>
      <c r="AM603">
        <v>1.1406212395077899</v>
      </c>
      <c r="AN603">
        <v>1.20880039162815</v>
      </c>
      <c r="AO603">
        <v>1.1044016122203899</v>
      </c>
      <c r="AP603">
        <v>1.11360221397541</v>
      </c>
      <c r="AQ603">
        <v>1.1753653964525701</v>
      </c>
      <c r="AR603">
        <v>1.2354278309401301</v>
      </c>
      <c r="AS603">
        <v>1.0991082404252199</v>
      </c>
      <c r="AT603">
        <v>1.1249465941807599</v>
      </c>
      <c r="AU603">
        <v>1.10971678316009</v>
      </c>
      <c r="AV603">
        <v>1.14134057489955</v>
      </c>
      <c r="AW603">
        <v>1.07335337499516</v>
      </c>
      <c r="AX603">
        <v>1.10378028341345</v>
      </c>
      <c r="AY603">
        <v>1.1311499576828099</v>
      </c>
      <c r="AZ603">
        <v>1.1614543548927001</v>
      </c>
      <c r="BA603">
        <v>1.12907436720983</v>
      </c>
      <c r="BB603">
        <v>1.15989645426043</v>
      </c>
      <c r="BC603">
        <v>1.15733461980982</v>
      </c>
      <c r="BD603">
        <v>1.18327683241205</v>
      </c>
      <c r="BE603">
        <v>1.11889344328908</v>
      </c>
      <c r="BF603">
        <v>1.14522898867221</v>
      </c>
      <c r="BG603">
        <v>1.1211225399768301</v>
      </c>
      <c r="BH603">
        <v>1.1725948162100901</v>
      </c>
      <c r="BI603">
        <v>1.1409348090075</v>
      </c>
      <c r="BJ603">
        <v>1.2207119489798399</v>
      </c>
      <c r="BK603">
        <v>1.1430958675719101</v>
      </c>
      <c r="BL603">
        <v>1.22553520841689</v>
      </c>
    </row>
    <row r="604" spans="1:64" hidden="1" x14ac:dyDescent="0.45">
      <c r="A604" t="s">
        <v>63</v>
      </c>
      <c r="B604" t="s">
        <v>45</v>
      </c>
      <c r="C604" t="s">
        <v>47</v>
      </c>
      <c r="D604">
        <v>50</v>
      </c>
      <c r="E604" s="1" cm="1">
        <f t="array" ref="E604">SUMPRODUCT($G604:$FZZ604,$G$2:$FZZ$2)/SUMPRODUCT(--($G604:$FZZ604&lt;&gt;""),$G$2:$FZZ$2)</f>
        <v>1.1313649460962234</v>
      </c>
      <c r="F604" s="1" cm="1">
        <f t="array" ref="F604">SUMPRODUCT($G604:$FZZ604,$F$2:$FZY$2)/SUMPRODUCT(--($G604:$FZZ604&lt;&gt;""),$F$2:$FZY$2)</f>
        <v>1.1319931884269232</v>
      </c>
      <c r="G604">
        <v>1.1295113032567501</v>
      </c>
      <c r="H604">
        <v>1.08903620289423</v>
      </c>
      <c r="I604">
        <v>1.11235634389718</v>
      </c>
      <c r="J604">
        <v>1.1125509953811601</v>
      </c>
      <c r="K604">
        <v>1.0342864323885801</v>
      </c>
      <c r="L604">
        <v>1.0199888376512101</v>
      </c>
      <c r="M604">
        <v>1.0271466353295999</v>
      </c>
      <c r="N604">
        <v>1.03636818881083</v>
      </c>
      <c r="O604">
        <v>1.2408831067811401</v>
      </c>
      <c r="P604">
        <v>1.0375920705859401</v>
      </c>
      <c r="Q604">
        <v>1.01319445408241</v>
      </c>
      <c r="R604">
        <v>0.97584024802998204</v>
      </c>
      <c r="S604">
        <v>1.0781218447976499</v>
      </c>
      <c r="T604">
        <v>1.12961316614995</v>
      </c>
      <c r="U604">
        <v>1.0740329888620199</v>
      </c>
      <c r="V604">
        <v>1.0742548292616201</v>
      </c>
      <c r="W604">
        <v>1.1810575902259399</v>
      </c>
      <c r="X604">
        <v>1.2159697177751301</v>
      </c>
      <c r="Y604">
        <v>1.1053871806914199</v>
      </c>
      <c r="Z604">
        <v>1.1048381935479099</v>
      </c>
      <c r="AA604">
        <v>1.1230149803942899</v>
      </c>
      <c r="AB604">
        <v>1.1669396857184</v>
      </c>
      <c r="AC604">
        <v>1.10728560721018</v>
      </c>
      <c r="AD604">
        <v>1.1193971845500601</v>
      </c>
      <c r="AE604">
        <v>1.18148931624114</v>
      </c>
      <c r="AF604">
        <v>1.1240137130237</v>
      </c>
      <c r="AG604">
        <v>1.0881772806005501</v>
      </c>
      <c r="AH604">
        <v>1.05717288095651</v>
      </c>
      <c r="AI604">
        <v>1.22870703983666</v>
      </c>
      <c r="AJ604">
        <v>1.07292343500812</v>
      </c>
      <c r="AK604">
        <v>1.0506313508709899</v>
      </c>
      <c r="AL604">
        <v>1.04077552783376</v>
      </c>
      <c r="AM604">
        <v>1.15076878573242</v>
      </c>
      <c r="AN604">
        <v>1.18708161297268</v>
      </c>
      <c r="AO604">
        <v>1.1023221236896299</v>
      </c>
      <c r="AP604">
        <v>1.08375227646484</v>
      </c>
      <c r="AQ604">
        <v>1.14791402987846</v>
      </c>
      <c r="AR604">
        <v>1.1792216375858899</v>
      </c>
      <c r="AS604">
        <v>1.12552288167924</v>
      </c>
      <c r="AT604">
        <v>1.1005445041432</v>
      </c>
      <c r="AU604">
        <v>1.13226681705426</v>
      </c>
      <c r="AV604">
        <v>1.10675098801412</v>
      </c>
      <c r="AW604">
        <v>1.08244425725327</v>
      </c>
      <c r="AX604">
        <v>1.07034986135718</v>
      </c>
      <c r="AY604">
        <v>1.1683884841347401</v>
      </c>
      <c r="AZ604">
        <v>1.1386079337010599</v>
      </c>
      <c r="BA604">
        <v>1.18173801996978</v>
      </c>
      <c r="BB604">
        <v>1.14733843508748</v>
      </c>
      <c r="BC604">
        <v>1.1534312188161799</v>
      </c>
      <c r="BD604">
        <v>1.1575225539883001</v>
      </c>
      <c r="BE604">
        <v>1.14873788981452</v>
      </c>
      <c r="BF604">
        <v>1.1127043691026799</v>
      </c>
      <c r="BG604">
        <v>1.10712929735502</v>
      </c>
      <c r="BH604">
        <v>1.1296684881632399</v>
      </c>
      <c r="BI604">
        <v>1.13471787142067</v>
      </c>
      <c r="BJ604">
        <v>1.18151135408715</v>
      </c>
      <c r="BK604">
        <v>1.1351571195699</v>
      </c>
      <c r="BL604">
        <v>1.1857860135977001</v>
      </c>
    </row>
    <row r="605" spans="1:64" hidden="1" x14ac:dyDescent="0.45">
      <c r="A605" t="s">
        <v>63</v>
      </c>
      <c r="B605" t="s">
        <v>45</v>
      </c>
      <c r="C605" t="s">
        <v>44</v>
      </c>
      <c r="D605">
        <v>50</v>
      </c>
      <c r="E605" s="1" cm="1">
        <f t="array" ref="E605">SUMPRODUCT($G605:$FZZ605,$G$2:$FZZ$2)/SUMPRODUCT(--($G605:$FZZ605&lt;&gt;""),$G$2:$FZZ$2)</f>
        <v>1.0856221293579478</v>
      </c>
      <c r="F605" s="1" cm="1">
        <f t="array" ref="F605">SUMPRODUCT($G605:$FZZ605,$F$2:$FZY$2)/SUMPRODUCT(--($G605:$FZZ605&lt;&gt;""),$F$2:$FZY$2)</f>
        <v>1.095704465273958</v>
      </c>
      <c r="G605">
        <v>1.0739948616355</v>
      </c>
      <c r="H605">
        <v>1.0602400030100501</v>
      </c>
      <c r="I605">
        <v>1.0748206853554501</v>
      </c>
      <c r="J605">
        <v>1.0865666760903101</v>
      </c>
      <c r="K605">
        <v>1.0043542230865401</v>
      </c>
      <c r="L605">
        <v>1.0165433464773399</v>
      </c>
      <c r="M605">
        <v>0.99827822951685696</v>
      </c>
      <c r="N605">
        <v>0.99006151504800399</v>
      </c>
      <c r="O605">
        <v>1.16074489213733</v>
      </c>
      <c r="P605">
        <v>1.0028832481025201</v>
      </c>
      <c r="Q605">
        <v>0.95842335865084805</v>
      </c>
      <c r="R605">
        <v>0.94333917243285204</v>
      </c>
      <c r="S605">
        <v>1.07752267367738</v>
      </c>
      <c r="T605">
        <v>1.09179351422496</v>
      </c>
      <c r="U605">
        <v>1.05131991829125</v>
      </c>
      <c r="V605">
        <v>1.0498995769877699</v>
      </c>
      <c r="W605">
        <v>1.10531197998325</v>
      </c>
      <c r="X605">
        <v>1.14426968032534</v>
      </c>
      <c r="Y605">
        <v>1.06546265630788</v>
      </c>
      <c r="Z605">
        <v>1.07344266002251</v>
      </c>
      <c r="AA605">
        <v>1.0957981752316199</v>
      </c>
      <c r="AB605">
        <v>1.1302644106636801</v>
      </c>
      <c r="AC605">
        <v>1.0828392558907101</v>
      </c>
      <c r="AD605">
        <v>1.0904381156667899</v>
      </c>
      <c r="AE605">
        <v>1.0918220062975399</v>
      </c>
      <c r="AF605">
        <v>1.04543095930409</v>
      </c>
      <c r="AG605">
        <v>1.0378997665547001</v>
      </c>
      <c r="AH605">
        <v>1.0286651080960501</v>
      </c>
      <c r="AI605">
        <v>1.1433301331841901</v>
      </c>
      <c r="AJ605">
        <v>1.0269448781878301</v>
      </c>
      <c r="AK605">
        <v>0.99872147239340503</v>
      </c>
      <c r="AL605">
        <v>1.0035225059328701</v>
      </c>
      <c r="AM605">
        <v>1.1125759533372599</v>
      </c>
      <c r="AN605">
        <v>1.1274575203785899</v>
      </c>
      <c r="AO605">
        <v>1.08767484815869</v>
      </c>
      <c r="AP605">
        <v>1.0579171746443601</v>
      </c>
      <c r="AQ605">
        <v>1.1124284426430699</v>
      </c>
      <c r="AR605">
        <v>1.1510288248531799</v>
      </c>
      <c r="AS605">
        <v>1.0574165908117601</v>
      </c>
      <c r="AT605">
        <v>1.0663538759150599</v>
      </c>
      <c r="AU605">
        <v>1.06877346245984</v>
      </c>
      <c r="AV605">
        <v>1.0704604481042199</v>
      </c>
      <c r="AW605">
        <v>1.03528554400772</v>
      </c>
      <c r="AX605">
        <v>1.0435161403672699</v>
      </c>
      <c r="AY605">
        <v>1.0941355829267501</v>
      </c>
      <c r="AZ605">
        <v>1.0969369338645401</v>
      </c>
      <c r="BA605">
        <v>1.10477393017931</v>
      </c>
      <c r="BB605">
        <v>1.1092221944693801</v>
      </c>
      <c r="BC605">
        <v>1.1170399721154001</v>
      </c>
      <c r="BD605">
        <v>1.1126689021040701</v>
      </c>
      <c r="BE605">
        <v>1.08743336460955</v>
      </c>
      <c r="BF605">
        <v>1.0841338897087001</v>
      </c>
      <c r="BG605">
        <v>1.0846263771125899</v>
      </c>
      <c r="BH605">
        <v>1.11942224781078</v>
      </c>
      <c r="BI605">
        <v>1.09562386280548</v>
      </c>
      <c r="BJ605">
        <v>1.1326648014068099</v>
      </c>
      <c r="BK605">
        <v>1.0987909722090301</v>
      </c>
      <c r="BL605">
        <v>1.14675505956168</v>
      </c>
    </row>
    <row r="606" spans="1:64" hidden="1" x14ac:dyDescent="0.45">
      <c r="A606" t="s">
        <v>74</v>
      </c>
      <c r="B606" t="s">
        <v>75</v>
      </c>
      <c r="C606" t="s">
        <v>76</v>
      </c>
      <c r="D606">
        <v>50</v>
      </c>
      <c r="E606" s="1" cm="1">
        <f t="array" ref="E606">SUMPRODUCT($G606:$FZZ606,$G$2:$FZZ$2)/SUMPRODUCT(--($G606:$FZZ606&lt;&gt;""),$G$2:$FZZ$2)</f>
        <v>1.1478479085799702</v>
      </c>
      <c r="F606" s="1" cm="1">
        <f t="array" ref="F606">SUMPRODUCT($G606:$FZZ606,$F$2:$FZY$2)/SUMPRODUCT(--($G606:$FZZ606&lt;&gt;""),$F$2:$FZY$2)</f>
        <v>1.1299110708542246</v>
      </c>
      <c r="G606">
        <v>1.1417662453131401</v>
      </c>
      <c r="H606">
        <v>1.10578164159376</v>
      </c>
      <c r="I606">
        <v>1.12881228894293</v>
      </c>
      <c r="J606">
        <v>1.14245798829345</v>
      </c>
      <c r="K606">
        <v>1.11160801291876</v>
      </c>
      <c r="L606">
        <v>1.1109957209335</v>
      </c>
      <c r="M606">
        <v>1.1879136969928299</v>
      </c>
      <c r="N606">
        <v>1.0731405599709001</v>
      </c>
      <c r="O606">
        <v>1.1571420145537601</v>
      </c>
      <c r="P606">
        <v>1.07213218337441</v>
      </c>
      <c r="Q606">
        <v>1.2409659797528201</v>
      </c>
      <c r="R606">
        <v>1.0268285000352999</v>
      </c>
      <c r="S606">
        <v>1.17449788712221</v>
      </c>
      <c r="T606">
        <v>1.1187810230211399</v>
      </c>
      <c r="U606">
        <v>1.12429178538427</v>
      </c>
      <c r="V606">
        <v>1.1165651839806701</v>
      </c>
      <c r="W606">
        <v>1.1848178159096301</v>
      </c>
      <c r="X606">
        <v>1.16093032963836</v>
      </c>
      <c r="Y606">
        <v>1.1204145425685501</v>
      </c>
      <c r="Z606">
        <v>1.10899164346165</v>
      </c>
      <c r="AA606">
        <v>1.08859968128256</v>
      </c>
      <c r="AB606">
        <v>1.1240769970509199</v>
      </c>
      <c r="AC606">
        <v>1.1157214543851901</v>
      </c>
      <c r="AD606">
        <v>1.1527507374430801</v>
      </c>
      <c r="AE606">
        <v>1.13843801739691</v>
      </c>
      <c r="AF606">
        <v>1.09529453253148</v>
      </c>
      <c r="AG606">
        <v>1.1169623441854699</v>
      </c>
      <c r="AH606">
        <v>1.05207530439768</v>
      </c>
      <c r="AI606">
        <v>1.12250918118653</v>
      </c>
      <c r="AJ606">
        <v>1.0580830159626999</v>
      </c>
      <c r="AK606">
        <v>1.12190143280372</v>
      </c>
      <c r="AL606">
        <v>1.0306069406737499</v>
      </c>
      <c r="AM606">
        <v>1.2856864686441301</v>
      </c>
      <c r="AN606">
        <v>1.12507689647215</v>
      </c>
      <c r="AO606">
        <v>1.1415619224347</v>
      </c>
      <c r="AP606">
        <v>1.12168883218114</v>
      </c>
      <c r="AQ606">
        <v>1.1243614949167999</v>
      </c>
      <c r="AR606">
        <v>1.13926405004133</v>
      </c>
      <c r="AS606">
        <v>1.10608450310017</v>
      </c>
      <c r="AT606">
        <v>1.1001866064903401</v>
      </c>
      <c r="AU606">
        <v>1.1669260765180101</v>
      </c>
      <c r="AV606">
        <v>1.1034187545434999</v>
      </c>
      <c r="AW606">
        <v>1.1046690775309</v>
      </c>
      <c r="AX606">
        <v>1.11218927211246</v>
      </c>
      <c r="AY606">
        <v>1.1182210345894501</v>
      </c>
      <c r="AZ606">
        <v>1.1160821257710101</v>
      </c>
      <c r="BA606">
        <v>1.1284436074325801</v>
      </c>
      <c r="BB606">
        <v>1.1209158639627499</v>
      </c>
      <c r="BC606">
        <v>1.2091343446482401</v>
      </c>
      <c r="BD606">
        <v>1.14223019641847</v>
      </c>
      <c r="BE606">
        <v>1.2010994486639099</v>
      </c>
      <c r="BF606">
        <v>1.15550784214395</v>
      </c>
      <c r="BG606">
        <v>1.09652819538133</v>
      </c>
      <c r="BH606">
        <v>1.11481635595071</v>
      </c>
      <c r="BI606">
        <v>1.1371820771321799</v>
      </c>
      <c r="BJ606">
        <v>1.1524602127391399</v>
      </c>
      <c r="BK606">
        <v>1.0943256110900501</v>
      </c>
      <c r="BL606">
        <v>1.12553604686407</v>
      </c>
    </row>
    <row r="607" spans="1:64" hidden="1" x14ac:dyDescent="0.45">
      <c r="A607" t="s">
        <v>68</v>
      </c>
      <c r="B607" t="s">
        <v>110</v>
      </c>
      <c r="C607" t="s">
        <v>47</v>
      </c>
      <c r="D607">
        <v>50</v>
      </c>
      <c r="E607" s="1" cm="1">
        <f t="array" ref="E607">SUMPRODUCT($G607:$FZZ607,$G$2:$FZZ$2)/SUMPRODUCT(--($G607:$FZZ607&lt;&gt;""),$G$2:$FZZ$2)</f>
        <v>2.2367617024772852</v>
      </c>
      <c r="F607" s="1" cm="1">
        <f t="array" ref="F607">SUMPRODUCT($G607:$FZZ607,$F$2:$FZY$2)/SUMPRODUCT(--($G607:$FZZ607&lt;&gt;""),$F$2:$FZY$2)</f>
        <v>1.9200821381919682</v>
      </c>
      <c r="G607">
        <v>2.10212913514831</v>
      </c>
      <c r="H607">
        <v>1.8741559774180201</v>
      </c>
      <c r="I607">
        <v>2.32160419283914</v>
      </c>
      <c r="J607">
        <v>2.1330056897645999</v>
      </c>
      <c r="K607">
        <v>2.1069198712858599</v>
      </c>
      <c r="L607">
        <v>1.9585896895372299</v>
      </c>
      <c r="M607">
        <v>3.47899858669361</v>
      </c>
      <c r="N607">
        <v>1.8791341904508301</v>
      </c>
      <c r="O607">
        <v>2.7270476854536501</v>
      </c>
      <c r="P607">
        <v>1.8333964023781699</v>
      </c>
      <c r="Q607">
        <v>3.7276006973127802</v>
      </c>
      <c r="R607">
        <v>1.82912258428125</v>
      </c>
      <c r="S607">
        <v>2.9984899720315799</v>
      </c>
      <c r="T607">
        <v>1.87764131004563</v>
      </c>
      <c r="U607">
        <v>1.9312690164340101</v>
      </c>
      <c r="V607">
        <v>1.86877622044676</v>
      </c>
      <c r="W607">
        <v>2.1325405648849101</v>
      </c>
      <c r="X607">
        <v>2.0419534334132301</v>
      </c>
      <c r="Y607">
        <v>1.88933791512201</v>
      </c>
      <c r="Z607">
        <v>1.8479535283209301</v>
      </c>
      <c r="AA607">
        <v>1.93109996871295</v>
      </c>
      <c r="AB607">
        <v>1.9575510986587601</v>
      </c>
      <c r="AC607">
        <v>2.0663704782379799</v>
      </c>
      <c r="AD607">
        <v>1.9299630809250199</v>
      </c>
      <c r="AE607">
        <v>2.1565175451312402</v>
      </c>
      <c r="AF607">
        <v>1.72534319505911</v>
      </c>
      <c r="AG607">
        <v>1.7468373437600999</v>
      </c>
      <c r="AH607">
        <v>1.6052589741168299</v>
      </c>
      <c r="AI607">
        <v>3.40426416861717</v>
      </c>
      <c r="AJ607">
        <v>1.95606699360715</v>
      </c>
      <c r="AK607">
        <v>2.8960156769888901</v>
      </c>
      <c r="AL607">
        <v>1.8435281231765199</v>
      </c>
      <c r="AM607">
        <v>3.1947961121363901</v>
      </c>
      <c r="AN607">
        <v>1.9139421771573499</v>
      </c>
      <c r="AO607">
        <v>3.2275390680006999</v>
      </c>
      <c r="AP607">
        <v>1.81248993150834</v>
      </c>
      <c r="AQ607">
        <v>1.91064196358784</v>
      </c>
      <c r="AR607">
        <v>1.9116197981729499</v>
      </c>
      <c r="AS607">
        <v>1.9009456560702001</v>
      </c>
      <c r="AT607">
        <v>1.86795720007643</v>
      </c>
      <c r="AU607">
        <v>1.9610884127491099</v>
      </c>
      <c r="AV607">
        <v>1.85755068899168</v>
      </c>
      <c r="AW607">
        <v>3.1027107212716101</v>
      </c>
      <c r="AX607">
        <v>2.1593510809474301</v>
      </c>
      <c r="AY607">
        <v>1.75657601691854</v>
      </c>
      <c r="AZ607">
        <v>1.7530157622957001</v>
      </c>
      <c r="BA607">
        <v>2.4075591186448899</v>
      </c>
      <c r="BB607">
        <v>2.0797165047978301</v>
      </c>
      <c r="BC607">
        <v>2.8808257743381498</v>
      </c>
      <c r="BD607">
        <v>1.9256558331171301</v>
      </c>
      <c r="BE607">
        <v>2.1780759593976202</v>
      </c>
      <c r="BF607">
        <v>2.0452692553640599</v>
      </c>
      <c r="BG607">
        <v>1.9917037968621401</v>
      </c>
      <c r="BH607">
        <v>1.94583417236703</v>
      </c>
      <c r="BI607">
        <v>1.9704064564958601</v>
      </c>
      <c r="BJ607">
        <v>1.93476827517238</v>
      </c>
      <c r="BK607">
        <v>1.8553191631706301</v>
      </c>
      <c r="BL607">
        <v>1.8191499422883299</v>
      </c>
    </row>
    <row r="608" spans="1:64" hidden="1" x14ac:dyDescent="0.45">
      <c r="A608" t="s">
        <v>68</v>
      </c>
      <c r="B608" t="s">
        <v>110</v>
      </c>
      <c r="C608" t="s">
        <v>54</v>
      </c>
      <c r="D608">
        <v>50</v>
      </c>
      <c r="E608" s="1" cm="1">
        <f t="array" ref="E608">SUMPRODUCT($G608:$FZZ608,$G$2:$FZZ$2)/SUMPRODUCT(--($G608:$FZZ608&lt;&gt;""),$G$2:$FZZ$2)</f>
        <v>1.9012277585319608</v>
      </c>
      <c r="F608" s="1" cm="1">
        <f t="array" ref="F608">SUMPRODUCT($G608:$FZZ608,$F$2:$FZY$2)/SUMPRODUCT(--($G608:$FZZ608&lt;&gt;""),$F$2:$FZY$2)</f>
        <v>1.8410174235512446</v>
      </c>
      <c r="G608">
        <v>1.8900354622401301</v>
      </c>
      <c r="H608">
        <v>1.84101329128522</v>
      </c>
      <c r="I608">
        <v>2.0192398544388799</v>
      </c>
      <c r="J608">
        <v>1.9891858275745999</v>
      </c>
      <c r="K608">
        <v>1.8627557395551899</v>
      </c>
      <c r="L608">
        <v>1.8528018270427999</v>
      </c>
      <c r="M608">
        <v>2.3228666511517702</v>
      </c>
      <c r="N608">
        <v>1.80128455867659</v>
      </c>
      <c r="O608">
        <v>2.0977523477159901</v>
      </c>
      <c r="P608">
        <v>1.74493184747335</v>
      </c>
      <c r="Q608">
        <v>2.1336586775797199</v>
      </c>
      <c r="R608">
        <v>1.7060417482541499</v>
      </c>
      <c r="S608">
        <v>2.2538576885286599</v>
      </c>
      <c r="T608">
        <v>1.80924310532138</v>
      </c>
      <c r="U608">
        <v>1.8141563891886201</v>
      </c>
      <c r="V608">
        <v>1.7685687300703301</v>
      </c>
      <c r="W608">
        <v>1.8781517380942201</v>
      </c>
      <c r="X608">
        <v>1.9279901714330201</v>
      </c>
      <c r="Y608">
        <v>1.77169566359426</v>
      </c>
      <c r="Z608">
        <v>1.80050765780929</v>
      </c>
      <c r="AA608">
        <v>1.7053665573822101</v>
      </c>
      <c r="AB608">
        <v>1.8405920307147099</v>
      </c>
      <c r="AC608">
        <v>1.7875092158663399</v>
      </c>
      <c r="AD608">
        <v>1.83401999581537</v>
      </c>
      <c r="AE608">
        <v>1.7006410524615601</v>
      </c>
      <c r="AF608">
        <v>1.6524684211152001</v>
      </c>
      <c r="AG608">
        <v>1.6911105751397699</v>
      </c>
      <c r="AH608">
        <v>1.59132478288907</v>
      </c>
      <c r="AI608">
        <v>2.0402283447815202</v>
      </c>
      <c r="AJ608">
        <v>1.7878185914767899</v>
      </c>
      <c r="AK608">
        <v>2.0295695020784699</v>
      </c>
      <c r="AL608">
        <v>1.73185783035736</v>
      </c>
      <c r="AM608">
        <v>2.2408563416940499</v>
      </c>
      <c r="AN608">
        <v>1.86776866815034</v>
      </c>
      <c r="AO608">
        <v>2.2378882382217999</v>
      </c>
      <c r="AP608">
        <v>1.78985359652717</v>
      </c>
      <c r="AQ608">
        <v>1.7890225406167199</v>
      </c>
      <c r="AR608">
        <v>1.84966569290709</v>
      </c>
      <c r="AS608">
        <v>1.78604150553535</v>
      </c>
      <c r="AT608">
        <v>1.80585772035519</v>
      </c>
      <c r="AU608">
        <v>1.8274750307063199</v>
      </c>
      <c r="AV608">
        <v>1.8165513344489701</v>
      </c>
      <c r="AW608">
        <v>2.1150461412002</v>
      </c>
      <c r="AX608">
        <v>2.00449011646687</v>
      </c>
      <c r="AY608">
        <v>1.67359854877391</v>
      </c>
      <c r="AZ608">
        <v>1.7408618032919601</v>
      </c>
      <c r="BA608">
        <v>2.14091744229879</v>
      </c>
      <c r="BB608">
        <v>1.9281110075913299</v>
      </c>
      <c r="BC608">
        <v>2.21631576162275</v>
      </c>
      <c r="BD608">
        <v>1.8347933896703501</v>
      </c>
      <c r="BE608">
        <v>1.87935936584142</v>
      </c>
      <c r="BF608">
        <v>1.9008772235854099</v>
      </c>
      <c r="BG608">
        <v>1.84002119834675</v>
      </c>
      <c r="BH608">
        <v>1.88417258987317</v>
      </c>
      <c r="BI608">
        <v>1.7977160198051401</v>
      </c>
      <c r="BJ608">
        <v>1.84259271521318</v>
      </c>
      <c r="BK608">
        <v>1.7822734716661099</v>
      </c>
      <c r="BL608">
        <v>1.7999180059484501</v>
      </c>
    </row>
    <row r="609" spans="1:64" hidden="1" x14ac:dyDescent="0.45">
      <c r="A609" t="s">
        <v>68</v>
      </c>
      <c r="B609" t="s">
        <v>43</v>
      </c>
      <c r="C609" t="s">
        <v>207</v>
      </c>
      <c r="D609">
        <v>50</v>
      </c>
      <c r="E609" s="1" cm="1">
        <f t="array" ref="E609">SUMPRODUCT($G609:$FZZ609,$G$2:$FZZ$2)/SUMPRODUCT(--($G609:$FZZ609&lt;&gt;""),$G$2:$FZZ$2)</f>
        <v>1.3327494378952431</v>
      </c>
      <c r="F609" s="1" cm="1">
        <f t="array" ref="F609">SUMPRODUCT($G609:$FZZ609,$F$2:$FZY$2)/SUMPRODUCT(--($G609:$FZZ609&lt;&gt;""),$F$2:$FZY$2)</f>
        <v>1.3041626679634193</v>
      </c>
      <c r="G609">
        <v>1.3297708695957999</v>
      </c>
      <c r="H609">
        <v>1.3003877902906</v>
      </c>
      <c r="I609">
        <v>1.3786747098482099</v>
      </c>
      <c r="J609">
        <v>1.33410239079951</v>
      </c>
      <c r="K609">
        <v>1.28673642889614</v>
      </c>
      <c r="L609">
        <v>1.27263011466339</v>
      </c>
      <c r="M609">
        <v>1.39381785146043</v>
      </c>
      <c r="N609">
        <v>1.2046049224661799</v>
      </c>
      <c r="O609">
        <v>1.3020931331241501</v>
      </c>
      <c r="P609">
        <v>1.1914021708598801</v>
      </c>
      <c r="Q609">
        <v>1.3441816682043799</v>
      </c>
      <c r="R609">
        <v>1.1602661446676601</v>
      </c>
      <c r="S609">
        <v>1.4708030552984299</v>
      </c>
      <c r="T609">
        <v>1.3103226044571299</v>
      </c>
      <c r="U609">
        <v>1.2777176720066401</v>
      </c>
      <c r="V609">
        <v>1.2612716174065599</v>
      </c>
      <c r="W609">
        <v>1.34880654546828</v>
      </c>
      <c r="X609">
        <v>1.36411397020508</v>
      </c>
      <c r="Y609">
        <v>1.30086877657135</v>
      </c>
      <c r="Z609">
        <v>1.29331112764968</v>
      </c>
      <c r="AA609">
        <v>1.2763710289277199</v>
      </c>
      <c r="AB609">
        <v>1.33791835177713</v>
      </c>
      <c r="AC609">
        <v>1.32365730822703</v>
      </c>
      <c r="AD609">
        <v>1.3317543793019599</v>
      </c>
      <c r="AE609">
        <v>1.2898136384209999</v>
      </c>
      <c r="AF609">
        <v>1.25846201663341</v>
      </c>
      <c r="AG609">
        <v>1.2715724739585901</v>
      </c>
      <c r="AH609">
        <v>1.21562318152583</v>
      </c>
      <c r="AI609">
        <v>1.3027448153955199</v>
      </c>
      <c r="AJ609">
        <v>1.19714497098662</v>
      </c>
      <c r="AK609">
        <v>1.3311013790499899</v>
      </c>
      <c r="AL609">
        <v>1.19151052873504</v>
      </c>
      <c r="AM609">
        <v>1.3763919844824699</v>
      </c>
      <c r="AN609">
        <v>1.2691756877174301</v>
      </c>
      <c r="AO609">
        <v>1.4420235691138401</v>
      </c>
      <c r="AP609">
        <v>1.2819010371194099</v>
      </c>
      <c r="AQ609">
        <v>1.3135747687691901</v>
      </c>
      <c r="AR609">
        <v>1.3386321673269499</v>
      </c>
      <c r="AS609">
        <v>1.2694506376952299</v>
      </c>
      <c r="AT609">
        <v>1.2576565891020199</v>
      </c>
      <c r="AU609">
        <v>1.2972810604955101</v>
      </c>
      <c r="AV609">
        <v>1.2879521651739601</v>
      </c>
      <c r="AW609">
        <v>1.4143088653865601</v>
      </c>
      <c r="AX609">
        <v>1.3096860057256801</v>
      </c>
      <c r="AY609">
        <v>1.2381761963192099</v>
      </c>
      <c r="AZ609">
        <v>1.2637604207984601</v>
      </c>
      <c r="BA609">
        <v>1.4255887346648499</v>
      </c>
      <c r="BB609">
        <v>1.3204890811326</v>
      </c>
      <c r="BC609">
        <v>1.4459002129613101</v>
      </c>
      <c r="BD609">
        <v>1.30913109360779</v>
      </c>
      <c r="BE609">
        <v>1.31798680006019</v>
      </c>
      <c r="BF609">
        <v>1.31387243639872</v>
      </c>
      <c r="BG609">
        <v>1.3068211920261401</v>
      </c>
      <c r="BH609">
        <v>1.29641633682682</v>
      </c>
      <c r="BI609">
        <v>1.3181217138238699</v>
      </c>
      <c r="BJ609">
        <v>1.3220368332639001</v>
      </c>
      <c r="BK609">
        <v>1.3049943039895699</v>
      </c>
      <c r="BL609">
        <v>1.3177435449016399</v>
      </c>
    </row>
    <row r="610" spans="1:64" hidden="1" x14ac:dyDescent="0.45">
      <c r="A610" t="s">
        <v>68</v>
      </c>
      <c r="B610" t="s">
        <v>43</v>
      </c>
      <c r="C610" t="s">
        <v>47</v>
      </c>
      <c r="D610">
        <v>50</v>
      </c>
      <c r="E610" s="1" cm="1">
        <f t="array" ref="E610">SUMPRODUCT($G610:$FZZ610,$G$2:$FZZ$2)/SUMPRODUCT(--($G610:$FZZ610&lt;&gt;""),$G$2:$FZZ$2)</f>
        <v>1.4155298043706028</v>
      </c>
      <c r="F610" s="1" cm="1">
        <f t="array" ref="F610">SUMPRODUCT($G610:$FZZ610,$F$2:$FZY$2)/SUMPRODUCT(--($G610:$FZZ610&lt;&gt;""),$F$2:$FZY$2)</f>
        <v>1.3395476870421135</v>
      </c>
      <c r="G610">
        <v>1.39999610451116</v>
      </c>
      <c r="H610">
        <v>1.30812411865843</v>
      </c>
      <c r="I610">
        <v>1.4339162892524699</v>
      </c>
      <c r="J610">
        <v>1.4421661046799299</v>
      </c>
      <c r="K610">
        <v>1.3704134262965799</v>
      </c>
      <c r="L610">
        <v>1.3613199770234099</v>
      </c>
      <c r="M610">
        <v>1.61313715395288</v>
      </c>
      <c r="N610">
        <v>1.29353488328192</v>
      </c>
      <c r="O610">
        <v>1.4907394203137201</v>
      </c>
      <c r="P610">
        <v>1.23587162879896</v>
      </c>
      <c r="Q610">
        <v>1.6176913853871999</v>
      </c>
      <c r="R610">
        <v>1.2017342910019699</v>
      </c>
      <c r="S610">
        <v>1.62606766498928</v>
      </c>
      <c r="T610">
        <v>1.35118043216813</v>
      </c>
      <c r="U610">
        <v>1.32235350055413</v>
      </c>
      <c r="V610">
        <v>1.28994648828473</v>
      </c>
      <c r="W610">
        <v>1.4372980058843099</v>
      </c>
      <c r="X610">
        <v>1.4070832078326101</v>
      </c>
      <c r="Y610">
        <v>1.4513896760668099</v>
      </c>
      <c r="Z610">
        <v>1.3484939384307999</v>
      </c>
      <c r="AA610">
        <v>1.3277288388683399</v>
      </c>
      <c r="AB610">
        <v>1.35948662260993</v>
      </c>
      <c r="AC610">
        <v>1.3675710575128801</v>
      </c>
      <c r="AD610">
        <v>1.3551279712341699</v>
      </c>
      <c r="AE610">
        <v>1.44483935953605</v>
      </c>
      <c r="AF610">
        <v>1.3034333266489899</v>
      </c>
      <c r="AG610">
        <v>1.4062284654374999</v>
      </c>
      <c r="AH610">
        <v>1.26428108378508</v>
      </c>
      <c r="AI610">
        <v>1.4583276176189801</v>
      </c>
      <c r="AJ610">
        <v>1.2292204696418101</v>
      </c>
      <c r="AK610">
        <v>1.54923631862865</v>
      </c>
      <c r="AL610">
        <v>1.23806703223232</v>
      </c>
      <c r="AM610">
        <v>1.49073380300073</v>
      </c>
      <c r="AN610">
        <v>1.2837510457094099</v>
      </c>
      <c r="AO610">
        <v>1.5807024951383899</v>
      </c>
      <c r="AP610">
        <v>1.30312282647316</v>
      </c>
      <c r="AQ610">
        <v>1.32589660000655</v>
      </c>
      <c r="AR610">
        <v>1.3475741961638501</v>
      </c>
      <c r="AS610">
        <v>1.3285419452746801</v>
      </c>
      <c r="AT610">
        <v>1.2878611820679</v>
      </c>
      <c r="AU610">
        <v>1.3195657689420599</v>
      </c>
      <c r="AV610">
        <v>1.31105925105045</v>
      </c>
      <c r="AW610">
        <v>1.60648456873867</v>
      </c>
      <c r="AX610">
        <v>1.4300377712303201</v>
      </c>
      <c r="AY610">
        <v>1.2606529307908501</v>
      </c>
      <c r="AZ610">
        <v>1.26101577696817</v>
      </c>
      <c r="BA610">
        <v>1.64594915459418</v>
      </c>
      <c r="BB610">
        <v>1.3836992365757099</v>
      </c>
      <c r="BC610">
        <v>1.6143660542401499</v>
      </c>
      <c r="BD610">
        <v>1.36652112646566</v>
      </c>
      <c r="BE610">
        <v>1.4425666469515599</v>
      </c>
      <c r="BF610">
        <v>1.37650325979306</v>
      </c>
      <c r="BG610">
        <v>1.3187550671220201</v>
      </c>
      <c r="BH610">
        <v>1.29213890589465</v>
      </c>
      <c r="BI610">
        <v>1.35883285618316</v>
      </c>
      <c r="BJ610">
        <v>1.339547582185</v>
      </c>
      <c r="BK610">
        <v>1.3097487556118901</v>
      </c>
      <c r="BL610">
        <v>1.3038655064700899</v>
      </c>
    </row>
    <row r="611" spans="1:64" hidden="1" x14ac:dyDescent="0.45">
      <c r="A611" t="s">
        <v>68</v>
      </c>
      <c r="B611" t="s">
        <v>43</v>
      </c>
      <c r="C611" t="s">
        <v>54</v>
      </c>
      <c r="D611">
        <v>50</v>
      </c>
      <c r="E611" s="1" cm="1">
        <f t="array" ref="E611">SUMPRODUCT($G611:$FZZ611,$G$2:$FZZ$2)/SUMPRODUCT(--($G611:$FZZ611&lt;&gt;""),$G$2:$FZZ$2)</f>
        <v>1.4867576027731491</v>
      </c>
      <c r="F611" s="1" cm="1">
        <f t="array" ref="F611">SUMPRODUCT($G611:$FZZ611,$F$2:$FZY$2)/SUMPRODUCT(--($G611:$FZZ611&lt;&gt;""),$F$2:$FZY$2)</f>
        <v>1.4205296096721405</v>
      </c>
      <c r="G611">
        <v>1.4975832121403401</v>
      </c>
      <c r="H611">
        <v>1.41013321958369</v>
      </c>
      <c r="I611">
        <v>1.5752332042105599</v>
      </c>
      <c r="J611">
        <v>1.4799687459239499</v>
      </c>
      <c r="K611">
        <v>1.4984783406600599</v>
      </c>
      <c r="L611">
        <v>1.42556171890004</v>
      </c>
      <c r="M611">
        <v>1.5861634831902101</v>
      </c>
      <c r="N611">
        <v>1.35379163867163</v>
      </c>
      <c r="O611">
        <v>1.53673742663113</v>
      </c>
      <c r="P611">
        <v>1.32989081463598</v>
      </c>
      <c r="Q611">
        <v>1.5953553513446299</v>
      </c>
      <c r="R611">
        <v>1.3229292567850099</v>
      </c>
      <c r="S611">
        <v>1.6634894098906201</v>
      </c>
      <c r="T611">
        <v>1.41792045787521</v>
      </c>
      <c r="U611">
        <v>1.4400101649699699</v>
      </c>
      <c r="V611">
        <v>1.3741400537580399</v>
      </c>
      <c r="W611">
        <v>1.5018810075712701</v>
      </c>
      <c r="X611">
        <v>1.4872124554353101</v>
      </c>
      <c r="Y611">
        <v>1.4269421096960999</v>
      </c>
      <c r="Z611">
        <v>1.4061223151106399</v>
      </c>
      <c r="AA611">
        <v>1.3663163061160399</v>
      </c>
      <c r="AB611">
        <v>1.4341358240032001</v>
      </c>
      <c r="AC611">
        <v>1.44869444184125</v>
      </c>
      <c r="AD611">
        <v>1.4450303391343999</v>
      </c>
      <c r="AE611">
        <v>1.3969295585166399</v>
      </c>
      <c r="AF611">
        <v>1.3618488528899599</v>
      </c>
      <c r="AG611">
        <v>1.3968674177071301</v>
      </c>
      <c r="AH611">
        <v>1.32050947478212</v>
      </c>
      <c r="AI611">
        <v>1.46670707452962</v>
      </c>
      <c r="AJ611">
        <v>1.3039367757539</v>
      </c>
      <c r="AK611">
        <v>1.4971414401724401</v>
      </c>
      <c r="AL611">
        <v>1.2895349228770501</v>
      </c>
      <c r="AM611">
        <v>1.5688184874264199</v>
      </c>
      <c r="AN611">
        <v>1.38035284121794</v>
      </c>
      <c r="AO611">
        <v>1.63661582871656</v>
      </c>
      <c r="AP611">
        <v>1.3994227811184801</v>
      </c>
      <c r="AQ611">
        <v>1.4170999985014401</v>
      </c>
      <c r="AR611">
        <v>1.42502909504358</v>
      </c>
      <c r="AS611">
        <v>1.41719245865282</v>
      </c>
      <c r="AT611">
        <v>1.3894773230028099</v>
      </c>
      <c r="AU611">
        <v>1.4567924848264899</v>
      </c>
      <c r="AV611">
        <v>1.38607262687091</v>
      </c>
      <c r="AW611">
        <v>1.6592534978900599</v>
      </c>
      <c r="AX611">
        <v>1.46734091963914</v>
      </c>
      <c r="AY611">
        <v>1.33415694128207</v>
      </c>
      <c r="AZ611">
        <v>1.34384394283328</v>
      </c>
      <c r="BA611">
        <v>1.58745609774037</v>
      </c>
      <c r="BB611">
        <v>1.46184554602765</v>
      </c>
      <c r="BC611">
        <v>1.63897100740015</v>
      </c>
      <c r="BD611">
        <v>1.44298545812121</v>
      </c>
      <c r="BE611">
        <v>1.50573751054186</v>
      </c>
      <c r="BF611">
        <v>1.4728489537970799</v>
      </c>
      <c r="BG611">
        <v>1.40843485134618</v>
      </c>
      <c r="BH611">
        <v>1.3872356294292301</v>
      </c>
      <c r="BI611">
        <v>1.43011782679569</v>
      </c>
      <c r="BJ611">
        <v>1.42322096025567</v>
      </c>
      <c r="BK611">
        <v>1.4078260702593499</v>
      </c>
      <c r="BL611">
        <v>1.3980887227421499</v>
      </c>
    </row>
    <row r="612" spans="1:64" hidden="1" x14ac:dyDescent="0.45">
      <c r="A612" t="s">
        <v>68</v>
      </c>
      <c r="B612" t="s">
        <v>43</v>
      </c>
      <c r="C612" t="s">
        <v>44</v>
      </c>
      <c r="D612">
        <v>50</v>
      </c>
      <c r="E612" s="1" cm="1">
        <f t="array" ref="E612">SUMPRODUCT($G612:$FZZ612,$G$2:$FZZ$2)/SUMPRODUCT(--($G612:$FZZ612&lt;&gt;""),$G$2:$FZZ$2)</f>
        <v>1.3865352820787824</v>
      </c>
      <c r="F612" s="1" cm="1">
        <f t="array" ref="F612">SUMPRODUCT($G612:$FZZ612,$F$2:$FZY$2)/SUMPRODUCT(--($G612:$FZZ612&lt;&gt;""),$F$2:$FZY$2)</f>
        <v>1.3079888130781907</v>
      </c>
      <c r="G612">
        <v>1.3861820978465</v>
      </c>
      <c r="H612">
        <v>1.3015817422834499</v>
      </c>
      <c r="I612">
        <v>1.50035816122684</v>
      </c>
      <c r="J612">
        <v>1.36766264070731</v>
      </c>
      <c r="K612">
        <v>1.3838221248797</v>
      </c>
      <c r="L612">
        <v>1.3124006607899099</v>
      </c>
      <c r="M612">
        <v>1.52535164298677</v>
      </c>
      <c r="N612">
        <v>1.2488649743161799</v>
      </c>
      <c r="O612">
        <v>1.4492034905212401</v>
      </c>
      <c r="P612">
        <v>1.2373214576657701</v>
      </c>
      <c r="Q612">
        <v>1.5427474582417799</v>
      </c>
      <c r="R612">
        <v>1.21210877982934</v>
      </c>
      <c r="S612">
        <v>1.5751597054928601</v>
      </c>
      <c r="T612">
        <v>1.3126744453517201</v>
      </c>
      <c r="U612">
        <v>1.33245691401838</v>
      </c>
      <c r="V612">
        <v>1.26005949212567</v>
      </c>
      <c r="W612">
        <v>1.38943449091756</v>
      </c>
      <c r="X612">
        <v>1.36152122326834</v>
      </c>
      <c r="Y612">
        <v>1.34203392185461</v>
      </c>
      <c r="Z612">
        <v>1.29711454340631</v>
      </c>
      <c r="AA612">
        <v>1.26362452398293</v>
      </c>
      <c r="AB612">
        <v>1.31596103090389</v>
      </c>
      <c r="AC612">
        <v>1.3225298239558601</v>
      </c>
      <c r="AD612">
        <v>1.31832081053998</v>
      </c>
      <c r="AE612">
        <v>1.34668068910085</v>
      </c>
      <c r="AF612">
        <v>1.2647716850783599</v>
      </c>
      <c r="AG612">
        <v>1.30780684784199</v>
      </c>
      <c r="AH612">
        <v>1.2197508520242699</v>
      </c>
      <c r="AI612">
        <v>1.39830885803428</v>
      </c>
      <c r="AJ612">
        <v>1.20073823108786</v>
      </c>
      <c r="AK612">
        <v>1.4106094594674801</v>
      </c>
      <c r="AL612">
        <v>1.1897729676509099</v>
      </c>
      <c r="AM612">
        <v>1.47692400205314</v>
      </c>
      <c r="AN612">
        <v>1.28880146418593</v>
      </c>
      <c r="AO612">
        <v>1.53455134575881</v>
      </c>
      <c r="AP612">
        <v>1.27473683356724</v>
      </c>
      <c r="AQ612">
        <v>1.31060949116433</v>
      </c>
      <c r="AR612">
        <v>1.3102622886208</v>
      </c>
      <c r="AS612">
        <v>1.3153396716027299</v>
      </c>
      <c r="AT612">
        <v>1.27723628242286</v>
      </c>
      <c r="AU612">
        <v>1.3466852723124201</v>
      </c>
      <c r="AV612">
        <v>1.2749985430105399</v>
      </c>
      <c r="AW612">
        <v>1.5545143016591401</v>
      </c>
      <c r="AX612">
        <v>1.36544217867295</v>
      </c>
      <c r="AY612">
        <v>1.23666423810878</v>
      </c>
      <c r="AZ612">
        <v>1.2325337399854199</v>
      </c>
      <c r="BA612">
        <v>1.5308938208910301</v>
      </c>
      <c r="BB612">
        <v>1.3408082421320699</v>
      </c>
      <c r="BC612">
        <v>1.55834836298931</v>
      </c>
      <c r="BD612">
        <v>1.3311638112626401</v>
      </c>
      <c r="BE612">
        <v>1.4119164245462601</v>
      </c>
      <c r="BF612">
        <v>1.3535848066787299</v>
      </c>
      <c r="BG612">
        <v>1.2985269336907399</v>
      </c>
      <c r="BH612">
        <v>1.2783328667158</v>
      </c>
      <c r="BI612">
        <v>1.3197837935886101</v>
      </c>
      <c r="BJ612">
        <v>1.3181553631437799</v>
      </c>
      <c r="BK612">
        <v>1.30237265779456</v>
      </c>
      <c r="BL612">
        <v>1.2882493192612601</v>
      </c>
    </row>
    <row r="613" spans="1:64" hidden="1" x14ac:dyDescent="0.45">
      <c r="A613" t="s">
        <v>49</v>
      </c>
      <c r="B613" t="s">
        <v>43</v>
      </c>
      <c r="C613" t="s">
        <v>50</v>
      </c>
      <c r="D613">
        <v>50</v>
      </c>
      <c r="E613" s="1" cm="1">
        <f t="array" ref="E613">SUMPRODUCT($G613:$FZZ613,$G$2:$FZZ$2)/SUMPRODUCT(--($G613:$FZZ613&lt;&gt;""),$G$2:$FZZ$2)</f>
        <v>1.5632030549218612</v>
      </c>
      <c r="F613" s="1" cm="1">
        <f t="array" ref="F613">SUMPRODUCT($G613:$FZZ613,$F$2:$FZY$2)/SUMPRODUCT(--($G613:$FZZ613&lt;&gt;""),$F$2:$FZY$2)</f>
        <v>1.513801777109463</v>
      </c>
      <c r="G613">
        <v>1.6132522894432</v>
      </c>
      <c r="H613">
        <v>1.5068408260317601</v>
      </c>
      <c r="I613">
        <v>1.5187162488118999</v>
      </c>
      <c r="J613">
        <v>1.4995540927050299</v>
      </c>
      <c r="K613">
        <v>1.4763455964254899</v>
      </c>
      <c r="L613">
        <v>1.48568584639143</v>
      </c>
      <c r="M613">
        <v>1.5891005222927601</v>
      </c>
      <c r="N613">
        <v>1.38857344071458</v>
      </c>
      <c r="O613">
        <v>1.63699151312566</v>
      </c>
      <c r="P613">
        <v>1.3760480118943501</v>
      </c>
      <c r="Q613">
        <v>1.60199738236165</v>
      </c>
      <c r="R613">
        <v>1.3819964651624199</v>
      </c>
      <c r="S613">
        <v>1.7078599345387</v>
      </c>
      <c r="T613">
        <v>1.5063228240842901</v>
      </c>
      <c r="U613">
        <v>1.51357498864511</v>
      </c>
      <c r="V613">
        <v>1.4743324882105899</v>
      </c>
      <c r="W613">
        <v>1.65668791637128</v>
      </c>
      <c r="X613">
        <v>1.5732570456005599</v>
      </c>
      <c r="Y613">
        <v>1.57565767183745</v>
      </c>
      <c r="Z613">
        <v>1.52133877635877</v>
      </c>
      <c r="AA613">
        <v>1.48850736622961</v>
      </c>
      <c r="AB613">
        <v>1.5578670612638501</v>
      </c>
      <c r="AC613">
        <v>1.54343098860376</v>
      </c>
      <c r="AD613">
        <v>1.5287047498355499</v>
      </c>
      <c r="AE613">
        <v>1.5668595621666399</v>
      </c>
      <c r="AF613">
        <v>1.4696177928807601</v>
      </c>
      <c r="AG613">
        <v>1.5070866257286599</v>
      </c>
      <c r="AH613">
        <v>1.4462348439217401</v>
      </c>
      <c r="AI613">
        <v>1.4342700986402901</v>
      </c>
      <c r="AJ613">
        <v>1.3751709954598701</v>
      </c>
      <c r="AK613">
        <v>1.42842830919819</v>
      </c>
      <c r="AL613">
        <v>1.3674829879774499</v>
      </c>
      <c r="AM613">
        <v>1.6174737147618601</v>
      </c>
      <c r="AN613">
        <v>1.4966407875961101</v>
      </c>
      <c r="AO613">
        <v>1.66568845050785</v>
      </c>
      <c r="AP613">
        <v>1.4681485308394899</v>
      </c>
      <c r="AQ613">
        <v>1.51005293050101</v>
      </c>
      <c r="AR613">
        <v>1.5218050295750301</v>
      </c>
      <c r="AS613">
        <v>1.4917597866222101</v>
      </c>
      <c r="AT613">
        <v>1.4640736242327601</v>
      </c>
      <c r="AU613">
        <v>1.4957726491748999</v>
      </c>
      <c r="AV613">
        <v>1.4921495655542201</v>
      </c>
      <c r="AW613">
        <v>1.49254016941225</v>
      </c>
      <c r="AX613">
        <v>1.45722064591129</v>
      </c>
      <c r="AY613">
        <v>1.4225923693845399</v>
      </c>
      <c r="AZ613">
        <v>1.4469470806695199</v>
      </c>
      <c r="BA613">
        <v>1.52861998265362</v>
      </c>
      <c r="BB613">
        <v>1.5169305271642299</v>
      </c>
      <c r="BC613">
        <v>1.71222508336766</v>
      </c>
      <c r="BD613">
        <v>1.53949534739212</v>
      </c>
      <c r="BE613">
        <v>1.6612226044871601</v>
      </c>
      <c r="BF613">
        <v>1.57305881528061</v>
      </c>
      <c r="BG613">
        <v>1.4618540369034301</v>
      </c>
      <c r="BH613">
        <v>1.4763511616345499</v>
      </c>
      <c r="BI613">
        <v>1.5436602433987501</v>
      </c>
      <c r="BJ613">
        <v>1.5433396016979899</v>
      </c>
      <c r="BK613">
        <v>1.49773677911083</v>
      </c>
      <c r="BL613">
        <v>1.52156179857431</v>
      </c>
    </row>
    <row r="614" spans="1:64" hidden="1" x14ac:dyDescent="0.45">
      <c r="A614" t="s">
        <v>59</v>
      </c>
      <c r="B614" t="s">
        <v>43</v>
      </c>
      <c r="C614" t="s">
        <v>44</v>
      </c>
      <c r="D614">
        <v>50</v>
      </c>
      <c r="E614" s="1" cm="1">
        <f t="array" ref="E614">SUMPRODUCT($G614:$FZZ614,$G$2:$FZZ$2)/SUMPRODUCT(--($G614:$FZZ614&lt;&gt;""),$G$2:$FZZ$2)</f>
        <v>1.1086159412934511</v>
      </c>
      <c r="F614" s="1" cm="1">
        <f t="array" ref="F614">SUMPRODUCT($G614:$FZZ614,$F$2:$FZY$2)/SUMPRODUCT(--($G614:$FZZ614&lt;&gt;""),$F$2:$FZY$2)</f>
        <v>1.1131666088025851</v>
      </c>
      <c r="G614">
        <v>1.11201866685534</v>
      </c>
      <c r="H614">
        <v>1.0949018786685001</v>
      </c>
      <c r="I614">
        <v>1.11385408066023</v>
      </c>
      <c r="J614">
        <v>1.1066687635854999</v>
      </c>
      <c r="K614">
        <v>1.0949053324723499</v>
      </c>
      <c r="L614">
        <v>1.0951812389011</v>
      </c>
      <c r="M614">
        <v>1.1901221655626999</v>
      </c>
      <c r="N614">
        <v>1.05441927363799</v>
      </c>
      <c r="O614">
        <v>1.16442806595854</v>
      </c>
      <c r="P614">
        <v>1.0532802619000401</v>
      </c>
      <c r="Q614">
        <v>1.3110726464033999</v>
      </c>
      <c r="R614">
        <v>1.0346960178467599</v>
      </c>
      <c r="S614">
        <v>1.0970719539819</v>
      </c>
      <c r="T614">
        <v>1.1114655291455</v>
      </c>
      <c r="U614">
        <v>1.09155956515924</v>
      </c>
      <c r="V614">
        <v>1.09136097505519</v>
      </c>
      <c r="W614">
        <v>1.15820136909349</v>
      </c>
      <c r="X614">
        <v>1.14506094324237</v>
      </c>
      <c r="Y614">
        <v>1.0995574763551701</v>
      </c>
      <c r="Z614">
        <v>1.1076841729907301</v>
      </c>
      <c r="AA614">
        <v>1.08832009373182</v>
      </c>
      <c r="AB614">
        <v>1.1057182766095099</v>
      </c>
      <c r="AC614">
        <v>1.07648011063273</v>
      </c>
      <c r="AD614">
        <v>1.14374179561191</v>
      </c>
      <c r="AE614">
        <v>1.1347190815736901</v>
      </c>
      <c r="AF614">
        <v>1.0994697349712601</v>
      </c>
      <c r="AG614">
        <v>1.1275274664039501</v>
      </c>
      <c r="AH614">
        <v>1.0658737481241001</v>
      </c>
      <c r="AI614">
        <v>1.1295464500524</v>
      </c>
      <c r="AJ614">
        <v>1.0060947984216799</v>
      </c>
      <c r="AK614">
        <v>1.09002863147034</v>
      </c>
      <c r="AL614">
        <v>1.0034084512827599</v>
      </c>
      <c r="AM614">
        <v>1.1904812011876</v>
      </c>
      <c r="AN614">
        <v>1.1148401654850599</v>
      </c>
      <c r="AO614">
        <v>1.0773059070812501</v>
      </c>
      <c r="AP614">
        <v>1.08009765338523</v>
      </c>
      <c r="AQ614">
        <v>1.0829700842446399</v>
      </c>
      <c r="AR614">
        <v>1.1309531602755201</v>
      </c>
      <c r="AS614">
        <v>1.10310212650647</v>
      </c>
      <c r="AT614">
        <v>1.0889790639219199</v>
      </c>
      <c r="AU614">
        <v>1.1179853626238601</v>
      </c>
      <c r="AV614">
        <v>1.10404602684453</v>
      </c>
      <c r="AW614">
        <v>1.0991137183493001</v>
      </c>
      <c r="AX614">
        <v>1.0806323295728599</v>
      </c>
      <c r="AY614">
        <v>1.0535915872824899</v>
      </c>
      <c r="AZ614">
        <v>1.0700306010189999</v>
      </c>
      <c r="BA614">
        <v>1.09791075429138</v>
      </c>
      <c r="BB614">
        <v>1.0996666531307699</v>
      </c>
      <c r="BC614">
        <v>1.1277499839754099</v>
      </c>
      <c r="BD614">
        <v>1.1178937965312099</v>
      </c>
      <c r="BE614">
        <v>1.16701727455362</v>
      </c>
      <c r="BF614">
        <v>1.1531937484821699</v>
      </c>
      <c r="BG614">
        <v>1.10098816223055</v>
      </c>
      <c r="BH614">
        <v>1.13233789159914</v>
      </c>
      <c r="BI614">
        <v>1.1202629101424699</v>
      </c>
      <c r="BJ614">
        <v>1.14393882846592</v>
      </c>
      <c r="BK614">
        <v>1.08660307819588</v>
      </c>
      <c r="BL614">
        <v>1.1307007511226801</v>
      </c>
    </row>
    <row r="615" spans="1:64" hidden="1" x14ac:dyDescent="0.45">
      <c r="A615" t="s">
        <v>113</v>
      </c>
      <c r="B615" t="s">
        <v>43</v>
      </c>
      <c r="C615" t="s">
        <v>44</v>
      </c>
      <c r="D615">
        <v>50</v>
      </c>
      <c r="E615" s="1" cm="1">
        <f t="array" ref="E615">SUMPRODUCT($G615:$FZZ615,$G$2:$FZZ$2)/SUMPRODUCT(--($G615:$FZZ615&lt;&gt;""),$G$2:$FZZ$2)</f>
        <v>1.5554276676453764</v>
      </c>
      <c r="F615" s="1" cm="1">
        <f t="array" ref="F615">SUMPRODUCT($G615:$FZZ615,$F$2:$FZY$2)/SUMPRODUCT(--($G615:$FZZ615&lt;&gt;""),$F$2:$FZY$2)</f>
        <v>1.5073071965744584</v>
      </c>
      <c r="G615">
        <v>1.4945296498845</v>
      </c>
      <c r="H615">
        <v>1.43525032963401</v>
      </c>
      <c r="I615">
        <v>1.4460229999544401</v>
      </c>
      <c r="J615">
        <v>1.4767957831960601</v>
      </c>
      <c r="K615">
        <v>1.3916024020904001</v>
      </c>
      <c r="L615">
        <v>1.4293438946619501</v>
      </c>
      <c r="M615">
        <v>1.3599838512358799</v>
      </c>
      <c r="N615">
        <v>1.3526922974251601</v>
      </c>
      <c r="O615">
        <v>1.3918028928836499</v>
      </c>
      <c r="P615">
        <v>1.32912440894669</v>
      </c>
      <c r="Q615">
        <v>1.2700212826427799</v>
      </c>
      <c r="R615">
        <v>1.27903192034366</v>
      </c>
      <c r="S615">
        <v>1.74114284442595</v>
      </c>
      <c r="T615">
        <v>1.53426165536496</v>
      </c>
      <c r="U615">
        <v>1.55762704225585</v>
      </c>
      <c r="V615">
        <v>1.50501976842804</v>
      </c>
      <c r="W615">
        <v>1.6068848069503101</v>
      </c>
      <c r="X615">
        <v>1.5436459035994099</v>
      </c>
      <c r="Y615">
        <v>1.4526548597672</v>
      </c>
      <c r="Z615">
        <v>1.45917146766837</v>
      </c>
      <c r="AA615">
        <v>1.44077784146379</v>
      </c>
      <c r="AB615">
        <v>1.5096044479888699</v>
      </c>
      <c r="AC615">
        <v>1.4674816967064701</v>
      </c>
      <c r="AD615">
        <v>1.52308350581256</v>
      </c>
      <c r="AE615">
        <v>1.4816894653282999</v>
      </c>
      <c r="AF615">
        <v>1.3959528530407601</v>
      </c>
      <c r="AG615">
        <v>1.35901274080426</v>
      </c>
      <c r="AH615">
        <v>1.37164358586941</v>
      </c>
      <c r="AI615">
        <v>1.4837352330756799</v>
      </c>
      <c r="AJ615">
        <v>1.37800901646005</v>
      </c>
      <c r="AK615">
        <v>1.3420838827121999</v>
      </c>
      <c r="AL615">
        <v>1.3278423768905601</v>
      </c>
      <c r="AM615">
        <v>1.8538936050222601</v>
      </c>
      <c r="AN615">
        <v>1.5814630348951599</v>
      </c>
      <c r="AO615">
        <v>1.7879889400365101</v>
      </c>
      <c r="AP615">
        <v>1.5259035394000999</v>
      </c>
      <c r="AQ615">
        <v>1.4764929286847199</v>
      </c>
      <c r="AR615">
        <v>1.48058927646099</v>
      </c>
      <c r="AS615">
        <v>1.40288702029704</v>
      </c>
      <c r="AT615">
        <v>1.4358256921291299</v>
      </c>
      <c r="AU615">
        <v>1.4396842517625099</v>
      </c>
      <c r="AV615">
        <v>1.4111069921033299</v>
      </c>
      <c r="AW615">
        <v>1.4328351762049001</v>
      </c>
      <c r="AX615">
        <v>1.42323510548148</v>
      </c>
      <c r="AY615">
        <v>1.6979268892711401</v>
      </c>
      <c r="AZ615">
        <v>1.6188275131385499</v>
      </c>
      <c r="BA615">
        <v>1.47703176286343</v>
      </c>
      <c r="BB615">
        <v>1.4726597337362399</v>
      </c>
      <c r="BC615">
        <v>1.7276494113757801</v>
      </c>
      <c r="BD615">
        <v>1.5554842047374999</v>
      </c>
      <c r="BE615">
        <v>1.55296137682299</v>
      </c>
      <c r="BF615">
        <v>1.49424892214682</v>
      </c>
      <c r="BG615">
        <v>1.4102521071731999</v>
      </c>
      <c r="BH615">
        <v>1.4626598333871501</v>
      </c>
      <c r="BI615">
        <v>1.45264214379676</v>
      </c>
      <c r="BJ615">
        <v>1.48752547275588</v>
      </c>
      <c r="BK615">
        <v>1.43512853851315</v>
      </c>
      <c r="BL615">
        <v>1.48953333377065</v>
      </c>
    </row>
    <row r="616" spans="1:64" hidden="1" x14ac:dyDescent="0.45">
      <c r="A616" t="s">
        <v>78</v>
      </c>
      <c r="B616" t="s">
        <v>43</v>
      </c>
      <c r="C616" t="s">
        <v>207</v>
      </c>
      <c r="D616">
        <v>50</v>
      </c>
      <c r="E616" s="1" cm="1">
        <f t="array" ref="E616">SUMPRODUCT($G616:$FZZ616,$G$2:$FZZ$2)/SUMPRODUCT(--($G616:$FZZ616&lt;&gt;""),$G$2:$FZZ$2)</f>
        <v>1.1152767976032674</v>
      </c>
      <c r="F616" s="1" cm="1">
        <f t="array" ref="F616">SUMPRODUCT($G616:$FZZ616,$F$2:$FZY$2)/SUMPRODUCT(--($G616:$FZZ616&lt;&gt;""),$F$2:$FZY$2)</f>
        <v>1.0873403323465163</v>
      </c>
      <c r="G616">
        <v>1.1559456202027201</v>
      </c>
      <c r="H616">
        <v>1.0810004024316</v>
      </c>
      <c r="I616">
        <v>1.12057926134785</v>
      </c>
      <c r="J616">
        <v>1.1014305230252199</v>
      </c>
      <c r="K616">
        <v>1.0881660338702499</v>
      </c>
      <c r="L616">
        <v>1.0670363659973501</v>
      </c>
      <c r="M616">
        <v>1.1589659023547501</v>
      </c>
      <c r="N616">
        <v>1.00505436397361</v>
      </c>
      <c r="O616">
        <v>1.1978492287765301</v>
      </c>
      <c r="P616">
        <v>1.00907750426446</v>
      </c>
      <c r="Q616">
        <v>1.1446729128739099</v>
      </c>
      <c r="R616">
        <v>0.96257537476941801</v>
      </c>
      <c r="S616">
        <v>1.2189672500751301</v>
      </c>
      <c r="T616">
        <v>1.0931281201635401</v>
      </c>
      <c r="U616">
        <v>1.08235802621675</v>
      </c>
      <c r="V616">
        <v>1.0533223068024999</v>
      </c>
      <c r="W616">
        <v>1.14147912660664</v>
      </c>
      <c r="X616">
        <v>1.1383209464605299</v>
      </c>
      <c r="Y616">
        <v>1.08973594647338</v>
      </c>
      <c r="Z616">
        <v>1.08101826087506</v>
      </c>
      <c r="AA616">
        <v>1.0554990564693201</v>
      </c>
      <c r="AB616">
        <v>1.10395220306613</v>
      </c>
      <c r="AC616">
        <v>1.11017553606846</v>
      </c>
      <c r="AD616">
        <v>1.10367363848627</v>
      </c>
      <c r="AE616">
        <v>1.0653319409423501</v>
      </c>
      <c r="AF616">
        <v>1.0474580665264499</v>
      </c>
      <c r="AG616">
        <v>1.0712212319513701</v>
      </c>
      <c r="AH616">
        <v>1.0367827342364799</v>
      </c>
      <c r="AI616">
        <v>1.0421153034594299</v>
      </c>
      <c r="AJ616">
        <v>1.0121853985392999</v>
      </c>
      <c r="AK616">
        <v>1.0311244089149001</v>
      </c>
      <c r="AL616">
        <v>0.97827384021068597</v>
      </c>
      <c r="AM616">
        <v>1.16720982975107</v>
      </c>
      <c r="AN616">
        <v>1.0779702690839501</v>
      </c>
      <c r="AO616">
        <v>1.18927941931586</v>
      </c>
      <c r="AP616">
        <v>1.05845735274204</v>
      </c>
      <c r="AQ616">
        <v>1.09090025118242</v>
      </c>
      <c r="AR616">
        <v>1.10483235181808</v>
      </c>
      <c r="AS616">
        <v>1.0745140545548399</v>
      </c>
      <c r="AT616">
        <v>1.05563570106349</v>
      </c>
      <c r="AU616">
        <v>1.0769338631954799</v>
      </c>
      <c r="AV616">
        <v>1.0692860379220299</v>
      </c>
      <c r="AW616">
        <v>1.10238640428642</v>
      </c>
      <c r="AX616">
        <v>1.0705998122057001</v>
      </c>
      <c r="AY616">
        <v>1.04804182525903</v>
      </c>
      <c r="AZ616">
        <v>1.0558552120821001</v>
      </c>
      <c r="BA616">
        <v>1.08123450395809</v>
      </c>
      <c r="BB616">
        <v>1.0760528114302099</v>
      </c>
      <c r="BC616">
        <v>1.21876139384152</v>
      </c>
      <c r="BD616">
        <v>1.1035665479174901</v>
      </c>
      <c r="BE616">
        <v>1.1145667971100699</v>
      </c>
      <c r="BF616">
        <v>1.1002259110347501</v>
      </c>
      <c r="BG616">
        <v>1.0835739148508701</v>
      </c>
      <c r="BH616">
        <v>1.0895465652560199</v>
      </c>
      <c r="BI616">
        <v>1.0960866864268599</v>
      </c>
      <c r="BJ616">
        <v>1.0984686048032799</v>
      </c>
      <c r="BK616">
        <v>1.0878363340691499</v>
      </c>
      <c r="BL616">
        <v>1.10291548065852</v>
      </c>
    </row>
    <row r="617" spans="1:64" hidden="1" x14ac:dyDescent="0.45">
      <c r="A617" t="s">
        <v>104</v>
      </c>
      <c r="B617" t="s">
        <v>45</v>
      </c>
      <c r="C617" t="s">
        <v>207</v>
      </c>
      <c r="D617">
        <v>50</v>
      </c>
      <c r="E617" s="1" cm="1">
        <f t="array" ref="E617">SUMPRODUCT($G617:$FZZ617,$G$2:$FZZ$2)/SUMPRODUCT(--($G617:$FZZ617&lt;&gt;""),$G$2:$FZZ$2)</f>
        <v>1.2274155883571733</v>
      </c>
      <c r="F617" s="1" cm="1">
        <f t="array" ref="F617">SUMPRODUCT($G617:$FZZ617,$F$2:$FZY$2)/SUMPRODUCT(--($G617:$FZZ617&lt;&gt;""),$F$2:$FZY$2)</f>
        <v>1.2491579021980994</v>
      </c>
      <c r="G617">
        <v>1.22822253036231</v>
      </c>
      <c r="H617">
        <v>1.25174514832712</v>
      </c>
      <c r="I617">
        <v>1.2177855538518001</v>
      </c>
      <c r="J617">
        <v>1.25660732261533</v>
      </c>
      <c r="K617">
        <v>1.19590278454925</v>
      </c>
      <c r="L617">
        <v>1.23576792431771</v>
      </c>
      <c r="M617">
        <v>1.2909760268330699</v>
      </c>
      <c r="N617">
        <v>1.0981332739760401</v>
      </c>
      <c r="O617">
        <v>1.24264466024179</v>
      </c>
      <c r="P617">
        <v>1.1022758581623899</v>
      </c>
      <c r="Q617">
        <v>1.30494726406105</v>
      </c>
      <c r="R617">
        <v>1.11072169701168</v>
      </c>
      <c r="S617">
        <v>1.1941761041387799</v>
      </c>
      <c r="T617">
        <v>1.2162193263027901</v>
      </c>
      <c r="U617">
        <v>1.2038008358950201</v>
      </c>
      <c r="V617">
        <v>1.2294425551590999</v>
      </c>
      <c r="W617">
        <v>1.2272789545895399</v>
      </c>
      <c r="X617">
        <v>1.28455230316238</v>
      </c>
      <c r="Y617">
        <v>1.2107802313792999</v>
      </c>
      <c r="Z617">
        <v>1.24904405968042</v>
      </c>
      <c r="AA617">
        <v>1.2064165146120001</v>
      </c>
      <c r="AB617">
        <v>1.2566276951343101</v>
      </c>
      <c r="AC617">
        <v>1.2111150789109399</v>
      </c>
      <c r="AD617">
        <v>1.27681937963593</v>
      </c>
      <c r="AE617">
        <v>1.1815663295007499</v>
      </c>
      <c r="AF617">
        <v>1.15776979058501</v>
      </c>
      <c r="AG617">
        <v>1.2175452874507799</v>
      </c>
      <c r="AH617">
        <v>1.1763120237937199</v>
      </c>
      <c r="AI617">
        <v>1.16651622743781</v>
      </c>
      <c r="AJ617">
        <v>1.1302748069894699</v>
      </c>
      <c r="AK617">
        <v>1.2022016926168699</v>
      </c>
      <c r="AL617">
        <v>1.13783441912873</v>
      </c>
      <c r="AM617">
        <v>1.31446791634104</v>
      </c>
      <c r="AN617">
        <v>1.2264224195141</v>
      </c>
      <c r="AO617">
        <v>1.2160535523215701</v>
      </c>
      <c r="AP617">
        <v>1.2322840171946701</v>
      </c>
      <c r="AQ617">
        <v>1.2117994105612799</v>
      </c>
      <c r="AR617">
        <v>1.2768105094373401</v>
      </c>
      <c r="AS617">
        <v>1.20041963250565</v>
      </c>
      <c r="AT617">
        <v>1.23960487700352</v>
      </c>
      <c r="AU617">
        <v>1.22902537703162</v>
      </c>
      <c r="AV617">
        <v>1.2211657405472001</v>
      </c>
      <c r="AW617">
        <v>1.2049362988887999</v>
      </c>
      <c r="AX617">
        <v>1.2224330022660399</v>
      </c>
      <c r="AY617">
        <v>1.2195727952212101</v>
      </c>
      <c r="AZ617">
        <v>1.2009782174318999</v>
      </c>
      <c r="BA617">
        <v>1.2413513314720199</v>
      </c>
      <c r="BB617">
        <v>1.26677039501307</v>
      </c>
      <c r="BC617">
        <v>1.22649548769282</v>
      </c>
      <c r="BD617">
        <v>1.22685391280608</v>
      </c>
      <c r="BE617">
        <v>1.23885115544187</v>
      </c>
      <c r="BF617">
        <v>1.2660670459121199</v>
      </c>
      <c r="BG617">
        <v>1.2306980584793901</v>
      </c>
      <c r="BH617">
        <v>1.2767321808487999</v>
      </c>
      <c r="BI617">
        <v>1.27772768169228</v>
      </c>
      <c r="BJ617">
        <v>1.2997653978244501</v>
      </c>
      <c r="BK617">
        <v>1.2479706211585899</v>
      </c>
      <c r="BL617">
        <v>1.3226215262927199</v>
      </c>
    </row>
    <row r="618" spans="1:64" hidden="1" x14ac:dyDescent="0.45">
      <c r="A618" t="s">
        <v>104</v>
      </c>
      <c r="B618" t="s">
        <v>45</v>
      </c>
      <c r="C618" t="s">
        <v>54</v>
      </c>
      <c r="D618">
        <v>50</v>
      </c>
      <c r="E618" s="1" cm="1">
        <f t="array" ref="E618">SUMPRODUCT($G618:$FZZ618,$G$2:$FZZ$2)/SUMPRODUCT(--($G618:$FZZ618&lt;&gt;""),$G$2:$FZZ$2)</f>
        <v>1.3211715918954159</v>
      </c>
      <c r="F618" s="1" cm="1">
        <f t="array" ref="F618">SUMPRODUCT($G618:$FZZ618,$F$2:$FZY$2)/SUMPRODUCT(--($G618:$FZZ618&lt;&gt;""),$F$2:$FZY$2)</f>
        <v>1.3002007060166088</v>
      </c>
      <c r="G618">
        <v>1.3051239276669999</v>
      </c>
      <c r="H618">
        <v>1.28650931890905</v>
      </c>
      <c r="I618">
        <v>1.3359114201569999</v>
      </c>
      <c r="J618">
        <v>1.3117318240510301</v>
      </c>
      <c r="K618">
        <v>1.3001268117978</v>
      </c>
      <c r="L618">
        <v>1.2949395366959899</v>
      </c>
      <c r="M618">
        <v>1.4724440576595601</v>
      </c>
      <c r="N618">
        <v>1.17903847798593</v>
      </c>
      <c r="O618">
        <v>1.4510197622180201</v>
      </c>
      <c r="P618">
        <v>1.1747874485593099</v>
      </c>
      <c r="Q618">
        <v>1.5427749742188499</v>
      </c>
      <c r="R618">
        <v>1.1639746466821801</v>
      </c>
      <c r="S618">
        <v>1.3165540084298599</v>
      </c>
      <c r="T618">
        <v>1.28364416677971</v>
      </c>
      <c r="U618">
        <v>1.2800268064553999</v>
      </c>
      <c r="V618">
        <v>1.2741844169015899</v>
      </c>
      <c r="W618">
        <v>1.3012168892848901</v>
      </c>
      <c r="X618">
        <v>1.3410982724993601</v>
      </c>
      <c r="Y618">
        <v>1.28076181611763</v>
      </c>
      <c r="Z618">
        <v>1.2915614697764399</v>
      </c>
      <c r="AA618">
        <v>1.2602321987820799</v>
      </c>
      <c r="AB618">
        <v>1.2905786641472099</v>
      </c>
      <c r="AC618">
        <v>1.3007325740898099</v>
      </c>
      <c r="AD618">
        <v>1.3526388737138599</v>
      </c>
      <c r="AE618">
        <v>1.2767527478955001</v>
      </c>
      <c r="AF618">
        <v>1.22564382592415</v>
      </c>
      <c r="AG618">
        <v>1.30449382186694</v>
      </c>
      <c r="AH618">
        <v>1.23079925236252</v>
      </c>
      <c r="AI618">
        <v>1.2919823815729199</v>
      </c>
      <c r="AJ618">
        <v>1.1861974863354099</v>
      </c>
      <c r="AK618">
        <v>1.2898024925841001</v>
      </c>
      <c r="AL618">
        <v>1.1754007785533001</v>
      </c>
      <c r="AM618">
        <v>1.49308578865076</v>
      </c>
      <c r="AN618">
        <v>1.28288890339159</v>
      </c>
      <c r="AO618">
        <v>1.31264404279877</v>
      </c>
      <c r="AP618">
        <v>1.2750262428546</v>
      </c>
      <c r="AQ618">
        <v>1.2783570057901601</v>
      </c>
      <c r="AR618">
        <v>1.3207739118216999</v>
      </c>
      <c r="AS618">
        <v>1.2838726544821499</v>
      </c>
      <c r="AT618">
        <v>1.2816169771094399</v>
      </c>
      <c r="AU618">
        <v>1.3370110814454901</v>
      </c>
      <c r="AV618">
        <v>1.2733250865539301</v>
      </c>
      <c r="AW618">
        <v>1.32532434758113</v>
      </c>
      <c r="AX618">
        <v>1.29000115256713</v>
      </c>
      <c r="AY618">
        <v>1.31773428536503</v>
      </c>
      <c r="AZ618">
        <v>1.2460124840895399</v>
      </c>
      <c r="BA618">
        <v>1.3161814113388799</v>
      </c>
      <c r="BB618">
        <v>1.31427965049817</v>
      </c>
      <c r="BC618">
        <v>1.3819053126501499</v>
      </c>
      <c r="BD618">
        <v>1.3022438916010799</v>
      </c>
      <c r="BE618">
        <v>1.31330349340924</v>
      </c>
      <c r="BF618">
        <v>1.3185141570303001</v>
      </c>
      <c r="BG618">
        <v>1.28252132293566</v>
      </c>
      <c r="BH618">
        <v>1.31575788343907</v>
      </c>
      <c r="BI618">
        <v>1.3261172898512601</v>
      </c>
      <c r="BJ618">
        <v>1.33964624271332</v>
      </c>
      <c r="BK618">
        <v>1.30050570094118</v>
      </c>
      <c r="BL618">
        <v>1.3432074462102399</v>
      </c>
    </row>
    <row r="619" spans="1:64" hidden="1" x14ac:dyDescent="0.45">
      <c r="A619" t="s">
        <v>104</v>
      </c>
      <c r="B619" t="s">
        <v>45</v>
      </c>
      <c r="C619" t="s">
        <v>44</v>
      </c>
      <c r="D619">
        <v>50</v>
      </c>
      <c r="E619" s="1" cm="1">
        <f t="array" ref="E619">SUMPRODUCT($G619:$FZZ619,$G$2:$FZZ$2)/SUMPRODUCT(--($G619:$FZZ619&lt;&gt;""),$G$2:$FZZ$2)</f>
        <v>1.216721206633135</v>
      </c>
      <c r="F619" s="1" cm="1">
        <f t="array" ref="F619">SUMPRODUCT($G619:$FZZ619,$F$2:$FZY$2)/SUMPRODUCT(--($G619:$FZZ619&lt;&gt;""),$F$2:$FZY$2)</f>
        <v>1.189760569334638</v>
      </c>
      <c r="G619">
        <v>1.2062154722681999</v>
      </c>
      <c r="H619">
        <v>1.1755494377408799</v>
      </c>
      <c r="I619">
        <v>1.23405658310819</v>
      </c>
      <c r="J619">
        <v>1.19403351700095</v>
      </c>
      <c r="K619">
        <v>1.1872011662628501</v>
      </c>
      <c r="L619">
        <v>1.1782253609790301</v>
      </c>
      <c r="M619">
        <v>1.4066330955972901</v>
      </c>
      <c r="N619">
        <v>1.0753353048707499</v>
      </c>
      <c r="O619">
        <v>1.33522055770554</v>
      </c>
      <c r="P619">
        <v>1.08156299108448</v>
      </c>
      <c r="Q619">
        <v>1.4475407293785501</v>
      </c>
      <c r="R619">
        <v>1.06493981785147</v>
      </c>
      <c r="S619">
        <v>1.2281731063374199</v>
      </c>
      <c r="T619">
        <v>1.16997038742365</v>
      </c>
      <c r="U619">
        <v>1.18848086567317</v>
      </c>
      <c r="V619">
        <v>1.17250801135581</v>
      </c>
      <c r="W619">
        <v>1.1962972660504401</v>
      </c>
      <c r="X619">
        <v>1.2274129850578701</v>
      </c>
      <c r="Y619">
        <v>1.1734238019465399</v>
      </c>
      <c r="Z619">
        <v>1.17851063828574</v>
      </c>
      <c r="AA619">
        <v>1.1627004458052399</v>
      </c>
      <c r="AB619">
        <v>1.18928853036066</v>
      </c>
      <c r="AC619">
        <v>1.1838939358446099</v>
      </c>
      <c r="AD619">
        <v>1.2279195994138401</v>
      </c>
      <c r="AE619">
        <v>1.1914722051756701</v>
      </c>
      <c r="AF619">
        <v>1.1202492589156801</v>
      </c>
      <c r="AG619">
        <v>1.1946156575092099</v>
      </c>
      <c r="AH619">
        <v>1.1256201953998299</v>
      </c>
      <c r="AI619">
        <v>1.2061051932923501</v>
      </c>
      <c r="AJ619">
        <v>1.0922856553420801</v>
      </c>
      <c r="AK619">
        <v>1.20501005380272</v>
      </c>
      <c r="AL619">
        <v>1.0782282496270501</v>
      </c>
      <c r="AM619">
        <v>1.3905324677971</v>
      </c>
      <c r="AN619">
        <v>1.16501463167071</v>
      </c>
      <c r="AO619">
        <v>1.22304336678194</v>
      </c>
      <c r="AP619">
        <v>1.17118964903857</v>
      </c>
      <c r="AQ619">
        <v>1.1719668339601099</v>
      </c>
      <c r="AR619">
        <v>1.2087839370345901</v>
      </c>
      <c r="AS619">
        <v>1.16862475023024</v>
      </c>
      <c r="AT619">
        <v>1.16857963917511</v>
      </c>
      <c r="AU619">
        <v>1.24715481728914</v>
      </c>
      <c r="AV619">
        <v>1.1709505443005801</v>
      </c>
      <c r="AW619">
        <v>1.2015796720849301</v>
      </c>
      <c r="AX619">
        <v>1.17923268401065</v>
      </c>
      <c r="AY619">
        <v>1.2133091383007999</v>
      </c>
      <c r="AZ619">
        <v>1.1451870486914699</v>
      </c>
      <c r="BA619">
        <v>1.2058764093927801</v>
      </c>
      <c r="BB619">
        <v>1.1981538640117899</v>
      </c>
      <c r="BC619">
        <v>1.2758365817414501</v>
      </c>
      <c r="BD619">
        <v>1.1832512545787399</v>
      </c>
      <c r="BE619">
        <v>1.22154382265354</v>
      </c>
      <c r="BF619">
        <v>1.20987440478097</v>
      </c>
      <c r="BG619">
        <v>1.1821395825238401</v>
      </c>
      <c r="BH619">
        <v>1.20859861991955</v>
      </c>
      <c r="BI619">
        <v>1.2072639591504799</v>
      </c>
      <c r="BJ619">
        <v>1.23207241686792</v>
      </c>
      <c r="BK619">
        <v>1.1854639499646</v>
      </c>
      <c r="BL619">
        <v>1.2305294863407601</v>
      </c>
    </row>
    <row r="620" spans="1:64" hidden="1" x14ac:dyDescent="0.45">
      <c r="A620" t="s">
        <v>56</v>
      </c>
      <c r="B620" t="s">
        <v>45</v>
      </c>
      <c r="C620" t="s">
        <v>44</v>
      </c>
      <c r="D620">
        <v>50</v>
      </c>
      <c r="E620" s="1" cm="1">
        <f t="array" ref="E620">SUMPRODUCT($G620:$FZZ620,$G$2:$FZZ$2)/SUMPRODUCT(--($G620:$FZZ620&lt;&gt;""),$G$2:$FZZ$2)</f>
        <v>1.3325228382551184</v>
      </c>
      <c r="F620" s="1" cm="1">
        <f t="array" ref="F620">SUMPRODUCT($G620:$FZZ620,$F$2:$FZY$2)/SUMPRODUCT(--($G620:$FZZ620&lt;&gt;""),$F$2:$FZY$2)</f>
        <v>1.3271446952766586</v>
      </c>
      <c r="G620">
        <v>1.30668140749635</v>
      </c>
      <c r="H620">
        <v>1.2682032819442299</v>
      </c>
      <c r="I620">
        <v>1.33274644569136</v>
      </c>
      <c r="J620">
        <v>1.3392533845580601</v>
      </c>
      <c r="K620">
        <v>1.2863009891439801</v>
      </c>
      <c r="L620">
        <v>1.2685991695844401</v>
      </c>
      <c r="M620">
        <v>1.39716660066372</v>
      </c>
      <c r="N620">
        <v>1.18883822068738</v>
      </c>
      <c r="O620">
        <v>1.31393592301839</v>
      </c>
      <c r="P620">
        <v>1.1836652341817799</v>
      </c>
      <c r="Q620">
        <v>1.30386026228277</v>
      </c>
      <c r="R620">
        <v>1.1675222767781399</v>
      </c>
      <c r="S620">
        <v>1.3163569702712199</v>
      </c>
      <c r="T620">
        <v>1.3424517420684401</v>
      </c>
      <c r="U620">
        <v>1.3307159062182701</v>
      </c>
      <c r="V620">
        <v>1.3150130218932301</v>
      </c>
      <c r="W620">
        <v>1.3208048069732199</v>
      </c>
      <c r="X620">
        <v>1.3437914080779301</v>
      </c>
      <c r="Y620">
        <v>1.32303604878799</v>
      </c>
      <c r="Z620">
        <v>1.32523302318665</v>
      </c>
      <c r="AA620">
        <v>1.3257570523050199</v>
      </c>
      <c r="AB620">
        <v>1.3236051333241301</v>
      </c>
      <c r="AC620">
        <v>1.29804505147077</v>
      </c>
      <c r="AD620">
        <v>1.3493469128561799</v>
      </c>
      <c r="AE620">
        <v>1.3380198337551299</v>
      </c>
      <c r="AF620">
        <v>1.2671643507624499</v>
      </c>
      <c r="AG620">
        <v>1.33488913900884</v>
      </c>
      <c r="AH620">
        <v>1.25286569196451</v>
      </c>
      <c r="AI620">
        <v>1.3548002708914999</v>
      </c>
      <c r="AJ620">
        <v>1.1853059162598401</v>
      </c>
      <c r="AK620">
        <v>1.3467046598622301</v>
      </c>
      <c r="AL620">
        <v>1.2242470803208501</v>
      </c>
      <c r="AM620">
        <v>1.4118264571227399</v>
      </c>
      <c r="AN620">
        <v>1.2894483032659101</v>
      </c>
      <c r="AO620">
        <v>1.3350836831066299</v>
      </c>
      <c r="AP620">
        <v>1.32833770920776</v>
      </c>
      <c r="AQ620">
        <v>1.33420365888271</v>
      </c>
      <c r="AR620">
        <v>1.3680940749319701</v>
      </c>
      <c r="AS620">
        <v>1.4028774871597001</v>
      </c>
      <c r="AT620">
        <v>1.34120400783063</v>
      </c>
      <c r="AU620">
        <v>1.34590320857559</v>
      </c>
      <c r="AV620">
        <v>1.30430692654976</v>
      </c>
      <c r="AW620">
        <v>1.3312999870201201</v>
      </c>
      <c r="AX620">
        <v>1.3034191649093101</v>
      </c>
      <c r="AY620">
        <v>1.2705353339309999</v>
      </c>
      <c r="AZ620">
        <v>1.27495610899621</v>
      </c>
      <c r="BA620">
        <v>1.3369932277125101</v>
      </c>
      <c r="BB620">
        <v>1.3284066199703899</v>
      </c>
      <c r="BC620">
        <v>1.3494347704171401</v>
      </c>
      <c r="BD620">
        <v>1.3478209908360601</v>
      </c>
      <c r="BE620">
        <v>1.3717265801174201</v>
      </c>
      <c r="BF620">
        <v>1.3597448420584699</v>
      </c>
      <c r="BG620">
        <v>1.3145543748533799</v>
      </c>
      <c r="BH620">
        <v>1.3503252884689001</v>
      </c>
      <c r="BI620">
        <v>1.3835219862288599</v>
      </c>
      <c r="BJ620">
        <v>1.3632777166458301</v>
      </c>
      <c r="BK620">
        <v>1.3076189694632701</v>
      </c>
      <c r="BL620">
        <v>1.3597637803245799</v>
      </c>
    </row>
    <row r="621" spans="1:64" hidden="1" x14ac:dyDescent="0.45">
      <c r="A621" t="s">
        <v>65</v>
      </c>
      <c r="B621" t="s">
        <v>45</v>
      </c>
      <c r="C621" t="s">
        <v>207</v>
      </c>
      <c r="D621">
        <v>50</v>
      </c>
      <c r="E621" s="1" cm="1">
        <f t="array" ref="E621">SUMPRODUCT($G621:$FZZ621,$G$2:$FZZ$2)/SUMPRODUCT(--($G621:$FZZ621&lt;&gt;""),$G$2:$FZZ$2)</f>
        <v>1.1854235575815082</v>
      </c>
      <c r="F621" s="1" cm="1">
        <f t="array" ref="F621">SUMPRODUCT($G621:$FZZ621,$F$2:$FZY$2)/SUMPRODUCT(--($G621:$FZZ621&lt;&gt;""),$F$2:$FZY$2)</f>
        <v>1.2033192685145067</v>
      </c>
      <c r="G621">
        <v>1.15227445426348</v>
      </c>
      <c r="H621">
        <v>1.1720766247766901</v>
      </c>
      <c r="I621">
        <v>1.1403013447116099</v>
      </c>
      <c r="J621">
        <v>1.1816641921776101</v>
      </c>
      <c r="K621">
        <v>1.0582969451411901</v>
      </c>
      <c r="L621">
        <v>1.07787760474844</v>
      </c>
      <c r="M621">
        <v>1.1804410139001</v>
      </c>
      <c r="N621">
        <v>1.0868201636961601</v>
      </c>
      <c r="O621">
        <v>1.1426631137771399</v>
      </c>
      <c r="P621">
        <v>1.0741040837790501</v>
      </c>
      <c r="Q621">
        <v>1.15885432160746</v>
      </c>
      <c r="R621">
        <v>1.0432516161110801</v>
      </c>
      <c r="S621">
        <v>1.14636441947499</v>
      </c>
      <c r="T621">
        <v>1.15833096853086</v>
      </c>
      <c r="U621">
        <v>1.1754707209916599</v>
      </c>
      <c r="V621">
        <v>1.21231952698532</v>
      </c>
      <c r="W621">
        <v>1.21068737838837</v>
      </c>
      <c r="X621">
        <v>1.24983583504453</v>
      </c>
      <c r="Y621">
        <v>1.1344366533064401</v>
      </c>
      <c r="Z621">
        <v>1.1670114862152801</v>
      </c>
      <c r="AA621">
        <v>1.19396916216218</v>
      </c>
      <c r="AB621">
        <v>1.23991495995792</v>
      </c>
      <c r="AC621">
        <v>1.2056340595038899</v>
      </c>
      <c r="AD621">
        <v>1.26992947883521</v>
      </c>
      <c r="AE621">
        <v>1.16071731299456</v>
      </c>
      <c r="AF621">
        <v>1.1407191205893601</v>
      </c>
      <c r="AG621">
        <v>1.1345771377599401</v>
      </c>
      <c r="AH621">
        <v>1.0999719465798199</v>
      </c>
      <c r="AI621">
        <v>1.1748461834145301</v>
      </c>
      <c r="AJ621">
        <v>1.1144338897778501</v>
      </c>
      <c r="AK621">
        <v>1.13221691484673</v>
      </c>
      <c r="AL621">
        <v>1.0729405551125299</v>
      </c>
      <c r="AM621">
        <v>1.3193932833926201</v>
      </c>
      <c r="AN621">
        <v>1.2118365975438199</v>
      </c>
      <c r="AO621">
        <v>1.1464291580363899</v>
      </c>
      <c r="AP621">
        <v>1.15879737767472</v>
      </c>
      <c r="AQ621">
        <v>1.2093020085241799</v>
      </c>
      <c r="AR621">
        <v>1.25850939182035</v>
      </c>
      <c r="AS621">
        <v>1.1638270898241401</v>
      </c>
      <c r="AT621">
        <v>1.1766076000538499</v>
      </c>
      <c r="AU621">
        <v>1.22087204214708</v>
      </c>
      <c r="AV621">
        <v>1.21784018950941</v>
      </c>
      <c r="AW621">
        <v>1.1877740631504501</v>
      </c>
      <c r="AX621">
        <v>1.20224155229843</v>
      </c>
      <c r="AY621">
        <v>1.16459287518815</v>
      </c>
      <c r="AZ621">
        <v>1.18337343642791</v>
      </c>
      <c r="BA621">
        <v>1.15690508607294</v>
      </c>
      <c r="BB621">
        <v>1.1726349094219</v>
      </c>
      <c r="BC621">
        <v>1.21436172697393</v>
      </c>
      <c r="BD621">
        <v>1.2143971166318099</v>
      </c>
      <c r="BE621">
        <v>1.1692043659403699</v>
      </c>
      <c r="BF621">
        <v>1.18106226402994</v>
      </c>
      <c r="BG621">
        <v>1.2078256581839499</v>
      </c>
      <c r="BH621">
        <v>1.2531558268915099</v>
      </c>
      <c r="BI621">
        <v>1.23954242543174</v>
      </c>
      <c r="BJ621">
        <v>1.22704602713294</v>
      </c>
      <c r="BK621">
        <v>1.17739039877199</v>
      </c>
      <c r="BL621">
        <v>1.23774938535957</v>
      </c>
    </row>
    <row r="622" spans="1:64" hidden="1" x14ac:dyDescent="0.45">
      <c r="A622" t="s">
        <v>65</v>
      </c>
      <c r="B622" t="s">
        <v>45</v>
      </c>
      <c r="C622" t="s">
        <v>50</v>
      </c>
      <c r="D622">
        <v>50</v>
      </c>
      <c r="E622" s="1" cm="1">
        <f t="array" ref="E622">SUMPRODUCT($G622:$FZZ622,$G$2:$FZZ$2)/SUMPRODUCT(--($G622:$FZZ622&lt;&gt;""),$G$2:$FZZ$2)</f>
        <v>1.2021218670509481</v>
      </c>
      <c r="F622" s="1" cm="1">
        <f t="array" ref="F622">SUMPRODUCT($G622:$FZZ622,$F$2:$FZY$2)/SUMPRODUCT(--($G622:$FZZ622&lt;&gt;""),$F$2:$FZY$2)</f>
        <v>1.2139514799822717</v>
      </c>
      <c r="G622">
        <v>1.1665048999319401</v>
      </c>
      <c r="H622">
        <v>1.1784890492798701</v>
      </c>
      <c r="I622">
        <v>1.1613579047287299</v>
      </c>
      <c r="J622">
        <v>1.19781776901565</v>
      </c>
      <c r="K622">
        <v>1.0986163387291601</v>
      </c>
      <c r="L622">
        <v>1.11091286427928</v>
      </c>
      <c r="M622">
        <v>1.20070357839773</v>
      </c>
      <c r="N622">
        <v>1.10751904825132</v>
      </c>
      <c r="O622">
        <v>1.1687193888843099</v>
      </c>
      <c r="P622">
        <v>1.0872882588213399</v>
      </c>
      <c r="Q622">
        <v>1.19143269537701</v>
      </c>
      <c r="R622">
        <v>1.0585232247518199</v>
      </c>
      <c r="S622">
        <v>1.1681793801831899</v>
      </c>
      <c r="T622">
        <v>1.17393161143284</v>
      </c>
      <c r="U622">
        <v>1.1825761791491001</v>
      </c>
      <c r="V622">
        <v>1.2148015330583399</v>
      </c>
      <c r="W622">
        <v>1.2300497884716399</v>
      </c>
      <c r="X622">
        <v>1.2654385920709501</v>
      </c>
      <c r="Y622">
        <v>1.15077815351454</v>
      </c>
      <c r="Z622">
        <v>1.1814245501146301</v>
      </c>
      <c r="AA622">
        <v>1.19928632930443</v>
      </c>
      <c r="AB622">
        <v>1.2446441667933901</v>
      </c>
      <c r="AC622">
        <v>1.2150420632772501</v>
      </c>
      <c r="AD622">
        <v>1.2754809581101201</v>
      </c>
      <c r="AE622">
        <v>1.16193215200795</v>
      </c>
      <c r="AF622">
        <v>1.15544678167006</v>
      </c>
      <c r="AG622">
        <v>1.1552602608734099</v>
      </c>
      <c r="AH622">
        <v>1.1130797423254</v>
      </c>
      <c r="AI622">
        <v>1.2001022042951299</v>
      </c>
      <c r="AJ622">
        <v>1.1301267598175899</v>
      </c>
      <c r="AK622">
        <v>1.1672668262667201</v>
      </c>
      <c r="AL622">
        <v>1.08460102713823</v>
      </c>
      <c r="AM622">
        <v>1.3607790060101701</v>
      </c>
      <c r="AN622">
        <v>1.2217263650397301</v>
      </c>
      <c r="AO622">
        <v>1.16932352804003</v>
      </c>
      <c r="AP622">
        <v>1.17643281254682</v>
      </c>
      <c r="AQ622">
        <v>1.2236328033673001</v>
      </c>
      <c r="AR622">
        <v>1.2620804006840101</v>
      </c>
      <c r="AS622">
        <v>1.19859207400007</v>
      </c>
      <c r="AT622">
        <v>1.1951594591682899</v>
      </c>
      <c r="AU622">
        <v>1.24105989081123</v>
      </c>
      <c r="AV622">
        <v>1.2204154457533201</v>
      </c>
      <c r="AW622">
        <v>1.2045455347166301</v>
      </c>
      <c r="AX622">
        <v>1.21312161325419</v>
      </c>
      <c r="AY622">
        <v>1.17619929336202</v>
      </c>
      <c r="AZ622">
        <v>1.18902947470877</v>
      </c>
      <c r="BA622">
        <v>1.17475484074129</v>
      </c>
      <c r="BB622">
        <v>1.1855996757515399</v>
      </c>
      <c r="BC622">
        <v>1.22639532881115</v>
      </c>
      <c r="BD622">
        <v>1.2191338797746201</v>
      </c>
      <c r="BE622">
        <v>1.1996189455703199</v>
      </c>
      <c r="BF622">
        <v>1.2043600238050201</v>
      </c>
      <c r="BG622">
        <v>1.2175943036736101</v>
      </c>
      <c r="BH622">
        <v>1.26144237084384</v>
      </c>
      <c r="BI622">
        <v>1.2442043109654599</v>
      </c>
      <c r="BJ622">
        <v>1.2342194320909701</v>
      </c>
      <c r="BK622">
        <v>1.18487269265745</v>
      </c>
      <c r="BL622">
        <v>1.25078256879621</v>
      </c>
    </row>
    <row r="623" spans="1:64" hidden="1" x14ac:dyDescent="0.45">
      <c r="A623" t="s">
        <v>65</v>
      </c>
      <c r="B623" t="s">
        <v>45</v>
      </c>
      <c r="C623" t="s">
        <v>44</v>
      </c>
      <c r="D623">
        <v>50</v>
      </c>
      <c r="E623" s="1" cm="1">
        <f t="array" ref="E623">SUMPRODUCT($G623:$FZZ623,$G$2:$FZZ$2)/SUMPRODUCT(--($G623:$FZZ623&lt;&gt;""),$G$2:$FZZ$2)</f>
        <v>1.1736815484376877</v>
      </c>
      <c r="F623" s="1" cm="1">
        <f t="array" ref="F623">SUMPRODUCT($G623:$FZZ623,$F$2:$FZY$2)/SUMPRODUCT(--($G623:$FZZ623&lt;&gt;""),$F$2:$FZY$2)</f>
        <v>1.1461281611989949</v>
      </c>
      <c r="G623">
        <v>1.1539600966980901</v>
      </c>
      <c r="H623">
        <v>1.1289392491869501</v>
      </c>
      <c r="I623">
        <v>1.1268829363853401</v>
      </c>
      <c r="J623">
        <v>1.1345698289575701</v>
      </c>
      <c r="K623">
        <v>1.0717668953502</v>
      </c>
      <c r="L623">
        <v>1.0728394217856401</v>
      </c>
      <c r="M623">
        <v>1.3160291365674801</v>
      </c>
      <c r="N623">
        <v>1.0501491276523001</v>
      </c>
      <c r="O623">
        <v>1.1900268569015899</v>
      </c>
      <c r="P623">
        <v>1.0476305018251999</v>
      </c>
      <c r="Q623">
        <v>1.3026645241214301</v>
      </c>
      <c r="R623">
        <v>1.0120753503308799</v>
      </c>
      <c r="S623">
        <v>1.1969556160374699</v>
      </c>
      <c r="T623">
        <v>1.11164216727259</v>
      </c>
      <c r="U623">
        <v>1.13777863517013</v>
      </c>
      <c r="V623">
        <v>1.1432385548939199</v>
      </c>
      <c r="W623">
        <v>1.19192311282237</v>
      </c>
      <c r="X623">
        <v>1.1863481969126199</v>
      </c>
      <c r="Y623">
        <v>1.11264608668708</v>
      </c>
      <c r="Z623">
        <v>1.11892401939287</v>
      </c>
      <c r="AA623">
        <v>1.1322964100295001</v>
      </c>
      <c r="AB623">
        <v>1.1530616748323099</v>
      </c>
      <c r="AC623">
        <v>1.15732727964055</v>
      </c>
      <c r="AD623">
        <v>1.19795159577698</v>
      </c>
      <c r="AE623">
        <v>1.1709652326348801</v>
      </c>
      <c r="AF623">
        <v>1.1035910773915201</v>
      </c>
      <c r="AG623">
        <v>1.12694672444948</v>
      </c>
      <c r="AH623">
        <v>1.0674439633463599</v>
      </c>
      <c r="AI623">
        <v>1.2273409312222401</v>
      </c>
      <c r="AJ623">
        <v>1.0749364404428401</v>
      </c>
      <c r="AK623">
        <v>1.1587651154990899</v>
      </c>
      <c r="AL623">
        <v>1.0328963219251901</v>
      </c>
      <c r="AM623">
        <v>1.40859054067375</v>
      </c>
      <c r="AN623">
        <v>1.1442919962131399</v>
      </c>
      <c r="AO623">
        <v>1.1626645233781601</v>
      </c>
      <c r="AP623">
        <v>1.11366265308895</v>
      </c>
      <c r="AQ623">
        <v>1.17108584201208</v>
      </c>
      <c r="AR623">
        <v>1.18951197057245</v>
      </c>
      <c r="AS623">
        <v>1.17867510700323</v>
      </c>
      <c r="AT623">
        <v>1.1363657973213801</v>
      </c>
      <c r="AU623">
        <v>1.2197225541529</v>
      </c>
      <c r="AV623">
        <v>1.15552310741452</v>
      </c>
      <c r="AW623">
        <v>1.1664227030240499</v>
      </c>
      <c r="AX623">
        <v>1.1504369352484001</v>
      </c>
      <c r="AY623">
        <v>1.1177490371440399</v>
      </c>
      <c r="AZ623">
        <v>1.1224131967352899</v>
      </c>
      <c r="BA623">
        <v>1.13789370289892</v>
      </c>
      <c r="BB623">
        <v>1.1342051085987099</v>
      </c>
      <c r="BC623">
        <v>1.2536028754292701</v>
      </c>
      <c r="BD623">
        <v>1.1553546439267799</v>
      </c>
      <c r="BE623">
        <v>1.1741441253780001</v>
      </c>
      <c r="BF623">
        <v>1.1324313417540399</v>
      </c>
      <c r="BG623">
        <v>1.15596541006767</v>
      </c>
      <c r="BH623">
        <v>1.1885035595962401</v>
      </c>
      <c r="BI623">
        <v>1.19382851006349</v>
      </c>
      <c r="BJ623">
        <v>1.16915816103356</v>
      </c>
      <c r="BK623">
        <v>1.1319767982117801</v>
      </c>
      <c r="BL623">
        <v>1.1721699356042099</v>
      </c>
    </row>
    <row r="624" spans="1:64" hidden="1" x14ac:dyDescent="0.45">
      <c r="A624" t="s">
        <v>65</v>
      </c>
      <c r="B624" t="s">
        <v>97</v>
      </c>
      <c r="C624" t="s">
        <v>50</v>
      </c>
      <c r="D624">
        <v>50</v>
      </c>
      <c r="E624" s="1" cm="1">
        <f t="array" ref="E624">SUMPRODUCT($G624:$FZZ624,$G$2:$FZZ$2)/SUMPRODUCT(--($G624:$FZZ624&lt;&gt;""),$G$2:$FZZ$2)</f>
        <v>1.7454330806076113</v>
      </c>
      <c r="F624" s="1" cm="1">
        <f t="array" ref="F624">SUMPRODUCT($G624:$FZZ624,$F$2:$FZY$2)/SUMPRODUCT(--($G624:$FZZ624&lt;&gt;""),$F$2:$FZY$2)</f>
        <v>1.792328178627284</v>
      </c>
      <c r="G624">
        <v>1.70964892136879</v>
      </c>
      <c r="H624">
        <v>1.78634910287198</v>
      </c>
      <c r="I624">
        <v>1.6658945511938299</v>
      </c>
      <c r="J624">
        <v>1.7773006039251</v>
      </c>
      <c r="K624">
        <v>1.6637156158279001</v>
      </c>
      <c r="L624">
        <v>1.7105887838703899</v>
      </c>
      <c r="M624">
        <v>1.8178547031625101</v>
      </c>
      <c r="N624">
        <v>1.6482696334037099</v>
      </c>
      <c r="O624">
        <v>1.7226221072185399</v>
      </c>
      <c r="P624">
        <v>1.67365915502663</v>
      </c>
      <c r="Q624">
        <v>1.9028474812321099</v>
      </c>
      <c r="R624">
        <v>1.6116479475555101</v>
      </c>
      <c r="S624">
        <v>1.7569136497371101</v>
      </c>
      <c r="T624">
        <v>1.77399695841914</v>
      </c>
      <c r="U624">
        <v>1.66899102158491</v>
      </c>
      <c r="V624">
        <v>1.74892864760731</v>
      </c>
      <c r="W624">
        <v>1.7879545297073001</v>
      </c>
      <c r="X624">
        <v>1.8255898199546701</v>
      </c>
      <c r="Y624">
        <v>1.6777711612089601</v>
      </c>
      <c r="Z624">
        <v>1.7643199275722199</v>
      </c>
      <c r="AA624">
        <v>1.69643718430093</v>
      </c>
      <c r="AB624">
        <v>1.8299247508631999</v>
      </c>
      <c r="AC624">
        <v>1.6958459200039699</v>
      </c>
      <c r="AD624">
        <v>1.82333120226462</v>
      </c>
      <c r="AE624">
        <v>1.71120388900868</v>
      </c>
      <c r="AF624">
        <v>1.67540677943947</v>
      </c>
      <c r="AG624">
        <v>1.7322154289982601</v>
      </c>
      <c r="AH624">
        <v>1.6663844841403499</v>
      </c>
      <c r="AI624">
        <v>1.81303240150184</v>
      </c>
      <c r="AJ624">
        <v>1.6723636350973401</v>
      </c>
      <c r="AK624">
        <v>1.74738881052989</v>
      </c>
      <c r="AL624">
        <v>1.61000763874242</v>
      </c>
      <c r="AM624">
        <v>2.3504996962692601</v>
      </c>
      <c r="AN624">
        <v>1.82554358990457</v>
      </c>
      <c r="AO624">
        <v>1.6886083930721101</v>
      </c>
      <c r="AP624">
        <v>1.7623757111593901</v>
      </c>
      <c r="AQ624">
        <v>1.7197176904738001</v>
      </c>
      <c r="AR624">
        <v>1.85738583695305</v>
      </c>
      <c r="AS624">
        <v>1.7249039380642599</v>
      </c>
      <c r="AT624">
        <v>1.7653208265217599</v>
      </c>
      <c r="AU624">
        <v>1.78860660539861</v>
      </c>
      <c r="AV624">
        <v>1.7982064131198201</v>
      </c>
      <c r="AW624">
        <v>1.67744130960422</v>
      </c>
      <c r="AX624">
        <v>1.73666965403044</v>
      </c>
      <c r="AY624">
        <v>1.70319618904444</v>
      </c>
      <c r="AZ624">
        <v>1.7610013523455399</v>
      </c>
      <c r="BA624">
        <v>1.7036396352358101</v>
      </c>
      <c r="BB624">
        <v>1.77764080136564</v>
      </c>
      <c r="BC624">
        <v>1.7605259003795599</v>
      </c>
      <c r="BD624">
        <v>1.7819909858124601</v>
      </c>
      <c r="BE624">
        <v>1.7567564700263401</v>
      </c>
      <c r="BF624">
        <v>1.7969348553476301</v>
      </c>
      <c r="BG624">
        <v>1.7664274424591699</v>
      </c>
      <c r="BH624">
        <v>1.85702898201341</v>
      </c>
      <c r="BI624">
        <v>1.7927167782692399</v>
      </c>
      <c r="BJ624">
        <v>1.8146702005475299</v>
      </c>
      <c r="BK624">
        <v>1.75188614773621</v>
      </c>
      <c r="BL624">
        <v>1.8680098213877201</v>
      </c>
    </row>
    <row r="625" spans="1:64" hidden="1" x14ac:dyDescent="0.45">
      <c r="A625" t="s">
        <v>65</v>
      </c>
      <c r="B625" t="s">
        <v>90</v>
      </c>
      <c r="C625" t="s">
        <v>50</v>
      </c>
      <c r="D625">
        <v>50</v>
      </c>
      <c r="E625" s="1" cm="1">
        <f t="array" ref="E625">SUMPRODUCT($G625:$FZZ625,$G$2:$FZZ$2)/SUMPRODUCT(--($G625:$FZZ625&lt;&gt;""),$G$2:$FZZ$2)</f>
        <v>1.4610635186301266</v>
      </c>
      <c r="F625" s="1" cm="1">
        <f t="array" ref="F625">SUMPRODUCT($G625:$FZZ625,$F$2:$FZY$2)/SUMPRODUCT(--($G625:$FZZ625&lt;&gt;""),$F$2:$FZY$2)</f>
        <v>1.4975072822517952</v>
      </c>
      <c r="G625">
        <v>1.3867572192303399</v>
      </c>
      <c r="H625">
        <v>1.4370122970665</v>
      </c>
      <c r="I625">
        <v>1.2084168824433501</v>
      </c>
      <c r="J625">
        <v>1.24326655021278</v>
      </c>
      <c r="K625">
        <v>1.17456312178156</v>
      </c>
      <c r="L625">
        <v>1.1871090894696601</v>
      </c>
      <c r="M625">
        <v>1.4523524310265401</v>
      </c>
      <c r="N625">
        <v>1.3280114639548299</v>
      </c>
      <c r="O625">
        <v>1.3956045547529801</v>
      </c>
      <c r="P625">
        <v>1.3248581384470599</v>
      </c>
      <c r="Q625">
        <v>1.4692268794890699</v>
      </c>
      <c r="R625">
        <v>1.2914002313514299</v>
      </c>
      <c r="S625">
        <v>1.5537013653063101</v>
      </c>
      <c r="T625">
        <v>1.58958109888129</v>
      </c>
      <c r="U625">
        <v>1.4912476952712601</v>
      </c>
      <c r="V625">
        <v>1.56934691894339</v>
      </c>
      <c r="W625">
        <v>1.60517465691063</v>
      </c>
      <c r="X625">
        <v>1.6705800938878901</v>
      </c>
      <c r="Y625">
        <v>1.5081746539366301</v>
      </c>
      <c r="Z625">
        <v>1.5812156466294001</v>
      </c>
      <c r="AA625">
        <v>1.4122054330388301</v>
      </c>
      <c r="AB625">
        <v>1.4920106718899799</v>
      </c>
      <c r="AC625">
        <v>1.56706897882039</v>
      </c>
      <c r="AD625">
        <v>1.6674065479397799</v>
      </c>
      <c r="AE625">
        <v>1.3789471101833399</v>
      </c>
      <c r="AF625">
        <v>1.3642989254729001</v>
      </c>
      <c r="AG625">
        <v>1.39700396278487</v>
      </c>
      <c r="AH625">
        <v>1.34761500200776</v>
      </c>
      <c r="AI625">
        <v>1.43683874473572</v>
      </c>
      <c r="AJ625">
        <v>1.36356977953989</v>
      </c>
      <c r="AK625">
        <v>1.41386627227805</v>
      </c>
      <c r="AL625">
        <v>1.31480501294165</v>
      </c>
      <c r="AM625">
        <v>1.6710306619347399</v>
      </c>
      <c r="AN625">
        <v>1.47519548363681</v>
      </c>
      <c r="AO625">
        <v>1.3897065599363301</v>
      </c>
      <c r="AP625">
        <v>1.43491129926407</v>
      </c>
      <c r="AQ625">
        <v>1.4389651955787399</v>
      </c>
      <c r="AR625">
        <v>1.50450591494996</v>
      </c>
      <c r="AS625">
        <v>1.42105680622078</v>
      </c>
      <c r="AT625">
        <v>1.44573978111542</v>
      </c>
      <c r="AU625">
        <v>1.44728918896298</v>
      </c>
      <c r="AV625">
        <v>1.4492820876182999</v>
      </c>
      <c r="AW625">
        <v>1.22720992869273</v>
      </c>
      <c r="AX625">
        <v>1.2329705326523099</v>
      </c>
      <c r="AY625">
        <v>1.4058791391107599</v>
      </c>
      <c r="AZ625">
        <v>1.4381111814221901</v>
      </c>
      <c r="BA625">
        <v>1.40230569227657</v>
      </c>
      <c r="BB625">
        <v>1.4411585216354601</v>
      </c>
      <c r="BC625">
        <v>1.5647750801347899</v>
      </c>
      <c r="BD625">
        <v>1.6011253184405301</v>
      </c>
      <c r="BE625">
        <v>1.57919933277391</v>
      </c>
      <c r="BF625">
        <v>1.62012228805938</v>
      </c>
      <c r="BG625">
        <v>1.4216643700440399</v>
      </c>
      <c r="BH625">
        <v>1.47525476304405</v>
      </c>
      <c r="BI625">
        <v>1.47388610116546</v>
      </c>
      <c r="BJ625">
        <v>1.47660539560925</v>
      </c>
      <c r="BK625">
        <v>1.4174157989426199</v>
      </c>
      <c r="BL625">
        <v>1.4923404809723899</v>
      </c>
    </row>
    <row r="626" spans="1:64" hidden="1" x14ac:dyDescent="0.45">
      <c r="A626" t="s">
        <v>70</v>
      </c>
      <c r="B626" t="s">
        <v>43</v>
      </c>
      <c r="C626" t="s">
        <v>207</v>
      </c>
      <c r="D626">
        <v>50</v>
      </c>
      <c r="E626" s="1" cm="1">
        <f t="array" ref="E626">SUMPRODUCT($G626:$FZZ626,$G$2:$FZZ$2)/SUMPRODUCT(--($G626:$FZZ626&lt;&gt;""),$G$2:$FZZ$2)</f>
        <v>1.0890608518633114</v>
      </c>
      <c r="F626" s="1" cm="1">
        <f t="array" ref="F626">SUMPRODUCT($G626:$FZZ626,$F$2:$FZY$2)/SUMPRODUCT(--($G626:$FZZ626&lt;&gt;""),$F$2:$FZY$2)</f>
        <v>1.0867527684561031</v>
      </c>
      <c r="G626">
        <v>1.0659141250220801</v>
      </c>
      <c r="H626">
        <v>1.05847547948253</v>
      </c>
      <c r="I626">
        <v>1.0517996369085101</v>
      </c>
      <c r="J626">
        <v>1.06984880341448</v>
      </c>
      <c r="K626">
        <v>1.0269424920246399</v>
      </c>
      <c r="L626">
        <v>1.04327801158582</v>
      </c>
      <c r="M626">
        <v>1.0230852396833101</v>
      </c>
      <c r="N626">
        <v>0.97496727310039599</v>
      </c>
      <c r="O626">
        <v>0.97061951905181498</v>
      </c>
      <c r="P626">
        <v>0.97023789293328799</v>
      </c>
      <c r="Q626">
        <v>1.0305714573632001</v>
      </c>
      <c r="R626">
        <v>0.93515902243457205</v>
      </c>
      <c r="S626">
        <v>1.07801650037246</v>
      </c>
      <c r="T626">
        <v>1.0710863573162499</v>
      </c>
      <c r="U626">
        <v>1.05924175306833</v>
      </c>
      <c r="V626">
        <v>1.0750517072257599</v>
      </c>
      <c r="W626">
        <v>1.1398313571026899</v>
      </c>
      <c r="X626">
        <v>1.1170695836086699</v>
      </c>
      <c r="Y626">
        <v>1.0783928907162199</v>
      </c>
      <c r="Z626">
        <v>1.0999258043847</v>
      </c>
      <c r="AA626">
        <v>1.05868285759503</v>
      </c>
      <c r="AB626">
        <v>1.0912895800086699</v>
      </c>
      <c r="AC626">
        <v>1.08076621915066</v>
      </c>
      <c r="AD626">
        <v>1.13110571880724</v>
      </c>
      <c r="AE626">
        <v>1.0368493175968301</v>
      </c>
      <c r="AF626">
        <v>1.02804251473482</v>
      </c>
      <c r="AG626">
        <v>1.04027441732259</v>
      </c>
      <c r="AH626">
        <v>1.0059178041169401</v>
      </c>
      <c r="AI626">
        <v>1.0359817764964101</v>
      </c>
      <c r="AJ626">
        <v>0.99927727334666305</v>
      </c>
      <c r="AK626">
        <v>1.0348388477644599</v>
      </c>
      <c r="AL626">
        <v>0.982980106220951</v>
      </c>
      <c r="AM626">
        <v>1.1844408008688401</v>
      </c>
      <c r="AN626">
        <v>1.0817197809944401</v>
      </c>
      <c r="AO626">
        <v>1.07452508825913</v>
      </c>
      <c r="AP626">
        <v>1.0750671814824899</v>
      </c>
      <c r="AQ626">
        <v>1.0899083324441501</v>
      </c>
      <c r="AR626">
        <v>1.1135077394674999</v>
      </c>
      <c r="AS626">
        <v>1.05348918745955</v>
      </c>
      <c r="AT626">
        <v>1.06294680739903</v>
      </c>
      <c r="AU626">
        <v>1.0943996283252699</v>
      </c>
      <c r="AV626">
        <v>1.0698292320723399</v>
      </c>
      <c r="AW626">
        <v>1.0420244262163001</v>
      </c>
      <c r="AX626">
        <v>1.0496623971769301</v>
      </c>
      <c r="AY626">
        <v>1.0684557891264901</v>
      </c>
      <c r="AZ626">
        <v>1.0852961147006299</v>
      </c>
      <c r="BA626">
        <v>1.06352879160754</v>
      </c>
      <c r="BB626">
        <v>1.07273868884714</v>
      </c>
      <c r="BC626">
        <v>1.12270371507266</v>
      </c>
      <c r="BD626">
        <v>1.08894033217023</v>
      </c>
      <c r="BE626">
        <v>1.1403939593569501</v>
      </c>
      <c r="BF626">
        <v>1.0917203969597999</v>
      </c>
      <c r="BG626">
        <v>1.0648792419484101</v>
      </c>
      <c r="BH626">
        <v>1.09922017473239</v>
      </c>
      <c r="BI626">
        <v>1.10207494106854</v>
      </c>
      <c r="BJ626">
        <v>1.1087077698025301</v>
      </c>
      <c r="BK626">
        <v>1.0638032450338399</v>
      </c>
      <c r="BL626">
        <v>1.10283639293422</v>
      </c>
    </row>
    <row r="627" spans="1:64" hidden="1" x14ac:dyDescent="0.45">
      <c r="A627" t="s">
        <v>70</v>
      </c>
      <c r="B627" t="s">
        <v>43</v>
      </c>
      <c r="C627" t="s">
        <v>47</v>
      </c>
      <c r="D627">
        <v>50</v>
      </c>
      <c r="E627" s="1" cm="1">
        <f t="array" ref="E627">SUMPRODUCT($G627:$FZZ627,$G$2:$FZZ$2)/SUMPRODUCT(--($G627:$FZZ627&lt;&gt;""),$G$2:$FZZ$2)</f>
        <v>1.1395849856955278</v>
      </c>
      <c r="F627" s="1" cm="1">
        <f t="array" ref="F627">SUMPRODUCT($G627:$FZZ627,$F$2:$FZY$2)/SUMPRODUCT(--($G627:$FZZ627&lt;&gt;""),$F$2:$FZY$2)</f>
        <v>1.1033093712848645</v>
      </c>
      <c r="G627">
        <v>1.1020495383487801</v>
      </c>
      <c r="H627">
        <v>1.0677954109709999</v>
      </c>
      <c r="I627">
        <v>1.0851572470700801</v>
      </c>
      <c r="J627">
        <v>1.0871234205239599</v>
      </c>
      <c r="K627">
        <v>1.0573730872167499</v>
      </c>
      <c r="L627">
        <v>1.0433549125286601</v>
      </c>
      <c r="M627">
        <v>1.09124069099431</v>
      </c>
      <c r="N627">
        <v>1.0181211508218</v>
      </c>
      <c r="O627">
        <v>0.99620359388440405</v>
      </c>
      <c r="P627">
        <v>0.97820847706359804</v>
      </c>
      <c r="Q627">
        <v>1.16138579149768</v>
      </c>
      <c r="R627">
        <v>0.95198202530866405</v>
      </c>
      <c r="S627">
        <v>1.10582247302741</v>
      </c>
      <c r="T627">
        <v>1.09916388448948</v>
      </c>
      <c r="U627">
        <v>1.08775189733024</v>
      </c>
      <c r="V627">
        <v>1.0890210870307899</v>
      </c>
      <c r="W627">
        <v>1.26029432732953</v>
      </c>
      <c r="X627">
        <v>1.1717591325390599</v>
      </c>
      <c r="Y627">
        <v>1.1242128292020801</v>
      </c>
      <c r="Z627">
        <v>1.1025112813638001</v>
      </c>
      <c r="AA627">
        <v>1.07326402583022</v>
      </c>
      <c r="AB627">
        <v>1.10060316811543</v>
      </c>
      <c r="AC627">
        <v>1.1182880893564999</v>
      </c>
      <c r="AD627">
        <v>1.14043561639524</v>
      </c>
      <c r="AE627">
        <v>1.10461711076332</v>
      </c>
      <c r="AF627">
        <v>1.0512063626285999</v>
      </c>
      <c r="AG627">
        <v>1.1200996906679701</v>
      </c>
      <c r="AH627">
        <v>1.0203034767524499</v>
      </c>
      <c r="AI627">
        <v>1.1321751416593999</v>
      </c>
      <c r="AJ627">
        <v>1.0094877766377199</v>
      </c>
      <c r="AK627">
        <v>1.1247715649038199</v>
      </c>
      <c r="AL627">
        <v>0.97418366739495499</v>
      </c>
      <c r="AM627">
        <v>1.2938440690997</v>
      </c>
      <c r="AN627">
        <v>1.10980602813268</v>
      </c>
      <c r="AO627">
        <v>1.0816179252159099</v>
      </c>
      <c r="AP627">
        <v>1.0784232702641099</v>
      </c>
      <c r="AQ627">
        <v>1.1153752981756</v>
      </c>
      <c r="AR627">
        <v>1.0981426044168101</v>
      </c>
      <c r="AS627">
        <v>1.1167143873921801</v>
      </c>
      <c r="AT627">
        <v>1.08347588904449</v>
      </c>
      <c r="AU627">
        <v>1.1163822360340401</v>
      </c>
      <c r="AV627">
        <v>1.0783204132328801</v>
      </c>
      <c r="AW627">
        <v>1.05574350262775</v>
      </c>
      <c r="AX627">
        <v>1.0657855947249999</v>
      </c>
      <c r="AY627">
        <v>1.11933663787723</v>
      </c>
      <c r="AZ627">
        <v>1.1003679121444301</v>
      </c>
      <c r="BA627">
        <v>1.0719427209593799</v>
      </c>
      <c r="BB627">
        <v>1.06977059345434</v>
      </c>
      <c r="BC627">
        <v>1.1696912850563399</v>
      </c>
      <c r="BD627">
        <v>1.12338878169649</v>
      </c>
      <c r="BE627">
        <v>1.3056950540383601</v>
      </c>
      <c r="BF627">
        <v>1.1399779291468</v>
      </c>
      <c r="BG627">
        <v>1.05390216104017</v>
      </c>
      <c r="BH627">
        <v>1.0745815858810499</v>
      </c>
      <c r="BI627">
        <v>1.1219985488856099</v>
      </c>
      <c r="BJ627">
        <v>1.1106874012291099</v>
      </c>
      <c r="BK627">
        <v>1.0538740755739699</v>
      </c>
      <c r="BL627">
        <v>1.0777412997747</v>
      </c>
    </row>
    <row r="628" spans="1:64" hidden="1" x14ac:dyDescent="0.45">
      <c r="A628" t="s">
        <v>70</v>
      </c>
      <c r="B628" t="s">
        <v>43</v>
      </c>
      <c r="C628" t="s">
        <v>44</v>
      </c>
      <c r="D628">
        <v>50</v>
      </c>
      <c r="E628" s="1" cm="1">
        <f t="array" ref="E628">SUMPRODUCT($G628:$FZZ628,$G$2:$FZZ$2)/SUMPRODUCT(--($G628:$FZZ628&lt;&gt;""),$G$2:$FZZ$2)</f>
        <v>1.1075517037397036</v>
      </c>
      <c r="F628" s="1" cm="1">
        <f t="array" ref="F628">SUMPRODUCT($G628:$FZZ628,$F$2:$FZY$2)/SUMPRODUCT(--($G628:$FZZ628&lt;&gt;""),$F$2:$FZY$2)</f>
        <v>1.0782258669949061</v>
      </c>
      <c r="G628">
        <v>1.0898226110940199</v>
      </c>
      <c r="H628">
        <v>1.0515003050955001</v>
      </c>
      <c r="I628">
        <v>1.05849348863014</v>
      </c>
      <c r="J628">
        <v>1.0661567284571201</v>
      </c>
      <c r="K628">
        <v>1.04334668916148</v>
      </c>
      <c r="L628">
        <v>1.04809530992213</v>
      </c>
      <c r="M628">
        <v>1.0978945284422399</v>
      </c>
      <c r="N628">
        <v>0.98997193480527101</v>
      </c>
      <c r="O628">
        <v>0.99179687796548599</v>
      </c>
      <c r="P628">
        <v>0.97593308607931795</v>
      </c>
      <c r="Q628">
        <v>1.06733219930498</v>
      </c>
      <c r="R628">
        <v>0.934971962064156</v>
      </c>
      <c r="S628">
        <v>1.1454062260409801</v>
      </c>
      <c r="T628">
        <v>1.0736139850698501</v>
      </c>
      <c r="U628">
        <v>1.0646751644933701</v>
      </c>
      <c r="V628">
        <v>1.06837176403151</v>
      </c>
      <c r="W628">
        <v>1.1681527287386499</v>
      </c>
      <c r="X628">
        <v>1.1241619606284601</v>
      </c>
      <c r="Y628">
        <v>1.09106832168651</v>
      </c>
      <c r="Z628">
        <v>1.0790442323609</v>
      </c>
      <c r="AA628">
        <v>1.04191856766617</v>
      </c>
      <c r="AB628">
        <v>1.07686234515653</v>
      </c>
      <c r="AC628">
        <v>1.06428941602419</v>
      </c>
      <c r="AD628">
        <v>1.1002390516898</v>
      </c>
      <c r="AE628">
        <v>1.0870523403130801</v>
      </c>
      <c r="AF628">
        <v>1.03247818291532</v>
      </c>
      <c r="AG628">
        <v>1.0446449232455</v>
      </c>
      <c r="AH628">
        <v>0.997319558444696</v>
      </c>
      <c r="AI628">
        <v>1.0806365982827999</v>
      </c>
      <c r="AJ628">
        <v>0.98862282380990296</v>
      </c>
      <c r="AK628">
        <v>1.05466762400289</v>
      </c>
      <c r="AL628">
        <v>0.96726782711191595</v>
      </c>
      <c r="AM628">
        <v>1.2791651039541101</v>
      </c>
      <c r="AN628">
        <v>1.0738447767950801</v>
      </c>
      <c r="AO628">
        <v>1.082927476894</v>
      </c>
      <c r="AP628">
        <v>1.06322263606461</v>
      </c>
      <c r="AQ628">
        <v>1.0694850146300501</v>
      </c>
      <c r="AR628">
        <v>1.08622194619785</v>
      </c>
      <c r="AS628">
        <v>1.0506552910376401</v>
      </c>
      <c r="AT628">
        <v>1.0561994023283601</v>
      </c>
      <c r="AU628">
        <v>1.1295459714131999</v>
      </c>
      <c r="AV628">
        <v>1.05524137166464</v>
      </c>
      <c r="AW628">
        <v>1.05470021700081</v>
      </c>
      <c r="AX628">
        <v>1.0558148451654501</v>
      </c>
      <c r="AY628">
        <v>1.0759660110287299</v>
      </c>
      <c r="AZ628">
        <v>1.0682193442814401</v>
      </c>
      <c r="BA628">
        <v>1.0521309643479899</v>
      </c>
      <c r="BB628">
        <v>1.0542621010870501</v>
      </c>
      <c r="BC628">
        <v>1.20125525383371</v>
      </c>
      <c r="BD628">
        <v>1.09386097617367</v>
      </c>
      <c r="BE628">
        <v>1.1761273330589901</v>
      </c>
      <c r="BF628">
        <v>1.1028042442358099</v>
      </c>
      <c r="BG628">
        <v>1.0375448165544801</v>
      </c>
      <c r="BH628">
        <v>1.0655208484848899</v>
      </c>
      <c r="BI628">
        <v>1.0754439021493001</v>
      </c>
      <c r="BJ628">
        <v>1.08992374426035</v>
      </c>
      <c r="BK628">
        <v>1.0406016740358</v>
      </c>
      <c r="BL628">
        <v>1.06992301881992</v>
      </c>
    </row>
    <row r="629" spans="1:64" hidden="1" x14ac:dyDescent="0.45">
      <c r="A629" t="s">
        <v>51</v>
      </c>
      <c r="B629" t="s">
        <v>43</v>
      </c>
      <c r="C629" t="s">
        <v>209</v>
      </c>
      <c r="D629">
        <v>50</v>
      </c>
      <c r="E629" s="1" cm="1">
        <f t="array" ref="E629">SUMPRODUCT($G629:$FZZ629,$G$2:$FZZ$2)/SUMPRODUCT(--($G629:$FZZ629&lt;&gt;""),$G$2:$FZZ$2)</f>
        <v>1.0823254538454015</v>
      </c>
      <c r="F629" s="1" cm="1">
        <f t="array" ref="F629">SUMPRODUCT($G629:$FZZ629,$F$2:$FZY$2)/SUMPRODUCT(--($G629:$FZZ629&lt;&gt;""),$F$2:$FZY$2)</f>
        <v>1.0604688236855182</v>
      </c>
      <c r="G629">
        <v>1.0682137926070301</v>
      </c>
      <c r="H629">
        <v>1.0520852418842901</v>
      </c>
      <c r="I629">
        <v>1.0584869981670599</v>
      </c>
      <c r="J629">
        <v>1.06808183725039</v>
      </c>
      <c r="K629">
        <v>1.03289596067456</v>
      </c>
      <c r="L629">
        <v>1.0408752682904601</v>
      </c>
      <c r="M629">
        <v>1.1518301729998801</v>
      </c>
      <c r="N629">
        <v>0.99433866763315204</v>
      </c>
      <c r="O629">
        <v>1.0613836998053601</v>
      </c>
      <c r="P629">
        <v>0.98629626450222996</v>
      </c>
      <c r="Q629">
        <v>1.1254752691104699</v>
      </c>
      <c r="R629">
        <v>0.95696555494475999</v>
      </c>
      <c r="S629">
        <v>1.20217948342985</v>
      </c>
      <c r="T629">
        <v>1.06279379009662</v>
      </c>
      <c r="U629">
        <v>1.0303418825147199</v>
      </c>
      <c r="V629">
        <v>1.0343009981287701</v>
      </c>
      <c r="W629">
        <v>1.10832070452569</v>
      </c>
      <c r="X629">
        <v>1.11678781541717</v>
      </c>
      <c r="Y629">
        <v>1.04042506980879</v>
      </c>
      <c r="Z629">
        <v>1.04634749729282</v>
      </c>
      <c r="AA629">
        <v>1.0115736764919601</v>
      </c>
      <c r="AB629">
        <v>1.06374135143727</v>
      </c>
      <c r="AC629">
        <v>1.0521473797997301</v>
      </c>
      <c r="AD629">
        <v>1.07327826257466</v>
      </c>
      <c r="AE629">
        <v>1.0340982528926199</v>
      </c>
      <c r="AF629">
        <v>1.02084523973653</v>
      </c>
      <c r="AG629">
        <v>1.05112289184608</v>
      </c>
      <c r="AH629">
        <v>1.00952008446227</v>
      </c>
      <c r="AI629">
        <v>1.0325326256229299</v>
      </c>
      <c r="AJ629">
        <v>0.99825213862096995</v>
      </c>
      <c r="AK629">
        <v>1.01708625190043</v>
      </c>
      <c r="AL629">
        <v>0.96408534790786304</v>
      </c>
      <c r="AM629">
        <v>1.1598973332275899</v>
      </c>
      <c r="AN629">
        <v>1.0606578579245001</v>
      </c>
      <c r="AO629">
        <v>1.1148106582827699</v>
      </c>
      <c r="AP629">
        <v>1.04290889792177</v>
      </c>
      <c r="AQ629">
        <v>1.07083438917534</v>
      </c>
      <c r="AR629">
        <v>1.0754094854856</v>
      </c>
      <c r="AS629">
        <v>1.0328644629002299</v>
      </c>
      <c r="AT629">
        <v>1.0336136553406901</v>
      </c>
      <c r="AU629">
        <v>1.0649966938389701</v>
      </c>
      <c r="AV629">
        <v>1.0354749215964301</v>
      </c>
      <c r="AW629">
        <v>1.03261275450514</v>
      </c>
      <c r="AX629">
        <v>1.04048030301645</v>
      </c>
      <c r="AY629">
        <v>1.0535561949094601</v>
      </c>
      <c r="AZ629">
        <v>1.0392499434168101</v>
      </c>
      <c r="BA629">
        <v>1.0407337117253499</v>
      </c>
      <c r="BB629">
        <v>1.0556868175228999</v>
      </c>
      <c r="BC629">
        <v>1.20792841270423</v>
      </c>
      <c r="BD629">
        <v>1.07826003532312</v>
      </c>
      <c r="BE629">
        <v>1.0855227879485001</v>
      </c>
      <c r="BF629">
        <v>1.07457505582829</v>
      </c>
      <c r="BG629">
        <v>1.0374265077384901</v>
      </c>
      <c r="BH629">
        <v>1.06309044506399</v>
      </c>
      <c r="BI629">
        <v>1.07409030458152</v>
      </c>
      <c r="BJ629">
        <v>1.0744059299853299</v>
      </c>
      <c r="BK629">
        <v>1.04487688576218</v>
      </c>
      <c r="BL629">
        <v>1.06533623491082</v>
      </c>
    </row>
    <row r="630" spans="1:64" hidden="1" x14ac:dyDescent="0.45">
      <c r="A630" t="s">
        <v>105</v>
      </c>
      <c r="B630" t="s">
        <v>45</v>
      </c>
      <c r="C630" t="s">
        <v>207</v>
      </c>
      <c r="D630">
        <v>50</v>
      </c>
      <c r="E630" s="1" cm="1">
        <f t="array" ref="E630">SUMPRODUCT($G630:$FZZ630,$G$2:$FZZ$2)/SUMPRODUCT(--($G630:$FZZ630&lt;&gt;""),$G$2:$FZZ$2)</f>
        <v>1.1449083288307371</v>
      </c>
      <c r="F630" s="1" cm="1">
        <f t="array" ref="F630">SUMPRODUCT($G630:$FZZ630,$F$2:$FZY$2)/SUMPRODUCT(--($G630:$FZZ630&lt;&gt;""),$F$2:$FZY$2)</f>
        <v>1.1710209845331074</v>
      </c>
      <c r="G630">
        <v>1.11920911556657</v>
      </c>
      <c r="H630">
        <v>1.1328356582210499</v>
      </c>
      <c r="I630">
        <v>1.1182146733143901</v>
      </c>
      <c r="J630">
        <v>1.15477526459558</v>
      </c>
      <c r="K630">
        <v>1.0438856935015901</v>
      </c>
      <c r="L630">
        <v>1.06899985688849</v>
      </c>
      <c r="M630">
        <v>1.0706158100268801</v>
      </c>
      <c r="N630">
        <v>1.05841471460006</v>
      </c>
      <c r="O630">
        <v>1.0575691321407401</v>
      </c>
      <c r="P630">
        <v>1.06630010704218</v>
      </c>
      <c r="Q630">
        <v>1.10401503965378</v>
      </c>
      <c r="R630">
        <v>1.01592306146622</v>
      </c>
      <c r="S630">
        <v>1.1033427899083099</v>
      </c>
      <c r="T630">
        <v>1.11475835569786</v>
      </c>
      <c r="U630">
        <v>1.09966552648072</v>
      </c>
      <c r="V630">
        <v>1.12220157887771</v>
      </c>
      <c r="W630">
        <v>1.17715911095103</v>
      </c>
      <c r="X630">
        <v>1.2199750993221199</v>
      </c>
      <c r="Y630">
        <v>1.12049871717781</v>
      </c>
      <c r="Z630">
        <v>1.15967011531807</v>
      </c>
      <c r="AA630">
        <v>1.1679779208479899</v>
      </c>
      <c r="AB630">
        <v>1.2147577587231899</v>
      </c>
      <c r="AC630">
        <v>1.1194193651900799</v>
      </c>
      <c r="AD630">
        <v>1.1775194979516399</v>
      </c>
      <c r="AE630">
        <v>1.14695377910469</v>
      </c>
      <c r="AF630">
        <v>1.12971778466383</v>
      </c>
      <c r="AG630">
        <v>1.1107159385964001</v>
      </c>
      <c r="AH630">
        <v>1.0790823043534401</v>
      </c>
      <c r="AI630">
        <v>1.1223822557149199</v>
      </c>
      <c r="AJ630">
        <v>1.0898615741043101</v>
      </c>
      <c r="AK630">
        <v>1.0895718915963699</v>
      </c>
      <c r="AL630">
        <v>1.0370888207364199</v>
      </c>
      <c r="AM630">
        <v>1.26916009501292</v>
      </c>
      <c r="AN630">
        <v>1.18684476220058</v>
      </c>
      <c r="AO630">
        <v>1.0910794910091599</v>
      </c>
      <c r="AP630">
        <v>1.1215985396378001</v>
      </c>
      <c r="AQ630">
        <v>1.18752931616478</v>
      </c>
      <c r="AR630">
        <v>1.24405848731913</v>
      </c>
      <c r="AS630">
        <v>1.11969938092553</v>
      </c>
      <c r="AT630">
        <v>1.14540638923326</v>
      </c>
      <c r="AU630">
        <v>1.1528778499480501</v>
      </c>
      <c r="AV630">
        <v>1.1516465295387599</v>
      </c>
      <c r="AW630">
        <v>1.10467188515852</v>
      </c>
      <c r="AX630">
        <v>1.1237684323452799</v>
      </c>
      <c r="AY630">
        <v>1.13971788610575</v>
      </c>
      <c r="AZ630">
        <v>1.1618478348046599</v>
      </c>
      <c r="BA630">
        <v>1.1280875240964401</v>
      </c>
      <c r="BB630">
        <v>1.1495614179586999</v>
      </c>
      <c r="BC630">
        <v>1.1726410661534099</v>
      </c>
      <c r="BD630">
        <v>1.20302549148365</v>
      </c>
      <c r="BE630">
        <v>1.1436116563538099</v>
      </c>
      <c r="BF630">
        <v>1.15602550817741</v>
      </c>
      <c r="BG630">
        <v>1.13676414853914</v>
      </c>
      <c r="BH630">
        <v>1.18255534887527</v>
      </c>
      <c r="BI630">
        <v>1.1818814966061699</v>
      </c>
      <c r="BJ630">
        <v>1.2135399485849601</v>
      </c>
      <c r="BK630">
        <v>1.1629166718616999</v>
      </c>
      <c r="BL630">
        <v>1.22289518589264</v>
      </c>
    </row>
    <row r="631" spans="1:64" hidden="1" x14ac:dyDescent="0.45">
      <c r="A631" t="s">
        <v>105</v>
      </c>
      <c r="B631" t="s">
        <v>45</v>
      </c>
      <c r="C631" t="s">
        <v>47</v>
      </c>
      <c r="D631">
        <v>50</v>
      </c>
      <c r="E631" s="1" cm="1">
        <f t="array" ref="E631">SUMPRODUCT($G631:$FZZ631,$G$2:$FZZ$2)/SUMPRODUCT(--($G631:$FZZ631&lt;&gt;""),$G$2:$FZZ$2)</f>
        <v>1.1646174415643753</v>
      </c>
      <c r="F631" s="1" cm="1">
        <f t="array" ref="F631">SUMPRODUCT($G631:$FZZ631,$F$2:$FZY$2)/SUMPRODUCT(--($G631:$FZZ631&lt;&gt;""),$F$2:$FZY$2)</f>
        <v>1.1566071769700241</v>
      </c>
      <c r="G631">
        <v>1.13749092075042</v>
      </c>
      <c r="H631">
        <v>1.1170409335104401</v>
      </c>
      <c r="I631">
        <v>1.1300080319480501</v>
      </c>
      <c r="J631">
        <v>1.14422557854053</v>
      </c>
      <c r="K631">
        <v>1.06987639307266</v>
      </c>
      <c r="L631">
        <v>1.0473686632943999</v>
      </c>
      <c r="M631">
        <v>1.11402123045962</v>
      </c>
      <c r="N631">
        <v>1.0596685484694199</v>
      </c>
      <c r="O631">
        <v>1.0698084394557601</v>
      </c>
      <c r="P631">
        <v>1.0522019564251199</v>
      </c>
      <c r="Q631">
        <v>1.2504033564664601</v>
      </c>
      <c r="R631">
        <v>1.00648290901805</v>
      </c>
      <c r="S631">
        <v>1.10019765836824</v>
      </c>
      <c r="T631">
        <v>1.1093901983655201</v>
      </c>
      <c r="U631">
        <v>1.1021392888183801</v>
      </c>
      <c r="V631">
        <v>1.1138180949201399</v>
      </c>
      <c r="W631">
        <v>1.20203641849401</v>
      </c>
      <c r="X631">
        <v>1.2437353908578901</v>
      </c>
      <c r="Y631">
        <v>1.15081280359066</v>
      </c>
      <c r="Z631">
        <v>1.13965861354445</v>
      </c>
      <c r="AA631">
        <v>1.18176412267107</v>
      </c>
      <c r="AB631">
        <v>1.1742209371327099</v>
      </c>
      <c r="AC631">
        <v>1.15003743219975</v>
      </c>
      <c r="AD631">
        <v>1.16247261939013</v>
      </c>
      <c r="AE631">
        <v>1.23623431499349</v>
      </c>
      <c r="AF631">
        <v>1.1521155723044101</v>
      </c>
      <c r="AG631">
        <v>1.2225167405966799</v>
      </c>
      <c r="AH631">
        <v>1.0876035041465399</v>
      </c>
      <c r="AI631">
        <v>1.22270909531331</v>
      </c>
      <c r="AJ631">
        <v>1.0944575128862699</v>
      </c>
      <c r="AK631">
        <v>1.2029174011845201</v>
      </c>
      <c r="AL631">
        <v>1.0236645675676299</v>
      </c>
      <c r="AM631">
        <v>1.3688963339176601</v>
      </c>
      <c r="AN631">
        <v>1.1728725630633601</v>
      </c>
      <c r="AO631">
        <v>1.0884630913598301</v>
      </c>
      <c r="AP631">
        <v>1.1005116539904101</v>
      </c>
      <c r="AQ631">
        <v>1.21262530530218</v>
      </c>
      <c r="AR631">
        <v>1.2114292790164201</v>
      </c>
      <c r="AS631">
        <v>1.13515670888932</v>
      </c>
      <c r="AT631">
        <v>1.1425253255893499</v>
      </c>
      <c r="AU631">
        <v>1.18601899213138</v>
      </c>
      <c r="AV631">
        <v>1.1368278513283501</v>
      </c>
      <c r="AW631">
        <v>1.1057669319202801</v>
      </c>
      <c r="AX631">
        <v>1.10877498095672</v>
      </c>
      <c r="AY631">
        <v>1.1686230453521</v>
      </c>
      <c r="AZ631">
        <v>1.14336002896424</v>
      </c>
      <c r="BA631">
        <v>1.1277421673158701</v>
      </c>
      <c r="BB631">
        <v>1.1298515636253299</v>
      </c>
      <c r="BC631">
        <v>1.18175767683724</v>
      </c>
      <c r="BD631">
        <v>1.1765353262164699</v>
      </c>
      <c r="BE631">
        <v>1.1770973448125699</v>
      </c>
      <c r="BF631">
        <v>1.17357361823735</v>
      </c>
      <c r="BG631">
        <v>1.1040509667896601</v>
      </c>
      <c r="BH631">
        <v>1.11064216161551</v>
      </c>
      <c r="BI631">
        <v>1.18374053625418</v>
      </c>
      <c r="BJ631">
        <v>1.2037711517177001</v>
      </c>
      <c r="BK631">
        <v>1.16741083559601</v>
      </c>
      <c r="BL631">
        <v>1.18649615228772</v>
      </c>
    </row>
    <row r="632" spans="1:64" hidden="1" x14ac:dyDescent="0.45">
      <c r="A632" t="s">
        <v>61</v>
      </c>
      <c r="B632" t="s">
        <v>43</v>
      </c>
      <c r="C632" t="s">
        <v>62</v>
      </c>
      <c r="D632">
        <v>50</v>
      </c>
      <c r="E632" s="1" cm="1">
        <f t="array" ref="E632">SUMPRODUCT($G632:$FZZ632,$G$2:$FZZ$2)/SUMPRODUCT(--($G632:$FZZ632&lt;&gt;""),$G$2:$FZZ$2)</f>
        <v>1.1379891187386666</v>
      </c>
      <c r="F632" s="1" cm="1">
        <f t="array" ref="F632">SUMPRODUCT($G632:$FZZ632,$F$2:$FZY$2)/SUMPRODUCT(--($G632:$FZZ632&lt;&gt;""),$F$2:$FZY$2)</f>
        <v>1.0900116617315103</v>
      </c>
      <c r="G632">
        <v>1.10537552921391</v>
      </c>
      <c r="H632">
        <v>1.0706295069067699</v>
      </c>
      <c r="I632">
        <v>1.11027689938097</v>
      </c>
      <c r="J632">
        <v>1.0905599959060099</v>
      </c>
      <c r="K632">
        <v>1.0612055999535699</v>
      </c>
      <c r="L632">
        <v>1.0611928911133699</v>
      </c>
      <c r="M632">
        <v>1.3221681916250501</v>
      </c>
      <c r="N632">
        <v>1.0517790016614901</v>
      </c>
      <c r="O632">
        <v>1.18906744825564</v>
      </c>
      <c r="P632">
        <v>1.03554606405362</v>
      </c>
      <c r="Q632">
        <v>1.3015527217585601</v>
      </c>
      <c r="R632">
        <v>1.0015066204285601</v>
      </c>
      <c r="S632">
        <v>1.34708309647305</v>
      </c>
      <c r="T632">
        <v>1.0818106326180501</v>
      </c>
      <c r="U632">
        <v>1.0840382179571499</v>
      </c>
      <c r="V632">
        <v>1.0710376991941899</v>
      </c>
      <c r="W632">
        <v>1.15305359701272</v>
      </c>
      <c r="X632">
        <v>1.1344741825465601</v>
      </c>
      <c r="Y632">
        <v>1.08051366914158</v>
      </c>
      <c r="Z632">
        <v>1.0724802655563599</v>
      </c>
      <c r="AA632">
        <v>1.04421154539727</v>
      </c>
      <c r="AB632">
        <v>1.10178791544233</v>
      </c>
      <c r="AC632">
        <v>1.08919062844577</v>
      </c>
      <c r="AD632">
        <v>1.10134062695127</v>
      </c>
      <c r="AE632">
        <v>1.0771995036208</v>
      </c>
      <c r="AF632">
        <v>1.04274531481871</v>
      </c>
      <c r="AG632">
        <v>1.0658800755634501</v>
      </c>
      <c r="AH632">
        <v>1.02247389479308</v>
      </c>
      <c r="AI632">
        <v>1.1372902381652299</v>
      </c>
      <c r="AJ632">
        <v>1.0256722062475101</v>
      </c>
      <c r="AK632">
        <v>1.08138487366362</v>
      </c>
      <c r="AL632">
        <v>0.99344472462317901</v>
      </c>
      <c r="AM632">
        <v>1.2910975157414</v>
      </c>
      <c r="AN632">
        <v>1.08893737887256</v>
      </c>
      <c r="AO632">
        <v>1.23941143906824</v>
      </c>
      <c r="AP632">
        <v>1.07811899058907</v>
      </c>
      <c r="AQ632">
        <v>1.0846662669771701</v>
      </c>
      <c r="AR632">
        <v>1.09259125094659</v>
      </c>
      <c r="AS632">
        <v>1.0891110947586899</v>
      </c>
      <c r="AT632">
        <v>1.07310277637982</v>
      </c>
      <c r="AU632">
        <v>1.1046346286736399</v>
      </c>
      <c r="AV632">
        <v>1.05589548324505</v>
      </c>
      <c r="AW632">
        <v>1.0816550259305999</v>
      </c>
      <c r="AX632">
        <v>1.07887986600561</v>
      </c>
      <c r="AY632">
        <v>1.0941250742669699</v>
      </c>
      <c r="AZ632">
        <v>1.0738608092322299</v>
      </c>
      <c r="BA632">
        <v>1.0894750845099299</v>
      </c>
      <c r="BB632">
        <v>1.0761742513630299</v>
      </c>
      <c r="BC632">
        <v>1.3123076368729201</v>
      </c>
      <c r="BD632">
        <v>1.10369572296416</v>
      </c>
      <c r="BE632">
        <v>1.1620952308282499</v>
      </c>
      <c r="BF632">
        <v>1.13172142113879</v>
      </c>
      <c r="BG632">
        <v>1.0524468005365999</v>
      </c>
      <c r="BH632">
        <v>1.0657228324265</v>
      </c>
      <c r="BI632">
        <v>1.0895691923922399</v>
      </c>
      <c r="BJ632">
        <v>1.09282175933171</v>
      </c>
      <c r="BK632">
        <v>1.05792427501362</v>
      </c>
      <c r="BL632">
        <v>1.07193420596424</v>
      </c>
    </row>
    <row r="633" spans="1:64" hidden="1" x14ac:dyDescent="0.45">
      <c r="A633" t="s">
        <v>52</v>
      </c>
      <c r="B633" t="s">
        <v>45</v>
      </c>
      <c r="C633" t="s">
        <v>207</v>
      </c>
      <c r="D633">
        <v>50</v>
      </c>
      <c r="E633" s="1" cm="1">
        <f t="array" ref="E633">SUMPRODUCT($G633:$FZZ633,$G$2:$FZZ$2)/SUMPRODUCT(--($G633:$FZZ633&lt;&gt;""),$G$2:$FZZ$2)</f>
        <v>1.146509519140251</v>
      </c>
      <c r="F633" s="1" cm="1">
        <f t="array" ref="F633">SUMPRODUCT($G633:$FZZ633,$F$2:$FZY$2)/SUMPRODUCT(--($G633:$FZZ633&lt;&gt;""),$F$2:$FZY$2)</f>
        <v>1.1711459989880657</v>
      </c>
      <c r="G633">
        <v>1.11920911556657</v>
      </c>
      <c r="H633">
        <v>1.1328356582210499</v>
      </c>
      <c r="I633">
        <v>1.11652577993211</v>
      </c>
      <c r="J633">
        <v>1.1576227056369</v>
      </c>
      <c r="K633">
        <v>1.04735047220941</v>
      </c>
      <c r="L633">
        <v>1.0717269497211099</v>
      </c>
      <c r="M633">
        <v>1.14459501941957</v>
      </c>
      <c r="N633">
        <v>1.0613628137067299</v>
      </c>
      <c r="O633">
        <v>1.1287536447192199</v>
      </c>
      <c r="P633">
        <v>1.07063616227198</v>
      </c>
      <c r="Q633">
        <v>1.10397201576858</v>
      </c>
      <c r="R633">
        <v>1.02178945570863</v>
      </c>
      <c r="S633">
        <v>1.1121060475726301</v>
      </c>
      <c r="T633">
        <v>1.1196048681102899</v>
      </c>
      <c r="U633">
        <v>1.0974717055997201</v>
      </c>
      <c r="V633">
        <v>1.1288220881954301</v>
      </c>
      <c r="W633">
        <v>1.19335020626018</v>
      </c>
      <c r="X633">
        <v>1.21475088155901</v>
      </c>
      <c r="Y633">
        <v>1.1224274954280899</v>
      </c>
      <c r="Z633">
        <v>1.1597142827670699</v>
      </c>
      <c r="AA633">
        <v>1.1679779208479899</v>
      </c>
      <c r="AB633">
        <v>1.2147577587231899</v>
      </c>
      <c r="AC633">
        <v>1.1194193651900799</v>
      </c>
      <c r="AD633">
        <v>1.1775194979516399</v>
      </c>
      <c r="AE633">
        <v>1.1465694681605501</v>
      </c>
      <c r="AF633">
        <v>1.1266817873197801</v>
      </c>
      <c r="AG633">
        <v>1.10114013013043</v>
      </c>
      <c r="AH633">
        <v>1.0720085993622701</v>
      </c>
      <c r="AI633">
        <v>1.1368549488876001</v>
      </c>
      <c r="AJ633">
        <v>1.0869170658879499</v>
      </c>
      <c r="AK633">
        <v>1.0868106014109999</v>
      </c>
      <c r="AL633">
        <v>1.03821263435695</v>
      </c>
      <c r="AM633">
        <v>1.2681852928234101</v>
      </c>
      <c r="AN633">
        <v>1.1929099456258601</v>
      </c>
      <c r="AO633">
        <v>1.09339690574269</v>
      </c>
      <c r="AP633">
        <v>1.1221952139431901</v>
      </c>
      <c r="AQ633">
        <v>1.19288749139035</v>
      </c>
      <c r="AR633">
        <v>1.2456226170317</v>
      </c>
      <c r="AS633">
        <v>1.11969938092553</v>
      </c>
      <c r="AT633">
        <v>1.14540638923326</v>
      </c>
      <c r="AU633">
        <v>1.1528778499480501</v>
      </c>
      <c r="AV633">
        <v>1.1516465295387599</v>
      </c>
      <c r="AW633">
        <v>1.1008982896580399</v>
      </c>
      <c r="AX633">
        <v>1.12696811996431</v>
      </c>
      <c r="AY633">
        <v>1.1276823973702901</v>
      </c>
      <c r="AZ633">
        <v>1.1603037557850899</v>
      </c>
      <c r="BA633">
        <v>1.1373954927013401</v>
      </c>
      <c r="BB633">
        <v>1.14832958797767</v>
      </c>
      <c r="BC633">
        <v>1.18686698182098</v>
      </c>
      <c r="BD633">
        <v>1.1944904061181201</v>
      </c>
      <c r="BE633">
        <v>1.1522991220147401</v>
      </c>
      <c r="BF633">
        <v>1.163104788404</v>
      </c>
      <c r="BG633">
        <v>1.1367028386417599</v>
      </c>
      <c r="BH633">
        <v>1.18037036331746</v>
      </c>
      <c r="BI633">
        <v>1.1818814966061699</v>
      </c>
      <c r="BJ633">
        <v>1.2135399485849601</v>
      </c>
      <c r="BK633">
        <v>1.1579524563960699</v>
      </c>
      <c r="BL633">
        <v>1.21982573070997</v>
      </c>
    </row>
    <row r="634" spans="1:64" hidden="1" x14ac:dyDescent="0.45">
      <c r="A634" t="s">
        <v>52</v>
      </c>
      <c r="B634" t="s">
        <v>45</v>
      </c>
      <c r="C634" t="s">
        <v>44</v>
      </c>
      <c r="D634">
        <v>50</v>
      </c>
      <c r="E634" s="1" cm="1">
        <f t="array" ref="E634">SUMPRODUCT($G634:$FZZ634,$G$2:$FZZ$2)/SUMPRODUCT(--($G634:$FZZ634&lt;&gt;""),$G$2:$FZZ$2)</f>
        <v>1.1285687097774626</v>
      </c>
      <c r="F634" s="1" cm="1">
        <f t="array" ref="F634">SUMPRODUCT($G634:$FZZ634,$F$2:$FZY$2)/SUMPRODUCT(--($G634:$FZZ634&lt;&gt;""),$F$2:$FZY$2)</f>
        <v>1.112116320995578</v>
      </c>
      <c r="G634">
        <v>1.11394115705629</v>
      </c>
      <c r="H634">
        <v>1.0874406372487999</v>
      </c>
      <c r="I634">
        <v>1.11157436791314</v>
      </c>
      <c r="J634">
        <v>1.1069773726231</v>
      </c>
      <c r="K634">
        <v>1.0401445598177299</v>
      </c>
      <c r="L634">
        <v>1.0441024166058901</v>
      </c>
      <c r="M634">
        <v>1.2485308579615699</v>
      </c>
      <c r="N634">
        <v>1.0160014518137299</v>
      </c>
      <c r="O634">
        <v>1.1598899561962099</v>
      </c>
      <c r="P634">
        <v>1.0273946819947799</v>
      </c>
      <c r="Q634">
        <v>1.1758471873662999</v>
      </c>
      <c r="R634">
        <v>0.97473025592875695</v>
      </c>
      <c r="S634">
        <v>1.13548004496884</v>
      </c>
      <c r="T634">
        <v>1.08332032615971</v>
      </c>
      <c r="U634">
        <v>1.08613123819374</v>
      </c>
      <c r="V634">
        <v>1.08184410089404</v>
      </c>
      <c r="W634">
        <v>1.16769734724892</v>
      </c>
      <c r="X634">
        <v>1.15693253539692</v>
      </c>
      <c r="Y634">
        <v>1.0947648807116901</v>
      </c>
      <c r="Z634">
        <v>1.0968059867580799</v>
      </c>
      <c r="AA634">
        <v>1.11306969196175</v>
      </c>
      <c r="AB634">
        <v>1.1277166388887501</v>
      </c>
      <c r="AC634">
        <v>1.0863339389511599</v>
      </c>
      <c r="AD634">
        <v>1.1336365235139101</v>
      </c>
      <c r="AE634">
        <v>1.13694373027007</v>
      </c>
      <c r="AF634">
        <v>1.07497350842393</v>
      </c>
      <c r="AG634">
        <v>1.0918897860028101</v>
      </c>
      <c r="AH634">
        <v>1.0365618587485801</v>
      </c>
      <c r="AI634">
        <v>1.17096551848257</v>
      </c>
      <c r="AJ634">
        <v>1.0390576688483799</v>
      </c>
      <c r="AK634">
        <v>1.0973317779920999</v>
      </c>
      <c r="AL634">
        <v>0.996036861545473</v>
      </c>
      <c r="AM634">
        <v>1.3696801340821101</v>
      </c>
      <c r="AN634">
        <v>1.12047890737341</v>
      </c>
      <c r="AO634">
        <v>1.08331162857556</v>
      </c>
      <c r="AP634">
        <v>1.0720864010079401</v>
      </c>
      <c r="AQ634">
        <v>1.13876017537812</v>
      </c>
      <c r="AR634">
        <v>1.1632627146382599</v>
      </c>
      <c r="AS634">
        <v>1.0931358856511999</v>
      </c>
      <c r="AT634">
        <v>1.0942943176083699</v>
      </c>
      <c r="AU634">
        <v>1.1581376914188299</v>
      </c>
      <c r="AV634">
        <v>1.09654680354041</v>
      </c>
      <c r="AW634">
        <v>1.1063275935586101</v>
      </c>
      <c r="AX634">
        <v>1.08385138262341</v>
      </c>
      <c r="AY634">
        <v>1.07611065380816</v>
      </c>
      <c r="AZ634">
        <v>1.0883554234945201</v>
      </c>
      <c r="BA634">
        <v>1.1072068470669001</v>
      </c>
      <c r="BB634">
        <v>1.09397544921282</v>
      </c>
      <c r="BC634">
        <v>1.1937271244368299</v>
      </c>
      <c r="BD634">
        <v>1.1269132114484799</v>
      </c>
      <c r="BE634">
        <v>1.1480133477860901</v>
      </c>
      <c r="BF634">
        <v>1.11860978787321</v>
      </c>
      <c r="BG634">
        <v>1.09856488975198</v>
      </c>
      <c r="BH634">
        <v>1.1190853594055701</v>
      </c>
      <c r="BI634">
        <v>1.12638810969076</v>
      </c>
      <c r="BJ634">
        <v>1.1420085574012799</v>
      </c>
      <c r="BK634">
        <v>1.1110624068395001</v>
      </c>
      <c r="BL634">
        <v>1.1495619026634001</v>
      </c>
    </row>
    <row r="635" spans="1:64" hidden="1" x14ac:dyDescent="0.45">
      <c r="A635" t="s">
        <v>46</v>
      </c>
      <c r="B635" t="s">
        <v>89</v>
      </c>
      <c r="C635" t="s">
        <v>44</v>
      </c>
      <c r="D635">
        <v>50</v>
      </c>
      <c r="E635" s="1" cm="1">
        <f t="array" ref="E635">SUMPRODUCT($G635:$FZZ635,$G$2:$FZZ$2)/SUMPRODUCT(--($G635:$FZZ635&lt;&gt;""),$G$2:$FZZ$2)</f>
        <v>1.5598488792468572</v>
      </c>
      <c r="F635" s="1" cm="1">
        <f t="array" ref="F635">SUMPRODUCT($G635:$FZZ635,$F$2:$FZY$2)/SUMPRODUCT(--($G635:$FZZ635&lt;&gt;""),$F$2:$FZY$2)</f>
        <v>1.5403809544583702</v>
      </c>
      <c r="G635">
        <v>1.56282155675594</v>
      </c>
      <c r="H635">
        <v>1.53708709863173</v>
      </c>
      <c r="I635">
        <v>1.5621074283973899</v>
      </c>
      <c r="J635">
        <v>1.5499693887294299</v>
      </c>
      <c r="K635">
        <v>1.44384684930532</v>
      </c>
      <c r="L635">
        <v>1.45571877499638</v>
      </c>
      <c r="M635">
        <v>1.70195547242344</v>
      </c>
      <c r="N635">
        <v>1.4792719598842601</v>
      </c>
      <c r="O635">
        <v>1.73476838769242</v>
      </c>
      <c r="P635">
        <v>1.46676208779561</v>
      </c>
      <c r="Q635">
        <v>1.5830020655085399</v>
      </c>
      <c r="R635">
        <v>1.38701463113806</v>
      </c>
      <c r="S635">
        <v>1.5320990088016799</v>
      </c>
      <c r="T635">
        <v>1.5534799139951601</v>
      </c>
      <c r="U635">
        <v>1.5203256699997101</v>
      </c>
      <c r="V635">
        <v>1.49985711681427</v>
      </c>
      <c r="W635">
        <v>1.6394413624395701</v>
      </c>
      <c r="X635">
        <v>1.6034988286918099</v>
      </c>
      <c r="Y635">
        <v>1.5423603734434701</v>
      </c>
      <c r="Z635">
        <v>1.53101731768631</v>
      </c>
      <c r="AA635">
        <v>1.4484169964268601</v>
      </c>
      <c r="AB635">
        <v>1.49934370294117</v>
      </c>
      <c r="AC635">
        <v>1.5204493178378899</v>
      </c>
      <c r="AD635">
        <v>1.51797873578061</v>
      </c>
      <c r="AE635">
        <v>1.62108697926803</v>
      </c>
      <c r="AF635">
        <v>1.52143152575385</v>
      </c>
      <c r="AG635">
        <v>1.54007853256153</v>
      </c>
      <c r="AH635">
        <v>1.4581242088042199</v>
      </c>
      <c r="AI635">
        <v>1.53563209682213</v>
      </c>
      <c r="AJ635">
        <v>1.41294053349639</v>
      </c>
      <c r="AK635">
        <v>1.4857394155668699</v>
      </c>
      <c r="AL635">
        <v>1.3768613765812401</v>
      </c>
      <c r="AM635">
        <v>1.8416426270533399</v>
      </c>
      <c r="AN635">
        <v>1.58604161056046</v>
      </c>
      <c r="AO635">
        <v>1.53878670253884</v>
      </c>
      <c r="AP635">
        <v>1.51737356959825</v>
      </c>
      <c r="AQ635">
        <v>1.54213477227558</v>
      </c>
      <c r="AR635">
        <v>1.5605781398394101</v>
      </c>
      <c r="AS635">
        <v>1.53817731772532</v>
      </c>
      <c r="AT635">
        <v>1.51779385007963</v>
      </c>
      <c r="AU635">
        <v>1.5792972534543701</v>
      </c>
      <c r="AV635">
        <v>1.5314134594275499</v>
      </c>
      <c r="AW635">
        <v>1.52513744597026</v>
      </c>
      <c r="AX635">
        <v>1.49604581645127</v>
      </c>
      <c r="AY635">
        <v>1.5167126850131301</v>
      </c>
      <c r="AZ635">
        <v>1.49389085011984</v>
      </c>
      <c r="BA635">
        <v>1.4934890765355</v>
      </c>
      <c r="BB635">
        <v>1.48927478523903</v>
      </c>
      <c r="BC635">
        <v>1.6081046565549699</v>
      </c>
      <c r="BD635">
        <v>1.56907783077498</v>
      </c>
      <c r="BE635">
        <v>1.6430224814088701</v>
      </c>
      <c r="BF635">
        <v>1.59543522200507</v>
      </c>
      <c r="BG635">
        <v>1.5066555596837501</v>
      </c>
      <c r="BH635">
        <v>1.55205078203342</v>
      </c>
      <c r="BI635">
        <v>1.5445655846714801</v>
      </c>
      <c r="BJ635">
        <v>1.56961717226926</v>
      </c>
      <c r="BK635">
        <v>1.50669999660711</v>
      </c>
      <c r="BL635">
        <v>1.5492275142912799</v>
      </c>
    </row>
    <row r="636" spans="1:64" hidden="1" x14ac:dyDescent="0.45">
      <c r="A636" t="s">
        <v>18</v>
      </c>
      <c r="B636" t="s">
        <v>106</v>
      </c>
      <c r="C636" t="s">
        <v>44</v>
      </c>
      <c r="D636">
        <v>50</v>
      </c>
      <c r="E636" s="1" cm="1">
        <f t="array" ref="E636">SUMPRODUCT($G636:$FZZ636,$G$2:$FZZ$2)/SUMPRODUCT(--($G636:$FZZ636&lt;&gt;""),$G$2:$FZZ$2)</f>
        <v>1.5147009218549901</v>
      </c>
      <c r="F636" s="1" cm="1">
        <f t="array" ref="F636">SUMPRODUCT($G636:$FZZ636,$F$2:$FZY$2)/SUMPRODUCT(--($G636:$FZZ636&lt;&gt;""),$F$2:$FZY$2)</f>
        <v>1.5436253209605175</v>
      </c>
      <c r="G636">
        <v>1.5378336828707999</v>
      </c>
      <c r="H636">
        <v>1.5323498365735</v>
      </c>
      <c r="I636">
        <v>1.53253625454098</v>
      </c>
      <c r="J636">
        <v>1.5370323980201499</v>
      </c>
      <c r="K636">
        <v>1.5093934402000599</v>
      </c>
      <c r="L636">
        <v>1.51357153371305</v>
      </c>
      <c r="M636">
        <v>1.4622659585870501</v>
      </c>
      <c r="N636">
        <v>1.43193444741353</v>
      </c>
      <c r="O636">
        <v>1.4910993810474</v>
      </c>
      <c r="P636">
        <v>1.43363051700849</v>
      </c>
      <c r="Q636">
        <v>1.3312886226865599</v>
      </c>
      <c r="R636">
        <v>1.37007118552225</v>
      </c>
      <c r="S636">
        <v>1.4740607974448301</v>
      </c>
      <c r="T636">
        <v>1.51594659217016</v>
      </c>
      <c r="U636">
        <v>1.4958180320308101</v>
      </c>
      <c r="V636">
        <v>1.50833340449931</v>
      </c>
      <c r="W636">
        <v>1.52340497658528</v>
      </c>
      <c r="X636">
        <v>1.61653936694958</v>
      </c>
      <c r="Y636">
        <v>1.4778656396566401</v>
      </c>
      <c r="Z636">
        <v>1.49136195828552</v>
      </c>
      <c r="AA636">
        <v>1.52855899969162</v>
      </c>
      <c r="AB636">
        <v>1.5476004130002301</v>
      </c>
      <c r="AC636">
        <v>1.5066614907627101</v>
      </c>
      <c r="AD636">
        <v>1.5639930738265799</v>
      </c>
      <c r="AE636">
        <v>1.4575769257370801</v>
      </c>
      <c r="AF636">
        <v>1.4107809761944601</v>
      </c>
      <c r="AG636">
        <v>1.4645903201024899</v>
      </c>
      <c r="AH636">
        <v>1.3882971935520001</v>
      </c>
      <c r="AI636">
        <v>1.5507103221293601</v>
      </c>
      <c r="AJ636">
        <v>1.4147349016700199</v>
      </c>
      <c r="AK636">
        <v>1.49502866639567</v>
      </c>
      <c r="AL636">
        <v>1.37441764623521</v>
      </c>
      <c r="AM636">
        <v>1.5221708294024501</v>
      </c>
      <c r="AN636">
        <v>1.5942481920723699</v>
      </c>
      <c r="AO636">
        <v>1.5038203377785999</v>
      </c>
      <c r="AP636">
        <v>1.5327146838994901</v>
      </c>
      <c r="AQ636">
        <v>1.5317872012906</v>
      </c>
      <c r="AR636">
        <v>1.5909567568048699</v>
      </c>
      <c r="AS636">
        <v>1.4739004818969701</v>
      </c>
      <c r="AT636">
        <v>1.5138549820393801</v>
      </c>
      <c r="AU636">
        <v>1.53441277628573</v>
      </c>
      <c r="AV636">
        <v>1.52464393587844</v>
      </c>
      <c r="AW636">
        <v>1.5201028657167099</v>
      </c>
      <c r="AX636">
        <v>1.5142203819222999</v>
      </c>
      <c r="AY636">
        <v>1.48758218441131</v>
      </c>
      <c r="AZ636">
        <v>1.53063675836001</v>
      </c>
      <c r="BA636">
        <v>1.48696637301443</v>
      </c>
      <c r="BB636">
        <v>1.50407896430508</v>
      </c>
      <c r="BC636">
        <v>1.5423570456993101</v>
      </c>
      <c r="BD636">
        <v>1.55772658403172</v>
      </c>
      <c r="BE636">
        <v>1.50964833053044</v>
      </c>
      <c r="BF636">
        <v>1.54480585857584</v>
      </c>
      <c r="BG636">
        <v>1.50548875924439</v>
      </c>
      <c r="BH636">
        <v>1.5732975381637</v>
      </c>
      <c r="BI636">
        <v>1.53562955329273</v>
      </c>
      <c r="BJ636">
        <v>1.58440190490866</v>
      </c>
      <c r="BK636">
        <v>1.4994126742715701</v>
      </c>
      <c r="BL636">
        <v>1.5343475966519899</v>
      </c>
    </row>
    <row r="637" spans="1:64" hidden="1" x14ac:dyDescent="0.45">
      <c r="A637" t="s">
        <v>18</v>
      </c>
      <c r="B637" t="s">
        <v>45</v>
      </c>
      <c r="C637" t="s">
        <v>207</v>
      </c>
      <c r="D637">
        <v>50</v>
      </c>
      <c r="E637" s="1" cm="1">
        <f t="array" ref="E637">SUMPRODUCT($G637:$FZZ637,$G$2:$FZZ$2)/SUMPRODUCT(--($G637:$FZZ637&lt;&gt;""),$G$2:$FZZ$2)</f>
        <v>1.3475134193707092</v>
      </c>
      <c r="F637" s="1" cm="1">
        <f t="array" ref="F637">SUMPRODUCT($G637:$FZZ637,$F$2:$FZY$2)/SUMPRODUCT(--($G637:$FZZ637&lt;&gt;""),$F$2:$FZY$2)</f>
        <v>1.3877938481926724</v>
      </c>
      <c r="G637">
        <v>1.30821163935257</v>
      </c>
      <c r="H637">
        <v>1.30794079552221</v>
      </c>
      <c r="I637">
        <v>1.3520158816638801</v>
      </c>
      <c r="J637">
        <v>1.3940683408316901</v>
      </c>
      <c r="K637">
        <v>1.2842326129422701</v>
      </c>
      <c r="L637">
        <v>1.3102286701616599</v>
      </c>
      <c r="M637">
        <v>1.28838781215341</v>
      </c>
      <c r="N637">
        <v>1.2740234146656599</v>
      </c>
      <c r="O637">
        <v>1.3036707936012899</v>
      </c>
      <c r="P637">
        <v>1.2748992209221</v>
      </c>
      <c r="Q637">
        <v>1.17704503749957</v>
      </c>
      <c r="R637">
        <v>1.21501648243231</v>
      </c>
      <c r="S637">
        <v>1.3578307512446901</v>
      </c>
      <c r="T637">
        <v>1.42419992809216</v>
      </c>
      <c r="U637">
        <v>1.3558661112725501</v>
      </c>
      <c r="V637">
        <v>1.39848602565914</v>
      </c>
      <c r="W637">
        <v>1.3157081418373699</v>
      </c>
      <c r="X637">
        <v>1.36569828549799</v>
      </c>
      <c r="Y637">
        <v>1.3724422131619101</v>
      </c>
      <c r="Z637">
        <v>1.4061721815853101</v>
      </c>
      <c r="AA637">
        <v>1.36383425681181</v>
      </c>
      <c r="AB637">
        <v>1.4064741974648201</v>
      </c>
      <c r="AC637">
        <v>1.3508041366704</v>
      </c>
      <c r="AD637">
        <v>1.4016211836107599</v>
      </c>
      <c r="AE637">
        <v>1.32239320297062</v>
      </c>
      <c r="AF637">
        <v>1.2882434874861799</v>
      </c>
      <c r="AG637">
        <v>1.3468220515621401</v>
      </c>
      <c r="AH637">
        <v>1.3110430937966799</v>
      </c>
      <c r="AI637">
        <v>1.2640754083102901</v>
      </c>
      <c r="AJ637">
        <v>1.2119300635444199</v>
      </c>
      <c r="AK637">
        <v>1.29720045876241</v>
      </c>
      <c r="AL637">
        <v>1.27532490197711</v>
      </c>
      <c r="AM637">
        <v>1.2701812622641899</v>
      </c>
      <c r="AN637">
        <v>1.34190973386798</v>
      </c>
      <c r="AO637">
        <v>1.3478227612011699</v>
      </c>
      <c r="AP637">
        <v>1.3845206248897299</v>
      </c>
      <c r="AQ637">
        <v>1.3593980680823401</v>
      </c>
      <c r="AR637">
        <v>1.4187644637210799</v>
      </c>
      <c r="AS637">
        <v>1.3467402683023599</v>
      </c>
      <c r="AT637">
        <v>1.3699662308859799</v>
      </c>
      <c r="AU637">
        <v>1.3503761661940701</v>
      </c>
      <c r="AV637">
        <v>1.3597177690928</v>
      </c>
      <c r="AW637">
        <v>1.3271290762163599</v>
      </c>
      <c r="AX637">
        <v>1.3324226781153501</v>
      </c>
      <c r="AY637">
        <v>1.2951764557641401</v>
      </c>
      <c r="AZ637">
        <v>1.33643077732655</v>
      </c>
      <c r="BA637">
        <v>1.3770860277419299</v>
      </c>
      <c r="BB637">
        <v>1.40507917730383</v>
      </c>
      <c r="BC637">
        <v>1.3582344675532301</v>
      </c>
      <c r="BD637">
        <v>1.39731152652059</v>
      </c>
      <c r="BE637">
        <v>1.3943912327014201</v>
      </c>
      <c r="BF637">
        <v>1.4338587453154501</v>
      </c>
      <c r="BG637">
        <v>1.3762352433049101</v>
      </c>
      <c r="BH637">
        <v>1.4349895081959201</v>
      </c>
      <c r="BI637">
        <v>1.3824946486144101</v>
      </c>
      <c r="BJ637">
        <v>1.4423099766521399</v>
      </c>
      <c r="BK637">
        <v>1.3753699322330499</v>
      </c>
      <c r="BL637">
        <v>1.45108944480591</v>
      </c>
    </row>
    <row r="638" spans="1:64" hidden="1" x14ac:dyDescent="0.45">
      <c r="A638" t="s">
        <v>18</v>
      </c>
      <c r="B638" t="s">
        <v>45</v>
      </c>
      <c r="C638" t="s">
        <v>44</v>
      </c>
      <c r="D638">
        <v>50</v>
      </c>
      <c r="E638" s="1" cm="1">
        <f t="array" ref="E638">SUMPRODUCT($G638:$FZZ638,$G$2:$FZZ$2)/SUMPRODUCT(--($G638:$FZZ638&lt;&gt;""),$G$2:$FZZ$2)</f>
        <v>1.3144138459303845</v>
      </c>
      <c r="F638" s="1" cm="1">
        <f t="array" ref="F638">SUMPRODUCT($G638:$FZZ638,$F$2:$FZY$2)/SUMPRODUCT(--($G638:$FZZ638&lt;&gt;""),$F$2:$FZY$2)</f>
        <v>1.317369398748679</v>
      </c>
      <c r="G638">
        <v>1.3080257601213101</v>
      </c>
      <c r="H638">
        <v>1.2535241904744701</v>
      </c>
      <c r="I638">
        <v>1.3372591897780199</v>
      </c>
      <c r="J638">
        <v>1.3282857501259</v>
      </c>
      <c r="K638">
        <v>1.2604864440657599</v>
      </c>
      <c r="L638">
        <v>1.26389789548334</v>
      </c>
      <c r="M638">
        <v>1.30977867078785</v>
      </c>
      <c r="N638">
        <v>1.21329461135174</v>
      </c>
      <c r="O638">
        <v>1.2985817640528601</v>
      </c>
      <c r="P638">
        <v>1.2167459409521899</v>
      </c>
      <c r="Q638">
        <v>1.15431086657828</v>
      </c>
      <c r="R638">
        <v>1.16481859066303</v>
      </c>
      <c r="S638">
        <v>1.3037892435345999</v>
      </c>
      <c r="T638">
        <v>1.32428431308107</v>
      </c>
      <c r="U638">
        <v>1.30658239561666</v>
      </c>
      <c r="V638">
        <v>1.32252222562886</v>
      </c>
      <c r="W638">
        <v>1.3106211397793499</v>
      </c>
      <c r="X638">
        <v>1.3366760186172399</v>
      </c>
      <c r="Y638">
        <v>1.3205229494349899</v>
      </c>
      <c r="Z638">
        <v>1.32662643496479</v>
      </c>
      <c r="AA638">
        <v>1.3263256725519801</v>
      </c>
      <c r="AB638">
        <v>1.32422345302712</v>
      </c>
      <c r="AC638">
        <v>1.3186904246808899</v>
      </c>
      <c r="AD638">
        <v>1.3404917188801599</v>
      </c>
      <c r="AE638">
        <v>1.31532834480081</v>
      </c>
      <c r="AF638">
        <v>1.24168166482108</v>
      </c>
      <c r="AG638">
        <v>1.33629430909041</v>
      </c>
      <c r="AH638">
        <v>1.2506374230498201</v>
      </c>
      <c r="AI638">
        <v>1.31134460190688</v>
      </c>
      <c r="AJ638">
        <v>1.1829159096294499</v>
      </c>
      <c r="AK638">
        <v>1.2806643068265999</v>
      </c>
      <c r="AL638">
        <v>1.19827504331001</v>
      </c>
      <c r="AM638">
        <v>1.26610461334774</v>
      </c>
      <c r="AN638">
        <v>1.2920829540141101</v>
      </c>
      <c r="AO638">
        <v>1.3023091233658599</v>
      </c>
      <c r="AP638">
        <v>1.29430908010655</v>
      </c>
      <c r="AQ638">
        <v>1.29965889307795</v>
      </c>
      <c r="AR638">
        <v>1.35692072187932</v>
      </c>
      <c r="AS638">
        <v>1.3118542818210901</v>
      </c>
      <c r="AT638">
        <v>1.2951359004805201</v>
      </c>
      <c r="AU638">
        <v>1.32721748317231</v>
      </c>
      <c r="AV638">
        <v>1.29528750455172</v>
      </c>
      <c r="AW638">
        <v>1.3140288297282501</v>
      </c>
      <c r="AX638">
        <v>1.27415986962817</v>
      </c>
      <c r="AY638">
        <v>1.24851304942569</v>
      </c>
      <c r="AZ638">
        <v>1.25893109679972</v>
      </c>
      <c r="BA638">
        <v>1.32518635474864</v>
      </c>
      <c r="BB638">
        <v>1.32218675009883</v>
      </c>
      <c r="BC638">
        <v>1.33857187858954</v>
      </c>
      <c r="BD638">
        <v>1.3403685885981</v>
      </c>
      <c r="BE638">
        <v>1.3682456636798801</v>
      </c>
      <c r="BF638">
        <v>1.35339323216267</v>
      </c>
      <c r="BG638">
        <v>1.3188928239625499</v>
      </c>
      <c r="BH638">
        <v>1.3547814143332699</v>
      </c>
      <c r="BI638">
        <v>1.3276621889193601</v>
      </c>
      <c r="BJ638">
        <v>1.3644388890627801</v>
      </c>
      <c r="BK638">
        <v>1.3109759294849399</v>
      </c>
      <c r="BL638">
        <v>1.3582278797760501</v>
      </c>
    </row>
    <row r="639" spans="1:64" hidden="1" x14ac:dyDescent="0.45">
      <c r="E639" s="1" t="e" cm="1">
        <f t="array" ref="E639">SUMPRODUCT($G639:$FZZ639,$G$2:$FZZ$2)/SUMPRODUCT(--($G639:$FZZ639&lt;&gt;""),$G$2:$FZZ$2)</f>
        <v>#DIV/0!</v>
      </c>
      <c r="F639" s="1" t="e" cm="1">
        <f t="array" ref="F639">SUMPRODUCT($G639:$FZZ639,$F$2:$FZY$2)/SUMPRODUCT(--($G639:$FZZ639&lt;&gt;""),$F$2:$FZY$2)</f>
        <v>#DIV/0!</v>
      </c>
    </row>
    <row r="640" spans="1:64" hidden="1" x14ac:dyDescent="0.45">
      <c r="E640" s="1" t="e" cm="1">
        <f t="array" ref="E640">SUMPRODUCT($G640:$FZZ640,$G$2:$FZZ$2)/SUMPRODUCT(--($G640:$FZZ640&lt;&gt;""),$G$2:$FZZ$2)</f>
        <v>#DIV/0!</v>
      </c>
      <c r="F640" s="1" t="e" cm="1">
        <f t="array" ref="F640">SUMPRODUCT($G640:$FZZ640,$F$2:$FZY$2)/SUMPRODUCT(--($G640:$FZZ640&lt;&gt;""),$F$2:$FZY$2)</f>
        <v>#DIV/0!</v>
      </c>
    </row>
    <row r="641" spans="5:6" hidden="1" x14ac:dyDescent="0.45">
      <c r="E641" s="1" t="e" cm="1">
        <f t="array" ref="E641">SUMPRODUCT($G641:$FZZ641,$G$2:$FZZ$2)/SUMPRODUCT(--($G641:$FZZ641&lt;&gt;""),$G$2:$FZZ$2)</f>
        <v>#DIV/0!</v>
      </c>
      <c r="F641" s="1" t="e" cm="1">
        <f t="array" ref="F641">SUMPRODUCT($G641:$FZZ641,$F$2:$FZY$2)/SUMPRODUCT(--($G641:$FZZ641&lt;&gt;""),$F$2:$FZY$2)</f>
        <v>#DIV/0!</v>
      </c>
    </row>
    <row r="642" spans="5:6" hidden="1" x14ac:dyDescent="0.45">
      <c r="E642" s="1" t="e" cm="1">
        <f t="array" ref="E642">SUMPRODUCT($G642:$FZZ642,$G$2:$FZZ$2)/SUMPRODUCT(--($G642:$FZZ642&lt;&gt;""),$G$2:$FZZ$2)</f>
        <v>#DIV/0!</v>
      </c>
      <c r="F642" s="1" t="e" cm="1">
        <f t="array" ref="F642">SUMPRODUCT($G642:$FZZ642,$F$2:$FZY$2)/SUMPRODUCT(--($G642:$FZZ642&lt;&gt;""),$F$2:$FZY$2)</f>
        <v>#DIV/0!</v>
      </c>
    </row>
    <row r="643" spans="5:6" hidden="1" x14ac:dyDescent="0.45">
      <c r="E643" s="1" t="e" cm="1">
        <f t="array" ref="E643">SUMPRODUCT($G643:$FZZ643,$G$2:$FZZ$2)/SUMPRODUCT(--($G643:$FZZ643&lt;&gt;""),$G$2:$FZZ$2)</f>
        <v>#DIV/0!</v>
      </c>
      <c r="F643" s="1" t="e" cm="1">
        <f t="array" ref="F643">SUMPRODUCT($G643:$FZZ643,$F$2:$FZY$2)/SUMPRODUCT(--($G643:$FZZ643&lt;&gt;""),$F$2:$FZY$2)</f>
        <v>#DIV/0!</v>
      </c>
    </row>
    <row r="644" spans="5:6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5:6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5:6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5:6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5:6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5:6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5:6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5:6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5:6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5:6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5:6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5:6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5:6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</sheetData>
  <autoFilter ref="A1:BL822" xr:uid="{517491F0-6199-493A-A7F2-578CB3CFDDE5}">
    <filterColumn colId="3">
      <filters>
        <filter val="40"/>
      </filters>
    </filterColumn>
    <sortState xmlns:xlrd2="http://schemas.microsoft.com/office/spreadsheetml/2017/richdata2" ref="A9:BL638">
      <sortCondition ref="D1:D82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36741-F2AD-4178-BC29-DF3F59E2E781}">
  <sheetPr filterMode="1"/>
  <dimension ref="A1:BL827"/>
  <sheetViews>
    <sheetView zoomScaleNormal="100" workbookViewId="0">
      <selection activeCell="E1" sqref="E1"/>
    </sheetView>
  </sheetViews>
  <sheetFormatPr defaultRowHeight="14.25" x14ac:dyDescent="0.45"/>
  <cols>
    <col min="1" max="1" width="21.19921875" bestFit="1" customWidth="1"/>
    <col min="2" max="2" width="13.3984375" customWidth="1"/>
    <col min="3" max="3" width="14.53125" customWidth="1"/>
    <col min="5" max="5" width="9.3984375" style="1" customWidth="1"/>
    <col min="6" max="6" width="9.3984375" style="1" bestFit="1" customWidth="1"/>
  </cols>
  <sheetData>
    <row r="1" spans="1:64" x14ac:dyDescent="0.45">
      <c r="A1" t="s">
        <v>0</v>
      </c>
      <c r="B1" t="s">
        <v>1</v>
      </c>
      <c r="C1" t="s">
        <v>2</v>
      </c>
      <c r="D1" t="s">
        <v>3</v>
      </c>
      <c r="E1" s="1" t="s">
        <v>84</v>
      </c>
      <c r="F1" s="1" t="s">
        <v>85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56</v>
      </c>
      <c r="T1" t="s">
        <v>56</v>
      </c>
      <c r="U1" t="s">
        <v>14</v>
      </c>
      <c r="V1" t="s">
        <v>14</v>
      </c>
      <c r="W1" t="s">
        <v>65</v>
      </c>
      <c r="X1" t="s">
        <v>65</v>
      </c>
      <c r="Y1" t="s">
        <v>15</v>
      </c>
      <c r="Z1" t="s">
        <v>15</v>
      </c>
      <c r="AA1" t="s">
        <v>161</v>
      </c>
      <c r="AB1" t="s">
        <v>161</v>
      </c>
      <c r="AC1" t="s">
        <v>10</v>
      </c>
      <c r="AD1" t="s">
        <v>10</v>
      </c>
      <c r="AE1" t="s">
        <v>70</v>
      </c>
      <c r="AF1" t="s">
        <v>70</v>
      </c>
      <c r="AG1" t="s">
        <v>16</v>
      </c>
      <c r="AH1" t="s">
        <v>16</v>
      </c>
      <c r="AI1" t="s">
        <v>105</v>
      </c>
      <c r="AJ1" t="s">
        <v>105</v>
      </c>
      <c r="AK1" t="s">
        <v>17</v>
      </c>
      <c r="AL1" t="s">
        <v>17</v>
      </c>
      <c r="AM1" t="s">
        <v>52</v>
      </c>
      <c r="AN1" t="s">
        <v>52</v>
      </c>
      <c r="AO1" t="s">
        <v>18</v>
      </c>
      <c r="AP1" t="s">
        <v>18</v>
      </c>
      <c r="AQ1" t="s">
        <v>12</v>
      </c>
      <c r="AR1" t="s">
        <v>12</v>
      </c>
      <c r="AS1" t="s">
        <v>13</v>
      </c>
      <c r="AT1" t="s">
        <v>13</v>
      </c>
      <c r="AU1" t="s">
        <v>11</v>
      </c>
      <c r="AV1" t="s">
        <v>11</v>
      </c>
      <c r="AW1" t="s">
        <v>19</v>
      </c>
      <c r="AX1" t="s">
        <v>19</v>
      </c>
      <c r="AY1" t="s">
        <v>20</v>
      </c>
      <c r="AZ1" t="s">
        <v>20</v>
      </c>
      <c r="BA1" t="s">
        <v>21</v>
      </c>
      <c r="BB1" t="s">
        <v>21</v>
      </c>
      <c r="BC1" t="s">
        <v>22</v>
      </c>
      <c r="BD1" t="s">
        <v>22</v>
      </c>
      <c r="BE1" t="s">
        <v>23</v>
      </c>
      <c r="BF1" t="s">
        <v>23</v>
      </c>
      <c r="BG1" t="s">
        <v>214</v>
      </c>
      <c r="BH1" t="s">
        <v>214</v>
      </c>
      <c r="BI1" t="s">
        <v>24</v>
      </c>
      <c r="BJ1" t="s">
        <v>24</v>
      </c>
      <c r="BK1" t="s">
        <v>175</v>
      </c>
      <c r="BL1" t="s">
        <v>175</v>
      </c>
    </row>
    <row r="2" spans="1:64" hidden="1" x14ac:dyDescent="0.45">
      <c r="A2" t="s">
        <v>25</v>
      </c>
      <c r="G2">
        <v>3.84615384615384</v>
      </c>
      <c r="H2">
        <v>0</v>
      </c>
      <c r="I2">
        <v>1.92307692307692</v>
      </c>
      <c r="J2">
        <v>0</v>
      </c>
      <c r="K2">
        <v>1.92307692307692</v>
      </c>
      <c r="L2">
        <v>0</v>
      </c>
      <c r="M2">
        <v>1.2820512820512799</v>
      </c>
      <c r="N2">
        <v>0</v>
      </c>
      <c r="O2">
        <v>1.2820512820512799</v>
      </c>
      <c r="P2">
        <v>0</v>
      </c>
      <c r="Q2">
        <v>1.2820512820512799</v>
      </c>
      <c r="R2">
        <v>0</v>
      </c>
      <c r="S2">
        <v>1.92307692307692</v>
      </c>
      <c r="T2">
        <v>0</v>
      </c>
      <c r="U2">
        <v>1.92307692307692</v>
      </c>
      <c r="V2">
        <v>0</v>
      </c>
      <c r="W2">
        <v>1.92307692307692</v>
      </c>
      <c r="X2">
        <v>0</v>
      </c>
      <c r="Y2">
        <v>1.92307692307692</v>
      </c>
      <c r="Z2">
        <v>0</v>
      </c>
      <c r="AA2">
        <v>3.84615384615384</v>
      </c>
      <c r="AB2">
        <v>0</v>
      </c>
      <c r="AC2">
        <v>3.84615384615384</v>
      </c>
      <c r="AD2">
        <v>0</v>
      </c>
      <c r="AE2">
        <v>1.92307692307692</v>
      </c>
      <c r="AF2">
        <v>0</v>
      </c>
      <c r="AG2">
        <v>1.92307692307692</v>
      </c>
      <c r="AH2">
        <v>0</v>
      </c>
      <c r="AI2">
        <v>1.92307692307692</v>
      </c>
      <c r="AJ2">
        <v>0</v>
      </c>
      <c r="AK2">
        <v>1.92307692307692</v>
      </c>
      <c r="AL2">
        <v>0</v>
      </c>
      <c r="AM2">
        <v>1.92307692307692</v>
      </c>
      <c r="AN2">
        <v>0</v>
      </c>
      <c r="AO2">
        <v>1.92307692307692</v>
      </c>
      <c r="AP2">
        <v>0</v>
      </c>
      <c r="AQ2">
        <v>1.92307692307692</v>
      </c>
      <c r="AR2">
        <v>0</v>
      </c>
      <c r="AS2">
        <v>1.92307692307692</v>
      </c>
      <c r="AT2">
        <v>0</v>
      </c>
      <c r="AU2">
        <v>3.84615384615384</v>
      </c>
      <c r="AV2">
        <v>0</v>
      </c>
      <c r="AW2">
        <v>3.84615384615384</v>
      </c>
      <c r="AX2">
        <v>0</v>
      </c>
      <c r="AY2">
        <v>8.75</v>
      </c>
      <c r="AZ2">
        <v>0</v>
      </c>
      <c r="BA2">
        <v>8.75</v>
      </c>
      <c r="BB2">
        <v>0</v>
      </c>
      <c r="BC2">
        <v>8.75</v>
      </c>
      <c r="BD2">
        <v>0</v>
      </c>
      <c r="BE2">
        <v>8.75</v>
      </c>
      <c r="BF2">
        <v>0</v>
      </c>
      <c r="BG2">
        <v>5</v>
      </c>
      <c r="BH2">
        <v>0</v>
      </c>
      <c r="BI2">
        <v>5</v>
      </c>
      <c r="BJ2">
        <v>0</v>
      </c>
      <c r="BK2">
        <v>5</v>
      </c>
      <c r="BL2">
        <v>0</v>
      </c>
    </row>
    <row r="3" spans="1:64" hidden="1" x14ac:dyDescent="0.45">
      <c r="A3" t="s">
        <v>26</v>
      </c>
      <c r="G3" t="s">
        <v>27</v>
      </c>
      <c r="H3" t="s">
        <v>27</v>
      </c>
      <c r="I3" t="s">
        <v>27</v>
      </c>
      <c r="J3" t="s">
        <v>27</v>
      </c>
      <c r="K3" t="s">
        <v>27</v>
      </c>
      <c r="L3" t="s">
        <v>27</v>
      </c>
      <c r="M3" t="s">
        <v>27</v>
      </c>
      <c r="N3" t="s">
        <v>27</v>
      </c>
      <c r="O3" t="s">
        <v>27</v>
      </c>
      <c r="P3" t="s">
        <v>27</v>
      </c>
      <c r="Q3" t="s">
        <v>27</v>
      </c>
      <c r="R3" t="s">
        <v>27</v>
      </c>
      <c r="S3" t="s">
        <v>211</v>
      </c>
      <c r="T3" t="s">
        <v>211</v>
      </c>
      <c r="U3" t="s">
        <v>27</v>
      </c>
      <c r="V3" t="s">
        <v>27</v>
      </c>
      <c r="W3" t="s">
        <v>211</v>
      </c>
      <c r="X3" t="s">
        <v>211</v>
      </c>
      <c r="Y3" t="s">
        <v>27</v>
      </c>
      <c r="Z3" t="s">
        <v>27</v>
      </c>
      <c r="AA3" t="s">
        <v>27</v>
      </c>
      <c r="AB3" t="s">
        <v>27</v>
      </c>
      <c r="AC3" t="s">
        <v>27</v>
      </c>
      <c r="AD3" t="s">
        <v>27</v>
      </c>
      <c r="AE3" t="s">
        <v>211</v>
      </c>
      <c r="AF3" t="s">
        <v>211</v>
      </c>
      <c r="AG3" t="s">
        <v>27</v>
      </c>
      <c r="AH3" t="s">
        <v>27</v>
      </c>
      <c r="AI3" t="s">
        <v>211</v>
      </c>
      <c r="AJ3" t="s">
        <v>211</v>
      </c>
      <c r="AK3" t="s">
        <v>27</v>
      </c>
      <c r="AL3" t="s">
        <v>27</v>
      </c>
      <c r="AM3" t="s">
        <v>211</v>
      </c>
      <c r="AN3" t="s">
        <v>211</v>
      </c>
      <c r="AO3" t="s">
        <v>27</v>
      </c>
      <c r="AP3" t="s">
        <v>27</v>
      </c>
      <c r="AQ3" t="s">
        <v>27</v>
      </c>
      <c r="AR3" t="s">
        <v>27</v>
      </c>
      <c r="AS3" t="s">
        <v>27</v>
      </c>
      <c r="AT3" t="s">
        <v>27</v>
      </c>
      <c r="AU3" t="s">
        <v>27</v>
      </c>
      <c r="AV3" t="s">
        <v>27</v>
      </c>
      <c r="AW3" t="s">
        <v>28</v>
      </c>
      <c r="AX3" t="s">
        <v>28</v>
      </c>
      <c r="AY3" t="s">
        <v>29</v>
      </c>
      <c r="AZ3" t="s">
        <v>29</v>
      </c>
      <c r="BA3" t="s">
        <v>29</v>
      </c>
      <c r="BB3" t="s">
        <v>29</v>
      </c>
      <c r="BC3" t="s">
        <v>30</v>
      </c>
      <c r="BD3" t="s">
        <v>30</v>
      </c>
      <c r="BE3" t="s">
        <v>30</v>
      </c>
      <c r="BF3" t="s">
        <v>30</v>
      </c>
      <c r="BG3" t="s">
        <v>31</v>
      </c>
      <c r="BH3" t="s">
        <v>31</v>
      </c>
      <c r="BI3" t="s">
        <v>31</v>
      </c>
      <c r="BJ3" t="s">
        <v>31</v>
      </c>
      <c r="BK3" t="s">
        <v>31</v>
      </c>
      <c r="BL3" t="s">
        <v>31</v>
      </c>
    </row>
    <row r="4" spans="1:64" hidden="1" x14ac:dyDescent="0.45">
      <c r="A4" t="s">
        <v>32</v>
      </c>
      <c r="G4" t="s">
        <v>33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  <c r="AA4" t="s">
        <v>33</v>
      </c>
      <c r="AB4" t="s">
        <v>33</v>
      </c>
      <c r="AC4" t="s">
        <v>33</v>
      </c>
      <c r="AD4" t="s">
        <v>33</v>
      </c>
      <c r="AE4" t="s">
        <v>33</v>
      </c>
      <c r="AF4" t="s">
        <v>33</v>
      </c>
      <c r="AG4" t="s">
        <v>33</v>
      </c>
      <c r="AH4" t="s">
        <v>33</v>
      </c>
      <c r="AI4" t="s">
        <v>33</v>
      </c>
      <c r="AJ4" t="s">
        <v>33</v>
      </c>
      <c r="AK4" t="s">
        <v>33</v>
      </c>
      <c r="AL4" t="s">
        <v>33</v>
      </c>
      <c r="AM4" t="s">
        <v>33</v>
      </c>
      <c r="AN4" t="s">
        <v>33</v>
      </c>
      <c r="AO4" t="s">
        <v>33</v>
      </c>
      <c r="AP4" t="s">
        <v>33</v>
      </c>
      <c r="AQ4" t="s">
        <v>33</v>
      </c>
      <c r="AR4" t="s">
        <v>33</v>
      </c>
      <c r="AS4" t="s">
        <v>33</v>
      </c>
      <c r="AT4" t="s">
        <v>33</v>
      </c>
      <c r="AU4" t="s">
        <v>33</v>
      </c>
      <c r="AV4" t="s">
        <v>33</v>
      </c>
      <c r="AW4" t="s">
        <v>33</v>
      </c>
      <c r="AX4" t="s">
        <v>33</v>
      </c>
      <c r="AY4" t="s">
        <v>33</v>
      </c>
      <c r="AZ4" t="s">
        <v>33</v>
      </c>
      <c r="BA4" t="s">
        <v>33</v>
      </c>
      <c r="BB4" t="s">
        <v>33</v>
      </c>
      <c r="BC4" t="s">
        <v>33</v>
      </c>
      <c r="BD4" t="s">
        <v>33</v>
      </c>
      <c r="BE4" t="s">
        <v>33</v>
      </c>
      <c r="BF4" t="s">
        <v>33</v>
      </c>
      <c r="BG4" t="s">
        <v>33</v>
      </c>
      <c r="BH4" t="s">
        <v>33</v>
      </c>
      <c r="BI4" t="s">
        <v>33</v>
      </c>
      <c r="BJ4" t="s">
        <v>33</v>
      </c>
      <c r="BK4" t="s">
        <v>33</v>
      </c>
      <c r="BL4" t="s">
        <v>33</v>
      </c>
    </row>
    <row r="5" spans="1:64" hidden="1" x14ac:dyDescent="0.45">
      <c r="A5" t="s">
        <v>34</v>
      </c>
      <c r="G5" t="s">
        <v>35</v>
      </c>
      <c r="H5" t="s">
        <v>35</v>
      </c>
      <c r="I5" t="s">
        <v>35</v>
      </c>
      <c r="J5" t="s">
        <v>35</v>
      </c>
      <c r="K5" t="s">
        <v>35</v>
      </c>
      <c r="L5" t="s">
        <v>35</v>
      </c>
      <c r="M5" t="s">
        <v>35</v>
      </c>
      <c r="N5" t="s">
        <v>35</v>
      </c>
      <c r="O5" t="s">
        <v>35</v>
      </c>
      <c r="P5" t="s">
        <v>35</v>
      </c>
      <c r="Q5" t="s">
        <v>35</v>
      </c>
      <c r="R5" t="s">
        <v>35</v>
      </c>
      <c r="S5" t="s">
        <v>35</v>
      </c>
      <c r="T5" t="s">
        <v>35</v>
      </c>
      <c r="U5" t="s">
        <v>35</v>
      </c>
      <c r="V5" t="s">
        <v>35</v>
      </c>
      <c r="W5" t="s">
        <v>35</v>
      </c>
      <c r="X5" t="s">
        <v>35</v>
      </c>
      <c r="Y5" t="s">
        <v>35</v>
      </c>
      <c r="Z5" t="s">
        <v>35</v>
      </c>
      <c r="AA5" t="s">
        <v>35</v>
      </c>
      <c r="AB5" t="s">
        <v>35</v>
      </c>
      <c r="AC5" t="s">
        <v>35</v>
      </c>
      <c r="AD5" t="s">
        <v>35</v>
      </c>
      <c r="AE5" t="s">
        <v>35</v>
      </c>
      <c r="AF5" t="s">
        <v>35</v>
      </c>
      <c r="AG5" t="s">
        <v>35</v>
      </c>
      <c r="AH5" t="s">
        <v>35</v>
      </c>
      <c r="AI5" t="s">
        <v>35</v>
      </c>
      <c r="AJ5" t="s">
        <v>35</v>
      </c>
      <c r="AK5" t="s">
        <v>35</v>
      </c>
      <c r="AL5" t="s">
        <v>35</v>
      </c>
      <c r="AM5" t="s">
        <v>35</v>
      </c>
      <c r="AN5" t="s">
        <v>35</v>
      </c>
      <c r="AO5" t="s">
        <v>35</v>
      </c>
      <c r="AP5" t="s">
        <v>35</v>
      </c>
      <c r="AQ5" t="s">
        <v>35</v>
      </c>
      <c r="AR5" t="s">
        <v>35</v>
      </c>
      <c r="AS5" t="s">
        <v>35</v>
      </c>
      <c r="AT5" t="s">
        <v>35</v>
      </c>
      <c r="AU5" t="s">
        <v>35</v>
      </c>
      <c r="AV5" t="s">
        <v>35</v>
      </c>
      <c r="AW5" t="s">
        <v>35</v>
      </c>
      <c r="AX5" t="s">
        <v>35</v>
      </c>
      <c r="AY5" t="s">
        <v>35</v>
      </c>
      <c r="AZ5" t="s">
        <v>35</v>
      </c>
      <c r="BA5" t="s">
        <v>35</v>
      </c>
      <c r="BB5" t="s">
        <v>35</v>
      </c>
      <c r="BC5" t="s">
        <v>35</v>
      </c>
      <c r="BD5" t="s">
        <v>35</v>
      </c>
      <c r="BE5" t="s">
        <v>35</v>
      </c>
      <c r="BF5" t="s">
        <v>35</v>
      </c>
      <c r="BG5" t="s">
        <v>35</v>
      </c>
      <c r="BH5" t="s">
        <v>35</v>
      </c>
      <c r="BI5" t="s">
        <v>35</v>
      </c>
      <c r="BJ5" t="s">
        <v>35</v>
      </c>
      <c r="BK5" t="s">
        <v>35</v>
      </c>
      <c r="BL5" t="s">
        <v>35</v>
      </c>
    </row>
    <row r="6" spans="1:64" hidden="1" x14ac:dyDescent="0.45">
      <c r="A6" t="s">
        <v>36</v>
      </c>
      <c r="G6" t="s">
        <v>37</v>
      </c>
      <c r="H6" t="s">
        <v>37</v>
      </c>
      <c r="I6" t="s">
        <v>37</v>
      </c>
      <c r="J6" t="s">
        <v>37</v>
      </c>
      <c r="K6" t="s">
        <v>37</v>
      </c>
      <c r="L6" t="s">
        <v>37</v>
      </c>
      <c r="M6" t="s">
        <v>37</v>
      </c>
      <c r="N6" t="s">
        <v>37</v>
      </c>
      <c r="O6" t="s">
        <v>37</v>
      </c>
      <c r="P6" t="s">
        <v>37</v>
      </c>
      <c r="Q6" t="s">
        <v>37</v>
      </c>
      <c r="R6" t="s">
        <v>37</v>
      </c>
      <c r="S6" t="s">
        <v>37</v>
      </c>
      <c r="T6" t="s">
        <v>37</v>
      </c>
      <c r="U6" t="s">
        <v>37</v>
      </c>
      <c r="V6" t="s">
        <v>37</v>
      </c>
      <c r="W6" t="s">
        <v>37</v>
      </c>
      <c r="X6" t="s">
        <v>37</v>
      </c>
      <c r="Y6" t="s">
        <v>37</v>
      </c>
      <c r="Z6" t="s">
        <v>37</v>
      </c>
      <c r="AA6" t="s">
        <v>37</v>
      </c>
      <c r="AB6" t="s">
        <v>37</v>
      </c>
      <c r="AC6" t="s">
        <v>37</v>
      </c>
      <c r="AD6" t="s">
        <v>37</v>
      </c>
      <c r="AE6" t="s">
        <v>37</v>
      </c>
      <c r="AF6" t="s">
        <v>37</v>
      </c>
      <c r="AG6" t="s">
        <v>37</v>
      </c>
      <c r="AH6" t="s">
        <v>37</v>
      </c>
      <c r="AI6" t="s">
        <v>37</v>
      </c>
      <c r="AJ6" t="s">
        <v>37</v>
      </c>
      <c r="AK6" t="s">
        <v>37</v>
      </c>
      <c r="AL6" t="s">
        <v>37</v>
      </c>
      <c r="AM6" t="s">
        <v>37</v>
      </c>
      <c r="AN6" t="s">
        <v>37</v>
      </c>
      <c r="AO6" t="s">
        <v>37</v>
      </c>
      <c r="AP6" t="s">
        <v>37</v>
      </c>
      <c r="AQ6" t="s">
        <v>37</v>
      </c>
      <c r="AR6" t="s">
        <v>37</v>
      </c>
      <c r="AS6" t="s">
        <v>37</v>
      </c>
      <c r="AT6" t="s">
        <v>37</v>
      </c>
      <c r="AU6" t="s">
        <v>37</v>
      </c>
      <c r="AV6" t="s">
        <v>37</v>
      </c>
      <c r="AW6" t="s">
        <v>37</v>
      </c>
      <c r="AX6" t="s">
        <v>37</v>
      </c>
      <c r="AY6" t="s">
        <v>37</v>
      </c>
      <c r="AZ6" t="s">
        <v>37</v>
      </c>
      <c r="BA6" t="s">
        <v>37</v>
      </c>
      <c r="BB6" t="s">
        <v>37</v>
      </c>
      <c r="BC6" t="s">
        <v>37</v>
      </c>
      <c r="BD6" t="s">
        <v>37</v>
      </c>
      <c r="BE6" t="s">
        <v>37</v>
      </c>
      <c r="BF6" t="s">
        <v>37</v>
      </c>
      <c r="BG6" t="s">
        <v>37</v>
      </c>
      <c r="BH6" t="s">
        <v>37</v>
      </c>
      <c r="BI6" t="s">
        <v>37</v>
      </c>
      <c r="BJ6" t="s">
        <v>37</v>
      </c>
      <c r="BK6" t="s">
        <v>37</v>
      </c>
      <c r="BL6" t="s">
        <v>37</v>
      </c>
    </row>
    <row r="7" spans="1:64" hidden="1" x14ac:dyDescent="0.45">
      <c r="A7" t="s">
        <v>38</v>
      </c>
      <c r="G7" t="s">
        <v>39</v>
      </c>
      <c r="H7" t="s">
        <v>40</v>
      </c>
      <c r="I7" t="s">
        <v>39</v>
      </c>
      <c r="J7" t="s">
        <v>40</v>
      </c>
      <c r="K7" t="s">
        <v>39</v>
      </c>
      <c r="L7" t="s">
        <v>40</v>
      </c>
      <c r="M7" t="s">
        <v>39</v>
      </c>
      <c r="N7" t="s">
        <v>40</v>
      </c>
      <c r="O7" t="s">
        <v>39</v>
      </c>
      <c r="P7" t="s">
        <v>40</v>
      </c>
      <c r="Q7" t="s">
        <v>39</v>
      </c>
      <c r="R7" t="s">
        <v>40</v>
      </c>
      <c r="S7" t="s">
        <v>39</v>
      </c>
      <c r="T7" t="s">
        <v>40</v>
      </c>
      <c r="U7" t="s">
        <v>39</v>
      </c>
      <c r="V7" t="s">
        <v>40</v>
      </c>
      <c r="W7" t="s">
        <v>39</v>
      </c>
      <c r="X7" t="s">
        <v>40</v>
      </c>
      <c r="Y7" t="s">
        <v>39</v>
      </c>
      <c r="Z7" t="s">
        <v>40</v>
      </c>
      <c r="AA7" t="s">
        <v>39</v>
      </c>
      <c r="AB7" t="s">
        <v>40</v>
      </c>
      <c r="AC7" t="s">
        <v>39</v>
      </c>
      <c r="AD7" t="s">
        <v>40</v>
      </c>
      <c r="AE7" t="s">
        <v>39</v>
      </c>
      <c r="AF7" t="s">
        <v>40</v>
      </c>
      <c r="AG7" t="s">
        <v>39</v>
      </c>
      <c r="AH7" t="s">
        <v>40</v>
      </c>
      <c r="AI7" t="s">
        <v>39</v>
      </c>
      <c r="AJ7" t="s">
        <v>40</v>
      </c>
      <c r="AK7" t="s">
        <v>39</v>
      </c>
      <c r="AL7" t="s">
        <v>40</v>
      </c>
      <c r="AM7" t="s">
        <v>39</v>
      </c>
      <c r="AN7" t="s">
        <v>40</v>
      </c>
      <c r="AO7" t="s">
        <v>39</v>
      </c>
      <c r="AP7" t="s">
        <v>40</v>
      </c>
      <c r="AQ7" t="s">
        <v>39</v>
      </c>
      <c r="AR7" t="s">
        <v>40</v>
      </c>
      <c r="AS7" t="s">
        <v>39</v>
      </c>
      <c r="AT7" t="s">
        <v>40</v>
      </c>
      <c r="AU7" t="s">
        <v>39</v>
      </c>
      <c r="AV7" t="s">
        <v>40</v>
      </c>
      <c r="AW7" t="s">
        <v>39</v>
      </c>
      <c r="AX7" t="s">
        <v>40</v>
      </c>
      <c r="AY7" t="s">
        <v>39</v>
      </c>
      <c r="AZ7" t="s">
        <v>40</v>
      </c>
      <c r="BA7" t="s">
        <v>39</v>
      </c>
      <c r="BB7" t="s">
        <v>40</v>
      </c>
      <c r="BC7" t="s">
        <v>39</v>
      </c>
      <c r="BD7" t="s">
        <v>40</v>
      </c>
      <c r="BE7" t="s">
        <v>39</v>
      </c>
      <c r="BF7" t="s">
        <v>40</v>
      </c>
      <c r="BG7" t="s">
        <v>39</v>
      </c>
      <c r="BH7" t="s">
        <v>40</v>
      </c>
      <c r="BI7" t="s">
        <v>39</v>
      </c>
      <c r="BJ7" t="s">
        <v>40</v>
      </c>
      <c r="BK7" t="s">
        <v>39</v>
      </c>
      <c r="BL7" t="s">
        <v>40</v>
      </c>
    </row>
    <row r="8" spans="1:64" hidden="1" x14ac:dyDescent="0.45">
      <c r="A8" t="s">
        <v>41</v>
      </c>
      <c r="G8" t="s">
        <v>42</v>
      </c>
      <c r="H8" t="s">
        <v>42</v>
      </c>
      <c r="I8" t="s">
        <v>42</v>
      </c>
      <c r="J8" t="s">
        <v>42</v>
      </c>
      <c r="K8" t="s">
        <v>42</v>
      </c>
      <c r="L8" t="s">
        <v>42</v>
      </c>
      <c r="M8" t="s">
        <v>42</v>
      </c>
      <c r="N8" t="s">
        <v>42</v>
      </c>
      <c r="O8" t="s">
        <v>42</v>
      </c>
      <c r="P8" t="s">
        <v>42</v>
      </c>
      <c r="Q8" t="s">
        <v>42</v>
      </c>
      <c r="R8" t="s">
        <v>42</v>
      </c>
      <c r="S8" t="s">
        <v>42</v>
      </c>
      <c r="T8" t="s">
        <v>42</v>
      </c>
      <c r="U8" t="s">
        <v>42</v>
      </c>
      <c r="V8" t="s">
        <v>42</v>
      </c>
      <c r="W8" t="s">
        <v>42</v>
      </c>
      <c r="X8" t="s">
        <v>42</v>
      </c>
      <c r="Y8" t="s">
        <v>42</v>
      </c>
      <c r="Z8" t="s">
        <v>42</v>
      </c>
      <c r="AA8" t="s">
        <v>42</v>
      </c>
      <c r="AB8" t="s">
        <v>42</v>
      </c>
      <c r="AC8" t="s">
        <v>42</v>
      </c>
      <c r="AD8" t="s">
        <v>42</v>
      </c>
      <c r="AE8" t="s">
        <v>42</v>
      </c>
      <c r="AF8" t="s">
        <v>42</v>
      </c>
      <c r="AG8" t="s">
        <v>42</v>
      </c>
      <c r="AH8" t="s">
        <v>42</v>
      </c>
      <c r="AI8" t="s">
        <v>42</v>
      </c>
      <c r="AJ8" t="s">
        <v>42</v>
      </c>
      <c r="AK8" t="s">
        <v>42</v>
      </c>
      <c r="AL8" t="s">
        <v>42</v>
      </c>
      <c r="AM8" t="s">
        <v>42</v>
      </c>
      <c r="AN8" t="s">
        <v>42</v>
      </c>
      <c r="AO8" t="s">
        <v>42</v>
      </c>
      <c r="AP8" t="s">
        <v>42</v>
      </c>
      <c r="AQ8" t="s">
        <v>42</v>
      </c>
      <c r="AR8" t="s">
        <v>42</v>
      </c>
      <c r="AS8" t="s">
        <v>42</v>
      </c>
      <c r="AT8" t="s">
        <v>42</v>
      </c>
      <c r="AU8" t="s">
        <v>42</v>
      </c>
      <c r="AV8" t="s">
        <v>42</v>
      </c>
      <c r="AW8" t="s">
        <v>42</v>
      </c>
      <c r="AX8" t="s">
        <v>42</v>
      </c>
      <c r="AY8" t="s">
        <v>42</v>
      </c>
      <c r="AZ8" t="s">
        <v>42</v>
      </c>
      <c r="BA8" t="s">
        <v>42</v>
      </c>
      <c r="BB8" t="s">
        <v>42</v>
      </c>
      <c r="BC8" t="s">
        <v>42</v>
      </c>
      <c r="BD8" t="s">
        <v>42</v>
      </c>
      <c r="BE8" t="s">
        <v>42</v>
      </c>
      <c r="BF8" t="s">
        <v>42</v>
      </c>
      <c r="BG8" t="s">
        <v>42</v>
      </c>
      <c r="BH8" t="s">
        <v>42</v>
      </c>
      <c r="BI8" t="s">
        <v>42</v>
      </c>
      <c r="BJ8" t="s">
        <v>42</v>
      </c>
      <c r="BK8" t="s">
        <v>42</v>
      </c>
      <c r="BL8" t="s">
        <v>42</v>
      </c>
    </row>
    <row r="9" spans="1:64" x14ac:dyDescent="0.45">
      <c r="A9" t="s">
        <v>135</v>
      </c>
      <c r="B9" t="s">
        <v>45</v>
      </c>
      <c r="C9" t="s">
        <v>212</v>
      </c>
      <c r="D9">
        <v>30</v>
      </c>
      <c r="E9" s="1" cm="1">
        <f t="array" ref="E9">SUMPRODUCT($G9:$FZZ9,$G$2:$FZZ$2)/SUMPRODUCT(--($G9:$FZZ9&lt;&gt;""),$G$2:$FZZ$2)</f>
        <v>1.7500327156917068</v>
      </c>
      <c r="F9" s="1" cm="1">
        <f t="array" ref="F9">SUMPRODUCT($G9:$FZZ9,$F$2:$FZY$2)/SUMPRODUCT(--($G9:$FZZ9&lt;&gt;""),$F$2:$FZY$2)</f>
        <v>1.7706241495671029</v>
      </c>
      <c r="G9">
        <v>1.5972178137711199</v>
      </c>
      <c r="H9">
        <v>1.6562502866767299</v>
      </c>
      <c r="I9">
        <v>1.5814909795401799</v>
      </c>
      <c r="J9">
        <v>1.7176500890287401</v>
      </c>
      <c r="K9">
        <v>1.5524964756687301</v>
      </c>
      <c r="L9">
        <v>1.6368787808490499</v>
      </c>
      <c r="M9">
        <v>2.1468453905319902</v>
      </c>
      <c r="N9">
        <v>2.0115066483345099</v>
      </c>
      <c r="O9">
        <v>2.1381184354407798</v>
      </c>
      <c r="P9">
        <v>1.9990993419279299</v>
      </c>
      <c r="Q9">
        <v>2.0629271470433101</v>
      </c>
      <c r="R9">
        <v>2.0147045621433399</v>
      </c>
      <c r="S9">
        <v>1.77987370131936</v>
      </c>
      <c r="T9">
        <v>1.60171933204809</v>
      </c>
      <c r="U9">
        <v>1.5550217033643301</v>
      </c>
      <c r="V9">
        <v>1.6368126603844</v>
      </c>
      <c r="W9">
        <v>1.6184057706830499</v>
      </c>
      <c r="X9">
        <v>1.6914299106794</v>
      </c>
      <c r="Y9">
        <v>1.5823427594047299</v>
      </c>
      <c r="Z9">
        <v>1.6504378463082601</v>
      </c>
      <c r="AA9">
        <v>1.5298365219592001</v>
      </c>
      <c r="AB9">
        <v>1.6627227358647201</v>
      </c>
      <c r="AC9">
        <v>1.5961264274388001</v>
      </c>
      <c r="AD9">
        <v>1.7270021897388701</v>
      </c>
      <c r="AE9">
        <v>2.0259954145128898</v>
      </c>
      <c r="AF9">
        <v>2.0424450559512399</v>
      </c>
      <c r="AG9">
        <v>1.9717810396987001</v>
      </c>
      <c r="AH9">
        <v>1.98665262085571</v>
      </c>
      <c r="AI9">
        <v>2.2363432854866701</v>
      </c>
      <c r="AJ9">
        <v>2.0174724763227698</v>
      </c>
      <c r="AK9">
        <v>2.0393515772393802</v>
      </c>
      <c r="AL9">
        <v>1.96327364711014</v>
      </c>
      <c r="AM9">
        <v>1.91342308564787</v>
      </c>
      <c r="AN9">
        <v>1.6811150561121799</v>
      </c>
      <c r="AO9">
        <v>1.7821938392186301</v>
      </c>
      <c r="AP9">
        <v>1.6380226206672399</v>
      </c>
      <c r="AQ9">
        <v>1.63977481114179</v>
      </c>
      <c r="AR9">
        <v>1.7739248357175399</v>
      </c>
      <c r="AS9">
        <v>1.5330566956835501</v>
      </c>
      <c r="AT9">
        <v>1.6182242569121801</v>
      </c>
      <c r="AU9">
        <v>1.58081322469445</v>
      </c>
      <c r="AV9">
        <v>1.66887731118771</v>
      </c>
      <c r="AW9">
        <v>1.5345616224486001</v>
      </c>
      <c r="AX9">
        <v>1.63473236803767</v>
      </c>
      <c r="AY9">
        <v>1.6313921900336199</v>
      </c>
      <c r="AZ9">
        <v>1.6653879361781201</v>
      </c>
      <c r="BA9">
        <v>2.0980153386406801</v>
      </c>
      <c r="BB9">
        <v>2.0835620109154598</v>
      </c>
      <c r="BC9">
        <v>1.7944108418398299</v>
      </c>
      <c r="BD9">
        <v>1.6840050025539699</v>
      </c>
      <c r="BE9">
        <v>1.6175225740561601</v>
      </c>
      <c r="BF9">
        <v>1.6809496570314599</v>
      </c>
      <c r="BG9">
        <v>2.1079730550494098</v>
      </c>
      <c r="BH9">
        <v>2.1602985294388302</v>
      </c>
      <c r="BI9">
        <v>1.6142735573495199</v>
      </c>
      <c r="BJ9">
        <v>1.69052876101106</v>
      </c>
      <c r="BK9">
        <v>1.5808342505224799</v>
      </c>
      <c r="BL9">
        <v>1.6615139186030601</v>
      </c>
    </row>
    <row r="10" spans="1:64" x14ac:dyDescent="0.45">
      <c r="A10" t="s">
        <v>135</v>
      </c>
      <c r="B10" t="s">
        <v>45</v>
      </c>
      <c r="C10" t="s">
        <v>50</v>
      </c>
      <c r="D10">
        <v>30</v>
      </c>
      <c r="E10" s="1" cm="1">
        <f t="array" ref="E10">SUMPRODUCT($G10:$FZZ10,$G$2:$FZZ$2)/SUMPRODUCT(--($G10:$FZZ10&lt;&gt;""),$G$2:$FZZ$2)</f>
        <v>1.7255125339456643</v>
      </c>
      <c r="F10" s="1" cm="1">
        <f t="array" ref="F10">SUMPRODUCT($G10:$FZZ10,$F$2:$FZY$2)/SUMPRODUCT(--($G10:$FZZ10&lt;&gt;""),$F$2:$FZY$2)</f>
        <v>1.7784305036222541</v>
      </c>
      <c r="G10">
        <v>1.70251486590867</v>
      </c>
      <c r="H10">
        <v>1.7737666478912499</v>
      </c>
      <c r="I10">
        <v>1.7212873892739899</v>
      </c>
      <c r="J10">
        <v>1.8391860868786101</v>
      </c>
      <c r="K10">
        <v>1.6882831599421799</v>
      </c>
      <c r="L10">
        <v>1.77239690215742</v>
      </c>
      <c r="M10">
        <v>1.75264988952387</v>
      </c>
      <c r="N10">
        <v>1.6572209214982501</v>
      </c>
      <c r="O10">
        <v>1.69894572603778</v>
      </c>
      <c r="P10">
        <v>1.64594714824481</v>
      </c>
      <c r="Q10">
        <v>1.6681920616541901</v>
      </c>
      <c r="R10">
        <v>1.6633994977245601</v>
      </c>
      <c r="S10">
        <v>1.84163435895661</v>
      </c>
      <c r="T10">
        <v>1.7222891384697401</v>
      </c>
      <c r="U10">
        <v>1.6723119617326501</v>
      </c>
      <c r="V10">
        <v>1.7650192417016199</v>
      </c>
      <c r="W10">
        <v>1.71213379859899</v>
      </c>
      <c r="X10">
        <v>1.8117379755735501</v>
      </c>
      <c r="Y10">
        <v>1.6893472761350701</v>
      </c>
      <c r="Z10">
        <v>1.77383369009699</v>
      </c>
      <c r="AA10">
        <v>1.6419024193484599</v>
      </c>
      <c r="AB10">
        <v>1.7772067953716799</v>
      </c>
      <c r="AC10">
        <v>1.72614939082619</v>
      </c>
      <c r="AD10">
        <v>1.86824034716022</v>
      </c>
      <c r="AE10">
        <v>1.65498604576208</v>
      </c>
      <c r="AF10">
        <v>1.6881917602849901</v>
      </c>
      <c r="AG10">
        <v>1.6362713774155699</v>
      </c>
      <c r="AH10">
        <v>1.6645134901524901</v>
      </c>
      <c r="AI10">
        <v>1.7911724922432899</v>
      </c>
      <c r="AJ10">
        <v>1.66388847365881</v>
      </c>
      <c r="AK10">
        <v>1.6735747825388101</v>
      </c>
      <c r="AL10">
        <v>1.6402237180983501</v>
      </c>
      <c r="AM10">
        <v>1.90163353630406</v>
      </c>
      <c r="AN10">
        <v>1.7867316274956</v>
      </c>
      <c r="AO10">
        <v>1.8191686803256999</v>
      </c>
      <c r="AP10">
        <v>1.7635531098341</v>
      </c>
      <c r="AQ10">
        <v>1.7726042594014499</v>
      </c>
      <c r="AR10">
        <v>1.9106331067890201</v>
      </c>
      <c r="AS10">
        <v>1.6278855261377401</v>
      </c>
      <c r="AT10">
        <v>1.72660908393847</v>
      </c>
      <c r="AU10">
        <v>1.6929920087746699</v>
      </c>
      <c r="AV10">
        <v>1.7911665622062001</v>
      </c>
      <c r="AW10">
        <v>1.6298371389931701</v>
      </c>
      <c r="AX10">
        <v>1.74838522711251</v>
      </c>
      <c r="AY10">
        <v>1.73176141907496</v>
      </c>
      <c r="AZ10">
        <v>1.7940284573105201</v>
      </c>
      <c r="BA10">
        <v>1.71930151860005</v>
      </c>
      <c r="BB10">
        <v>1.7558808863983999</v>
      </c>
      <c r="BC10">
        <v>1.8474444003016099</v>
      </c>
      <c r="BD10">
        <v>1.7955114847936899</v>
      </c>
      <c r="BE10">
        <v>1.71705955426366</v>
      </c>
      <c r="BF10">
        <v>1.8194431487309899</v>
      </c>
      <c r="BG10">
        <v>1.7364308983490599</v>
      </c>
      <c r="BH10">
        <v>1.81566451327922</v>
      </c>
      <c r="BI10">
        <v>1.72638515145242</v>
      </c>
      <c r="BJ10">
        <v>1.8202925550265601</v>
      </c>
      <c r="BK10">
        <v>1.6923933071985899</v>
      </c>
      <c r="BL10">
        <v>1.79514734798362</v>
      </c>
    </row>
    <row r="11" spans="1:64" x14ac:dyDescent="0.45">
      <c r="A11" t="s">
        <v>135</v>
      </c>
      <c r="B11" t="s">
        <v>45</v>
      </c>
      <c r="C11" t="s">
        <v>44</v>
      </c>
      <c r="D11">
        <v>30</v>
      </c>
      <c r="E11" s="1" cm="1">
        <f t="array" ref="E11">SUMPRODUCT($G11:$FZZ11,$G$2:$FZZ$2)/SUMPRODUCT(--($G11:$FZZ11&lt;&gt;""),$G$2:$FZZ$2)</f>
        <v>1.7238301118165655</v>
      </c>
      <c r="F11" s="1" cm="1">
        <f t="array" ref="F11">SUMPRODUCT($G11:$FZZ11,$F$2:$FZY$2)/SUMPRODUCT(--($G11:$FZZ11&lt;&gt;""),$F$2:$FZY$2)</f>
        <v>1.6875480721536358</v>
      </c>
      <c r="G11">
        <v>1.71842381921293</v>
      </c>
      <c r="H11">
        <v>1.70272035579105</v>
      </c>
      <c r="I11">
        <v>1.7159523836187101</v>
      </c>
      <c r="J11">
        <v>1.7134707772937501</v>
      </c>
      <c r="K11">
        <v>1.6566890915255399</v>
      </c>
      <c r="L11">
        <v>1.67454808258534</v>
      </c>
      <c r="M11">
        <v>1.85471840668391</v>
      </c>
      <c r="N11">
        <v>1.6109219814540601</v>
      </c>
      <c r="O11">
        <v>1.8123146912451999</v>
      </c>
      <c r="P11">
        <v>1.5882086108171001</v>
      </c>
      <c r="Q11">
        <v>1.67988573349016</v>
      </c>
      <c r="R11">
        <v>1.5703864666465599</v>
      </c>
      <c r="S11">
        <v>1.9093795245213001</v>
      </c>
      <c r="T11">
        <v>1.63369810440348</v>
      </c>
      <c r="U11">
        <v>1.63984812072418</v>
      </c>
      <c r="V11">
        <v>1.6683042331743501</v>
      </c>
      <c r="W11">
        <v>1.7002851488242401</v>
      </c>
      <c r="X11">
        <v>1.7297570375771401</v>
      </c>
      <c r="Y11">
        <v>1.65240841074592</v>
      </c>
      <c r="Z11">
        <v>1.6774296629351499</v>
      </c>
      <c r="AA11">
        <v>1.5990971931128799</v>
      </c>
      <c r="AB11">
        <v>1.66187845522346</v>
      </c>
      <c r="AC11">
        <v>1.6946580143110299</v>
      </c>
      <c r="AD11">
        <v>1.74754487188028</v>
      </c>
      <c r="AE11">
        <v>1.63462238098609</v>
      </c>
      <c r="AF11">
        <v>1.5999162501556501</v>
      </c>
      <c r="AG11">
        <v>1.61401223992097</v>
      </c>
      <c r="AH11">
        <v>1.5914135333703701</v>
      </c>
      <c r="AI11">
        <v>1.9536591086691499</v>
      </c>
      <c r="AJ11">
        <v>1.5989740373852901</v>
      </c>
      <c r="AK11">
        <v>1.6802105537080301</v>
      </c>
      <c r="AL11">
        <v>1.5563925743654099</v>
      </c>
      <c r="AM11">
        <v>2.08721794162701</v>
      </c>
      <c r="AN11">
        <v>1.70948338044395</v>
      </c>
      <c r="AO11">
        <v>1.88840741568014</v>
      </c>
      <c r="AP11">
        <v>1.67015249659877</v>
      </c>
      <c r="AQ11">
        <v>1.6877754901825299</v>
      </c>
      <c r="AR11">
        <v>1.78079222735231</v>
      </c>
      <c r="AS11">
        <v>1.6055365116593701</v>
      </c>
      <c r="AT11">
        <v>1.6540368048351399</v>
      </c>
      <c r="AU11">
        <v>1.68943904732058</v>
      </c>
      <c r="AV11">
        <v>1.7115872767157601</v>
      </c>
      <c r="AW11">
        <v>1.6261611483293501</v>
      </c>
      <c r="AX11">
        <v>1.6593756037449101</v>
      </c>
      <c r="AY11">
        <v>1.71798903544177</v>
      </c>
      <c r="AZ11">
        <v>1.69199910149586</v>
      </c>
      <c r="BA11">
        <v>1.6944381315486801</v>
      </c>
      <c r="BB11">
        <v>1.6725054356859099</v>
      </c>
      <c r="BC11">
        <v>1.9021674355627201</v>
      </c>
      <c r="BD11">
        <v>1.71216666531535</v>
      </c>
      <c r="BE11">
        <v>1.7093912492696199</v>
      </c>
      <c r="BF11">
        <v>1.7378254763997301</v>
      </c>
      <c r="BG11">
        <v>1.68251338965269</v>
      </c>
      <c r="BH11">
        <v>1.7242099644783</v>
      </c>
      <c r="BI11">
        <v>1.6718875779111699</v>
      </c>
      <c r="BJ11">
        <v>1.70820396053267</v>
      </c>
      <c r="BK11">
        <v>1.6586201352905501</v>
      </c>
      <c r="BL11">
        <v>1.6992320344286</v>
      </c>
    </row>
    <row r="12" spans="1:64" x14ac:dyDescent="0.45">
      <c r="A12" t="s">
        <v>135</v>
      </c>
      <c r="B12" t="s">
        <v>45</v>
      </c>
      <c r="C12" t="s">
        <v>236</v>
      </c>
      <c r="D12">
        <v>30</v>
      </c>
      <c r="E12" s="1" cm="1">
        <f t="array" ref="E12">SUMPRODUCT($G12:$FZZ12,$G$2:$FZZ$2)/SUMPRODUCT(--($G12:$FZZ12&lt;&gt;""),$G$2:$FZZ$2)</f>
        <v>1.7060624352713214</v>
      </c>
      <c r="F12" s="1" cm="1">
        <f t="array" ref="F12">SUMPRODUCT($G12:$FZZ12,$F$2:$FZY$2)/SUMPRODUCT(--($G12:$FZZ12&lt;&gt;""),$F$2:$FZY$2)</f>
        <v>1.6875480721536358</v>
      </c>
      <c r="G12">
        <v>1.70251486590867</v>
      </c>
      <c r="H12">
        <v>1.70272035579105</v>
      </c>
      <c r="I12">
        <v>1.7159523836187101</v>
      </c>
      <c r="J12">
        <v>1.7134707772937501</v>
      </c>
      <c r="K12">
        <v>1.6566890915255399</v>
      </c>
      <c r="L12">
        <v>1.67454808258534</v>
      </c>
      <c r="M12">
        <v>1.75264988952387</v>
      </c>
      <c r="N12">
        <v>1.6109219814540601</v>
      </c>
      <c r="O12">
        <v>1.69894572603778</v>
      </c>
      <c r="P12">
        <v>1.5882086108171001</v>
      </c>
      <c r="Q12">
        <v>1.6681920616541901</v>
      </c>
      <c r="R12">
        <v>1.5703864666465599</v>
      </c>
      <c r="S12">
        <v>1.84163435895661</v>
      </c>
      <c r="T12">
        <v>1.63369810440348</v>
      </c>
      <c r="U12">
        <v>1.63984812072418</v>
      </c>
      <c r="V12">
        <v>1.6683042331743501</v>
      </c>
      <c r="W12">
        <v>1.7002851488242401</v>
      </c>
      <c r="X12">
        <v>1.7297570375771401</v>
      </c>
      <c r="Y12">
        <v>1.65240841074592</v>
      </c>
      <c r="Z12">
        <v>1.6774296629351499</v>
      </c>
      <c r="AA12">
        <v>1.5990971931128799</v>
      </c>
      <c r="AB12">
        <v>1.66187845522346</v>
      </c>
      <c r="AC12">
        <v>1.6946580143110299</v>
      </c>
      <c r="AD12">
        <v>1.74754487188028</v>
      </c>
      <c r="AE12">
        <v>1.63462238098609</v>
      </c>
      <c r="AF12">
        <v>1.5999162501556501</v>
      </c>
      <c r="AG12">
        <v>1.61401223992097</v>
      </c>
      <c r="AH12">
        <v>1.5914135333703701</v>
      </c>
      <c r="AI12">
        <v>1.7911724922432899</v>
      </c>
      <c r="AJ12">
        <v>1.5989740373852901</v>
      </c>
      <c r="AK12">
        <v>1.6735747825388101</v>
      </c>
      <c r="AL12">
        <v>1.5563925743654099</v>
      </c>
      <c r="AM12">
        <v>1.90163353630406</v>
      </c>
      <c r="AN12">
        <v>1.70948338044395</v>
      </c>
      <c r="AO12">
        <v>1.8191686803256999</v>
      </c>
      <c r="AP12">
        <v>1.67015249659877</v>
      </c>
      <c r="AQ12">
        <v>1.6877754901825299</v>
      </c>
      <c r="AR12">
        <v>1.78079222735231</v>
      </c>
      <c r="AS12">
        <v>1.6055365116593701</v>
      </c>
      <c r="AT12">
        <v>1.6540368048351399</v>
      </c>
      <c r="AU12">
        <v>1.68943904732058</v>
      </c>
      <c r="AV12">
        <v>1.7115872767157601</v>
      </c>
      <c r="AW12">
        <v>1.6261611483293501</v>
      </c>
      <c r="AX12">
        <v>1.6593756037449101</v>
      </c>
      <c r="AY12">
        <v>1.71798903544177</v>
      </c>
      <c r="AZ12">
        <v>1.69199910149586</v>
      </c>
      <c r="BA12">
        <v>1.6944381315486801</v>
      </c>
      <c r="BB12">
        <v>1.6725054356859099</v>
      </c>
      <c r="BC12">
        <v>1.8474444003016099</v>
      </c>
      <c r="BD12">
        <v>1.71216666531535</v>
      </c>
      <c r="BE12">
        <v>1.7093912492696199</v>
      </c>
      <c r="BF12">
        <v>1.7378254763997301</v>
      </c>
      <c r="BG12">
        <v>1.68251338965269</v>
      </c>
      <c r="BH12">
        <v>1.7242099644783</v>
      </c>
      <c r="BI12">
        <v>1.6718875779111699</v>
      </c>
      <c r="BJ12">
        <v>1.70820396053267</v>
      </c>
      <c r="BK12">
        <v>1.6586201352905501</v>
      </c>
      <c r="BL12">
        <v>1.6992320344286</v>
      </c>
    </row>
    <row r="13" spans="1:64" x14ac:dyDescent="0.45">
      <c r="A13" t="s">
        <v>135</v>
      </c>
      <c r="B13" t="s">
        <v>213</v>
      </c>
      <c r="C13" t="s">
        <v>212</v>
      </c>
      <c r="D13">
        <v>30</v>
      </c>
      <c r="E13" s="1" cm="1">
        <f t="array" ref="E13">SUMPRODUCT($G13:$FZZ13,$G$2:$FZZ$2)/SUMPRODUCT(--($G13:$FZZ13&lt;&gt;""),$G$2:$FZZ$2)</f>
        <v>1.9670564274923119</v>
      </c>
      <c r="F13" s="1" cm="1">
        <f t="array" ref="F13">SUMPRODUCT($G13:$FZZ13,$F$2:$FZY$2)/SUMPRODUCT(--($G13:$FZZ13&lt;&gt;""),$F$2:$FZY$2)</f>
        <v>1.9808740232262383</v>
      </c>
      <c r="G13">
        <v>1.65831986334922</v>
      </c>
      <c r="H13">
        <v>1.70750349974955</v>
      </c>
      <c r="I13">
        <v>1.65249000526333</v>
      </c>
      <c r="J13">
        <v>1.7720348947892901</v>
      </c>
      <c r="K13">
        <v>1.61587555095558</v>
      </c>
      <c r="L13">
        <v>1.6929986259569201</v>
      </c>
      <c r="M13">
        <v>2.9401034917483302</v>
      </c>
      <c r="N13">
        <v>2.71572494739755</v>
      </c>
      <c r="O13">
        <v>2.8534929536106302</v>
      </c>
      <c r="P13">
        <v>2.6512678241547198</v>
      </c>
      <c r="Q13">
        <v>2.6105938221503</v>
      </c>
      <c r="R13">
        <v>2.5879914277098499</v>
      </c>
      <c r="S13">
        <v>1.94478088618941</v>
      </c>
      <c r="T13">
        <v>1.75129407588414</v>
      </c>
      <c r="U13">
        <v>1.62619740409698</v>
      </c>
      <c r="V13">
        <v>1.7098868520646899</v>
      </c>
      <c r="W13">
        <v>1.6987083669696099</v>
      </c>
      <c r="X13">
        <v>1.8030988776333901</v>
      </c>
      <c r="Y13">
        <v>1.6735233569241099</v>
      </c>
      <c r="Z13">
        <v>1.7439044624476301</v>
      </c>
      <c r="AA13">
        <v>1.60776145018546</v>
      </c>
      <c r="AB13">
        <v>1.7298203086073101</v>
      </c>
      <c r="AC13">
        <v>1.63150203650157</v>
      </c>
      <c r="AD13">
        <v>1.7587045451517</v>
      </c>
      <c r="AE13">
        <v>2.6572214096832401</v>
      </c>
      <c r="AF13">
        <v>2.6328753543497401</v>
      </c>
      <c r="AG13">
        <v>2.62746380502562</v>
      </c>
      <c r="AH13">
        <v>2.6138501728715098</v>
      </c>
      <c r="AI13">
        <v>3.0536108609603101</v>
      </c>
      <c r="AJ13">
        <v>2.6934702741855299</v>
      </c>
      <c r="AK13">
        <v>2.7488548128475201</v>
      </c>
      <c r="AL13">
        <v>2.6057858260846198</v>
      </c>
      <c r="AM13">
        <v>2.0258985214317198</v>
      </c>
      <c r="AN13">
        <v>1.7804322282515801</v>
      </c>
      <c r="AO13">
        <v>1.85955489674497</v>
      </c>
      <c r="AP13">
        <v>1.7426868641744599</v>
      </c>
      <c r="AQ13">
        <v>1.6711962368509801</v>
      </c>
      <c r="AR13">
        <v>1.7858929286987399</v>
      </c>
      <c r="AS13">
        <v>1.6053763925849001</v>
      </c>
      <c r="AT13">
        <v>1.7122186640205601</v>
      </c>
      <c r="AU13">
        <v>1.64914995299279</v>
      </c>
      <c r="AV13">
        <v>1.7268371983704101</v>
      </c>
      <c r="AW13">
        <v>1.6159164129850101</v>
      </c>
      <c r="AX13">
        <v>1.7325011879089101</v>
      </c>
      <c r="AY13">
        <v>1.67182487592921</v>
      </c>
      <c r="AZ13">
        <v>1.69657234713145</v>
      </c>
      <c r="BA13">
        <v>2.8178765378496702</v>
      </c>
      <c r="BB13">
        <v>2.7805678892578598</v>
      </c>
      <c r="BC13">
        <v>1.8853811102913101</v>
      </c>
      <c r="BD13">
        <v>1.765504268792</v>
      </c>
      <c r="BE13">
        <v>1.67955765161074</v>
      </c>
      <c r="BF13">
        <v>1.76338240131982</v>
      </c>
      <c r="BG13">
        <v>2.5764728617966899</v>
      </c>
      <c r="BH13">
        <v>2.6815747335873201</v>
      </c>
      <c r="BI13">
        <v>1.6582488097702299</v>
      </c>
      <c r="BJ13">
        <v>1.7415418937878</v>
      </c>
      <c r="BK13">
        <v>1.6304613976725999</v>
      </c>
      <c r="BL13">
        <v>1.7013219890431901</v>
      </c>
    </row>
    <row r="14" spans="1:64" x14ac:dyDescent="0.45">
      <c r="A14" t="s">
        <v>135</v>
      </c>
      <c r="B14" t="s">
        <v>213</v>
      </c>
      <c r="C14" t="s">
        <v>50</v>
      </c>
      <c r="D14">
        <v>30</v>
      </c>
      <c r="E14" s="1" cm="1">
        <f t="array" ref="E14">SUMPRODUCT($G14:$FZZ14,$G$2:$FZZ$2)/SUMPRODUCT(--($G14:$FZZ14&lt;&gt;""),$G$2:$FZZ$2)</f>
        <v>1.8786562704747247</v>
      </c>
      <c r="F14" s="1" cm="1">
        <f t="array" ref="F14">SUMPRODUCT($G14:$FZZ14,$F$2:$FZY$2)/SUMPRODUCT(--($G14:$FZZ14&lt;&gt;""),$F$2:$FZY$2)</f>
        <v>1.9041868068316374</v>
      </c>
      <c r="G14">
        <v>1.7751959034124101</v>
      </c>
      <c r="H14">
        <v>1.8386941117975</v>
      </c>
      <c r="I14">
        <v>1.7786062241732601</v>
      </c>
      <c r="J14">
        <v>1.8823207946515499</v>
      </c>
      <c r="K14">
        <v>1.7689198593836399</v>
      </c>
      <c r="L14">
        <v>1.8380779457163701</v>
      </c>
      <c r="M14">
        <v>2.1690152909497402</v>
      </c>
      <c r="N14">
        <v>1.94517924366684</v>
      </c>
      <c r="O14">
        <v>2.03111105267425</v>
      </c>
      <c r="P14">
        <v>1.93645649120269</v>
      </c>
      <c r="Q14">
        <v>1.90911623003386</v>
      </c>
      <c r="R14">
        <v>1.88366177665547</v>
      </c>
      <c r="S14">
        <v>2.0489733906518399</v>
      </c>
      <c r="T14">
        <v>1.8844290047141501</v>
      </c>
      <c r="U14">
        <v>1.77795979520383</v>
      </c>
      <c r="V14">
        <v>1.8647626266472299</v>
      </c>
      <c r="W14">
        <v>1.83414754824093</v>
      </c>
      <c r="X14">
        <v>1.90445431108564</v>
      </c>
      <c r="Y14">
        <v>1.7833218964122199</v>
      </c>
      <c r="Z14">
        <v>1.8674088716367701</v>
      </c>
      <c r="AA14">
        <v>1.74954523525178</v>
      </c>
      <c r="AB14">
        <v>1.8574806823843899</v>
      </c>
      <c r="AC14">
        <v>1.7927409934219001</v>
      </c>
      <c r="AD14">
        <v>1.88367733997805</v>
      </c>
      <c r="AE14">
        <v>1.96906383300818</v>
      </c>
      <c r="AF14">
        <v>1.95313671246456</v>
      </c>
      <c r="AG14">
        <v>1.9547312002222601</v>
      </c>
      <c r="AH14">
        <v>1.9488929277026601</v>
      </c>
      <c r="AI14">
        <v>2.1830435432534001</v>
      </c>
      <c r="AJ14">
        <v>1.9579637279315301</v>
      </c>
      <c r="AK14">
        <v>2.0279379742911701</v>
      </c>
      <c r="AL14">
        <v>1.93104959224831</v>
      </c>
      <c r="AM14">
        <v>2.05787851832216</v>
      </c>
      <c r="AN14">
        <v>1.89538001575168</v>
      </c>
      <c r="AO14">
        <v>1.9734745263670801</v>
      </c>
      <c r="AP14">
        <v>1.8864377525534499</v>
      </c>
      <c r="AQ14">
        <v>1.8135934480464699</v>
      </c>
      <c r="AR14">
        <v>1.9391646614567299</v>
      </c>
      <c r="AS14">
        <v>1.73313788281989</v>
      </c>
      <c r="AT14">
        <v>1.82900635965901</v>
      </c>
      <c r="AU14">
        <v>1.7895683171419601</v>
      </c>
      <c r="AV14">
        <v>1.8678588216859899</v>
      </c>
      <c r="AW14">
        <v>1.73834413329643</v>
      </c>
      <c r="AX14">
        <v>1.8396819014897099</v>
      </c>
      <c r="AY14">
        <v>1.7966537740683199</v>
      </c>
      <c r="AZ14">
        <v>1.8497392232151</v>
      </c>
      <c r="BA14">
        <v>2.0551200599706201</v>
      </c>
      <c r="BB14">
        <v>2.0659473357507001</v>
      </c>
      <c r="BC14">
        <v>1.9877946196194101</v>
      </c>
      <c r="BD14">
        <v>1.8719919813194701</v>
      </c>
      <c r="BE14">
        <v>1.8089773301974299</v>
      </c>
      <c r="BF14">
        <v>1.89241418421608</v>
      </c>
      <c r="BG14">
        <v>1.95465923103822</v>
      </c>
      <c r="BH14">
        <v>2.0370953196031798</v>
      </c>
      <c r="BI14">
        <v>1.8103337243266799</v>
      </c>
      <c r="BJ14">
        <v>1.8939833022838599</v>
      </c>
      <c r="BK14">
        <v>1.7814822601189599</v>
      </c>
      <c r="BL14">
        <v>1.8660326725449199</v>
      </c>
    </row>
    <row r="15" spans="1:64" x14ac:dyDescent="0.45">
      <c r="A15" t="s">
        <v>135</v>
      </c>
      <c r="B15" t="s">
        <v>213</v>
      </c>
      <c r="C15" t="s">
        <v>44</v>
      </c>
      <c r="D15">
        <v>30</v>
      </c>
      <c r="E15" s="1" cm="1">
        <f t="array" ref="E15">SUMPRODUCT($G15:$FZZ15,$G$2:$FZZ$2)/SUMPRODUCT(--($G15:$FZZ15&lt;&gt;""),$G$2:$FZZ$2)</f>
        <v>1.8556988917628936</v>
      </c>
      <c r="F15" s="1" cm="1">
        <f t="array" ref="F15">SUMPRODUCT($G15:$FZZ15,$F$2:$FZY$2)/SUMPRODUCT(--($G15:$FZZ15&lt;&gt;""),$F$2:$FZY$2)</f>
        <v>1.8297575766013667</v>
      </c>
      <c r="G15">
        <v>1.7920460737671899</v>
      </c>
      <c r="H15">
        <v>1.8133344586350699</v>
      </c>
      <c r="I15">
        <v>1.74953021938027</v>
      </c>
      <c r="J15">
        <v>1.8341288061189001</v>
      </c>
      <c r="K15">
        <v>1.7298684844483301</v>
      </c>
      <c r="L15">
        <v>1.75714770070843</v>
      </c>
      <c r="M15">
        <v>2.2832537524544101</v>
      </c>
      <c r="N15">
        <v>1.9641227141545601</v>
      </c>
      <c r="O15">
        <v>2.1622937635454802</v>
      </c>
      <c r="P15">
        <v>1.9402256685359101</v>
      </c>
      <c r="Q15">
        <v>1.90711127173285</v>
      </c>
      <c r="R15">
        <v>1.8126526450026801</v>
      </c>
      <c r="S15">
        <v>2.08223144785797</v>
      </c>
      <c r="T15">
        <v>1.8105140246904201</v>
      </c>
      <c r="U15">
        <v>1.7378329221707201</v>
      </c>
      <c r="V15">
        <v>1.7777207128550101</v>
      </c>
      <c r="W15">
        <v>1.80145048306033</v>
      </c>
      <c r="X15">
        <v>1.85543215020442</v>
      </c>
      <c r="Y15">
        <v>1.75631164415129</v>
      </c>
      <c r="Z15">
        <v>1.78667718180607</v>
      </c>
      <c r="AA15">
        <v>1.68188414966901</v>
      </c>
      <c r="AB15">
        <v>1.75444285386629</v>
      </c>
      <c r="AC15">
        <v>1.73769770943542</v>
      </c>
      <c r="AD15">
        <v>1.78568985657876</v>
      </c>
      <c r="AE15">
        <v>1.9062441246920401</v>
      </c>
      <c r="AF15">
        <v>1.8853127678224699</v>
      </c>
      <c r="AG15">
        <v>1.8626385287398901</v>
      </c>
      <c r="AH15">
        <v>1.8425846607396399</v>
      </c>
      <c r="AI15">
        <v>2.4318801901226998</v>
      </c>
      <c r="AJ15">
        <v>1.9793567863379899</v>
      </c>
      <c r="AK15">
        <v>1.98557466007936</v>
      </c>
      <c r="AL15">
        <v>1.8426568341937299</v>
      </c>
      <c r="AM15">
        <v>2.3292025518747801</v>
      </c>
      <c r="AN15">
        <v>1.89046080048121</v>
      </c>
      <c r="AO15">
        <v>2.0204459154872301</v>
      </c>
      <c r="AP15">
        <v>1.8141003512904299</v>
      </c>
      <c r="AQ15">
        <v>1.7066465059998299</v>
      </c>
      <c r="AR15">
        <v>1.8172373701383899</v>
      </c>
      <c r="AS15">
        <v>1.70757746605926</v>
      </c>
      <c r="AT15">
        <v>1.7944882955211701</v>
      </c>
      <c r="AU15">
        <v>1.7578345346286399</v>
      </c>
      <c r="AV15">
        <v>1.80347853337511</v>
      </c>
      <c r="AW15">
        <v>1.7196352205855401</v>
      </c>
      <c r="AX15">
        <v>1.8105794384715299</v>
      </c>
      <c r="AY15">
        <v>1.7382545153342299</v>
      </c>
      <c r="AZ15">
        <v>1.7421749415621299</v>
      </c>
      <c r="BA15">
        <v>1.99787321368605</v>
      </c>
      <c r="BB15">
        <v>1.9579357622341</v>
      </c>
      <c r="BC15">
        <v>2.0148586798770798</v>
      </c>
      <c r="BD15">
        <v>1.83383534543567</v>
      </c>
      <c r="BE15">
        <v>1.80160117448922</v>
      </c>
      <c r="BF15">
        <v>1.8463061528112601</v>
      </c>
      <c r="BG15">
        <v>1.8473395542303901</v>
      </c>
      <c r="BH15">
        <v>1.8995638010049101</v>
      </c>
      <c r="BI15">
        <v>1.7339060235975901</v>
      </c>
      <c r="BJ15">
        <v>1.78596563858414</v>
      </c>
      <c r="BK15">
        <v>1.69234384081718</v>
      </c>
      <c r="BL15">
        <v>1.7502566068535601</v>
      </c>
    </row>
    <row r="16" spans="1:64" x14ac:dyDescent="0.45">
      <c r="A16" t="s">
        <v>135</v>
      </c>
      <c r="B16" t="s">
        <v>237</v>
      </c>
      <c r="C16" t="s">
        <v>238</v>
      </c>
      <c r="D16">
        <v>30</v>
      </c>
      <c r="E16" s="1" cm="1">
        <f t="array" ref="E16">SUMPRODUCT($G16:$FZZ16,$G$2:$FZZ$2)/SUMPRODUCT(--($G16:$FZZ16&lt;&gt;""),$G$2:$FZZ$2)</f>
        <v>1.6474733710104399</v>
      </c>
      <c r="F16" s="1" cm="1">
        <f t="array" ref="F16">SUMPRODUCT($G16:$FZZ16,$F$2:$FZY$2)/SUMPRODUCT(--($G16:$FZZ16&lt;&gt;""),$F$2:$FZY$2)</f>
        <v>1.6646559067498368</v>
      </c>
      <c r="G16">
        <v>1.5972178137711199</v>
      </c>
      <c r="H16">
        <v>1.6562502866767299</v>
      </c>
      <c r="I16">
        <v>1.5814909795401799</v>
      </c>
      <c r="J16">
        <v>1.7134707772937501</v>
      </c>
      <c r="K16">
        <v>1.5524964756687301</v>
      </c>
      <c r="L16">
        <v>1.6368787808490499</v>
      </c>
      <c r="M16">
        <v>1.75264988952387</v>
      </c>
      <c r="N16">
        <v>1.6109219814540601</v>
      </c>
      <c r="O16">
        <v>1.69894572603778</v>
      </c>
      <c r="P16">
        <v>1.5882086108171001</v>
      </c>
      <c r="Q16">
        <v>1.6681920616541901</v>
      </c>
      <c r="R16">
        <v>1.5703864666465599</v>
      </c>
      <c r="S16">
        <v>1.77987370131936</v>
      </c>
      <c r="T16">
        <v>1.60171933204809</v>
      </c>
      <c r="U16">
        <v>1.5550217033643301</v>
      </c>
      <c r="V16">
        <v>1.6368126603844</v>
      </c>
      <c r="W16">
        <v>1.6184057706830499</v>
      </c>
      <c r="X16">
        <v>1.6914299106794</v>
      </c>
      <c r="Y16">
        <v>1.5823427594047299</v>
      </c>
      <c r="Z16">
        <v>1.6504378463082601</v>
      </c>
      <c r="AA16">
        <v>1.5298365219592001</v>
      </c>
      <c r="AB16">
        <v>1.66187845522346</v>
      </c>
      <c r="AC16">
        <v>1.5961264274388001</v>
      </c>
      <c r="AD16">
        <v>1.7270021897388701</v>
      </c>
      <c r="AE16">
        <v>1.63462238098609</v>
      </c>
      <c r="AF16">
        <v>1.5999162501556501</v>
      </c>
      <c r="AG16">
        <v>1.61401223992097</v>
      </c>
      <c r="AH16">
        <v>1.5914135333703701</v>
      </c>
      <c r="AI16">
        <v>1.7911724922432899</v>
      </c>
      <c r="AJ16">
        <v>1.5989740373852901</v>
      </c>
      <c r="AK16">
        <v>1.6735747825388101</v>
      </c>
      <c r="AL16">
        <v>1.5563925743654099</v>
      </c>
      <c r="AM16">
        <v>1.90163353630406</v>
      </c>
      <c r="AN16">
        <v>1.6811150561121799</v>
      </c>
      <c r="AO16">
        <v>1.7821938392186301</v>
      </c>
      <c r="AP16">
        <v>1.6380226206672399</v>
      </c>
      <c r="AQ16">
        <v>1.63977481114179</v>
      </c>
      <c r="AR16">
        <v>1.7739248357175399</v>
      </c>
      <c r="AS16">
        <v>1.5330566956835501</v>
      </c>
      <c r="AT16">
        <v>1.6182242569121801</v>
      </c>
      <c r="AU16">
        <v>1.58081322469445</v>
      </c>
      <c r="AV16">
        <v>1.66887731118771</v>
      </c>
      <c r="AW16">
        <v>1.5345616224486001</v>
      </c>
      <c r="AX16">
        <v>1.63473236803767</v>
      </c>
      <c r="AY16">
        <v>1.6313921900336199</v>
      </c>
      <c r="AZ16">
        <v>1.6653879361781201</v>
      </c>
      <c r="BA16">
        <v>1.6944381315486801</v>
      </c>
      <c r="BB16">
        <v>1.6725054356859099</v>
      </c>
      <c r="BC16">
        <v>1.7944108418398299</v>
      </c>
      <c r="BD16">
        <v>1.6840050025539699</v>
      </c>
      <c r="BE16">
        <v>1.6175225740561601</v>
      </c>
      <c r="BF16">
        <v>1.6809496570314599</v>
      </c>
      <c r="BG16">
        <v>1.68251338965269</v>
      </c>
      <c r="BH16">
        <v>1.7242099644783</v>
      </c>
      <c r="BI16">
        <v>1.6142735573495199</v>
      </c>
      <c r="BJ16">
        <v>1.69052876101106</v>
      </c>
      <c r="BK16">
        <v>1.5808342505224799</v>
      </c>
      <c r="BL16">
        <v>1.6615139186030601</v>
      </c>
    </row>
    <row r="17" spans="1:64" x14ac:dyDescent="0.45">
      <c r="A17" t="s">
        <v>66</v>
      </c>
      <c r="B17" t="s">
        <v>45</v>
      </c>
      <c r="C17" t="s">
        <v>207</v>
      </c>
      <c r="D17">
        <v>30</v>
      </c>
      <c r="E17" s="1" cm="1">
        <f t="array" ref="E17">SUMPRODUCT($G17:$FZZ17,$G$2:$FZZ$2)/SUMPRODUCT(--($G17:$FZZ17&lt;&gt;""),$G$2:$FZZ$2)</f>
        <v>1.573155686896835</v>
      </c>
      <c r="F17" s="1" cm="1">
        <f t="array" ref="F17">SUMPRODUCT($G17:$FZZ17,$F$2:$FZY$2)/SUMPRODUCT(--($G17:$FZZ17&lt;&gt;""),$F$2:$FZY$2)</f>
        <v>1.6672081822701323</v>
      </c>
      <c r="G17">
        <v>1.5302593025453199</v>
      </c>
      <c r="H17">
        <v>1.5922145020814999</v>
      </c>
      <c r="I17">
        <v>1.5692643649842599</v>
      </c>
      <c r="J17">
        <v>1.67188595361546</v>
      </c>
      <c r="K17">
        <v>1.59082870857795</v>
      </c>
      <c r="L17">
        <v>1.6964988668605701</v>
      </c>
      <c r="M17">
        <v>1.4934505009861501</v>
      </c>
      <c r="N17">
        <v>1.58671826611787</v>
      </c>
      <c r="O17">
        <v>1.5787681364266799</v>
      </c>
      <c r="P17">
        <v>1.59818816522145</v>
      </c>
      <c r="Q17">
        <v>1.4315103021709199</v>
      </c>
      <c r="R17">
        <v>1.5192059352290199</v>
      </c>
      <c r="S17">
        <v>1.5774732003219401</v>
      </c>
      <c r="T17">
        <v>1.69388142391324</v>
      </c>
      <c r="U17">
        <v>1.6073612569710201</v>
      </c>
      <c r="V17">
        <v>1.70566837684336</v>
      </c>
      <c r="W17">
        <v>1.62159969792453</v>
      </c>
      <c r="X17">
        <v>1.7879117731309</v>
      </c>
      <c r="Y17">
        <v>1.60081116789741</v>
      </c>
      <c r="Z17">
        <v>1.7146983213331</v>
      </c>
      <c r="AA17">
        <v>1.5888452138976099</v>
      </c>
      <c r="AB17">
        <v>1.70886553990461</v>
      </c>
      <c r="AC17">
        <v>1.56739776406785</v>
      </c>
      <c r="AD17">
        <v>1.6938873861269099</v>
      </c>
      <c r="AE17">
        <v>1.6031905516502101</v>
      </c>
      <c r="AF17">
        <v>1.63359565184481</v>
      </c>
      <c r="AG17">
        <v>1.50675858183614</v>
      </c>
      <c r="AH17">
        <v>1.5890384793480199</v>
      </c>
      <c r="AI17">
        <v>1.6220904018657401</v>
      </c>
      <c r="AJ17">
        <v>1.57472986751932</v>
      </c>
      <c r="AK17">
        <v>1.4868910991117801</v>
      </c>
      <c r="AL17">
        <v>1.57660986334291</v>
      </c>
      <c r="AM17">
        <v>1.59999898047351</v>
      </c>
      <c r="AN17">
        <v>1.75353329646045</v>
      </c>
      <c r="AO17">
        <v>1.5953966739090699</v>
      </c>
      <c r="AP17">
        <v>1.6910228034194901</v>
      </c>
      <c r="AQ17">
        <v>1.5885407927800499</v>
      </c>
      <c r="AR17">
        <v>1.70958769988768</v>
      </c>
      <c r="AS17">
        <v>1.5452167245500801</v>
      </c>
      <c r="AT17">
        <v>1.6700487122818</v>
      </c>
      <c r="AU17">
        <v>1.56552021309934</v>
      </c>
      <c r="AV17">
        <v>1.6735662801629501</v>
      </c>
      <c r="AW17">
        <v>1.5805663323116399</v>
      </c>
      <c r="AX17">
        <v>1.6961041809172199</v>
      </c>
      <c r="AY17">
        <v>1.5488631816873599</v>
      </c>
      <c r="AZ17">
        <v>1.60065352136404</v>
      </c>
      <c r="BA17">
        <v>1.58959808148271</v>
      </c>
      <c r="BB17">
        <v>1.6928710258436701</v>
      </c>
      <c r="BC17">
        <v>1.6573919424017101</v>
      </c>
      <c r="BD17">
        <v>1.75470154941339</v>
      </c>
      <c r="BE17">
        <v>1.5111532286178599</v>
      </c>
      <c r="BF17">
        <v>1.6088133337916</v>
      </c>
      <c r="BG17">
        <v>1.5589604844201499</v>
      </c>
      <c r="BH17">
        <v>1.63639960981355</v>
      </c>
      <c r="BI17">
        <v>1.5666183674877501</v>
      </c>
      <c r="BJ17">
        <v>1.6603302743853301</v>
      </c>
      <c r="BK17">
        <v>1.6144713898816501</v>
      </c>
      <c r="BL17">
        <v>1.7306679198149899</v>
      </c>
    </row>
    <row r="18" spans="1:64" x14ac:dyDescent="0.45">
      <c r="A18" t="s">
        <v>66</v>
      </c>
      <c r="B18" t="s">
        <v>45</v>
      </c>
      <c r="C18" t="s">
        <v>47</v>
      </c>
      <c r="D18">
        <v>30</v>
      </c>
      <c r="E18" s="1" cm="1">
        <f t="array" ref="E18">SUMPRODUCT($G18:$FZZ18,$G$2:$FZZ$2)/SUMPRODUCT(--($G18:$FZZ18&lt;&gt;""),$G$2:$FZZ$2)</f>
        <v>1.5955671985728439</v>
      </c>
      <c r="F18" s="1" cm="1">
        <f t="array" ref="F18">SUMPRODUCT($G18:$FZZ18,$F$2:$FZY$2)/SUMPRODUCT(--($G18:$FZZ18&lt;&gt;""),$F$2:$FZY$2)</f>
        <v>1.6300454219356049</v>
      </c>
      <c r="G18">
        <v>1.5389761099664401</v>
      </c>
      <c r="H18">
        <v>1.5456747131856601</v>
      </c>
      <c r="I18">
        <v>1.60258239358545</v>
      </c>
      <c r="J18">
        <v>1.64608665464685</v>
      </c>
      <c r="K18">
        <v>1.6078579203768799</v>
      </c>
      <c r="L18">
        <v>1.64721354770784</v>
      </c>
      <c r="M18">
        <v>1.5356334916165499</v>
      </c>
      <c r="N18">
        <v>1.5739948429833299</v>
      </c>
      <c r="O18">
        <v>1.73870178137456</v>
      </c>
      <c r="P18">
        <v>1.5554474473684701</v>
      </c>
      <c r="Q18">
        <v>1.47086595322991</v>
      </c>
      <c r="R18">
        <v>1.49244169852885</v>
      </c>
      <c r="S18">
        <v>1.5907728510302901</v>
      </c>
      <c r="T18">
        <v>1.6641754473310799</v>
      </c>
      <c r="U18">
        <v>1.59923954103272</v>
      </c>
      <c r="V18">
        <v>1.6507060013211501</v>
      </c>
      <c r="W18">
        <v>1.64635426160777</v>
      </c>
      <c r="X18">
        <v>1.7661857764120701</v>
      </c>
      <c r="Y18">
        <v>1.60174728842549</v>
      </c>
      <c r="Z18">
        <v>1.66135379005909</v>
      </c>
      <c r="AA18">
        <v>1.5635504077064799</v>
      </c>
      <c r="AB18">
        <v>1.6298630169488799</v>
      </c>
      <c r="AC18">
        <v>1.54829195926108</v>
      </c>
      <c r="AD18">
        <v>1.63207501077102</v>
      </c>
      <c r="AE18">
        <v>1.70157098104518</v>
      </c>
      <c r="AF18">
        <v>1.63157515632897</v>
      </c>
      <c r="AG18">
        <v>1.5724073130826599</v>
      </c>
      <c r="AH18">
        <v>1.57404534790393</v>
      </c>
      <c r="AI18">
        <v>1.8828018185861799</v>
      </c>
      <c r="AJ18">
        <v>1.5829611454030299</v>
      </c>
      <c r="AK18">
        <v>1.54832938529185</v>
      </c>
      <c r="AL18">
        <v>1.5500935666696001</v>
      </c>
      <c r="AM18">
        <v>1.61812233808007</v>
      </c>
      <c r="AN18">
        <v>1.7320646175883601</v>
      </c>
      <c r="AO18">
        <v>1.6253538286596101</v>
      </c>
      <c r="AP18">
        <v>1.64116798992832</v>
      </c>
      <c r="AQ18">
        <v>1.55192588980984</v>
      </c>
      <c r="AR18">
        <v>1.6501538698413101</v>
      </c>
      <c r="AS18">
        <v>1.6016011907446599</v>
      </c>
      <c r="AT18">
        <v>1.63701231338234</v>
      </c>
      <c r="AU18">
        <v>1.57515669069257</v>
      </c>
      <c r="AV18">
        <v>1.63445628329677</v>
      </c>
      <c r="AW18">
        <v>1.5870071483397901</v>
      </c>
      <c r="AX18">
        <v>1.6433688574665899</v>
      </c>
      <c r="AY18">
        <v>1.5975263058143001</v>
      </c>
      <c r="AZ18">
        <v>1.5636463824679301</v>
      </c>
      <c r="BA18">
        <v>1.6464073592912001</v>
      </c>
      <c r="BB18">
        <v>1.67327202851996</v>
      </c>
      <c r="BC18">
        <v>1.6745025823556501</v>
      </c>
      <c r="BD18">
        <v>1.71759589579769</v>
      </c>
      <c r="BE18">
        <v>1.51064749119869</v>
      </c>
      <c r="BF18">
        <v>1.5918883155015799</v>
      </c>
      <c r="BG18">
        <v>1.5363867262989299</v>
      </c>
      <c r="BH18">
        <v>1.5909576132368899</v>
      </c>
      <c r="BI18">
        <v>1.55325559465489</v>
      </c>
      <c r="BJ18">
        <v>1.6271763380022499</v>
      </c>
      <c r="BK18">
        <v>1.59384390883345</v>
      </c>
      <c r="BL18">
        <v>1.6623672136823999</v>
      </c>
    </row>
    <row r="19" spans="1:64" x14ac:dyDescent="0.45">
      <c r="A19" t="s">
        <v>66</v>
      </c>
      <c r="B19" t="s">
        <v>45</v>
      </c>
      <c r="C19" t="s">
        <v>44</v>
      </c>
      <c r="D19">
        <v>30</v>
      </c>
      <c r="E19" s="1" cm="1">
        <f t="array" ref="E19">SUMPRODUCT($G19:$FZZ19,$G$2:$FZZ$2)/SUMPRODUCT(--($G19:$FZZ19&lt;&gt;""),$G$2:$FZZ$2)</f>
        <v>1.5360930569154712</v>
      </c>
      <c r="F19" s="1" cm="1">
        <f t="array" ref="F19">SUMPRODUCT($G19:$FZZ19,$F$2:$FZY$2)/SUMPRODUCT(--($G19:$FZZ19&lt;&gt;""),$F$2:$FZY$2)</f>
        <v>1.5785168706801929</v>
      </c>
      <c r="G19">
        <v>1.52450375110771</v>
      </c>
      <c r="H19">
        <v>1.5315326059236101</v>
      </c>
      <c r="I19">
        <v>1.51630849860577</v>
      </c>
      <c r="J19">
        <v>1.5791795916996001</v>
      </c>
      <c r="K19">
        <v>1.5371732186512901</v>
      </c>
      <c r="L19">
        <v>1.59358482485411</v>
      </c>
      <c r="M19">
        <v>1.44612367176072</v>
      </c>
      <c r="N19">
        <v>1.4978871166829899</v>
      </c>
      <c r="O19">
        <v>1.6162867905674101</v>
      </c>
      <c r="P19">
        <v>1.5222195195175401</v>
      </c>
      <c r="Q19">
        <v>1.4017789113375601</v>
      </c>
      <c r="R19">
        <v>1.4410516938559801</v>
      </c>
      <c r="S19">
        <v>1.52532057471816</v>
      </c>
      <c r="T19">
        <v>1.5945158197078999</v>
      </c>
      <c r="U19">
        <v>1.5541362131835299</v>
      </c>
      <c r="V19">
        <v>1.59955477553709</v>
      </c>
      <c r="W19">
        <v>1.57508788833624</v>
      </c>
      <c r="X19">
        <v>1.6711726257128701</v>
      </c>
      <c r="Y19">
        <v>1.5415467496952999</v>
      </c>
      <c r="Z19">
        <v>1.5975460122699301</v>
      </c>
      <c r="AA19">
        <v>1.5192128219932099</v>
      </c>
      <c r="AB19">
        <v>1.5899188541510101</v>
      </c>
      <c r="AC19">
        <v>1.50181441851994</v>
      </c>
      <c r="AD19">
        <v>1.5863059149599501</v>
      </c>
      <c r="AE19">
        <v>1.6047617768640401</v>
      </c>
      <c r="AF19">
        <v>1.5498641201504999</v>
      </c>
      <c r="AG19">
        <v>1.4814278878804701</v>
      </c>
      <c r="AH19">
        <v>1.5106597672408399</v>
      </c>
      <c r="AI19">
        <v>1.74085511468249</v>
      </c>
      <c r="AJ19">
        <v>1.5110319540808199</v>
      </c>
      <c r="AK19">
        <v>1.4400867165944</v>
      </c>
      <c r="AL19">
        <v>1.4918679274886999</v>
      </c>
      <c r="AM19">
        <v>1.5671944415416199</v>
      </c>
      <c r="AN19">
        <v>1.6608048142040399</v>
      </c>
      <c r="AO19">
        <v>1.54218124961926</v>
      </c>
      <c r="AP19">
        <v>1.58297358214713</v>
      </c>
      <c r="AQ19">
        <v>1.5295629464840801</v>
      </c>
      <c r="AR19">
        <v>1.61514181884219</v>
      </c>
      <c r="AS19">
        <v>1.4919151143385501</v>
      </c>
      <c r="AT19">
        <v>1.5811736051598899</v>
      </c>
      <c r="AU19">
        <v>1.5115872767157601</v>
      </c>
      <c r="AV19">
        <v>1.5835004700720701</v>
      </c>
      <c r="AW19">
        <v>1.51032305900904</v>
      </c>
      <c r="AX19">
        <v>1.5872055682904</v>
      </c>
      <c r="AY19">
        <v>1.54814367642619</v>
      </c>
      <c r="AZ19">
        <v>1.53414315697849</v>
      </c>
      <c r="BA19">
        <v>1.5578183989064101</v>
      </c>
      <c r="BB19">
        <v>1.59732845789336</v>
      </c>
      <c r="BC19">
        <v>1.5925117766768999</v>
      </c>
      <c r="BD19">
        <v>1.64443455735099</v>
      </c>
      <c r="BE19">
        <v>1.4994083363202899</v>
      </c>
      <c r="BF19">
        <v>1.5544171007988601</v>
      </c>
      <c r="BG19">
        <v>1.5154418125264499</v>
      </c>
      <c r="BH19">
        <v>1.5633868919441201</v>
      </c>
      <c r="BI19">
        <v>1.5277260286575101</v>
      </c>
      <c r="BJ19">
        <v>1.5893304813818101</v>
      </c>
      <c r="BK19">
        <v>1.54064281562642</v>
      </c>
      <c r="BL19">
        <v>1.62028368969738</v>
      </c>
    </row>
    <row r="20" spans="1:64" x14ac:dyDescent="0.45">
      <c r="A20" t="s">
        <v>66</v>
      </c>
      <c r="B20" t="s">
        <v>88</v>
      </c>
      <c r="C20" t="s">
        <v>47</v>
      </c>
      <c r="D20">
        <v>30</v>
      </c>
      <c r="E20" s="1" cm="1">
        <f t="array" ref="E20">SUMPRODUCT($G20:$FZZ20,$G$2:$FZZ$2)/SUMPRODUCT(--($G20:$FZZ20&lt;&gt;""),$G$2:$FZZ$2)</f>
        <v>1.9734107642717398</v>
      </c>
      <c r="F20" s="1" cm="1">
        <f t="array" ref="F20">SUMPRODUCT($G20:$FZZ20,$F$2:$FZY$2)/SUMPRODUCT(--($G20:$FZZ20&lt;&gt;""),$F$2:$FZY$2)</f>
        <v>1.9736461716160325</v>
      </c>
      <c r="G20">
        <v>1.7947284506246299</v>
      </c>
      <c r="H20">
        <v>1.82477951119094</v>
      </c>
      <c r="I20">
        <v>1.8577443811102201</v>
      </c>
      <c r="J20">
        <v>1.8919358993023201</v>
      </c>
      <c r="K20">
        <v>1.7835311122610999</v>
      </c>
      <c r="L20">
        <v>1.8061109227502199</v>
      </c>
      <c r="M20">
        <v>1.4539053199854099</v>
      </c>
      <c r="N20">
        <v>1.5042016068455599</v>
      </c>
      <c r="O20">
        <v>1.6756820129159999</v>
      </c>
      <c r="P20">
        <v>1.49407998106645</v>
      </c>
      <c r="Q20">
        <v>1.4546214173743099</v>
      </c>
      <c r="R20">
        <v>1.4386300909482199</v>
      </c>
      <c r="S20">
        <v>1.87633691406577</v>
      </c>
      <c r="T20">
        <v>2.0186020966429301</v>
      </c>
      <c r="U20">
        <v>1.86216636943712</v>
      </c>
      <c r="V20">
        <v>1.9107160250699899</v>
      </c>
      <c r="W20">
        <v>1.8565115491783999</v>
      </c>
      <c r="X20">
        <v>1.9882490039321801</v>
      </c>
      <c r="Y20">
        <v>1.81895592859264</v>
      </c>
      <c r="Z20">
        <v>1.91795733174923</v>
      </c>
      <c r="AA20">
        <v>1.9989856768876599</v>
      </c>
      <c r="AB20">
        <v>2.14049858034309</v>
      </c>
      <c r="AC20">
        <v>1.79973883033299</v>
      </c>
      <c r="AD20">
        <v>1.8635277448354499</v>
      </c>
      <c r="AE20">
        <v>2.4061330279597501</v>
      </c>
      <c r="AF20">
        <v>2.0971632487126199</v>
      </c>
      <c r="AG20">
        <v>2.1403905815891799</v>
      </c>
      <c r="AH20">
        <v>2.0523630919306002</v>
      </c>
      <c r="AI20">
        <v>2.9452552571165298</v>
      </c>
      <c r="AJ20">
        <v>2.0149081774397599</v>
      </c>
      <c r="AK20">
        <v>2.0855207013864701</v>
      </c>
      <c r="AL20">
        <v>2.0261183034774599</v>
      </c>
      <c r="AM20">
        <v>2.05797282452165</v>
      </c>
      <c r="AN20">
        <v>2.2235388273916099</v>
      </c>
      <c r="AO20">
        <v>2.0661603752512798</v>
      </c>
      <c r="AP20">
        <v>2.14647389688712</v>
      </c>
      <c r="AQ20">
        <v>1.8227012793206401</v>
      </c>
      <c r="AR20">
        <v>1.9175597170926699</v>
      </c>
      <c r="AS20">
        <v>1.83050606648324</v>
      </c>
      <c r="AT20">
        <v>1.8948807000135299</v>
      </c>
      <c r="AU20">
        <v>1.8278635224067601</v>
      </c>
      <c r="AV20">
        <v>1.8910960513945401</v>
      </c>
      <c r="AW20">
        <v>1.8082349501078201</v>
      </c>
      <c r="AX20">
        <v>1.8597640891218801</v>
      </c>
      <c r="AY20">
        <v>2.3911020012775599</v>
      </c>
      <c r="AZ20">
        <v>2.1718810324373998</v>
      </c>
      <c r="BA20">
        <v>2.2294622656549401</v>
      </c>
      <c r="BB20">
        <v>2.2095444199843199</v>
      </c>
      <c r="BC20">
        <v>1.83170094943123</v>
      </c>
      <c r="BD20">
        <v>1.8759648361805401</v>
      </c>
      <c r="BE20">
        <v>1.7936223074392501</v>
      </c>
      <c r="BF20">
        <v>1.87140398599647</v>
      </c>
      <c r="BG20">
        <v>2.1611911729519799</v>
      </c>
      <c r="BH20">
        <v>2.1821913017871202</v>
      </c>
      <c r="BI20">
        <v>1.87445663423721</v>
      </c>
      <c r="BJ20">
        <v>1.94236297982934</v>
      </c>
      <c r="BK20">
        <v>1.8002918516503199</v>
      </c>
      <c r="BL20">
        <v>1.8830367411547899</v>
      </c>
    </row>
    <row r="21" spans="1:64" x14ac:dyDescent="0.45">
      <c r="A21" t="s">
        <v>66</v>
      </c>
      <c r="B21" t="s">
        <v>67</v>
      </c>
      <c r="C21" t="s">
        <v>47</v>
      </c>
      <c r="D21">
        <v>30</v>
      </c>
      <c r="E21" s="1" cm="1">
        <f t="array" ref="E21">SUMPRODUCT($G21:$FZZ21,$G$2:$FZZ$2)/SUMPRODUCT(--($G21:$FZZ21&lt;&gt;""),$G$2:$FZZ$2)</f>
        <v>1.5935031924709813</v>
      </c>
      <c r="F21" s="1" cm="1">
        <f t="array" ref="F21">SUMPRODUCT($G21:$FZZ21,$F$2:$FZY$2)/SUMPRODUCT(--($G21:$FZZ21&lt;&gt;""),$F$2:$FZY$2)</f>
        <v>1.6276739820635484</v>
      </c>
      <c r="G21">
        <v>1.5389761099664401</v>
      </c>
      <c r="H21">
        <v>1.5456747131856601</v>
      </c>
      <c r="I21">
        <v>1.60258239358545</v>
      </c>
      <c r="J21">
        <v>1.64608665464685</v>
      </c>
      <c r="K21">
        <v>1.6078579203768799</v>
      </c>
      <c r="L21">
        <v>1.64721354770784</v>
      </c>
      <c r="M21">
        <v>1.4539053199854099</v>
      </c>
      <c r="N21">
        <v>1.5042016068455599</v>
      </c>
      <c r="O21">
        <v>1.6756820129159999</v>
      </c>
      <c r="P21">
        <v>1.49407998106645</v>
      </c>
      <c r="Q21">
        <v>1.4546214173743099</v>
      </c>
      <c r="R21">
        <v>1.4386300909482199</v>
      </c>
      <c r="S21">
        <v>1.5907728510302901</v>
      </c>
      <c r="T21">
        <v>1.6641754473310799</v>
      </c>
      <c r="U21">
        <v>1.59923954103272</v>
      </c>
      <c r="V21">
        <v>1.6507060013211501</v>
      </c>
      <c r="W21">
        <v>1.64635426160777</v>
      </c>
      <c r="X21">
        <v>1.7661857764120701</v>
      </c>
      <c r="Y21">
        <v>1.60174728842549</v>
      </c>
      <c r="Z21">
        <v>1.66135379005909</v>
      </c>
      <c r="AA21">
        <v>1.5635504077064799</v>
      </c>
      <c r="AB21">
        <v>1.6298630169488799</v>
      </c>
      <c r="AC21">
        <v>1.54829195926108</v>
      </c>
      <c r="AD21">
        <v>1.63207501077102</v>
      </c>
      <c r="AE21">
        <v>1.70157098104518</v>
      </c>
      <c r="AF21">
        <v>1.63157515632897</v>
      </c>
      <c r="AG21">
        <v>1.5724073130826599</v>
      </c>
      <c r="AH21">
        <v>1.57404534790393</v>
      </c>
      <c r="AI21">
        <v>1.8828018185861799</v>
      </c>
      <c r="AJ21">
        <v>1.5829611454030299</v>
      </c>
      <c r="AK21">
        <v>1.54832938529185</v>
      </c>
      <c r="AL21">
        <v>1.5500935666696001</v>
      </c>
      <c r="AM21">
        <v>1.61812233808007</v>
      </c>
      <c r="AN21">
        <v>1.7320646175883601</v>
      </c>
      <c r="AO21">
        <v>1.6253538286596101</v>
      </c>
      <c r="AP21">
        <v>1.64116798992832</v>
      </c>
      <c r="AQ21">
        <v>1.55192588980984</v>
      </c>
      <c r="AR21">
        <v>1.6501538698413101</v>
      </c>
      <c r="AS21">
        <v>1.6016011907446599</v>
      </c>
      <c r="AT21">
        <v>1.63701231338234</v>
      </c>
      <c r="AU21">
        <v>1.57515669069257</v>
      </c>
      <c r="AV21">
        <v>1.63445628329677</v>
      </c>
      <c r="AW21">
        <v>1.5870071483397901</v>
      </c>
      <c r="AX21">
        <v>1.6433688574665899</v>
      </c>
      <c r="AY21">
        <v>1.5975263058143001</v>
      </c>
      <c r="AZ21">
        <v>1.5636463824679301</v>
      </c>
      <c r="BA21">
        <v>1.6464073592912001</v>
      </c>
      <c r="BB21">
        <v>1.67327202851996</v>
      </c>
      <c r="BC21">
        <v>1.6745025823556501</v>
      </c>
      <c r="BD21">
        <v>1.71759589579769</v>
      </c>
      <c r="BE21">
        <v>1.51064749119869</v>
      </c>
      <c r="BF21">
        <v>1.5918883155015799</v>
      </c>
      <c r="BG21">
        <v>1.5363867262989299</v>
      </c>
      <c r="BH21">
        <v>1.5909576132368899</v>
      </c>
      <c r="BI21">
        <v>1.55325559465489</v>
      </c>
      <c r="BJ21">
        <v>1.6271763380022499</v>
      </c>
      <c r="BK21">
        <v>1.59384390883345</v>
      </c>
      <c r="BL21">
        <v>1.6623672136823999</v>
      </c>
    </row>
    <row r="22" spans="1:64" x14ac:dyDescent="0.45">
      <c r="A22" t="s">
        <v>109</v>
      </c>
      <c r="B22" t="s">
        <v>43</v>
      </c>
      <c r="C22" t="s">
        <v>44</v>
      </c>
      <c r="D22">
        <v>30</v>
      </c>
      <c r="E22" s="1" cm="1">
        <f t="array" ref="E22">SUMPRODUCT($G22:$FZZ22,$G$2:$FZZ$2)/SUMPRODUCT(--($G22:$FZZ22&lt;&gt;""),$G$2:$FZZ$2)</f>
        <v>1.6125756174946682</v>
      </c>
      <c r="F22" s="1" cm="1">
        <f t="array" ref="F22">SUMPRODUCT($G22:$FZZ22,$F$2:$FZY$2)/SUMPRODUCT(--($G22:$FZZ22&lt;&gt;""),$F$2:$FZY$2)</f>
        <v>1.590329916372311</v>
      </c>
      <c r="G22">
        <v>1.7481886617287901</v>
      </c>
      <c r="H22">
        <v>1.6094664785455699</v>
      </c>
      <c r="I22">
        <v>1.6689429656091399</v>
      </c>
      <c r="J22">
        <v>1.59979170632832</v>
      </c>
      <c r="K22">
        <v>1.5337845072181799</v>
      </c>
      <c r="L22">
        <v>1.5389112939203</v>
      </c>
      <c r="M22">
        <v>1.78243890868039</v>
      </c>
      <c r="N22">
        <v>1.5862328740045</v>
      </c>
      <c r="O22">
        <v>1.8321927189136</v>
      </c>
      <c r="P22">
        <v>1.57578785667484</v>
      </c>
      <c r="Q22">
        <v>1.83976216728856</v>
      </c>
      <c r="R22">
        <v>1.5163147439247</v>
      </c>
      <c r="S22">
        <v>1.81340636940968</v>
      </c>
      <c r="T22">
        <v>1.62230286901395</v>
      </c>
      <c r="U22">
        <v>1.63767866978123</v>
      </c>
      <c r="V22">
        <v>1.5718495587602399</v>
      </c>
      <c r="W22">
        <v>1.59933465274341</v>
      </c>
      <c r="X22">
        <v>1.6366631077315601</v>
      </c>
      <c r="Y22">
        <v>1.5892479285516701</v>
      </c>
      <c r="Z22">
        <v>1.59257043948503</v>
      </c>
      <c r="AA22">
        <v>1.5146829696533499</v>
      </c>
      <c r="AB22">
        <v>1.57290669809156</v>
      </c>
      <c r="AC22">
        <v>1.5086257056688901</v>
      </c>
      <c r="AD22">
        <v>1.5664006111725499</v>
      </c>
      <c r="AE22">
        <v>1.5678153987396</v>
      </c>
      <c r="AF22">
        <v>1.5886088003262</v>
      </c>
      <c r="AG22">
        <v>1.55154503920479</v>
      </c>
      <c r="AH22">
        <v>1.5175958510835299</v>
      </c>
      <c r="AI22">
        <v>1.5619496935602</v>
      </c>
      <c r="AJ22">
        <v>1.5198550867304199</v>
      </c>
      <c r="AK22">
        <v>1.55703931330866</v>
      </c>
      <c r="AL22">
        <v>1.4890704945448101</v>
      </c>
      <c r="AM22">
        <v>1.7644575227035799</v>
      </c>
      <c r="AN22">
        <v>1.6337720695622899</v>
      </c>
      <c r="AO22">
        <v>1.78395232196885</v>
      </c>
      <c r="AP22">
        <v>1.6056470444900099</v>
      </c>
      <c r="AQ22">
        <v>1.576140403516</v>
      </c>
      <c r="AR22">
        <v>1.6380120687647099</v>
      </c>
      <c r="AS22">
        <v>1.66592846511208</v>
      </c>
      <c r="AT22">
        <v>1.6549208425420501</v>
      </c>
      <c r="AU22">
        <v>1.5759362268881201</v>
      </c>
      <c r="AV22">
        <v>1.6052256345972999</v>
      </c>
      <c r="AW22">
        <v>1.6084756648373699</v>
      </c>
      <c r="AX22">
        <v>1.6098123887151199</v>
      </c>
      <c r="AY22">
        <v>1.5055630040924</v>
      </c>
      <c r="AZ22">
        <v>1.5419594409619599</v>
      </c>
      <c r="BA22">
        <v>1.5536767624003101</v>
      </c>
      <c r="BB22">
        <v>1.5822984895407499</v>
      </c>
      <c r="BC22">
        <v>1.75707310052944</v>
      </c>
      <c r="BD22">
        <v>1.6144901773190501</v>
      </c>
      <c r="BE22">
        <v>1.6243537117689499</v>
      </c>
      <c r="BF22">
        <v>1.6331083701997899</v>
      </c>
      <c r="BG22">
        <v>1.5434726593414601</v>
      </c>
      <c r="BH22">
        <v>1.5697458266615101</v>
      </c>
      <c r="BI22">
        <v>1.56692886220934</v>
      </c>
      <c r="BJ22">
        <v>1.62990179166954</v>
      </c>
      <c r="BK22">
        <v>1.5548273004958999</v>
      </c>
      <c r="BL22">
        <v>1.58847680645041</v>
      </c>
    </row>
    <row r="23" spans="1:64" x14ac:dyDescent="0.45">
      <c r="A23" t="s">
        <v>79</v>
      </c>
      <c r="B23" t="s">
        <v>75</v>
      </c>
      <c r="C23" t="s">
        <v>76</v>
      </c>
      <c r="D23">
        <v>30</v>
      </c>
      <c r="E23" s="1" cm="1">
        <f t="array" ref="E23">SUMPRODUCT($G23:$FZZ23,$G$2:$FZZ$2)/SUMPRODUCT(--($G23:$FZZ23&lt;&gt;""),$G$2:$FZZ$2)</f>
        <v>1.595172670853205</v>
      </c>
      <c r="F23" s="1" cm="1">
        <f t="array" ref="F23">SUMPRODUCT($G23:$FZZ23,$F$2:$FZY$2)/SUMPRODUCT(--($G23:$FZZ23&lt;&gt;""),$F$2:$FZY$2)</f>
        <v>1.6000394495360066</v>
      </c>
      <c r="G23">
        <v>1.5936712785690501</v>
      </c>
      <c r="H23">
        <v>1.60617680569647</v>
      </c>
      <c r="I23">
        <v>1.60050393630245</v>
      </c>
      <c r="J23">
        <v>1.62597847632059</v>
      </c>
      <c r="K23">
        <v>1.48721515373222</v>
      </c>
      <c r="L23">
        <v>1.5342011813201499</v>
      </c>
      <c r="M23">
        <v>1.70860879152738</v>
      </c>
      <c r="N23">
        <v>1.59802943980039</v>
      </c>
      <c r="O23">
        <v>1.61307860706983</v>
      </c>
      <c r="P23">
        <v>1.5880880847977199</v>
      </c>
      <c r="Q23">
        <v>1.65556151492899</v>
      </c>
      <c r="R23">
        <v>1.5372666732654501</v>
      </c>
      <c r="S23">
        <v>1.7983541207819</v>
      </c>
      <c r="T23">
        <v>1.6174212698409101</v>
      </c>
      <c r="U23">
        <v>1.5385321052174801</v>
      </c>
      <c r="V23">
        <v>1.5671157282536801</v>
      </c>
      <c r="W23">
        <v>1.6298182339001499</v>
      </c>
      <c r="X23">
        <v>1.67183016067289</v>
      </c>
      <c r="Y23">
        <v>1.56288087507809</v>
      </c>
      <c r="Z23">
        <v>1.5976115611909401</v>
      </c>
      <c r="AA23">
        <v>1.5190487112362401</v>
      </c>
      <c r="AB23">
        <v>1.5982212766630499</v>
      </c>
      <c r="AC23">
        <v>1.5788816785925199</v>
      </c>
      <c r="AD23">
        <v>1.61068397137793</v>
      </c>
      <c r="AE23">
        <v>1.5631359067080399</v>
      </c>
      <c r="AF23">
        <v>1.5654579504972399</v>
      </c>
      <c r="AG23">
        <v>1.53642263999506</v>
      </c>
      <c r="AH23">
        <v>1.5092011637957601</v>
      </c>
      <c r="AI23">
        <v>1.5987273299572</v>
      </c>
      <c r="AJ23">
        <v>1.55634347993588</v>
      </c>
      <c r="AK23">
        <v>1.5381422902212301</v>
      </c>
      <c r="AL23">
        <v>1.48224146706414</v>
      </c>
      <c r="AM23">
        <v>1.7564465933797</v>
      </c>
      <c r="AN23">
        <v>1.6513627245825599</v>
      </c>
      <c r="AO23">
        <v>1.64863443458484</v>
      </c>
      <c r="AP23">
        <v>1.59782727881901</v>
      </c>
      <c r="AQ23">
        <v>1.5718746854008201</v>
      </c>
      <c r="AR23">
        <v>1.6278994940751701</v>
      </c>
      <c r="AS23">
        <v>1.5434125659645399</v>
      </c>
      <c r="AT23">
        <v>1.5988543592981801</v>
      </c>
      <c r="AU23">
        <v>1.6062088686931899</v>
      </c>
      <c r="AV23">
        <v>1.6078267000940101</v>
      </c>
      <c r="AW23">
        <v>1.5441197203323</v>
      </c>
      <c r="AX23">
        <v>1.59940839525254</v>
      </c>
      <c r="AY23">
        <v>1.52013561796727</v>
      </c>
      <c r="AZ23">
        <v>1.57351588878203</v>
      </c>
      <c r="BA23">
        <v>1.5634491250326401</v>
      </c>
      <c r="BB23">
        <v>1.5806940717951501</v>
      </c>
      <c r="BC23">
        <v>1.79916103845561</v>
      </c>
      <c r="BD23">
        <v>1.6568547962087601</v>
      </c>
      <c r="BE23">
        <v>1.61124872951886</v>
      </c>
      <c r="BF23">
        <v>1.6409448451608699</v>
      </c>
      <c r="BG23">
        <v>1.5305155246351201</v>
      </c>
      <c r="BH23">
        <v>1.5787826919183501</v>
      </c>
      <c r="BI23">
        <v>1.56820534050921</v>
      </c>
      <c r="BJ23">
        <v>1.6218634283217099</v>
      </c>
      <c r="BK23">
        <v>1.5263470313987799</v>
      </c>
      <c r="BL23">
        <v>1.58724014691515</v>
      </c>
    </row>
    <row r="24" spans="1:64" x14ac:dyDescent="0.45">
      <c r="A24" t="s">
        <v>114</v>
      </c>
      <c r="B24" t="s">
        <v>43</v>
      </c>
      <c r="C24" t="s">
        <v>44</v>
      </c>
      <c r="D24">
        <v>30</v>
      </c>
      <c r="E24" s="1" cm="1">
        <f t="array" ref="E24">SUMPRODUCT($G24:$FZZ24,$G$2:$FZZ$2)/SUMPRODUCT(--($G24:$FZZ24&lt;&gt;""),$G$2:$FZZ$2)</f>
        <v>1.9127387691274924</v>
      </c>
      <c r="F24" s="1" cm="1">
        <f t="array" ref="F24">SUMPRODUCT($G24:$FZZ24,$F$2:$FZY$2)/SUMPRODUCT(--($G24:$FZZ24&lt;&gt;""),$F$2:$FZY$2)</f>
        <v>1.852109196352671</v>
      </c>
      <c r="G24">
        <v>2.1795486194565798</v>
      </c>
      <c r="H24">
        <v>1.87684917959999</v>
      </c>
      <c r="I24">
        <v>2.1563994311118999</v>
      </c>
      <c r="J24">
        <v>1.91929628095008</v>
      </c>
      <c r="K24">
        <v>1.87020289441281</v>
      </c>
      <c r="L24">
        <v>1.8041364050036499</v>
      </c>
      <c r="M24">
        <v>2.09974917746902</v>
      </c>
      <c r="N24">
        <v>1.84047072053274</v>
      </c>
      <c r="O24">
        <v>2.2314011916736201</v>
      </c>
      <c r="P24">
        <v>1.8276981940819499</v>
      </c>
      <c r="Q24">
        <v>2.1023702704506899</v>
      </c>
      <c r="R24">
        <v>1.78236189152047</v>
      </c>
      <c r="S24">
        <v>2.08752273074849</v>
      </c>
      <c r="T24">
        <v>1.8814808447745199</v>
      </c>
      <c r="U24">
        <v>2.0424309184835399</v>
      </c>
      <c r="V24">
        <v>1.8296972154875699</v>
      </c>
      <c r="W24">
        <v>1.9279458868258601</v>
      </c>
      <c r="X24">
        <v>1.95688914351188</v>
      </c>
      <c r="Y24">
        <v>1.85050954044061</v>
      </c>
      <c r="Z24">
        <v>1.85998340792937</v>
      </c>
      <c r="AA24">
        <v>1.8102187616162699</v>
      </c>
      <c r="AB24">
        <v>1.85174076036665</v>
      </c>
      <c r="AC24">
        <v>1.8001274756707999</v>
      </c>
      <c r="AD24">
        <v>1.86929302081806</v>
      </c>
      <c r="AE24">
        <v>1.8373604881419401</v>
      </c>
      <c r="AF24">
        <v>1.84659372535422</v>
      </c>
      <c r="AG24">
        <v>1.7459348181762</v>
      </c>
      <c r="AH24">
        <v>1.74507431931839</v>
      </c>
      <c r="AI24">
        <v>1.9149795159916201</v>
      </c>
      <c r="AJ24">
        <v>1.7744182626692699</v>
      </c>
      <c r="AK24">
        <v>1.7557469834794499</v>
      </c>
      <c r="AL24">
        <v>1.70927936443548</v>
      </c>
      <c r="AM24">
        <v>2.1248716033838</v>
      </c>
      <c r="AN24">
        <v>1.8938163170115601</v>
      </c>
      <c r="AO24">
        <v>2.02090076552886</v>
      </c>
      <c r="AP24">
        <v>1.8400958434016199</v>
      </c>
      <c r="AQ24">
        <v>1.76829708821805</v>
      </c>
      <c r="AR24">
        <v>1.8581831317595601</v>
      </c>
      <c r="AS24">
        <v>1.80423300708132</v>
      </c>
      <c r="AT24">
        <v>1.8107550403680399</v>
      </c>
      <c r="AU24">
        <v>1.90488483234095</v>
      </c>
      <c r="AV24">
        <v>1.86713020996552</v>
      </c>
      <c r="AW24">
        <v>2.0978393111694702</v>
      </c>
      <c r="AX24">
        <v>1.9166061833922501</v>
      </c>
      <c r="AY24">
        <v>1.8102015316687601</v>
      </c>
      <c r="AZ24">
        <v>1.7752967520479499</v>
      </c>
      <c r="BA24">
        <v>1.80176791232348</v>
      </c>
      <c r="BB24">
        <v>1.82039001258433</v>
      </c>
      <c r="BC24">
        <v>2.0780970025215399</v>
      </c>
      <c r="BD24">
        <v>1.9125688155217</v>
      </c>
      <c r="BE24">
        <v>1.93804471111591</v>
      </c>
      <c r="BF24">
        <v>1.96148293995472</v>
      </c>
      <c r="BG24">
        <v>1.7590230614911699</v>
      </c>
      <c r="BH24">
        <v>1.7907165074632301</v>
      </c>
      <c r="BI24">
        <v>1.8224545182731799</v>
      </c>
      <c r="BJ24">
        <v>1.84261367556751</v>
      </c>
      <c r="BK24">
        <v>1.7927234952945099</v>
      </c>
      <c r="BL24">
        <v>1.8265708667746601</v>
      </c>
    </row>
    <row r="25" spans="1:64" x14ac:dyDescent="0.45">
      <c r="A25" t="s">
        <v>91</v>
      </c>
      <c r="B25" t="s">
        <v>43</v>
      </c>
      <c r="C25" t="s">
        <v>50</v>
      </c>
      <c r="D25">
        <v>30</v>
      </c>
      <c r="E25" s="1" cm="1">
        <f t="array" ref="E25">SUMPRODUCT($G25:$FZZ25,$G$2:$FZZ$2)/SUMPRODUCT(--($G25:$FZZ25&lt;&gt;""),$G$2:$FZZ$2)</f>
        <v>1.7817049615371328</v>
      </c>
      <c r="F25" s="1" cm="1">
        <f t="array" ref="F25">SUMPRODUCT($G25:$FZZ25,$F$2:$FZY$2)/SUMPRODUCT(--($G25:$FZZ25&lt;&gt;""),$F$2:$FZY$2)</f>
        <v>1.8226114444356059</v>
      </c>
      <c r="G25">
        <v>1.7544469294857801</v>
      </c>
      <c r="H25">
        <v>1.7977539221963901</v>
      </c>
      <c r="I25">
        <v>1.7589885438480499</v>
      </c>
      <c r="J25">
        <v>1.8288497933861101</v>
      </c>
      <c r="K25">
        <v>1.7272238976427099</v>
      </c>
      <c r="L25">
        <v>1.7792314281125601</v>
      </c>
      <c r="M25">
        <v>1.7142512003022099</v>
      </c>
      <c r="N25">
        <v>1.71675942561201</v>
      </c>
      <c r="O25">
        <v>1.7789070700562899</v>
      </c>
      <c r="P25">
        <v>1.71223865028389</v>
      </c>
      <c r="Q25">
        <v>1.68181472896232</v>
      </c>
      <c r="R25">
        <v>1.6804128694843501</v>
      </c>
      <c r="S25">
        <v>1.72043160793603</v>
      </c>
      <c r="T25">
        <v>1.80266305579401</v>
      </c>
      <c r="U25">
        <v>1.7635351601586</v>
      </c>
      <c r="V25">
        <v>1.82660508377622</v>
      </c>
      <c r="W25">
        <v>1.76499830733574</v>
      </c>
      <c r="X25">
        <v>1.85652977787036</v>
      </c>
      <c r="Y25">
        <v>1.78489711892008</v>
      </c>
      <c r="Z25">
        <v>1.8556530823355899</v>
      </c>
      <c r="AA25">
        <v>1.73015050735928</v>
      </c>
      <c r="AB25">
        <v>1.83049336043467</v>
      </c>
      <c r="AC25">
        <v>1.7364940193034499</v>
      </c>
      <c r="AD25">
        <v>1.8208344992693399</v>
      </c>
      <c r="AE25">
        <v>1.8303760441261501</v>
      </c>
      <c r="AF25">
        <v>1.7965940916071901</v>
      </c>
      <c r="AG25">
        <v>1.7626103599431899</v>
      </c>
      <c r="AH25">
        <v>1.73832538433043</v>
      </c>
      <c r="AI25">
        <v>1.7933393855648201</v>
      </c>
      <c r="AJ25">
        <v>1.71168165748501</v>
      </c>
      <c r="AK25">
        <v>1.8190087673308799</v>
      </c>
      <c r="AL25">
        <v>1.73555456907669</v>
      </c>
      <c r="AM25">
        <v>1.79402633946663</v>
      </c>
      <c r="AN25">
        <v>1.8249281871034899</v>
      </c>
      <c r="AO25">
        <v>1.7739963855666301</v>
      </c>
      <c r="AP25">
        <v>1.8443742766056801</v>
      </c>
      <c r="AQ25">
        <v>1.73881606089258</v>
      </c>
      <c r="AR25">
        <v>1.8350029708032201</v>
      </c>
      <c r="AS25">
        <v>1.7837377655495901</v>
      </c>
      <c r="AT25">
        <v>1.8366063777005901</v>
      </c>
      <c r="AU25">
        <v>1.7505523346913101</v>
      </c>
      <c r="AV25">
        <v>1.8141413350047</v>
      </c>
      <c r="AW25">
        <v>1.7432419731297599</v>
      </c>
      <c r="AX25">
        <v>1.8063865116206199</v>
      </c>
      <c r="AY25">
        <v>1.78266027418415</v>
      </c>
      <c r="AZ25">
        <v>1.81644192364118</v>
      </c>
      <c r="BA25">
        <v>1.9209900580371799</v>
      </c>
      <c r="BB25">
        <v>1.86245085834653</v>
      </c>
      <c r="BC25">
        <v>1.80720201561575</v>
      </c>
      <c r="BD25">
        <v>1.8779482231609299</v>
      </c>
      <c r="BE25">
        <v>1.77018530611844</v>
      </c>
      <c r="BF25">
        <v>1.8216489985908</v>
      </c>
      <c r="BG25">
        <v>1.77678390664973</v>
      </c>
      <c r="BH25">
        <v>1.8429959693004201</v>
      </c>
      <c r="BI25">
        <v>1.7854941465995</v>
      </c>
      <c r="BJ25">
        <v>1.8520550150647399</v>
      </c>
      <c r="BK25">
        <v>1.7547209477758601</v>
      </c>
      <c r="BL25">
        <v>1.83786156833162</v>
      </c>
    </row>
    <row r="26" spans="1:64" x14ac:dyDescent="0.45">
      <c r="A26" t="s">
        <v>91</v>
      </c>
      <c r="B26" t="s">
        <v>43</v>
      </c>
      <c r="C26" t="s">
        <v>44</v>
      </c>
      <c r="D26">
        <v>30</v>
      </c>
      <c r="E26" s="1" cm="1">
        <f t="array" ref="E26">SUMPRODUCT($G26:$FZZ26,$G$2:$FZZ$2)/SUMPRODUCT(--($G26:$FZZ26&lt;&gt;""),$G$2:$FZZ$2)</f>
        <v>1.7662947925743564</v>
      </c>
      <c r="F26" s="1" cm="1">
        <f t="array" ref="F26">SUMPRODUCT($G26:$FZZ26,$F$2:$FZY$2)/SUMPRODUCT(--($G26:$FZZ26&lt;&gt;""),$F$2:$FZY$2)</f>
        <v>1.7603818790021404</v>
      </c>
      <c r="G26">
        <v>1.73133849137401</v>
      </c>
      <c r="H26">
        <v>1.7367986511057001</v>
      </c>
      <c r="I26">
        <v>1.7374559055735299</v>
      </c>
      <c r="J26">
        <v>1.78433542000291</v>
      </c>
      <c r="K26">
        <v>1.70064330198611</v>
      </c>
      <c r="L26">
        <v>1.71714341797676</v>
      </c>
      <c r="M26">
        <v>1.7821731510074601</v>
      </c>
      <c r="N26">
        <v>1.69092163003896</v>
      </c>
      <c r="O26">
        <v>1.8221496144263001</v>
      </c>
      <c r="P26">
        <v>1.68724374524744</v>
      </c>
      <c r="Q26">
        <v>1.6624211885650599</v>
      </c>
      <c r="R26">
        <v>1.6278258747810299</v>
      </c>
      <c r="S26">
        <v>1.6951674065904301</v>
      </c>
      <c r="T26">
        <v>1.74687239412689</v>
      </c>
      <c r="U26">
        <v>1.72583275924053</v>
      </c>
      <c r="V26">
        <v>1.7475626882773401</v>
      </c>
      <c r="W26">
        <v>1.74858988047186</v>
      </c>
      <c r="X26">
        <v>1.79393765787349</v>
      </c>
      <c r="Y26">
        <v>1.73715292358429</v>
      </c>
      <c r="Z26">
        <v>1.7771889754908401</v>
      </c>
      <c r="AA26">
        <v>1.69247423658839</v>
      </c>
      <c r="AB26">
        <v>1.7550221846107601</v>
      </c>
      <c r="AC26">
        <v>1.6613766484114301</v>
      </c>
      <c r="AD26">
        <v>1.73226111636707</v>
      </c>
      <c r="AE26">
        <v>1.86910119081046</v>
      </c>
      <c r="AF26">
        <v>1.72847836543744</v>
      </c>
      <c r="AG26">
        <v>1.7506637031548999</v>
      </c>
      <c r="AH26">
        <v>1.6841428968327401</v>
      </c>
      <c r="AI26">
        <v>1.8579269041134501</v>
      </c>
      <c r="AJ26">
        <v>1.6626780273614301</v>
      </c>
      <c r="AK26">
        <v>1.83447309910413</v>
      </c>
      <c r="AL26">
        <v>1.6773155358940099</v>
      </c>
      <c r="AM26">
        <v>1.8163323044611901</v>
      </c>
      <c r="AN26">
        <v>1.76869238082372</v>
      </c>
      <c r="AO26">
        <v>1.7294779377424001</v>
      </c>
      <c r="AP26">
        <v>1.7766848742055299</v>
      </c>
      <c r="AQ26">
        <v>1.6936598519138399</v>
      </c>
      <c r="AR26">
        <v>1.7658335915925201</v>
      </c>
      <c r="AS26">
        <v>1.7671688241396399</v>
      </c>
      <c r="AT26">
        <v>1.7785214920391501</v>
      </c>
      <c r="AU26">
        <v>1.73160842995926</v>
      </c>
      <c r="AV26">
        <v>1.74326621748668</v>
      </c>
      <c r="AW26">
        <v>1.7142987682298301</v>
      </c>
      <c r="AX26">
        <v>1.7395581500994699</v>
      </c>
      <c r="AY26">
        <v>1.7683719526319801</v>
      </c>
      <c r="AZ26">
        <v>1.74766424023754</v>
      </c>
      <c r="BA26">
        <v>1.9687087659551299</v>
      </c>
      <c r="BB26">
        <v>1.8044204592094499</v>
      </c>
      <c r="BC26">
        <v>1.8078891573493701</v>
      </c>
      <c r="BD26">
        <v>1.82302249122323</v>
      </c>
      <c r="BE26">
        <v>1.7363573648625401</v>
      </c>
      <c r="BF26">
        <v>1.77470625494076</v>
      </c>
      <c r="BG26">
        <v>1.74513647322989</v>
      </c>
      <c r="BH26">
        <v>1.7844311928294001</v>
      </c>
      <c r="BI26">
        <v>1.7474067940844999</v>
      </c>
      <c r="BJ26">
        <v>1.79026656546838</v>
      </c>
      <c r="BK26">
        <v>1.6921830750775999</v>
      </c>
      <c r="BL26">
        <v>1.75133250064924</v>
      </c>
    </row>
    <row r="27" spans="1:64" x14ac:dyDescent="0.45">
      <c r="A27" t="s">
        <v>5</v>
      </c>
      <c r="B27" t="s">
        <v>43</v>
      </c>
      <c r="C27" t="s">
        <v>54</v>
      </c>
      <c r="D27">
        <v>30</v>
      </c>
      <c r="E27" s="1" cm="1">
        <f t="array" ref="E27">SUMPRODUCT($G27:$FZZ27,$G$2:$FZZ$2)/SUMPRODUCT(--($G27:$FZZ27&lt;&gt;""),$G$2:$FZZ$2)</f>
        <v>1.568256544460112</v>
      </c>
      <c r="F27" s="1" cm="1">
        <f t="array" ref="F27">SUMPRODUCT($G27:$FZZ27,$F$2:$FZY$2)/SUMPRODUCT(--($G27:$FZZ27&lt;&gt;""),$F$2:$FZY$2)</f>
        <v>1.6132226686732878</v>
      </c>
      <c r="G27">
        <v>1.5973627575274401</v>
      </c>
      <c r="H27">
        <v>1.6194510851517001</v>
      </c>
      <c r="I27">
        <v>1.5809825638039301</v>
      </c>
      <c r="J27">
        <v>1.6319092466712199</v>
      </c>
      <c r="K27">
        <v>1.52599528899516</v>
      </c>
      <c r="L27">
        <v>1.5678723745962599</v>
      </c>
      <c r="M27">
        <v>1.5815788202116301</v>
      </c>
      <c r="N27">
        <v>1.5562286130963601</v>
      </c>
      <c r="O27">
        <v>1.60449496310808</v>
      </c>
      <c r="P27">
        <v>1.5602202777357701</v>
      </c>
      <c r="Q27">
        <v>1.52283603768677</v>
      </c>
      <c r="R27">
        <v>1.5044139007372901</v>
      </c>
      <c r="S27">
        <v>1.60575700508923</v>
      </c>
      <c r="T27">
        <v>1.6595003644733799</v>
      </c>
      <c r="U27">
        <v>1.6030843393977601</v>
      </c>
      <c r="V27">
        <v>1.62345415551686</v>
      </c>
      <c r="W27">
        <v>1.60541652561131</v>
      </c>
      <c r="X27">
        <v>1.71138251608031</v>
      </c>
      <c r="Y27">
        <v>1.5632332005284799</v>
      </c>
      <c r="Z27">
        <v>1.61335149584686</v>
      </c>
      <c r="AA27">
        <v>1.52677180300382</v>
      </c>
      <c r="AB27">
        <v>1.6175725053187699</v>
      </c>
      <c r="AC27">
        <v>1.56074637671503</v>
      </c>
      <c r="AD27">
        <v>1.63323872595395</v>
      </c>
      <c r="AE27">
        <v>1.57914970711971</v>
      </c>
      <c r="AF27">
        <v>1.5867567811736201</v>
      </c>
      <c r="AG27">
        <v>1.5728703617953901</v>
      </c>
      <c r="AH27">
        <v>1.5562623479656701</v>
      </c>
      <c r="AI27">
        <v>1.6077218209681801</v>
      </c>
      <c r="AJ27">
        <v>1.5578723368054599</v>
      </c>
      <c r="AK27">
        <v>1.51935050571923</v>
      </c>
      <c r="AL27">
        <v>1.4893077597192601</v>
      </c>
      <c r="AM27">
        <v>1.67840821330533</v>
      </c>
      <c r="AN27">
        <v>1.69708721284399</v>
      </c>
      <c r="AO27">
        <v>1.54157207545637</v>
      </c>
      <c r="AP27">
        <v>1.5900988892724399</v>
      </c>
      <c r="AQ27">
        <v>1.5616101161278</v>
      </c>
      <c r="AR27">
        <v>1.6399544411040701</v>
      </c>
      <c r="AS27">
        <v>1.54972035541924</v>
      </c>
      <c r="AT27">
        <v>1.59143250191691</v>
      </c>
      <c r="AU27">
        <v>1.5616382011908401</v>
      </c>
      <c r="AV27">
        <v>1.61050611093701</v>
      </c>
      <c r="AW27">
        <v>1.55022113381337</v>
      </c>
      <c r="AX27">
        <v>1.5986904283260099</v>
      </c>
      <c r="AY27">
        <v>1.5288188180458899</v>
      </c>
      <c r="AZ27">
        <v>1.5986845337956801</v>
      </c>
      <c r="BA27">
        <v>1.5382872416565101</v>
      </c>
      <c r="BB27">
        <v>1.59148742753832</v>
      </c>
      <c r="BC27">
        <v>1.6345003932315501</v>
      </c>
      <c r="BD27">
        <v>1.6451966968549501</v>
      </c>
      <c r="BE27">
        <v>1.58952534333678</v>
      </c>
      <c r="BF27">
        <v>1.65703883375969</v>
      </c>
      <c r="BG27">
        <v>1.53678243424806</v>
      </c>
      <c r="BH27">
        <v>1.59480426260283</v>
      </c>
      <c r="BI27">
        <v>1.5698383127486799</v>
      </c>
      <c r="BJ27">
        <v>1.6296832953839699</v>
      </c>
      <c r="BK27">
        <v>1.54609648417694</v>
      </c>
      <c r="BL27">
        <v>1.6183545008223701</v>
      </c>
    </row>
    <row r="28" spans="1:64" x14ac:dyDescent="0.45">
      <c r="A28" t="s">
        <v>5</v>
      </c>
      <c r="B28" t="s">
        <v>43</v>
      </c>
      <c r="C28" t="s">
        <v>44</v>
      </c>
      <c r="D28">
        <v>30</v>
      </c>
      <c r="E28" s="1" cm="1">
        <f t="array" ref="E28">SUMPRODUCT($G28:$FZZ28,$G$2:$FZZ$2)/SUMPRODUCT(--($G28:$FZZ28&lt;&gt;""),$G$2:$FZZ$2)</f>
        <v>1.4518058740643409</v>
      </c>
      <c r="F28" s="1" cm="1">
        <f t="array" ref="F28">SUMPRODUCT($G28:$FZZ28,$F$2:$FZY$2)/SUMPRODUCT(--($G28:$FZZ28&lt;&gt;""),$F$2:$FZY$2)</f>
        <v>1.4825265134887131</v>
      </c>
      <c r="G28">
        <v>1.46833712816881</v>
      </c>
      <c r="H28">
        <v>1.48087751518698</v>
      </c>
      <c r="I28">
        <v>1.47238765020101</v>
      </c>
      <c r="J28">
        <v>1.50053865191439</v>
      </c>
      <c r="K28">
        <v>1.4034770427737799</v>
      </c>
      <c r="L28">
        <v>1.4438979996074099</v>
      </c>
      <c r="M28">
        <v>1.4951438825219301</v>
      </c>
      <c r="N28">
        <v>1.43099305515899</v>
      </c>
      <c r="O28">
        <v>1.5111837189070201</v>
      </c>
      <c r="P28">
        <v>1.44811135727637</v>
      </c>
      <c r="Q28">
        <v>1.4276016693407101</v>
      </c>
      <c r="R28">
        <v>1.38376190947532</v>
      </c>
      <c r="S28">
        <v>1.4736825654461301</v>
      </c>
      <c r="T28">
        <v>1.5148395926381899</v>
      </c>
      <c r="U28">
        <v>1.47798937057586</v>
      </c>
      <c r="V28">
        <v>1.484347190074</v>
      </c>
      <c r="W28">
        <v>1.5004479050024699</v>
      </c>
      <c r="X28">
        <v>1.56421186948256</v>
      </c>
      <c r="Y28">
        <v>1.4441471982957199</v>
      </c>
      <c r="Z28">
        <v>1.4773170007271801</v>
      </c>
      <c r="AA28">
        <v>1.41697182040351</v>
      </c>
      <c r="AB28">
        <v>1.4837332626800199</v>
      </c>
      <c r="AC28">
        <v>1.42794293353942</v>
      </c>
      <c r="AD28">
        <v>1.49717510360174</v>
      </c>
      <c r="AE28">
        <v>1.4895117359657899</v>
      </c>
      <c r="AF28">
        <v>1.4568773760661</v>
      </c>
      <c r="AG28">
        <v>1.44032459714762</v>
      </c>
      <c r="AH28">
        <v>1.42674376427733</v>
      </c>
      <c r="AI28">
        <v>1.5148468044096199</v>
      </c>
      <c r="AJ28">
        <v>1.42278968981705</v>
      </c>
      <c r="AK28">
        <v>1.41204733057544</v>
      </c>
      <c r="AL28">
        <v>1.36738407491456</v>
      </c>
      <c r="AM28">
        <v>1.5557795681795501</v>
      </c>
      <c r="AN28">
        <v>1.5427678614667399</v>
      </c>
      <c r="AO28">
        <v>1.4212317501573699</v>
      </c>
      <c r="AP28">
        <v>1.4663248522752601</v>
      </c>
      <c r="AQ28">
        <v>1.4352295809094799</v>
      </c>
      <c r="AR28">
        <v>1.5131712189373401</v>
      </c>
      <c r="AS28">
        <v>1.4257859365838199</v>
      </c>
      <c r="AT28">
        <v>1.4791822651211</v>
      </c>
      <c r="AU28">
        <v>1.45099890316515</v>
      </c>
      <c r="AV28">
        <v>1.47833359448448</v>
      </c>
      <c r="AW28">
        <v>1.42396077550871</v>
      </c>
      <c r="AX28">
        <v>1.4662633868196899</v>
      </c>
      <c r="AY28">
        <v>1.39886914831635</v>
      </c>
      <c r="AZ28">
        <v>1.46727128507149</v>
      </c>
      <c r="BA28">
        <v>1.42373588502464</v>
      </c>
      <c r="BB28">
        <v>1.46360888840647</v>
      </c>
      <c r="BC28">
        <v>1.51183444546243</v>
      </c>
      <c r="BD28">
        <v>1.5266242084694699</v>
      </c>
      <c r="BE28">
        <v>1.4893844242695</v>
      </c>
      <c r="BF28">
        <v>1.5184962413398599</v>
      </c>
      <c r="BG28">
        <v>1.4173614562052499</v>
      </c>
      <c r="BH28">
        <v>1.4627574402296899</v>
      </c>
      <c r="BI28">
        <v>1.4564502403459101</v>
      </c>
      <c r="BJ28">
        <v>1.5006324892476799</v>
      </c>
      <c r="BK28">
        <v>1.43243510629088</v>
      </c>
      <c r="BL28">
        <v>1.4925738594907401</v>
      </c>
    </row>
    <row r="29" spans="1:64" x14ac:dyDescent="0.45">
      <c r="A29" t="s">
        <v>48</v>
      </c>
      <c r="B29" t="s">
        <v>110</v>
      </c>
      <c r="C29" t="s">
        <v>47</v>
      </c>
      <c r="D29">
        <v>30</v>
      </c>
      <c r="E29" s="1" cm="1">
        <f t="array" ref="E29">SUMPRODUCT($G29:$FZZ29,$G$2:$FZZ$2)/SUMPRODUCT(--($G29:$FZZ29&lt;&gt;""),$G$2:$FZZ$2)</f>
        <v>3.2392781862296909</v>
      </c>
      <c r="F29" s="1" cm="1">
        <f t="array" ref="F29">SUMPRODUCT($G29:$FZZ29,$F$2:$FZY$2)/SUMPRODUCT(--($G29:$FZZ29&lt;&gt;""),$F$2:$FZY$2)</f>
        <v>2.735130461967259</v>
      </c>
      <c r="G29">
        <v>5.0081150156227299</v>
      </c>
      <c r="H29">
        <v>2.7352354602147702</v>
      </c>
      <c r="I29">
        <v>3.1580008286952501</v>
      </c>
      <c r="J29">
        <v>3.0402566715567101</v>
      </c>
      <c r="K29">
        <v>2.9887239244097801</v>
      </c>
      <c r="L29">
        <v>2.8818911829261702</v>
      </c>
      <c r="M29">
        <v>4.3313690693210196</v>
      </c>
      <c r="N29">
        <v>2.8093836618332402</v>
      </c>
      <c r="O29">
        <v>5.4354648907705503</v>
      </c>
      <c r="P29">
        <v>2.74604072026349</v>
      </c>
      <c r="Q29">
        <v>5.3881562440294299</v>
      </c>
      <c r="R29">
        <v>2.8433945716502098</v>
      </c>
      <c r="S29">
        <v>3.72323018308508</v>
      </c>
      <c r="T29">
        <v>2.6842399027475499</v>
      </c>
      <c r="U29">
        <v>2.9002548440740301</v>
      </c>
      <c r="V29">
        <v>2.6559941486808798</v>
      </c>
      <c r="W29">
        <v>2.78966693575688</v>
      </c>
      <c r="X29">
        <v>2.6777271425223299</v>
      </c>
      <c r="Y29">
        <v>2.88800557165828</v>
      </c>
      <c r="Z29">
        <v>2.8109651054415798</v>
      </c>
      <c r="AA29">
        <v>2.55082688094654</v>
      </c>
      <c r="AB29">
        <v>2.69309113485554</v>
      </c>
      <c r="AC29">
        <v>2.60289329797771</v>
      </c>
      <c r="AD29">
        <v>2.6318240569243199</v>
      </c>
      <c r="AE29">
        <v>2.88639809743793</v>
      </c>
      <c r="AF29">
        <v>2.4795484345127399</v>
      </c>
      <c r="AG29">
        <v>2.45398260480335</v>
      </c>
      <c r="AH29">
        <v>2.3777782922763402</v>
      </c>
      <c r="AI29">
        <v>4.1999995138769801</v>
      </c>
      <c r="AJ29">
        <v>2.7326323439514701</v>
      </c>
      <c r="AK29">
        <v>4.3701317587089701</v>
      </c>
      <c r="AL29">
        <v>2.7583664675424999</v>
      </c>
      <c r="AM29">
        <v>3.9391049577023902</v>
      </c>
      <c r="AN29">
        <v>2.6968769355073001</v>
      </c>
      <c r="AO29">
        <v>3.9302373748654702</v>
      </c>
      <c r="AP29">
        <v>2.5888967855909999</v>
      </c>
      <c r="AQ29">
        <v>2.5764049135703502</v>
      </c>
      <c r="AR29">
        <v>2.7647637076413698</v>
      </c>
      <c r="AS29">
        <v>2.5686301925939201</v>
      </c>
      <c r="AT29">
        <v>2.6571399576022698</v>
      </c>
      <c r="AU29">
        <v>2.6596560639298001</v>
      </c>
      <c r="AV29">
        <v>2.7100673769978001</v>
      </c>
      <c r="AW29">
        <v>4.2558024781607502</v>
      </c>
      <c r="AX29">
        <v>3.1596784552484598</v>
      </c>
      <c r="AY29">
        <v>2.4880316441923598</v>
      </c>
      <c r="AZ29">
        <v>2.52277146407036</v>
      </c>
      <c r="BA29">
        <v>3.83893748876398</v>
      </c>
      <c r="BB29">
        <v>2.94980173738429</v>
      </c>
      <c r="BC29">
        <v>3.7017733932234398</v>
      </c>
      <c r="BD29">
        <v>2.7988357102896901</v>
      </c>
      <c r="BE29">
        <v>2.8673016208147701</v>
      </c>
      <c r="BF29">
        <v>2.76649047691529</v>
      </c>
      <c r="BG29">
        <v>2.6302983453886202</v>
      </c>
      <c r="BH29">
        <v>2.65151013196399</v>
      </c>
      <c r="BI29">
        <v>2.60967363554819</v>
      </c>
      <c r="BJ29">
        <v>2.7463948112882002</v>
      </c>
      <c r="BK29">
        <v>2.5041737259315102</v>
      </c>
      <c r="BL29">
        <v>2.5783485648565998</v>
      </c>
    </row>
    <row r="30" spans="1:64" x14ac:dyDescent="0.45">
      <c r="A30" t="s">
        <v>48</v>
      </c>
      <c r="B30" t="s">
        <v>110</v>
      </c>
      <c r="C30" t="s">
        <v>54</v>
      </c>
      <c r="D30">
        <v>30</v>
      </c>
      <c r="E30" s="1" cm="1">
        <f t="array" ref="E30">SUMPRODUCT($G30:$FZZ30,$G$2:$FZZ$2)/SUMPRODUCT(--($G30:$FZZ30&lt;&gt;""),$G$2:$FZZ$2)</f>
        <v>2.6582486745688594</v>
      </c>
      <c r="F30" s="1" cm="1">
        <f t="array" ref="F30">SUMPRODUCT($G30:$FZZ30,$F$2:$FZY$2)/SUMPRODUCT(--($G30:$FZZ30&lt;&gt;""),$F$2:$FZY$2)</f>
        <v>2.6106223835077884</v>
      </c>
      <c r="G30">
        <v>3.22021910358708</v>
      </c>
      <c r="H30">
        <v>2.6528688772729998</v>
      </c>
      <c r="I30">
        <v>2.71735444639797</v>
      </c>
      <c r="J30">
        <v>2.74261621331063</v>
      </c>
      <c r="K30">
        <v>2.7188779243027099</v>
      </c>
      <c r="L30">
        <v>2.7293277895751098</v>
      </c>
      <c r="M30">
        <v>2.9629542589314299</v>
      </c>
      <c r="N30">
        <v>2.5828263438333199</v>
      </c>
      <c r="O30">
        <v>3.2230103893428699</v>
      </c>
      <c r="P30">
        <v>2.5772582741112302</v>
      </c>
      <c r="Q30">
        <v>3.0215135938934998</v>
      </c>
      <c r="R30">
        <v>2.5869463633371099</v>
      </c>
      <c r="S30">
        <v>2.9102803821779699</v>
      </c>
      <c r="T30">
        <v>2.5419680223439398</v>
      </c>
      <c r="U30">
        <v>2.5907547741202999</v>
      </c>
      <c r="V30">
        <v>2.5213482827688898</v>
      </c>
      <c r="W30">
        <v>2.5593369964323802</v>
      </c>
      <c r="X30">
        <v>2.7009127366474801</v>
      </c>
      <c r="Y30">
        <v>2.4987023362045102</v>
      </c>
      <c r="Z30">
        <v>2.5909132808259101</v>
      </c>
      <c r="AA30">
        <v>2.43789099882156</v>
      </c>
      <c r="AB30">
        <v>2.57794667784465</v>
      </c>
      <c r="AC30">
        <v>2.3902376732802999</v>
      </c>
      <c r="AD30">
        <v>2.5897926188477398</v>
      </c>
      <c r="AE30">
        <v>2.49421198233195</v>
      </c>
      <c r="AF30">
        <v>2.3827306844291201</v>
      </c>
      <c r="AG30">
        <v>2.37715896462307</v>
      </c>
      <c r="AH30">
        <v>2.3083962307834698</v>
      </c>
      <c r="AI30">
        <v>2.7649169884193299</v>
      </c>
      <c r="AJ30">
        <v>2.57361421520908</v>
      </c>
      <c r="AK30">
        <v>2.8146557167513002</v>
      </c>
      <c r="AL30">
        <v>2.5522901829620599</v>
      </c>
      <c r="AM30">
        <v>3.0967619838965699</v>
      </c>
      <c r="AN30">
        <v>2.6862560183922501</v>
      </c>
      <c r="AO30">
        <v>2.8842366032448599</v>
      </c>
      <c r="AP30">
        <v>2.5529534793997599</v>
      </c>
      <c r="AQ30">
        <v>2.44378075669615</v>
      </c>
      <c r="AR30">
        <v>2.6548893893962999</v>
      </c>
      <c r="AS30">
        <v>2.41562401335077</v>
      </c>
      <c r="AT30">
        <v>2.5640589057778098</v>
      </c>
      <c r="AU30">
        <v>2.4656259793168198</v>
      </c>
      <c r="AV30">
        <v>2.6122845502977099</v>
      </c>
      <c r="AW30">
        <v>2.9448810263533001</v>
      </c>
      <c r="AX30">
        <v>2.8252938442821098</v>
      </c>
      <c r="AY30">
        <v>2.3365740318267001</v>
      </c>
      <c r="AZ30">
        <v>2.4842796874890301</v>
      </c>
      <c r="BA30">
        <v>2.97849808860592</v>
      </c>
      <c r="BB30">
        <v>2.7397315568279299</v>
      </c>
      <c r="BC30">
        <v>2.8685390434338398</v>
      </c>
      <c r="BD30">
        <v>2.5872791619708599</v>
      </c>
      <c r="BE30">
        <v>2.5324347083171701</v>
      </c>
      <c r="BF30">
        <v>2.6896429395619199</v>
      </c>
      <c r="BG30">
        <v>2.4654997883422598</v>
      </c>
      <c r="BH30">
        <v>2.5811937496548998</v>
      </c>
      <c r="BI30">
        <v>2.4888221900227698</v>
      </c>
      <c r="BJ30">
        <v>2.6240483911773498</v>
      </c>
      <c r="BK30">
        <v>2.4026934444678001</v>
      </c>
      <c r="BL30">
        <v>2.5600583703300601</v>
      </c>
    </row>
    <row r="31" spans="1:64" x14ac:dyDescent="0.45">
      <c r="A31" t="s">
        <v>48</v>
      </c>
      <c r="B31" t="s">
        <v>43</v>
      </c>
      <c r="C31" t="s">
        <v>207</v>
      </c>
      <c r="D31">
        <v>30</v>
      </c>
      <c r="E31" s="1" cm="1">
        <f t="array" ref="E31">SUMPRODUCT($G31:$FZZ31,$G$2:$FZZ$2)/SUMPRODUCT(--($G31:$FZZ31&lt;&gt;""),$G$2:$FZZ$2)</f>
        <v>1.8079657822079067</v>
      </c>
      <c r="F31" s="1" cm="1">
        <f t="array" ref="F31">SUMPRODUCT($G31:$FZZ31,$F$2:$FZY$2)/SUMPRODUCT(--($G31:$FZZ31&lt;&gt;""),$F$2:$FZY$2)</f>
        <v>1.8231160615101625</v>
      </c>
      <c r="G31">
        <v>1.95528026434805</v>
      </c>
      <c r="H31">
        <v>1.8366447171670199</v>
      </c>
      <c r="I31">
        <v>1.8344334076172699</v>
      </c>
      <c r="J31">
        <v>1.8585954735321399</v>
      </c>
      <c r="K31">
        <v>1.72025821303021</v>
      </c>
      <c r="L31">
        <v>1.73709737861132</v>
      </c>
      <c r="M31">
        <v>1.83615270743374</v>
      </c>
      <c r="N31">
        <v>1.7297068758757901</v>
      </c>
      <c r="O31">
        <v>1.8860744237212701</v>
      </c>
      <c r="P31">
        <v>1.73783399403505</v>
      </c>
      <c r="Q31">
        <v>1.8483989107390699</v>
      </c>
      <c r="R31">
        <v>1.71512097655971</v>
      </c>
      <c r="S31">
        <v>1.9312579745995999</v>
      </c>
      <c r="T31">
        <v>1.8136240487691</v>
      </c>
      <c r="U31">
        <v>1.7704101059223301</v>
      </c>
      <c r="V31">
        <v>1.79314240984381</v>
      </c>
      <c r="W31">
        <v>1.81365329027889</v>
      </c>
      <c r="X31">
        <v>1.9035637092783999</v>
      </c>
      <c r="Y31">
        <v>1.76600059403709</v>
      </c>
      <c r="Z31">
        <v>1.81737456087343</v>
      </c>
      <c r="AA31">
        <v>1.74836877862052</v>
      </c>
      <c r="AB31">
        <v>1.8435727900410399</v>
      </c>
      <c r="AC31">
        <v>1.74464002558396</v>
      </c>
      <c r="AD31">
        <v>1.8383324227928199</v>
      </c>
      <c r="AE31">
        <v>1.7899881089871099</v>
      </c>
      <c r="AF31">
        <v>1.7736214848871801</v>
      </c>
      <c r="AG31">
        <v>1.68681121503982</v>
      </c>
      <c r="AH31">
        <v>1.6967243162314001</v>
      </c>
      <c r="AI31">
        <v>1.79947061204102</v>
      </c>
      <c r="AJ31">
        <v>1.73452214715672</v>
      </c>
      <c r="AK31">
        <v>1.7499339867054899</v>
      </c>
      <c r="AL31">
        <v>1.6911802411685599</v>
      </c>
      <c r="AM31">
        <v>1.9191846846731999</v>
      </c>
      <c r="AN31">
        <v>1.8791415077267299</v>
      </c>
      <c r="AO31">
        <v>1.8734115783702501</v>
      </c>
      <c r="AP31">
        <v>1.80824415700448</v>
      </c>
      <c r="AQ31">
        <v>1.7794183542342299</v>
      </c>
      <c r="AR31">
        <v>1.88402615886</v>
      </c>
      <c r="AS31">
        <v>1.71398448423616</v>
      </c>
      <c r="AT31">
        <v>1.79071760407739</v>
      </c>
      <c r="AU31">
        <v>1.71803509871513</v>
      </c>
      <c r="AV31">
        <v>1.81209652146662</v>
      </c>
      <c r="AW31">
        <v>1.89750826314662</v>
      </c>
      <c r="AX31">
        <v>1.8353767107193699</v>
      </c>
      <c r="AY31">
        <v>1.75441706034718</v>
      </c>
      <c r="AZ31">
        <v>1.84389192679999</v>
      </c>
      <c r="BA31">
        <v>1.8764903616215101</v>
      </c>
      <c r="BB31">
        <v>1.81246968396701</v>
      </c>
      <c r="BC31">
        <v>1.89057926656234</v>
      </c>
      <c r="BD31">
        <v>1.84010069970892</v>
      </c>
      <c r="BE31">
        <v>1.79622710065156</v>
      </c>
      <c r="BF31">
        <v>1.87109587897654</v>
      </c>
      <c r="BG31">
        <v>1.7572837870170901</v>
      </c>
      <c r="BH31">
        <v>1.8220142454861601</v>
      </c>
      <c r="BI31">
        <v>1.7512362289840999</v>
      </c>
      <c r="BJ31">
        <v>1.8258469606016601</v>
      </c>
      <c r="BK31">
        <v>1.7718610489346101</v>
      </c>
      <c r="BL31">
        <v>1.8563372617884499</v>
      </c>
    </row>
    <row r="32" spans="1:64" x14ac:dyDescent="0.45">
      <c r="A32" t="s">
        <v>48</v>
      </c>
      <c r="B32" t="s">
        <v>43</v>
      </c>
      <c r="C32" t="s">
        <v>47</v>
      </c>
      <c r="D32">
        <v>30</v>
      </c>
      <c r="E32" s="1" cm="1">
        <f t="array" ref="E32">SUMPRODUCT($G32:$FZZ32,$G$2:$FZZ$2)/SUMPRODUCT(--($G32:$FZZ32&lt;&gt;""),$G$2:$FZZ$2)</f>
        <v>1.9694646819573864</v>
      </c>
      <c r="F32" s="1" cm="1">
        <f t="array" ref="F32">SUMPRODUCT($G32:$FZZ32,$F$2:$FZY$2)/SUMPRODUCT(--($G32:$FZZ32&lt;&gt;""),$F$2:$FZY$2)</f>
        <v>1.8824825743311886</v>
      </c>
      <c r="G32">
        <v>2.1958135105928198</v>
      </c>
      <c r="H32">
        <v>1.8877034487440301</v>
      </c>
      <c r="I32">
        <v>1.9777170565640501</v>
      </c>
      <c r="J32">
        <v>1.99766845470732</v>
      </c>
      <c r="K32">
        <v>1.8368341690608301</v>
      </c>
      <c r="L32">
        <v>1.8673753992755</v>
      </c>
      <c r="M32">
        <v>2.1109373558648898</v>
      </c>
      <c r="N32">
        <v>1.80659869712849</v>
      </c>
      <c r="O32">
        <v>2.32273361777473</v>
      </c>
      <c r="P32">
        <v>1.8233439177092099</v>
      </c>
      <c r="Q32">
        <v>2.34425663466252</v>
      </c>
      <c r="R32">
        <v>1.8405125879615001</v>
      </c>
      <c r="S32">
        <v>2.10372365661136</v>
      </c>
      <c r="T32">
        <v>1.85245358127198</v>
      </c>
      <c r="U32">
        <v>1.9056350824125701</v>
      </c>
      <c r="V32">
        <v>1.84986868180618</v>
      </c>
      <c r="W32">
        <v>1.9750501289028899</v>
      </c>
      <c r="X32">
        <v>1.99832296033957</v>
      </c>
      <c r="Y32">
        <v>1.9662627897211</v>
      </c>
      <c r="Z32">
        <v>1.8818480698915301</v>
      </c>
      <c r="AA32">
        <v>1.88790246680217</v>
      </c>
      <c r="AB32">
        <v>1.8713351893007599</v>
      </c>
      <c r="AC32">
        <v>1.8355874762926301</v>
      </c>
      <c r="AD32">
        <v>1.91178194997801</v>
      </c>
      <c r="AE32">
        <v>2.0491743437357299</v>
      </c>
      <c r="AF32">
        <v>1.8547709331881299</v>
      </c>
      <c r="AG32">
        <v>1.91579073285176</v>
      </c>
      <c r="AH32">
        <v>1.7619273630919301</v>
      </c>
      <c r="AI32">
        <v>2.05372023863778</v>
      </c>
      <c r="AJ32">
        <v>1.8260129284414699</v>
      </c>
      <c r="AK32">
        <v>2.0100474147663099</v>
      </c>
      <c r="AL32">
        <v>1.7368614409649801</v>
      </c>
      <c r="AM32">
        <v>2.0663495089705499</v>
      </c>
      <c r="AN32">
        <v>1.9288663630176901</v>
      </c>
      <c r="AO32">
        <v>2.03822567872154</v>
      </c>
      <c r="AP32">
        <v>1.8277296078948899</v>
      </c>
      <c r="AQ32">
        <v>1.8543970848623199</v>
      </c>
      <c r="AR32">
        <v>1.88344186799369</v>
      </c>
      <c r="AS32">
        <v>1.8030580488024801</v>
      </c>
      <c r="AT32">
        <v>1.8401763565017299</v>
      </c>
      <c r="AU32">
        <v>1.7548221560639199</v>
      </c>
      <c r="AV32">
        <v>1.8374569100595399</v>
      </c>
      <c r="AW32">
        <v>2.1549973108875098</v>
      </c>
      <c r="AX32">
        <v>1.9989034686940299</v>
      </c>
      <c r="AY32">
        <v>1.7768375462413699</v>
      </c>
      <c r="AZ32">
        <v>1.82046764332193</v>
      </c>
      <c r="BA32">
        <v>2.1867569391915498</v>
      </c>
      <c r="BB32">
        <v>1.9104443185634099</v>
      </c>
      <c r="BC32">
        <v>2.1198981246503399</v>
      </c>
      <c r="BD32">
        <v>1.94096661991129</v>
      </c>
      <c r="BE32">
        <v>1.9714872117173901</v>
      </c>
      <c r="BF32">
        <v>1.9705125624192901</v>
      </c>
      <c r="BG32">
        <v>1.78364897944159</v>
      </c>
      <c r="BH32">
        <v>1.8113301308596901</v>
      </c>
      <c r="BI32">
        <v>1.8131741760390001</v>
      </c>
      <c r="BJ32">
        <v>1.8472480967823499</v>
      </c>
      <c r="BK32">
        <v>1.79900572573364</v>
      </c>
      <c r="BL32">
        <v>1.8597133423197201</v>
      </c>
    </row>
    <row r="33" spans="1:64" x14ac:dyDescent="0.45">
      <c r="A33" t="s">
        <v>48</v>
      </c>
      <c r="B33" t="s">
        <v>43</v>
      </c>
      <c r="C33" t="s">
        <v>54</v>
      </c>
      <c r="D33">
        <v>30</v>
      </c>
      <c r="E33" s="1" cm="1">
        <f t="array" ref="E33">SUMPRODUCT($G33:$FZZ33,$G$2:$FZZ$2)/SUMPRODUCT(--($G33:$FZZ33&lt;&gt;""),$G$2:$FZZ$2)</f>
        <v>2.0227834025065277</v>
      </c>
      <c r="F33" s="1" cm="1">
        <f t="array" ref="F33">SUMPRODUCT($G33:$FZZ33,$F$2:$FZY$2)/SUMPRODUCT(--($G33:$FZZ33&lt;&gt;""),$F$2:$FZY$2)</f>
        <v>1.9904136767770171</v>
      </c>
      <c r="G33">
        <v>2.2562165276246202</v>
      </c>
      <c r="H33">
        <v>2.0114432178247701</v>
      </c>
      <c r="I33">
        <v>2.1320268318084499</v>
      </c>
      <c r="J33">
        <v>2.0775412387874099</v>
      </c>
      <c r="K33">
        <v>1.9901372258605601</v>
      </c>
      <c r="L33">
        <v>1.9419279430396601</v>
      </c>
      <c r="M33">
        <v>2.0719961695753502</v>
      </c>
      <c r="N33">
        <v>1.94180126597291</v>
      </c>
      <c r="O33">
        <v>2.21696217455235</v>
      </c>
      <c r="P33">
        <v>1.9334586803934799</v>
      </c>
      <c r="Q33">
        <v>2.1391777138871499</v>
      </c>
      <c r="R33">
        <v>1.92420060632148</v>
      </c>
      <c r="S33">
        <v>2.1660234892773298</v>
      </c>
      <c r="T33">
        <v>1.9856108361901399</v>
      </c>
      <c r="U33">
        <v>2.0229926380346299</v>
      </c>
      <c r="V33">
        <v>1.94527493584623</v>
      </c>
      <c r="W33">
        <v>2.0031743965000901</v>
      </c>
      <c r="X33">
        <v>2.0891604385302398</v>
      </c>
      <c r="Y33">
        <v>1.9394266517815899</v>
      </c>
      <c r="Z33">
        <v>1.99474379589704</v>
      </c>
      <c r="AA33">
        <v>1.89751184365583</v>
      </c>
      <c r="AB33">
        <v>1.9824164221482199</v>
      </c>
      <c r="AC33">
        <v>1.9469621259566201</v>
      </c>
      <c r="AD33">
        <v>1.997499344855</v>
      </c>
      <c r="AE33">
        <v>1.97371158311622</v>
      </c>
      <c r="AF33">
        <v>1.9475696674178899</v>
      </c>
      <c r="AG33">
        <v>1.8471611255170699</v>
      </c>
      <c r="AH33">
        <v>1.8486313051799701</v>
      </c>
      <c r="AI33">
        <v>2.0328351787778098</v>
      </c>
      <c r="AJ33">
        <v>1.88991744415965</v>
      </c>
      <c r="AK33">
        <v>1.97052936921905</v>
      </c>
      <c r="AL33">
        <v>1.86987535924626</v>
      </c>
      <c r="AM33">
        <v>2.1629547406706902</v>
      </c>
      <c r="AN33">
        <v>2.0566053846290999</v>
      </c>
      <c r="AO33">
        <v>2.11923365890308</v>
      </c>
      <c r="AP33">
        <v>1.9590269458038001</v>
      </c>
      <c r="AQ33">
        <v>1.9158996204083301</v>
      </c>
      <c r="AR33">
        <v>2.0223826828820499</v>
      </c>
      <c r="AS33">
        <v>1.9242749537684301</v>
      </c>
      <c r="AT33">
        <v>1.95412475756619</v>
      </c>
      <c r="AU33">
        <v>1.93754308994045</v>
      </c>
      <c r="AV33">
        <v>1.96210043873393</v>
      </c>
      <c r="AW33">
        <v>2.3008829687801802</v>
      </c>
      <c r="AX33">
        <v>2.0813626229028799</v>
      </c>
      <c r="AY33">
        <v>1.8874237499912201</v>
      </c>
      <c r="AZ33">
        <v>1.95093325097045</v>
      </c>
      <c r="BA33">
        <v>2.0981849388252098</v>
      </c>
      <c r="BB33">
        <v>1.99998982398892</v>
      </c>
      <c r="BC33">
        <v>2.1688280888946498</v>
      </c>
      <c r="BD33">
        <v>2.0384738561826499</v>
      </c>
      <c r="BE33">
        <v>1.99307679843663</v>
      </c>
      <c r="BF33">
        <v>2.0586544929614101</v>
      </c>
      <c r="BG33">
        <v>1.8978153240203901</v>
      </c>
      <c r="BH33">
        <v>1.9424198921465701</v>
      </c>
      <c r="BI33">
        <v>1.92091584443064</v>
      </c>
      <c r="BJ33">
        <v>1.9892016835713699</v>
      </c>
      <c r="BK33">
        <v>1.9310809640997699</v>
      </c>
      <c r="BL33">
        <v>1.9778143279373701</v>
      </c>
    </row>
    <row r="34" spans="1:64" x14ac:dyDescent="0.45">
      <c r="A34" t="s">
        <v>48</v>
      </c>
      <c r="B34" t="s">
        <v>43</v>
      </c>
      <c r="C34" t="s">
        <v>44</v>
      </c>
      <c r="D34">
        <v>30</v>
      </c>
      <c r="E34" s="1" cm="1">
        <f t="array" ref="E34">SUMPRODUCT($G34:$FZZ34,$G$2:$FZZ$2)/SUMPRODUCT(--($G34:$FZZ34&lt;&gt;""),$G$2:$FZZ$2)</f>
        <v>1.8973556231976798</v>
      </c>
      <c r="F34" s="1" cm="1">
        <f t="array" ref="F34">SUMPRODUCT($G34:$FZZ34,$F$2:$FZY$2)/SUMPRODUCT(--($G34:$FZZ34&lt;&gt;""),$F$2:$FZY$2)</f>
        <v>1.8366045386702798</v>
      </c>
      <c r="G34">
        <v>2.1443052698981102</v>
      </c>
      <c r="H34">
        <v>1.86384827507756</v>
      </c>
      <c r="I34">
        <v>2.0160834070573399</v>
      </c>
      <c r="J34">
        <v>1.9232740181640999</v>
      </c>
      <c r="K34">
        <v>1.85991452381377</v>
      </c>
      <c r="L34">
        <v>1.78502739163796</v>
      </c>
      <c r="M34">
        <v>1.9960729362049801</v>
      </c>
      <c r="N34">
        <v>1.80366218465985</v>
      </c>
      <c r="O34">
        <v>2.1394464130360902</v>
      </c>
      <c r="P34">
        <v>1.79698597296272</v>
      </c>
      <c r="Q34">
        <v>2.09030829398995</v>
      </c>
      <c r="R34">
        <v>1.7883192188258901</v>
      </c>
      <c r="S34">
        <v>2.0555830290473498</v>
      </c>
      <c r="T34">
        <v>1.83531495970699</v>
      </c>
      <c r="U34">
        <v>1.90859261961644</v>
      </c>
      <c r="V34">
        <v>1.8024683924279901</v>
      </c>
      <c r="W34">
        <v>1.85812999661467</v>
      </c>
      <c r="X34">
        <v>1.9123486367542499</v>
      </c>
      <c r="Y34">
        <v>1.8199535012341601</v>
      </c>
      <c r="Z34">
        <v>1.83537183649641</v>
      </c>
      <c r="AA34">
        <v>1.7350560349259301</v>
      </c>
      <c r="AB34">
        <v>1.81055489208234</v>
      </c>
      <c r="AC34">
        <v>1.7704327510315701</v>
      </c>
      <c r="AD34">
        <v>1.8121999102784401</v>
      </c>
      <c r="AE34">
        <v>1.8690377069634401</v>
      </c>
      <c r="AF34">
        <v>1.8086279431477701</v>
      </c>
      <c r="AG34">
        <v>1.7227785238007001</v>
      </c>
      <c r="AH34">
        <v>1.7079127307526001</v>
      </c>
      <c r="AI34">
        <v>1.9241988388951801</v>
      </c>
      <c r="AJ34">
        <v>1.7525524496346101</v>
      </c>
      <c r="AK34">
        <v>1.8704570416094199</v>
      </c>
      <c r="AL34">
        <v>1.71175534133656</v>
      </c>
      <c r="AM34">
        <v>2.0368966633447001</v>
      </c>
      <c r="AN34">
        <v>1.87637094451482</v>
      </c>
      <c r="AO34">
        <v>1.9838203342335501</v>
      </c>
      <c r="AP34">
        <v>1.80644912380449</v>
      </c>
      <c r="AQ34">
        <v>1.7720199685351401</v>
      </c>
      <c r="AR34">
        <v>1.8651729086433499</v>
      </c>
      <c r="AS34">
        <v>1.7758851653060299</v>
      </c>
      <c r="AT34">
        <v>1.8157683460376099</v>
      </c>
      <c r="AU34">
        <v>1.8072273581949201</v>
      </c>
      <c r="AV34">
        <v>1.82235192729551</v>
      </c>
      <c r="AW34">
        <v>2.1814158829948802</v>
      </c>
      <c r="AX34">
        <v>1.9498545790625099</v>
      </c>
      <c r="AY34">
        <v>1.7305049172042399</v>
      </c>
      <c r="AZ34">
        <v>1.7923578011919199</v>
      </c>
      <c r="BA34">
        <v>2.0097927146544698</v>
      </c>
      <c r="BB34">
        <v>1.8514709424003799</v>
      </c>
      <c r="BC34">
        <v>2.0697104275278302</v>
      </c>
      <c r="BD34">
        <v>1.8888401290772401</v>
      </c>
      <c r="BE34">
        <v>1.87131805973593</v>
      </c>
      <c r="BF34">
        <v>1.8962256276299501</v>
      </c>
      <c r="BG34">
        <v>1.74914876778385</v>
      </c>
      <c r="BH34">
        <v>1.8001950932214299</v>
      </c>
      <c r="BI34">
        <v>1.78018123691897</v>
      </c>
      <c r="BJ34">
        <v>1.8238919938361</v>
      </c>
      <c r="BK34">
        <v>1.7828549522031001</v>
      </c>
      <c r="BL34">
        <v>1.8194848076376</v>
      </c>
    </row>
    <row r="35" spans="1:64" x14ac:dyDescent="0.45">
      <c r="A35" t="s">
        <v>81</v>
      </c>
      <c r="B35" t="s">
        <v>43</v>
      </c>
      <c r="C35" t="s">
        <v>44</v>
      </c>
      <c r="D35">
        <v>30</v>
      </c>
      <c r="E35" s="1" cm="1">
        <f t="array" ref="E35">SUMPRODUCT($G35:$FZZ35,$G$2:$FZZ$2)/SUMPRODUCT(--($G35:$FZZ35&lt;&gt;""),$G$2:$FZZ$2)</f>
        <v>1.5757069223417326</v>
      </c>
      <c r="F35" s="1" cm="1">
        <f t="array" ref="F35">SUMPRODUCT($G35:$FZZ35,$F$2:$FZY$2)/SUMPRODUCT(--($G35:$FZZ35&lt;&gt;""),$F$2:$FZY$2)</f>
        <v>1.5851032778999665</v>
      </c>
      <c r="G35">
        <v>1.57409102834843</v>
      </c>
      <c r="H35">
        <v>1.5949133915187701</v>
      </c>
      <c r="I35">
        <v>1.55912964601274</v>
      </c>
      <c r="J35">
        <v>1.6117495548562599</v>
      </c>
      <c r="K35">
        <v>1.4975891789646401</v>
      </c>
      <c r="L35">
        <v>1.53415835400346</v>
      </c>
      <c r="M35">
        <v>1.6806273638156599</v>
      </c>
      <c r="N35">
        <v>1.5498482326016501</v>
      </c>
      <c r="O35">
        <v>1.5902991894077301</v>
      </c>
      <c r="P35">
        <v>1.5676775512618999</v>
      </c>
      <c r="Q35">
        <v>1.7963436558377399</v>
      </c>
      <c r="R35">
        <v>1.5483135101042</v>
      </c>
      <c r="S35">
        <v>1.6349662262101501</v>
      </c>
      <c r="T35">
        <v>1.59253549568939</v>
      </c>
      <c r="U35">
        <v>1.51335939035772</v>
      </c>
      <c r="V35">
        <v>1.54677601880072</v>
      </c>
      <c r="W35">
        <v>1.6437293299653599</v>
      </c>
      <c r="X35">
        <v>1.6379911981458799</v>
      </c>
      <c r="Y35">
        <v>1.5481856263506599</v>
      </c>
      <c r="Z35">
        <v>1.5884326638466899</v>
      </c>
      <c r="AA35">
        <v>1.5047592119519999</v>
      </c>
      <c r="AB35">
        <v>1.5860533537911501</v>
      </c>
      <c r="AC35">
        <v>1.5582701507055501</v>
      </c>
      <c r="AD35">
        <v>1.60923598989077</v>
      </c>
      <c r="AE35">
        <v>1.57216770479034</v>
      </c>
      <c r="AF35">
        <v>1.5612826667122399</v>
      </c>
      <c r="AG35">
        <v>1.52194272087423</v>
      </c>
      <c r="AH35">
        <v>1.4959483237636599</v>
      </c>
      <c r="AI35">
        <v>1.5756000277090101</v>
      </c>
      <c r="AJ35">
        <v>1.5012134845662</v>
      </c>
      <c r="AK35">
        <v>1.51240858593782</v>
      </c>
      <c r="AL35">
        <v>1.45819732043427</v>
      </c>
      <c r="AM35">
        <v>1.8238411169932101</v>
      </c>
      <c r="AN35">
        <v>1.64121461287305</v>
      </c>
      <c r="AO35">
        <v>1.5268463053587</v>
      </c>
      <c r="AP35">
        <v>1.5607915202956499</v>
      </c>
      <c r="AQ35">
        <v>1.52518471289802</v>
      </c>
      <c r="AR35">
        <v>1.61625118190593</v>
      </c>
      <c r="AS35">
        <v>1.51489107392539</v>
      </c>
      <c r="AT35">
        <v>1.5765910423526199</v>
      </c>
      <c r="AU35">
        <v>1.60609135067377</v>
      </c>
      <c r="AV35">
        <v>1.59486054528361</v>
      </c>
      <c r="AW35">
        <v>1.5104039934625799</v>
      </c>
      <c r="AX35">
        <v>1.57107611493736</v>
      </c>
      <c r="AY35">
        <v>1.5192090355821599</v>
      </c>
      <c r="AZ35">
        <v>1.5672263598649401</v>
      </c>
      <c r="BA35">
        <v>1.53389120487363</v>
      </c>
      <c r="BB35">
        <v>1.57520920182761</v>
      </c>
      <c r="BC35">
        <v>1.6825334246819601</v>
      </c>
      <c r="BD35">
        <v>1.63453181121642</v>
      </c>
      <c r="BE35">
        <v>1.6569197645129401</v>
      </c>
      <c r="BF35">
        <v>1.62149113977502</v>
      </c>
      <c r="BG35">
        <v>1.51919643678795</v>
      </c>
      <c r="BH35">
        <v>1.5637365873410201</v>
      </c>
      <c r="BI35">
        <v>1.5749557257526601</v>
      </c>
      <c r="BJ35">
        <v>1.61652751903217</v>
      </c>
      <c r="BK35">
        <v>1.5194588377873599</v>
      </c>
      <c r="BL35">
        <v>1.57604837812101</v>
      </c>
    </row>
    <row r="36" spans="1:64" x14ac:dyDescent="0.45">
      <c r="A36" t="s">
        <v>13</v>
      </c>
      <c r="B36" t="s">
        <v>71</v>
      </c>
      <c r="C36" t="s">
        <v>54</v>
      </c>
      <c r="D36">
        <v>30</v>
      </c>
      <c r="E36" s="1" cm="1">
        <f t="array" ref="E36">SUMPRODUCT($G36:$FZZ36,$G$2:$FZZ$2)/SUMPRODUCT(--($G36:$FZZ36&lt;&gt;""),$G$2:$FZZ$2)</f>
        <v>1.8785406106528852</v>
      </c>
      <c r="F36" s="1" cm="1">
        <f t="array" ref="F36">SUMPRODUCT($G36:$FZZ36,$F$2:$FZY$2)/SUMPRODUCT(--($G36:$FZZ36&lt;&gt;""),$F$2:$FZY$2)</f>
        <v>1.9369522017999417</v>
      </c>
      <c r="G36">
        <v>1.91902781268863</v>
      </c>
      <c r="H36">
        <v>1.95543805122202</v>
      </c>
      <c r="I36">
        <v>1.9109175000279901</v>
      </c>
      <c r="J36">
        <v>1.9762903568988801</v>
      </c>
      <c r="K36">
        <v>1.81910544442263</v>
      </c>
      <c r="L36">
        <v>1.8701529292100101</v>
      </c>
      <c r="M36">
        <v>1.9086738033217501</v>
      </c>
      <c r="N36">
        <v>1.87123272026039</v>
      </c>
      <c r="O36">
        <v>1.9067939421431199</v>
      </c>
      <c r="P36">
        <v>1.87087937975119</v>
      </c>
      <c r="Q36">
        <v>1.8148785860785399</v>
      </c>
      <c r="R36">
        <v>1.82282706026154</v>
      </c>
      <c r="S36">
        <v>1.8959068466298199</v>
      </c>
      <c r="T36">
        <v>1.9780523390484299</v>
      </c>
      <c r="U36">
        <v>1.87407444138851</v>
      </c>
      <c r="V36">
        <v>1.91698352456969</v>
      </c>
      <c r="W36">
        <v>1.9379156792791801</v>
      </c>
      <c r="X36">
        <v>2.0246842530142399</v>
      </c>
      <c r="Y36">
        <v>1.8409107203211801</v>
      </c>
      <c r="Z36">
        <v>1.9322531417392901</v>
      </c>
      <c r="AA36">
        <v>1.85721375524956</v>
      </c>
      <c r="AB36">
        <v>1.95301489255688</v>
      </c>
      <c r="AC36">
        <v>1.8408153112938099</v>
      </c>
      <c r="AD36">
        <v>1.93462097085826</v>
      </c>
      <c r="AE36">
        <v>1.90072835506027</v>
      </c>
      <c r="AF36">
        <v>1.89053309339694</v>
      </c>
      <c r="AG36">
        <v>1.8931457214298899</v>
      </c>
      <c r="AH36">
        <v>1.8794394795332401</v>
      </c>
      <c r="AI36">
        <v>1.92760413058722</v>
      </c>
      <c r="AJ36">
        <v>1.86078409211058</v>
      </c>
      <c r="AK36">
        <v>1.83828464932589</v>
      </c>
      <c r="AL36">
        <v>1.80103401693767</v>
      </c>
      <c r="AM36">
        <v>1.9522887095088599</v>
      </c>
      <c r="AN36">
        <v>2.0277489619945999</v>
      </c>
      <c r="AO36">
        <v>1.8737445935793</v>
      </c>
      <c r="AP36">
        <v>1.92935204174873</v>
      </c>
      <c r="AQ36">
        <v>1.8526896132428701</v>
      </c>
      <c r="AR36">
        <v>1.96070841319628</v>
      </c>
      <c r="AS36">
        <v>1.91024987596409</v>
      </c>
      <c r="AT36">
        <v>1.9567475531099101</v>
      </c>
      <c r="AU36">
        <v>1.89024992165465</v>
      </c>
      <c r="AV36">
        <v>1.9596090567220299</v>
      </c>
      <c r="AW36">
        <v>1.8825641079195601</v>
      </c>
      <c r="AX36">
        <v>1.9339548751259701</v>
      </c>
      <c r="AY36">
        <v>1.8442744930120201</v>
      </c>
      <c r="AZ36">
        <v>1.9271860675703101</v>
      </c>
      <c r="BA36">
        <v>1.84094216294507</v>
      </c>
      <c r="BB36">
        <v>1.91553910810654</v>
      </c>
      <c r="BC36">
        <v>1.9015005634967601</v>
      </c>
      <c r="BD36">
        <v>1.940912905292</v>
      </c>
      <c r="BE36">
        <v>1.9174886945591401</v>
      </c>
      <c r="BF36">
        <v>1.9816522883390699</v>
      </c>
      <c r="BG36">
        <v>1.8549132203265</v>
      </c>
      <c r="BH36">
        <v>1.91725102607991</v>
      </c>
      <c r="BI36">
        <v>1.88628993307113</v>
      </c>
      <c r="BJ36">
        <v>1.98887968904528</v>
      </c>
      <c r="BK36">
        <v>1.8661439719030899</v>
      </c>
      <c r="BL36">
        <v>1.9405785093305901</v>
      </c>
    </row>
    <row r="37" spans="1:64" x14ac:dyDescent="0.45">
      <c r="A37" t="s">
        <v>57</v>
      </c>
      <c r="B37" t="s">
        <v>43</v>
      </c>
      <c r="C37" t="s">
        <v>207</v>
      </c>
      <c r="D37">
        <v>30</v>
      </c>
      <c r="E37" s="1" cm="1">
        <f t="array" ref="E37">SUMPRODUCT($G37:$FZZ37,$G$2:$FZZ$2)/SUMPRODUCT(--($G37:$FZZ37&lt;&gt;""),$G$2:$FZZ$2)</f>
        <v>1.5039171128195297</v>
      </c>
      <c r="F37" s="1" cm="1">
        <f t="array" ref="F37">SUMPRODUCT($G37:$FZZ37,$F$2:$FZY$2)/SUMPRODUCT(--($G37:$FZZ37&lt;&gt;""),$F$2:$FZY$2)</f>
        <v>1.5197207953109579</v>
      </c>
      <c r="G37">
        <v>1.62615886202638</v>
      </c>
      <c r="H37">
        <v>1.5288685763770999</v>
      </c>
      <c r="I37">
        <v>1.6128156601005601</v>
      </c>
      <c r="J37">
        <v>1.53662721032061</v>
      </c>
      <c r="K37">
        <v>1.48797801531076</v>
      </c>
      <c r="L37">
        <v>1.5075340387944101</v>
      </c>
      <c r="M37">
        <v>1.52880944955216</v>
      </c>
      <c r="N37">
        <v>1.43909756601113</v>
      </c>
      <c r="O37">
        <v>1.5654401500658499</v>
      </c>
      <c r="P37">
        <v>1.4401434917045199</v>
      </c>
      <c r="Q37">
        <v>1.5373403341903999</v>
      </c>
      <c r="R37">
        <v>1.42269631211975</v>
      </c>
      <c r="S37">
        <v>1.6051765267974401</v>
      </c>
      <c r="T37">
        <v>1.5126471707822899</v>
      </c>
      <c r="U37">
        <v>1.5490499575850201</v>
      </c>
      <c r="V37">
        <v>1.4962889106522601</v>
      </c>
      <c r="W37">
        <v>1.48046014426707</v>
      </c>
      <c r="X37">
        <v>1.5434441811411099</v>
      </c>
      <c r="Y37">
        <v>1.4822679926667099</v>
      </c>
      <c r="Z37">
        <v>1.52940381207943</v>
      </c>
      <c r="AA37">
        <v>1.4529021899888399</v>
      </c>
      <c r="AB37">
        <v>1.5437384825884399</v>
      </c>
      <c r="AC37">
        <v>1.4794773053331001</v>
      </c>
      <c r="AD37">
        <v>1.5495045327150501</v>
      </c>
      <c r="AE37">
        <v>1.44377894924466</v>
      </c>
      <c r="AF37">
        <v>1.4716337079694199</v>
      </c>
      <c r="AG37">
        <v>1.4309227789096699</v>
      </c>
      <c r="AH37">
        <v>1.4332534574303799</v>
      </c>
      <c r="AI37">
        <v>1.44723560073258</v>
      </c>
      <c r="AJ37">
        <v>1.4254913184506699</v>
      </c>
      <c r="AK37">
        <v>1.4092288499144601</v>
      </c>
      <c r="AL37">
        <v>1.40950438366544</v>
      </c>
      <c r="AM37">
        <v>1.5694947481642101</v>
      </c>
      <c r="AN37">
        <v>1.52388368222379</v>
      </c>
      <c r="AO37">
        <v>1.5633053790078499</v>
      </c>
      <c r="AP37">
        <v>1.51094685970719</v>
      </c>
      <c r="AQ37">
        <v>1.4753344374325099</v>
      </c>
      <c r="AR37">
        <v>1.56604164651586</v>
      </c>
      <c r="AS37">
        <v>1.45740832619187</v>
      </c>
      <c r="AT37">
        <v>1.5143114879797901</v>
      </c>
      <c r="AU37">
        <v>1.4428940770918199</v>
      </c>
      <c r="AV37">
        <v>1.51789799435913</v>
      </c>
      <c r="AW37">
        <v>1.5487538704944299</v>
      </c>
      <c r="AX37">
        <v>1.52910246301817</v>
      </c>
      <c r="AY37">
        <v>1.4461283597385901</v>
      </c>
      <c r="AZ37">
        <v>1.4938298036627999</v>
      </c>
      <c r="BA37">
        <v>1.4715800970791399</v>
      </c>
      <c r="BB37">
        <v>1.5200213017831701</v>
      </c>
      <c r="BC37">
        <v>1.6211568710119399</v>
      </c>
      <c r="BD37">
        <v>1.5722644056527999</v>
      </c>
      <c r="BE37">
        <v>1.5005855260896599</v>
      </c>
      <c r="BF37">
        <v>1.54962241546083</v>
      </c>
      <c r="BG37">
        <v>1.4870336627831999</v>
      </c>
      <c r="BH37">
        <v>1.5265400401229401</v>
      </c>
      <c r="BI37">
        <v>1.47825386968421</v>
      </c>
      <c r="BJ37">
        <v>1.5349824052991099</v>
      </c>
      <c r="BK37">
        <v>1.4661093454361001</v>
      </c>
      <c r="BL37">
        <v>1.5233543153234399</v>
      </c>
    </row>
    <row r="38" spans="1:64" x14ac:dyDescent="0.45">
      <c r="A38" t="s">
        <v>73</v>
      </c>
      <c r="B38" t="s">
        <v>93</v>
      </c>
      <c r="C38" t="s">
        <v>54</v>
      </c>
      <c r="D38">
        <v>30</v>
      </c>
      <c r="E38" s="1" cm="1">
        <f t="array" ref="E38">SUMPRODUCT($G38:$FZZ38,$G$2:$FZZ$2)/SUMPRODUCT(--($G38:$FZZ38&lt;&gt;""),$G$2:$FZZ$2)</f>
        <v>2.0413610057600873</v>
      </c>
      <c r="F38" s="1" cm="1">
        <f t="array" ref="F38">SUMPRODUCT($G38:$FZZ38,$F$2:$FZY$2)/SUMPRODUCT(--($G38:$FZZ38&lt;&gt;""),$F$2:$FZY$2)</f>
        <v>2.0535325624587748</v>
      </c>
      <c r="G38">
        <v>2.09673986632149</v>
      </c>
      <c r="H38">
        <v>2.14349615348626</v>
      </c>
      <c r="I38">
        <v>2.0705309248910901</v>
      </c>
      <c r="J38">
        <v>2.12396385096923</v>
      </c>
      <c r="K38">
        <v>2.0371767875943498</v>
      </c>
      <c r="L38">
        <v>2.11171594782205</v>
      </c>
      <c r="M38">
        <v>2.4841380007116101</v>
      </c>
      <c r="N38">
        <v>2.0385282735415098</v>
      </c>
      <c r="O38">
        <v>2.3577803928271601</v>
      </c>
      <c r="P38">
        <v>2.0820782191951901</v>
      </c>
      <c r="Q38">
        <v>2.5197146559919701</v>
      </c>
      <c r="R38">
        <v>2.0479900926055898</v>
      </c>
      <c r="S38">
        <v>2.0043301447958402</v>
      </c>
      <c r="T38">
        <v>1.80733590604289</v>
      </c>
      <c r="U38">
        <v>1.7880561542453</v>
      </c>
      <c r="V38">
        <v>1.8241558179361299</v>
      </c>
      <c r="W38">
        <v>1.8118668784667</v>
      </c>
      <c r="X38">
        <v>1.93228691961146</v>
      </c>
      <c r="Y38">
        <v>1.76382928602886</v>
      </c>
      <c r="Z38">
        <v>1.82505197824595</v>
      </c>
      <c r="AA38">
        <v>2.0368201267014099</v>
      </c>
      <c r="AB38">
        <v>2.20774246870032</v>
      </c>
      <c r="AC38">
        <v>1.7926210685748001</v>
      </c>
      <c r="AD38">
        <v>1.89280051167934</v>
      </c>
      <c r="AE38">
        <v>2.0584490896172101</v>
      </c>
      <c r="AF38">
        <v>2.0576946085121999</v>
      </c>
      <c r="AG38">
        <v>2.1273982064579799</v>
      </c>
      <c r="AH38">
        <v>2.1090190313020898</v>
      </c>
      <c r="AI38">
        <v>2.15155978644616</v>
      </c>
      <c r="AJ38">
        <v>2.05352092820327</v>
      </c>
      <c r="AK38">
        <v>2.1382911549839001</v>
      </c>
      <c r="AL38">
        <v>2.0582524271844602</v>
      </c>
      <c r="AM38">
        <v>2.5202223077491599</v>
      </c>
      <c r="AN38">
        <v>2.2046393552514498</v>
      </c>
      <c r="AO38">
        <v>2.3109651349320699</v>
      </c>
      <c r="AP38">
        <v>2.2343574227871699</v>
      </c>
      <c r="AQ38">
        <v>1.7340805413375899</v>
      </c>
      <c r="AR38">
        <v>1.825261499772</v>
      </c>
      <c r="AS38">
        <v>1.7253551937215199</v>
      </c>
      <c r="AT38">
        <v>1.80311668395651</v>
      </c>
      <c r="AU38">
        <v>2.1461023190222499</v>
      </c>
      <c r="AV38">
        <v>2.2048378251331799</v>
      </c>
      <c r="AW38">
        <v>2.0119025862474</v>
      </c>
      <c r="AX38">
        <v>2.0959177705952001</v>
      </c>
      <c r="AY38">
        <v>2.0648221593581302</v>
      </c>
      <c r="AZ38">
        <v>2.0822587551506002</v>
      </c>
      <c r="BA38">
        <v>2.1254396884783802</v>
      </c>
      <c r="BB38">
        <v>2.1990970486175798</v>
      </c>
      <c r="BC38">
        <v>2.0099899057055</v>
      </c>
      <c r="BD38">
        <v>1.88816514914421</v>
      </c>
      <c r="BE38">
        <v>1.84755208358906</v>
      </c>
      <c r="BF38">
        <v>1.8915856095608901</v>
      </c>
      <c r="BG38">
        <v>2.0388437965877002</v>
      </c>
      <c r="BH38">
        <v>2.1228719194596199</v>
      </c>
      <c r="BI38">
        <v>2.0754732169553098</v>
      </c>
      <c r="BJ38">
        <v>2.1687711308907698</v>
      </c>
      <c r="BK38">
        <v>2.1222314284654198</v>
      </c>
      <c r="BL38">
        <v>2.2211641912864901</v>
      </c>
    </row>
    <row r="39" spans="1:64" x14ac:dyDescent="0.45">
      <c r="A39" t="s">
        <v>73</v>
      </c>
      <c r="B39" t="s">
        <v>45</v>
      </c>
      <c r="C39" t="s">
        <v>207</v>
      </c>
      <c r="D39">
        <v>30</v>
      </c>
      <c r="E39" s="1" cm="1">
        <f t="array" ref="E39">SUMPRODUCT($G39:$FZZ39,$G$2:$FZZ$2)/SUMPRODUCT(--($G39:$FZZ39&lt;&gt;""),$G$2:$FZZ$2)</f>
        <v>1.6884970632655567</v>
      </c>
      <c r="F39" s="1" cm="1">
        <f t="array" ref="F39">SUMPRODUCT($G39:$FZZ39,$F$2:$FZY$2)/SUMPRODUCT(--($G39:$FZZ39&lt;&gt;""),$F$2:$FZY$2)</f>
        <v>1.7611882316319398</v>
      </c>
      <c r="G39">
        <v>1.68326119782254</v>
      </c>
      <c r="H39">
        <v>1.7687101289999401</v>
      </c>
      <c r="I39">
        <v>1.7040930826343501</v>
      </c>
      <c r="J39">
        <v>1.83697100686473</v>
      </c>
      <c r="K39">
        <v>1.62293670479487</v>
      </c>
      <c r="L39">
        <v>1.7250825318081999</v>
      </c>
      <c r="M39">
        <v>1.72790806980861</v>
      </c>
      <c r="N39">
        <v>1.6281457142731599</v>
      </c>
      <c r="O39">
        <v>1.6729208713812</v>
      </c>
      <c r="P39">
        <v>1.6379398377938901</v>
      </c>
      <c r="Q39">
        <v>1.7783381634950199</v>
      </c>
      <c r="R39">
        <v>1.6683393835040901</v>
      </c>
      <c r="S39">
        <v>1.7864978516721599</v>
      </c>
      <c r="T39">
        <v>1.7335057651541099</v>
      </c>
      <c r="U39">
        <v>1.6408540375695699</v>
      </c>
      <c r="V39">
        <v>1.7439481173593201</v>
      </c>
      <c r="W39">
        <v>1.70053904846227</v>
      </c>
      <c r="X39">
        <v>1.86242545767037</v>
      </c>
      <c r="Y39">
        <v>1.6347245409015001</v>
      </c>
      <c r="Z39">
        <v>1.74518471481098</v>
      </c>
      <c r="AA39">
        <v>1.61276188517783</v>
      </c>
      <c r="AB39">
        <v>1.7426921282199299</v>
      </c>
      <c r="AC39">
        <v>1.70717017335802</v>
      </c>
      <c r="AD39">
        <v>1.85767807729378</v>
      </c>
      <c r="AE39">
        <v>1.6329034337436099</v>
      </c>
      <c r="AF39">
        <v>1.66489196758417</v>
      </c>
      <c r="AG39">
        <v>1.60646261653392</v>
      </c>
      <c r="AH39">
        <v>1.6360437117984801</v>
      </c>
      <c r="AI39">
        <v>1.60840360849111</v>
      </c>
      <c r="AJ39">
        <v>1.6314349014446301</v>
      </c>
      <c r="AK39">
        <v>1.59897593289222</v>
      </c>
      <c r="AL39">
        <v>1.6065932930492699</v>
      </c>
      <c r="AM39">
        <v>1.7905064242912301</v>
      </c>
      <c r="AN39">
        <v>1.76881982163384</v>
      </c>
      <c r="AO39">
        <v>1.66833918817389</v>
      </c>
      <c r="AP39">
        <v>1.7277539748614099</v>
      </c>
      <c r="AQ39">
        <v>1.61790930463465</v>
      </c>
      <c r="AR39">
        <v>1.7424994620970899</v>
      </c>
      <c r="AS39">
        <v>1.5976613594334901</v>
      </c>
      <c r="AT39">
        <v>1.71844752153714</v>
      </c>
      <c r="AU39">
        <v>1.68028439360701</v>
      </c>
      <c r="AV39">
        <v>1.7808445628329601</v>
      </c>
      <c r="AW39">
        <v>1.6054445390130101</v>
      </c>
      <c r="AX39">
        <v>1.71532219744873</v>
      </c>
      <c r="AY39">
        <v>1.7125243052387</v>
      </c>
      <c r="AZ39">
        <v>1.7750054401617299</v>
      </c>
      <c r="BA39">
        <v>1.6534186309194701</v>
      </c>
      <c r="BB39">
        <v>1.74557937119035</v>
      </c>
      <c r="BC39">
        <v>1.7998035869203799</v>
      </c>
      <c r="BD39">
        <v>1.7765664399166501</v>
      </c>
      <c r="BE39">
        <v>1.70784703161595</v>
      </c>
      <c r="BF39">
        <v>1.81468160637916</v>
      </c>
      <c r="BG39">
        <v>1.7382161853753699</v>
      </c>
      <c r="BH39">
        <v>1.82564923711188</v>
      </c>
      <c r="BI39">
        <v>1.70039559327491</v>
      </c>
      <c r="BJ39">
        <v>1.7970514501253401</v>
      </c>
      <c r="BK39">
        <v>1.67122169595488</v>
      </c>
      <c r="BL39">
        <v>1.78469757491065</v>
      </c>
    </row>
    <row r="40" spans="1:64" x14ac:dyDescent="0.45">
      <c r="A40" t="s">
        <v>73</v>
      </c>
      <c r="B40" t="s">
        <v>45</v>
      </c>
      <c r="C40" t="s">
        <v>54</v>
      </c>
      <c r="D40">
        <v>30</v>
      </c>
      <c r="E40" s="1" cm="1">
        <f t="array" ref="E40">SUMPRODUCT($G40:$FZZ40,$G$2:$FZZ$2)/SUMPRODUCT(--($G40:$FZZ40&lt;&gt;""),$G$2:$FZZ$2)</f>
        <v>1.8304032834470836</v>
      </c>
      <c r="F40" s="1" cm="1">
        <f t="array" ref="F40">SUMPRODUCT($G40:$FZZ40,$F$2:$FZY$2)/SUMPRODUCT(--($G40:$FZZ40&lt;&gt;""),$F$2:$FZY$2)</f>
        <v>1.8355571138570155</v>
      </c>
      <c r="G40">
        <v>1.8336027330154301</v>
      </c>
      <c r="H40">
        <v>1.8428130831004701</v>
      </c>
      <c r="I40">
        <v>1.86947377851439</v>
      </c>
      <c r="J40">
        <v>1.89166489355745</v>
      </c>
      <c r="K40">
        <v>1.7834838237655899</v>
      </c>
      <c r="L40">
        <v>1.82763700280162</v>
      </c>
      <c r="M40">
        <v>1.97796188024651</v>
      </c>
      <c r="N40">
        <v>1.73062714418122</v>
      </c>
      <c r="O40">
        <v>1.9381504296204699</v>
      </c>
      <c r="P40">
        <v>1.74688878516346</v>
      </c>
      <c r="Q40">
        <v>2.0549556538212701</v>
      </c>
      <c r="R40">
        <v>1.74102199929561</v>
      </c>
      <c r="S40">
        <v>2.0043301447958402</v>
      </c>
      <c r="T40">
        <v>1.80733590604289</v>
      </c>
      <c r="U40">
        <v>1.7880561542453</v>
      </c>
      <c r="V40">
        <v>1.8241558179361299</v>
      </c>
      <c r="W40">
        <v>1.8118668784667</v>
      </c>
      <c r="X40">
        <v>1.93228691961146</v>
      </c>
      <c r="Y40">
        <v>1.76382928602886</v>
      </c>
      <c r="Z40">
        <v>1.82505197824595</v>
      </c>
      <c r="AA40">
        <v>1.6971424955907499</v>
      </c>
      <c r="AB40">
        <v>1.7996840373618801</v>
      </c>
      <c r="AC40">
        <v>1.7926210685748001</v>
      </c>
      <c r="AD40">
        <v>1.89280051167934</v>
      </c>
      <c r="AE40">
        <v>1.7493645511081499</v>
      </c>
      <c r="AF40">
        <v>1.7556079432942699</v>
      </c>
      <c r="AG40">
        <v>1.7479278570105501</v>
      </c>
      <c r="AH40">
        <v>1.7340923473482699</v>
      </c>
      <c r="AI40">
        <v>1.79289579831728</v>
      </c>
      <c r="AJ40">
        <v>1.7395523050130199</v>
      </c>
      <c r="AK40">
        <v>1.7402003742666701</v>
      </c>
      <c r="AL40">
        <v>1.6949458690985</v>
      </c>
      <c r="AM40">
        <v>2.0287914278213401</v>
      </c>
      <c r="AN40">
        <v>1.87416239527551</v>
      </c>
      <c r="AO40">
        <v>1.88110341746705</v>
      </c>
      <c r="AP40">
        <v>1.8249802018396999</v>
      </c>
      <c r="AQ40">
        <v>1.7340805413375899</v>
      </c>
      <c r="AR40">
        <v>1.825261499772</v>
      </c>
      <c r="AS40">
        <v>1.7253551937215199</v>
      </c>
      <c r="AT40">
        <v>1.80311668395651</v>
      </c>
      <c r="AU40">
        <v>1.83184346599811</v>
      </c>
      <c r="AV40">
        <v>1.84641570040739</v>
      </c>
      <c r="AW40">
        <v>1.7793074099408299</v>
      </c>
      <c r="AX40">
        <v>1.8124618172134499</v>
      </c>
      <c r="AY40">
        <v>1.8190953186530801</v>
      </c>
      <c r="AZ40">
        <v>1.8298036628082399</v>
      </c>
      <c r="BA40">
        <v>1.7701917499686199</v>
      </c>
      <c r="BB40">
        <v>1.80589937281851</v>
      </c>
      <c r="BC40">
        <v>2.0099899057055</v>
      </c>
      <c r="BD40">
        <v>1.88816514914421</v>
      </c>
      <c r="BE40">
        <v>1.84755208358906</v>
      </c>
      <c r="BF40">
        <v>1.8915856095608901</v>
      </c>
      <c r="BG40">
        <v>1.81397125135737</v>
      </c>
      <c r="BH40">
        <v>1.8679899876686299</v>
      </c>
      <c r="BI40">
        <v>1.8060787966604499</v>
      </c>
      <c r="BJ40">
        <v>1.8677867476252901</v>
      </c>
      <c r="BK40">
        <v>1.775101096917</v>
      </c>
      <c r="BL40">
        <v>1.8340031905816001</v>
      </c>
    </row>
    <row r="41" spans="1:64" x14ac:dyDescent="0.45">
      <c r="A41" t="s">
        <v>73</v>
      </c>
      <c r="B41" t="s">
        <v>45</v>
      </c>
      <c r="C41" t="s">
        <v>44</v>
      </c>
      <c r="D41">
        <v>30</v>
      </c>
      <c r="E41" s="1" cm="1">
        <f t="array" ref="E41">SUMPRODUCT($G41:$FZZ41,$G$2:$FZZ$2)/SUMPRODUCT(--($G41:$FZZ41&lt;&gt;""),$G$2:$FZZ$2)</f>
        <v>1.6971109034260701</v>
      </c>
      <c r="F41" s="1" cm="1">
        <f t="array" ref="F41">SUMPRODUCT($G41:$FZZ41,$F$2:$FZY$2)/SUMPRODUCT(--($G41:$FZZ41&lt;&gt;""),$F$2:$FZY$2)</f>
        <v>1.6830153124310929</v>
      </c>
      <c r="G41">
        <v>1.689548821277</v>
      </c>
      <c r="H41">
        <v>1.69487688037002</v>
      </c>
      <c r="I41">
        <v>1.71491763441101</v>
      </c>
      <c r="J41">
        <v>1.7083485447439399</v>
      </c>
      <c r="K41">
        <v>1.6507253876764301</v>
      </c>
      <c r="L41">
        <v>1.6793982762005</v>
      </c>
      <c r="M41">
        <v>1.8583072334406601</v>
      </c>
      <c r="N41">
        <v>1.5930503270356799</v>
      </c>
      <c r="O41">
        <v>1.8430444434217901</v>
      </c>
      <c r="P41">
        <v>1.6026958383461201</v>
      </c>
      <c r="Q41">
        <v>1.95720990831516</v>
      </c>
      <c r="R41">
        <v>1.5979103316352901</v>
      </c>
      <c r="S41">
        <v>1.88962428542564</v>
      </c>
      <c r="T41">
        <v>1.6751699294383899</v>
      </c>
      <c r="U41">
        <v>1.6387040674105899</v>
      </c>
      <c r="V41">
        <v>1.6834301764427699</v>
      </c>
      <c r="W41">
        <v>1.66220410926798</v>
      </c>
      <c r="X41">
        <v>1.7703497304757601</v>
      </c>
      <c r="Y41">
        <v>1.6200661634421301</v>
      </c>
      <c r="Z41">
        <v>1.6779171830351101</v>
      </c>
      <c r="AA41">
        <v>1.5779407461305399</v>
      </c>
      <c r="AB41">
        <v>1.64829680715601</v>
      </c>
      <c r="AC41">
        <v>1.6680613482217801</v>
      </c>
      <c r="AD41">
        <v>1.7222251833295501</v>
      </c>
      <c r="AE41">
        <v>1.6564327449682901</v>
      </c>
      <c r="AF41">
        <v>1.6063574189421099</v>
      </c>
      <c r="AG41">
        <v>1.6025189849972199</v>
      </c>
      <c r="AH41">
        <v>1.58481508921405</v>
      </c>
      <c r="AI41">
        <v>1.67612662046067</v>
      </c>
      <c r="AJ41">
        <v>1.5919811578720899</v>
      </c>
      <c r="AK41">
        <v>1.62171703449146</v>
      </c>
      <c r="AL41">
        <v>1.5414238206581401</v>
      </c>
      <c r="AM41">
        <v>1.8941310958125399</v>
      </c>
      <c r="AN41">
        <v>1.7179875057029701</v>
      </c>
      <c r="AO41">
        <v>1.75115844619976</v>
      </c>
      <c r="AP41">
        <v>1.6666558369037701</v>
      </c>
      <c r="AQ41">
        <v>1.5949502267088</v>
      </c>
      <c r="AR41">
        <v>1.6804797501761699</v>
      </c>
      <c r="AS41">
        <v>1.58523296197735</v>
      </c>
      <c r="AT41">
        <v>1.65412926796265</v>
      </c>
      <c r="AU41">
        <v>1.69438655593857</v>
      </c>
      <c r="AV41">
        <v>1.6960553118144699</v>
      </c>
      <c r="AW41">
        <v>1.6391968169262601</v>
      </c>
      <c r="AX41">
        <v>1.6537023596309299</v>
      </c>
      <c r="AY41">
        <v>1.6909496767490899</v>
      </c>
      <c r="AZ41">
        <v>1.6831509416744399</v>
      </c>
      <c r="BA41">
        <v>1.62970852512287</v>
      </c>
      <c r="BB41">
        <v>1.66899471186624</v>
      </c>
      <c r="BC41">
        <v>1.89552202502087</v>
      </c>
      <c r="BD41">
        <v>1.7272604733372701</v>
      </c>
      <c r="BE41">
        <v>1.69078084875505</v>
      </c>
      <c r="BF41">
        <v>1.72377407776572</v>
      </c>
      <c r="BG41">
        <v>1.6668415143651101</v>
      </c>
      <c r="BH41">
        <v>1.7203173025601299</v>
      </c>
      <c r="BI41">
        <v>1.6640332114354</v>
      </c>
      <c r="BJ41">
        <v>1.7027300535890799</v>
      </c>
      <c r="BK41">
        <v>1.65141041019996</v>
      </c>
      <c r="BL41">
        <v>1.69149054573785</v>
      </c>
    </row>
    <row r="42" spans="1:64" x14ac:dyDescent="0.45">
      <c r="A42" t="s">
        <v>117</v>
      </c>
      <c r="B42" t="s">
        <v>43</v>
      </c>
      <c r="C42" t="s">
        <v>44</v>
      </c>
      <c r="D42">
        <v>30</v>
      </c>
      <c r="E42" s="1" cm="1">
        <f t="array" ref="E42">SUMPRODUCT($G42:$FZZ42,$G$2:$FZZ$2)/SUMPRODUCT(--($G42:$FZZ42&lt;&gt;""),$G$2:$FZZ$2)</f>
        <v>1.8847249166809401</v>
      </c>
      <c r="F42" s="1" cm="1">
        <f t="array" ref="F42">SUMPRODUCT($G42:$FZZ42,$F$2:$FZY$2)/SUMPRODUCT(--($G42:$FZZ42&lt;&gt;""),$F$2:$FZY$2)</f>
        <v>1.8865117261046276</v>
      </c>
      <c r="G42">
        <v>1.84979240017686</v>
      </c>
      <c r="H42">
        <v>1.8836725445335101</v>
      </c>
      <c r="I42">
        <v>1.8864821886513501</v>
      </c>
      <c r="J42">
        <v>1.89778827956146</v>
      </c>
      <c r="K42">
        <v>1.7551035885722399</v>
      </c>
      <c r="L42">
        <v>1.79126679633826</v>
      </c>
      <c r="M42">
        <v>2.14877158457463</v>
      </c>
      <c r="N42">
        <v>1.86515543529349</v>
      </c>
      <c r="O42">
        <v>1.91439365551034</v>
      </c>
      <c r="P42">
        <v>1.85375372808891</v>
      </c>
      <c r="Q42">
        <v>2.0470071796382698</v>
      </c>
      <c r="R42">
        <v>1.78430469841606</v>
      </c>
      <c r="S42">
        <v>2.01820022705631</v>
      </c>
      <c r="T42">
        <v>1.9302934875917099</v>
      </c>
      <c r="U42">
        <v>1.8701694296911899</v>
      </c>
      <c r="V42">
        <v>1.8680708179626899</v>
      </c>
      <c r="W42">
        <v>2.0286424832686598</v>
      </c>
      <c r="X42">
        <v>1.9816762584307599</v>
      </c>
      <c r="Y42">
        <v>1.9041019285721601</v>
      </c>
      <c r="Z42">
        <v>1.9258150086545001</v>
      </c>
      <c r="AA42">
        <v>1.7959628753786401</v>
      </c>
      <c r="AB42">
        <v>1.8743307049249001</v>
      </c>
      <c r="AC42">
        <v>1.8648735681195301</v>
      </c>
      <c r="AD42">
        <v>1.9132565814311899</v>
      </c>
      <c r="AE42">
        <v>1.93955239004475</v>
      </c>
      <c r="AF42">
        <v>1.8656632963255</v>
      </c>
      <c r="AG42">
        <v>1.8318998116935199</v>
      </c>
      <c r="AH42">
        <v>1.81271608939927</v>
      </c>
      <c r="AI42">
        <v>1.82930884245603</v>
      </c>
      <c r="AJ42">
        <v>1.77936334899864</v>
      </c>
      <c r="AK42">
        <v>1.7980720291147301</v>
      </c>
      <c r="AL42">
        <v>1.76275970012743</v>
      </c>
      <c r="AM42">
        <v>2.0937671248588501</v>
      </c>
      <c r="AN42">
        <v>1.9207279928837</v>
      </c>
      <c r="AO42">
        <v>1.88321116007066</v>
      </c>
      <c r="AP42">
        <v>1.9031291246167199</v>
      </c>
      <c r="AQ42">
        <v>1.82842575064597</v>
      </c>
      <c r="AR42">
        <v>1.8899677653045699</v>
      </c>
      <c r="AS42">
        <v>1.81982093726038</v>
      </c>
      <c r="AT42">
        <v>1.8954174371927199</v>
      </c>
      <c r="AU42">
        <v>1.88975634597304</v>
      </c>
      <c r="AV42">
        <v>1.87445158257599</v>
      </c>
      <c r="AW42">
        <v>1.78617117375843</v>
      </c>
      <c r="AX42">
        <v>1.8754914809960599</v>
      </c>
      <c r="AY42">
        <v>1.7823865112067301</v>
      </c>
      <c r="AZ42">
        <v>1.82530412258965</v>
      </c>
      <c r="BA42">
        <v>1.8829216006187</v>
      </c>
      <c r="BB42">
        <v>1.8998850110748899</v>
      </c>
      <c r="BC42">
        <v>1.9896462537600199</v>
      </c>
      <c r="BD42">
        <v>1.94233482247825</v>
      </c>
      <c r="BE42">
        <v>2.0258343439898199</v>
      </c>
      <c r="BF42">
        <v>1.98090841242641</v>
      </c>
      <c r="BG42">
        <v>1.81598660114479</v>
      </c>
      <c r="BH42">
        <v>1.86367401027</v>
      </c>
      <c r="BI42">
        <v>1.82689344281147</v>
      </c>
      <c r="BJ42">
        <v>1.8901883667977599</v>
      </c>
      <c r="BK42">
        <v>1.7897307792191699</v>
      </c>
      <c r="BL42">
        <v>1.84704994867862</v>
      </c>
    </row>
    <row r="43" spans="1:64" x14ac:dyDescent="0.45">
      <c r="A43" t="s">
        <v>9</v>
      </c>
      <c r="B43" t="s">
        <v>45</v>
      </c>
      <c r="C43" t="s">
        <v>235</v>
      </c>
      <c r="D43">
        <v>30</v>
      </c>
      <c r="E43" s="1" cm="1">
        <f t="array" ref="E43">SUMPRODUCT($G43:$FZZ43,$G$2:$FZZ$2)/SUMPRODUCT(--($G43:$FZZ43&lt;&gt;""),$G$2:$FZZ$2)</f>
        <v>1.588453125831947</v>
      </c>
      <c r="F43" s="1" cm="1">
        <f t="array" ref="F43">SUMPRODUCT($G43:$FZZ43,$F$2:$FZY$2)/SUMPRODUCT(--($G43:$FZZ43&lt;&gt;""),$F$2:$FZY$2)</f>
        <v>1.6262164402570034</v>
      </c>
      <c r="G43">
        <v>1.5629156812631699</v>
      </c>
      <c r="H43">
        <v>1.5750671052897101</v>
      </c>
      <c r="I43">
        <v>1.5612193018802401</v>
      </c>
      <c r="J43">
        <v>1.6246368858976199</v>
      </c>
      <c r="K43">
        <v>1.4961651706846999</v>
      </c>
      <c r="L43">
        <v>1.5417566337729001</v>
      </c>
      <c r="M43">
        <v>1.7336932409697201</v>
      </c>
      <c r="N43">
        <v>1.67002560937575</v>
      </c>
      <c r="O43">
        <v>1.6529025952539</v>
      </c>
      <c r="P43">
        <v>1.6550983601887199</v>
      </c>
      <c r="Q43">
        <v>1.6965423101447199</v>
      </c>
      <c r="R43">
        <v>1.6692440317386501</v>
      </c>
      <c r="S43">
        <v>1.54803513679752</v>
      </c>
      <c r="T43">
        <v>1.51385836106419</v>
      </c>
      <c r="U43">
        <v>1.4577576909249601</v>
      </c>
      <c r="V43">
        <v>1.5412417051707299</v>
      </c>
      <c r="W43">
        <v>1.53487669591937</v>
      </c>
      <c r="X43">
        <v>1.6199526054008999</v>
      </c>
      <c r="Y43">
        <v>1.4869014820201301</v>
      </c>
      <c r="Z43">
        <v>1.5545336296690799</v>
      </c>
      <c r="AA43">
        <v>1.5159484019962099</v>
      </c>
      <c r="AB43">
        <v>1.67634788316895</v>
      </c>
      <c r="AC43">
        <v>1.51165936013431</v>
      </c>
      <c r="AD43">
        <v>1.64339236300807</v>
      </c>
      <c r="AE43">
        <v>1.72945381916382</v>
      </c>
      <c r="AF43">
        <v>1.76105656654938</v>
      </c>
      <c r="AG43">
        <v>1.6540312249181901</v>
      </c>
      <c r="AH43">
        <v>1.6597826758041601</v>
      </c>
      <c r="AI43">
        <v>1.74850547556806</v>
      </c>
      <c r="AJ43">
        <v>1.6703794311631499</v>
      </c>
      <c r="AK43">
        <v>1.6462108368955</v>
      </c>
      <c r="AL43">
        <v>1.6241987516790299</v>
      </c>
      <c r="AM43">
        <v>1.7565307043143801</v>
      </c>
      <c r="AN43">
        <v>1.5906945269269599</v>
      </c>
      <c r="AO43">
        <v>1.5197737933275099</v>
      </c>
      <c r="AP43">
        <v>1.5469328080898299</v>
      </c>
      <c r="AQ43">
        <v>1.6112412825184499</v>
      </c>
      <c r="AR43">
        <v>1.6701618841011601</v>
      </c>
      <c r="AS43">
        <v>1.5234427856208499</v>
      </c>
      <c r="AT43">
        <v>1.6310879076270799</v>
      </c>
      <c r="AU43">
        <v>1.5134793168285801</v>
      </c>
      <c r="AV43">
        <v>1.57319805703541</v>
      </c>
      <c r="AW43">
        <v>1.4526716202033201</v>
      </c>
      <c r="AX43">
        <v>1.5283792745139999</v>
      </c>
      <c r="AY43">
        <v>1.5948343032030201</v>
      </c>
      <c r="AZ43">
        <v>1.5722313086572199</v>
      </c>
      <c r="BA43">
        <v>1.7095630760046201</v>
      </c>
      <c r="BB43">
        <v>1.7541475725125499</v>
      </c>
      <c r="BC43">
        <v>1.58959598498423</v>
      </c>
      <c r="BD43">
        <v>1.57259986865255</v>
      </c>
      <c r="BE43">
        <v>1.5240618079867201</v>
      </c>
      <c r="BF43">
        <v>1.6059237564015001</v>
      </c>
      <c r="BG43">
        <v>1.75944637697163</v>
      </c>
      <c r="BH43">
        <v>1.7852502162589901</v>
      </c>
      <c r="BI43">
        <v>1.5311759700085099</v>
      </c>
      <c r="BJ43">
        <v>1.6044527243036799</v>
      </c>
      <c r="BK43">
        <v>1.56366941617303</v>
      </c>
      <c r="BL43">
        <v>1.64619170696115</v>
      </c>
    </row>
    <row r="44" spans="1:64" x14ac:dyDescent="0.45">
      <c r="A44" t="s">
        <v>7</v>
      </c>
      <c r="B44" t="s">
        <v>43</v>
      </c>
      <c r="C44" t="s">
        <v>44</v>
      </c>
      <c r="D44">
        <v>30</v>
      </c>
      <c r="E44" s="1" cm="1">
        <f t="array" ref="E44">SUMPRODUCT($G44:$FZZ44,$G$2:$FZZ$2)/SUMPRODUCT(--($G44:$FZZ44&lt;&gt;""),$G$2:$FZZ$2)</f>
        <v>1.3442821484450898</v>
      </c>
      <c r="F44" s="1" cm="1">
        <f t="array" ref="F44">SUMPRODUCT($G44:$FZZ44,$F$2:$FZY$2)/SUMPRODUCT(--($G44:$FZZ44&lt;&gt;""),$F$2:$FZY$2)</f>
        <v>1.3526996604991464</v>
      </c>
      <c r="G44">
        <v>1.3143298002528201</v>
      </c>
      <c r="H44">
        <v>1.3435295455921501</v>
      </c>
      <c r="I44">
        <v>1.3284074492983999</v>
      </c>
      <c r="J44">
        <v>1.3794259605585799</v>
      </c>
      <c r="K44">
        <v>1.28044040757329</v>
      </c>
      <c r="L44">
        <v>1.31890023019682</v>
      </c>
      <c r="M44">
        <v>1.4142942486525401</v>
      </c>
      <c r="N44">
        <v>1.34315904608369</v>
      </c>
      <c r="O44">
        <v>1.3653099819649199</v>
      </c>
      <c r="P44">
        <v>1.31736473145707</v>
      </c>
      <c r="Q44">
        <v>1.34532241617041</v>
      </c>
      <c r="R44">
        <v>1.2631237296367801</v>
      </c>
      <c r="S44">
        <v>1.3757402493600699</v>
      </c>
      <c r="T44">
        <v>1.3670844249860099</v>
      </c>
      <c r="U44">
        <v>1.30366291868189</v>
      </c>
      <c r="V44">
        <v>1.3417000348883099</v>
      </c>
      <c r="W44">
        <v>1.35832139788026</v>
      </c>
      <c r="X44">
        <v>1.39229967969584</v>
      </c>
      <c r="Y44">
        <v>1.31014676813093</v>
      </c>
      <c r="Z44">
        <v>1.3339348812437899</v>
      </c>
      <c r="AA44">
        <v>1.28015090280688</v>
      </c>
      <c r="AB44">
        <v>1.33995246719762</v>
      </c>
      <c r="AC44">
        <v>1.3049622236731599</v>
      </c>
      <c r="AD44">
        <v>1.3746407806663301</v>
      </c>
      <c r="AE44">
        <v>1.36150510434546</v>
      </c>
      <c r="AF44">
        <v>1.32151028072068</v>
      </c>
      <c r="AG44">
        <v>1.32117058714576</v>
      </c>
      <c r="AH44">
        <v>1.2988304161264399</v>
      </c>
      <c r="AI44">
        <v>1.4625885807274099</v>
      </c>
      <c r="AJ44">
        <v>1.3093322249728601</v>
      </c>
      <c r="AK44">
        <v>1.2997501061952901</v>
      </c>
      <c r="AL44">
        <v>1.2647305318183999</v>
      </c>
      <c r="AM44">
        <v>1.5237931992486</v>
      </c>
      <c r="AN44">
        <v>1.39175687352009</v>
      </c>
      <c r="AO44">
        <v>1.30542774179137</v>
      </c>
      <c r="AP44">
        <v>1.34136901740207</v>
      </c>
      <c r="AQ44">
        <v>1.3041372136037099</v>
      </c>
      <c r="AR44">
        <v>1.36442576643762</v>
      </c>
      <c r="AS44">
        <v>1.2937982048622001</v>
      </c>
      <c r="AT44">
        <v>1.34957827793063</v>
      </c>
      <c r="AU44">
        <v>1.35982450642431</v>
      </c>
      <c r="AV44">
        <v>1.3418364149169499</v>
      </c>
      <c r="AW44">
        <v>1.31455828063891</v>
      </c>
      <c r="AX44">
        <v>1.3610329324902199</v>
      </c>
      <c r="AY44">
        <v>1.3682112046272901</v>
      </c>
      <c r="AZ44">
        <v>1.3436322029496199</v>
      </c>
      <c r="BA44">
        <v>1.3014439759710399</v>
      </c>
      <c r="BB44">
        <v>1.3409133309137</v>
      </c>
      <c r="BC44">
        <v>1.43217667853117</v>
      </c>
      <c r="BD44">
        <v>1.3953852047641799</v>
      </c>
      <c r="BE44">
        <v>1.3926412750474999</v>
      </c>
      <c r="BF44">
        <v>1.3886236086083299</v>
      </c>
      <c r="BG44">
        <v>1.3086706053411299</v>
      </c>
      <c r="BH44">
        <v>1.3482506027644301</v>
      </c>
      <c r="BI44">
        <v>1.3129671795579401</v>
      </c>
      <c r="BJ44">
        <v>1.3639113135076699</v>
      </c>
      <c r="BK44">
        <v>1.2923339475408999</v>
      </c>
      <c r="BL44">
        <v>1.34392738335208</v>
      </c>
    </row>
    <row r="45" spans="1:64" x14ac:dyDescent="0.45">
      <c r="A45" t="s">
        <v>8</v>
      </c>
      <c r="B45" t="s">
        <v>45</v>
      </c>
      <c r="C45" t="s">
        <v>54</v>
      </c>
      <c r="D45">
        <v>30</v>
      </c>
      <c r="E45" s="1" cm="1">
        <f t="array" ref="E45">SUMPRODUCT($G45:$FZZ45,$G$2:$FZZ$2)/SUMPRODUCT(--($G45:$FZZ45&lt;&gt;""),$G$2:$FZZ$2)</f>
        <v>1.5004237824742632</v>
      </c>
      <c r="F45" s="1" cm="1">
        <f t="array" ref="F45">SUMPRODUCT($G45:$FZZ45,$F$2:$FZY$2)/SUMPRODUCT(--($G45:$FZZ45&lt;&gt;""),$F$2:$FZY$2)</f>
        <v>1.5242050035440864</v>
      </c>
      <c r="G45">
        <v>1.50696922605538</v>
      </c>
      <c r="H45">
        <v>1.54862312605153</v>
      </c>
      <c r="I45">
        <v>1.4718635564464599</v>
      </c>
      <c r="J45">
        <v>1.52463800575607</v>
      </c>
      <c r="K45">
        <v>1.4074929959492399</v>
      </c>
      <c r="L45">
        <v>1.43082763789503</v>
      </c>
      <c r="M45">
        <v>1.59958225529428</v>
      </c>
      <c r="N45">
        <v>1.4544807622193601</v>
      </c>
      <c r="O45">
        <v>1.5193904451354601</v>
      </c>
      <c r="P45">
        <v>1.4643867526565</v>
      </c>
      <c r="Q45">
        <v>1.4743878662041301</v>
      </c>
      <c r="R45">
        <v>1.4006993184062499</v>
      </c>
      <c r="S45">
        <v>1.5531076240242101</v>
      </c>
      <c r="T45">
        <v>1.5464287747554399</v>
      </c>
      <c r="U45">
        <v>1.4692424985699299</v>
      </c>
      <c r="V45">
        <v>1.52145454159058</v>
      </c>
      <c r="W45">
        <v>1.4952514257441201</v>
      </c>
      <c r="X45">
        <v>1.54221244238431</v>
      </c>
      <c r="Y45">
        <v>1.4760183127298001</v>
      </c>
      <c r="Z45">
        <v>1.5337730573450601</v>
      </c>
      <c r="AA45">
        <v>1.4366433616210099</v>
      </c>
      <c r="AB45">
        <v>1.52674412167131</v>
      </c>
      <c r="AC45">
        <v>1.44415055454137</v>
      </c>
      <c r="AD45">
        <v>1.5296925038087199</v>
      </c>
      <c r="AE45">
        <v>1.4735406650665399</v>
      </c>
      <c r="AF45">
        <v>1.4535395907245201</v>
      </c>
      <c r="AG45">
        <v>1.46267055627585</v>
      </c>
      <c r="AH45">
        <v>1.43665493609927</v>
      </c>
      <c r="AI45">
        <v>1.5970307606488201</v>
      </c>
      <c r="AJ45">
        <v>1.4192774510626001</v>
      </c>
      <c r="AK45">
        <v>1.4369984424689299</v>
      </c>
      <c r="AL45">
        <v>1.43012731955409</v>
      </c>
      <c r="AM45">
        <v>1.70563339357035</v>
      </c>
      <c r="AN45">
        <v>1.5318461840398201</v>
      </c>
      <c r="AO45">
        <v>1.4667451824476601</v>
      </c>
      <c r="AP45">
        <v>1.5300668060998599</v>
      </c>
      <c r="AQ45">
        <v>1.4566943744238501</v>
      </c>
      <c r="AR45">
        <v>1.5452716853830499</v>
      </c>
      <c r="AS45">
        <v>1.4704523927653199</v>
      </c>
      <c r="AT45">
        <v>1.5337941455053801</v>
      </c>
      <c r="AU45">
        <v>1.5275305546850499</v>
      </c>
      <c r="AV45">
        <v>1.5514062989658399</v>
      </c>
      <c r="AW45">
        <v>1.49886430686167</v>
      </c>
      <c r="AX45">
        <v>1.5445870515317399</v>
      </c>
      <c r="AY45">
        <v>1.54964235323847</v>
      </c>
      <c r="AZ45">
        <v>1.54348970581009</v>
      </c>
      <c r="BA45">
        <v>1.4707049601269899</v>
      </c>
      <c r="BB45">
        <v>1.53009216074027</v>
      </c>
      <c r="BC45">
        <v>1.5531237584828499</v>
      </c>
      <c r="BD45">
        <v>1.54586215004418</v>
      </c>
      <c r="BE45">
        <v>1.53187250506964</v>
      </c>
      <c r="BF45">
        <v>1.5694014131187299</v>
      </c>
      <c r="BG45">
        <v>1.46088933060939</v>
      </c>
      <c r="BH45">
        <v>1.50288958827968</v>
      </c>
      <c r="BI45">
        <v>1.4768853929483099</v>
      </c>
      <c r="BJ45">
        <v>1.5297039950320801</v>
      </c>
      <c r="BK45">
        <v>1.45046560231502</v>
      </c>
      <c r="BL45">
        <v>1.5203615992481101</v>
      </c>
    </row>
    <row r="46" spans="1:64" x14ac:dyDescent="0.45">
      <c r="A46" t="s">
        <v>14</v>
      </c>
      <c r="B46" t="s">
        <v>45</v>
      </c>
      <c r="C46" t="s">
        <v>44</v>
      </c>
      <c r="D46">
        <v>30</v>
      </c>
      <c r="E46" s="1" cm="1">
        <f t="array" ref="E46">SUMPRODUCT($G46:$FZZ46,$G$2:$FZZ$2)/SUMPRODUCT(--($G46:$FZZ46&lt;&gt;""),$G$2:$FZZ$2)</f>
        <v>1.8511439251101287</v>
      </c>
      <c r="F46" s="1" cm="1">
        <f t="array" ref="F46">SUMPRODUCT($G46:$FZZ46,$F$2:$FZY$2)/SUMPRODUCT(--($G46:$FZZ46&lt;&gt;""),$F$2:$FZY$2)</f>
        <v>1.8728179907542837</v>
      </c>
      <c r="G46">
        <v>1.80935125743295</v>
      </c>
      <c r="H46">
        <v>1.8293296443006799</v>
      </c>
      <c r="I46">
        <v>1.8125827295429799</v>
      </c>
      <c r="J46">
        <v>1.8819870768334801</v>
      </c>
      <c r="K46">
        <v>1.75942557861489</v>
      </c>
      <c r="L46">
        <v>1.8125082531808201</v>
      </c>
      <c r="M46">
        <v>2.02895221193844</v>
      </c>
      <c r="N46">
        <v>1.8010046079305599</v>
      </c>
      <c r="O46">
        <v>1.8861993325049899</v>
      </c>
      <c r="P46">
        <v>1.80515544569426</v>
      </c>
      <c r="Q46">
        <v>1.9302062736089001</v>
      </c>
      <c r="R46">
        <v>1.72329964113318</v>
      </c>
      <c r="S46">
        <v>1.9686363113730201</v>
      </c>
      <c r="T46">
        <v>1.9752113443318999</v>
      </c>
      <c r="U46">
        <v>1.84048248588971</v>
      </c>
      <c r="V46">
        <v>1.9177415041644601</v>
      </c>
      <c r="W46">
        <v>1.8573071013775599</v>
      </c>
      <c r="X46">
        <v>1.9316202703054599</v>
      </c>
      <c r="Y46">
        <v>1.8511343035939201</v>
      </c>
      <c r="Z46">
        <v>1.91568974876327</v>
      </c>
      <c r="AA46">
        <v>1.8181079413788399</v>
      </c>
      <c r="AB46">
        <v>1.8905697609123699</v>
      </c>
      <c r="AC46">
        <v>1.81130269475573</v>
      </c>
      <c r="AD46">
        <v>1.8674630564846</v>
      </c>
      <c r="AE46">
        <v>1.8697348084374901</v>
      </c>
      <c r="AF46">
        <v>1.80806513442704</v>
      </c>
      <c r="AG46">
        <v>1.82681592270173</v>
      </c>
      <c r="AH46">
        <v>1.81454513181453</v>
      </c>
      <c r="AI46">
        <v>1.9292703172074099</v>
      </c>
      <c r="AJ46">
        <v>1.76074848360003</v>
      </c>
      <c r="AK46">
        <v>1.8613261592508501</v>
      </c>
      <c r="AL46">
        <v>1.77695734201774</v>
      </c>
      <c r="AM46">
        <v>2.15675601966666</v>
      </c>
      <c r="AN46">
        <v>1.8960822146154199</v>
      </c>
      <c r="AO46">
        <v>1.8397303389038899</v>
      </c>
      <c r="AP46">
        <v>1.8876215810100101</v>
      </c>
      <c r="AQ46">
        <v>1.8192369871909999</v>
      </c>
      <c r="AR46">
        <v>1.9143461173279701</v>
      </c>
      <c r="AS46">
        <v>1.8452347661359401</v>
      </c>
      <c r="AT46">
        <v>1.8817148527355501</v>
      </c>
      <c r="AU46">
        <v>1.88654026950799</v>
      </c>
      <c r="AV46">
        <v>1.88173378251331</v>
      </c>
      <c r="AW46">
        <v>1.80948029637674</v>
      </c>
      <c r="AX46">
        <v>1.8827390307707501</v>
      </c>
      <c r="AY46">
        <v>1.8366793252795499</v>
      </c>
      <c r="AZ46">
        <v>1.91588808007918</v>
      </c>
      <c r="BA46">
        <v>1.8370040466604001</v>
      </c>
      <c r="BB46">
        <v>1.905451289131</v>
      </c>
      <c r="BC46">
        <v>1.8849787573882899</v>
      </c>
      <c r="BD46">
        <v>1.85811942077397</v>
      </c>
      <c r="BE46">
        <v>1.8499592464021399</v>
      </c>
      <c r="BF46">
        <v>1.8507522230351099</v>
      </c>
      <c r="BG46">
        <v>1.7877256915686599</v>
      </c>
      <c r="BH46">
        <v>1.84961257431027</v>
      </c>
      <c r="BI46">
        <v>1.8525725062673899</v>
      </c>
      <c r="BJ46">
        <v>1.92020285655143</v>
      </c>
      <c r="BK46">
        <v>1.8005144503666599</v>
      </c>
      <c r="BL46">
        <v>1.8811817518518901</v>
      </c>
    </row>
    <row r="47" spans="1:64" x14ac:dyDescent="0.45">
      <c r="A47" t="s">
        <v>15</v>
      </c>
      <c r="B47" t="s">
        <v>45</v>
      </c>
      <c r="C47" t="s">
        <v>50</v>
      </c>
      <c r="D47">
        <v>30</v>
      </c>
      <c r="E47" s="1" cm="1">
        <f t="array" ref="E47">SUMPRODUCT($G47:$FZZ47,$G$2:$FZZ$2)/SUMPRODUCT(--($G47:$FZZ47&lt;&gt;""),$G$2:$FZZ$2)</f>
        <v>1.6774573880016019</v>
      </c>
      <c r="F47" s="1" cm="1">
        <f t="array" ref="F47">SUMPRODUCT($G47:$FZZ47,$F$2:$FZY$2)/SUMPRODUCT(--($G47:$FZZ47&lt;&gt;""),$F$2:$FZY$2)</f>
        <v>1.7330517984586331</v>
      </c>
      <c r="G47">
        <v>1.67364720689712</v>
      </c>
      <c r="H47">
        <v>1.7592502554863001</v>
      </c>
      <c r="I47">
        <v>1.6121392655968201</v>
      </c>
      <c r="J47">
        <v>1.71457495772534</v>
      </c>
      <c r="K47">
        <v>1.63970092257178</v>
      </c>
      <c r="L47">
        <v>1.7172817145202399</v>
      </c>
      <c r="M47">
        <v>1.73263021027801</v>
      </c>
      <c r="N47">
        <v>1.6264764925258399</v>
      </c>
      <c r="O47">
        <v>1.6317206951940799</v>
      </c>
      <c r="P47">
        <v>1.6319420247932901</v>
      </c>
      <c r="Q47">
        <v>1.6774180925043101</v>
      </c>
      <c r="R47">
        <v>1.56709704596671</v>
      </c>
      <c r="S47">
        <v>1.8148140292672601</v>
      </c>
      <c r="T47">
        <v>1.6960582175074399</v>
      </c>
      <c r="U47">
        <v>1.6331555859377</v>
      </c>
      <c r="V47">
        <v>1.7286982054655899</v>
      </c>
      <c r="W47">
        <v>1.6924376969349699</v>
      </c>
      <c r="X47">
        <v>1.8037733392359501</v>
      </c>
      <c r="Y47">
        <v>1.6473222241568199</v>
      </c>
      <c r="Z47">
        <v>1.74605733482184</v>
      </c>
      <c r="AA47">
        <v>1.63437705138446</v>
      </c>
      <c r="AB47">
        <v>1.7506979650266099</v>
      </c>
      <c r="AC47">
        <v>1.6146059580440699</v>
      </c>
      <c r="AD47">
        <v>1.7367627397941701</v>
      </c>
      <c r="AE47">
        <v>1.61794688355353</v>
      </c>
      <c r="AF47">
        <v>1.65298996711048</v>
      </c>
      <c r="AG47">
        <v>1.6209328888065599</v>
      </c>
      <c r="AH47">
        <v>1.6299681268135999</v>
      </c>
      <c r="AI47">
        <v>1.65434952487552</v>
      </c>
      <c r="AJ47">
        <v>1.6418561634928901</v>
      </c>
      <c r="AK47">
        <v>1.6438324448645401</v>
      </c>
      <c r="AL47">
        <v>1.61221494694061</v>
      </c>
      <c r="AM47">
        <v>1.81640749453916</v>
      </c>
      <c r="AN47">
        <v>1.77548752481909</v>
      </c>
      <c r="AO47">
        <v>1.7135561557049099</v>
      </c>
      <c r="AP47">
        <v>1.72956931386683</v>
      </c>
      <c r="AQ47">
        <v>1.63955570206692</v>
      </c>
      <c r="AR47">
        <v>1.74581768151015</v>
      </c>
      <c r="AS47">
        <v>1.6098056019124001</v>
      </c>
      <c r="AT47">
        <v>1.7004104460782099</v>
      </c>
      <c r="AU47">
        <v>1.61812519586336</v>
      </c>
      <c r="AV47">
        <v>1.7042345659667799</v>
      </c>
      <c r="AW47">
        <v>1.6320145368721699</v>
      </c>
      <c r="AX47">
        <v>1.71606366147467</v>
      </c>
      <c r="AY47">
        <v>1.6771492148618199</v>
      </c>
      <c r="AZ47">
        <v>1.75893414947458</v>
      </c>
      <c r="BA47">
        <v>1.6499757471736101</v>
      </c>
      <c r="BB47">
        <v>1.72935541753869</v>
      </c>
      <c r="BC47">
        <v>1.8394490298937001</v>
      </c>
      <c r="BD47">
        <v>1.7758843655999399</v>
      </c>
      <c r="BE47">
        <v>1.70706878519907</v>
      </c>
      <c r="BF47">
        <v>1.7853635662835099</v>
      </c>
      <c r="BG47">
        <v>1.60327977472254</v>
      </c>
      <c r="BH47">
        <v>1.67825262731673</v>
      </c>
      <c r="BI47">
        <v>1.6933692127233799</v>
      </c>
      <c r="BJ47">
        <v>1.7901975666413601</v>
      </c>
      <c r="BK47">
        <v>1.6610563545750201</v>
      </c>
      <c r="BL47">
        <v>1.7613618094802299</v>
      </c>
    </row>
    <row r="48" spans="1:64" x14ac:dyDescent="0.45">
      <c r="A48" t="s">
        <v>58</v>
      </c>
      <c r="B48" t="s">
        <v>45</v>
      </c>
      <c r="C48" t="s">
        <v>44</v>
      </c>
      <c r="D48">
        <v>30</v>
      </c>
      <c r="E48" s="1" cm="1">
        <f t="array" ref="E48">SUMPRODUCT($G48:$FZZ48,$G$2:$FZZ$2)/SUMPRODUCT(--($G48:$FZZ48&lt;&gt;""),$G$2:$FZZ$2)</f>
        <v>1.9065997586555399</v>
      </c>
      <c r="F48" s="1" cm="1">
        <f t="array" ref="F48">SUMPRODUCT($G48:$FZZ48,$F$2:$FZY$2)/SUMPRODUCT(--($G48:$FZZ48&lt;&gt;""),$F$2:$FZY$2)</f>
        <v>1.9389012077554681</v>
      </c>
      <c r="G48">
        <v>1.9648282049541399</v>
      </c>
      <c r="H48">
        <v>2.0060858030342699</v>
      </c>
      <c r="I48">
        <v>1.88129724402835</v>
      </c>
      <c r="J48">
        <v>1.9204161393999799</v>
      </c>
      <c r="K48">
        <v>1.79717428933421</v>
      </c>
      <c r="L48">
        <v>1.8318956441049901</v>
      </c>
      <c r="M48">
        <v>2.00209531256177</v>
      </c>
      <c r="N48">
        <v>1.8189245819258399</v>
      </c>
      <c r="O48">
        <v>1.96434621208634</v>
      </c>
      <c r="P48">
        <v>1.8514330543703801</v>
      </c>
      <c r="Q48">
        <v>2.13220754886366</v>
      </c>
      <c r="R48">
        <v>1.8474390168107999</v>
      </c>
      <c r="S48">
        <v>1.94878395379392</v>
      </c>
      <c r="T48">
        <v>2.0461937926777098</v>
      </c>
      <c r="U48">
        <v>1.8884158403567399</v>
      </c>
      <c r="V48">
        <v>1.9583199771897699</v>
      </c>
      <c r="W48">
        <v>1.89769667456576</v>
      </c>
      <c r="X48">
        <v>1.95617692247597</v>
      </c>
      <c r="Y48">
        <v>1.8999989757981</v>
      </c>
      <c r="Z48">
        <v>1.94504337495007</v>
      </c>
      <c r="AA48">
        <v>1.85369822602203</v>
      </c>
      <c r="AB48">
        <v>1.92215811577124</v>
      </c>
      <c r="AC48">
        <v>1.98105631581986</v>
      </c>
      <c r="AD48">
        <v>2.0552364962401302</v>
      </c>
      <c r="AE48">
        <v>1.79870126699108</v>
      </c>
      <c r="AF48">
        <v>1.82851547907108</v>
      </c>
      <c r="AG48">
        <v>1.81510271963943</v>
      </c>
      <c r="AH48">
        <v>1.8344678026795</v>
      </c>
      <c r="AI48">
        <v>1.7694780375700101</v>
      </c>
      <c r="AJ48">
        <v>1.8023545368037599</v>
      </c>
      <c r="AK48">
        <v>1.79140564308429</v>
      </c>
      <c r="AL48">
        <v>1.7972779561518599</v>
      </c>
      <c r="AM48">
        <v>1.9164166702774801</v>
      </c>
      <c r="AN48">
        <v>1.9651997379816899</v>
      </c>
      <c r="AO48">
        <v>1.8529555099802999</v>
      </c>
      <c r="AP48">
        <v>1.9247040428858599</v>
      </c>
      <c r="AQ48">
        <v>1.86406354557962</v>
      </c>
      <c r="AR48">
        <v>1.9537067925787099</v>
      </c>
      <c r="AS48">
        <v>1.83333182986784</v>
      </c>
      <c r="AT48">
        <v>1.9068558026250499</v>
      </c>
      <c r="AU48">
        <v>1.8984017549357499</v>
      </c>
      <c r="AV48">
        <v>1.97241068630523</v>
      </c>
      <c r="AW48">
        <v>2.1070110123072499</v>
      </c>
      <c r="AX48">
        <v>1.9299890869027101</v>
      </c>
      <c r="AY48">
        <v>1.8945837047852301</v>
      </c>
      <c r="AZ48">
        <v>1.9485501091542099</v>
      </c>
      <c r="BA48">
        <v>1.89427124496711</v>
      </c>
      <c r="BB48">
        <v>1.9368171472570499</v>
      </c>
      <c r="BC48">
        <v>1.8707139787736</v>
      </c>
      <c r="BD48">
        <v>1.88255754558648</v>
      </c>
      <c r="BE48">
        <v>1.9889891634710199</v>
      </c>
      <c r="BF48">
        <v>2.0357649646720302</v>
      </c>
      <c r="BG48">
        <v>1.9327572561794799</v>
      </c>
      <c r="BH48">
        <v>1.9751072092466799</v>
      </c>
      <c r="BI48">
        <v>1.89592676924492</v>
      </c>
      <c r="BJ48">
        <v>1.94647990984153</v>
      </c>
      <c r="BK48">
        <v>1.8296501490174699</v>
      </c>
      <c r="BL48">
        <v>1.9225109135203899</v>
      </c>
    </row>
    <row r="49" spans="1:64" x14ac:dyDescent="0.45">
      <c r="A49" t="s">
        <v>20</v>
      </c>
      <c r="B49" t="s">
        <v>43</v>
      </c>
      <c r="C49" t="s">
        <v>54</v>
      </c>
      <c r="D49">
        <v>30</v>
      </c>
      <c r="E49" s="1" cm="1">
        <f t="array" ref="E49">SUMPRODUCT($G49:$FZZ49,$G$2:$FZZ$2)/SUMPRODUCT(--($G49:$FZZ49&lt;&gt;""),$G$2:$FZZ$2)</f>
        <v>1.5377297154561125</v>
      </c>
      <c r="F49" s="1" cm="1">
        <f t="array" ref="F49">SUMPRODUCT($G49:$FZZ49,$F$2:$FZY$2)/SUMPRODUCT(--($G49:$FZZ49&lt;&gt;""),$F$2:$FZY$2)</f>
        <v>1.5551934924883442</v>
      </c>
      <c r="G49">
        <v>1.54423811874012</v>
      </c>
      <c r="H49">
        <v>1.5489735596902201</v>
      </c>
      <c r="I49">
        <v>1.54080428233871</v>
      </c>
      <c r="J49">
        <v>1.5889873120037601</v>
      </c>
      <c r="K49">
        <v>1.52542158139866</v>
      </c>
      <c r="L49">
        <v>1.5726779564232001</v>
      </c>
      <c r="M49">
        <v>1.7100452007678399</v>
      </c>
      <c r="N49">
        <v>1.53455728285841</v>
      </c>
      <c r="O49">
        <v>1.56337148529692</v>
      </c>
      <c r="P49">
        <v>1.53131375552502</v>
      </c>
      <c r="Q49">
        <v>1.64770972070999</v>
      </c>
      <c r="R49">
        <v>1.49037458882241</v>
      </c>
      <c r="S49">
        <v>1.62890469327861</v>
      </c>
      <c r="T49">
        <v>1.5701826162379799</v>
      </c>
      <c r="U49">
        <v>1.51762391106845</v>
      </c>
      <c r="V49">
        <v>1.55699280450679</v>
      </c>
      <c r="W49">
        <v>1.57472201244759</v>
      </c>
      <c r="X49">
        <v>1.6388310200255201</v>
      </c>
      <c r="Y49">
        <v>1.5166852730010101</v>
      </c>
      <c r="Z49">
        <v>1.5674447187029501</v>
      </c>
      <c r="AA49">
        <v>1.50177753699412</v>
      </c>
      <c r="AB49">
        <v>1.5704489912131501</v>
      </c>
      <c r="AC49">
        <v>1.49178958963493</v>
      </c>
      <c r="AD49">
        <v>1.57303201105085</v>
      </c>
      <c r="AE49">
        <v>1.51782064836541</v>
      </c>
      <c r="AF49">
        <v>1.5065400570866201</v>
      </c>
      <c r="AG49">
        <v>1.5307502932641801</v>
      </c>
      <c r="AH49">
        <v>1.51083341050811</v>
      </c>
      <c r="AI49">
        <v>1.4999519953526601</v>
      </c>
      <c r="AJ49">
        <v>1.46473845974354</v>
      </c>
      <c r="AK49">
        <v>1.49152542372881</v>
      </c>
      <c r="AL49">
        <v>1.4432764024476501</v>
      </c>
      <c r="AM49">
        <v>1.68667020102513</v>
      </c>
      <c r="AN49">
        <v>1.58101157417437</v>
      </c>
      <c r="AO49">
        <v>1.51411050419314</v>
      </c>
      <c r="AP49">
        <v>1.53607123276544</v>
      </c>
      <c r="AQ49">
        <v>1.51452535249912</v>
      </c>
      <c r="AR49">
        <v>1.5760614452908299</v>
      </c>
      <c r="AS49">
        <v>1.5147444860403201</v>
      </c>
      <c r="AT49">
        <v>1.5587118307699199</v>
      </c>
      <c r="AU49">
        <v>1.5604160137887799</v>
      </c>
      <c r="AV49">
        <v>1.55713334377937</v>
      </c>
      <c r="AW49">
        <v>1.4967391247591499</v>
      </c>
      <c r="AX49">
        <v>1.57213087362215</v>
      </c>
      <c r="AY49">
        <v>1.49383331344457</v>
      </c>
      <c r="AZ49">
        <v>1.5415347573687801</v>
      </c>
      <c r="BA49">
        <v>1.50311216338603</v>
      </c>
      <c r="BB49">
        <v>1.54206593376773</v>
      </c>
      <c r="BC49">
        <v>1.6392130909621601</v>
      </c>
      <c r="BD49">
        <v>1.5744433949260901</v>
      </c>
      <c r="BE49">
        <v>1.56763133215164</v>
      </c>
      <c r="BF49">
        <v>1.5936178883744201</v>
      </c>
      <c r="BG49">
        <v>1.4824784201129999</v>
      </c>
      <c r="BH49">
        <v>1.53068116982312</v>
      </c>
      <c r="BI49">
        <v>1.52704754019181</v>
      </c>
      <c r="BJ49">
        <v>1.56596287863106</v>
      </c>
      <c r="BK49">
        <v>1.4865389609586499</v>
      </c>
      <c r="BL49">
        <v>1.54631908289328</v>
      </c>
    </row>
    <row r="50" spans="1:64" x14ac:dyDescent="0.45">
      <c r="A50" t="s">
        <v>20</v>
      </c>
      <c r="B50" t="s">
        <v>43</v>
      </c>
      <c r="C50" t="s">
        <v>44</v>
      </c>
      <c r="D50">
        <v>30</v>
      </c>
      <c r="E50" s="1" cm="1">
        <f t="array" ref="E50">SUMPRODUCT($G50:$FZZ50,$G$2:$FZZ$2)/SUMPRODUCT(--($G50:$FZZ50&lt;&gt;""),$G$2:$FZZ$2)</f>
        <v>1.4301382224350827</v>
      </c>
      <c r="F50" s="1" cm="1">
        <f t="array" ref="F50">SUMPRODUCT($G50:$FZZ50,$F$2:$FZY$2)/SUMPRODUCT(--($G50:$FZZ50&lt;&gt;""),$F$2:$FZY$2)</f>
        <v>1.4336335911858733</v>
      </c>
      <c r="G50">
        <v>1.4301160100469801</v>
      </c>
      <c r="H50">
        <v>1.4324424490724501</v>
      </c>
      <c r="I50">
        <v>1.4349754191070201</v>
      </c>
      <c r="J50">
        <v>1.4607903960939299</v>
      </c>
      <c r="K50">
        <v>1.39668177519227</v>
      </c>
      <c r="L50">
        <v>1.4346999411124299</v>
      </c>
      <c r="M50">
        <v>1.6400916314885501</v>
      </c>
      <c r="N50">
        <v>1.4122230958792099</v>
      </c>
      <c r="O50">
        <v>1.46028886799771</v>
      </c>
      <c r="P50">
        <v>1.4132552324727701</v>
      </c>
      <c r="Q50">
        <v>1.6207198974271599</v>
      </c>
      <c r="R50">
        <v>1.3770725767282099</v>
      </c>
      <c r="S50">
        <v>1.5205997233797599</v>
      </c>
      <c r="T50">
        <v>1.4484473880151301</v>
      </c>
      <c r="U50">
        <v>1.4059388055445801</v>
      </c>
      <c r="V50">
        <v>1.4315223878482399</v>
      </c>
      <c r="W50">
        <v>1.45759485430066</v>
      </c>
      <c r="X50">
        <v>1.5042759303143101</v>
      </c>
      <c r="Y50">
        <v>1.38797177299589</v>
      </c>
      <c r="Z50">
        <v>1.4379159539928501</v>
      </c>
      <c r="AA50">
        <v>1.3859786141934001</v>
      </c>
      <c r="AB50">
        <v>1.44289341105196</v>
      </c>
      <c r="AC50">
        <v>1.36432946464659</v>
      </c>
      <c r="AD50">
        <v>1.45091298341927</v>
      </c>
      <c r="AE50">
        <v>1.42810332240271</v>
      </c>
      <c r="AF50">
        <v>1.41000065925533</v>
      </c>
      <c r="AG50">
        <v>1.4258659010927901</v>
      </c>
      <c r="AH50">
        <v>1.38819302957337</v>
      </c>
      <c r="AI50">
        <v>1.4282780186112101</v>
      </c>
      <c r="AJ50">
        <v>1.36510876394717</v>
      </c>
      <c r="AK50">
        <v>1.4138842222485799</v>
      </c>
      <c r="AL50">
        <v>1.33014109624164</v>
      </c>
      <c r="AM50">
        <v>1.59437374311501</v>
      </c>
      <c r="AN50">
        <v>1.4581573588146901</v>
      </c>
      <c r="AO50">
        <v>1.41283529961215</v>
      </c>
      <c r="AP50">
        <v>1.4243080796799801</v>
      </c>
      <c r="AQ50">
        <v>1.40539324157071</v>
      </c>
      <c r="AR50">
        <v>1.4590098243771601</v>
      </c>
      <c r="AS50">
        <v>1.4011952550629101</v>
      </c>
      <c r="AT50">
        <v>1.4377768255829599</v>
      </c>
      <c r="AU50">
        <v>1.45586806643685</v>
      </c>
      <c r="AV50">
        <v>1.43646975869633</v>
      </c>
      <c r="AW50">
        <v>1.3886733537671001</v>
      </c>
      <c r="AX50">
        <v>1.4505986538772799</v>
      </c>
      <c r="AY50">
        <v>1.37971275946061</v>
      </c>
      <c r="AZ50">
        <v>1.41808871324381</v>
      </c>
      <c r="BA50">
        <v>1.39343850806109</v>
      </c>
      <c r="BB50">
        <v>1.4239088772128501</v>
      </c>
      <c r="BC50">
        <v>1.5540429879111699</v>
      </c>
      <c r="BD50">
        <v>1.45989139512068</v>
      </c>
      <c r="BE50">
        <v>1.4413663748447101</v>
      </c>
      <c r="BF50">
        <v>1.4672596396989099</v>
      </c>
      <c r="BG50">
        <v>1.3720206872434799</v>
      </c>
      <c r="BH50">
        <v>1.4033460327977401</v>
      </c>
      <c r="BI50">
        <v>1.4155339359230801</v>
      </c>
      <c r="BJ50">
        <v>1.44219048276179</v>
      </c>
      <c r="BK50">
        <v>1.36983540061585</v>
      </c>
      <c r="BL50">
        <v>1.4162472329742799</v>
      </c>
    </row>
    <row r="51" spans="1:64" x14ac:dyDescent="0.45">
      <c r="A51" t="s">
        <v>21</v>
      </c>
      <c r="B51" t="s">
        <v>100</v>
      </c>
      <c r="C51" t="s">
        <v>50</v>
      </c>
      <c r="D51">
        <v>30</v>
      </c>
      <c r="E51" s="1" cm="1">
        <f t="array" ref="E51">SUMPRODUCT($G51:$FZZ51,$G$2:$FZZ$2)/SUMPRODUCT(--($G51:$FZZ51&lt;&gt;""),$G$2:$FZZ$2)</f>
        <v>2.1332187980181621</v>
      </c>
      <c r="F51" s="1" cm="1">
        <f t="array" ref="F51">SUMPRODUCT($G51:$FZZ51,$F$2:$FZY$2)/SUMPRODUCT(--($G51:$FZZ51&lt;&gt;""),$F$2:$FZY$2)</f>
        <v>2.2028687270704919</v>
      </c>
      <c r="G51">
        <v>2.0398778802984698</v>
      </c>
      <c r="H51">
        <v>2.1564750412355802</v>
      </c>
      <c r="I51">
        <v>1.9969069509613899</v>
      </c>
      <c r="J51">
        <v>2.1552661343606099</v>
      </c>
      <c r="K51">
        <v>2.0009823515765799</v>
      </c>
      <c r="L51">
        <v>2.09948517996395</v>
      </c>
      <c r="M51">
        <v>2.2406205112211199</v>
      </c>
      <c r="N51">
        <v>2.0546494414696101</v>
      </c>
      <c r="O51">
        <v>1.9265580179386499</v>
      </c>
      <c r="P51">
        <v>2.0655530062476299</v>
      </c>
      <c r="Q51">
        <v>2.0446270110007898</v>
      </c>
      <c r="R51">
        <v>1.96554280045025</v>
      </c>
      <c r="S51">
        <v>2.4162565178223501</v>
      </c>
      <c r="T51">
        <v>2.2047168326425202</v>
      </c>
      <c r="U51">
        <v>1.96076924302986</v>
      </c>
      <c r="V51">
        <v>2.0918554384150401</v>
      </c>
      <c r="W51">
        <v>2.1181427566990401</v>
      </c>
      <c r="X51">
        <v>2.2042147339913001</v>
      </c>
      <c r="Y51">
        <v>2.02357712752337</v>
      </c>
      <c r="Z51">
        <v>2.1462806108339998</v>
      </c>
      <c r="AA51">
        <v>2.2978748645591902</v>
      </c>
      <c r="AB51">
        <v>2.4881385490236299</v>
      </c>
      <c r="AC51">
        <v>2.0552231712571198</v>
      </c>
      <c r="AD51">
        <v>2.2277372846349599</v>
      </c>
      <c r="AE51">
        <v>2.1078248724829201</v>
      </c>
      <c r="AF51">
        <v>2.0508273654447602</v>
      </c>
      <c r="AG51">
        <v>2.0068974964499602</v>
      </c>
      <c r="AH51">
        <v>2.0243698678767599</v>
      </c>
      <c r="AI51">
        <v>2.1319909046384602</v>
      </c>
      <c r="AJ51">
        <v>2.0864411785080099</v>
      </c>
      <c r="AK51">
        <v>2.0343747488624602</v>
      </c>
      <c r="AL51">
        <v>2.0092954372376202</v>
      </c>
      <c r="AM51">
        <v>2.6744307856216101</v>
      </c>
      <c r="AN51">
        <v>2.45362046597457</v>
      </c>
      <c r="AO51">
        <v>2.28729668812313</v>
      </c>
      <c r="AP51">
        <v>2.3916380693240198</v>
      </c>
      <c r="AQ51">
        <v>2.07497083480557</v>
      </c>
      <c r="AR51">
        <v>2.2515707751921101</v>
      </c>
      <c r="AS51">
        <v>1.98429254431464</v>
      </c>
      <c r="AT51">
        <v>2.1273532993550099</v>
      </c>
      <c r="AU51">
        <v>2.05043481667188</v>
      </c>
      <c r="AV51">
        <v>2.16641726731432</v>
      </c>
      <c r="AW51">
        <v>2.0018458276983799</v>
      </c>
      <c r="AX51">
        <v>2.1669625560666899</v>
      </c>
      <c r="AY51">
        <v>2.2301153314286899</v>
      </c>
      <c r="AZ51">
        <v>2.3919478586821401</v>
      </c>
      <c r="BA51">
        <v>2.0087378015067201</v>
      </c>
      <c r="BB51">
        <v>2.1352663231697502</v>
      </c>
      <c r="BC51">
        <v>2.4195496890632899</v>
      </c>
      <c r="BD51">
        <v>2.21783203742591</v>
      </c>
      <c r="BE51">
        <v>2.0635142367538499</v>
      </c>
      <c r="BF51">
        <v>2.1552368373244</v>
      </c>
      <c r="BG51">
        <v>2.10155890526935</v>
      </c>
      <c r="BH51">
        <v>2.1935011871238399</v>
      </c>
      <c r="BI51">
        <v>2.1070171807079201</v>
      </c>
      <c r="BJ51">
        <v>2.2258101612272498</v>
      </c>
      <c r="BK51">
        <v>2.0961255456760099</v>
      </c>
      <c r="BL51">
        <v>2.2296600422937498</v>
      </c>
    </row>
    <row r="52" spans="1:64" x14ac:dyDescent="0.45">
      <c r="A52" t="s">
        <v>21</v>
      </c>
      <c r="B52" t="s">
        <v>45</v>
      </c>
      <c r="C52" t="s">
        <v>207</v>
      </c>
      <c r="D52">
        <v>30</v>
      </c>
      <c r="E52" s="1" cm="1">
        <f t="array" ref="E52">SUMPRODUCT($G52:$FZZ52,$G$2:$FZZ$2)/SUMPRODUCT(--($G52:$FZZ52&lt;&gt;""),$G$2:$FZZ$2)</f>
        <v>1.6125862014014225</v>
      </c>
      <c r="F52" s="1" cm="1">
        <f t="array" ref="F52">SUMPRODUCT($G52:$FZZ52,$F$2:$FZY$2)/SUMPRODUCT(--($G52:$FZZ52&lt;&gt;""),$F$2:$FZY$2)</f>
        <v>1.6779719454199609</v>
      </c>
      <c r="G52">
        <v>1.53186285752028</v>
      </c>
      <c r="H52">
        <v>1.6001497140571499</v>
      </c>
      <c r="I52">
        <v>1.56616459679496</v>
      </c>
      <c r="J52">
        <v>1.6785244745064201</v>
      </c>
      <c r="K52">
        <v>1.6027953746497901</v>
      </c>
      <c r="L52">
        <v>1.69495797569549</v>
      </c>
      <c r="M52">
        <v>1.6597818590737501</v>
      </c>
      <c r="N52">
        <v>1.5956244426776001</v>
      </c>
      <c r="O52">
        <v>1.5099981811527901</v>
      </c>
      <c r="P52">
        <v>1.5971976604803899</v>
      </c>
      <c r="Q52">
        <v>1.5235358164738</v>
      </c>
      <c r="R52">
        <v>1.5271705227393499</v>
      </c>
      <c r="S52">
        <v>1.77379877273493</v>
      </c>
      <c r="T52">
        <v>1.66701197682998</v>
      </c>
      <c r="U52">
        <v>1.6029532868509999</v>
      </c>
      <c r="V52">
        <v>1.7057976584097601</v>
      </c>
      <c r="W52">
        <v>1.6551404911330401</v>
      </c>
      <c r="X52">
        <v>1.76355954272024</v>
      </c>
      <c r="Y52">
        <v>1.6122494546124899</v>
      </c>
      <c r="Z52">
        <v>1.7186865634953901</v>
      </c>
      <c r="AA52">
        <v>1.58697276947777</v>
      </c>
      <c r="AB52">
        <v>1.7129959901612599</v>
      </c>
      <c r="AC52">
        <v>1.57245903678139</v>
      </c>
      <c r="AD52">
        <v>1.69595497932406</v>
      </c>
      <c r="AE52">
        <v>1.63461505592682</v>
      </c>
      <c r="AF52">
        <v>1.62443444438204</v>
      </c>
      <c r="AG52">
        <v>1.5882011329258501</v>
      </c>
      <c r="AH52">
        <v>1.61141723776007</v>
      </c>
      <c r="AI52">
        <v>1.64481179139975</v>
      </c>
      <c r="AJ52">
        <v>1.6432719967624201</v>
      </c>
      <c r="AK52">
        <v>1.5772374679979</v>
      </c>
      <c r="AL52">
        <v>1.59278407721068</v>
      </c>
      <c r="AM52">
        <v>1.7627549134804299</v>
      </c>
      <c r="AN52">
        <v>1.7518319616454101</v>
      </c>
      <c r="AO52">
        <v>1.6389830852640701</v>
      </c>
      <c r="AP52">
        <v>1.7034804150506599</v>
      </c>
      <c r="AQ52">
        <v>1.5967386305090601</v>
      </c>
      <c r="AR52">
        <v>1.7110977759441901</v>
      </c>
      <c r="AS52">
        <v>1.5662441928645501</v>
      </c>
      <c r="AT52">
        <v>1.6749086644716</v>
      </c>
      <c r="AU52">
        <v>1.5881228455029699</v>
      </c>
      <c r="AV52">
        <v>1.67445941711062</v>
      </c>
      <c r="AW52">
        <v>1.58759718661396</v>
      </c>
      <c r="AX52">
        <v>1.6917546067368701</v>
      </c>
      <c r="AY52">
        <v>1.52461760927705</v>
      </c>
      <c r="AZ52">
        <v>1.6068377568282799</v>
      </c>
      <c r="BA52">
        <v>1.6091021027030801</v>
      </c>
      <c r="BB52">
        <v>1.70920013160974</v>
      </c>
      <c r="BC52">
        <v>1.8070266829905</v>
      </c>
      <c r="BD52">
        <v>1.75840380421122</v>
      </c>
      <c r="BE52">
        <v>1.54115867879781</v>
      </c>
      <c r="BF52">
        <v>1.61291938152732</v>
      </c>
      <c r="BG52">
        <v>1.57292989527543</v>
      </c>
      <c r="BH52">
        <v>1.65038742568972</v>
      </c>
      <c r="BI52">
        <v>1.6683801375376599</v>
      </c>
      <c r="BJ52">
        <v>1.7618160491271599</v>
      </c>
      <c r="BK52">
        <v>1.6341590096830401</v>
      </c>
      <c r="BL52">
        <v>1.7370243498262401</v>
      </c>
    </row>
    <row r="53" spans="1:64" x14ac:dyDescent="0.45">
      <c r="A53" t="s">
        <v>21</v>
      </c>
      <c r="B53" t="s">
        <v>45</v>
      </c>
      <c r="C53" t="s">
        <v>50</v>
      </c>
      <c r="D53">
        <v>30</v>
      </c>
      <c r="E53" s="1" cm="1">
        <f t="array" ref="E53">SUMPRODUCT($G53:$FZZ53,$G$2:$FZZ$2)/SUMPRODUCT(--($G53:$FZZ53&lt;&gt;""),$G$2:$FZZ$2)</f>
        <v>1.6417533906177548</v>
      </c>
      <c r="F53" s="1" cm="1">
        <f t="array" ref="F53">SUMPRODUCT($G53:$FZZ53,$F$2:$FZY$2)/SUMPRODUCT(--($G53:$FZZ53&lt;&gt;""),$F$2:$FZY$2)</f>
        <v>1.69642823892449</v>
      </c>
      <c r="G53">
        <v>1.57211685769275</v>
      </c>
      <c r="H53">
        <v>1.6311456611361701</v>
      </c>
      <c r="I53">
        <v>1.60573815469724</v>
      </c>
      <c r="J53">
        <v>1.7069509613984699</v>
      </c>
      <c r="K53">
        <v>1.64816556326843</v>
      </c>
      <c r="L53">
        <v>1.7229491960955701</v>
      </c>
      <c r="M53">
        <v>1.6948596755559999</v>
      </c>
      <c r="N53">
        <v>1.62762518064932</v>
      </c>
      <c r="O53">
        <v>1.53775861048839</v>
      </c>
      <c r="P53">
        <v>1.6206695549083601</v>
      </c>
      <c r="Q53">
        <v>1.5697580468805701</v>
      </c>
      <c r="R53">
        <v>1.5492641964168501</v>
      </c>
      <c r="S53">
        <v>1.8115332106142601</v>
      </c>
      <c r="T53">
        <v>1.6955324381316099</v>
      </c>
      <c r="U53">
        <v>1.6142928741063101</v>
      </c>
      <c r="V53">
        <v>1.7156142025540999</v>
      </c>
      <c r="W53">
        <v>1.68579724486341</v>
      </c>
      <c r="X53">
        <v>1.7752844977995299</v>
      </c>
      <c r="Y53">
        <v>1.64356954842938</v>
      </c>
      <c r="Z53">
        <v>1.7340803179122599</v>
      </c>
      <c r="AA53">
        <v>1.6172521927569801</v>
      </c>
      <c r="AB53">
        <v>1.7347673581727101</v>
      </c>
      <c r="AC53">
        <v>1.59940659408992</v>
      </c>
      <c r="AD53">
        <v>1.7206683811478101</v>
      </c>
      <c r="AE53">
        <v>1.6551337677907301</v>
      </c>
      <c r="AF53">
        <v>1.64531574667991</v>
      </c>
      <c r="AG53">
        <v>1.60588187627338</v>
      </c>
      <c r="AH53">
        <v>1.6228352472680101</v>
      </c>
      <c r="AI53">
        <v>1.6450888815160201</v>
      </c>
      <c r="AJ53">
        <v>1.64952961522148</v>
      </c>
      <c r="AK53">
        <v>1.60757870889476</v>
      </c>
      <c r="AL53">
        <v>1.6018977387098099</v>
      </c>
      <c r="AM53">
        <v>1.79507517733388</v>
      </c>
      <c r="AN53">
        <v>1.75150826198771</v>
      </c>
      <c r="AO53">
        <v>1.66837979978475</v>
      </c>
      <c r="AP53">
        <v>1.7182488273397301</v>
      </c>
      <c r="AQ53">
        <v>1.6183652883850399</v>
      </c>
      <c r="AR53">
        <v>1.7320868461518699</v>
      </c>
      <c r="AS53">
        <v>1.5975801722971401</v>
      </c>
      <c r="AT53">
        <v>1.6887217536421399</v>
      </c>
      <c r="AU53">
        <v>1.6182858038232499</v>
      </c>
      <c r="AV53">
        <v>1.6925767784393599</v>
      </c>
      <c r="AW53">
        <v>1.6206628270665699</v>
      </c>
      <c r="AX53">
        <v>1.71009278743479</v>
      </c>
      <c r="AY53">
        <v>1.56779143472858</v>
      </c>
      <c r="AZ53">
        <v>1.64040881937961</v>
      </c>
      <c r="BA53">
        <v>1.62464765561664</v>
      </c>
      <c r="BB53">
        <v>1.71541089036704</v>
      </c>
      <c r="BC53">
        <v>1.8254639726927</v>
      </c>
      <c r="BD53">
        <v>1.75227121626113</v>
      </c>
      <c r="BE53">
        <v>1.5932631356702001</v>
      </c>
      <c r="BF53">
        <v>1.6543493418048401</v>
      </c>
      <c r="BG53">
        <v>1.59170301658292</v>
      </c>
      <c r="BH53">
        <v>1.6691421419763299</v>
      </c>
      <c r="BI53">
        <v>1.6877918075392699</v>
      </c>
      <c r="BJ53">
        <v>1.77287886105936</v>
      </c>
      <c r="BK53">
        <v>1.65556558623845</v>
      </c>
      <c r="BL53">
        <v>1.7532616895242501</v>
      </c>
    </row>
    <row r="54" spans="1:64" x14ac:dyDescent="0.45">
      <c r="A54" t="s">
        <v>21</v>
      </c>
      <c r="B54" t="s">
        <v>45</v>
      </c>
      <c r="C54" t="s">
        <v>44</v>
      </c>
      <c r="D54">
        <v>30</v>
      </c>
      <c r="E54" s="1" cm="1">
        <f t="array" ref="E54">SUMPRODUCT($G54:$FZZ54,$G$2:$FZZ$2)/SUMPRODUCT(--($G54:$FZZ54&lt;&gt;""),$G$2:$FZZ$2)</f>
        <v>1.6229283392004419</v>
      </c>
      <c r="F54" s="1" cm="1">
        <f t="array" ref="F54">SUMPRODUCT($G54:$FZZ54,$F$2:$FZY$2)/SUMPRODUCT(--($G54:$FZZ54&lt;&gt;""),$F$2:$FZY$2)</f>
        <v>1.6047424199455129</v>
      </c>
      <c r="G54">
        <v>1.5528650243377</v>
      </c>
      <c r="H54">
        <v>1.56197629894374</v>
      </c>
      <c r="I54">
        <v>1.5946358780250101</v>
      </c>
      <c r="J54">
        <v>1.6048646651063301</v>
      </c>
      <c r="K54">
        <v>1.5796454255072301</v>
      </c>
      <c r="L54">
        <v>1.6216804368386299</v>
      </c>
      <c r="M54">
        <v>1.8303389837953701</v>
      </c>
      <c r="N54">
        <v>1.5596527140227801</v>
      </c>
      <c r="O54">
        <v>1.5900888167193601</v>
      </c>
      <c r="P54">
        <v>1.54525532889359</v>
      </c>
      <c r="Q54">
        <v>1.57642896439645</v>
      </c>
      <c r="R54">
        <v>1.4750070783545</v>
      </c>
      <c r="S54">
        <v>1.86868241474504</v>
      </c>
      <c r="T54">
        <v>1.59609873935743</v>
      </c>
      <c r="U54">
        <v>1.5709410458347399</v>
      </c>
      <c r="V54">
        <v>1.6333769584829001</v>
      </c>
      <c r="W54">
        <v>1.61127053982969</v>
      </c>
      <c r="X54">
        <v>1.66686935236061</v>
      </c>
      <c r="Y54">
        <v>1.6016059485645799</v>
      </c>
      <c r="Z54">
        <v>1.6286387332671</v>
      </c>
      <c r="AA54">
        <v>1.54416556600416</v>
      </c>
      <c r="AB54">
        <v>1.5980808927625101</v>
      </c>
      <c r="AC54">
        <v>1.5765609107181699</v>
      </c>
      <c r="AD54">
        <v>1.6231317263403799</v>
      </c>
      <c r="AE54">
        <v>1.75186239631989</v>
      </c>
      <c r="AF54">
        <v>1.58052681826283</v>
      </c>
      <c r="AG54">
        <v>1.58468389207878</v>
      </c>
      <c r="AH54">
        <v>1.5547670864974901</v>
      </c>
      <c r="AI54">
        <v>1.7691644882279201</v>
      </c>
      <c r="AJ54">
        <v>1.5623155011259799</v>
      </c>
      <c r="AK54">
        <v>1.6106363681590099</v>
      </c>
      <c r="AL54">
        <v>1.51644209390343</v>
      </c>
      <c r="AM54">
        <v>1.8346417256505201</v>
      </c>
      <c r="AN54">
        <v>1.6527008530887799</v>
      </c>
      <c r="AO54">
        <v>1.70510081832395</v>
      </c>
      <c r="AP54">
        <v>1.62352427559039</v>
      </c>
      <c r="AQ54">
        <v>1.5427687096449401</v>
      </c>
      <c r="AR54">
        <v>1.6331008671587</v>
      </c>
      <c r="AS54">
        <v>1.56560597176491</v>
      </c>
      <c r="AT54">
        <v>1.6245094943845499</v>
      </c>
      <c r="AU54">
        <v>1.59254152303353</v>
      </c>
      <c r="AV54">
        <v>1.6149208712002501</v>
      </c>
      <c r="AW54">
        <v>1.5710134560055899</v>
      </c>
      <c r="AX54">
        <v>1.61861857941758</v>
      </c>
      <c r="AY54">
        <v>1.51470247580005</v>
      </c>
      <c r="AZ54">
        <v>1.5524010417032199</v>
      </c>
      <c r="BA54">
        <v>1.5765388672742799</v>
      </c>
      <c r="BB54">
        <v>1.6296610370711999</v>
      </c>
      <c r="BC54">
        <v>1.89013840129077</v>
      </c>
      <c r="BD54">
        <v>1.64960332260392</v>
      </c>
      <c r="BE54">
        <v>1.57554268571119</v>
      </c>
      <c r="BF54">
        <v>1.58769020391529</v>
      </c>
      <c r="BG54">
        <v>1.5339020484788199</v>
      </c>
      <c r="BH54">
        <v>1.5663685053282499</v>
      </c>
      <c r="BI54">
        <v>1.63265024494583</v>
      </c>
      <c r="BJ54">
        <v>1.66322822512017</v>
      </c>
      <c r="BK54">
        <v>1.5878708432781301</v>
      </c>
      <c r="BL54">
        <v>1.6367065283256801</v>
      </c>
    </row>
    <row r="55" spans="1:64" x14ac:dyDescent="0.45">
      <c r="A55" t="s">
        <v>21</v>
      </c>
      <c r="B55" t="s">
        <v>102</v>
      </c>
      <c r="C55" t="s">
        <v>50</v>
      </c>
      <c r="D55">
        <v>30</v>
      </c>
      <c r="E55" s="1" cm="1">
        <f t="array" ref="E55">SUMPRODUCT($G55:$FZZ55,$G$2:$FZZ$2)/SUMPRODUCT(--($G55:$FZZ55&lt;&gt;""),$G$2:$FZZ$2)</f>
        <v>2.1806330869647628</v>
      </c>
      <c r="F55" s="1" cm="1">
        <f t="array" ref="F55">SUMPRODUCT($G55:$FZZ55,$F$2:$FZY$2)/SUMPRODUCT(--($G55:$FZZ55&lt;&gt;""),$F$2:$FZY$2)</f>
        <v>2.2506693698369449</v>
      </c>
      <c r="G55">
        <v>2.1416027109986602</v>
      </c>
      <c r="H55">
        <v>2.2643388821717298</v>
      </c>
      <c r="I55">
        <v>2.11173723641331</v>
      </c>
      <c r="J55">
        <v>2.2635609258989602</v>
      </c>
      <c r="K55">
        <v>2.1066623244526101</v>
      </c>
      <c r="L55">
        <v>2.2099867949106802</v>
      </c>
      <c r="M55">
        <v>2.0697361311832498</v>
      </c>
      <c r="N55">
        <v>1.88879249377336</v>
      </c>
      <c r="O55">
        <v>1.7852774180258699</v>
      </c>
      <c r="P55">
        <v>1.8869948042328699</v>
      </c>
      <c r="Q55">
        <v>1.91062167518754</v>
      </c>
      <c r="R55">
        <v>1.8500148472801801</v>
      </c>
      <c r="S55">
        <v>2.5668247725808802</v>
      </c>
      <c r="T55">
        <v>2.22684868382128</v>
      </c>
      <c r="U55">
        <v>2.0557097292348101</v>
      </c>
      <c r="V55">
        <v>2.2060022066415299</v>
      </c>
      <c r="W55">
        <v>2.1405705580583798</v>
      </c>
      <c r="X55">
        <v>2.2708952891851699</v>
      </c>
      <c r="Y55">
        <v>2.0827534643628902</v>
      </c>
      <c r="Z55">
        <v>2.2133637862695399</v>
      </c>
      <c r="AA55">
        <v>2.0832733571129101</v>
      </c>
      <c r="AB55">
        <v>2.2370550225800501</v>
      </c>
      <c r="AC55">
        <v>2.10467440404013</v>
      </c>
      <c r="AD55">
        <v>2.2941001416889799</v>
      </c>
      <c r="AE55">
        <v>2.2992799466735598</v>
      </c>
      <c r="AF55">
        <v>2.22724653463654</v>
      </c>
      <c r="AG55">
        <v>2.2255606748163199</v>
      </c>
      <c r="AH55">
        <v>2.2409203864913199</v>
      </c>
      <c r="AI55">
        <v>2.2963345109663198</v>
      </c>
      <c r="AJ55">
        <v>2.23616706589518</v>
      </c>
      <c r="AK55">
        <v>2.2856978848957699</v>
      </c>
      <c r="AL55">
        <v>2.24714038061926</v>
      </c>
      <c r="AM55">
        <v>2.43671034488032</v>
      </c>
      <c r="AN55">
        <v>2.2509526200556098</v>
      </c>
      <c r="AO55">
        <v>2.14168172680569</v>
      </c>
      <c r="AP55">
        <v>2.20500741161898</v>
      </c>
      <c r="AQ55">
        <v>2.0902788607117602</v>
      </c>
      <c r="AR55">
        <v>2.2527887058154699</v>
      </c>
      <c r="AS55">
        <v>2.07578593658382</v>
      </c>
      <c r="AT55">
        <v>2.22700374362906</v>
      </c>
      <c r="AU55">
        <v>2.1220307113757402</v>
      </c>
      <c r="AV55">
        <v>2.24601613914133</v>
      </c>
      <c r="AW55">
        <v>2.0573146470474502</v>
      </c>
      <c r="AX55">
        <v>2.2079101679781501</v>
      </c>
      <c r="AY55">
        <v>2.08848861777774</v>
      </c>
      <c r="AZ55">
        <v>2.22373454818579</v>
      </c>
      <c r="BA55">
        <v>2.2258837017614601</v>
      </c>
      <c r="BB55">
        <v>2.39483940558527</v>
      </c>
      <c r="BC55">
        <v>2.4360076457186399</v>
      </c>
      <c r="BD55">
        <v>2.18382865644534</v>
      </c>
      <c r="BE55">
        <v>2.1386469314504799</v>
      </c>
      <c r="BF55">
        <v>2.2666070911260201</v>
      </c>
      <c r="BG55">
        <v>2.3385327517346699</v>
      </c>
      <c r="BH55">
        <v>2.4573095540463399</v>
      </c>
      <c r="BI55">
        <v>2.14582902090664</v>
      </c>
      <c r="BJ55">
        <v>2.2885760942063902</v>
      </c>
      <c r="BK55">
        <v>2.1197581093948998</v>
      </c>
      <c r="BL55">
        <v>2.2708655380087301</v>
      </c>
    </row>
    <row r="56" spans="1:64" x14ac:dyDescent="0.45">
      <c r="A56" t="s">
        <v>21</v>
      </c>
      <c r="B56" t="s">
        <v>101</v>
      </c>
      <c r="C56" t="s">
        <v>50</v>
      </c>
      <c r="D56">
        <v>30</v>
      </c>
      <c r="E56" s="1" cm="1">
        <f t="array" ref="E56">SUMPRODUCT($G56:$FZZ56,$G$2:$FZZ$2)/SUMPRODUCT(--($G56:$FZZ56&lt;&gt;""),$G$2:$FZZ$2)</f>
        <v>2.1623745641332888</v>
      </c>
      <c r="F56" s="1" cm="1">
        <f t="array" ref="F56">SUMPRODUCT($G56:$FZZ56,$F$2:$FZY$2)/SUMPRODUCT(--($G56:$FZZ56&lt;&gt;""),$F$2:$FZY$2)</f>
        <v>2.2363751916552252</v>
      </c>
      <c r="G56">
        <v>2.0859663253455198</v>
      </c>
      <c r="H56">
        <v>2.20981617829182</v>
      </c>
      <c r="I56">
        <v>2.0852212280367701</v>
      </c>
      <c r="J56">
        <v>2.2409129086083501</v>
      </c>
      <c r="K56">
        <v>2.05356805082174</v>
      </c>
      <c r="L56">
        <v>2.1560582808401199</v>
      </c>
      <c r="M56">
        <v>1.97771369332882</v>
      </c>
      <c r="N56">
        <v>1.8456145591277799</v>
      </c>
      <c r="O56">
        <v>1.7484183699184499</v>
      </c>
      <c r="P56">
        <v>1.8458559867465201</v>
      </c>
      <c r="Q56">
        <v>1.81372303031837</v>
      </c>
      <c r="R56">
        <v>1.77556206738593</v>
      </c>
      <c r="S56">
        <v>2.4710469707405398</v>
      </c>
      <c r="T56">
        <v>2.1752988625974301</v>
      </c>
      <c r="U56">
        <v>2.0080296249594798</v>
      </c>
      <c r="V56">
        <v>2.1483532539107602</v>
      </c>
      <c r="W56">
        <v>2.1293377776620401</v>
      </c>
      <c r="X56">
        <v>2.2480143746256598</v>
      </c>
      <c r="Y56">
        <v>2.0497454858301598</v>
      </c>
      <c r="Z56">
        <v>2.1791820723701001</v>
      </c>
      <c r="AA56">
        <v>2.1103575637263798</v>
      </c>
      <c r="AB56">
        <v>2.28028535499331</v>
      </c>
      <c r="AC56">
        <v>2.08396293878058</v>
      </c>
      <c r="AD56">
        <v>2.26639306034884</v>
      </c>
      <c r="AE56">
        <v>2.3642239221785699</v>
      </c>
      <c r="AF56">
        <v>2.2838338383554699</v>
      </c>
      <c r="AG56">
        <v>2.2631988176822802</v>
      </c>
      <c r="AH56">
        <v>2.2833067080323501</v>
      </c>
      <c r="AI56">
        <v>2.3874035805390301</v>
      </c>
      <c r="AJ56">
        <v>2.3158681488557198</v>
      </c>
      <c r="AK56">
        <v>2.3414571143197098</v>
      </c>
      <c r="AL56">
        <v>2.28355101775279</v>
      </c>
      <c r="AM56">
        <v>2.3667300472295598</v>
      </c>
      <c r="AN56">
        <v>2.21354874228664</v>
      </c>
      <c r="AO56">
        <v>2.0985440737506802</v>
      </c>
      <c r="AP56">
        <v>2.1726358966028299</v>
      </c>
      <c r="AQ56">
        <v>2.1224938165839902</v>
      </c>
      <c r="AR56">
        <v>2.3004814477780098</v>
      </c>
      <c r="AS56">
        <v>2.05629876866176</v>
      </c>
      <c r="AT56">
        <v>2.2082923638987801</v>
      </c>
      <c r="AU56">
        <v>2.0821646819178898</v>
      </c>
      <c r="AV56">
        <v>2.21459573801316</v>
      </c>
      <c r="AW56">
        <v>1.99634750643559</v>
      </c>
      <c r="AX56">
        <v>2.1609211907285601</v>
      </c>
      <c r="AY56">
        <v>2.06276893702749</v>
      </c>
      <c r="AZ56">
        <v>2.1948104366870398</v>
      </c>
      <c r="BA56">
        <v>2.2612351642238502</v>
      </c>
      <c r="BB56">
        <v>2.43840290898236</v>
      </c>
      <c r="BC56">
        <v>2.4365407379780599</v>
      </c>
      <c r="BD56">
        <v>2.20666953144636</v>
      </c>
      <c r="BE56">
        <v>2.0948601365982</v>
      </c>
      <c r="BF56">
        <v>2.2129817394421099</v>
      </c>
      <c r="BG56">
        <v>2.2919312388419502</v>
      </c>
      <c r="BH56">
        <v>2.4078644654261598</v>
      </c>
      <c r="BI56">
        <v>2.09578187170818</v>
      </c>
      <c r="BJ56">
        <v>2.22893810805216</v>
      </c>
      <c r="BK56">
        <v>2.1289217565512</v>
      </c>
      <c r="BL56">
        <v>2.2797076536858598</v>
      </c>
    </row>
    <row r="57" spans="1:64" x14ac:dyDescent="0.45">
      <c r="A57" t="s">
        <v>21</v>
      </c>
      <c r="B57" t="s">
        <v>99</v>
      </c>
      <c r="C57" t="s">
        <v>50</v>
      </c>
      <c r="D57">
        <v>30</v>
      </c>
      <c r="E57" s="1" cm="1">
        <f t="array" ref="E57">SUMPRODUCT($G57:$FZZ57,$G$2:$FZZ$2)/SUMPRODUCT(--($G57:$FZZ57&lt;&gt;""),$G$2:$FZZ$2)</f>
        <v>1.9610022569588403</v>
      </c>
      <c r="F57" s="1" cm="1">
        <f t="array" ref="F57">SUMPRODUCT($G57:$FZZ57,$F$2:$FZY$2)/SUMPRODUCT(--($G57:$FZZ57&lt;&gt;""),$F$2:$FZY$2)</f>
        <v>2.0327108342252167</v>
      </c>
      <c r="G57">
        <v>1.88657692385315</v>
      </c>
      <c r="H57">
        <v>1.9934665225791099</v>
      </c>
      <c r="I57">
        <v>1.88146522279583</v>
      </c>
      <c r="J57">
        <v>2.01090742130194</v>
      </c>
      <c r="K57">
        <v>1.7813049840289701</v>
      </c>
      <c r="L57">
        <v>1.8670336729777399</v>
      </c>
      <c r="M57">
        <v>2.0599843620278402</v>
      </c>
      <c r="N57">
        <v>1.90346627073898</v>
      </c>
      <c r="O57">
        <v>1.79796990355727</v>
      </c>
      <c r="P57">
        <v>1.9135039543491199</v>
      </c>
      <c r="Q57">
        <v>1.9172143279706599</v>
      </c>
      <c r="R57">
        <v>1.8802480531647701</v>
      </c>
      <c r="S57">
        <v>2.2453726391557098</v>
      </c>
      <c r="T57">
        <v>2.0591261792360598</v>
      </c>
      <c r="U57">
        <v>1.81982577095202</v>
      </c>
      <c r="V57">
        <v>1.9435039554846301</v>
      </c>
      <c r="W57">
        <v>1.97472331449701</v>
      </c>
      <c r="X57">
        <v>2.0944545714955298</v>
      </c>
      <c r="Y57">
        <v>1.9175394573778299</v>
      </c>
      <c r="Z57">
        <v>2.04870079990167</v>
      </c>
      <c r="AA57">
        <v>2.0813277548857498</v>
      </c>
      <c r="AB57">
        <v>2.2737149930005698</v>
      </c>
      <c r="AC57">
        <v>1.8785294548749401</v>
      </c>
      <c r="AD57">
        <v>2.04035693187824</v>
      </c>
      <c r="AE57">
        <v>1.97537803410059</v>
      </c>
      <c r="AF57">
        <v>1.95385090574357</v>
      </c>
      <c r="AG57">
        <v>1.91190884114342</v>
      </c>
      <c r="AH57">
        <v>1.92306831512008</v>
      </c>
      <c r="AI57">
        <v>1.99548391722783</v>
      </c>
      <c r="AJ57">
        <v>1.98224314171579</v>
      </c>
      <c r="AK57">
        <v>1.90963449682562</v>
      </c>
      <c r="AL57">
        <v>1.9047648204629699</v>
      </c>
      <c r="AM57">
        <v>2.3168382444773501</v>
      </c>
      <c r="AN57">
        <v>2.18132533344887</v>
      </c>
      <c r="AO57">
        <v>2.1602128048409002</v>
      </c>
      <c r="AP57">
        <v>2.2301581822242902</v>
      </c>
      <c r="AQ57">
        <v>1.9148040750340001</v>
      </c>
      <c r="AR57">
        <v>2.0681942451297499</v>
      </c>
      <c r="AS57">
        <v>1.8542194758919299</v>
      </c>
      <c r="AT57">
        <v>1.9840625140949799</v>
      </c>
      <c r="AU57">
        <v>1.9134323096207999</v>
      </c>
      <c r="AV57">
        <v>2.02511360075211</v>
      </c>
      <c r="AW57">
        <v>1.8408202054168601</v>
      </c>
      <c r="AX57">
        <v>1.9765629487293199</v>
      </c>
      <c r="AY57">
        <v>2.0120771590422502</v>
      </c>
      <c r="AZ57">
        <v>2.1393839631051699</v>
      </c>
      <c r="BA57">
        <v>1.9088670368473299</v>
      </c>
      <c r="BB57">
        <v>2.0270580134391101</v>
      </c>
      <c r="BC57">
        <v>2.1375530051809202</v>
      </c>
      <c r="BD57">
        <v>2.0049924191442901</v>
      </c>
      <c r="BE57">
        <v>1.9064790855481799</v>
      </c>
      <c r="BF57">
        <v>1.99722089923059</v>
      </c>
      <c r="BG57">
        <v>1.9010914177387499</v>
      </c>
      <c r="BH57">
        <v>1.9883312167559299</v>
      </c>
      <c r="BI57">
        <v>1.92926470250005</v>
      </c>
      <c r="BJ57">
        <v>2.0429172704064</v>
      </c>
      <c r="BK57">
        <v>1.94705860529537</v>
      </c>
      <c r="BL57">
        <v>2.0709100577520001</v>
      </c>
    </row>
    <row r="58" spans="1:64" x14ac:dyDescent="0.45">
      <c r="A58" t="s">
        <v>98</v>
      </c>
      <c r="B58" t="s">
        <v>100</v>
      </c>
      <c r="C58" t="s">
        <v>50</v>
      </c>
      <c r="D58">
        <v>30</v>
      </c>
      <c r="E58" s="1" cm="1">
        <f t="array" ref="E58">SUMPRODUCT($G58:$FZZ58,$G$2:$FZZ$2)/SUMPRODUCT(--($G58:$FZZ58&lt;&gt;""),$G$2:$FZZ$2)</f>
        <v>1.9827567323428443</v>
      </c>
      <c r="F58" s="1" cm="1">
        <f t="array" ref="F58">SUMPRODUCT($G58:$FZZ58,$F$2:$FZY$2)/SUMPRODUCT(--($G58:$FZZ58&lt;&gt;""),$F$2:$FZY$2)</f>
        <v>2.046526421525467</v>
      </c>
      <c r="G58">
        <v>1.9220991525377</v>
      </c>
      <c r="H58">
        <v>1.9803280132247401</v>
      </c>
      <c r="I58">
        <v>1.9013113542448199</v>
      </c>
      <c r="J58">
        <v>2.0023763396306702</v>
      </c>
      <c r="K58">
        <v>1.91352718642374</v>
      </c>
      <c r="L58">
        <v>2.0115499919698698</v>
      </c>
      <c r="M58">
        <v>1.92434911333576</v>
      </c>
      <c r="N58">
        <v>1.9058185555960601</v>
      </c>
      <c r="O58">
        <v>1.80102249892074</v>
      </c>
      <c r="P58">
        <v>1.8744973517146399</v>
      </c>
      <c r="Q58">
        <v>1.71616604093245</v>
      </c>
      <c r="R58">
        <v>1.8257573839322501</v>
      </c>
      <c r="S58">
        <v>1.9551078182611701</v>
      </c>
      <c r="T58">
        <v>2.0812424021531202</v>
      </c>
      <c r="U58">
        <v>1.90727678120777</v>
      </c>
      <c r="V58">
        <v>1.99838309492986</v>
      </c>
      <c r="W58">
        <v>1.9201114554308401</v>
      </c>
      <c r="X58">
        <v>2.0386357126116499</v>
      </c>
      <c r="Y58">
        <v>1.8937349570347299</v>
      </c>
      <c r="Z58">
        <v>1.98990751456927</v>
      </c>
      <c r="AA58">
        <v>2.1998018807488098</v>
      </c>
      <c r="AB58">
        <v>2.3679778391160902</v>
      </c>
      <c r="AC58">
        <v>1.8888607583691901</v>
      </c>
      <c r="AD58">
        <v>2.0225081171354802</v>
      </c>
      <c r="AE58">
        <v>2.0215185824545201</v>
      </c>
      <c r="AF58">
        <v>1.94362878552958</v>
      </c>
      <c r="AG58">
        <v>1.9922034172995</v>
      </c>
      <c r="AH58">
        <v>1.9398731246527099</v>
      </c>
      <c r="AI58">
        <v>2.0226314567769799</v>
      </c>
      <c r="AJ58">
        <v>1.91404737511803</v>
      </c>
      <c r="AK58">
        <v>1.9270313917133199</v>
      </c>
      <c r="AL58">
        <v>1.9030695225229699</v>
      </c>
      <c r="AM58">
        <v>2.5028801623086099</v>
      </c>
      <c r="AN58">
        <v>2.36347903216351</v>
      </c>
      <c r="AO58">
        <v>2.1066318760533602</v>
      </c>
      <c r="AP58">
        <v>2.26909253355534</v>
      </c>
      <c r="AQ58">
        <v>1.9638647682477299</v>
      </c>
      <c r="AR58">
        <v>2.0773158940933301</v>
      </c>
      <c r="AS58">
        <v>1.8679288259438001</v>
      </c>
      <c r="AT58">
        <v>1.9916084073789999</v>
      </c>
      <c r="AU58">
        <v>1.9058210592290801</v>
      </c>
      <c r="AV58">
        <v>1.9968857724851099</v>
      </c>
      <c r="AW58">
        <v>1.8764391973390799</v>
      </c>
      <c r="AX58">
        <v>1.9920188185658401</v>
      </c>
      <c r="AY58">
        <v>2.43529366344</v>
      </c>
      <c r="AZ58">
        <v>2.3217206354108901</v>
      </c>
      <c r="BA58">
        <v>1.9024968539165701</v>
      </c>
      <c r="BB58">
        <v>1.9896340367218299</v>
      </c>
      <c r="BC58">
        <v>1.9398051679544599</v>
      </c>
      <c r="BD58">
        <v>2.0221699490015101</v>
      </c>
      <c r="BE58">
        <v>1.9002482041411499</v>
      </c>
      <c r="BF58">
        <v>1.9943313218404899</v>
      </c>
      <c r="BG58">
        <v>1.8872508420297001</v>
      </c>
      <c r="BH58">
        <v>1.9675059356192299</v>
      </c>
      <c r="BI58">
        <v>1.90051519124174</v>
      </c>
      <c r="BJ58">
        <v>2.00298994917086</v>
      </c>
      <c r="BK58">
        <v>1.8986433844898101</v>
      </c>
      <c r="BL58">
        <v>2.0089657816306499</v>
      </c>
    </row>
    <row r="59" spans="1:64" x14ac:dyDescent="0.45">
      <c r="A59" t="s">
        <v>98</v>
      </c>
      <c r="B59" t="s">
        <v>45</v>
      </c>
      <c r="C59" t="s">
        <v>207</v>
      </c>
      <c r="D59">
        <v>30</v>
      </c>
      <c r="E59" s="1" cm="1">
        <f t="array" ref="E59">SUMPRODUCT($G59:$FZZ59,$G$2:$FZZ$2)/SUMPRODUCT(--($G59:$FZZ59&lt;&gt;""),$G$2:$FZZ$2)</f>
        <v>1.6758418073485604</v>
      </c>
      <c r="F59" s="1" cm="1">
        <f t="array" ref="F59">SUMPRODUCT($G59:$FZZ59,$F$2:$FZY$2)/SUMPRODUCT(--($G59:$FZZ59&lt;&gt;""),$F$2:$FZY$2)</f>
        <v>1.7487120186041893</v>
      </c>
      <c r="G59">
        <v>1.70190206572373</v>
      </c>
      <c r="H59">
        <v>1.76407009406666</v>
      </c>
      <c r="I59">
        <v>1.61406766184754</v>
      </c>
      <c r="J59">
        <v>1.7089420697223801</v>
      </c>
      <c r="K59">
        <v>1.64711718624529</v>
      </c>
      <c r="L59">
        <v>1.7446885204946501</v>
      </c>
      <c r="M59">
        <v>1.62584614168178</v>
      </c>
      <c r="N59">
        <v>1.6377525246978899</v>
      </c>
      <c r="O59">
        <v>1.5573276532707401</v>
      </c>
      <c r="P59">
        <v>1.63442705217461</v>
      </c>
      <c r="Q59">
        <v>1.46586391604496</v>
      </c>
      <c r="R59">
        <v>1.5580643750445899</v>
      </c>
      <c r="S59">
        <v>1.62283869512945</v>
      </c>
      <c r="T59">
        <v>1.70799820944773</v>
      </c>
      <c r="U59">
        <v>1.64030503365748</v>
      </c>
      <c r="V59">
        <v>1.73046210190575</v>
      </c>
      <c r="W59">
        <v>1.6569034660555699</v>
      </c>
      <c r="X59">
        <v>1.7718184422280601</v>
      </c>
      <c r="Y59">
        <v>1.63244876430041</v>
      </c>
      <c r="Z59">
        <v>1.73784938086995</v>
      </c>
      <c r="AA59">
        <v>1.6078504258970701</v>
      </c>
      <c r="AB59">
        <v>1.7337213992518099</v>
      </c>
      <c r="AC59">
        <v>1.58987923123731</v>
      </c>
      <c r="AD59">
        <v>1.7133129905259299</v>
      </c>
      <c r="AE59">
        <v>1.7164701516043099</v>
      </c>
      <c r="AF59">
        <v>1.66424247899539</v>
      </c>
      <c r="AG59">
        <v>1.6604020034574301</v>
      </c>
      <c r="AH59">
        <v>1.6481331419398599</v>
      </c>
      <c r="AI59">
        <v>1.6921711104386401</v>
      </c>
      <c r="AJ59">
        <v>1.6515215042590401</v>
      </c>
      <c r="AK59">
        <v>1.6147062312723099</v>
      </c>
      <c r="AL59">
        <v>1.6229913780897001</v>
      </c>
      <c r="AM59">
        <v>1.78901281799668</v>
      </c>
      <c r="AN59">
        <v>1.76662401647554</v>
      </c>
      <c r="AO59">
        <v>1.6197311511360999</v>
      </c>
      <c r="AP59">
        <v>1.71849249700489</v>
      </c>
      <c r="AQ59">
        <v>1.6235903489361301</v>
      </c>
      <c r="AR59">
        <v>1.7330323708983599</v>
      </c>
      <c r="AS59">
        <v>1.59788913445491</v>
      </c>
      <c r="AT59">
        <v>1.71100311217356</v>
      </c>
      <c r="AU59">
        <v>1.6728925101848899</v>
      </c>
      <c r="AV59">
        <v>1.7778478533375099</v>
      </c>
      <c r="AW59">
        <v>1.6303592967579199</v>
      </c>
      <c r="AX59">
        <v>1.7306031444340499</v>
      </c>
      <c r="AY59">
        <v>1.81152471939294</v>
      </c>
      <c r="AZ59">
        <v>1.76897212531324</v>
      </c>
      <c r="BA59">
        <v>1.6596633097136799</v>
      </c>
      <c r="BB59">
        <v>1.7470786368215501</v>
      </c>
      <c r="BC59">
        <v>1.7016487347673399</v>
      </c>
      <c r="BD59">
        <v>1.79451016321136</v>
      </c>
      <c r="BE59">
        <v>1.70758188772629</v>
      </c>
      <c r="BF59">
        <v>1.80467610709849</v>
      </c>
      <c r="BG59">
        <v>1.7309830121657099</v>
      </c>
      <c r="BH59">
        <v>1.8130694053337699</v>
      </c>
      <c r="BI59">
        <v>1.69761264058511</v>
      </c>
      <c r="BJ59">
        <v>1.79763794015501</v>
      </c>
      <c r="BK59">
        <v>1.6502850500228701</v>
      </c>
      <c r="BL59">
        <v>1.7668402112214401</v>
      </c>
    </row>
    <row r="60" spans="1:64" x14ac:dyDescent="0.45">
      <c r="A60" t="s">
        <v>98</v>
      </c>
      <c r="B60" t="s">
        <v>45</v>
      </c>
      <c r="C60" t="s">
        <v>50</v>
      </c>
      <c r="D60">
        <v>30</v>
      </c>
      <c r="E60" s="1" cm="1">
        <f t="array" ref="E60">SUMPRODUCT($G60:$FZZ60,$G$2:$FZZ$2)/SUMPRODUCT(--($G60:$FZZ60&lt;&gt;""),$G$2:$FZZ$2)</f>
        <v>1.701279512776116</v>
      </c>
      <c r="F60" s="1" cm="1">
        <f t="array" ref="F60">SUMPRODUCT($G60:$FZZ60,$F$2:$FZY$2)/SUMPRODUCT(--($G60:$FZZ60&lt;&gt;""),$F$2:$FZY$2)</f>
        <v>1.7652080019338803</v>
      </c>
      <c r="G60">
        <v>1.7289937050376201</v>
      </c>
      <c r="H60">
        <v>1.7872354088422999</v>
      </c>
      <c r="I60">
        <v>1.64013124741032</v>
      </c>
      <c r="J60">
        <v>1.7328667256458701</v>
      </c>
      <c r="K60">
        <v>1.67420903299487</v>
      </c>
      <c r="L60">
        <v>1.7629008369171399</v>
      </c>
      <c r="M60">
        <v>1.6621297512420301</v>
      </c>
      <c r="N60">
        <v>1.66084928245428</v>
      </c>
      <c r="O60">
        <v>1.5909807092627499</v>
      </c>
      <c r="P60">
        <v>1.6432977672007001</v>
      </c>
      <c r="Q60">
        <v>1.4971859224764801</v>
      </c>
      <c r="R60">
        <v>1.57570616657037</v>
      </c>
      <c r="S60">
        <v>1.6832229494325199</v>
      </c>
      <c r="T60">
        <v>1.7637654287222799</v>
      </c>
      <c r="U60">
        <v>1.66742936887572</v>
      </c>
      <c r="V60">
        <v>1.7512587242919999</v>
      </c>
      <c r="W60">
        <v>1.69885549855472</v>
      </c>
      <c r="X60">
        <v>1.81636025103512</v>
      </c>
      <c r="Y60">
        <v>1.67292727142374</v>
      </c>
      <c r="Z60">
        <v>1.7660948206110301</v>
      </c>
      <c r="AA60">
        <v>1.6516482256265801</v>
      </c>
      <c r="AB60">
        <v>1.7703853241484</v>
      </c>
      <c r="AC60">
        <v>1.6295388223380001</v>
      </c>
      <c r="AD60">
        <v>1.75317467720228</v>
      </c>
      <c r="AE60">
        <v>1.7442675306980999</v>
      </c>
      <c r="AF60">
        <v>1.6944803236699499</v>
      </c>
      <c r="AG60">
        <v>1.68968211705871</v>
      </c>
      <c r="AH60">
        <v>1.67380919306044</v>
      </c>
      <c r="AI60">
        <v>1.7578487598394299</v>
      </c>
      <c r="AJ60">
        <v>1.6676510657639301</v>
      </c>
      <c r="AK60">
        <v>1.6768065638262399</v>
      </c>
      <c r="AL60">
        <v>1.6482849937430799</v>
      </c>
      <c r="AM60">
        <v>1.8294548846788099</v>
      </c>
      <c r="AN60">
        <v>1.7774501132948799</v>
      </c>
      <c r="AO60">
        <v>1.6560602676305101</v>
      </c>
      <c r="AP60">
        <v>1.74969236704773</v>
      </c>
      <c r="AQ60">
        <v>1.66617449372972</v>
      </c>
      <c r="AR60">
        <v>1.7639504379220501</v>
      </c>
      <c r="AS60">
        <v>1.6221550674304199</v>
      </c>
      <c r="AT60">
        <v>1.7194420639574199</v>
      </c>
      <c r="AU60">
        <v>1.6956244124099</v>
      </c>
      <c r="AV60">
        <v>1.7825955813224601</v>
      </c>
      <c r="AW60">
        <v>1.6455410337679399</v>
      </c>
      <c r="AX60">
        <v>1.7357046257956299</v>
      </c>
      <c r="AY60">
        <v>1.82558139534883</v>
      </c>
      <c r="AZ60">
        <v>1.7856014713005099</v>
      </c>
      <c r="BA60">
        <v>1.6704193534162499</v>
      </c>
      <c r="BB60">
        <v>1.7489204948254899</v>
      </c>
      <c r="BC60">
        <v>1.7359510933458699</v>
      </c>
      <c r="BD60">
        <v>1.8104613781752401</v>
      </c>
      <c r="BE60">
        <v>1.7184662899004699</v>
      </c>
      <c r="BF60">
        <v>1.81113653437295</v>
      </c>
      <c r="BG60">
        <v>1.72773452597868</v>
      </c>
      <c r="BH60">
        <v>1.8072350137117399</v>
      </c>
      <c r="BI60">
        <v>1.71275788311598</v>
      </c>
      <c r="BJ60">
        <v>1.80820626049357</v>
      </c>
      <c r="BK60">
        <v>1.67233468953662</v>
      </c>
      <c r="BL60">
        <v>1.78111126225838</v>
      </c>
    </row>
    <row r="61" spans="1:64" x14ac:dyDescent="0.45">
      <c r="A61" t="s">
        <v>98</v>
      </c>
      <c r="B61" t="s">
        <v>45</v>
      </c>
      <c r="C61" t="s">
        <v>44</v>
      </c>
      <c r="D61">
        <v>30</v>
      </c>
      <c r="E61" s="1" cm="1">
        <f t="array" ref="E61">SUMPRODUCT($G61:$FZZ61,$G$2:$FZZ$2)/SUMPRODUCT(--($G61:$FZZ61&lt;&gt;""),$G$2:$FZZ$2)</f>
        <v>1.6815095817877654</v>
      </c>
      <c r="F61" s="1" cm="1">
        <f t="array" ref="F61">SUMPRODUCT($G61:$FZZ61,$F$2:$FZY$2)/SUMPRODUCT(--($G61:$FZZ61&lt;&gt;""),$F$2:$FZY$2)</f>
        <v>1.6691132950587624</v>
      </c>
      <c r="G61">
        <v>1.6956988398995301</v>
      </c>
      <c r="H61">
        <v>1.68574542372197</v>
      </c>
      <c r="I61">
        <v>1.5984501159053399</v>
      </c>
      <c r="J61">
        <v>1.6382185291779101</v>
      </c>
      <c r="K61">
        <v>1.6109762843733799</v>
      </c>
      <c r="L61">
        <v>1.6525607166437599</v>
      </c>
      <c r="M61">
        <v>1.7948372728430799</v>
      </c>
      <c r="N61">
        <v>1.5908034667099999</v>
      </c>
      <c r="O61">
        <v>1.6334124422296801</v>
      </c>
      <c r="P61">
        <v>1.57445549631519</v>
      </c>
      <c r="Q61">
        <v>1.43360503472422</v>
      </c>
      <c r="R61">
        <v>1.4866616178240999</v>
      </c>
      <c r="S61">
        <v>1.62843472912315</v>
      </c>
      <c r="T61">
        <v>1.6704256357074501</v>
      </c>
      <c r="U61">
        <v>1.63057172559013</v>
      </c>
      <c r="V61">
        <v>1.65294983343929</v>
      </c>
      <c r="W61">
        <v>1.6412150725241501</v>
      </c>
      <c r="X61">
        <v>1.71371839275018</v>
      </c>
      <c r="Y61">
        <v>1.62540225529256</v>
      </c>
      <c r="Z61">
        <v>1.66084988272888</v>
      </c>
      <c r="AA61">
        <v>1.5826188913230801</v>
      </c>
      <c r="AB61">
        <v>1.6347329542308899</v>
      </c>
      <c r="AC61">
        <v>1.6075281712349101</v>
      </c>
      <c r="AD61">
        <v>1.6534460626895999</v>
      </c>
      <c r="AE61">
        <v>1.85314965340261</v>
      </c>
      <c r="AF61">
        <v>1.63215383601145</v>
      </c>
      <c r="AG61">
        <v>1.76109580477866</v>
      </c>
      <c r="AH61">
        <v>1.6029222232512099</v>
      </c>
      <c r="AI61">
        <v>1.84165272101278</v>
      </c>
      <c r="AJ61">
        <v>1.5848983456018599</v>
      </c>
      <c r="AK61">
        <v>1.7210737397200999</v>
      </c>
      <c r="AL61">
        <v>1.5699683518872101</v>
      </c>
      <c r="AM61">
        <v>1.8971896752553199</v>
      </c>
      <c r="AN61">
        <v>1.7087658886829999</v>
      </c>
      <c r="AO61">
        <v>1.6242735598107401</v>
      </c>
      <c r="AP61">
        <v>1.6536195098178501</v>
      </c>
      <c r="AQ61">
        <v>1.6362078733194201</v>
      </c>
      <c r="AR61">
        <v>1.66840506359098</v>
      </c>
      <c r="AS61">
        <v>1.5742140634161701</v>
      </c>
      <c r="AT61">
        <v>1.6455775562671899</v>
      </c>
      <c r="AU61">
        <v>1.62056565340018</v>
      </c>
      <c r="AV61">
        <v>1.68106392980256</v>
      </c>
      <c r="AW61">
        <v>1.6000193198372901</v>
      </c>
      <c r="AX61">
        <v>1.65287996115146</v>
      </c>
      <c r="AY61">
        <v>1.9433872201826401</v>
      </c>
      <c r="AZ61">
        <v>1.71496711334489</v>
      </c>
      <c r="BA61">
        <v>1.6304886859716901</v>
      </c>
      <c r="BB61">
        <v>1.6571532269827101</v>
      </c>
      <c r="BC61">
        <v>1.69821809351613</v>
      </c>
      <c r="BD61">
        <v>1.7005906581155601</v>
      </c>
      <c r="BE61">
        <v>1.6994188929751599</v>
      </c>
      <c r="BF61">
        <v>1.71207337611642</v>
      </c>
      <c r="BG61">
        <v>1.63021552279461</v>
      </c>
      <c r="BH61">
        <v>1.69058399131283</v>
      </c>
      <c r="BI61">
        <v>1.6466225074173699</v>
      </c>
      <c r="BJ61">
        <v>1.7004415924929199</v>
      </c>
      <c r="BK61">
        <v>1.5770500723445799</v>
      </c>
      <c r="BL61">
        <v>1.6670788865117501</v>
      </c>
    </row>
    <row r="62" spans="1:64" x14ac:dyDescent="0.45">
      <c r="A62" t="s">
        <v>98</v>
      </c>
      <c r="B62" t="s">
        <v>102</v>
      </c>
      <c r="C62" t="s">
        <v>50</v>
      </c>
      <c r="D62">
        <v>30</v>
      </c>
      <c r="E62" s="1" cm="1">
        <f t="array" ref="E62">SUMPRODUCT($G62:$FZZ62,$G$2:$FZZ$2)/SUMPRODUCT(--($G62:$FZZ62&lt;&gt;""),$G$2:$FZZ$2)</f>
        <v>2.1747190088107984</v>
      </c>
      <c r="F62" s="1" cm="1">
        <f t="array" ref="F62">SUMPRODUCT($G62:$FZZ62,$F$2:$FZY$2)/SUMPRODUCT(--($G62:$FZZ62&lt;&gt;""),$F$2:$FZY$2)</f>
        <v>2.2482419821024955</v>
      </c>
      <c r="G62">
        <v>2.1671531761947298</v>
      </c>
      <c r="H62">
        <v>2.2256829327809502</v>
      </c>
      <c r="I62">
        <v>2.10680985923379</v>
      </c>
      <c r="J62">
        <v>2.22550589605473</v>
      </c>
      <c r="K62">
        <v>1.9835721551062599</v>
      </c>
      <c r="L62">
        <v>2.0999223754884899</v>
      </c>
      <c r="M62">
        <v>1.9144238329723999</v>
      </c>
      <c r="N62">
        <v>1.8856187761090399</v>
      </c>
      <c r="O62">
        <v>1.81322411484595</v>
      </c>
      <c r="P62">
        <v>1.86450026625293</v>
      </c>
      <c r="Q62">
        <v>1.7102708650324601</v>
      </c>
      <c r="R62">
        <v>1.80071036754499</v>
      </c>
      <c r="S62">
        <v>2.1389296650082099</v>
      </c>
      <c r="T62">
        <v>2.2758444005612701</v>
      </c>
      <c r="U62">
        <v>2.0695021242909402</v>
      </c>
      <c r="V62">
        <v>2.1772096079226499</v>
      </c>
      <c r="W62">
        <v>2.1203119710424199</v>
      </c>
      <c r="X62">
        <v>2.2611221061951499</v>
      </c>
      <c r="Y62">
        <v>2.0669418355746201</v>
      </c>
      <c r="Z62">
        <v>2.1864723414279399</v>
      </c>
      <c r="AA62">
        <v>2.1475237070840398</v>
      </c>
      <c r="AB62">
        <v>2.3090027602242902</v>
      </c>
      <c r="AC62">
        <v>2.0943453213763799</v>
      </c>
      <c r="AD62">
        <v>2.2607810216708599</v>
      </c>
      <c r="AE62">
        <v>2.5275788481588402</v>
      </c>
      <c r="AF62">
        <v>2.3311048875237099</v>
      </c>
      <c r="AG62">
        <v>2.37061840155584</v>
      </c>
      <c r="AH62">
        <v>2.3023765975180499</v>
      </c>
      <c r="AI62">
        <v>2.4639120506248502</v>
      </c>
      <c r="AJ62">
        <v>2.2661304729855298</v>
      </c>
      <c r="AK62">
        <v>2.2943236220442298</v>
      </c>
      <c r="AL62">
        <v>2.26053246897375</v>
      </c>
      <c r="AM62">
        <v>2.4535325318155898</v>
      </c>
      <c r="AN62">
        <v>2.2499929907554401</v>
      </c>
      <c r="AO62">
        <v>2.0426279773387201</v>
      </c>
      <c r="AP62">
        <v>2.1756716145145898</v>
      </c>
      <c r="AQ62">
        <v>2.1859367505137199</v>
      </c>
      <c r="AR62">
        <v>2.3219126840466799</v>
      </c>
      <c r="AS62">
        <v>2.0587952731044998</v>
      </c>
      <c r="AT62">
        <v>2.2020184024175702</v>
      </c>
      <c r="AU62">
        <v>2.0857803196490101</v>
      </c>
      <c r="AV62">
        <v>2.2087707615167602</v>
      </c>
      <c r="AW62">
        <v>2.05646875146856</v>
      </c>
      <c r="AX62">
        <v>2.20573538088798</v>
      </c>
      <c r="AY62">
        <v>2.3590822622649301</v>
      </c>
      <c r="AZ62">
        <v>2.213285927881</v>
      </c>
      <c r="BA62">
        <v>2.2338040303787801</v>
      </c>
      <c r="BB62">
        <v>2.3637279477359998</v>
      </c>
      <c r="BC62">
        <v>2.1766531940942202</v>
      </c>
      <c r="BD62">
        <v>2.28178790630548</v>
      </c>
      <c r="BE62">
        <v>2.10810873845519</v>
      </c>
      <c r="BF62">
        <v>2.2328319331444502</v>
      </c>
      <c r="BG62">
        <v>2.2952257375812102</v>
      </c>
      <c r="BH62">
        <v>2.39603923950453</v>
      </c>
      <c r="BI62">
        <v>2.1589732974539402</v>
      </c>
      <c r="BJ62">
        <v>2.2897720738747398</v>
      </c>
      <c r="BK62">
        <v>2.1153679680447102</v>
      </c>
      <c r="BL62">
        <v>2.2700864425015101</v>
      </c>
    </row>
    <row r="63" spans="1:64" x14ac:dyDescent="0.45">
      <c r="A63" t="s">
        <v>98</v>
      </c>
      <c r="B63" t="s">
        <v>101</v>
      </c>
      <c r="C63" t="s">
        <v>50</v>
      </c>
      <c r="D63">
        <v>30</v>
      </c>
      <c r="E63" s="1" cm="1">
        <f t="array" ref="E63">SUMPRODUCT($G63:$FZZ63,$G$2:$FZZ$2)/SUMPRODUCT(--($G63:$FZZ63&lt;&gt;""),$G$2:$FZZ$2)</f>
        <v>2.1389147269168753</v>
      </c>
      <c r="F63" s="1" cm="1">
        <f t="array" ref="F63">SUMPRODUCT($G63:$FZZ63,$F$2:$FZY$2)/SUMPRODUCT(--($G63:$FZZ63&lt;&gt;""),$F$2:$FZY$2)</f>
        <v>2.2167126927136591</v>
      </c>
      <c r="G63">
        <v>2.10921420302033</v>
      </c>
      <c r="H63">
        <v>2.1739545243551301</v>
      </c>
      <c r="I63">
        <v>2.0750013998230599</v>
      </c>
      <c r="J63">
        <v>2.1987748748558098</v>
      </c>
      <c r="K63">
        <v>1.94042987919127</v>
      </c>
      <c r="L63">
        <v>2.0511848890950901</v>
      </c>
      <c r="M63">
        <v>1.8175804191503599</v>
      </c>
      <c r="N63">
        <v>1.79740699579619</v>
      </c>
      <c r="O63">
        <v>1.7209691168510699</v>
      </c>
      <c r="P63">
        <v>1.7735842027641999</v>
      </c>
      <c r="Q63">
        <v>1.63588023654364</v>
      </c>
      <c r="R63">
        <v>1.72414674177011</v>
      </c>
      <c r="S63">
        <v>2.1110622417848299</v>
      </c>
      <c r="T63">
        <v>2.22775958821763</v>
      </c>
      <c r="U63">
        <v>2.01614248599597</v>
      </c>
      <c r="V63">
        <v>2.12177438064389</v>
      </c>
      <c r="W63">
        <v>2.0997656311033501</v>
      </c>
      <c r="X63">
        <v>2.24937241217676</v>
      </c>
      <c r="Y63">
        <v>2.0409619304157198</v>
      </c>
      <c r="Z63">
        <v>2.1558999149912399</v>
      </c>
      <c r="AA63">
        <v>2.0950082648549802</v>
      </c>
      <c r="AB63">
        <v>2.2611832583300999</v>
      </c>
      <c r="AC63">
        <v>2.0745155258260302</v>
      </c>
      <c r="AD63">
        <v>2.23055107688071</v>
      </c>
      <c r="AE63">
        <v>2.52241468137212</v>
      </c>
      <c r="AF63">
        <v>2.35218762895156</v>
      </c>
      <c r="AG63">
        <v>2.4119319935790502</v>
      </c>
      <c r="AH63">
        <v>2.3499297709452298</v>
      </c>
      <c r="AI63">
        <v>2.4458465042286601</v>
      </c>
      <c r="AJ63">
        <v>2.3152058062532399</v>
      </c>
      <c r="AK63">
        <v>2.3279463933779998</v>
      </c>
      <c r="AL63">
        <v>2.3065045099517398</v>
      </c>
      <c r="AM63">
        <v>2.3691374041326498</v>
      </c>
      <c r="AN63">
        <v>2.2352162288225199</v>
      </c>
      <c r="AO63">
        <v>2.0058297967388801</v>
      </c>
      <c r="AP63">
        <v>2.1500375657400399</v>
      </c>
      <c r="AQ63">
        <v>2.1309798518348901</v>
      </c>
      <c r="AR63">
        <v>2.2689277670416499</v>
      </c>
      <c r="AS63">
        <v>1.97984529340128</v>
      </c>
      <c r="AT63">
        <v>2.1209958955392101</v>
      </c>
      <c r="AU63">
        <v>2.0593544343465902</v>
      </c>
      <c r="AV63">
        <v>2.17750313381385</v>
      </c>
      <c r="AW63">
        <v>2.0031172818555398</v>
      </c>
      <c r="AX63">
        <v>2.14483350999671</v>
      </c>
      <c r="AY63">
        <v>2.30622494893267</v>
      </c>
      <c r="AZ63">
        <v>2.1878856372710702</v>
      </c>
      <c r="BA63">
        <v>2.2684669160920001</v>
      </c>
      <c r="BB63">
        <v>2.40834975628453</v>
      </c>
      <c r="BC63">
        <v>2.0944201658869601</v>
      </c>
      <c r="BD63">
        <v>2.1892467386104699</v>
      </c>
      <c r="BE63">
        <v>2.06823281597541</v>
      </c>
      <c r="BF63">
        <v>2.1798227955004101</v>
      </c>
      <c r="BG63">
        <v>2.3289713433824701</v>
      </c>
      <c r="BH63">
        <v>2.44036773231737</v>
      </c>
      <c r="BI63">
        <v>2.0873755146162498</v>
      </c>
      <c r="BJ63">
        <v>2.2227857126428798</v>
      </c>
      <c r="BK63">
        <v>2.0680039078441301</v>
      </c>
      <c r="BL63">
        <v>2.20877286274315</v>
      </c>
    </row>
    <row r="64" spans="1:64" x14ac:dyDescent="0.45">
      <c r="A64" t="s">
        <v>98</v>
      </c>
      <c r="B64" t="s">
        <v>99</v>
      </c>
      <c r="C64" t="s">
        <v>50</v>
      </c>
      <c r="D64">
        <v>30</v>
      </c>
      <c r="E64" s="1" cm="1">
        <f t="array" ref="E64">SUMPRODUCT($G64:$FZZ64,$G$2:$FZZ$2)/SUMPRODUCT(--($G64:$FZZ64&lt;&gt;""),$G$2:$FZZ$2)</f>
        <v>1.9050740616386967</v>
      </c>
      <c r="F64" s="1" cm="1">
        <f t="array" ref="F64">SUMPRODUCT($G64:$FZZ64,$F$2:$FZY$2)/SUMPRODUCT(--($G64:$FZZ64&lt;&gt;""),$F$2:$FZY$2)</f>
        <v>1.9634555572007926</v>
      </c>
      <c r="G64">
        <v>1.8989760365771899</v>
      </c>
      <c r="H64">
        <v>1.94967516086004</v>
      </c>
      <c r="I64">
        <v>1.81182570523085</v>
      </c>
      <c r="J64">
        <v>1.9073361927052399</v>
      </c>
      <c r="K64">
        <v>1.82437766555434</v>
      </c>
      <c r="L64">
        <v>1.9175948892735399</v>
      </c>
      <c r="M64">
        <v>1.8495811571220799</v>
      </c>
      <c r="N64">
        <v>1.8371915783370101</v>
      </c>
      <c r="O64">
        <v>1.7668413198256501</v>
      </c>
      <c r="P64">
        <v>1.8163972362287999</v>
      </c>
      <c r="Q64">
        <v>1.6535151223577</v>
      </c>
      <c r="R64">
        <v>1.74217295124797</v>
      </c>
      <c r="S64">
        <v>1.85068535509085</v>
      </c>
      <c r="T64">
        <v>1.9572154009821201</v>
      </c>
      <c r="U64">
        <v>1.8331346883694399</v>
      </c>
      <c r="V64">
        <v>1.9113553489805299</v>
      </c>
      <c r="W64">
        <v>1.86348923205124</v>
      </c>
      <c r="X64">
        <v>1.97864769146636</v>
      </c>
      <c r="Y64">
        <v>1.8271946086012401</v>
      </c>
      <c r="Z64">
        <v>1.93034402941507</v>
      </c>
      <c r="AA64">
        <v>2.0543285695078199</v>
      </c>
      <c r="AB64">
        <v>2.2338261928677001</v>
      </c>
      <c r="AC64">
        <v>1.7976978871018601</v>
      </c>
      <c r="AD64">
        <v>1.93351721809888</v>
      </c>
      <c r="AE64">
        <v>1.9516460629027199</v>
      </c>
      <c r="AF64">
        <v>1.8674664817496101</v>
      </c>
      <c r="AG64">
        <v>1.89697359078841</v>
      </c>
      <c r="AH64">
        <v>1.85541111008211</v>
      </c>
      <c r="AI64">
        <v>1.93981189470089</v>
      </c>
      <c r="AJ64">
        <v>1.8492970053607201</v>
      </c>
      <c r="AK64">
        <v>1.8653022643516699</v>
      </c>
      <c r="AL64">
        <v>1.8202945915020701</v>
      </c>
      <c r="AM64">
        <v>2.3652632035051302</v>
      </c>
      <c r="AN64">
        <v>2.18886982940773</v>
      </c>
      <c r="AO64">
        <v>1.9607427863626199</v>
      </c>
      <c r="AP64">
        <v>2.0872073425792399</v>
      </c>
      <c r="AQ64">
        <v>1.8521033484209299</v>
      </c>
      <c r="AR64">
        <v>1.9456491056994001</v>
      </c>
      <c r="AS64">
        <v>1.7678747011862299</v>
      </c>
      <c r="AT64">
        <v>1.885744891976</v>
      </c>
      <c r="AU64">
        <v>1.8391178314008101</v>
      </c>
      <c r="AV64">
        <v>1.93786038859291</v>
      </c>
      <c r="AW64">
        <v>1.7831609342446699</v>
      </c>
      <c r="AX64">
        <v>1.8948060967140601</v>
      </c>
      <c r="AY64">
        <v>2.27229588864164</v>
      </c>
      <c r="AZ64">
        <v>2.1152787819653298</v>
      </c>
      <c r="BA64">
        <v>1.8339241073094199</v>
      </c>
      <c r="BB64">
        <v>1.9149963875160601</v>
      </c>
      <c r="BC64">
        <v>1.8866712746377801</v>
      </c>
      <c r="BD64">
        <v>1.9803404493379899</v>
      </c>
      <c r="BE64">
        <v>1.8611861261004601</v>
      </c>
      <c r="BF64">
        <v>1.9667403995816599</v>
      </c>
      <c r="BG64">
        <v>1.87017098264406</v>
      </c>
      <c r="BH64">
        <v>1.94238308210479</v>
      </c>
      <c r="BI64">
        <v>1.8579314151659401</v>
      </c>
      <c r="BJ64">
        <v>1.96210814416154</v>
      </c>
      <c r="BK64">
        <v>1.83248209935322</v>
      </c>
      <c r="BL64">
        <v>1.9431012947825299</v>
      </c>
    </row>
    <row r="65" spans="1:64" x14ac:dyDescent="0.45">
      <c r="A65" t="s">
        <v>103</v>
      </c>
      <c r="B65" t="s">
        <v>43</v>
      </c>
      <c r="C65" t="s">
        <v>44</v>
      </c>
      <c r="D65">
        <v>30</v>
      </c>
      <c r="E65" s="1" cm="1">
        <f t="array" ref="E65">SUMPRODUCT($G65:$FZZ65,$G$2:$FZZ$2)/SUMPRODUCT(--($G65:$FZZ65&lt;&gt;""),$G$2:$FZZ$2)</f>
        <v>1.206372409012797</v>
      </c>
      <c r="F65" s="1" cm="1">
        <f t="array" ref="F65">SUMPRODUCT($G65:$FZZ65,$F$2:$FZY$2)/SUMPRODUCT(--($G65:$FZZ65&lt;&gt;""),$F$2:$FZY$2)</f>
        <v>1.2340788335646042</v>
      </c>
      <c r="G65">
        <v>1.2230189032344401</v>
      </c>
      <c r="H65">
        <v>1.23977366757241</v>
      </c>
      <c r="I65">
        <v>1.22011713719385</v>
      </c>
      <c r="J65">
        <v>1.25449007245484</v>
      </c>
      <c r="K65">
        <v>1.1574225093238599</v>
      </c>
      <c r="L65">
        <v>1.1886909116865001</v>
      </c>
      <c r="M65">
        <v>1.26067972466626</v>
      </c>
      <c r="N65">
        <v>1.19975313088894</v>
      </c>
      <c r="O65">
        <v>1.26863058336784</v>
      </c>
      <c r="P65">
        <v>1.2088431036107401</v>
      </c>
      <c r="Q65">
        <v>1.3719140100777301</v>
      </c>
      <c r="R65">
        <v>1.1874946768472201</v>
      </c>
      <c r="S65">
        <v>1.2006534846000201</v>
      </c>
      <c r="T65">
        <v>1.24372497385056</v>
      </c>
      <c r="U65">
        <v>1.1962352499473099</v>
      </c>
      <c r="V65">
        <v>1.20992492814247</v>
      </c>
      <c r="W65">
        <v>1.2222168693523601</v>
      </c>
      <c r="X65">
        <v>1.2718522955131299</v>
      </c>
      <c r="Y65">
        <v>1.2084414719829499</v>
      </c>
      <c r="Z65">
        <v>1.2451304321107699</v>
      </c>
      <c r="AA65">
        <v>1.1917901122280301</v>
      </c>
      <c r="AB65">
        <v>1.2429669643068899</v>
      </c>
      <c r="AC65">
        <v>1.1846331854260199</v>
      </c>
      <c r="AD65">
        <v>1.2485398039450799</v>
      </c>
      <c r="AE65">
        <v>1.2486466952994999</v>
      </c>
      <c r="AF65">
        <v>1.2169755806940701</v>
      </c>
      <c r="AG65">
        <v>1.19122561276779</v>
      </c>
      <c r="AH65">
        <v>1.1955107427301299</v>
      </c>
      <c r="AI65">
        <v>1.2152807907276799</v>
      </c>
      <c r="AJ65">
        <v>1.1646462179021999</v>
      </c>
      <c r="AK65">
        <v>1.18388433705431</v>
      </c>
      <c r="AL65">
        <v>1.15625633823298</v>
      </c>
      <c r="AM65">
        <v>1.2303250505302801</v>
      </c>
      <c r="AN65">
        <v>1.28374059168219</v>
      </c>
      <c r="AO65">
        <v>1.1999939082583699</v>
      </c>
      <c r="AP65">
        <v>1.2313643470668201</v>
      </c>
      <c r="AQ65">
        <v>1.2028180190565601</v>
      </c>
      <c r="AR65">
        <v>1.2663438591227301</v>
      </c>
      <c r="AS65">
        <v>1.1914888818727101</v>
      </c>
      <c r="AT65">
        <v>1.22620991385142</v>
      </c>
      <c r="AU65">
        <v>1.19714431212785</v>
      </c>
      <c r="AV65">
        <v>1.23380601692259</v>
      </c>
      <c r="AW65">
        <v>1.19091915431328</v>
      </c>
      <c r="AX65">
        <v>1.22250969908048</v>
      </c>
      <c r="AY65">
        <v>1.1774896636927099</v>
      </c>
      <c r="AZ65">
        <v>1.2148442709832299</v>
      </c>
      <c r="BA65">
        <v>1.2036084135259499</v>
      </c>
      <c r="BB65">
        <v>1.23774893067083</v>
      </c>
      <c r="BC65">
        <v>1.22973742672515</v>
      </c>
      <c r="BD65">
        <v>1.2510976025036999</v>
      </c>
      <c r="BE65">
        <v>1.2289922568164</v>
      </c>
      <c r="BF65">
        <v>1.25976736078718</v>
      </c>
      <c r="BG65">
        <v>1.1891391971729799</v>
      </c>
      <c r="BH65">
        <v>1.2256455561077</v>
      </c>
      <c r="BI65">
        <v>1.2017065709882899</v>
      </c>
      <c r="BJ65">
        <v>1.2636100186296799</v>
      </c>
      <c r="BK65">
        <v>1.1728355366484</v>
      </c>
      <c r="BL65">
        <v>1.2264818272881199</v>
      </c>
    </row>
    <row r="66" spans="1:64" x14ac:dyDescent="0.45">
      <c r="A66" t="s">
        <v>92</v>
      </c>
      <c r="B66" t="s">
        <v>93</v>
      </c>
      <c r="C66" t="s">
        <v>54</v>
      </c>
      <c r="D66">
        <v>30</v>
      </c>
      <c r="E66" s="1" cm="1">
        <f t="array" ref="E66">SUMPRODUCT($G66:$FZZ66,$G$2:$FZZ$2)/SUMPRODUCT(--($G66:$FZZ66&lt;&gt;""),$G$2:$FZZ$2)</f>
        <v>1.9647702270047376</v>
      </c>
      <c r="F66" s="1" cm="1">
        <f t="array" ref="F66">SUMPRODUCT($G66:$FZZ66,$F$2:$FZY$2)/SUMPRODUCT(--($G66:$FZZ66&lt;&gt;""),$F$2:$FZY$2)</f>
        <v>2.0408793762137658</v>
      </c>
      <c r="G66">
        <v>1.98476439300673</v>
      </c>
      <c r="H66">
        <v>2.0544878439891399</v>
      </c>
      <c r="I66">
        <v>2.0794337995677301</v>
      </c>
      <c r="J66">
        <v>2.2345453934622599</v>
      </c>
      <c r="K66">
        <v>2.0735835757240402</v>
      </c>
      <c r="L66">
        <v>2.2003167436963502</v>
      </c>
      <c r="M66">
        <v>1.9167673324518599</v>
      </c>
      <c r="N66">
        <v>1.9663585927582099</v>
      </c>
      <c r="O66">
        <v>1.87952438241372</v>
      </c>
      <c r="P66">
        <v>1.98696346746783</v>
      </c>
      <c r="Q66">
        <v>1.91496766975965</v>
      </c>
      <c r="R66">
        <v>1.9951498884727501</v>
      </c>
      <c r="S66">
        <v>1.7258133114835299</v>
      </c>
      <c r="T66">
        <v>1.8718236953471299</v>
      </c>
      <c r="U66">
        <v>1.7002739706619301</v>
      </c>
      <c r="V66">
        <v>1.7430218946302101</v>
      </c>
      <c r="W66">
        <v>1.90543215020442</v>
      </c>
      <c r="X66">
        <v>1.9416786021197301</v>
      </c>
      <c r="Y66">
        <v>1.79610188760408</v>
      </c>
      <c r="Z66">
        <v>1.7690916353431501</v>
      </c>
      <c r="AA66">
        <v>1.9846329059862799</v>
      </c>
      <c r="AB66">
        <v>2.1212620314934401</v>
      </c>
      <c r="AC66">
        <v>1.75506016229829</v>
      </c>
      <c r="AD66">
        <v>1.8545333813032701</v>
      </c>
      <c r="AE66">
        <v>1.97215744970736</v>
      </c>
      <c r="AF66">
        <v>2.0964539388064498</v>
      </c>
      <c r="AG66">
        <v>1.9332669630178401</v>
      </c>
      <c r="AH66">
        <v>2.0141249151077298</v>
      </c>
      <c r="AI66">
        <v>1.9539544283983299</v>
      </c>
      <c r="AJ66">
        <v>2.0528792458287599</v>
      </c>
      <c r="AK66">
        <v>1.90262560703529</v>
      </c>
      <c r="AL66">
        <v>1.98908388854659</v>
      </c>
      <c r="AM66">
        <v>2.0631660375338599</v>
      </c>
      <c r="AN66">
        <v>2.2477551301298102</v>
      </c>
      <c r="AO66">
        <v>2.05018579811968</v>
      </c>
      <c r="AP66">
        <v>2.1469023493816799</v>
      </c>
      <c r="AQ66">
        <v>1.77479732410574</v>
      </c>
      <c r="AR66">
        <v>1.8764382734204801</v>
      </c>
      <c r="AS66">
        <v>1.6641649000947101</v>
      </c>
      <c r="AT66">
        <v>1.7459271119931401</v>
      </c>
      <c r="AU66">
        <v>2.0749138201190802</v>
      </c>
      <c r="AV66">
        <v>2.2057113757442801</v>
      </c>
      <c r="AW66">
        <v>2.0574843483210001</v>
      </c>
      <c r="AX66">
        <v>2.18116785805663</v>
      </c>
      <c r="AY66">
        <v>2.1582736085470202</v>
      </c>
      <c r="AZ66">
        <v>2.1806589966235799</v>
      </c>
      <c r="BA66">
        <v>2.0456767216962701</v>
      </c>
      <c r="BB66">
        <v>2.1426439311965901</v>
      </c>
      <c r="BC66">
        <v>1.7377885387191101</v>
      </c>
      <c r="BD66">
        <v>1.78226525697884</v>
      </c>
      <c r="BE66">
        <v>1.86127818995104</v>
      </c>
      <c r="BF66">
        <v>1.8100403607920901</v>
      </c>
      <c r="BG66">
        <v>2.12625844330333</v>
      </c>
      <c r="BH66">
        <v>2.2142620506874202</v>
      </c>
      <c r="BI66">
        <v>2.1717955794751398</v>
      </c>
      <c r="BJ66">
        <v>2.27569631316267</v>
      </c>
      <c r="BK66">
        <v>2.0666188491646298</v>
      </c>
      <c r="BL66">
        <v>2.1945389114922702</v>
      </c>
    </row>
    <row r="67" spans="1:64" x14ac:dyDescent="0.45">
      <c r="A67" t="s">
        <v>92</v>
      </c>
      <c r="B67" t="s">
        <v>93</v>
      </c>
      <c r="C67" t="s">
        <v>44</v>
      </c>
      <c r="D67">
        <v>30</v>
      </c>
      <c r="E67" s="1" cm="1">
        <f t="array" ref="E67">SUMPRODUCT($G67:$FZZ67,$G$2:$FZZ$2)/SUMPRODUCT(--($G67:$FZZ67&lt;&gt;""),$G$2:$FZZ$2)</f>
        <v>1.79870431869031</v>
      </c>
      <c r="F67" s="1" cm="1">
        <f t="array" ref="F67">SUMPRODUCT($G67:$FZZ67,$F$2:$FZY$2)/SUMPRODUCT(--($G67:$FZZ67&lt;&gt;""),$F$2:$FZY$2)</f>
        <v>1.8580258522821651</v>
      </c>
      <c r="G67">
        <v>1.8173580239212199</v>
      </c>
      <c r="H67">
        <v>1.8806709244659501</v>
      </c>
      <c r="I67">
        <v>1.86493387235853</v>
      </c>
      <c r="J67">
        <v>2.0086049923289599</v>
      </c>
      <c r="K67">
        <v>1.86572119416834</v>
      </c>
      <c r="L67">
        <v>1.97287603276289</v>
      </c>
      <c r="M67">
        <v>1.7519843971693501</v>
      </c>
      <c r="N67">
        <v>1.7809212346969701</v>
      </c>
      <c r="O67">
        <v>1.7036265183539201</v>
      </c>
      <c r="P67">
        <v>1.7978186981875</v>
      </c>
      <c r="Q67">
        <v>1.7353800328251401</v>
      </c>
      <c r="R67">
        <v>1.79946043372473</v>
      </c>
      <c r="S67">
        <v>1.61759206441522</v>
      </c>
      <c r="T67">
        <v>1.7206917068629199</v>
      </c>
      <c r="U67">
        <v>1.5769747759267001</v>
      </c>
      <c r="V67">
        <v>1.6181500693338799</v>
      </c>
      <c r="W67">
        <v>1.79732949662769</v>
      </c>
      <c r="X67">
        <v>1.77029634644931</v>
      </c>
      <c r="Y67">
        <v>1.69426959042166</v>
      </c>
      <c r="Z67">
        <v>1.63976566260741</v>
      </c>
      <c r="AA67">
        <v>1.81485340757203</v>
      </c>
      <c r="AB67">
        <v>1.92766670093879</v>
      </c>
      <c r="AC67">
        <v>1.6027400606730799</v>
      </c>
      <c r="AD67">
        <v>1.69871102997677</v>
      </c>
      <c r="AE67">
        <v>1.78565045305491</v>
      </c>
      <c r="AF67">
        <v>1.8835132449280001</v>
      </c>
      <c r="AG67">
        <v>1.7635518923257301</v>
      </c>
      <c r="AH67">
        <v>1.8347803605605899</v>
      </c>
      <c r="AI67">
        <v>1.7632277109561101</v>
      </c>
      <c r="AJ67">
        <v>1.8552921173938399</v>
      </c>
      <c r="AK67">
        <v>1.7264026390010301</v>
      </c>
      <c r="AL67">
        <v>1.8111924105759001</v>
      </c>
      <c r="AM67">
        <v>1.8654416206392901</v>
      </c>
      <c r="AN67">
        <v>2.0332416609105901</v>
      </c>
      <c r="AO67">
        <v>1.86844680894267</v>
      </c>
      <c r="AP67">
        <v>1.94774504030702</v>
      </c>
      <c r="AQ67">
        <v>1.63449250587745</v>
      </c>
      <c r="AR67">
        <v>1.7343035983237101</v>
      </c>
      <c r="AS67">
        <v>1.5495647467412299</v>
      </c>
      <c r="AT67">
        <v>1.6235329935501299</v>
      </c>
      <c r="AU67">
        <v>1.8757129426512</v>
      </c>
      <c r="AV67">
        <v>2.0047124725791199</v>
      </c>
      <c r="AW67">
        <v>1.8591192242824199</v>
      </c>
      <c r="AX67">
        <v>1.96356383117595</v>
      </c>
      <c r="AY67">
        <v>1.9849956829684301</v>
      </c>
      <c r="AZ67">
        <v>1.9742136333962701</v>
      </c>
      <c r="BA67">
        <v>1.8584720380175701</v>
      </c>
      <c r="BB67">
        <v>1.93695621940836</v>
      </c>
      <c r="BC67">
        <v>1.61123993611</v>
      </c>
      <c r="BD67">
        <v>1.64693583434006</v>
      </c>
      <c r="BE67">
        <v>1.7582047303633901</v>
      </c>
      <c r="BF67">
        <v>1.6757437531608499</v>
      </c>
      <c r="BG67">
        <v>1.9338431524119699</v>
      </c>
      <c r="BH67">
        <v>2.01140191044116</v>
      </c>
      <c r="BI67">
        <v>1.9412129993790099</v>
      </c>
      <c r="BJ67">
        <v>2.0458612203592499</v>
      </c>
      <c r="BK67">
        <v>1.87111534323485</v>
      </c>
      <c r="BL67">
        <v>1.9862854457539201</v>
      </c>
    </row>
    <row r="68" spans="1:64" x14ac:dyDescent="0.45">
      <c r="A68" t="s">
        <v>92</v>
      </c>
      <c r="B68" t="s">
        <v>45</v>
      </c>
      <c r="C68" t="s">
        <v>54</v>
      </c>
      <c r="D68">
        <v>30</v>
      </c>
      <c r="E68" s="1" cm="1">
        <f t="array" ref="E68">SUMPRODUCT($G68:$FZZ68,$G$2:$FZZ$2)/SUMPRODUCT(--($G68:$FZZ68&lt;&gt;""),$G$2:$FZZ$2)</f>
        <v>1.8802528339126388</v>
      </c>
      <c r="F68" s="1" cm="1">
        <f t="array" ref="F68">SUMPRODUCT($G68:$FZZ68,$F$2:$FZY$2)/SUMPRODUCT(--($G68:$FZZ68&lt;&gt;""),$F$2:$FZY$2)</f>
        <v>1.9403582605460268</v>
      </c>
      <c r="G68">
        <v>1.8470421382690001</v>
      </c>
      <c r="H68">
        <v>1.9022547010397399</v>
      </c>
      <c r="I68">
        <v>1.8526848606336099</v>
      </c>
      <c r="J68">
        <v>1.9690874273491801</v>
      </c>
      <c r="K68">
        <v>1.7961981834079801</v>
      </c>
      <c r="L68">
        <v>1.87881118506754</v>
      </c>
      <c r="M68">
        <v>1.81573329350628</v>
      </c>
      <c r="N68">
        <v>1.8530008653596901</v>
      </c>
      <c r="O68">
        <v>1.7797529435741</v>
      </c>
      <c r="P68">
        <v>1.8663454100404699</v>
      </c>
      <c r="Q68">
        <v>1.7228714870069</v>
      </c>
      <c r="R68">
        <v>1.7782299740115</v>
      </c>
      <c r="S68">
        <v>1.79682701635274</v>
      </c>
      <c r="T68">
        <v>1.9386613054286901</v>
      </c>
      <c r="U68">
        <v>1.81702762198069</v>
      </c>
      <c r="V68">
        <v>1.87110804928284</v>
      </c>
      <c r="W68">
        <v>2.0729421108825199</v>
      </c>
      <c r="X68">
        <v>2.0534699617197401</v>
      </c>
      <c r="Y68">
        <v>1.91403668691172</v>
      </c>
      <c r="Z68">
        <v>1.88085459405758</v>
      </c>
      <c r="AA68">
        <v>1.8617396531133501</v>
      </c>
      <c r="AB68">
        <v>1.97681886126907</v>
      </c>
      <c r="AC68">
        <v>1.85036488245144</v>
      </c>
      <c r="AD68">
        <v>1.9688706188566201</v>
      </c>
      <c r="AE68">
        <v>1.8153804269532801</v>
      </c>
      <c r="AF68">
        <v>1.88218496751336</v>
      </c>
      <c r="AG68">
        <v>1.8124845650429</v>
      </c>
      <c r="AH68">
        <v>1.8770856485768901</v>
      </c>
      <c r="AI68">
        <v>1.7793305356953999</v>
      </c>
      <c r="AJ68">
        <v>1.8394785358461001</v>
      </c>
      <c r="AK68">
        <v>1.6802870908610801</v>
      </c>
      <c r="AL68">
        <v>1.73662800264818</v>
      </c>
      <c r="AM68">
        <v>1.8976866944147699</v>
      </c>
      <c r="AN68">
        <v>2.0234796948557201</v>
      </c>
      <c r="AO68">
        <v>1.8154263203849901</v>
      </c>
      <c r="AP68">
        <v>1.8717607163888099</v>
      </c>
      <c r="AQ68">
        <v>1.89691016725326</v>
      </c>
      <c r="AR68">
        <v>2.0129846801303599</v>
      </c>
      <c r="AS68">
        <v>1.84820937260385</v>
      </c>
      <c r="AT68">
        <v>1.9606490460511401</v>
      </c>
      <c r="AU68">
        <v>1.8689948292071401</v>
      </c>
      <c r="AV68">
        <v>1.9709848010028199</v>
      </c>
      <c r="AW68">
        <v>1.86954671484442</v>
      </c>
      <c r="AX68">
        <v>1.95665307315952</v>
      </c>
      <c r="AY68">
        <v>1.9102232923156801</v>
      </c>
      <c r="AZ68">
        <v>1.9185414750910701</v>
      </c>
      <c r="BA68">
        <v>1.91918212007014</v>
      </c>
      <c r="BB68">
        <v>1.9940063294788799</v>
      </c>
      <c r="BC68">
        <v>1.87580369232266</v>
      </c>
      <c r="BD68">
        <v>1.93691471334635</v>
      </c>
      <c r="BE68">
        <v>1.99970048560612</v>
      </c>
      <c r="BF68">
        <v>1.94133814193054</v>
      </c>
      <c r="BG68">
        <v>1.8720206872434799</v>
      </c>
      <c r="BH68">
        <v>1.92900263191798</v>
      </c>
      <c r="BI68">
        <v>1.9318981577313099</v>
      </c>
      <c r="BJ68">
        <v>2.02550656638837</v>
      </c>
      <c r="BK68">
        <v>1.8804768559167899</v>
      </c>
      <c r="BL68">
        <v>1.98319379691577</v>
      </c>
    </row>
    <row r="69" spans="1:64" x14ac:dyDescent="0.45">
      <c r="A69" t="s">
        <v>92</v>
      </c>
      <c r="B69" t="s">
        <v>45</v>
      </c>
      <c r="C69" t="s">
        <v>44</v>
      </c>
      <c r="D69">
        <v>30</v>
      </c>
      <c r="E69" s="1" cm="1">
        <f t="array" ref="E69">SUMPRODUCT($G69:$FZZ69,$G$2:$FZZ$2)/SUMPRODUCT(--($G69:$FZZ69&lt;&gt;""),$G$2:$FZZ$2)</f>
        <v>1.7324477186465204</v>
      </c>
      <c r="F69" s="1" cm="1">
        <f t="array" ref="F69">SUMPRODUCT($G69:$FZZ69,$F$2:$FZY$2)/SUMPRODUCT(--($G69:$FZZ69&lt;&gt;""),$F$2:$FZY$2)</f>
        <v>1.7777896637191029</v>
      </c>
      <c r="G69">
        <v>1.7053073266316701</v>
      </c>
      <c r="H69">
        <v>1.7543955570151799</v>
      </c>
      <c r="I69">
        <v>1.68874654243703</v>
      </c>
      <c r="J69">
        <v>1.7962238373069599</v>
      </c>
      <c r="K69">
        <v>1.6504969753207499</v>
      </c>
      <c r="L69">
        <v>1.7205517585966901</v>
      </c>
      <c r="M69">
        <v>1.6719847485844499</v>
      </c>
      <c r="N69">
        <v>1.69358579580146</v>
      </c>
      <c r="O69">
        <v>1.62521009876559</v>
      </c>
      <c r="P69">
        <v>1.7077134461018599</v>
      </c>
      <c r="Q69">
        <v>1.58135964256036</v>
      </c>
      <c r="R69">
        <v>1.62441905700204</v>
      </c>
      <c r="S69">
        <v>1.67133207488616</v>
      </c>
      <c r="T69">
        <v>1.7733768096689799</v>
      </c>
      <c r="U69">
        <v>1.6710935272438701</v>
      </c>
      <c r="V69">
        <v>1.7222447530279299</v>
      </c>
      <c r="W69">
        <v>1.9548631546053401</v>
      </c>
      <c r="X69">
        <v>1.86874690763261</v>
      </c>
      <c r="Y69">
        <v>1.79846984237532</v>
      </c>
      <c r="Z69">
        <v>1.7351086166105001</v>
      </c>
      <c r="AA69">
        <v>1.7154754466580699</v>
      </c>
      <c r="AB69">
        <v>1.81127262948931</v>
      </c>
      <c r="AC69">
        <v>1.6793254005267799</v>
      </c>
      <c r="AD69">
        <v>1.78724665876051</v>
      </c>
      <c r="AE69">
        <v>1.65779886852251</v>
      </c>
      <c r="AF69">
        <v>1.7115123073204199</v>
      </c>
      <c r="AG69">
        <v>1.6670255294190199</v>
      </c>
      <c r="AH69">
        <v>1.7224254491572499</v>
      </c>
      <c r="AI69">
        <v>1.62236627667448</v>
      </c>
      <c r="AJ69">
        <v>1.68016994860464</v>
      </c>
      <c r="AK69">
        <v>1.55178503775195</v>
      </c>
      <c r="AL69">
        <v>1.6071501008376901</v>
      </c>
      <c r="AM69">
        <v>1.7321168683204999</v>
      </c>
      <c r="AN69">
        <v>1.8559880613449</v>
      </c>
      <c r="AO69">
        <v>1.6786078339797299</v>
      </c>
      <c r="AP69">
        <v>1.7250309663532799</v>
      </c>
      <c r="AQ69">
        <v>1.7341279162726899</v>
      </c>
      <c r="AR69">
        <v>1.84915228475494</v>
      </c>
      <c r="AS69">
        <v>1.7023476613594299</v>
      </c>
      <c r="AT69">
        <v>1.8003901492941199</v>
      </c>
      <c r="AU69">
        <v>1.7182818865559299</v>
      </c>
      <c r="AV69">
        <v>1.8133382952052599</v>
      </c>
      <c r="AW69">
        <v>1.71431443296277</v>
      </c>
      <c r="AX69">
        <v>1.7865184086719901</v>
      </c>
      <c r="AY69">
        <v>1.77778518731705</v>
      </c>
      <c r="AZ69">
        <v>1.7628896735201001</v>
      </c>
      <c r="BA69">
        <v>1.7528993151544501</v>
      </c>
      <c r="BB69">
        <v>1.8181275461227699</v>
      </c>
      <c r="BC69">
        <v>1.7238815197385999</v>
      </c>
      <c r="BD69">
        <v>1.77244764344843</v>
      </c>
      <c r="BE69">
        <v>1.8701543726646399</v>
      </c>
      <c r="BF69">
        <v>1.7812256030795901</v>
      </c>
      <c r="BG69">
        <v>1.7239522941858501</v>
      </c>
      <c r="BH69">
        <v>1.7819925275615101</v>
      </c>
      <c r="BI69">
        <v>1.7657029830492801</v>
      </c>
      <c r="BJ69">
        <v>1.85597644840037</v>
      </c>
      <c r="BK69">
        <v>1.7299011909031301</v>
      </c>
      <c r="BL69">
        <v>1.80746447695484</v>
      </c>
    </row>
    <row r="70" spans="1:64" x14ac:dyDescent="0.45">
      <c r="A70" t="s">
        <v>92</v>
      </c>
      <c r="B70" t="s">
        <v>45</v>
      </c>
      <c r="C70" t="s">
        <v>95</v>
      </c>
      <c r="D70">
        <v>30</v>
      </c>
      <c r="E70" s="1" cm="1">
        <f t="array" ref="E70">SUMPRODUCT($G70:$FZZ70,$G$2:$FZZ$2)/SUMPRODUCT(--($G70:$FZZ70&lt;&gt;""),$G$2:$FZZ$2)</f>
        <v>2.3094616469993987</v>
      </c>
      <c r="F70" s="1" cm="1">
        <f t="array" ref="F70">SUMPRODUCT($G70:$FZZ70,$F$2:$FZY$2)/SUMPRODUCT(--($G70:$FZZ70&lt;&gt;""),$F$2:$FZY$2)</f>
        <v>2.3999694178823612</v>
      </c>
      <c r="G70">
        <v>2.2590915512467902</v>
      </c>
      <c r="H70">
        <v>2.3278536031366501</v>
      </c>
      <c r="I70">
        <v>2.30493745590557</v>
      </c>
      <c r="J70">
        <v>2.4298531865572102</v>
      </c>
      <c r="K70">
        <v>2.2287781723442599</v>
      </c>
      <c r="L70">
        <v>2.3223183854101599</v>
      </c>
      <c r="M70">
        <v>2.2342752722368799</v>
      </c>
      <c r="N70">
        <v>2.3137258347206902</v>
      </c>
      <c r="O70">
        <v>2.2187810217538502</v>
      </c>
      <c r="P70">
        <v>2.31139321504252</v>
      </c>
      <c r="Q70">
        <v>2.1126666866165</v>
      </c>
      <c r="R70">
        <v>2.18773637675721</v>
      </c>
      <c r="S70">
        <v>2.2053162881092301</v>
      </c>
      <c r="T70">
        <v>2.40933877941043</v>
      </c>
      <c r="U70">
        <v>2.2195519773881198</v>
      </c>
      <c r="V70">
        <v>2.2984562364187902</v>
      </c>
      <c r="W70">
        <v>2.40043097835993</v>
      </c>
      <c r="X70">
        <v>2.5573787140959801</v>
      </c>
      <c r="Y70">
        <v>2.2608498827288801</v>
      </c>
      <c r="Z70">
        <v>2.3064432540942401</v>
      </c>
      <c r="AA70">
        <v>2.33107269117914</v>
      </c>
      <c r="AB70">
        <v>2.4755356337838799</v>
      </c>
      <c r="AC70">
        <v>2.3165061006213801</v>
      </c>
      <c r="AD70">
        <v>2.4561563642339599</v>
      </c>
      <c r="AE70">
        <v>2.2544676757342699</v>
      </c>
      <c r="AF70">
        <v>2.3666253207765502</v>
      </c>
      <c r="AG70">
        <v>2.2567817342717702</v>
      </c>
      <c r="AH70">
        <v>2.3342517132802301</v>
      </c>
      <c r="AI70">
        <v>2.1914765621866699</v>
      </c>
      <c r="AJ70">
        <v>2.28758308146084</v>
      </c>
      <c r="AK70">
        <v>2.06850075197752</v>
      </c>
      <c r="AL70">
        <v>2.1306049113891099</v>
      </c>
      <c r="AM70">
        <v>2.32333645138515</v>
      </c>
      <c r="AN70">
        <v>2.5140949535988</v>
      </c>
      <c r="AO70">
        <v>2.2212479948017099</v>
      </c>
      <c r="AP70">
        <v>2.2959408694945802</v>
      </c>
      <c r="AQ70">
        <v>2.3422345572516199</v>
      </c>
      <c r="AR70">
        <v>2.48635700566722</v>
      </c>
      <c r="AS70">
        <v>2.2958549456497201</v>
      </c>
      <c r="AT70">
        <v>2.4173289432141001</v>
      </c>
      <c r="AU70">
        <v>2.30654183641491</v>
      </c>
      <c r="AV70">
        <v>2.4202718583516099</v>
      </c>
      <c r="AW70">
        <v>2.3254896534438898</v>
      </c>
      <c r="AX70">
        <v>2.4322421976576001</v>
      </c>
      <c r="AY70">
        <v>2.3364371503379902</v>
      </c>
      <c r="AZ70">
        <v>2.37292133175159</v>
      </c>
      <c r="BA70">
        <v>2.3890526472892799</v>
      </c>
      <c r="BB70">
        <v>2.4717734412894998</v>
      </c>
      <c r="BC70">
        <v>2.3165260627386699</v>
      </c>
      <c r="BD70">
        <v>2.3875996254165401</v>
      </c>
      <c r="BE70">
        <v>2.3692619670730499</v>
      </c>
      <c r="BF70">
        <v>2.4070695217098801</v>
      </c>
      <c r="BG70">
        <v>2.2753943275725601</v>
      </c>
      <c r="BH70">
        <v>2.3510297609187698</v>
      </c>
      <c r="BI70">
        <v>2.4166264173509</v>
      </c>
      <c r="BJ70">
        <v>2.51925067273856</v>
      </c>
      <c r="BK70">
        <v>2.3242768633367499</v>
      </c>
      <c r="BL70">
        <v>2.4438371072060101</v>
      </c>
    </row>
    <row r="71" spans="1:64" x14ac:dyDescent="0.45">
      <c r="A71" t="s">
        <v>92</v>
      </c>
      <c r="B71" t="s">
        <v>43</v>
      </c>
      <c r="C71" t="s">
        <v>54</v>
      </c>
      <c r="D71">
        <v>30</v>
      </c>
      <c r="E71" s="1" cm="1">
        <f t="array" ref="E71">SUMPRODUCT($G71:$FZZ71,$G$2:$FZZ$2)/SUMPRODUCT(--($G71:$FZZ71&lt;&gt;""),$G$2:$FZZ$2)</f>
        <v>1.8100040923888945</v>
      </c>
      <c r="F71" s="1" cm="1">
        <f t="array" ref="F71">SUMPRODUCT($G71:$FZZ71,$F$2:$FZY$2)/SUMPRODUCT(--($G71:$FZZ71&lt;&gt;""),$F$2:$FZY$2)</f>
        <v>1.8542399239718752</v>
      </c>
      <c r="G71">
        <v>1.79019849955691</v>
      </c>
      <c r="H71">
        <v>1.83270371478004</v>
      </c>
      <c r="I71">
        <v>1.78122221351221</v>
      </c>
      <c r="J71">
        <v>1.87176276918597</v>
      </c>
      <c r="K71">
        <v>1.74584307357376</v>
      </c>
      <c r="L71">
        <v>1.81235568086511</v>
      </c>
      <c r="M71">
        <v>1.6974733253972001</v>
      </c>
      <c r="N71">
        <v>1.72917536052993</v>
      </c>
      <c r="O71">
        <v>1.67601729438808</v>
      </c>
      <c r="P71">
        <v>1.7363328972482801</v>
      </c>
      <c r="Q71">
        <v>1.65597355572794</v>
      </c>
      <c r="R71">
        <v>1.70212212520976</v>
      </c>
      <c r="S71">
        <v>1.7988944121150201</v>
      </c>
      <c r="T71">
        <v>1.9261006482379599</v>
      </c>
      <c r="U71">
        <v>1.76169688254326</v>
      </c>
      <c r="V71">
        <v>1.8024064081153399</v>
      </c>
      <c r="W71">
        <v>1.95011067420119</v>
      </c>
      <c r="X71">
        <v>1.92687169604958</v>
      </c>
      <c r="Y71">
        <v>1.8869567889222301</v>
      </c>
      <c r="Z71">
        <v>1.8300603254913601</v>
      </c>
      <c r="AA71">
        <v>1.7513524308164401</v>
      </c>
      <c r="AB71">
        <v>1.8522607739700501</v>
      </c>
      <c r="AC71">
        <v>1.7740971213595</v>
      </c>
      <c r="AD71">
        <v>1.87794093479197</v>
      </c>
      <c r="AE71">
        <v>1.74854658615612</v>
      </c>
      <c r="AF71">
        <v>1.8239019125729701</v>
      </c>
      <c r="AG71">
        <v>1.71724895042291</v>
      </c>
      <c r="AH71">
        <v>1.76080832870284</v>
      </c>
      <c r="AI71">
        <v>1.6923935117161699</v>
      </c>
      <c r="AJ71">
        <v>1.7492054927039</v>
      </c>
      <c r="AK71">
        <v>1.6502768731511399</v>
      </c>
      <c r="AL71">
        <v>1.69657228360076</v>
      </c>
      <c r="AM71">
        <v>1.8063626098858301</v>
      </c>
      <c r="AN71">
        <v>1.9163567730967299</v>
      </c>
      <c r="AO71">
        <v>1.7876236115905499</v>
      </c>
      <c r="AP71">
        <v>1.83957195362154</v>
      </c>
      <c r="AQ71">
        <v>1.7720357601801799</v>
      </c>
      <c r="AR71">
        <v>1.86661389625284</v>
      </c>
      <c r="AS71">
        <v>1.7590004961436101</v>
      </c>
      <c r="AT71">
        <v>1.85229353660186</v>
      </c>
      <c r="AU71">
        <v>1.7609761830147199</v>
      </c>
      <c r="AV71">
        <v>1.83177687245377</v>
      </c>
      <c r="AW71">
        <v>1.77911943314553</v>
      </c>
      <c r="AX71">
        <v>1.8573386663046301</v>
      </c>
      <c r="AY71">
        <v>1.88699906639805</v>
      </c>
      <c r="AZ71">
        <v>1.8884872138650399</v>
      </c>
      <c r="BA71">
        <v>1.8248504974373401</v>
      </c>
      <c r="BB71">
        <v>1.8749775279755501</v>
      </c>
      <c r="BC71">
        <v>1.87012311796135</v>
      </c>
      <c r="BD71">
        <v>1.91398667877441</v>
      </c>
      <c r="BE71">
        <v>1.9463783308701099</v>
      </c>
      <c r="BF71">
        <v>1.8794196785866799</v>
      </c>
      <c r="BG71">
        <v>1.7660905895128101</v>
      </c>
      <c r="BH71">
        <v>1.81216755931017</v>
      </c>
      <c r="BI71">
        <v>1.8182455898249701</v>
      </c>
      <c r="BJ71">
        <v>1.88328848409577</v>
      </c>
      <c r="BK71">
        <v>1.77856374361574</v>
      </c>
      <c r="BL71">
        <v>1.8478908771625999</v>
      </c>
    </row>
    <row r="72" spans="1:64" x14ac:dyDescent="0.45">
      <c r="A72" t="s">
        <v>92</v>
      </c>
      <c r="B72" t="s">
        <v>43</v>
      </c>
      <c r="C72" t="s">
        <v>44</v>
      </c>
      <c r="D72">
        <v>30</v>
      </c>
      <c r="E72" s="1" cm="1">
        <f t="array" ref="E72">SUMPRODUCT($G72:$FZZ72,$G$2:$FZZ$2)/SUMPRODUCT(--($G72:$FZZ72&lt;&gt;""),$G$2:$FZZ$2)</f>
        <v>1.6754925449815747</v>
      </c>
      <c r="F72" s="1" cm="1">
        <f t="array" ref="F72">SUMPRODUCT($G72:$FZZ72,$F$2:$FZY$2)/SUMPRODUCT(--($G72:$FZZ72&lt;&gt;""),$F$2:$FZY$2)</f>
        <v>1.707167494613971</v>
      </c>
      <c r="G72">
        <v>1.6604866807696299</v>
      </c>
      <c r="H72">
        <v>1.690222167588</v>
      </c>
      <c r="I72">
        <v>1.63261027806085</v>
      </c>
      <c r="J72">
        <v>1.73105703439085</v>
      </c>
      <c r="K72">
        <v>1.6105854851085799</v>
      </c>
      <c r="L72">
        <v>1.6681248773175801</v>
      </c>
      <c r="M72">
        <v>1.5860659518297699</v>
      </c>
      <c r="N72">
        <v>1.59083201918726</v>
      </c>
      <c r="O72">
        <v>1.5442341448021499</v>
      </c>
      <c r="P72">
        <v>1.6054788937026201</v>
      </c>
      <c r="Q72">
        <v>1.5301906206623499</v>
      </c>
      <c r="R72">
        <v>1.56500691722123</v>
      </c>
      <c r="S72">
        <v>1.67289155214313</v>
      </c>
      <c r="T72">
        <v>1.76602817775584</v>
      </c>
      <c r="U72">
        <v>1.63539941805585</v>
      </c>
      <c r="V72">
        <v>1.67590350990597</v>
      </c>
      <c r="W72">
        <v>1.8449311215853701</v>
      </c>
      <c r="X72">
        <v>1.7661662456706799</v>
      </c>
      <c r="Y72">
        <v>1.76536149205731</v>
      </c>
      <c r="Z72">
        <v>1.6963589622786399</v>
      </c>
      <c r="AA72">
        <v>1.62251757764613</v>
      </c>
      <c r="AB72">
        <v>1.70278948742081</v>
      </c>
      <c r="AC72">
        <v>1.6219702319879501</v>
      </c>
      <c r="AD72">
        <v>1.7139481480494401</v>
      </c>
      <c r="AE72">
        <v>1.6222027429905199</v>
      </c>
      <c r="AF72">
        <v>1.67279448569538</v>
      </c>
      <c r="AG72">
        <v>1.58488454652096</v>
      </c>
      <c r="AH72">
        <v>1.63218497252577</v>
      </c>
      <c r="AI72">
        <v>1.5562341022584001</v>
      </c>
      <c r="AJ72">
        <v>1.6041901372932901</v>
      </c>
      <c r="AK72">
        <v>1.51575517295483</v>
      </c>
      <c r="AL72">
        <v>1.5645093394461</v>
      </c>
      <c r="AM72">
        <v>1.6655175753621201</v>
      </c>
      <c r="AN72">
        <v>1.75944527564172</v>
      </c>
      <c r="AO72">
        <v>1.65052896623144</v>
      </c>
      <c r="AP72">
        <v>1.70333015209048</v>
      </c>
      <c r="AQ72">
        <v>1.63422010000059</v>
      </c>
      <c r="AR72">
        <v>1.72636829669342</v>
      </c>
      <c r="AS72">
        <v>1.63069099273826</v>
      </c>
      <c r="AT72">
        <v>1.7093568174642499</v>
      </c>
      <c r="AU72">
        <v>1.6264298025697199</v>
      </c>
      <c r="AV72">
        <v>1.6861877154497</v>
      </c>
      <c r="AW72">
        <v>1.63770605650791</v>
      </c>
      <c r="AX72">
        <v>1.7119281719778801</v>
      </c>
      <c r="AY72">
        <v>1.76530089359043</v>
      </c>
      <c r="AZ72">
        <v>1.74610940691707</v>
      </c>
      <c r="BA72">
        <v>1.6739877412986599</v>
      </c>
      <c r="BB72">
        <v>1.7134028241822701</v>
      </c>
      <c r="BC72">
        <v>1.72032317958114</v>
      </c>
      <c r="BD72">
        <v>1.7540417717311101</v>
      </c>
      <c r="BE72">
        <v>1.8343255770562099</v>
      </c>
      <c r="BF72">
        <v>1.72667347529988</v>
      </c>
      <c r="BG72">
        <v>1.631319824048</v>
      </c>
      <c r="BH72">
        <v>1.68324959048828</v>
      </c>
      <c r="BI72">
        <v>1.6729685595344801</v>
      </c>
      <c r="BJ72">
        <v>1.7341245198831601</v>
      </c>
      <c r="BK72">
        <v>1.6326997514314301</v>
      </c>
      <c r="BL72">
        <v>1.71127709830206</v>
      </c>
    </row>
    <row r="73" spans="1:64" x14ac:dyDescent="0.45">
      <c r="A73" t="s">
        <v>92</v>
      </c>
      <c r="B73" t="s">
        <v>43</v>
      </c>
      <c r="C73" t="s">
        <v>95</v>
      </c>
      <c r="D73">
        <v>30</v>
      </c>
      <c r="E73" s="1" cm="1">
        <f t="array" ref="E73">SUMPRODUCT($G73:$FZZ73,$G$2:$FZZ$2)/SUMPRODUCT(--($G73:$FZZ73&lt;&gt;""),$G$2:$FZZ$2)</f>
        <v>2.2145059866962935</v>
      </c>
      <c r="F73" s="1" cm="1">
        <f t="array" ref="F73">SUMPRODUCT($G73:$FZZ73,$F$2:$FZY$2)/SUMPRODUCT(--($G73:$FZZ73&lt;&gt;""),$F$2:$FZY$2)</f>
        <v>2.2838361595959418</v>
      </c>
      <c r="G73">
        <v>2.1894121338105998</v>
      </c>
      <c r="H73">
        <v>2.24393300295942</v>
      </c>
      <c r="I73">
        <v>2.1968464786050999</v>
      </c>
      <c r="J73">
        <v>2.2964646068736898</v>
      </c>
      <c r="K73">
        <v>2.15909099020325</v>
      </c>
      <c r="L73">
        <v>2.2308927711058302</v>
      </c>
      <c r="M73">
        <v>2.0885500173511198</v>
      </c>
      <c r="N73">
        <v>2.13362559356207</v>
      </c>
      <c r="O73">
        <v>2.0783068504797999</v>
      </c>
      <c r="P73">
        <v>2.1331856341750401</v>
      </c>
      <c r="Q73">
        <v>2.03776963926863</v>
      </c>
      <c r="R73">
        <v>2.0842750038556801</v>
      </c>
      <c r="S73">
        <v>2.2112460971207102</v>
      </c>
      <c r="T73">
        <v>2.3767717146324001</v>
      </c>
      <c r="U73">
        <v>2.1451796571027799</v>
      </c>
      <c r="V73">
        <v>2.2094644732484499</v>
      </c>
      <c r="W73">
        <v>2.2522590557537501</v>
      </c>
      <c r="X73">
        <v>2.3646962318689599</v>
      </c>
      <c r="Y73">
        <v>2.21086883046386</v>
      </c>
      <c r="Z73">
        <v>2.2388438809058</v>
      </c>
      <c r="AA73">
        <v>2.18632502629726</v>
      </c>
      <c r="AB73">
        <v>2.2941299757195099</v>
      </c>
      <c r="AC73">
        <v>2.20885800453937</v>
      </c>
      <c r="AD73">
        <v>2.3147827361520101</v>
      </c>
      <c r="AE73">
        <v>2.15661831313651</v>
      </c>
      <c r="AF73">
        <v>2.26400368206312</v>
      </c>
      <c r="AG73">
        <v>2.1225747823671002</v>
      </c>
      <c r="AH73">
        <v>2.18535647033401</v>
      </c>
      <c r="AI73">
        <v>2.06496304857462</v>
      </c>
      <c r="AJ73">
        <v>2.1435618476077201</v>
      </c>
      <c r="AK73">
        <v>2.0254849585359902</v>
      </c>
      <c r="AL73">
        <v>2.07657733505286</v>
      </c>
      <c r="AM73">
        <v>2.2088066697422302</v>
      </c>
      <c r="AN73">
        <v>2.3407257499254399</v>
      </c>
      <c r="AO73">
        <v>2.1800129957154701</v>
      </c>
      <c r="AP73">
        <v>2.24069080350072</v>
      </c>
      <c r="AQ73">
        <v>2.1814914024362499</v>
      </c>
      <c r="AR73">
        <v>2.29294093727361</v>
      </c>
      <c r="AS73">
        <v>2.1845000225519802</v>
      </c>
      <c r="AT73">
        <v>2.2769947228361298</v>
      </c>
      <c r="AU73">
        <v>2.1740833594484399</v>
      </c>
      <c r="AV73">
        <v>2.2469406142275101</v>
      </c>
      <c r="AW73">
        <v>2.2083043970905298</v>
      </c>
      <c r="AX73">
        <v>2.2805344806879901</v>
      </c>
      <c r="AY73">
        <v>2.2892235660786602</v>
      </c>
      <c r="AZ73">
        <v>2.32811896756259</v>
      </c>
      <c r="BA73">
        <v>2.2539796683298698</v>
      </c>
      <c r="BB73">
        <v>2.31004609733015</v>
      </c>
      <c r="BC73">
        <v>2.3171696246868301</v>
      </c>
      <c r="BD73">
        <v>2.3744121796379001</v>
      </c>
      <c r="BE73">
        <v>2.29826969061636</v>
      </c>
      <c r="BF73">
        <v>2.32730171901621</v>
      </c>
      <c r="BG73">
        <v>2.1486389487051998</v>
      </c>
      <c r="BH73">
        <v>2.2044153645114299</v>
      </c>
      <c r="BI73">
        <v>2.2560201476574901</v>
      </c>
      <c r="BJ73">
        <v>2.3362427838726698</v>
      </c>
      <c r="BK73">
        <v>2.17694124630547</v>
      </c>
      <c r="BL73">
        <v>2.2787059594622998</v>
      </c>
    </row>
    <row r="74" spans="1:64" x14ac:dyDescent="0.45">
      <c r="A74" t="s">
        <v>92</v>
      </c>
      <c r="B74" t="s">
        <v>94</v>
      </c>
      <c r="C74" t="s">
        <v>44</v>
      </c>
      <c r="D74">
        <v>30</v>
      </c>
      <c r="E74" s="1" cm="1">
        <f t="array" ref="E74">SUMPRODUCT($G74:$FZZ74,$G$2:$FZZ$2)/SUMPRODUCT(--($G74:$FZZ74&lt;&gt;""),$G$2:$FZZ$2)</f>
        <v>2.19804398843673</v>
      </c>
      <c r="F74" s="1" cm="1">
        <f t="array" ref="F74">SUMPRODUCT($G74:$FZZ74,$F$2:$FZY$2)/SUMPRODUCT(--($G74:$FZZ74&lt;&gt;""),$F$2:$FZY$2)</f>
        <v>2.251676736425992</v>
      </c>
      <c r="G74">
        <v>2.20028658499667</v>
      </c>
      <c r="H74">
        <v>2.3077669671344601</v>
      </c>
      <c r="I74">
        <v>2.11306538853488</v>
      </c>
      <c r="J74">
        <v>2.2764572158079202</v>
      </c>
      <c r="K74">
        <v>2.04013544138903</v>
      </c>
      <c r="L74">
        <v>2.1716768678955698</v>
      </c>
      <c r="M74">
        <v>2.0798722606094402</v>
      </c>
      <c r="N74">
        <v>2.15300174389745</v>
      </c>
      <c r="O74">
        <v>2.0147129398925698</v>
      </c>
      <c r="P74">
        <v>2.1734194108249798</v>
      </c>
      <c r="Q74">
        <v>1.98887720033239</v>
      </c>
      <c r="R74">
        <v>2.0908262223685199</v>
      </c>
      <c r="S74">
        <v>2.2333891113435498</v>
      </c>
      <c r="T74">
        <v>2.3995833951951999</v>
      </c>
      <c r="U74">
        <v>2.1448059802464798</v>
      </c>
      <c r="V74">
        <v>2.2707811263080901</v>
      </c>
      <c r="W74">
        <v>2.7880406760240599</v>
      </c>
      <c r="X74">
        <v>2.3639983333767298</v>
      </c>
      <c r="Y74">
        <v>2.5645626145825799</v>
      </c>
      <c r="Z74">
        <v>2.3124553191925101</v>
      </c>
      <c r="AA74">
        <v>2.1620129074098902</v>
      </c>
      <c r="AB74">
        <v>2.2847005275271002</v>
      </c>
      <c r="AC74">
        <v>2.0945696252570598</v>
      </c>
      <c r="AD74">
        <v>2.2798046557490599</v>
      </c>
      <c r="AE74">
        <v>2.3150361491674998</v>
      </c>
      <c r="AF74">
        <v>2.4453648245770299</v>
      </c>
      <c r="AG74">
        <v>2.2382559270235198</v>
      </c>
      <c r="AH74">
        <v>2.3798986695066899</v>
      </c>
      <c r="AI74">
        <v>1.8305739775921599</v>
      </c>
      <c r="AJ74">
        <v>1.9190678105141099</v>
      </c>
      <c r="AK74">
        <v>1.74536663209738</v>
      </c>
      <c r="AL74">
        <v>1.8236277845172899</v>
      </c>
      <c r="AM74">
        <v>2.1979448894960698</v>
      </c>
      <c r="AN74">
        <v>2.3395392759832601</v>
      </c>
      <c r="AO74">
        <v>2.1606757772047001</v>
      </c>
      <c r="AP74">
        <v>2.29092533555343</v>
      </c>
      <c r="AQ74">
        <v>2.1704490946452499</v>
      </c>
      <c r="AR74">
        <v>2.3156789321689599</v>
      </c>
      <c r="AS74">
        <v>2.12218438500744</v>
      </c>
      <c r="AT74">
        <v>2.2948919760046902</v>
      </c>
      <c r="AU74">
        <v>2.1684189909119298</v>
      </c>
      <c r="AV74">
        <v>2.3197626136007501</v>
      </c>
      <c r="AW74">
        <v>2.1132534083848</v>
      </c>
      <c r="AX74">
        <v>2.2949851968273598</v>
      </c>
      <c r="AY74">
        <v>2.30067247418555</v>
      </c>
      <c r="AZ74">
        <v>2.32738542317438</v>
      </c>
      <c r="BA74">
        <v>1.9377024602202699</v>
      </c>
      <c r="BB74">
        <v>2.0185339081648901</v>
      </c>
      <c r="BC74">
        <v>2.2091110129158298</v>
      </c>
      <c r="BD74">
        <v>2.2679852761134098</v>
      </c>
      <c r="BE74">
        <v>2.6649379121391701</v>
      </c>
      <c r="BF74">
        <v>2.3461244801461199</v>
      </c>
      <c r="BG74">
        <v>1.9375701691421401</v>
      </c>
      <c r="BH74">
        <v>2.00931294057018</v>
      </c>
      <c r="BI74">
        <v>2.2719588766990899</v>
      </c>
      <c r="BJ74">
        <v>2.36760275075323</v>
      </c>
      <c r="BK74">
        <v>2.1902971692863198</v>
      </c>
      <c r="BL74">
        <v>2.33958670838331</v>
      </c>
    </row>
    <row r="75" spans="1:64" x14ac:dyDescent="0.45">
      <c r="A75" t="s">
        <v>22</v>
      </c>
      <c r="B75" t="s">
        <v>45</v>
      </c>
      <c r="C75" t="s">
        <v>44</v>
      </c>
      <c r="D75">
        <v>30</v>
      </c>
      <c r="E75" s="1" cm="1">
        <f t="array" ref="E75">SUMPRODUCT($G75:$FZZ75,$G$2:$FZZ$2)/SUMPRODUCT(--($G75:$FZZ75&lt;&gt;""),$G$2:$FZZ$2)</f>
        <v>1.4654930244206088</v>
      </c>
      <c r="F75" s="1" cm="1">
        <f t="array" ref="F75">SUMPRODUCT($G75:$FZZ75,$F$2:$FZY$2)/SUMPRODUCT(--($G75:$FZZ75&lt;&gt;""),$F$2:$FZY$2)</f>
        <v>1.5054909835214989</v>
      </c>
      <c r="G75">
        <v>1.48355989204442</v>
      </c>
      <c r="H75">
        <v>1.4949077038523799</v>
      </c>
      <c r="I75">
        <v>1.4964354905539901</v>
      </c>
      <c r="J75">
        <v>1.5498169031434399</v>
      </c>
      <c r="K75">
        <v>1.37870233230428</v>
      </c>
      <c r="L75">
        <v>1.3930940951837101</v>
      </c>
      <c r="M75">
        <v>1.56021278184589</v>
      </c>
      <c r="N75">
        <v>1.4170177157139601</v>
      </c>
      <c r="O75">
        <v>1.4602209351504201</v>
      </c>
      <c r="P75">
        <v>1.42579212987007</v>
      </c>
      <c r="Q75">
        <v>1.4033442059927701</v>
      </c>
      <c r="R75">
        <v>1.4219481933507201</v>
      </c>
      <c r="S75">
        <v>1.43390640680588</v>
      </c>
      <c r="T75">
        <v>1.52503703339871</v>
      </c>
      <c r="U75">
        <v>1.43669719246483</v>
      </c>
      <c r="V75">
        <v>1.47624141295897</v>
      </c>
      <c r="W75">
        <v>1.48867477409442</v>
      </c>
      <c r="X75">
        <v>1.60756360511445</v>
      </c>
      <c r="Y75">
        <v>1.45242479797617</v>
      </c>
      <c r="Z75">
        <v>1.4932863566066099</v>
      </c>
      <c r="AA75">
        <v>1.4793101811940901</v>
      </c>
      <c r="AB75">
        <v>1.55102262751208</v>
      </c>
      <c r="AC75">
        <v>1.4772520331703201</v>
      </c>
      <c r="AD75">
        <v>1.5625430285909701</v>
      </c>
      <c r="AE75">
        <v>1.47586515054217</v>
      </c>
      <c r="AF75">
        <v>1.4713870976405901</v>
      </c>
      <c r="AG75">
        <v>1.4376292677656299</v>
      </c>
      <c r="AH75">
        <v>1.4070121010063501</v>
      </c>
      <c r="AI75">
        <v>1.50986404354689</v>
      </c>
      <c r="AJ75">
        <v>1.45325137299367</v>
      </c>
      <c r="AK75">
        <v>1.4474706384346601</v>
      </c>
      <c r="AL75">
        <v>1.3892966618320699</v>
      </c>
      <c r="AM75">
        <v>1.48651039024924</v>
      </c>
      <c r="AN75">
        <v>1.5777605591083199</v>
      </c>
      <c r="AO75">
        <v>1.4317400044672699</v>
      </c>
      <c r="AP75">
        <v>1.4824882733973599</v>
      </c>
      <c r="AQ75">
        <v>1.5072276385371399</v>
      </c>
      <c r="AR75">
        <v>1.58257944677919</v>
      </c>
      <c r="AS75">
        <v>1.47536872491091</v>
      </c>
      <c r="AT75">
        <v>1.48752875377745</v>
      </c>
      <c r="AU75">
        <v>1.51369476653086</v>
      </c>
      <c r="AV75">
        <v>1.5539642745220901</v>
      </c>
      <c r="AW75">
        <v>1.4814607885626501</v>
      </c>
      <c r="AX75">
        <v>1.5021878410342899</v>
      </c>
      <c r="AY75">
        <v>1.44495960241192</v>
      </c>
      <c r="AZ75">
        <v>1.4950020707712299</v>
      </c>
      <c r="BA75">
        <v>1.4363100427053199</v>
      </c>
      <c r="BB75">
        <v>1.48264820512124</v>
      </c>
      <c r="BC75">
        <v>1.45114402004264</v>
      </c>
      <c r="BD75">
        <v>1.5000050674169101</v>
      </c>
      <c r="BE75">
        <v>1.47776596632672</v>
      </c>
      <c r="BF75">
        <v>1.51639473051069</v>
      </c>
      <c r="BG75">
        <v>1.47159185025675</v>
      </c>
      <c r="BH75">
        <v>1.52360443929103</v>
      </c>
      <c r="BI75">
        <v>1.49237562961429</v>
      </c>
      <c r="BJ75">
        <v>1.5345569125324801</v>
      </c>
      <c r="BK75">
        <v>1.45567193895848</v>
      </c>
      <c r="BL75">
        <v>1.5356219779132601</v>
      </c>
    </row>
    <row r="76" spans="1:64" x14ac:dyDescent="0.45">
      <c r="A76" t="s">
        <v>23</v>
      </c>
      <c r="B76" t="s">
        <v>45</v>
      </c>
      <c r="C76" t="s">
        <v>207</v>
      </c>
      <c r="D76">
        <v>30</v>
      </c>
      <c r="E76" s="1" cm="1">
        <f t="array" ref="E76">SUMPRODUCT($G76:$FZZ76,$G$2:$FZZ$2)/SUMPRODUCT(--($G76:$FZZ76&lt;&gt;""),$G$2:$FZZ$2)</f>
        <v>1.3214620178485998</v>
      </c>
      <c r="F76" s="1" cm="1">
        <f t="array" ref="F76">SUMPRODUCT($G76:$FZZ76,$F$2:$FZY$2)/SUMPRODUCT(--($G76:$FZZ76&lt;&gt;""),$F$2:$FZY$2)</f>
        <v>1.3905979525809802</v>
      </c>
      <c r="G76">
        <v>1.28402554679573</v>
      </c>
      <c r="H76">
        <v>1.35453242795469</v>
      </c>
      <c r="I76">
        <v>1.27496108491886</v>
      </c>
      <c r="J76">
        <v>1.3620636751514601</v>
      </c>
      <c r="K76">
        <v>1.2746506896982399</v>
      </c>
      <c r="L76">
        <v>1.3494030942736299</v>
      </c>
      <c r="M76">
        <v>1.3000821432807199</v>
      </c>
      <c r="N76">
        <v>1.29212698384808</v>
      </c>
      <c r="O76">
        <v>1.2843537504410101</v>
      </c>
      <c r="P76">
        <v>1.2996715118126401</v>
      </c>
      <c r="Q76">
        <v>1.2822939853552799</v>
      </c>
      <c r="R76">
        <v>1.2581309000674401</v>
      </c>
      <c r="S76">
        <v>1.3207399312133199</v>
      </c>
      <c r="T76">
        <v>1.4233383529821499</v>
      </c>
      <c r="U76">
        <v>1.26618897423046</v>
      </c>
      <c r="V76">
        <v>1.3449356160089501</v>
      </c>
      <c r="W76">
        <v>1.3216036040728101</v>
      </c>
      <c r="X76">
        <v>1.4032004374886</v>
      </c>
      <c r="Y76">
        <v>1.29468746479306</v>
      </c>
      <c r="Z76">
        <v>1.3806896975531799</v>
      </c>
      <c r="AA76">
        <v>1.3549715673170399</v>
      </c>
      <c r="AB76">
        <v>1.4582684140178199</v>
      </c>
      <c r="AC76">
        <v>1.3501672285367801</v>
      </c>
      <c r="AD76">
        <v>1.4560542060308801</v>
      </c>
      <c r="AE76">
        <v>1.26688487204342</v>
      </c>
      <c r="AF76">
        <v>1.2978430142130499</v>
      </c>
      <c r="AG76">
        <v>1.2630328918935601</v>
      </c>
      <c r="AH76">
        <v>1.28178250601963</v>
      </c>
      <c r="AI76">
        <v>1.29213440815131</v>
      </c>
      <c r="AJ76">
        <v>1.28251403376367</v>
      </c>
      <c r="AK76">
        <v>1.2576699794497701</v>
      </c>
      <c r="AL76">
        <v>1.26538683790579</v>
      </c>
      <c r="AM76">
        <v>1.4194981890660801</v>
      </c>
      <c r="AN76">
        <v>1.3854727671732801</v>
      </c>
      <c r="AO76">
        <v>1.2708936584969599</v>
      </c>
      <c r="AP76">
        <v>1.3556988242938599</v>
      </c>
      <c r="AQ76">
        <v>1.35140160719467</v>
      </c>
      <c r="AR76">
        <v>1.4599632449461799</v>
      </c>
      <c r="AS76">
        <v>1.2834784177529199</v>
      </c>
      <c r="AT76">
        <v>1.3648189075819701</v>
      </c>
      <c r="AU76">
        <v>1.3129387339392</v>
      </c>
      <c r="AV76">
        <v>1.3820314948292001</v>
      </c>
      <c r="AW76">
        <v>1.30048612887897</v>
      </c>
      <c r="AX76">
        <v>1.3893286617618601</v>
      </c>
      <c r="AY76">
        <v>1.3185091850988699</v>
      </c>
      <c r="AZ76">
        <v>1.39501891772369</v>
      </c>
      <c r="BA76">
        <v>1.29669177880065</v>
      </c>
      <c r="BB76">
        <v>1.3639416439684999</v>
      </c>
      <c r="BC76">
        <v>1.3906532508492899</v>
      </c>
      <c r="BD76">
        <v>1.4633037936709901</v>
      </c>
      <c r="BE76">
        <v>1.31627246971713</v>
      </c>
      <c r="BF76">
        <v>1.38450405817453</v>
      </c>
      <c r="BG76">
        <v>1.34871993079712</v>
      </c>
      <c r="BH76">
        <v>1.4170485708501199</v>
      </c>
      <c r="BI76">
        <v>1.36606177694979</v>
      </c>
      <c r="BJ76">
        <v>1.44496193564709</v>
      </c>
      <c r="BK76">
        <v>1.34657383475755</v>
      </c>
      <c r="BL76">
        <v>1.4441957384712401</v>
      </c>
    </row>
    <row r="77" spans="1:64" x14ac:dyDescent="0.45">
      <c r="A77" t="s">
        <v>23</v>
      </c>
      <c r="B77" t="s">
        <v>45</v>
      </c>
      <c r="C77" t="s">
        <v>50</v>
      </c>
      <c r="D77">
        <v>30</v>
      </c>
      <c r="E77" s="1" cm="1">
        <f t="array" ref="E77">SUMPRODUCT($G77:$FZZ77,$G$2:$FZZ$2)/SUMPRODUCT(--($G77:$FZZ77&lt;&gt;""),$G$2:$FZZ$2)</f>
        <v>1.3400130981450407</v>
      </c>
      <c r="F77" s="1" cm="1">
        <f t="array" ref="F77">SUMPRODUCT($G77:$FZZ77,$F$2:$FZY$2)/SUMPRODUCT(--($G77:$FZZ77&lt;&gt;""),$F$2:$FZY$2)</f>
        <v>1.4023060261508398</v>
      </c>
      <c r="G77">
        <v>1.3165021218665001</v>
      </c>
      <c r="H77">
        <v>1.3786848280581701</v>
      </c>
      <c r="I77">
        <v>1.2977972384290599</v>
      </c>
      <c r="J77">
        <v>1.38034424448749</v>
      </c>
      <c r="K77">
        <v>1.2994387837042001</v>
      </c>
      <c r="L77">
        <v>1.3688582951159001</v>
      </c>
      <c r="M77">
        <v>1.32661178734114</v>
      </c>
      <c r="N77">
        <v>1.31428809888821</v>
      </c>
      <c r="O77">
        <v>1.3106218485185099</v>
      </c>
      <c r="P77">
        <v>1.3200973850236499</v>
      </c>
      <c r="Q77">
        <v>1.3092193553287901</v>
      </c>
      <c r="R77">
        <v>1.2704967278435899</v>
      </c>
      <c r="S77">
        <v>1.34894112945447</v>
      </c>
      <c r="T77">
        <v>1.43973128320307</v>
      </c>
      <c r="U77">
        <v>1.29169463339821</v>
      </c>
      <c r="V77">
        <v>1.3623319561009299</v>
      </c>
      <c r="W77">
        <v>1.3444142079633301</v>
      </c>
      <c r="X77">
        <v>1.43521783286893</v>
      </c>
      <c r="Y77">
        <v>1.31345494023781</v>
      </c>
      <c r="Z77">
        <v>1.39200917684894</v>
      </c>
      <c r="AA77">
        <v>1.3584337111176099</v>
      </c>
      <c r="AB77">
        <v>1.4605303743307001</v>
      </c>
      <c r="AC77">
        <v>1.36117144367307</v>
      </c>
      <c r="AD77">
        <v>1.46180171536947</v>
      </c>
      <c r="AE77">
        <v>1.2970799872055601</v>
      </c>
      <c r="AF77">
        <v>1.3133098768657501</v>
      </c>
      <c r="AG77">
        <v>1.29120747669321</v>
      </c>
      <c r="AH77">
        <v>1.3047381459529499</v>
      </c>
      <c r="AI77">
        <v>1.32033926524937</v>
      </c>
      <c r="AJ77">
        <v>1.3063328459950101</v>
      </c>
      <c r="AK77">
        <v>1.29445182177558</v>
      </c>
      <c r="AL77">
        <v>1.28829823467056</v>
      </c>
      <c r="AM77">
        <v>1.4595044081776201</v>
      </c>
      <c r="AN77">
        <v>1.40970563721679</v>
      </c>
      <c r="AO77">
        <v>1.30394744857554</v>
      </c>
      <c r="AP77">
        <v>1.37957642089873</v>
      </c>
      <c r="AQ77">
        <v>1.3675367205095901</v>
      </c>
      <c r="AR77">
        <v>1.47204187944263</v>
      </c>
      <c r="AS77">
        <v>1.2906657345180601</v>
      </c>
      <c r="AT77">
        <v>1.3697780884939701</v>
      </c>
      <c r="AU77">
        <v>1.33330068943904</v>
      </c>
      <c r="AV77">
        <v>1.3892706048260699</v>
      </c>
      <c r="AW77">
        <v>1.3241555403549601</v>
      </c>
      <c r="AX77">
        <v>1.39701743484776</v>
      </c>
      <c r="AY77">
        <v>1.32908415754708</v>
      </c>
      <c r="AZ77">
        <v>1.39667553471525</v>
      </c>
      <c r="BA77">
        <v>1.3185261065564</v>
      </c>
      <c r="BB77">
        <v>1.3747417837190601</v>
      </c>
      <c r="BC77">
        <v>1.4011569926299401</v>
      </c>
      <c r="BD77">
        <v>1.47069411449929</v>
      </c>
      <c r="BE77">
        <v>1.3422651635299401</v>
      </c>
      <c r="BF77">
        <v>1.40608996233974</v>
      </c>
      <c r="BG77">
        <v>1.3594684629967</v>
      </c>
      <c r="BH77">
        <v>1.4219166988754499</v>
      </c>
      <c r="BI77">
        <v>1.3694542192782699</v>
      </c>
      <c r="BJ77">
        <v>1.4481128820810001</v>
      </c>
      <c r="BK77">
        <v>1.3529673645548601</v>
      </c>
      <c r="BL77">
        <v>1.4455313307693201</v>
      </c>
    </row>
    <row r="78" spans="1:64" x14ac:dyDescent="0.45">
      <c r="A78" t="s">
        <v>23</v>
      </c>
      <c r="B78" t="s">
        <v>45</v>
      </c>
      <c r="C78" t="s">
        <v>44</v>
      </c>
      <c r="D78">
        <v>30</v>
      </c>
      <c r="E78" s="1" cm="1">
        <f t="array" ref="E78">SUMPRODUCT($G78:$FZZ78,$G$2:$FZZ$2)/SUMPRODUCT(--($G78:$FZZ78&lt;&gt;""),$G$2:$FZZ$2)</f>
        <v>1.3129515013973363</v>
      </c>
      <c r="F78" s="1" cm="1">
        <f t="array" ref="F78">SUMPRODUCT($G78:$FZZ78,$F$2:$FZY$2)/SUMPRODUCT(--($G78:$FZZ78&lt;&gt;""),$F$2:$FZY$2)</f>
        <v>1.3244270857312839</v>
      </c>
      <c r="G78">
        <v>1.28250822418212</v>
      </c>
      <c r="H78">
        <v>1.3060625019494001</v>
      </c>
      <c r="I78">
        <v>1.25764807328353</v>
      </c>
      <c r="J78">
        <v>1.3113699228417499</v>
      </c>
      <c r="K78">
        <v>1.2632220417923199</v>
      </c>
      <c r="L78">
        <v>1.2979094916040601</v>
      </c>
      <c r="M78">
        <v>1.4367211213655899</v>
      </c>
      <c r="N78">
        <v>1.25938607781208</v>
      </c>
      <c r="O78">
        <v>1.33890820957502</v>
      </c>
      <c r="P78">
        <v>1.26733328512292</v>
      </c>
      <c r="Q78">
        <v>1.4109543003017699</v>
      </c>
      <c r="R78">
        <v>1.21892026895445</v>
      </c>
      <c r="S78">
        <v>1.3491599251183</v>
      </c>
      <c r="T78">
        <v>1.35309154924074</v>
      </c>
      <c r="U78">
        <v>1.23642233631271</v>
      </c>
      <c r="V78">
        <v>1.28704758092937</v>
      </c>
      <c r="W78">
        <v>1.3078031822087901</v>
      </c>
      <c r="X78">
        <v>1.34747793026223</v>
      </c>
      <c r="Y78">
        <v>1.2652170795907201</v>
      </c>
      <c r="Z78">
        <v>1.31231602773538</v>
      </c>
      <c r="AA78">
        <v>1.31792208100348</v>
      </c>
      <c r="AB78">
        <v>1.3640787257096301</v>
      </c>
      <c r="AC78">
        <v>1.28956076414335</v>
      </c>
      <c r="AD78">
        <v>1.34962312506384</v>
      </c>
      <c r="AE78">
        <v>1.29520233034552</v>
      </c>
      <c r="AF78">
        <v>1.2750596381909001</v>
      </c>
      <c r="AG78">
        <v>1.28077923380873</v>
      </c>
      <c r="AH78">
        <v>1.2533397388405201</v>
      </c>
      <c r="AI78">
        <v>1.34217104967326</v>
      </c>
      <c r="AJ78">
        <v>1.24431084163692</v>
      </c>
      <c r="AK78">
        <v>1.3018606181905801</v>
      </c>
      <c r="AL78">
        <v>1.22756791715618</v>
      </c>
      <c r="AM78">
        <v>1.4932137768613301</v>
      </c>
      <c r="AN78">
        <v>1.3169198065958201</v>
      </c>
      <c r="AO78">
        <v>1.29135784920908</v>
      </c>
      <c r="AP78">
        <v>1.3133591893922401</v>
      </c>
      <c r="AQ78">
        <v>1.30622763261527</v>
      </c>
      <c r="AR78">
        <v>1.3771498844248899</v>
      </c>
      <c r="AS78">
        <v>1.2794822064859499</v>
      </c>
      <c r="AT78">
        <v>1.3188760092012</v>
      </c>
      <c r="AU78">
        <v>1.3190966781573099</v>
      </c>
      <c r="AV78">
        <v>1.3177178000626699</v>
      </c>
      <c r="AW78">
        <v>1.27880091690903</v>
      </c>
      <c r="AX78">
        <v>1.3372068736848099</v>
      </c>
      <c r="AY78">
        <v>1.27310664822861</v>
      </c>
      <c r="AZ78">
        <v>1.31539600867618</v>
      </c>
      <c r="BA78">
        <v>1.28765548096916</v>
      </c>
      <c r="BB78">
        <v>1.3035945063108201</v>
      </c>
      <c r="BC78">
        <v>1.40843177635259</v>
      </c>
      <c r="BD78">
        <v>1.38762800295126</v>
      </c>
      <c r="BE78">
        <v>1.3232963277571199</v>
      </c>
      <c r="BF78">
        <v>1.3264056308706</v>
      </c>
      <c r="BG78">
        <v>1.2870539083061801</v>
      </c>
      <c r="BH78">
        <v>1.3294498739256</v>
      </c>
      <c r="BI78">
        <v>1.3245704823018001</v>
      </c>
      <c r="BJ78">
        <v>1.3546769704915</v>
      </c>
      <c r="BK78">
        <v>1.2945475681090199</v>
      </c>
      <c r="BL78">
        <v>1.3630585063626099</v>
      </c>
    </row>
    <row r="79" spans="1:64" x14ac:dyDescent="0.45">
      <c r="A79" t="s">
        <v>23</v>
      </c>
      <c r="B79" t="s">
        <v>90</v>
      </c>
      <c r="C79" t="s">
        <v>50</v>
      </c>
      <c r="D79">
        <v>30</v>
      </c>
      <c r="E79" s="1" cm="1">
        <f t="array" ref="E79">SUMPRODUCT($G79:$FZZ79,$G$2:$FZZ$2)/SUMPRODUCT(--($G79:$FZZ79&lt;&gt;""),$G$2:$FZZ$2)</f>
        <v>1.6366709807146196</v>
      </c>
      <c r="F79" s="1" cm="1">
        <f t="array" ref="F79">SUMPRODUCT($G79:$FZZ79,$F$2:$FZY$2)/SUMPRODUCT(--($G79:$FZZ79&lt;&gt;""),$F$2:$FZY$2)</f>
        <v>1.7172752248917198</v>
      </c>
      <c r="G79">
        <v>1.5725094901465699</v>
      </c>
      <c r="H79">
        <v>1.65480818803792</v>
      </c>
      <c r="I79">
        <v>1.35089644668913</v>
      </c>
      <c r="J79">
        <v>1.4237813140419</v>
      </c>
      <c r="K79">
        <v>1.32769856706936</v>
      </c>
      <c r="L79">
        <v>1.3833348203929401</v>
      </c>
      <c r="M79">
        <v>1.6420178255311799</v>
      </c>
      <c r="N79">
        <v>1.61707174578631</v>
      </c>
      <c r="O79">
        <v>1.61386969603337</v>
      </c>
      <c r="P79">
        <v>1.6187126506301299</v>
      </c>
      <c r="Q79">
        <v>1.6356914804234499</v>
      </c>
      <c r="R79">
        <v>1.5646547259238099</v>
      </c>
      <c r="S79">
        <v>1.77844818059126</v>
      </c>
      <c r="T79">
        <v>1.8742393780844799</v>
      </c>
      <c r="U79">
        <v>1.7463531086903701</v>
      </c>
      <c r="V79">
        <v>1.86736065483769</v>
      </c>
      <c r="W79">
        <v>1.8123564490508</v>
      </c>
      <c r="X79">
        <v>1.9446993567875801</v>
      </c>
      <c r="Y79">
        <v>1.75392935055358</v>
      </c>
      <c r="Z79">
        <v>1.8722451529645501</v>
      </c>
      <c r="AA79">
        <v>1.59505571856784</v>
      </c>
      <c r="AB79">
        <v>1.7165490869114699</v>
      </c>
      <c r="AC79">
        <v>1.78780630804695</v>
      </c>
      <c r="AD79">
        <v>1.93126751680058</v>
      </c>
      <c r="AE79">
        <v>1.5846837893996599</v>
      </c>
      <c r="AF79">
        <v>1.58227384489919</v>
      </c>
      <c r="AG79">
        <v>1.5768294282891799</v>
      </c>
      <c r="AH79">
        <v>1.5776339754275399</v>
      </c>
      <c r="AI79">
        <v>1.6304261961968101</v>
      </c>
      <c r="AJ79">
        <v>1.59617518414947</v>
      </c>
      <c r="AK79">
        <v>1.58771349082128</v>
      </c>
      <c r="AL79">
        <v>1.56404820309898</v>
      </c>
      <c r="AM79">
        <v>1.84777577554104</v>
      </c>
      <c r="AN79">
        <v>1.7081172149595101</v>
      </c>
      <c r="AO79">
        <v>1.55825532519747</v>
      </c>
      <c r="AP79">
        <v>1.6703636769752399</v>
      </c>
      <c r="AQ79">
        <v>1.6096996231718701</v>
      </c>
      <c r="AR79">
        <v>1.74442604279141</v>
      </c>
      <c r="AS79">
        <v>1.5516981642686301</v>
      </c>
      <c r="AT79">
        <v>1.66142032384646</v>
      </c>
      <c r="AU79">
        <v>1.5921968035098699</v>
      </c>
      <c r="AV79">
        <v>1.66967643371983</v>
      </c>
      <c r="AW79">
        <v>1.35158970931477</v>
      </c>
      <c r="AX79">
        <v>1.4221436664873901</v>
      </c>
      <c r="AY79">
        <v>1.5880428754939999</v>
      </c>
      <c r="AZ79">
        <v>1.67324633754273</v>
      </c>
      <c r="BA79">
        <v>1.5785435414553699</v>
      </c>
      <c r="BB79">
        <v>1.65353735104863</v>
      </c>
      <c r="BC79">
        <v>1.8027842415495701</v>
      </c>
      <c r="BD79">
        <v>1.91933685755288</v>
      </c>
      <c r="BE79">
        <v>1.79673529310675</v>
      </c>
      <c r="BF79">
        <v>1.9061439731320799</v>
      </c>
      <c r="BG79">
        <v>1.6260927981153199</v>
      </c>
      <c r="BH79">
        <v>1.7082160013251599</v>
      </c>
      <c r="BI79">
        <v>1.60254375675613</v>
      </c>
      <c r="BJ79">
        <v>1.6974746429310701</v>
      </c>
      <c r="BK79">
        <v>1.59635432769004</v>
      </c>
      <c r="BL79">
        <v>1.7082349158453101</v>
      </c>
    </row>
    <row r="80" spans="1:64" x14ac:dyDescent="0.45">
      <c r="A80" t="s">
        <v>87</v>
      </c>
      <c r="B80" t="s">
        <v>43</v>
      </c>
      <c r="C80" t="s">
        <v>209</v>
      </c>
      <c r="D80">
        <v>30</v>
      </c>
      <c r="E80" s="1" cm="1">
        <f t="array" ref="E80">SUMPRODUCT($G80:$FZZ80,$G$2:$FZZ$2)/SUMPRODUCT(--($G80:$FZZ80&lt;&gt;""),$G$2:$FZZ$2)</f>
        <v>1.0948356881415571</v>
      </c>
      <c r="F80" s="1" cm="1">
        <f t="array" ref="F80">SUMPRODUCT($G80:$FZZ80,$F$2:$FZY$2)/SUMPRODUCT(--($G80:$FZZ80&lt;&gt;""),$F$2:$FZY$2)</f>
        <v>1.1269055827204681</v>
      </c>
      <c r="G80">
        <v>1.0969104963131</v>
      </c>
      <c r="H80">
        <v>1.1313080348378699</v>
      </c>
      <c r="I80">
        <v>1.0846299427752299</v>
      </c>
      <c r="J80">
        <v>1.1319797977535599</v>
      </c>
      <c r="K80">
        <v>1.0394939238744401</v>
      </c>
      <c r="L80">
        <v>1.0894707257445699</v>
      </c>
      <c r="M80">
        <v>1.0908034667099999</v>
      </c>
      <c r="N80">
        <v>1.0818533632621801</v>
      </c>
      <c r="O80">
        <v>1.0846991122710801</v>
      </c>
      <c r="P80">
        <v>1.0911702638204901</v>
      </c>
      <c r="Q80">
        <v>1.16041277740819</v>
      </c>
      <c r="R80">
        <v>1.06522214523632</v>
      </c>
      <c r="S80">
        <v>1.0823821489529599</v>
      </c>
      <c r="T80">
        <v>1.12943326341546</v>
      </c>
      <c r="U80">
        <v>1.0686786184228001</v>
      </c>
      <c r="V80">
        <v>1.1081130381345199</v>
      </c>
      <c r="W80">
        <v>1.1068982578578599</v>
      </c>
      <c r="X80">
        <v>1.1578487539386899</v>
      </c>
      <c r="Y80">
        <v>1.08104714401302</v>
      </c>
      <c r="Z80">
        <v>1.12320739064084</v>
      </c>
      <c r="AA80">
        <v>1.0885703778106399</v>
      </c>
      <c r="AB80">
        <v>1.13711948054002</v>
      </c>
      <c r="AC80">
        <v>1.1054405905632401</v>
      </c>
      <c r="AD80">
        <v>1.1449469443593101</v>
      </c>
      <c r="AE80">
        <v>1.0754066018317501</v>
      </c>
      <c r="AF80">
        <v>1.08562017614325</v>
      </c>
      <c r="AG80">
        <v>1.0811029820337099</v>
      </c>
      <c r="AH80">
        <v>1.07838835895536</v>
      </c>
      <c r="AI80">
        <v>1.0791201659623899</v>
      </c>
      <c r="AJ80">
        <v>1.07910801288712</v>
      </c>
      <c r="AK80">
        <v>1.0641553551132501</v>
      </c>
      <c r="AL80">
        <v>1.0415864621083599</v>
      </c>
      <c r="AM80">
        <v>1.19630472626988</v>
      </c>
      <c r="AN80">
        <v>1.15093197464437</v>
      </c>
      <c r="AO80">
        <v>1.06960017869108</v>
      </c>
      <c r="AP80">
        <v>1.11978800739131</v>
      </c>
      <c r="AQ80">
        <v>1.10582376129349</v>
      </c>
      <c r="AR80">
        <v>1.15669654577504</v>
      </c>
      <c r="AS80">
        <v>1.08192458617112</v>
      </c>
      <c r="AT80">
        <v>1.1307609038834501</v>
      </c>
      <c r="AU80">
        <v>1.0939008147916001</v>
      </c>
      <c r="AV80">
        <v>1.12160764650579</v>
      </c>
      <c r="AW80">
        <v>1.0626432670367001</v>
      </c>
      <c r="AX80">
        <v>1.11559528595969</v>
      </c>
      <c r="AY80">
        <v>1.09144385402115</v>
      </c>
      <c r="AZ80">
        <v>1.1313500726524801</v>
      </c>
      <c r="BA80">
        <v>1.0989650996740199</v>
      </c>
      <c r="BB80">
        <v>1.13293940863807</v>
      </c>
      <c r="BC80">
        <v>1.1239844896503</v>
      </c>
      <c r="BD80">
        <v>1.1599155160251899</v>
      </c>
      <c r="BE80">
        <v>1.11072580684758</v>
      </c>
      <c r="BF80">
        <v>1.13866043414856</v>
      </c>
      <c r="BG80">
        <v>1.0849851839581801</v>
      </c>
      <c r="BH80">
        <v>1.1205712918484101</v>
      </c>
      <c r="BI80">
        <v>1.1003932933140099</v>
      </c>
      <c r="BJ80">
        <v>1.1466685066353799</v>
      </c>
      <c r="BK80">
        <v>1.0691292680212201</v>
      </c>
      <c r="BL80">
        <v>1.1155040005935899</v>
      </c>
    </row>
    <row r="81" spans="1:64" x14ac:dyDescent="0.45">
      <c r="A81" t="s">
        <v>108</v>
      </c>
      <c r="B81" t="s">
        <v>43</v>
      </c>
      <c r="C81" t="s">
        <v>62</v>
      </c>
      <c r="D81">
        <v>30</v>
      </c>
      <c r="E81" s="1" cm="1">
        <f t="array" ref="E81">SUMPRODUCT($G81:$FZZ81,$G$2:$FZZ$2)/SUMPRODUCT(--($G81:$FZZ81&lt;&gt;""),$G$2:$FZZ$2)</f>
        <v>1.3263208898612147</v>
      </c>
      <c r="F81" s="1" cm="1">
        <f t="array" ref="F81">SUMPRODUCT($G81:$FZZ81,$F$2:$FZY$2)/SUMPRODUCT(--($G81:$FZZ81&lt;&gt;""),$F$2:$FZY$2)</f>
        <v>1.3538896457334477</v>
      </c>
      <c r="G81">
        <v>1.3265124147079299</v>
      </c>
      <c r="H81">
        <v>1.33889318012105</v>
      </c>
      <c r="I81">
        <v>1.33626661589975</v>
      </c>
      <c r="J81">
        <v>1.3822883187565</v>
      </c>
      <c r="K81">
        <v>1.2788459822623499</v>
      </c>
      <c r="L81">
        <v>1.3160299077428199</v>
      </c>
      <c r="M81">
        <v>1.4221154310765101</v>
      </c>
      <c r="N81">
        <v>1.34056735968653</v>
      </c>
      <c r="O81">
        <v>1.4171975289974601</v>
      </c>
      <c r="P81">
        <v>1.3343851967751601</v>
      </c>
      <c r="Q81">
        <v>1.4508992387603701</v>
      </c>
      <c r="R81">
        <v>1.3102183816234401</v>
      </c>
      <c r="S81">
        <v>1.3221107530254601</v>
      </c>
      <c r="T81">
        <v>1.3681605424346299</v>
      </c>
      <c r="U81">
        <v>1.31835497176171</v>
      </c>
      <c r="V81">
        <v>1.3488317728044701</v>
      </c>
      <c r="W81">
        <v>1.3170255982917101</v>
      </c>
      <c r="X81">
        <v>1.3909741933803801</v>
      </c>
      <c r="Y81">
        <v>1.3012956153916999</v>
      </c>
      <c r="Z81">
        <v>1.3346477257597</v>
      </c>
      <c r="AA81">
        <v>1.2916287696043101</v>
      </c>
      <c r="AB81">
        <v>1.3489014465473399</v>
      </c>
      <c r="AC81">
        <v>1.32574475550877</v>
      </c>
      <c r="AD81">
        <v>1.3802816901408399</v>
      </c>
      <c r="AE81">
        <v>1.35256242781764</v>
      </c>
      <c r="AF81">
        <v>1.34407146327825</v>
      </c>
      <c r="AG81">
        <v>1.3231308266963</v>
      </c>
      <c r="AH81">
        <v>1.2936886460455601</v>
      </c>
      <c r="AI81">
        <v>1.3596447413035599</v>
      </c>
      <c r="AJ81">
        <v>1.2983106010060299</v>
      </c>
      <c r="AK81">
        <v>1.3042734519404</v>
      </c>
      <c r="AL81">
        <v>1.2548993345094499</v>
      </c>
      <c r="AM81">
        <v>1.3719054185283599</v>
      </c>
      <c r="AN81">
        <v>1.3944063679623899</v>
      </c>
      <c r="AO81">
        <v>1.30139500883302</v>
      </c>
      <c r="AP81">
        <v>1.34590533433508</v>
      </c>
      <c r="AQ81">
        <v>1.31114080817691</v>
      </c>
      <c r="AR81">
        <v>1.3683065632050699</v>
      </c>
      <c r="AS81">
        <v>1.32995354291642</v>
      </c>
      <c r="AT81">
        <v>1.3506382210996299</v>
      </c>
      <c r="AU81">
        <v>1.3249059855844501</v>
      </c>
      <c r="AV81">
        <v>1.3360741146975801</v>
      </c>
      <c r="AW81">
        <v>1.31512482181366</v>
      </c>
      <c r="AX81">
        <v>1.35201787868186</v>
      </c>
      <c r="AY81">
        <v>1.3131813363845</v>
      </c>
      <c r="AZ81">
        <v>1.35662892481345</v>
      </c>
      <c r="BA81">
        <v>1.30558222047345</v>
      </c>
      <c r="BB81">
        <v>1.33347805882412</v>
      </c>
      <c r="BC81">
        <v>1.36955354030015</v>
      </c>
      <c r="BD81">
        <v>1.3975125063849401</v>
      </c>
      <c r="BE81">
        <v>1.3333079646278401</v>
      </c>
      <c r="BF81">
        <v>1.3870327452703699</v>
      </c>
      <c r="BG81">
        <v>1.3043454254320499</v>
      </c>
      <c r="BH81">
        <v>1.3394438002687099</v>
      </c>
      <c r="BI81">
        <v>1.3271234389015301</v>
      </c>
      <c r="BJ81">
        <v>1.3667287656109799</v>
      </c>
      <c r="BK81">
        <v>1.29138171969874</v>
      </c>
      <c r="BL81">
        <v>1.3447188454546499</v>
      </c>
    </row>
    <row r="82" spans="1:64" x14ac:dyDescent="0.45">
      <c r="A82" t="s">
        <v>111</v>
      </c>
      <c r="B82" t="s">
        <v>110</v>
      </c>
      <c r="C82" t="s">
        <v>207</v>
      </c>
      <c r="D82">
        <v>30</v>
      </c>
      <c r="E82" s="1" cm="1">
        <f t="array" ref="E82">SUMPRODUCT($G82:$FZZ82,$G$2:$FZZ$2)/SUMPRODUCT(--($G82:$FZZ82&lt;&gt;""),$G$2:$FZZ$2)</f>
        <v>1.9606006160533553</v>
      </c>
      <c r="F82" s="1" cm="1">
        <f t="array" ref="F82">SUMPRODUCT($G82:$FZZ82,$F$2:$FZY$2)/SUMPRODUCT(--($G82:$FZZ82&lt;&gt;""),$F$2:$FZY$2)</f>
        <v>1.9820663854367528</v>
      </c>
      <c r="G82">
        <v>2.06922990831848</v>
      </c>
      <c r="H82">
        <v>1.9524511090032</v>
      </c>
      <c r="I82">
        <v>2.20146029541865</v>
      </c>
      <c r="J82">
        <v>2.0895864362744501</v>
      </c>
      <c r="K82">
        <v>1.86589428790663</v>
      </c>
      <c r="L82">
        <v>1.87926622530737</v>
      </c>
      <c r="M82">
        <v>2.02434208503366</v>
      </c>
      <c r="N82">
        <v>1.8787573961897801</v>
      </c>
      <c r="O82">
        <v>2.1657846353430501</v>
      </c>
      <c r="P82">
        <v>1.89763396467053</v>
      </c>
      <c r="Q82">
        <v>2.0443784053790801</v>
      </c>
      <c r="R82">
        <v>1.8144320167210299</v>
      </c>
      <c r="S82">
        <v>2.0328293963137298</v>
      </c>
      <c r="T82">
        <v>1.9193179826593201</v>
      </c>
      <c r="U82">
        <v>2.0284596544108902</v>
      </c>
      <c r="V82">
        <v>1.9577922250420099</v>
      </c>
      <c r="W82">
        <v>1.89952735605843</v>
      </c>
      <c r="X82">
        <v>2.0170438269836701</v>
      </c>
      <c r="Y82">
        <v>1.84960004916169</v>
      </c>
      <c r="Z82">
        <v>1.9314132961889401</v>
      </c>
      <c r="AA82">
        <v>1.87593819944795</v>
      </c>
      <c r="AB82">
        <v>2.0332709844272698</v>
      </c>
      <c r="AC82">
        <v>1.8397448709919499</v>
      </c>
      <c r="AD82">
        <v>1.9610510746598699</v>
      </c>
      <c r="AE82">
        <v>1.76059630865846</v>
      </c>
      <c r="AF82">
        <v>1.7192268155769801</v>
      </c>
      <c r="AG82">
        <v>1.68564973451873</v>
      </c>
      <c r="AH82">
        <v>1.69439170834105</v>
      </c>
      <c r="AI82">
        <v>2.0909864286608402</v>
      </c>
      <c r="AJ82">
        <v>1.9653102619352301</v>
      </c>
      <c r="AK82">
        <v>2.0455242986326598</v>
      </c>
      <c r="AL82">
        <v>1.9039822280730601</v>
      </c>
      <c r="AM82">
        <v>2.0839911403148799</v>
      </c>
      <c r="AN82">
        <v>2.0085907850099001</v>
      </c>
      <c r="AO82">
        <v>1.9660060511300099</v>
      </c>
      <c r="AP82">
        <v>1.9069466160375199</v>
      </c>
      <c r="AQ82">
        <v>1.88512762610122</v>
      </c>
      <c r="AR82">
        <v>2.0453713701423402</v>
      </c>
      <c r="AS82">
        <v>1.82534842812683</v>
      </c>
      <c r="AT82">
        <v>1.94793874881602</v>
      </c>
      <c r="AU82">
        <v>1.82516844249451</v>
      </c>
      <c r="AV82">
        <v>1.9768489501723501</v>
      </c>
      <c r="AW82">
        <v>2.1082406938432299</v>
      </c>
      <c r="AX82">
        <v>2.0650138632886499</v>
      </c>
      <c r="AY82">
        <v>1.83426108564569</v>
      </c>
      <c r="AZ82">
        <v>1.94192013140622</v>
      </c>
      <c r="BA82">
        <v>2.1655501321185402</v>
      </c>
      <c r="BB82">
        <v>2.08212380135069</v>
      </c>
      <c r="BC82">
        <v>2.0603032747675001</v>
      </c>
      <c r="BD82">
        <v>2.0129736007848398</v>
      </c>
      <c r="BE82">
        <v>1.8750877675375399</v>
      </c>
      <c r="BF82">
        <v>1.99010129478599</v>
      </c>
      <c r="BG82">
        <v>1.9986932435168301</v>
      </c>
      <c r="BH82">
        <v>2.0900373621924002</v>
      </c>
      <c r="BI82">
        <v>1.90275765311989</v>
      </c>
      <c r="BJ82">
        <v>1.9930771176889901</v>
      </c>
      <c r="BK82">
        <v>1.88011822465157</v>
      </c>
      <c r="BL82">
        <v>2.01434525060905</v>
      </c>
    </row>
    <row r="83" spans="1:64" x14ac:dyDescent="0.45">
      <c r="A83" t="s">
        <v>111</v>
      </c>
      <c r="B83" t="s">
        <v>110</v>
      </c>
      <c r="C83" t="s">
        <v>50</v>
      </c>
      <c r="D83">
        <v>30</v>
      </c>
      <c r="E83" s="1" cm="1">
        <f t="array" ref="E83">SUMPRODUCT($G83:$FZZ83,$G$2:$FZZ$2)/SUMPRODUCT(--($G83:$FZZ83&lt;&gt;""),$G$2:$FZZ$2)</f>
        <v>1.9216066795802247</v>
      </c>
      <c r="F83" s="1" cm="1">
        <f t="array" ref="F83">SUMPRODUCT($G83:$FZZ83,$F$2:$FZY$2)/SUMPRODUCT(--($G83:$FZZ83&lt;&gt;""),$F$2:$FZY$2)</f>
        <v>1.8944744326815688</v>
      </c>
      <c r="G83">
        <v>2.2195072279231298</v>
      </c>
      <c r="H83">
        <v>1.89815040758551</v>
      </c>
      <c r="I83">
        <v>2.4026227084896399</v>
      </c>
      <c r="J83">
        <v>2.02313403585786</v>
      </c>
      <c r="K83">
        <v>1.87208283516836</v>
      </c>
      <c r="L83">
        <v>1.85838880065668</v>
      </c>
      <c r="M83">
        <v>2.0389697387667902</v>
      </c>
      <c r="N83">
        <v>1.8092321140693399</v>
      </c>
      <c r="O83">
        <v>2.1769343878264298</v>
      </c>
      <c r="P83">
        <v>1.8067704943539</v>
      </c>
      <c r="Q83">
        <v>1.9514183180908899</v>
      </c>
      <c r="R83">
        <v>1.77451700301319</v>
      </c>
      <c r="S83">
        <v>2.14901882424122</v>
      </c>
      <c r="T83">
        <v>1.8942402041497499</v>
      </c>
      <c r="U83">
        <v>2.0715422936675001</v>
      </c>
      <c r="V83">
        <v>1.8526243272488301</v>
      </c>
      <c r="W83">
        <v>1.8387958646910201</v>
      </c>
      <c r="X83">
        <v>1.9425626936798499</v>
      </c>
      <c r="Y83">
        <v>1.7637944631645699</v>
      </c>
      <c r="Z83">
        <v>1.84523899751118</v>
      </c>
      <c r="AA83">
        <v>1.79156549798717</v>
      </c>
      <c r="AB83">
        <v>1.92206518558356</v>
      </c>
      <c r="AC83">
        <v>1.76485402481111</v>
      </c>
      <c r="AD83">
        <v>1.8963249696856599</v>
      </c>
      <c r="AE83">
        <v>1.7181561360800599</v>
      </c>
      <c r="AF83">
        <v>1.68665349783788</v>
      </c>
      <c r="AG83">
        <v>1.6680288016299301</v>
      </c>
      <c r="AH83">
        <v>1.6714823732790001</v>
      </c>
      <c r="AI83">
        <v>1.98288117816772</v>
      </c>
      <c r="AJ83">
        <v>1.86663579785546</v>
      </c>
      <c r="AK83">
        <v>1.93416082751969</v>
      </c>
      <c r="AL83">
        <v>1.8338167930167499</v>
      </c>
      <c r="AM83">
        <v>2.0998766372958002</v>
      </c>
      <c r="AN83">
        <v>1.92242295565824</v>
      </c>
      <c r="AO83">
        <v>2.0360955997319601</v>
      </c>
      <c r="AP83">
        <v>1.8597254655105799</v>
      </c>
      <c r="AQ83">
        <v>1.7758987913469599</v>
      </c>
      <c r="AR83">
        <v>1.9221017889959799</v>
      </c>
      <c r="AS83">
        <v>1.7445176130981901</v>
      </c>
      <c r="AT83">
        <v>1.8662441928645499</v>
      </c>
      <c r="AU83">
        <v>1.7404066123472199</v>
      </c>
      <c r="AV83">
        <v>1.87681761203384</v>
      </c>
      <c r="AW83">
        <v>2.0644159926480099</v>
      </c>
      <c r="AX83">
        <v>1.97916851597541</v>
      </c>
      <c r="AY83">
        <v>1.73968650629303</v>
      </c>
      <c r="AZ83">
        <v>1.83845878463277</v>
      </c>
      <c r="BA83">
        <v>2.1408936572922901</v>
      </c>
      <c r="BB83">
        <v>1.9590720834704201</v>
      </c>
      <c r="BC83">
        <v>2.1231199883246701</v>
      </c>
      <c r="BD83">
        <v>1.95907250054728</v>
      </c>
      <c r="BE83">
        <v>1.7794174690542699</v>
      </c>
      <c r="BF83">
        <v>1.89787050176026</v>
      </c>
      <c r="BG83">
        <v>1.87148694163767</v>
      </c>
      <c r="BH83">
        <v>1.9486775992490699</v>
      </c>
      <c r="BI83">
        <v>1.78122771912877</v>
      </c>
      <c r="BJ83">
        <v>1.86686676326502</v>
      </c>
      <c r="BK83">
        <v>1.8010709471575299</v>
      </c>
      <c r="BL83">
        <v>1.9155361537415101</v>
      </c>
    </row>
    <row r="84" spans="1:64" x14ac:dyDescent="0.45">
      <c r="A84" t="s">
        <v>111</v>
      </c>
      <c r="B84" t="s">
        <v>45</v>
      </c>
      <c r="C84" t="s">
        <v>50</v>
      </c>
      <c r="D84">
        <v>30</v>
      </c>
      <c r="E84" s="1" cm="1">
        <f t="array" ref="E84">SUMPRODUCT($G84:$FZZ84,$G$2:$FZZ$2)/SUMPRODUCT(--($G84:$FZZ84&lt;&gt;""),$G$2:$FZZ$2)</f>
        <v>1.4618734223707455</v>
      </c>
      <c r="F84" s="1" cm="1">
        <f t="array" ref="F84">SUMPRODUCT($G84:$FZZ84,$F$2:$FZY$2)/SUMPRODUCT(--($G84:$FZZ84&lt;&gt;""),$F$2:$FZY$2)</f>
        <v>1.4765684276657078</v>
      </c>
      <c r="G84">
        <v>1.51426962107298</v>
      </c>
      <c r="H84">
        <v>1.4284757604501599</v>
      </c>
      <c r="I84">
        <v>1.57470687705074</v>
      </c>
      <c r="J84">
        <v>1.5112176220925599</v>
      </c>
      <c r="K84">
        <v>1.4039142382983201</v>
      </c>
      <c r="L84">
        <v>1.4087046521172699</v>
      </c>
      <c r="M84">
        <v>1.4483881028416301</v>
      </c>
      <c r="N84">
        <v>1.3738309956907699</v>
      </c>
      <c r="O84">
        <v>1.4948601131191399</v>
      </c>
      <c r="P84">
        <v>1.3589505909062001</v>
      </c>
      <c r="Q84">
        <v>1.4989652941948199</v>
      </c>
      <c r="R84">
        <v>1.3806980753781399</v>
      </c>
      <c r="S84">
        <v>1.60519662027677</v>
      </c>
      <c r="T84">
        <v>1.52849199553924</v>
      </c>
      <c r="U84">
        <v>1.54313488317728</v>
      </c>
      <c r="V84">
        <v>1.4850910018258801</v>
      </c>
      <c r="W84">
        <v>1.40400901018202</v>
      </c>
      <c r="X84">
        <v>1.4709799223978499</v>
      </c>
      <c r="Y84">
        <v>1.4498130831549501</v>
      </c>
      <c r="Z84">
        <v>1.50973913577844</v>
      </c>
      <c r="AA84">
        <v>1.4147335869470601</v>
      </c>
      <c r="AB84">
        <v>1.50957378656901</v>
      </c>
      <c r="AC84">
        <v>1.41949489431067</v>
      </c>
      <c r="AD84">
        <v>1.50903878014222</v>
      </c>
      <c r="AE84">
        <v>1.43248614953376</v>
      </c>
      <c r="AF84">
        <v>1.4160145329175899</v>
      </c>
      <c r="AG84">
        <v>1.4087851917021601</v>
      </c>
      <c r="AH84">
        <v>1.4188526424646499</v>
      </c>
      <c r="AI84">
        <v>1.3838889111695201</v>
      </c>
      <c r="AJ84">
        <v>1.3521681693944201</v>
      </c>
      <c r="AK84">
        <v>1.4598141677923999</v>
      </c>
      <c r="AL84">
        <v>1.3996942340735701</v>
      </c>
      <c r="AM84">
        <v>1.4934202309737199</v>
      </c>
      <c r="AN84">
        <v>1.4443516958548599</v>
      </c>
      <c r="AO84">
        <v>1.5553556561821</v>
      </c>
      <c r="AP84">
        <v>1.49624342599549</v>
      </c>
      <c r="AQ84">
        <v>1.4092128457136499</v>
      </c>
      <c r="AR84">
        <v>1.5015485681912799</v>
      </c>
      <c r="AS84">
        <v>1.4152676920301199</v>
      </c>
      <c r="AT84">
        <v>1.4867056064227999</v>
      </c>
      <c r="AU84">
        <v>1.4017745220933799</v>
      </c>
      <c r="AV84">
        <v>1.47637496082732</v>
      </c>
      <c r="AW84">
        <v>1.4791502404536501</v>
      </c>
      <c r="AX84">
        <v>1.4590393341444099</v>
      </c>
      <c r="AY84">
        <v>1.37135245930408</v>
      </c>
      <c r="AZ84">
        <v>1.43614654040811</v>
      </c>
      <c r="BA84">
        <v>1.5463602104398999</v>
      </c>
      <c r="BB84">
        <v>1.5028068830538801</v>
      </c>
      <c r="BC84">
        <v>1.56230895838231</v>
      </c>
      <c r="BD84">
        <v>1.52207265459675</v>
      </c>
      <c r="BE84">
        <v>1.4552054128634</v>
      </c>
      <c r="BF84">
        <v>1.5349376175348399</v>
      </c>
      <c r="BG84">
        <v>1.4077908453426</v>
      </c>
      <c r="BH84">
        <v>1.45652734065853</v>
      </c>
      <c r="BI84">
        <v>1.43578509165344</v>
      </c>
      <c r="BJ84">
        <v>1.49596356861933</v>
      </c>
      <c r="BK84">
        <v>1.40750405005997</v>
      </c>
      <c r="BL84">
        <v>1.49473801367745</v>
      </c>
    </row>
    <row r="85" spans="1:64" x14ac:dyDescent="0.45">
      <c r="A85" t="s">
        <v>111</v>
      </c>
      <c r="B85" t="s">
        <v>45</v>
      </c>
      <c r="C85" t="s">
        <v>44</v>
      </c>
      <c r="D85">
        <v>30</v>
      </c>
      <c r="E85" s="1" cm="1">
        <f t="array" ref="E85">SUMPRODUCT($G85:$FZZ85,$G$2:$FZZ$2)/SUMPRODUCT(--($G85:$FZZ85&lt;&gt;""),$G$2:$FZZ$2)</f>
        <v>1.4796544641496927</v>
      </c>
      <c r="F85" s="1" cm="1">
        <f t="array" ref="F85">SUMPRODUCT($G85:$FZZ85,$F$2:$FZY$2)/SUMPRODUCT(--($G85:$FZZ85&lt;&gt;""),$F$2:$FZY$2)</f>
        <v>1.4124642477772607</v>
      </c>
      <c r="G85">
        <v>1.6129653107392301</v>
      </c>
      <c r="H85">
        <v>1.3663003931828701</v>
      </c>
      <c r="I85">
        <v>1.6729095042386599</v>
      </c>
      <c r="J85">
        <v>1.44904532067146</v>
      </c>
      <c r="K85">
        <v>1.4295205125002199</v>
      </c>
      <c r="L85">
        <v>1.3480888309926999</v>
      </c>
      <c r="M85">
        <v>1.5436940755805999</v>
      </c>
      <c r="N85">
        <v>1.34262972708224</v>
      </c>
      <c r="O85">
        <v>1.6128287895024001</v>
      </c>
      <c r="P85">
        <v>1.3254750368699999</v>
      </c>
      <c r="Q85">
        <v>1.60468713673079</v>
      </c>
      <c r="R85">
        <v>1.3465700480867699</v>
      </c>
      <c r="S85">
        <v>1.6249619061120999</v>
      </c>
      <c r="T85">
        <v>1.4331216448075601</v>
      </c>
      <c r="U85">
        <v>1.6034084288039301</v>
      </c>
      <c r="V85">
        <v>1.4194017982534499</v>
      </c>
      <c r="W85">
        <v>1.3775083982187899</v>
      </c>
      <c r="X85">
        <v>1.4122067133668299</v>
      </c>
      <c r="Y85">
        <v>1.41222897057467</v>
      </c>
      <c r="Z85">
        <v>1.4259880987740301</v>
      </c>
      <c r="AA85">
        <v>1.4024845973157001</v>
      </c>
      <c r="AB85">
        <v>1.4283152350145101</v>
      </c>
      <c r="AC85">
        <v>1.38281343691286</v>
      </c>
      <c r="AD85">
        <v>1.42046983890095</v>
      </c>
      <c r="AE85">
        <v>1.4629376417704101</v>
      </c>
      <c r="AF85">
        <v>1.3683686848832699</v>
      </c>
      <c r="AG85">
        <v>1.3903828641106299</v>
      </c>
      <c r="AH85">
        <v>1.3621677625486199</v>
      </c>
      <c r="AI85">
        <v>1.48774301593146</v>
      </c>
      <c r="AJ85">
        <v>1.3137948342138199</v>
      </c>
      <c r="AK85">
        <v>1.5280240785883401</v>
      </c>
      <c r="AL85">
        <v>1.3382195927458</v>
      </c>
      <c r="AM85">
        <v>1.53750328160086</v>
      </c>
      <c r="AN85">
        <v>1.3827710219988301</v>
      </c>
      <c r="AO85">
        <v>1.60458302028549</v>
      </c>
      <c r="AP85">
        <v>1.42052510812841</v>
      </c>
      <c r="AQ85">
        <v>1.36064958931853</v>
      </c>
      <c r="AR85">
        <v>1.42357929478461</v>
      </c>
      <c r="AS85">
        <v>1.39950836678544</v>
      </c>
      <c r="AT85">
        <v>1.41764241576834</v>
      </c>
      <c r="AU85">
        <v>1.4119319962394199</v>
      </c>
      <c r="AV85">
        <v>1.4203306173613199</v>
      </c>
      <c r="AW85">
        <v>1.6743536992266801</v>
      </c>
      <c r="AX85">
        <v>1.4377744591750901</v>
      </c>
      <c r="AY85">
        <v>1.32876476740676</v>
      </c>
      <c r="AZ85">
        <v>1.3649014804259401</v>
      </c>
      <c r="BA85">
        <v>1.5929188530957099</v>
      </c>
      <c r="BB85">
        <v>1.44239868932977</v>
      </c>
      <c r="BC85">
        <v>1.5929404801478799</v>
      </c>
      <c r="BD85">
        <v>1.45763740807705</v>
      </c>
      <c r="BE85">
        <v>1.4302683845372</v>
      </c>
      <c r="BF85">
        <v>1.4808249412018799</v>
      </c>
      <c r="BG85">
        <v>1.38118638764655</v>
      </c>
      <c r="BH85">
        <v>1.39095945373898</v>
      </c>
      <c r="BI85">
        <v>1.4139469629016299</v>
      </c>
      <c r="BJ85">
        <v>1.4210883414981901</v>
      </c>
      <c r="BK85">
        <v>1.3808911368611101</v>
      </c>
      <c r="BL85">
        <v>1.40609425818977</v>
      </c>
    </row>
    <row r="86" spans="1:64" x14ac:dyDescent="0.45">
      <c r="A86" t="s">
        <v>111</v>
      </c>
      <c r="B86" t="s">
        <v>112</v>
      </c>
      <c r="C86" t="s">
        <v>207</v>
      </c>
      <c r="D86">
        <v>30</v>
      </c>
      <c r="E86" s="1" cm="1">
        <f t="array" ref="E86">SUMPRODUCT($G86:$FZZ86,$G$2:$FZZ$2)/SUMPRODUCT(--($G86:$FZZ86&lt;&gt;""),$G$2:$FZZ$2)</f>
        <v>1.6315747958990949</v>
      </c>
      <c r="F86" s="1" cm="1">
        <f t="array" ref="F86">SUMPRODUCT($G86:$FZZ86,$F$2:$FZY$2)/SUMPRODUCT(--($G86:$FZZ86&lt;&gt;""),$F$2:$FZY$2)</f>
        <v>1.6780324176911865</v>
      </c>
      <c r="G86">
        <v>1.79023519417876</v>
      </c>
      <c r="H86">
        <v>1.71331959731321</v>
      </c>
      <c r="I86">
        <v>1.8323571900511699</v>
      </c>
      <c r="J86">
        <v>1.79537498460194</v>
      </c>
      <c r="K86">
        <v>1.6250459501418599</v>
      </c>
      <c r="L86">
        <v>1.6653482396188299</v>
      </c>
      <c r="M86">
        <v>1.64545510452403</v>
      </c>
      <c r="N86">
        <v>1.5859802943979999</v>
      </c>
      <c r="O86">
        <v>1.6796549887910801</v>
      </c>
      <c r="P86">
        <v>1.579813425722</v>
      </c>
      <c r="Q86">
        <v>1.6678859084348601</v>
      </c>
      <c r="R86">
        <v>1.57380939775288</v>
      </c>
      <c r="S86">
        <v>1.5263922269491501</v>
      </c>
      <c r="T86">
        <v>1.45827421571243</v>
      </c>
      <c r="U86">
        <v>1.5887889859189299</v>
      </c>
      <c r="V86">
        <v>1.57882190844385</v>
      </c>
      <c r="W86">
        <v>1.4740683836358399</v>
      </c>
      <c r="X86">
        <v>1.5487930001822801</v>
      </c>
      <c r="Y86">
        <v>1.4438645185739001</v>
      </c>
      <c r="Z86">
        <v>1.53204625295738</v>
      </c>
      <c r="AA86">
        <v>1.6722016150080199</v>
      </c>
      <c r="AB86">
        <v>1.8289708871471599</v>
      </c>
      <c r="AC86">
        <v>1.45173469070493</v>
      </c>
      <c r="AD86">
        <v>1.58340106866363</v>
      </c>
      <c r="AE86">
        <v>1.60188791194302</v>
      </c>
      <c r="AF86">
        <v>1.61800426318449</v>
      </c>
      <c r="AG86">
        <v>1.49423311415694</v>
      </c>
      <c r="AH86">
        <v>1.5368335957276</v>
      </c>
      <c r="AI86">
        <v>1.7321061157920701</v>
      </c>
      <c r="AJ86">
        <v>1.6748104424083901</v>
      </c>
      <c r="AK86">
        <v>1.6755934499504399</v>
      </c>
      <c r="AL86">
        <v>1.6298376264298</v>
      </c>
      <c r="AM86">
        <v>1.7385182202126199</v>
      </c>
      <c r="AN86">
        <v>1.7489263111747699</v>
      </c>
      <c r="AO86">
        <v>1.62762807886774</v>
      </c>
      <c r="AP86">
        <v>1.6124819785976801</v>
      </c>
      <c r="AQ86">
        <v>1.6594215915214601</v>
      </c>
      <c r="AR86">
        <v>1.82191761893576</v>
      </c>
      <c r="AS86">
        <v>1.65377745703847</v>
      </c>
      <c r="AT86">
        <v>1.7873889314870699</v>
      </c>
      <c r="AU86">
        <v>1.5630954246317701</v>
      </c>
      <c r="AV86">
        <v>1.69683876527734</v>
      </c>
      <c r="AW86">
        <v>1.81601510080255</v>
      </c>
      <c r="AX86">
        <v>1.81646415648023</v>
      </c>
      <c r="AY86">
        <v>1.55276605900645</v>
      </c>
      <c r="AZ86">
        <v>1.6601583613530899</v>
      </c>
      <c r="BA86">
        <v>1.82590880258877</v>
      </c>
      <c r="BB86">
        <v>1.76956422928588</v>
      </c>
      <c r="BC86">
        <v>1.5278778874141501</v>
      </c>
      <c r="BD86">
        <v>1.52443305739559</v>
      </c>
      <c r="BE86">
        <v>1.5078499776591701</v>
      </c>
      <c r="BF86">
        <v>1.6146931450484301</v>
      </c>
      <c r="BG86">
        <v>1.6940625402609799</v>
      </c>
      <c r="BH86">
        <v>1.7922257191761899</v>
      </c>
      <c r="BI86">
        <v>1.6610892614825501</v>
      </c>
      <c r="BJ86">
        <v>1.7733158536304801</v>
      </c>
      <c r="BK86">
        <v>1.67078886511754</v>
      </c>
      <c r="BL86">
        <v>1.7893968811446499</v>
      </c>
    </row>
    <row r="87" spans="1:64" x14ac:dyDescent="0.45">
      <c r="A87" t="s">
        <v>111</v>
      </c>
      <c r="B87" t="s">
        <v>112</v>
      </c>
      <c r="C87" t="s">
        <v>50</v>
      </c>
      <c r="D87">
        <v>30</v>
      </c>
      <c r="E87" s="1" cm="1">
        <f t="array" ref="E87">SUMPRODUCT($G87:$FZZ87,$G$2:$FZZ$2)/SUMPRODUCT(--($G87:$FZZ87&lt;&gt;""),$G$2:$FZZ$2)</f>
        <v>1.6224602201776466</v>
      </c>
      <c r="F87" s="1" cm="1">
        <f t="array" ref="F87">SUMPRODUCT($G87:$FZZ87,$F$2:$FZY$2)/SUMPRODUCT(--($G87:$FZZ87&lt;&gt;""),$F$2:$FZY$2)</f>
        <v>1.6484821944024834</v>
      </c>
      <c r="G87">
        <v>1.8012307376169401</v>
      </c>
      <c r="H87">
        <v>1.6854280152429399</v>
      </c>
      <c r="I87">
        <v>1.86804035969853</v>
      </c>
      <c r="J87">
        <v>1.7559716451840399</v>
      </c>
      <c r="K87">
        <v>1.65827102553578</v>
      </c>
      <c r="L87">
        <v>1.6719231249665401</v>
      </c>
      <c r="M87">
        <v>1.6474669559984301</v>
      </c>
      <c r="N87">
        <v>1.5742496189342401</v>
      </c>
      <c r="O87">
        <v>1.7540436479500701</v>
      </c>
      <c r="P87">
        <v>1.5527980663243699</v>
      </c>
      <c r="Q87">
        <v>1.7390584752648901</v>
      </c>
      <c r="R87">
        <v>1.55514325898951</v>
      </c>
      <c r="S87">
        <v>1.58884945853654</v>
      </c>
      <c r="T87">
        <v>1.5115152381133099</v>
      </c>
      <c r="U87">
        <v>1.5837062722811399</v>
      </c>
      <c r="V87">
        <v>1.5539042147561599</v>
      </c>
      <c r="W87">
        <v>1.50128121663498</v>
      </c>
      <c r="X87">
        <v>1.5809783599385401</v>
      </c>
      <c r="Y87">
        <v>1.4692299025983999</v>
      </c>
      <c r="Z87">
        <v>1.54161025021252</v>
      </c>
      <c r="AA87">
        <v>1.62400643788704</v>
      </c>
      <c r="AB87">
        <v>1.7621402415393901</v>
      </c>
      <c r="AC87">
        <v>1.48549797682341</v>
      </c>
      <c r="AD87">
        <v>1.59626411892991</v>
      </c>
      <c r="AE87">
        <v>1.5847008812046299</v>
      </c>
      <c r="AF87">
        <v>1.5880899419611101</v>
      </c>
      <c r="AG87">
        <v>1.5059521053281399</v>
      </c>
      <c r="AH87">
        <v>1.53320831018089</v>
      </c>
      <c r="AI87">
        <v>1.70238090897711</v>
      </c>
      <c r="AJ87">
        <v>1.63215800942349</v>
      </c>
      <c r="AK87">
        <v>1.6886602554044701</v>
      </c>
      <c r="AL87">
        <v>1.60002066503132</v>
      </c>
      <c r="AM87">
        <v>1.73555267256122</v>
      </c>
      <c r="AN87">
        <v>1.70411684792997</v>
      </c>
      <c r="AO87">
        <v>1.6593701139155601</v>
      </c>
      <c r="AP87">
        <v>1.6114585660040199</v>
      </c>
      <c r="AQ87">
        <v>1.61352514918169</v>
      </c>
      <c r="AR87">
        <v>1.7491161613669199</v>
      </c>
      <c r="AS87">
        <v>1.6177123269135301</v>
      </c>
      <c r="AT87">
        <v>1.7190947634297</v>
      </c>
      <c r="AU87">
        <v>1.5424083359448399</v>
      </c>
      <c r="AV87">
        <v>1.6595738013162</v>
      </c>
      <c r="AW87">
        <v>1.84320385561293</v>
      </c>
      <c r="AX87">
        <v>1.7350258207014599</v>
      </c>
      <c r="AY87">
        <v>1.5189703704223601</v>
      </c>
      <c r="AZ87">
        <v>1.61476986360988</v>
      </c>
      <c r="BA87">
        <v>1.7400639731895999</v>
      </c>
      <c r="BB87">
        <v>1.7158179308099</v>
      </c>
      <c r="BC87">
        <v>1.56942057128031</v>
      </c>
      <c r="BD87">
        <v>1.5532798349238199</v>
      </c>
      <c r="BE87">
        <v>1.5051015648399499</v>
      </c>
      <c r="BF87">
        <v>1.60737713772261</v>
      </c>
      <c r="BG87">
        <v>1.6429517972502801</v>
      </c>
      <c r="BH87">
        <v>1.7265474021313001</v>
      </c>
      <c r="BI87">
        <v>1.6322247521792099</v>
      </c>
      <c r="BJ87">
        <v>1.70891694841187</v>
      </c>
      <c r="BK87">
        <v>1.6299296340724401</v>
      </c>
      <c r="BL87">
        <v>1.73162014765714</v>
      </c>
    </row>
    <row r="88" spans="1:64" x14ac:dyDescent="0.45">
      <c r="A88" t="s">
        <v>19</v>
      </c>
      <c r="B88" t="s">
        <v>43</v>
      </c>
      <c r="C88" t="s">
        <v>44</v>
      </c>
      <c r="D88">
        <v>30</v>
      </c>
      <c r="E88" s="1" cm="1">
        <f t="array" ref="E88">SUMPRODUCT($G88:$FZZ88,$G$2:$FZZ$2)/SUMPRODUCT(--($G88:$FZZ88&lt;&gt;""),$G$2:$FZZ$2)</f>
        <v>1.7869808157582381</v>
      </c>
      <c r="F88" s="1" cm="1">
        <f t="array" ref="F88">SUMPRODUCT($G88:$FZZ88,$F$2:$FZY$2)/SUMPRODUCT(--($G88:$FZZ88&lt;&gt;""),$F$2:$FZY$2)</f>
        <v>1.6684935844121309</v>
      </c>
      <c r="G88">
        <v>2.1593170396980699</v>
      </c>
      <c r="H88">
        <v>1.71239122338034</v>
      </c>
      <c r="I88">
        <v>1.8609538954276099</v>
      </c>
      <c r="J88">
        <v>1.6838661993124</v>
      </c>
      <c r="K88">
        <v>1.7190635093416999</v>
      </c>
      <c r="L88">
        <v>1.5953559128464101</v>
      </c>
      <c r="M88">
        <v>1.9007559817439801</v>
      </c>
      <c r="N88">
        <v>1.6887230892901799</v>
      </c>
      <c r="O88">
        <v>1.89017888252657</v>
      </c>
      <c r="P88">
        <v>1.6258434082128601</v>
      </c>
      <c r="Q88">
        <v>1.8756327358358</v>
      </c>
      <c r="R88">
        <v>1.5846674784714401</v>
      </c>
      <c r="S88">
        <v>2.1974429931246799</v>
      </c>
      <c r="T88">
        <v>1.7425087601988301</v>
      </c>
      <c r="U88">
        <v>1.8791872616924501</v>
      </c>
      <c r="V88">
        <v>1.6726502189817201</v>
      </c>
      <c r="W88">
        <v>2.0354261607770598</v>
      </c>
      <c r="X88">
        <v>1.8113681935366199</v>
      </c>
      <c r="Y88">
        <v>1.88881878795948</v>
      </c>
      <c r="Z88">
        <v>1.74919548941487</v>
      </c>
      <c r="AA88">
        <v>1.55480706111247</v>
      </c>
      <c r="AB88">
        <v>1.61265906879997</v>
      </c>
      <c r="AC88">
        <v>1.58762730910851</v>
      </c>
      <c r="AD88">
        <v>1.6586716768602701</v>
      </c>
      <c r="AE88">
        <v>1.7218784870334201</v>
      </c>
      <c r="AF88">
        <v>1.6575888834900401</v>
      </c>
      <c r="AG88">
        <v>1.56811446564178</v>
      </c>
      <c r="AH88">
        <v>1.59048936531456</v>
      </c>
      <c r="AI88">
        <v>1.7817356292923101</v>
      </c>
      <c r="AJ88">
        <v>1.5814687477592699</v>
      </c>
      <c r="AK88">
        <v>1.5679095024702301</v>
      </c>
      <c r="AL88">
        <v>1.52116252281763</v>
      </c>
      <c r="AM88">
        <v>1.8693527791017399</v>
      </c>
      <c r="AN88">
        <v>1.6849331827832501</v>
      </c>
      <c r="AO88">
        <v>1.79408288829776</v>
      </c>
      <c r="AP88">
        <v>1.64174873596361</v>
      </c>
      <c r="AQ88">
        <v>1.6145476581977301</v>
      </c>
      <c r="AR88">
        <v>1.6595321330367101</v>
      </c>
      <c r="AS88">
        <v>1.69584141446033</v>
      </c>
      <c r="AT88">
        <v>1.66521807766902</v>
      </c>
      <c r="AU88">
        <v>1.84078658727671</v>
      </c>
      <c r="AV88">
        <v>1.6683014728925101</v>
      </c>
      <c r="AW88">
        <v>1.8897803282283701</v>
      </c>
      <c r="AX88">
        <v>1.65396866009095</v>
      </c>
      <c r="AY88">
        <v>1.5612351623976</v>
      </c>
      <c r="AZ88">
        <v>1.59369362413045</v>
      </c>
      <c r="BA88">
        <v>1.6027251357649399</v>
      </c>
      <c r="BB88">
        <v>1.6465599994572699</v>
      </c>
      <c r="BC88">
        <v>2.1855850231479601</v>
      </c>
      <c r="BD88">
        <v>1.77371247071033</v>
      </c>
      <c r="BE88">
        <v>1.98977477499594</v>
      </c>
      <c r="BF88">
        <v>1.7910015564928301</v>
      </c>
      <c r="BG88">
        <v>1.5761783814624599</v>
      </c>
      <c r="BH88">
        <v>1.60663869103491</v>
      </c>
      <c r="BI88">
        <v>1.64507003380942</v>
      </c>
      <c r="BJ88">
        <v>1.6476919892361801</v>
      </c>
      <c r="BK88">
        <v>1.5835178017140099</v>
      </c>
      <c r="BL88">
        <v>1.61637584556595</v>
      </c>
    </row>
    <row r="89" spans="1:64" x14ac:dyDescent="0.45">
      <c r="A89" t="s">
        <v>10</v>
      </c>
      <c r="B89" t="s">
        <v>60</v>
      </c>
      <c r="C89" t="s">
        <v>44</v>
      </c>
      <c r="D89">
        <v>30</v>
      </c>
      <c r="E89" s="1" cm="1">
        <f t="array" ref="E89">SUMPRODUCT($G89:$FZZ89,$G$2:$FZZ$2)/SUMPRODUCT(--($G89:$FZZ89&lt;&gt;""),$G$2:$FZZ$2)</f>
        <v>1.4487722385042074</v>
      </c>
      <c r="F89" s="1" cm="1">
        <f t="array" ref="F89">SUMPRODUCT($G89:$FZZ89,$F$2:$FZY$2)/SUMPRODUCT(--($G89:$FZZ89&lt;&gt;""),$F$2:$FZY$2)</f>
        <v>1.4345368885372685</v>
      </c>
      <c r="G89">
        <v>1.43348274160197</v>
      </c>
      <c r="H89">
        <v>1.4432343373593399</v>
      </c>
      <c r="I89">
        <v>1.31311690202358</v>
      </c>
      <c r="J89">
        <v>1.33815917668006</v>
      </c>
      <c r="K89">
        <v>1.2328164314138299</v>
      </c>
      <c r="L89">
        <v>1.2411338532093701</v>
      </c>
      <c r="M89">
        <v>1.66525075664064</v>
      </c>
      <c r="N89">
        <v>1.3917685404412801</v>
      </c>
      <c r="O89">
        <v>1.4582947102225701</v>
      </c>
      <c r="P89">
        <v>1.40220190080489</v>
      </c>
      <c r="Q89">
        <v>1.5869095328746401</v>
      </c>
      <c r="R89">
        <v>1.3372565448882701</v>
      </c>
      <c r="S89">
        <v>1.7778855631699899</v>
      </c>
      <c r="T89">
        <v>1.5259088671407901</v>
      </c>
      <c r="U89">
        <v>1.43770133832985</v>
      </c>
      <c r="V89">
        <v>1.4723753628295999</v>
      </c>
      <c r="W89">
        <v>1.46299315122002</v>
      </c>
      <c r="X89">
        <v>1.5095908960704101</v>
      </c>
      <c r="Y89">
        <v>1.4455216772330099</v>
      </c>
      <c r="Z89">
        <v>1.5064493993055901</v>
      </c>
      <c r="AA89">
        <v>1.35576246253133</v>
      </c>
      <c r="AB89">
        <v>1.39747229889511</v>
      </c>
      <c r="AC89">
        <v>1.4418941907515701</v>
      </c>
      <c r="AD89">
        <v>1.51205244713312</v>
      </c>
      <c r="AE89">
        <v>1.40456668611876</v>
      </c>
      <c r="AF89">
        <v>1.3932116234040499</v>
      </c>
      <c r="AG89">
        <v>1.3825920695190399</v>
      </c>
      <c r="AH89">
        <v>1.3568234086559201</v>
      </c>
      <c r="AI89">
        <v>1.36933317291273</v>
      </c>
      <c r="AJ89">
        <v>1.36339882625599</v>
      </c>
      <c r="AK89">
        <v>1.3959764418642899</v>
      </c>
      <c r="AL89">
        <v>1.3169633119156801</v>
      </c>
      <c r="AM89">
        <v>1.6452366448403</v>
      </c>
      <c r="AN89">
        <v>1.45836636174328</v>
      </c>
      <c r="AO89">
        <v>1.6311450443681801</v>
      </c>
      <c r="AP89">
        <v>1.4085995085995</v>
      </c>
      <c r="AQ89">
        <v>1.36826116222559</v>
      </c>
      <c r="AR89">
        <v>1.43880638850999</v>
      </c>
      <c r="AS89">
        <v>1.41028144873934</v>
      </c>
      <c r="AT89">
        <v>1.46429570159216</v>
      </c>
      <c r="AU89">
        <v>1.4124921654653699</v>
      </c>
      <c r="AV89">
        <v>1.44087276715763</v>
      </c>
      <c r="AW89">
        <v>1.30699743620537</v>
      </c>
      <c r="AX89">
        <v>1.3415068428775001</v>
      </c>
      <c r="AY89">
        <v>1.3778139675274901</v>
      </c>
      <c r="AZ89">
        <v>1.41091471932275</v>
      </c>
      <c r="BA89">
        <v>1.3623134821970599</v>
      </c>
      <c r="BB89">
        <v>1.4027190301582999</v>
      </c>
      <c r="BC89">
        <v>1.7727435805962499</v>
      </c>
      <c r="BD89">
        <v>1.5366171546251299</v>
      </c>
      <c r="BE89">
        <v>1.47429945547301</v>
      </c>
      <c r="BF89">
        <v>1.5130828869259501</v>
      </c>
      <c r="BG89">
        <v>1.37895938011889</v>
      </c>
      <c r="BH89">
        <v>1.4017724035116701</v>
      </c>
      <c r="BI89">
        <v>1.3985257250626699</v>
      </c>
      <c r="BJ89">
        <v>1.4737344465144</v>
      </c>
      <c r="BK89">
        <v>1.3669539838986899</v>
      </c>
      <c r="BL89">
        <v>1.3934308645486799</v>
      </c>
    </row>
    <row r="90" spans="1:64" x14ac:dyDescent="0.45">
      <c r="A90" t="s">
        <v>16</v>
      </c>
      <c r="B90" t="s">
        <v>45</v>
      </c>
      <c r="C90" t="s">
        <v>47</v>
      </c>
      <c r="D90">
        <v>30</v>
      </c>
      <c r="E90" s="1" cm="1">
        <f t="array" ref="E90">SUMPRODUCT($G90:$FZZ90,$G$2:$FZZ$2)/SUMPRODUCT(--($G90:$FZZ90&lt;&gt;""),$G$2:$FZZ$2)</f>
        <v>1.6389794588035127</v>
      </c>
      <c r="F90" s="1" cm="1">
        <f t="array" ref="F90">SUMPRODUCT($G90:$FZZ90,$F$2:$FZY$2)/SUMPRODUCT(--($G90:$FZZ90&lt;&gt;""),$F$2:$FZY$2)</f>
        <v>1.6127631453348188</v>
      </c>
      <c r="G90">
        <v>1.53113813873869</v>
      </c>
      <c r="H90">
        <v>1.5473057891270099</v>
      </c>
      <c r="I90">
        <v>1.56223165391894</v>
      </c>
      <c r="J90">
        <v>1.66946705936369</v>
      </c>
      <c r="K90">
        <v>1.41290529809596</v>
      </c>
      <c r="L90">
        <v>1.4537732650475499</v>
      </c>
      <c r="M90">
        <v>1.7638204971645099</v>
      </c>
      <c r="N90">
        <v>1.6234038067041201</v>
      </c>
      <c r="O90">
        <v>1.52630425588331</v>
      </c>
      <c r="P90">
        <v>1.57016696140756</v>
      </c>
      <c r="Q90">
        <v>1.6771856002099299</v>
      </c>
      <c r="R90">
        <v>1.50606206393307</v>
      </c>
      <c r="S90">
        <v>1.9391468978458599</v>
      </c>
      <c r="T90">
        <v>1.6834316983566799</v>
      </c>
      <c r="U90">
        <v>1.50486222658276</v>
      </c>
      <c r="V90">
        <v>1.53691165818662</v>
      </c>
      <c r="W90">
        <v>1.84877607353975</v>
      </c>
      <c r="X90">
        <v>1.6687169604958201</v>
      </c>
      <c r="Y90">
        <v>1.6471747390845599</v>
      </c>
      <c r="Z90">
        <v>1.7216096356913799</v>
      </c>
      <c r="AA90">
        <v>1.6392015121916399</v>
      </c>
      <c r="AB90">
        <v>1.64797254011815</v>
      </c>
      <c r="AC90">
        <v>1.63239925202428</v>
      </c>
      <c r="AD90">
        <v>1.6448203570207101</v>
      </c>
      <c r="AE90">
        <v>1.7069890832199901</v>
      </c>
      <c r="AF90">
        <v>1.6394972079315699</v>
      </c>
      <c r="AG90">
        <v>1.7030217787244499</v>
      </c>
      <c r="AH90">
        <v>1.5938136691979901</v>
      </c>
      <c r="AI90">
        <v>1.6144777155135199</v>
      </c>
      <c r="AJ90">
        <v>1.5642660697076001</v>
      </c>
      <c r="AK90">
        <v>1.6927377722330801</v>
      </c>
      <c r="AL90">
        <v>1.54781084607995</v>
      </c>
      <c r="AM90">
        <v>1.8010355840229999</v>
      </c>
      <c r="AN90">
        <v>1.63471130833284</v>
      </c>
      <c r="AO90">
        <v>1.70233719820496</v>
      </c>
      <c r="AP90">
        <v>1.66607102970739</v>
      </c>
      <c r="AQ90">
        <v>1.55544545269711</v>
      </c>
      <c r="AR90">
        <v>1.6681839805604799</v>
      </c>
      <c r="AS90">
        <v>1.59897839520093</v>
      </c>
      <c r="AT90">
        <v>1.63905326778223</v>
      </c>
      <c r="AU90">
        <v>1.6032826700094001</v>
      </c>
      <c r="AV90">
        <v>1.6518881228455</v>
      </c>
      <c r="AW90">
        <v>1.5156229603212299</v>
      </c>
      <c r="AX90">
        <v>1.59741636338003</v>
      </c>
      <c r="AY90">
        <v>1.5486876925992701</v>
      </c>
      <c r="AZ90">
        <v>1.5826869485255399</v>
      </c>
      <c r="BA90">
        <v>1.59308166927285</v>
      </c>
      <c r="BB90">
        <v>1.67361801289639</v>
      </c>
      <c r="BC90">
        <v>1.7544643943017899</v>
      </c>
      <c r="BD90">
        <v>1.612070992484</v>
      </c>
      <c r="BE90">
        <v>1.84488959703038</v>
      </c>
      <c r="BF90">
        <v>1.6090256944069301</v>
      </c>
      <c r="BG90">
        <v>1.53600942337069</v>
      </c>
      <c r="BH90">
        <v>1.5644451806452799</v>
      </c>
      <c r="BI90">
        <v>1.57249476758895</v>
      </c>
      <c r="BJ90">
        <v>1.6188849789553501</v>
      </c>
      <c r="BK90">
        <v>1.5491386666336799</v>
      </c>
      <c r="BL90">
        <v>1.58293657173243</v>
      </c>
    </row>
    <row r="91" spans="1:64" x14ac:dyDescent="0.45">
      <c r="A91" t="s">
        <v>16</v>
      </c>
      <c r="B91" t="s">
        <v>43</v>
      </c>
      <c r="C91" t="s">
        <v>207</v>
      </c>
      <c r="D91">
        <v>30</v>
      </c>
      <c r="E91" s="1" cm="1">
        <f t="array" ref="E91">SUMPRODUCT($G91:$FZZ91,$G$2:$FZZ$2)/SUMPRODUCT(--($G91:$FZZ91&lt;&gt;""),$G$2:$FZZ$2)</f>
        <v>1.4869735881442745</v>
      </c>
      <c r="F91" s="1" cm="1">
        <f t="array" ref="F91">SUMPRODUCT($G91:$FZZ91,$F$2:$FZY$2)/SUMPRODUCT(--($G91:$FZZ91&lt;&gt;""),$F$2:$FZY$2)</f>
        <v>1.5191684636117777</v>
      </c>
      <c r="G91">
        <v>1.47582466575786</v>
      </c>
      <c r="H91">
        <v>1.5179427527204401</v>
      </c>
      <c r="I91">
        <v>1.4388120541563501</v>
      </c>
      <c r="J91">
        <v>1.5128727728814999</v>
      </c>
      <c r="K91">
        <v>1.4345241706668499</v>
      </c>
      <c r="L91">
        <v>1.49930494833954</v>
      </c>
      <c r="M91">
        <v>1.5096946642008999</v>
      </c>
      <c r="N91">
        <v>1.4510105380604501</v>
      </c>
      <c r="O91">
        <v>1.39248092949666</v>
      </c>
      <c r="P91">
        <v>1.4558929553637301</v>
      </c>
      <c r="Q91">
        <v>1.42752110270404</v>
      </c>
      <c r="R91">
        <v>1.40301042992659</v>
      </c>
      <c r="S91">
        <v>1.6166208795808901</v>
      </c>
      <c r="T91">
        <v>1.5201174798758199</v>
      </c>
      <c r="U91">
        <v>1.4260783942166799</v>
      </c>
      <c r="V91">
        <v>1.48031466779064</v>
      </c>
      <c r="W91">
        <v>1.57970755969896</v>
      </c>
      <c r="X91">
        <v>1.5795174604828</v>
      </c>
      <c r="Y91">
        <v>1.4702459108739501</v>
      </c>
      <c r="Z91">
        <v>1.5258477831149999</v>
      </c>
      <c r="AA91">
        <v>1.4705470622197201</v>
      </c>
      <c r="AB91">
        <v>1.5538876454258499</v>
      </c>
      <c r="AC91">
        <v>1.4713068699170699</v>
      </c>
      <c r="AD91">
        <v>1.5647127799912</v>
      </c>
      <c r="AE91">
        <v>1.4774168422646099</v>
      </c>
      <c r="AF91">
        <v>1.4973971622720299</v>
      </c>
      <c r="AG91">
        <v>1.42758882817805</v>
      </c>
      <c r="AH91">
        <v>1.4403535376921599</v>
      </c>
      <c r="AI91">
        <v>1.4245287948889001</v>
      </c>
      <c r="AJ91">
        <v>1.4265607890748699</v>
      </c>
      <c r="AK91">
        <v>1.4250031571575601</v>
      </c>
      <c r="AL91">
        <v>1.41389570282154</v>
      </c>
      <c r="AM91">
        <v>1.5745222881232801</v>
      </c>
      <c r="AN91">
        <v>1.5214113305075401</v>
      </c>
      <c r="AO91">
        <v>1.4950088330253599</v>
      </c>
      <c r="AP91">
        <v>1.5132535992040099</v>
      </c>
      <c r="AQ91">
        <v>1.4767773989976201</v>
      </c>
      <c r="AR91">
        <v>1.5633254835697801</v>
      </c>
      <c r="AS91">
        <v>1.4501781606603199</v>
      </c>
      <c r="AT91">
        <v>1.5173560055928901</v>
      </c>
      <c r="AU91">
        <v>1.48400579755562</v>
      </c>
      <c r="AV91">
        <v>1.53690457536822</v>
      </c>
      <c r="AW91">
        <v>1.45740236955193</v>
      </c>
      <c r="AX91">
        <v>1.5199333726692099</v>
      </c>
      <c r="AY91">
        <v>1.42465902470184</v>
      </c>
      <c r="AZ91">
        <v>1.48983567201791</v>
      </c>
      <c r="BA91">
        <v>1.4481108235445701</v>
      </c>
      <c r="BB91">
        <v>1.5065516551282001</v>
      </c>
      <c r="BC91">
        <v>1.6159171619222099</v>
      </c>
      <c r="BD91">
        <v>1.56242449548797</v>
      </c>
      <c r="BE91">
        <v>1.5687655587907401</v>
      </c>
      <c r="BF91">
        <v>1.55368427254827</v>
      </c>
      <c r="BG91">
        <v>1.4633003883459399</v>
      </c>
      <c r="BH91">
        <v>1.5215890895036099</v>
      </c>
      <c r="BI91">
        <v>1.48025483566779</v>
      </c>
      <c r="BJ91">
        <v>1.5358103912233401</v>
      </c>
      <c r="BK91">
        <v>1.4562779021307599</v>
      </c>
      <c r="BL91">
        <v>1.52465280783547</v>
      </c>
    </row>
    <row r="92" spans="1:64" x14ac:dyDescent="0.45">
      <c r="A92" t="s">
        <v>16</v>
      </c>
      <c r="B92" t="s">
        <v>43</v>
      </c>
      <c r="C92" t="s">
        <v>47</v>
      </c>
      <c r="D92">
        <v>30</v>
      </c>
      <c r="E92" s="1" cm="1">
        <f t="array" ref="E92">SUMPRODUCT($G92:$FZZ92,$G$2:$FZZ$2)/SUMPRODUCT(--($G92:$FZZ92&lt;&gt;""),$G$2:$FZZ$2)</f>
        <v>1.5780066208358867</v>
      </c>
      <c r="F92" s="1" cm="1">
        <f t="array" ref="F92">SUMPRODUCT($G92:$FZZ92,$F$2:$FZY$2)/SUMPRODUCT(--($G92:$FZZ92&lt;&gt;""),$F$2:$FZY$2)</f>
        <v>1.5399961992279576</v>
      </c>
      <c r="G92">
        <v>1.50443546241645</v>
      </c>
      <c r="H92">
        <v>1.5206691631241001</v>
      </c>
      <c r="I92">
        <v>1.4703517475391099</v>
      </c>
      <c r="J92">
        <v>1.5635822032095099</v>
      </c>
      <c r="K92">
        <v>1.52079712343189</v>
      </c>
      <c r="L92">
        <v>1.5263495065936199</v>
      </c>
      <c r="M92">
        <v>1.6516553847775699</v>
      </c>
      <c r="N92">
        <v>1.5221479369737001</v>
      </c>
      <c r="O92">
        <v>1.44989733374531</v>
      </c>
      <c r="P92">
        <v>1.47332101776553</v>
      </c>
      <c r="Q92">
        <v>1.5949661965411499</v>
      </c>
      <c r="R92">
        <v>1.43033863308342</v>
      </c>
      <c r="S92">
        <v>1.79952400780073</v>
      </c>
      <c r="T92">
        <v>1.56589600731402</v>
      </c>
      <c r="U92">
        <v>1.4770507509842199</v>
      </c>
      <c r="V92">
        <v>1.51074719432436</v>
      </c>
      <c r="W92">
        <v>1.7985547251373599</v>
      </c>
      <c r="X92">
        <v>1.63080388531548</v>
      </c>
      <c r="Y92">
        <v>1.5434681524422</v>
      </c>
      <c r="Z92">
        <v>1.56063992134129</v>
      </c>
      <c r="AA92">
        <v>1.54450762818434</v>
      </c>
      <c r="AB92">
        <v>1.54023481678912</v>
      </c>
      <c r="AC92">
        <v>1.5618723377794299</v>
      </c>
      <c r="AD92">
        <v>1.5662718030034499</v>
      </c>
      <c r="AE92">
        <v>1.5942405500631101</v>
      </c>
      <c r="AF92">
        <v>1.5380854248412199</v>
      </c>
      <c r="AG92">
        <v>1.5333202136198001</v>
      </c>
      <c r="AH92">
        <v>1.4529986262888099</v>
      </c>
      <c r="AI92">
        <v>1.5177598965530199</v>
      </c>
      <c r="AJ92">
        <v>1.4503613716932999</v>
      </c>
      <c r="AK92">
        <v>1.5375912227192801</v>
      </c>
      <c r="AL92">
        <v>1.4155776067597601</v>
      </c>
      <c r="AM92">
        <v>1.7246131534208899</v>
      </c>
      <c r="AN92">
        <v>1.54971083680184</v>
      </c>
      <c r="AO92">
        <v>1.6142221861230099</v>
      </c>
      <c r="AP92">
        <v>1.5367494466667999</v>
      </c>
      <c r="AQ92">
        <v>1.47061865743381</v>
      </c>
      <c r="AR92">
        <v>1.5640854564871001</v>
      </c>
      <c r="AS92">
        <v>1.5093613278607101</v>
      </c>
      <c r="AT92">
        <v>1.5358847142663801</v>
      </c>
      <c r="AU92">
        <v>1.5412214039486001</v>
      </c>
      <c r="AV92">
        <v>1.5587825133187001</v>
      </c>
      <c r="AW92">
        <v>1.4990783915452199</v>
      </c>
      <c r="AX92">
        <v>1.55954426070292</v>
      </c>
      <c r="AY92">
        <v>1.4887230711994299</v>
      </c>
      <c r="AZ92">
        <v>1.5022989070539501</v>
      </c>
      <c r="BA92">
        <v>1.4718785934039</v>
      </c>
      <c r="BB92">
        <v>1.51934629304876</v>
      </c>
      <c r="BC92">
        <v>1.8133933856020401</v>
      </c>
      <c r="BD92">
        <v>1.6398110461580799</v>
      </c>
      <c r="BE92">
        <v>1.8124904867354401</v>
      </c>
      <c r="BF92">
        <v>1.60366757830337</v>
      </c>
      <c r="BG92">
        <v>1.4523862109583401</v>
      </c>
      <c r="BH92">
        <v>1.4780244050576901</v>
      </c>
      <c r="BI92">
        <v>1.5097633340233201</v>
      </c>
      <c r="BJ92">
        <v>1.52194162699234</v>
      </c>
      <c r="BK92">
        <v>1.4775113463512299</v>
      </c>
      <c r="BL92">
        <v>1.51175444888267</v>
      </c>
    </row>
    <row r="93" spans="1:64" x14ac:dyDescent="0.45">
      <c r="A93" t="s">
        <v>16</v>
      </c>
      <c r="B93" t="s">
        <v>43</v>
      </c>
      <c r="C93" t="s">
        <v>44</v>
      </c>
      <c r="D93">
        <v>30</v>
      </c>
      <c r="E93" s="1" cm="1">
        <f t="array" ref="E93">SUMPRODUCT($G93:$FZZ93,$G$2:$FZZ$2)/SUMPRODUCT(--($G93:$FZZ93&lt;&gt;""),$G$2:$FZZ$2)</f>
        <v>1.5302216432174014</v>
      </c>
      <c r="F93" s="1" cm="1">
        <f t="array" ref="F93">SUMPRODUCT($G93:$FZZ93,$F$2:$FZY$2)/SUMPRODUCT(--($G93:$FZZ93&lt;&gt;""),$F$2:$FZY$2)</f>
        <v>1.5135272701541531</v>
      </c>
      <c r="G93">
        <v>1.50263192175238</v>
      </c>
      <c r="H93">
        <v>1.51445492891334</v>
      </c>
      <c r="I93">
        <v>1.4922897745724899</v>
      </c>
      <c r="J93">
        <v>1.51586055522581</v>
      </c>
      <c r="K93">
        <v>1.4626099680579501</v>
      </c>
      <c r="L93">
        <v>1.4953005942290101</v>
      </c>
      <c r="M93">
        <v>1.6574427522830999</v>
      </c>
      <c r="N93">
        <v>1.4705030946492601</v>
      </c>
      <c r="O93">
        <v>1.4580470840373101</v>
      </c>
      <c r="P93">
        <v>1.4683597285315699</v>
      </c>
      <c r="Q93">
        <v>1.4666649786038</v>
      </c>
      <c r="R93">
        <v>1.40556784516473</v>
      </c>
      <c r="S93">
        <v>1.7707188888752401</v>
      </c>
      <c r="T93">
        <v>1.5233737398318601</v>
      </c>
      <c r="U93">
        <v>1.4647087888442401</v>
      </c>
      <c r="V93">
        <v>1.4855195790733799</v>
      </c>
      <c r="W93">
        <v>1.68275695945418</v>
      </c>
      <c r="X93">
        <v>1.59880732272597</v>
      </c>
      <c r="Y93">
        <v>1.48718825854952</v>
      </c>
      <c r="Z93">
        <v>1.5204215614982</v>
      </c>
      <c r="AA93">
        <v>1.4328134515458</v>
      </c>
      <c r="AB93">
        <v>1.5042886292994999</v>
      </c>
      <c r="AC93">
        <v>1.50709555345316</v>
      </c>
      <c r="AD93">
        <v>1.5409920894017499</v>
      </c>
      <c r="AE93">
        <v>1.53744081962529</v>
      </c>
      <c r="AF93">
        <v>1.48932983032721</v>
      </c>
      <c r="AG93">
        <v>1.43119096128912</v>
      </c>
      <c r="AH93">
        <v>1.4315594708896699</v>
      </c>
      <c r="AI93">
        <v>1.4837580225488101</v>
      </c>
      <c r="AJ93">
        <v>1.4239697534262501</v>
      </c>
      <c r="AK93">
        <v>1.45404326645261</v>
      </c>
      <c r="AL93">
        <v>1.3962117936099101</v>
      </c>
      <c r="AM93">
        <v>1.67816735017421</v>
      </c>
      <c r="AN93">
        <v>1.5321431211273899</v>
      </c>
      <c r="AO93">
        <v>1.5762604828720499</v>
      </c>
      <c r="AP93">
        <v>1.52409080756188</v>
      </c>
      <c r="AQ93">
        <v>1.4565048746834199</v>
      </c>
      <c r="AR93">
        <v>1.5340181643397</v>
      </c>
      <c r="AS93">
        <v>1.4829800189436599</v>
      </c>
      <c r="AT93">
        <v>1.5275382256100301</v>
      </c>
      <c r="AU93">
        <v>1.51996631150109</v>
      </c>
      <c r="AV93">
        <v>1.5240481040426099</v>
      </c>
      <c r="AW93">
        <v>1.4912877976951899</v>
      </c>
      <c r="AX93">
        <v>1.53004756857236</v>
      </c>
      <c r="AY93">
        <v>1.4431380256775601</v>
      </c>
      <c r="AZ93">
        <v>1.48909861784794</v>
      </c>
      <c r="BA93">
        <v>1.4585649789186901</v>
      </c>
      <c r="BB93">
        <v>1.5024201946331699</v>
      </c>
      <c r="BC93">
        <v>1.77259966595587</v>
      </c>
      <c r="BD93">
        <v>1.57114754696482</v>
      </c>
      <c r="BE93">
        <v>1.6578796835949501</v>
      </c>
      <c r="BF93">
        <v>1.5711187108114799</v>
      </c>
      <c r="BG93">
        <v>1.4362726151694101</v>
      </c>
      <c r="BH93">
        <v>1.48719930797121</v>
      </c>
      <c r="BI93">
        <v>1.48381977506382</v>
      </c>
      <c r="BJ93">
        <v>1.51337427263736</v>
      </c>
      <c r="BK93">
        <v>1.44033736072121</v>
      </c>
      <c r="BL93">
        <v>1.4888886140756501</v>
      </c>
    </row>
    <row r="94" spans="1:64" x14ac:dyDescent="0.45">
      <c r="A94" t="s">
        <v>64</v>
      </c>
      <c r="B94" t="s">
        <v>43</v>
      </c>
      <c r="C94" t="s">
        <v>209</v>
      </c>
      <c r="D94">
        <v>30</v>
      </c>
      <c r="E94" s="1" cm="1">
        <f t="array" ref="E94">SUMPRODUCT($G94:$FZZ94,$G$2:$FZZ$2)/SUMPRODUCT(--($G94:$FZZ94&lt;&gt;""),$G$2:$FZZ$2)</f>
        <v>1.4703734413118976</v>
      </c>
      <c r="F94" s="1" cm="1">
        <f t="array" ref="F94">SUMPRODUCT($G94:$FZZ94,$F$2:$FZY$2)/SUMPRODUCT(--($G94:$FZZ94&lt;&gt;""),$F$2:$FZY$2)</f>
        <v>1.4928870671908434</v>
      </c>
      <c r="G94">
        <v>1.4912272332805501</v>
      </c>
      <c r="H94">
        <v>1.5077875161226899</v>
      </c>
      <c r="I94">
        <v>1.45538595921475</v>
      </c>
      <c r="J94">
        <v>1.5064962988678201</v>
      </c>
      <c r="K94">
        <v>1.4284346615749699</v>
      </c>
      <c r="L94">
        <v>1.4821945430860599</v>
      </c>
      <c r="M94">
        <v>1.5603621332653901</v>
      </c>
      <c r="N94">
        <v>1.4374283442638001</v>
      </c>
      <c r="O94">
        <v>1.4411318050634001</v>
      </c>
      <c r="P94">
        <v>1.41802368007573</v>
      </c>
      <c r="Q94">
        <v>1.5086908381922599</v>
      </c>
      <c r="R94">
        <v>1.40363194398086</v>
      </c>
      <c r="S94">
        <v>1.5907315477672199</v>
      </c>
      <c r="T94">
        <v>1.49713723734752</v>
      </c>
      <c r="U94">
        <v>1.4357125273837801</v>
      </c>
      <c r="V94">
        <v>1.4710595244209299</v>
      </c>
      <c r="W94">
        <v>1.4631350746074301</v>
      </c>
      <c r="X94">
        <v>1.5184122809301801</v>
      </c>
      <c r="Y94">
        <v>1.46307854604299</v>
      </c>
      <c r="Z94">
        <v>1.4953962125014</v>
      </c>
      <c r="AA94">
        <v>1.44230419411732</v>
      </c>
      <c r="AB94">
        <v>1.51446942794549</v>
      </c>
      <c r="AC94">
        <v>1.4515592450952901</v>
      </c>
      <c r="AD94">
        <v>1.50794391070484</v>
      </c>
      <c r="AE94">
        <v>1.4184684277736901</v>
      </c>
      <c r="AF94">
        <v>1.4483107192475699</v>
      </c>
      <c r="AG94">
        <v>1.41131459529542</v>
      </c>
      <c r="AH94">
        <v>1.4132902698030501</v>
      </c>
      <c r="AI94">
        <v>1.4924061509144499</v>
      </c>
      <c r="AJ94">
        <v>1.4215585832916999</v>
      </c>
      <c r="AK94">
        <v>1.40048065332113</v>
      </c>
      <c r="AL94">
        <v>1.3997210220771401</v>
      </c>
      <c r="AM94">
        <v>1.5404828477413599</v>
      </c>
      <c r="AN94">
        <v>1.5069761099457299</v>
      </c>
      <c r="AO94">
        <v>1.5615753243852399</v>
      </c>
      <c r="AP94">
        <v>1.4930594757041</v>
      </c>
      <c r="AQ94">
        <v>1.4626734860253801</v>
      </c>
      <c r="AR94">
        <v>1.5296596703099301</v>
      </c>
      <c r="AS94">
        <v>1.4249627892291701</v>
      </c>
      <c r="AT94">
        <v>1.49854314194217</v>
      </c>
      <c r="AU94">
        <v>1.43314399874647</v>
      </c>
      <c r="AV94">
        <v>1.4944022250078299</v>
      </c>
      <c r="AW94">
        <v>1.4338661083059601</v>
      </c>
      <c r="AX94">
        <v>1.5018745463754399</v>
      </c>
      <c r="AY94">
        <v>1.43822082142932</v>
      </c>
      <c r="AZ94">
        <v>1.4792712289149801</v>
      </c>
      <c r="BA94">
        <v>1.44715427850385</v>
      </c>
      <c r="BB94">
        <v>1.48177985217647</v>
      </c>
      <c r="BC94">
        <v>1.6001301312663601</v>
      </c>
      <c r="BD94">
        <v>1.5535392866698501</v>
      </c>
      <c r="BE94">
        <v>1.4658872745663101</v>
      </c>
      <c r="BF94">
        <v>1.51926466761267</v>
      </c>
      <c r="BG94">
        <v>1.4546316235068899</v>
      </c>
      <c r="BH94">
        <v>1.47975447702133</v>
      </c>
      <c r="BI94">
        <v>1.4470089008486799</v>
      </c>
      <c r="BJ94">
        <v>1.498286529129</v>
      </c>
      <c r="BK94">
        <v>1.4524937239528499</v>
      </c>
      <c r="BL94">
        <v>1.4842387742230601</v>
      </c>
    </row>
    <row r="95" spans="1:64" x14ac:dyDescent="0.45">
      <c r="A95" t="s">
        <v>17</v>
      </c>
      <c r="B95" t="s">
        <v>45</v>
      </c>
      <c r="C95" t="s">
        <v>207</v>
      </c>
      <c r="D95">
        <v>30</v>
      </c>
      <c r="E95" s="1" cm="1">
        <f t="array" ref="E95">SUMPRODUCT($G95:$FZZ95,$G$2:$FZZ$2)/SUMPRODUCT(--($G95:$FZZ95&lt;&gt;""),$G$2:$FZZ$2)</f>
        <v>1.5797652533503945</v>
      </c>
      <c r="F95" s="1" cm="1">
        <f t="array" ref="F95">SUMPRODUCT($G95:$FZZ95,$F$2:$FZY$2)/SUMPRODUCT(--($G95:$FZZ95&lt;&gt;""),$F$2:$FZY$2)</f>
        <v>1.662797085183662</v>
      </c>
      <c r="G95">
        <v>1.5182271360398001</v>
      </c>
      <c r="H95">
        <v>1.5933024976194301</v>
      </c>
      <c r="I95">
        <v>1.55086061121874</v>
      </c>
      <c r="J95">
        <v>1.66128537352878</v>
      </c>
      <c r="K95">
        <v>1.58108281732364</v>
      </c>
      <c r="L95">
        <v>1.6856965684612499</v>
      </c>
      <c r="M95">
        <v>1.62514550781678</v>
      </c>
      <c r="N95">
        <v>1.5790486314578001</v>
      </c>
      <c r="O95">
        <v>1.4907425060208199</v>
      </c>
      <c r="P95">
        <v>1.5891377568573799</v>
      </c>
      <c r="Q95">
        <v>1.51950978654445</v>
      </c>
      <c r="R95">
        <v>1.51778335861591</v>
      </c>
      <c r="S95">
        <v>1.63793447962911</v>
      </c>
      <c r="T95">
        <v>1.6593652916401</v>
      </c>
      <c r="U95">
        <v>1.5878964118166801</v>
      </c>
      <c r="V95">
        <v>1.69688785621056</v>
      </c>
      <c r="W95">
        <v>1.64593109554438</v>
      </c>
      <c r="X95">
        <v>1.73856670399208</v>
      </c>
      <c r="Y95">
        <v>1.59649722953388</v>
      </c>
      <c r="Z95">
        <v>1.71159703800813</v>
      </c>
      <c r="AA95">
        <v>1.5775373895712499</v>
      </c>
      <c r="AB95">
        <v>1.7086737478151499</v>
      </c>
      <c r="AC95">
        <v>1.55049946477984</v>
      </c>
      <c r="AD95">
        <v>1.6863565498953901</v>
      </c>
      <c r="AE95">
        <v>1.61437347547203</v>
      </c>
      <c r="AF95">
        <v>1.62025916059704</v>
      </c>
      <c r="AG95">
        <v>1.54556592270173</v>
      </c>
      <c r="AH95">
        <v>1.5785407791566299</v>
      </c>
      <c r="AI95">
        <v>1.5710085958701401</v>
      </c>
      <c r="AJ95">
        <v>1.5981354751913099</v>
      </c>
      <c r="AK95">
        <v>1.5597602090995</v>
      </c>
      <c r="AL95">
        <v>1.5834369773947501</v>
      </c>
      <c r="AM95">
        <v>1.73716607321729</v>
      </c>
      <c r="AN95">
        <v>1.72404221859157</v>
      </c>
      <c r="AO95">
        <v>1.5941214693280801</v>
      </c>
      <c r="AP95">
        <v>1.69425345706337</v>
      </c>
      <c r="AQ95">
        <v>1.5835466850376101</v>
      </c>
      <c r="AR95">
        <v>1.70391060349745</v>
      </c>
      <c r="AS95">
        <v>1.5455256867078599</v>
      </c>
      <c r="AT95">
        <v>1.6640724369672</v>
      </c>
      <c r="AU95">
        <v>1.5798965841429</v>
      </c>
      <c r="AV95">
        <v>1.66741225321215</v>
      </c>
      <c r="AW95">
        <v>1.57375478427051</v>
      </c>
      <c r="AX95">
        <v>1.68460887772631</v>
      </c>
      <c r="AY95">
        <v>1.5182789434152899</v>
      </c>
      <c r="AZ95">
        <v>1.60054120834766</v>
      </c>
      <c r="BA95">
        <v>1.5924304045642801</v>
      </c>
      <c r="BB95">
        <v>1.69731794268192</v>
      </c>
      <c r="BC95">
        <v>1.6823287010386101</v>
      </c>
      <c r="BD95">
        <v>1.7472139341803301</v>
      </c>
      <c r="BE95">
        <v>1.52499594919057</v>
      </c>
      <c r="BF95">
        <v>1.60386766373862</v>
      </c>
      <c r="BG95">
        <v>1.5667918208087099</v>
      </c>
      <c r="BH95">
        <v>1.64652237130289</v>
      </c>
      <c r="BI95">
        <v>1.5671473584949001</v>
      </c>
      <c r="BJ95">
        <v>1.65510936314082</v>
      </c>
      <c r="BK95">
        <v>1.6196653599297499</v>
      </c>
      <c r="BL95">
        <v>1.7322261108294199</v>
      </c>
    </row>
    <row r="96" spans="1:64" x14ac:dyDescent="0.45">
      <c r="A96" t="s">
        <v>17</v>
      </c>
      <c r="B96" t="s">
        <v>45</v>
      </c>
      <c r="C96" t="s">
        <v>47</v>
      </c>
      <c r="D96">
        <v>30</v>
      </c>
      <c r="E96" s="1" cm="1">
        <f t="array" ref="E96">SUMPRODUCT($G96:$FZZ96,$G$2:$FZZ$2)/SUMPRODUCT(--($G96:$FZZ96&lt;&gt;""),$G$2:$FZZ$2)</f>
        <v>1.6325539382726768</v>
      </c>
      <c r="F96" s="1" cm="1">
        <f t="array" ref="F96">SUMPRODUCT($G96:$FZZ96,$F$2:$FZY$2)/SUMPRODUCT(--($G96:$FZZ96&lt;&gt;""),$F$2:$FZY$2)</f>
        <v>1.6445517908121527</v>
      </c>
      <c r="G96">
        <v>1.54432068163929</v>
      </c>
      <c r="H96">
        <v>1.5663025948601801</v>
      </c>
      <c r="I96">
        <v>1.5741223109398901</v>
      </c>
      <c r="J96">
        <v>1.6696036820945801</v>
      </c>
      <c r="K96">
        <v>1.6287121468976899</v>
      </c>
      <c r="L96">
        <v>1.67472563750245</v>
      </c>
      <c r="M96">
        <v>1.78944964001915</v>
      </c>
      <c r="N96">
        <v>1.63803365678165</v>
      </c>
      <c r="O96">
        <v>1.5514284524678199</v>
      </c>
      <c r="P96">
        <v>1.5726870509036099</v>
      </c>
      <c r="Q96">
        <v>1.6799893191658799</v>
      </c>
      <c r="R96">
        <v>1.5075698109906699</v>
      </c>
      <c r="S96">
        <v>1.6643518234274299</v>
      </c>
      <c r="T96">
        <v>1.6428986853282901</v>
      </c>
      <c r="U96">
        <v>1.5984355159485599</v>
      </c>
      <c r="V96">
        <v>1.6730486895630801</v>
      </c>
      <c r="W96">
        <v>1.80540220306762</v>
      </c>
      <c r="X96">
        <v>1.7642431186687799</v>
      </c>
      <c r="Y96">
        <v>1.59661808535698</v>
      </c>
      <c r="Z96">
        <v>1.69384557083892</v>
      </c>
      <c r="AA96">
        <v>1.5733515766496</v>
      </c>
      <c r="AB96">
        <v>1.6486962092392301</v>
      </c>
      <c r="AC96">
        <v>1.6036594845008201</v>
      </c>
      <c r="AD96">
        <v>1.64113155755726</v>
      </c>
      <c r="AE96">
        <v>1.7668238298828201</v>
      </c>
      <c r="AF96">
        <v>1.6542852817584</v>
      </c>
      <c r="AG96">
        <v>1.72018352163981</v>
      </c>
      <c r="AH96">
        <v>1.60858685250355</v>
      </c>
      <c r="AI96">
        <v>1.6856145263278099</v>
      </c>
      <c r="AJ96">
        <v>1.62994614972345</v>
      </c>
      <c r="AK96">
        <v>1.68034258029704</v>
      </c>
      <c r="AL96">
        <v>1.5490871031070199</v>
      </c>
      <c r="AM96">
        <v>1.89191107690033</v>
      </c>
      <c r="AN96">
        <v>1.72524016220666</v>
      </c>
      <c r="AO96">
        <v>1.6172903933234499</v>
      </c>
      <c r="AP96">
        <v>1.65235851930066</v>
      </c>
      <c r="AQ96">
        <v>1.6170348422908101</v>
      </c>
      <c r="AR96">
        <v>1.66418672041089</v>
      </c>
      <c r="AS96">
        <v>1.6080984168508401</v>
      </c>
      <c r="AT96">
        <v>1.63825492760813</v>
      </c>
      <c r="AU96">
        <v>1.62887417737386</v>
      </c>
      <c r="AV96">
        <v>1.64968661861485</v>
      </c>
      <c r="AW96">
        <v>1.56585192650107</v>
      </c>
      <c r="AX96">
        <v>1.6735051928589699</v>
      </c>
      <c r="AY96">
        <v>1.55045311282544</v>
      </c>
      <c r="AZ96">
        <v>1.5671175566303199</v>
      </c>
      <c r="BA96">
        <v>1.5928476210182101</v>
      </c>
      <c r="BB96">
        <v>1.66730549402837</v>
      </c>
      <c r="BC96">
        <v>1.7358102191556399</v>
      </c>
      <c r="BD96">
        <v>1.74967365835069</v>
      </c>
      <c r="BE96">
        <v>1.6945333713045501</v>
      </c>
      <c r="BF96">
        <v>1.61602622960478</v>
      </c>
      <c r="BG96">
        <v>1.5381720133252299</v>
      </c>
      <c r="BH96">
        <v>1.5813225848011301</v>
      </c>
      <c r="BI96">
        <v>1.6014857747418201</v>
      </c>
      <c r="BJ96">
        <v>1.64371305687803</v>
      </c>
      <c r="BK96">
        <v>1.60973498386159</v>
      </c>
      <c r="BL96">
        <v>1.6755994707097099</v>
      </c>
    </row>
    <row r="97" spans="1:64" x14ac:dyDescent="0.45">
      <c r="A97" t="s">
        <v>17</v>
      </c>
      <c r="B97" t="s">
        <v>96</v>
      </c>
      <c r="C97" t="s">
        <v>47</v>
      </c>
      <c r="D97">
        <v>30</v>
      </c>
      <c r="E97" s="1" cm="1">
        <f t="array" ref="E97">SUMPRODUCT($G97:$FZZ97,$G$2:$FZZ$2)/SUMPRODUCT(--($G97:$FZZ97&lt;&gt;""),$G$2:$FZZ$2)</f>
        <v>2.322772869507276</v>
      </c>
      <c r="F97" s="1" cm="1">
        <f t="array" ref="F97">SUMPRODUCT($G97:$FZZ97,$F$2:$FZY$2)/SUMPRODUCT(--($G97:$FZZ97&lt;&gt;""),$F$2:$FZY$2)</f>
        <v>2.2903796441288979</v>
      </c>
      <c r="G97">
        <v>2.2657406167265002</v>
      </c>
      <c r="H97">
        <v>2.28742530351039</v>
      </c>
      <c r="I97">
        <v>2.2019104785155101</v>
      </c>
      <c r="J97">
        <v>2.3491920221283999</v>
      </c>
      <c r="K97">
        <v>2.0289521583183099</v>
      </c>
      <c r="L97">
        <v>2.0743339460018899</v>
      </c>
      <c r="M97">
        <v>2.2662364760093299</v>
      </c>
      <c r="N97">
        <v>1.90312144466749</v>
      </c>
      <c r="O97">
        <v>1.7867850889591499</v>
      </c>
      <c r="P97">
        <v>1.8217376345782501</v>
      </c>
      <c r="Q97">
        <v>2.1550585489258101</v>
      </c>
      <c r="R97">
        <v>1.7613247917352399</v>
      </c>
      <c r="S97">
        <v>2.3072482761469102</v>
      </c>
      <c r="T97">
        <v>2.2739031471970099</v>
      </c>
      <c r="U97">
        <v>2.1283305499425298</v>
      </c>
      <c r="V97">
        <v>2.24020869232581</v>
      </c>
      <c r="W97">
        <v>2.4267440952058501</v>
      </c>
      <c r="X97">
        <v>2.3216687065441</v>
      </c>
      <c r="Y97">
        <v>2.0941671702325899</v>
      </c>
      <c r="Z97">
        <v>2.1850302651658602</v>
      </c>
      <c r="AA97">
        <v>2.0227678959814601</v>
      </c>
      <c r="AB97">
        <v>2.2159064845498602</v>
      </c>
      <c r="AC97">
        <v>2.15772338223602</v>
      </c>
      <c r="AD97">
        <v>2.3459098964648799</v>
      </c>
      <c r="AE97">
        <v>3.30609347263968</v>
      </c>
      <c r="AF97">
        <v>2.58542972460218</v>
      </c>
      <c r="AG97">
        <v>2.8786426498734299</v>
      </c>
      <c r="AH97">
        <v>2.4387868895474401</v>
      </c>
      <c r="AI97">
        <v>3.0922904536378399</v>
      </c>
      <c r="AJ97">
        <v>2.46658086595522</v>
      </c>
      <c r="AK97">
        <v>2.9755827347490098</v>
      </c>
      <c r="AL97">
        <v>2.2876476688696599</v>
      </c>
      <c r="AM97">
        <v>2.8496491554497498</v>
      </c>
      <c r="AN97">
        <v>2.2275455664616501</v>
      </c>
      <c r="AO97">
        <v>2.1236014376510202</v>
      </c>
      <c r="AP97">
        <v>2.1647491217739101</v>
      </c>
      <c r="AQ97">
        <v>2.1766887683898601</v>
      </c>
      <c r="AR97">
        <v>2.2016296977676499</v>
      </c>
      <c r="AS97">
        <v>2.21169320283252</v>
      </c>
      <c r="AT97">
        <v>2.3034008389337401</v>
      </c>
      <c r="AU97">
        <v>2.2300846129739802</v>
      </c>
      <c r="AV97">
        <v>2.2882560325916601</v>
      </c>
      <c r="AW97">
        <v>2.1150679066173002</v>
      </c>
      <c r="AX97">
        <v>2.2841452016312198</v>
      </c>
      <c r="AY97">
        <v>2.1780863265922101</v>
      </c>
      <c r="AZ97">
        <v>2.2066419110059701</v>
      </c>
      <c r="BA97">
        <v>2.3282238451075399</v>
      </c>
      <c r="BB97">
        <v>2.4281828018628802</v>
      </c>
      <c r="BC97">
        <v>2.3930025053309198</v>
      </c>
      <c r="BD97">
        <v>2.3338150757680101</v>
      </c>
      <c r="BE97">
        <v>2.51615904705322</v>
      </c>
      <c r="BF97">
        <v>2.3915880645968999</v>
      </c>
      <c r="BG97">
        <v>2.3330940680617598</v>
      </c>
      <c r="BH97">
        <v>2.39262510812949</v>
      </c>
      <c r="BI97">
        <v>2.2183467881046002</v>
      </c>
      <c r="BJ97">
        <v>2.2613100577290099</v>
      </c>
      <c r="BK97">
        <v>2.1488319750689402</v>
      </c>
      <c r="BL97">
        <v>2.22677862557659</v>
      </c>
    </row>
    <row r="98" spans="1:64" x14ac:dyDescent="0.45">
      <c r="A98" t="s">
        <v>69</v>
      </c>
      <c r="B98" t="s">
        <v>43</v>
      </c>
      <c r="C98" t="s">
        <v>62</v>
      </c>
      <c r="D98">
        <v>30</v>
      </c>
      <c r="E98" s="1" cm="1">
        <f t="array" ref="E98">SUMPRODUCT($G98:$FZZ98,$G$2:$FZZ$2)/SUMPRODUCT(--($G98:$FZZ98&lt;&gt;""),$G$2:$FZZ$2)</f>
        <v>1.5559260591768658</v>
      </c>
      <c r="F98" s="1" cm="1">
        <f t="array" ref="F98">SUMPRODUCT($G98:$FZZ98,$F$2:$FZY$2)/SUMPRODUCT(--($G98:$FZZ98&lt;&gt;""),$F$2:$FZY$2)</f>
        <v>1.5315933754407822</v>
      </c>
      <c r="G98">
        <v>1.59210074875375</v>
      </c>
      <c r="H98">
        <v>1.5297914461166999</v>
      </c>
      <c r="I98">
        <v>1.6093306606044899</v>
      </c>
      <c r="J98">
        <v>1.5627669462579901</v>
      </c>
      <c r="K98">
        <v>1.4852361748068299</v>
      </c>
      <c r="L98">
        <v>1.51348703581434</v>
      </c>
      <c r="M98">
        <v>1.82159533672156</v>
      </c>
      <c r="N98">
        <v>1.54868856275614</v>
      </c>
      <c r="O98">
        <v>1.67484052216254</v>
      </c>
      <c r="P98">
        <v>1.50596384657695</v>
      </c>
      <c r="Q98">
        <v>1.7168428006804399</v>
      </c>
      <c r="R98">
        <v>1.4607536893764801</v>
      </c>
      <c r="S98">
        <v>1.75291829879673</v>
      </c>
      <c r="T98">
        <v>1.5318018381068299</v>
      </c>
      <c r="U98">
        <v>1.55099803598277</v>
      </c>
      <c r="V98">
        <v>1.53558165193506</v>
      </c>
      <c r="W98">
        <v>1.55771724694669</v>
      </c>
      <c r="X98">
        <v>1.5884560297908901</v>
      </c>
      <c r="Y98">
        <v>1.51359423169495</v>
      </c>
      <c r="Z98">
        <v>1.51365158700082</v>
      </c>
      <c r="AA98">
        <v>1.47774816314586</v>
      </c>
      <c r="AB98">
        <v>1.5387242069298199</v>
      </c>
      <c r="AC98">
        <v>1.47553533119245</v>
      </c>
      <c r="AD98">
        <v>1.5365082326186701</v>
      </c>
      <c r="AE98">
        <v>1.4805177840230599</v>
      </c>
      <c r="AF98">
        <v>1.51718214736554</v>
      </c>
      <c r="AG98">
        <v>1.50944619373958</v>
      </c>
      <c r="AH98">
        <v>1.47657166450577</v>
      </c>
      <c r="AI98">
        <v>1.7115564808096799</v>
      </c>
      <c r="AJ98">
        <v>1.52238535700266</v>
      </c>
      <c r="AK98">
        <v>1.4645499041372101</v>
      </c>
      <c r="AL98">
        <v>1.42352599010374</v>
      </c>
      <c r="AM98">
        <v>1.75993337394447</v>
      </c>
      <c r="AN98">
        <v>1.5899082171285499</v>
      </c>
      <c r="AO98">
        <v>1.73489958779214</v>
      </c>
      <c r="AP98">
        <v>1.52940686742339</v>
      </c>
      <c r="AQ98">
        <v>1.49380276630141</v>
      </c>
      <c r="AR98">
        <v>1.5584833704107901</v>
      </c>
      <c r="AS98">
        <v>1.4902056740787499</v>
      </c>
      <c r="AT98">
        <v>1.5241103242975</v>
      </c>
      <c r="AU98">
        <v>1.4873041366342801</v>
      </c>
      <c r="AV98">
        <v>1.53745299279222</v>
      </c>
      <c r="AW98">
        <v>1.50970430205782</v>
      </c>
      <c r="AX98">
        <v>1.5409110608679299</v>
      </c>
      <c r="AY98">
        <v>1.5215395306719799</v>
      </c>
      <c r="AZ98">
        <v>1.5245719821141499</v>
      </c>
      <c r="BA98">
        <v>1.49688444461027</v>
      </c>
      <c r="BB98">
        <v>1.50035785638934</v>
      </c>
      <c r="BC98">
        <v>1.718610392664</v>
      </c>
      <c r="BD98">
        <v>1.5737187543072999</v>
      </c>
      <c r="BE98">
        <v>1.55187122845092</v>
      </c>
      <c r="BF98">
        <v>1.5593566332618001</v>
      </c>
      <c r="BG98">
        <v>1.47415014816041</v>
      </c>
      <c r="BH98">
        <v>1.4937238878766099</v>
      </c>
      <c r="BI98">
        <v>1.4936176085006501</v>
      </c>
      <c r="BJ98">
        <v>1.54467674049541</v>
      </c>
      <c r="BK98">
        <v>1.50093367794912</v>
      </c>
      <c r="BL98">
        <v>1.52297095086751</v>
      </c>
    </row>
    <row r="99" spans="1:64" x14ac:dyDescent="0.45">
      <c r="A99" t="s">
        <v>63</v>
      </c>
      <c r="B99" t="s">
        <v>45</v>
      </c>
      <c r="C99" t="s">
        <v>207</v>
      </c>
      <c r="D99">
        <v>30</v>
      </c>
      <c r="E99" s="1" cm="1">
        <f t="array" ref="E99">SUMPRODUCT($G99:$FZZ99,$G$2:$FZZ$2)/SUMPRODUCT(--($G99:$FZZ99&lt;&gt;""),$G$2:$FZZ$2)</f>
        <v>1.320960407274941</v>
      </c>
      <c r="F99" s="1" cm="1">
        <f t="array" ref="F99">SUMPRODUCT($G99:$FZZ99,$F$2:$FZY$2)/SUMPRODUCT(--($G99:$FZZ99&lt;&gt;""),$F$2:$FZY$2)</f>
        <v>1.3897738301525979</v>
      </c>
      <c r="G99">
        <v>1.2975126550577101</v>
      </c>
      <c r="H99">
        <v>1.36083289452681</v>
      </c>
      <c r="I99">
        <v>1.3516041972294699</v>
      </c>
      <c r="J99">
        <v>1.4432892482390201</v>
      </c>
      <c r="K99">
        <v>1.2875675868591501</v>
      </c>
      <c r="L99">
        <v>1.35048269954852</v>
      </c>
      <c r="M99">
        <v>1.24540195298944</v>
      </c>
      <c r="N99">
        <v>1.2925750381065699</v>
      </c>
      <c r="O99">
        <v>1.3071068715170699</v>
      </c>
      <c r="P99">
        <v>1.3009403220893501</v>
      </c>
      <c r="Q99">
        <v>1.1701429252134401</v>
      </c>
      <c r="R99">
        <v>1.2529009743959201</v>
      </c>
      <c r="S99">
        <v>1.30812792401985</v>
      </c>
      <c r="T99">
        <v>1.42299006600707</v>
      </c>
      <c r="U99">
        <v>1.2666777648102601</v>
      </c>
      <c r="V99">
        <v>1.3394845384559499</v>
      </c>
      <c r="W99">
        <v>1.2953113200177</v>
      </c>
      <c r="X99">
        <v>1.40124475925106</v>
      </c>
      <c r="Y99">
        <v>1.28475270645349</v>
      </c>
      <c r="Z99">
        <v>1.3776887860134901</v>
      </c>
      <c r="AA99">
        <v>1.35256724586559</v>
      </c>
      <c r="AB99">
        <v>1.46481702639217</v>
      </c>
      <c r="AC99">
        <v>1.34217223873039</v>
      </c>
      <c r="AD99">
        <v>1.4520145153481501</v>
      </c>
      <c r="AE99">
        <v>1.31395081955204</v>
      </c>
      <c r="AF99">
        <v>1.30037382219151</v>
      </c>
      <c r="AG99">
        <v>1.25620871148978</v>
      </c>
      <c r="AH99">
        <v>1.2736019787614901</v>
      </c>
      <c r="AI99">
        <v>1.3120897577527499</v>
      </c>
      <c r="AJ99">
        <v>1.27077902427819</v>
      </c>
      <c r="AK99">
        <v>1.2956821565108201</v>
      </c>
      <c r="AL99">
        <v>1.2674858693281099</v>
      </c>
      <c r="AM99">
        <v>1.28642067191892</v>
      </c>
      <c r="AN99">
        <v>1.38457558387007</v>
      </c>
      <c r="AO99">
        <v>1.2793753934249801</v>
      </c>
      <c r="AP99">
        <v>1.3590249152232601</v>
      </c>
      <c r="AQ99">
        <v>1.3461804945548399</v>
      </c>
      <c r="AR99">
        <v>1.4559225577727399</v>
      </c>
      <c r="AS99">
        <v>1.2810473140589</v>
      </c>
      <c r="AT99">
        <v>1.3631861440620601</v>
      </c>
      <c r="AU99">
        <v>1.2957615167659</v>
      </c>
      <c r="AV99">
        <v>1.3798652460043801</v>
      </c>
      <c r="AW99">
        <v>1.3099476275761901</v>
      </c>
      <c r="AX99">
        <v>1.3879658299958699</v>
      </c>
      <c r="AY99">
        <v>1.3386412932843801</v>
      </c>
      <c r="AZ99">
        <v>1.38727633915723</v>
      </c>
      <c r="BA99">
        <v>1.33666654229319</v>
      </c>
      <c r="BB99">
        <v>1.35808365359501</v>
      </c>
      <c r="BC99">
        <v>1.3661918159189801</v>
      </c>
      <c r="BD99">
        <v>1.4553520030485501</v>
      </c>
      <c r="BE99">
        <v>1.2967451132508101</v>
      </c>
      <c r="BF99">
        <v>1.37859724152153</v>
      </c>
      <c r="BG99">
        <v>1.3492996889551401</v>
      </c>
      <c r="BH99">
        <v>1.41725102607991</v>
      </c>
      <c r="BI99">
        <v>1.3596333862324299</v>
      </c>
      <c r="BJ99">
        <v>1.4456174245037801</v>
      </c>
      <c r="BK99">
        <v>1.35192857054524</v>
      </c>
      <c r="BL99">
        <v>1.45135599718041</v>
      </c>
    </row>
    <row r="100" spans="1:64" x14ac:dyDescent="0.45">
      <c r="A100" t="s">
        <v>63</v>
      </c>
      <c r="B100" t="s">
        <v>45</v>
      </c>
      <c r="C100" t="s">
        <v>47</v>
      </c>
      <c r="D100">
        <v>30</v>
      </c>
      <c r="E100" s="1" cm="1">
        <f t="array" ref="E100">SUMPRODUCT($G100:$FZZ100,$G$2:$FZZ$2)/SUMPRODUCT(--($G100:$FZZ100&lt;&gt;""),$G$2:$FZZ$2)</f>
        <v>1.3660680082043939</v>
      </c>
      <c r="F100" s="1" cm="1">
        <f t="array" ref="F100">SUMPRODUCT($G100:$FZZ100,$F$2:$FZY$2)/SUMPRODUCT(--($G100:$FZZ100&lt;&gt;""),$F$2:$FZY$2)</f>
        <v>1.3655364682987974</v>
      </c>
      <c r="G100">
        <v>1.3000812785874001</v>
      </c>
      <c r="H100">
        <v>1.33100200169162</v>
      </c>
      <c r="I100">
        <v>1.37628363774818</v>
      </c>
      <c r="J100">
        <v>1.4249280490945899</v>
      </c>
      <c r="K100">
        <v>1.32306340227341</v>
      </c>
      <c r="L100">
        <v>1.32322311247524</v>
      </c>
      <c r="M100">
        <v>1.34013467983887</v>
      </c>
      <c r="N100">
        <v>1.26949585110542</v>
      </c>
      <c r="O100">
        <v>1.4404765817944301</v>
      </c>
      <c r="P100">
        <v>1.28566200559679</v>
      </c>
      <c r="Q100">
        <v>1.22739587913162</v>
      </c>
      <c r="R100">
        <v>1.2497289508152101</v>
      </c>
      <c r="S100">
        <v>1.3113473459304501</v>
      </c>
      <c r="T100">
        <v>1.39925743430827</v>
      </c>
      <c r="U100">
        <v>1.2919195479041301</v>
      </c>
      <c r="V100">
        <v>1.3147474847651399</v>
      </c>
      <c r="W100">
        <v>1.32379625530585</v>
      </c>
      <c r="X100">
        <v>1.37912554360563</v>
      </c>
      <c r="Y100">
        <v>1.2826100760982</v>
      </c>
      <c r="Z100">
        <v>1.3468521154890001</v>
      </c>
      <c r="AA100">
        <v>1.3329827031216599</v>
      </c>
      <c r="AB100">
        <v>1.4034475122390999</v>
      </c>
      <c r="AC100">
        <v>1.3400913205502301</v>
      </c>
      <c r="AD100">
        <v>1.42264625279269</v>
      </c>
      <c r="AE100">
        <v>1.4845734251732901</v>
      </c>
      <c r="AF100">
        <v>1.3181187782777799</v>
      </c>
      <c r="AG100">
        <v>1.3735645489905499</v>
      </c>
      <c r="AH100">
        <v>1.2675958510835299</v>
      </c>
      <c r="AI100">
        <v>1.5108289977237199</v>
      </c>
      <c r="AJ100">
        <v>1.2883657395085499</v>
      </c>
      <c r="AK100">
        <v>1.55432798466195</v>
      </c>
      <c r="AL100">
        <v>1.2405218303094701</v>
      </c>
      <c r="AM100">
        <v>1.2929277996834301</v>
      </c>
      <c r="AN100">
        <v>1.3795467695029</v>
      </c>
      <c r="AO100">
        <v>1.27385830608971</v>
      </c>
      <c r="AP100">
        <v>1.3308343655451</v>
      </c>
      <c r="AQ100">
        <v>1.3673728821923501</v>
      </c>
      <c r="AR100">
        <v>1.4184055570798799</v>
      </c>
      <c r="AS100">
        <v>1.34929186775517</v>
      </c>
      <c r="AT100">
        <v>1.3613729646835899</v>
      </c>
      <c r="AU100">
        <v>1.32917188968975</v>
      </c>
      <c r="AV100">
        <v>1.3463099341899001</v>
      </c>
      <c r="AW100">
        <v>1.3398124409309</v>
      </c>
      <c r="AX100">
        <v>1.37236636677405</v>
      </c>
      <c r="AY100">
        <v>1.4125397482784501</v>
      </c>
      <c r="AZ100">
        <v>1.3619673028731001</v>
      </c>
      <c r="BA100">
        <v>1.44030243104904</v>
      </c>
      <c r="BB100">
        <v>1.34645586494398</v>
      </c>
      <c r="BC100">
        <v>1.3786221896105699</v>
      </c>
      <c r="BD100">
        <v>1.43651337392672</v>
      </c>
      <c r="BE100">
        <v>1.330940082391</v>
      </c>
      <c r="BF100">
        <v>1.36238786622999</v>
      </c>
      <c r="BG100">
        <v>1.36755746967772</v>
      </c>
      <c r="BH100">
        <v>1.3846833416155899</v>
      </c>
      <c r="BI100">
        <v>1.39083235584995</v>
      </c>
      <c r="BJ100">
        <v>1.41616642517077</v>
      </c>
      <c r="BK100">
        <v>1.3395125088111901</v>
      </c>
      <c r="BL100">
        <v>1.37935767903738</v>
      </c>
    </row>
    <row r="101" spans="1:64" x14ac:dyDescent="0.45">
      <c r="A101" t="s">
        <v>63</v>
      </c>
      <c r="B101" t="s">
        <v>45</v>
      </c>
      <c r="C101" t="s">
        <v>44</v>
      </c>
      <c r="D101">
        <v>30</v>
      </c>
      <c r="E101" s="1" cm="1">
        <f t="array" ref="E101">SUMPRODUCT($G101:$FZZ101,$G$2:$FZZ$2)/SUMPRODUCT(--($G101:$FZZ101&lt;&gt;""),$G$2:$FZZ$2)</f>
        <v>1.3092451298617731</v>
      </c>
      <c r="F101" s="1" cm="1">
        <f t="array" ref="F101">SUMPRODUCT($G101:$FZZ101,$F$2:$FZY$2)/SUMPRODUCT(--($G101:$FZZ101&lt;&gt;""),$F$2:$FZY$2)</f>
        <v>1.3217113199687747</v>
      </c>
      <c r="G101">
        <v>1.2740042455677401</v>
      </c>
      <c r="H101">
        <v>1.2999381695621699</v>
      </c>
      <c r="I101">
        <v>1.3242415758648101</v>
      </c>
      <c r="J101">
        <v>1.3524328924823901</v>
      </c>
      <c r="K101">
        <v>1.26895376434268</v>
      </c>
      <c r="L101">
        <v>1.2898811541961801</v>
      </c>
      <c r="M101">
        <v>1.2999877004713301</v>
      </c>
      <c r="N101">
        <v>1.23956406956262</v>
      </c>
      <c r="O101">
        <v>1.4077044614349601</v>
      </c>
      <c r="P101">
        <v>1.2655297775966201</v>
      </c>
      <c r="Q101">
        <v>1.1539260122046899</v>
      </c>
      <c r="R101">
        <v>1.2058385490639301</v>
      </c>
      <c r="S101">
        <v>1.28537094237301</v>
      </c>
      <c r="T101">
        <v>1.34780361526345</v>
      </c>
      <c r="U101">
        <v>1.2511090764514501</v>
      </c>
      <c r="V101">
        <v>1.2862028232968901</v>
      </c>
      <c r="W101">
        <v>1.2807934689200799</v>
      </c>
      <c r="X101">
        <v>1.34883726986276</v>
      </c>
      <c r="Y101">
        <v>1.2575703882749301</v>
      </c>
      <c r="Z101">
        <v>1.30712332414965</v>
      </c>
      <c r="AA101">
        <v>1.3067230047690901</v>
      </c>
      <c r="AB101">
        <v>1.3555766021559801</v>
      </c>
      <c r="AC101">
        <v>1.2877840997419301</v>
      </c>
      <c r="AD101">
        <v>1.35662540363594</v>
      </c>
      <c r="AE101">
        <v>1.35411900291293</v>
      </c>
      <c r="AF101">
        <v>1.26527946321965</v>
      </c>
      <c r="AG101">
        <v>1.2741981539791301</v>
      </c>
      <c r="AH101">
        <v>1.23863987158115</v>
      </c>
      <c r="AI101">
        <v>1.4273689685806501</v>
      </c>
      <c r="AJ101">
        <v>1.23479133777406</v>
      </c>
      <c r="AK101">
        <v>1.3608248408983901</v>
      </c>
      <c r="AL101">
        <v>1.21954108323032</v>
      </c>
      <c r="AM101">
        <v>1.2735618941782401</v>
      </c>
      <c r="AN101">
        <v>1.33626022393899</v>
      </c>
      <c r="AO101">
        <v>1.2562917538124101</v>
      </c>
      <c r="AP101">
        <v>1.2957134444737699</v>
      </c>
      <c r="AQ101">
        <v>1.3033890844201601</v>
      </c>
      <c r="AR101">
        <v>1.37393825861582</v>
      </c>
      <c r="AS101">
        <v>1.2733142393216299</v>
      </c>
      <c r="AT101">
        <v>1.30708132244824</v>
      </c>
      <c r="AU101">
        <v>1.2857724851143799</v>
      </c>
      <c r="AV101">
        <v>1.31284863679097</v>
      </c>
      <c r="AW101">
        <v>1.2946614590132199</v>
      </c>
      <c r="AX101">
        <v>1.31869638092453</v>
      </c>
      <c r="AY101">
        <v>1.3238159751226599</v>
      </c>
      <c r="AZ101">
        <v>1.3081869169375</v>
      </c>
      <c r="BA101">
        <v>1.3769092740772899</v>
      </c>
      <c r="BB101">
        <v>1.31700309689936</v>
      </c>
      <c r="BC101">
        <v>1.3340329746953401</v>
      </c>
      <c r="BD101">
        <v>1.37140010702384</v>
      </c>
      <c r="BE101">
        <v>1.29692310336192</v>
      </c>
      <c r="BF101">
        <v>1.3246944707678801</v>
      </c>
      <c r="BG101">
        <v>1.29578709071834</v>
      </c>
      <c r="BH101">
        <v>1.33592844127878</v>
      </c>
      <c r="BI101">
        <v>1.3135191701741</v>
      </c>
      <c r="BJ101">
        <v>1.3556544538742801</v>
      </c>
      <c r="BK101">
        <v>1.2976886833285901</v>
      </c>
      <c r="BL101">
        <v>1.3669910836847501</v>
      </c>
    </row>
    <row r="102" spans="1:64" x14ac:dyDescent="0.45">
      <c r="A102" t="s">
        <v>74</v>
      </c>
      <c r="B102" t="s">
        <v>75</v>
      </c>
      <c r="C102" t="s">
        <v>76</v>
      </c>
      <c r="D102">
        <v>30</v>
      </c>
      <c r="E102" s="1" cm="1">
        <f t="array" ref="E102">SUMPRODUCT($G102:$FZZ102,$G$2:$FZZ$2)/SUMPRODUCT(--($G102:$FZZ102&lt;&gt;""),$G$2:$FZZ$2)</f>
        <v>1.3576323119191338</v>
      </c>
      <c r="F102" s="1" cm="1">
        <f t="array" ref="F102">SUMPRODUCT($G102:$FZZ102,$F$2:$FZY$2)/SUMPRODUCT(--($G102:$FZZ102&lt;&gt;""),$F$2:$FZY$2)</f>
        <v>1.3509286482144431</v>
      </c>
      <c r="G102">
        <v>1.5045877450971299</v>
      </c>
      <c r="H102">
        <v>1.3444102165166101</v>
      </c>
      <c r="I102">
        <v>1.3715824719755401</v>
      </c>
      <c r="J102">
        <v>1.3827676181730599</v>
      </c>
      <c r="K102">
        <v>1.33430378843305</v>
      </c>
      <c r="L102">
        <v>1.33941183818412</v>
      </c>
      <c r="M102">
        <v>1.47381737835546</v>
      </c>
      <c r="N102">
        <v>1.3592955884226201</v>
      </c>
      <c r="O102">
        <v>1.44557373672296</v>
      </c>
      <c r="P102">
        <v>1.32570074923356</v>
      </c>
      <c r="Q102">
        <v>1.39860228394905</v>
      </c>
      <c r="R102">
        <v>1.29880784396774</v>
      </c>
      <c r="S102">
        <v>1.5028270409114399</v>
      </c>
      <c r="T102">
        <v>1.3692109848818801</v>
      </c>
      <c r="U102">
        <v>1.3525295797994801</v>
      </c>
      <c r="V102">
        <v>1.32436036616789</v>
      </c>
      <c r="W102">
        <v>1.3437137053722501</v>
      </c>
      <c r="X102">
        <v>1.3816072498112</v>
      </c>
      <c r="Y102">
        <v>1.3371406331616</v>
      </c>
      <c r="Z102">
        <v>1.36150844454458</v>
      </c>
      <c r="AA102">
        <v>1.2884948473176701</v>
      </c>
      <c r="AB102">
        <v>1.34669880337554</v>
      </c>
      <c r="AC102">
        <v>1.2818433781496901</v>
      </c>
      <c r="AD102">
        <v>1.33954721707729</v>
      </c>
      <c r="AE102">
        <v>1.3057247779896599</v>
      </c>
      <c r="AF102">
        <v>1.3244354210566101</v>
      </c>
      <c r="AG102">
        <v>1.3031560628511401</v>
      </c>
      <c r="AH102">
        <v>1.28040686546891</v>
      </c>
      <c r="AI102">
        <v>1.41773644111774</v>
      </c>
      <c r="AJ102">
        <v>1.28475749145942</v>
      </c>
      <c r="AK102">
        <v>1.32144456222661</v>
      </c>
      <c r="AL102">
        <v>1.28945777253923</v>
      </c>
      <c r="AM102">
        <v>1.46184167263514</v>
      </c>
      <c r="AN102">
        <v>1.34977149862746</v>
      </c>
      <c r="AO102">
        <v>1.4480780555160699</v>
      </c>
      <c r="AP102">
        <v>1.3515219201169599</v>
      </c>
      <c r="AQ102">
        <v>1.3141096374435599</v>
      </c>
      <c r="AR102">
        <v>1.3785040179866801</v>
      </c>
      <c r="AS102">
        <v>1.30893509539488</v>
      </c>
      <c r="AT102">
        <v>1.3442717964909101</v>
      </c>
      <c r="AU102">
        <v>1.3063773111877099</v>
      </c>
      <c r="AV102">
        <v>1.3460513945471599</v>
      </c>
      <c r="AW102">
        <v>1.34322735271234</v>
      </c>
      <c r="AX102">
        <v>1.3713820993875001</v>
      </c>
      <c r="AY102">
        <v>1.3433794986627701</v>
      </c>
      <c r="AZ102">
        <v>1.34164215669069</v>
      </c>
      <c r="BA102">
        <v>1.3291193340818299</v>
      </c>
      <c r="BB102">
        <v>1.34367781392146</v>
      </c>
      <c r="BC102">
        <v>1.45573104583377</v>
      </c>
      <c r="BD102">
        <v>1.39514500920242</v>
      </c>
      <c r="BE102">
        <v>1.36054781673647</v>
      </c>
      <c r="BF102">
        <v>1.3875703981577401</v>
      </c>
      <c r="BG102">
        <v>1.3063055601568101</v>
      </c>
      <c r="BH102">
        <v>1.32958791158227</v>
      </c>
      <c r="BI102">
        <v>1.3030198486625699</v>
      </c>
      <c r="BJ102">
        <v>1.35679293452011</v>
      </c>
      <c r="BK102">
        <v>1.3030186859255699</v>
      </c>
      <c r="BL102">
        <v>1.33465243683761</v>
      </c>
    </row>
    <row r="103" spans="1:64" x14ac:dyDescent="0.45">
      <c r="A103" t="s">
        <v>68</v>
      </c>
      <c r="B103" t="s">
        <v>110</v>
      </c>
      <c r="C103" t="s">
        <v>47</v>
      </c>
      <c r="D103">
        <v>30</v>
      </c>
      <c r="E103" s="1" cm="1">
        <f t="array" ref="E103">SUMPRODUCT($G103:$FZZ103,$G$2:$FZZ$2)/SUMPRODUCT(--($G103:$FZZ103&lt;&gt;""),$G$2:$FZZ$2)</f>
        <v>2.9657971802653154</v>
      </c>
      <c r="F103" s="1" cm="1">
        <f t="array" ref="F103">SUMPRODUCT($G103:$FZZ103,$F$2:$FZY$2)/SUMPRODUCT(--($G103:$FZZ103&lt;&gt;""),$F$2:$FZY$2)</f>
        <v>2.3638455932013902</v>
      </c>
      <c r="G103">
        <v>3.8981082087703798</v>
      </c>
      <c r="H103">
        <v>2.2890031722500499</v>
      </c>
      <c r="I103">
        <v>4.0087796902471498</v>
      </c>
      <c r="J103">
        <v>2.7941744963436599</v>
      </c>
      <c r="K103">
        <v>3.3096682667428001</v>
      </c>
      <c r="L103">
        <v>2.6780875818626302</v>
      </c>
      <c r="M103">
        <v>3.6473088192013199</v>
      </c>
      <c r="N103">
        <v>2.33355662834777</v>
      </c>
      <c r="O103">
        <v>4.2758402307087104</v>
      </c>
      <c r="P103">
        <v>2.2620761592959502</v>
      </c>
      <c r="Q103">
        <v>4.0669439693570499</v>
      </c>
      <c r="R103">
        <v>2.4273300446799499</v>
      </c>
      <c r="S103">
        <v>3.50274220177648</v>
      </c>
      <c r="T103">
        <v>2.3270314228527602</v>
      </c>
      <c r="U103">
        <v>3.0949121505191601</v>
      </c>
      <c r="V103">
        <v>2.2521628097666002</v>
      </c>
      <c r="W103">
        <v>2.4511666362855098</v>
      </c>
      <c r="X103">
        <v>2.4451993437670798</v>
      </c>
      <c r="Y103">
        <v>2.3539047697081998</v>
      </c>
      <c r="Z103">
        <v>2.3056075053514502</v>
      </c>
      <c r="AA103">
        <v>2.2137176820443001</v>
      </c>
      <c r="AB103">
        <v>2.2141803557446602</v>
      </c>
      <c r="AC103">
        <v>2.41772933406176</v>
      </c>
      <c r="AD103">
        <v>2.3838416814351802</v>
      </c>
      <c r="AE103">
        <v>2.5675346048008398</v>
      </c>
      <c r="AF103">
        <v>2.1426286707703199</v>
      </c>
      <c r="AG103">
        <v>2.2988381336049799</v>
      </c>
      <c r="AH103">
        <v>2.0352785238007001</v>
      </c>
      <c r="AI103">
        <v>3.7015824519315399</v>
      </c>
      <c r="AJ103">
        <v>2.46570827515048</v>
      </c>
      <c r="AK103">
        <v>2.85959259273432</v>
      </c>
      <c r="AL103">
        <v>2.2214392046258999</v>
      </c>
      <c r="AM103">
        <v>3.5597684655361799</v>
      </c>
      <c r="AN103">
        <v>2.36241745021524</v>
      </c>
      <c r="AO103">
        <v>3.4615631409019798</v>
      </c>
      <c r="AP103">
        <v>2.24236806302922</v>
      </c>
      <c r="AQ103">
        <v>2.1634079949150902</v>
      </c>
      <c r="AR103">
        <v>2.2864229357852399</v>
      </c>
      <c r="AS103">
        <v>2.3946371386044798</v>
      </c>
      <c r="AT103">
        <v>2.2937079969329299</v>
      </c>
      <c r="AU103">
        <v>3.8177843936070102</v>
      </c>
      <c r="AV103">
        <v>2.30737621435286</v>
      </c>
      <c r="AW103">
        <v>5.4847529932693799</v>
      </c>
      <c r="AX103">
        <v>2.8810629043459102</v>
      </c>
      <c r="AY103">
        <v>2.50026323363213</v>
      </c>
      <c r="AZ103">
        <v>2.2073157891042299</v>
      </c>
      <c r="BA103">
        <v>3.0359823751488202</v>
      </c>
      <c r="BB103">
        <v>2.43959011027404</v>
      </c>
      <c r="BC103">
        <v>3.29929076432862</v>
      </c>
      <c r="BD103">
        <v>2.4354603646918598</v>
      </c>
      <c r="BE103">
        <v>2.44944958092535</v>
      </c>
      <c r="BF103">
        <v>2.4945498200458598</v>
      </c>
      <c r="BG103">
        <v>2.2937901459518102</v>
      </c>
      <c r="BH103">
        <v>2.3252351241418601</v>
      </c>
      <c r="BI103">
        <v>2.2961314657650802</v>
      </c>
      <c r="BJ103">
        <v>2.2865176292003002</v>
      </c>
      <c r="BK103">
        <v>2.1366508786465999</v>
      </c>
      <c r="BL103">
        <v>2.18050282576703</v>
      </c>
    </row>
    <row r="104" spans="1:64" x14ac:dyDescent="0.45">
      <c r="A104" t="s">
        <v>68</v>
      </c>
      <c r="B104" t="s">
        <v>110</v>
      </c>
      <c r="C104" t="s">
        <v>54</v>
      </c>
      <c r="D104">
        <v>30</v>
      </c>
      <c r="E104" s="1" cm="1">
        <f t="array" ref="E104">SUMPRODUCT($G104:$FZZ104,$G$2:$FZZ$2)/SUMPRODUCT(--($G104:$FZZ104&lt;&gt;""),$G$2:$FZZ$2)</f>
        <v>2.3088058213637899</v>
      </c>
      <c r="F104" s="1" cm="1">
        <f t="array" ref="F104">SUMPRODUCT($G104:$FZZ104,$F$2:$FZY$2)/SUMPRODUCT(--($G104:$FZZ104&lt;&gt;""),$F$2:$FZY$2)</f>
        <v>2.2226502889975404</v>
      </c>
      <c r="G104">
        <v>2.7354813141811798</v>
      </c>
      <c r="H104">
        <v>2.21295907265351</v>
      </c>
      <c r="I104">
        <v>2.6187441907342901</v>
      </c>
      <c r="J104">
        <v>2.4248765356058901</v>
      </c>
      <c r="K104">
        <v>2.5445618230161098</v>
      </c>
      <c r="L104">
        <v>2.3263343385856201</v>
      </c>
      <c r="M104">
        <v>2.4704152408730899</v>
      </c>
      <c r="N104">
        <v>2.2758652498781</v>
      </c>
      <c r="O104">
        <v>2.6591326947645602</v>
      </c>
      <c r="P104">
        <v>2.1960169437669399</v>
      </c>
      <c r="Q104">
        <v>2.4649707773299201</v>
      </c>
      <c r="R104">
        <v>2.1668627121492099</v>
      </c>
      <c r="S104">
        <v>2.66279569508368</v>
      </c>
      <c r="T104">
        <v>2.1564388996364099</v>
      </c>
      <c r="U104">
        <v>2.4657731480415599</v>
      </c>
      <c r="V104">
        <v>2.0947173426793801</v>
      </c>
      <c r="W104">
        <v>2.1816476133434</v>
      </c>
      <c r="X104">
        <v>2.3435548553422998</v>
      </c>
      <c r="Y104">
        <v>2.0583446849042799</v>
      </c>
      <c r="Z104">
        <v>2.2001966467630099</v>
      </c>
      <c r="AA104">
        <v>2.02049011776429</v>
      </c>
      <c r="AB104">
        <v>2.1803735398097102</v>
      </c>
      <c r="AC104">
        <v>2.0273073318498098</v>
      </c>
      <c r="AD104">
        <v>2.2314549548949301</v>
      </c>
      <c r="AE104">
        <v>2.0003039899597801</v>
      </c>
      <c r="AF104">
        <v>2.0169233286046002</v>
      </c>
      <c r="AG104">
        <v>2.0231254244613202</v>
      </c>
      <c r="AH104">
        <v>1.9533517009322701</v>
      </c>
      <c r="AI104">
        <v>2.30855199754021</v>
      </c>
      <c r="AJ104">
        <v>2.2203911588807901</v>
      </c>
      <c r="AK104">
        <v>2.2377014362196701</v>
      </c>
      <c r="AL104">
        <v>2.0885056503553199</v>
      </c>
      <c r="AM104">
        <v>2.45250281006986</v>
      </c>
      <c r="AN104">
        <v>2.2494513673124499</v>
      </c>
      <c r="AO104">
        <v>2.4735273214612001</v>
      </c>
      <c r="AP104">
        <v>2.1952992060429999</v>
      </c>
      <c r="AQ104">
        <v>1.9974496493267799</v>
      </c>
      <c r="AR104">
        <v>2.18017082612017</v>
      </c>
      <c r="AS104">
        <v>2.2034279013125202</v>
      </c>
      <c r="AT104">
        <v>2.2255987551305698</v>
      </c>
      <c r="AU104">
        <v>2.9346403948605402</v>
      </c>
      <c r="AV104">
        <v>2.2141609213412701</v>
      </c>
      <c r="AW104">
        <v>2.76344947862547</v>
      </c>
      <c r="AX104">
        <v>2.49355396239419</v>
      </c>
      <c r="AY104">
        <v>2.1223404628700102</v>
      </c>
      <c r="AZ104">
        <v>2.1516260818902202</v>
      </c>
      <c r="BA104">
        <v>2.3954601422606299</v>
      </c>
      <c r="BB104">
        <v>2.2528738751267698</v>
      </c>
      <c r="BC104">
        <v>2.5004378248214199</v>
      </c>
      <c r="BD104">
        <v>2.21200450797408</v>
      </c>
      <c r="BE104">
        <v>2.1570977546240599</v>
      </c>
      <c r="BF104">
        <v>2.3318263503925598</v>
      </c>
      <c r="BG104">
        <v>2.1257523052288598</v>
      </c>
      <c r="BH104">
        <v>2.2264093644746201</v>
      </c>
      <c r="BI104">
        <v>2.0461372156673301</v>
      </c>
      <c r="BJ104">
        <v>2.2068239839922699</v>
      </c>
      <c r="BK104">
        <v>2.00346264669873</v>
      </c>
      <c r="BL104">
        <v>2.14225294634134</v>
      </c>
    </row>
    <row r="105" spans="1:64" x14ac:dyDescent="0.45">
      <c r="A105" t="s">
        <v>68</v>
      </c>
      <c r="B105" t="s">
        <v>43</v>
      </c>
      <c r="C105" t="s">
        <v>207</v>
      </c>
      <c r="D105">
        <v>30</v>
      </c>
      <c r="E105" s="1" cm="1">
        <f t="array" ref="E105">SUMPRODUCT($G105:$FZZ105,$G$2:$FZZ$2)/SUMPRODUCT(--($G105:$FZZ105&lt;&gt;""),$G$2:$FZZ$2)</f>
        <v>1.5321387192036064</v>
      </c>
      <c r="F105" s="1" cm="1">
        <f t="array" ref="F105">SUMPRODUCT($G105:$FZZ105,$F$2:$FZY$2)/SUMPRODUCT(--($G105:$FZZ105&lt;&gt;""),$F$2:$FZY$2)</f>
        <v>1.5252509235229139</v>
      </c>
      <c r="G105">
        <v>1.6335418199431599</v>
      </c>
      <c r="H105">
        <v>1.5188766308466</v>
      </c>
      <c r="I105">
        <v>1.64262853175358</v>
      </c>
      <c r="J105">
        <v>1.55394694110664</v>
      </c>
      <c r="K105">
        <v>1.5655240100644101</v>
      </c>
      <c r="L105">
        <v>1.4966683916558099</v>
      </c>
      <c r="M105">
        <v>1.5389719351111999</v>
      </c>
      <c r="N105">
        <v>1.4578982741125599</v>
      </c>
      <c r="O105">
        <v>1.62890696048718</v>
      </c>
      <c r="P105">
        <v>1.4676212327401199</v>
      </c>
      <c r="Q105">
        <v>1.5042297484249201</v>
      </c>
      <c r="R105">
        <v>1.4164788696731001</v>
      </c>
      <c r="S105">
        <v>1.58749873020373</v>
      </c>
      <c r="T105">
        <v>1.5079910650995201</v>
      </c>
      <c r="U105">
        <v>1.5197508584827299</v>
      </c>
      <c r="V105">
        <v>1.47847107723422</v>
      </c>
      <c r="W105">
        <v>1.54041952032499</v>
      </c>
      <c r="X105">
        <v>1.6035168354990701</v>
      </c>
      <c r="Y105">
        <v>1.4528324303286599</v>
      </c>
      <c r="Z105">
        <v>1.5114290688980601</v>
      </c>
      <c r="AA105">
        <v>1.4845735888452101</v>
      </c>
      <c r="AB105">
        <v>1.5418838333109199</v>
      </c>
      <c r="AC105">
        <v>1.4643512287855101</v>
      </c>
      <c r="AD105">
        <v>1.5464486699446101</v>
      </c>
      <c r="AE105">
        <v>1.4977536484899301</v>
      </c>
      <c r="AF105">
        <v>1.50165546339545</v>
      </c>
      <c r="AG105">
        <v>1.4564367629807899</v>
      </c>
      <c r="AH105">
        <v>1.4360085972710901</v>
      </c>
      <c r="AI105">
        <v>1.4998146656020499</v>
      </c>
      <c r="AJ105">
        <v>1.4551970803451899</v>
      </c>
      <c r="AK105">
        <v>1.4530769848953899</v>
      </c>
      <c r="AL105">
        <v>1.4057904183138099</v>
      </c>
      <c r="AM105">
        <v>1.6029874674707301</v>
      </c>
      <c r="AN105">
        <v>1.5568551686169301</v>
      </c>
      <c r="AO105">
        <v>1.5563953134201001</v>
      </c>
      <c r="AP105">
        <v>1.5072674477633099</v>
      </c>
      <c r="AQ105">
        <v>1.4578886175796499</v>
      </c>
      <c r="AR105">
        <v>1.5470798287395999</v>
      </c>
      <c r="AS105">
        <v>1.4716408822335401</v>
      </c>
      <c r="AT105">
        <v>1.5104821613819801</v>
      </c>
      <c r="AU105">
        <v>1.59212237543089</v>
      </c>
      <c r="AV105">
        <v>1.54598871827013</v>
      </c>
      <c r="AW105">
        <v>1.71248949157498</v>
      </c>
      <c r="AX105">
        <v>1.53147305927012</v>
      </c>
      <c r="AY105">
        <v>1.5177454565874999</v>
      </c>
      <c r="AZ105">
        <v>1.5419313627078599</v>
      </c>
      <c r="BA105">
        <v>1.5434091672291701</v>
      </c>
      <c r="BB105">
        <v>1.4986041904813501</v>
      </c>
      <c r="BC105">
        <v>1.5807533424681901</v>
      </c>
      <c r="BD105">
        <v>1.5463658512855001</v>
      </c>
      <c r="BE105">
        <v>1.4907506518120599</v>
      </c>
      <c r="BF105">
        <v>1.5523511879919201</v>
      </c>
      <c r="BG105">
        <v>1.4683985791323799</v>
      </c>
      <c r="BH105">
        <v>1.51361051294793</v>
      </c>
      <c r="BI105">
        <v>1.5069918811380201</v>
      </c>
      <c r="BJ105">
        <v>1.56396191264748</v>
      </c>
      <c r="BK105">
        <v>1.4761757540531499</v>
      </c>
      <c r="BL105">
        <v>1.5543821030631999</v>
      </c>
    </row>
    <row r="106" spans="1:64" x14ac:dyDescent="0.45">
      <c r="A106" t="s">
        <v>68</v>
      </c>
      <c r="B106" t="s">
        <v>43</v>
      </c>
      <c r="C106" t="s">
        <v>47</v>
      </c>
      <c r="D106">
        <v>30</v>
      </c>
      <c r="E106" s="1" cm="1">
        <f t="array" ref="E106">SUMPRODUCT($G106:$FZZ106,$G$2:$FZZ$2)/SUMPRODUCT(--($G106:$FZZ106&lt;&gt;""),$G$2:$FZZ$2)</f>
        <v>1.7010801653789545</v>
      </c>
      <c r="F106" s="1" cm="1">
        <f t="array" ref="F106">SUMPRODUCT($G106:$FZZ106,$F$2:$FZY$2)/SUMPRODUCT(--($G106:$FZZ106&lt;&gt;""),$F$2:$FZY$2)</f>
        <v>1.6036768787940012</v>
      </c>
      <c r="G106">
        <v>1.9197341841592901</v>
      </c>
      <c r="H106">
        <v>1.5611158100612901</v>
      </c>
      <c r="I106">
        <v>2.0167441235427801</v>
      </c>
      <c r="J106">
        <v>1.71858629069285</v>
      </c>
      <c r="K106">
        <v>1.8257677688752401</v>
      </c>
      <c r="L106">
        <v>1.6565677474615801</v>
      </c>
      <c r="M106">
        <v>1.8093243605343201</v>
      </c>
      <c r="N106">
        <v>1.58619553614963</v>
      </c>
      <c r="O106">
        <v>1.9819495850617801</v>
      </c>
      <c r="P106">
        <v>1.59975719485551</v>
      </c>
      <c r="Q106">
        <v>1.87799909304986</v>
      </c>
      <c r="R106">
        <v>1.5042228427132001</v>
      </c>
      <c r="S106">
        <v>1.7768864707254699</v>
      </c>
      <c r="T106">
        <v>1.5628194723675499</v>
      </c>
      <c r="U106">
        <v>1.69398344841754</v>
      </c>
      <c r="V106">
        <v>1.5532702037867101</v>
      </c>
      <c r="W106">
        <v>1.70416655816254</v>
      </c>
      <c r="X106">
        <v>1.72050597640686</v>
      </c>
      <c r="Y106">
        <v>1.5810707006565099</v>
      </c>
      <c r="Z106">
        <v>1.5892417833403301</v>
      </c>
      <c r="AA106">
        <v>1.5211762193626901</v>
      </c>
      <c r="AB106">
        <v>1.5956350493123099</v>
      </c>
      <c r="AC106">
        <v>1.5124344299794299</v>
      </c>
      <c r="AD106">
        <v>1.59506042879795</v>
      </c>
      <c r="AE106">
        <v>1.7209237876416399</v>
      </c>
      <c r="AF106">
        <v>1.6066797215500801</v>
      </c>
      <c r="AG106">
        <v>1.64753889609186</v>
      </c>
      <c r="AH106">
        <v>1.50004630487127</v>
      </c>
      <c r="AI106">
        <v>1.7149775714995801</v>
      </c>
      <c r="AJ106">
        <v>1.5361256239084999</v>
      </c>
      <c r="AK106">
        <v>1.6448025532794199</v>
      </c>
      <c r="AL106">
        <v>1.4868164753875599</v>
      </c>
      <c r="AM106">
        <v>1.78634293302475</v>
      </c>
      <c r="AN106">
        <v>1.60307922485401</v>
      </c>
      <c r="AO106">
        <v>1.7061323532397901</v>
      </c>
      <c r="AP106">
        <v>1.55044368184864</v>
      </c>
      <c r="AQ106">
        <v>1.5164894383504</v>
      </c>
      <c r="AR106">
        <v>1.5849245060669499</v>
      </c>
      <c r="AS106">
        <v>1.5843241170898901</v>
      </c>
      <c r="AT106">
        <v>1.5929028911641301</v>
      </c>
      <c r="AU106">
        <v>1.79792776559072</v>
      </c>
      <c r="AV106">
        <v>1.6047398934503201</v>
      </c>
      <c r="AW106">
        <v>2.0436367243999101</v>
      </c>
      <c r="AX106">
        <v>1.63456266676413</v>
      </c>
      <c r="AY106">
        <v>1.58307653430109</v>
      </c>
      <c r="AZ106">
        <v>1.5442407991071101</v>
      </c>
      <c r="BA106">
        <v>1.8059468608701801</v>
      </c>
      <c r="BB106">
        <v>1.65681402661366</v>
      </c>
      <c r="BC106">
        <v>1.7734347762634</v>
      </c>
      <c r="BD106">
        <v>1.6250334449516299</v>
      </c>
      <c r="BE106">
        <v>1.6538792024078901</v>
      </c>
      <c r="BF106">
        <v>1.6943652013374999</v>
      </c>
      <c r="BG106">
        <v>1.56079178399867</v>
      </c>
      <c r="BH106">
        <v>1.5387701765041499</v>
      </c>
      <c r="BI106">
        <v>1.5888819890061801</v>
      </c>
      <c r="BJ106">
        <v>1.64653050898134</v>
      </c>
      <c r="BK106">
        <v>1.5243065431656</v>
      </c>
      <c r="BL106">
        <v>1.5655120388805699</v>
      </c>
    </row>
    <row r="107" spans="1:64" x14ac:dyDescent="0.45">
      <c r="A107" t="s">
        <v>68</v>
      </c>
      <c r="B107" t="s">
        <v>43</v>
      </c>
      <c r="C107" t="s">
        <v>54</v>
      </c>
      <c r="D107">
        <v>30</v>
      </c>
      <c r="E107" s="1" cm="1">
        <f t="array" ref="E107">SUMPRODUCT($G107:$FZZ107,$G$2:$FZZ$2)/SUMPRODUCT(--($G107:$FZZ107&lt;&gt;""),$G$2:$FZZ$2)</f>
        <v>1.7379419006623225</v>
      </c>
      <c r="F107" s="1" cm="1">
        <f t="array" ref="F107">SUMPRODUCT($G107:$FZZ107,$F$2:$FZY$2)/SUMPRODUCT(--($G107:$FZZ107&lt;&gt;""),$F$2:$FZY$2)</f>
        <v>1.6852202788703829</v>
      </c>
      <c r="G107">
        <v>1.9187892976465899</v>
      </c>
      <c r="H107">
        <v>1.66621104177866</v>
      </c>
      <c r="I107">
        <v>1.90743026081503</v>
      </c>
      <c r="J107">
        <v>1.7961096117450699</v>
      </c>
      <c r="K107">
        <v>1.76182301611377</v>
      </c>
      <c r="L107">
        <v>1.67053569835293</v>
      </c>
      <c r="M107">
        <v>1.78237741103706</v>
      </c>
      <c r="N107">
        <v>1.6930147462563301</v>
      </c>
      <c r="O107">
        <v>1.88986551487619</v>
      </c>
      <c r="P107">
        <v>1.6647711210892</v>
      </c>
      <c r="Q107">
        <v>1.79168690423849</v>
      </c>
      <c r="R107">
        <v>1.6236156925392899</v>
      </c>
      <c r="S107">
        <v>1.8117330291031699</v>
      </c>
      <c r="T107">
        <v>1.6593998970767301</v>
      </c>
      <c r="U107">
        <v>1.7242742965223199</v>
      </c>
      <c r="V107">
        <v>1.63781326428871</v>
      </c>
      <c r="W107">
        <v>1.78741439025025</v>
      </c>
      <c r="X107">
        <v>1.7918140152600099</v>
      </c>
      <c r="Y107">
        <v>1.64218687587697</v>
      </c>
      <c r="Z107">
        <v>1.6723680571914299</v>
      </c>
      <c r="AA107">
        <v>1.5818121782045</v>
      </c>
      <c r="AB107">
        <v>1.68245754869937</v>
      </c>
      <c r="AC107">
        <v>1.64704118752248</v>
      </c>
      <c r="AD107">
        <v>1.7087736129803099</v>
      </c>
      <c r="AE107">
        <v>1.6536174805214401</v>
      </c>
      <c r="AF107">
        <v>1.6457467043337399</v>
      </c>
      <c r="AG107">
        <v>1.6062117984812001</v>
      </c>
      <c r="AH107">
        <v>1.5737636599370199</v>
      </c>
      <c r="AI107">
        <v>1.74185531277762</v>
      </c>
      <c r="AJ107">
        <v>1.6219166128892999</v>
      </c>
      <c r="AK107">
        <v>1.6417659417322601</v>
      </c>
      <c r="AL107">
        <v>1.54328558690602</v>
      </c>
      <c r="AM107">
        <v>1.8472940492788099</v>
      </c>
      <c r="AN107">
        <v>1.7076240190243599</v>
      </c>
      <c r="AO107">
        <v>1.7677503198164299</v>
      </c>
      <c r="AP107">
        <v>1.6489207464414</v>
      </c>
      <c r="AQ107">
        <v>1.58935406249938</v>
      </c>
      <c r="AR107">
        <v>1.6761567873477301</v>
      </c>
      <c r="AS107">
        <v>1.73839474989851</v>
      </c>
      <c r="AT107">
        <v>1.6739344188354099</v>
      </c>
      <c r="AU107">
        <v>1.86951582575994</v>
      </c>
      <c r="AV107">
        <v>1.68679880915073</v>
      </c>
      <c r="AW107">
        <v>2.01140653637089</v>
      </c>
      <c r="AX107">
        <v>1.75606355704312</v>
      </c>
      <c r="AY107">
        <v>1.64900427491418</v>
      </c>
      <c r="AZ107">
        <v>1.6364427659888101</v>
      </c>
      <c r="BA107">
        <v>1.75304856331683</v>
      </c>
      <c r="BB107">
        <v>1.6802799081445401</v>
      </c>
      <c r="BC107">
        <v>1.8029676820418801</v>
      </c>
      <c r="BD107">
        <v>1.73714396328757</v>
      </c>
      <c r="BE107">
        <v>1.7733829905284699</v>
      </c>
      <c r="BF107">
        <v>1.7573540603840601</v>
      </c>
      <c r="BG107">
        <v>1.6097675445861599</v>
      </c>
      <c r="BH107">
        <v>1.65331382401119</v>
      </c>
      <c r="BI107">
        <v>1.6615147542491699</v>
      </c>
      <c r="BJ107">
        <v>1.6863773315853601</v>
      </c>
      <c r="BK107">
        <v>1.61348206225344</v>
      </c>
      <c r="BL107">
        <v>1.66010412673286</v>
      </c>
    </row>
    <row r="108" spans="1:64" x14ac:dyDescent="0.45">
      <c r="A108" t="s">
        <v>68</v>
      </c>
      <c r="B108" t="s">
        <v>43</v>
      </c>
      <c r="C108" t="s">
        <v>44</v>
      </c>
      <c r="D108">
        <v>30</v>
      </c>
      <c r="E108" s="1" cm="1">
        <f t="array" ref="E108">SUMPRODUCT($G108:$FZZ108,$G$2:$FZZ$2)/SUMPRODUCT(--($G108:$FZZ108&lt;&gt;""),$G$2:$FZZ$2)</f>
        <v>1.6364608923212074</v>
      </c>
      <c r="F108" s="1" cm="1">
        <f t="array" ref="F108">SUMPRODUCT($G108:$FZZ108,$F$2:$FZY$2)/SUMPRODUCT(--($G108:$FZZ108&lt;&gt;""),$F$2:$FZY$2)</f>
        <v>1.5536933239631845</v>
      </c>
      <c r="G108">
        <v>1.8478879493027101</v>
      </c>
      <c r="H108">
        <v>1.5555951042035501</v>
      </c>
      <c r="I108">
        <v>1.87425781381233</v>
      </c>
      <c r="J108">
        <v>1.66229996528438</v>
      </c>
      <c r="K108">
        <v>1.6846080408287001</v>
      </c>
      <c r="L108">
        <v>1.5614955655882501</v>
      </c>
      <c r="M108">
        <v>1.75819346280051</v>
      </c>
      <c r="N108">
        <v>1.5939903624407501</v>
      </c>
      <c r="O108">
        <v>1.8150385792831101</v>
      </c>
      <c r="P108">
        <v>1.52932398051422</v>
      </c>
      <c r="Q108">
        <v>1.76022448166878</v>
      </c>
      <c r="R108">
        <v>1.49417733407301</v>
      </c>
      <c r="S108">
        <v>1.71339889017015</v>
      </c>
      <c r="T108">
        <v>1.5336560197273299</v>
      </c>
      <c r="U108">
        <v>1.6429526492980699</v>
      </c>
      <c r="V108">
        <v>1.5076727724166199</v>
      </c>
      <c r="W108">
        <v>1.6738600557277099</v>
      </c>
      <c r="X108">
        <v>1.6513997031327301</v>
      </c>
      <c r="Y108">
        <v>1.5307700974015901</v>
      </c>
      <c r="Z108">
        <v>1.5459078013458001</v>
      </c>
      <c r="AA108">
        <v>1.47030386194133</v>
      </c>
      <c r="AB108">
        <v>1.5225326046551999</v>
      </c>
      <c r="AC108">
        <v>1.49417031993284</v>
      </c>
      <c r="AD108">
        <v>1.54624435353844</v>
      </c>
      <c r="AE108">
        <v>1.5716561714845201</v>
      </c>
      <c r="AF108">
        <v>1.5414854731866201</v>
      </c>
      <c r="AG108">
        <v>1.51568770451318</v>
      </c>
      <c r="AH108">
        <v>1.4595642711613199</v>
      </c>
      <c r="AI108">
        <v>1.6519079720527801</v>
      </c>
      <c r="AJ108">
        <v>1.50402449087729</v>
      </c>
      <c r="AK108">
        <v>1.54834277929363</v>
      </c>
      <c r="AL108">
        <v>1.4204453696935799</v>
      </c>
      <c r="AM108">
        <v>1.73261643629616</v>
      </c>
      <c r="AN108">
        <v>1.56690260208646</v>
      </c>
      <c r="AO108">
        <v>1.6693646313481001</v>
      </c>
      <c r="AP108">
        <v>1.5215830405913</v>
      </c>
      <c r="AQ108">
        <v>1.4877841755873</v>
      </c>
      <c r="AR108">
        <v>1.5525654514337801</v>
      </c>
      <c r="AS108">
        <v>1.61393486987506</v>
      </c>
      <c r="AT108">
        <v>1.56180821794235</v>
      </c>
      <c r="AU108">
        <v>1.7294147602632399</v>
      </c>
      <c r="AV108">
        <v>1.5589783766844201</v>
      </c>
      <c r="AW108">
        <v>1.96238636541644</v>
      </c>
      <c r="AX108">
        <v>1.62951862275667</v>
      </c>
      <c r="AY108">
        <v>1.5394745154746201</v>
      </c>
      <c r="AZ108">
        <v>1.5008844650039599</v>
      </c>
      <c r="BA108">
        <v>1.67202377116186</v>
      </c>
      <c r="BB108">
        <v>1.5543178510978199</v>
      </c>
      <c r="BC108">
        <v>1.70286896876038</v>
      </c>
      <c r="BD108">
        <v>1.5883787914413301</v>
      </c>
      <c r="BE108">
        <v>1.65916612246701</v>
      </c>
      <c r="BF108">
        <v>1.63050480450548</v>
      </c>
      <c r="BG108">
        <v>1.4746286787035501</v>
      </c>
      <c r="BH108">
        <v>1.51012276148933</v>
      </c>
      <c r="BI108">
        <v>1.54068630833275</v>
      </c>
      <c r="BJ108">
        <v>1.55613054578072</v>
      </c>
      <c r="BK108">
        <v>1.48902464662453</v>
      </c>
      <c r="BL108">
        <v>1.5299333440510401</v>
      </c>
    </row>
    <row r="109" spans="1:64" x14ac:dyDescent="0.45">
      <c r="A109" t="s">
        <v>49</v>
      </c>
      <c r="B109" t="s">
        <v>43</v>
      </c>
      <c r="C109" t="s">
        <v>50</v>
      </c>
      <c r="D109">
        <v>30</v>
      </c>
      <c r="E109" s="1" cm="1">
        <f t="array" ref="E109">SUMPRODUCT($G109:$FZZ109,$G$2:$FZZ$2)/SUMPRODUCT(--($G109:$FZZ109&lt;&gt;""),$G$2:$FZZ$2)</f>
        <v>1.7915032910772521</v>
      </c>
      <c r="F109" s="1" cm="1">
        <f t="array" ref="F109">SUMPRODUCT($G109:$FZZ109,$F$2:$FZY$2)/SUMPRODUCT(--($G109:$FZZ109&lt;&gt;""),$F$2:$FZY$2)</f>
        <v>1.7773282515343136</v>
      </c>
      <c r="G109">
        <v>1.9946682714447901</v>
      </c>
      <c r="H109">
        <v>1.7952752004902399</v>
      </c>
      <c r="I109">
        <v>1.8670862402992201</v>
      </c>
      <c r="J109">
        <v>1.77698914857162</v>
      </c>
      <c r="K109">
        <v>1.8520726636806499</v>
      </c>
      <c r="L109">
        <v>1.7573859276575201</v>
      </c>
      <c r="M109">
        <v>1.8066118751949201</v>
      </c>
      <c r="N109">
        <v>1.7209478543911501</v>
      </c>
      <c r="O109">
        <v>1.86656235687535</v>
      </c>
      <c r="P109">
        <v>1.7171100928488601</v>
      </c>
      <c r="Q109">
        <v>1.7540070392221401</v>
      </c>
      <c r="R109">
        <v>1.64576461191051</v>
      </c>
      <c r="S109">
        <v>1.91179855617187</v>
      </c>
      <c r="T109">
        <v>1.79491590320747</v>
      </c>
      <c r="U109">
        <v>1.8300089080312101</v>
      </c>
      <c r="V109">
        <v>1.7690464510438999</v>
      </c>
      <c r="W109">
        <v>1.96304002499934</v>
      </c>
      <c r="X109">
        <v>1.8898244837374001</v>
      </c>
      <c r="Y109">
        <v>1.7828261826971299</v>
      </c>
      <c r="Z109">
        <v>1.8013867693599701</v>
      </c>
      <c r="AA109">
        <v>1.7324282855764399</v>
      </c>
      <c r="AB109">
        <v>1.7944581972334399</v>
      </c>
      <c r="AC109">
        <v>1.7103059860265299</v>
      </c>
      <c r="AD109">
        <v>1.80020742556886</v>
      </c>
      <c r="AE109">
        <v>1.84164076444318</v>
      </c>
      <c r="AF109">
        <v>1.7754478663323101</v>
      </c>
      <c r="AG109">
        <v>1.7159659196147401</v>
      </c>
      <c r="AH109">
        <v>1.6848104587269199</v>
      </c>
      <c r="AI109">
        <v>1.71412199500022</v>
      </c>
      <c r="AJ109">
        <v>1.65810482513547</v>
      </c>
      <c r="AK109">
        <v>1.6817527773419401</v>
      </c>
      <c r="AL109">
        <v>1.64635625748629</v>
      </c>
      <c r="AM109">
        <v>1.8344008625193999</v>
      </c>
      <c r="AN109">
        <v>1.78662330280701</v>
      </c>
      <c r="AO109">
        <v>1.8344345848478001</v>
      </c>
      <c r="AP109">
        <v>1.76527504213454</v>
      </c>
      <c r="AQ109">
        <v>1.7297161254409299</v>
      </c>
      <c r="AR109">
        <v>1.82286314368225</v>
      </c>
      <c r="AS109">
        <v>1.7410852013892</v>
      </c>
      <c r="AT109">
        <v>1.76248026701547</v>
      </c>
      <c r="AU109">
        <v>1.8400736446254999</v>
      </c>
      <c r="AV109">
        <v>1.77053823252898</v>
      </c>
      <c r="AW109">
        <v>1.8543701994120501</v>
      </c>
      <c r="AX109">
        <v>1.7623007315430199</v>
      </c>
      <c r="AY109">
        <v>1.7021002534062399</v>
      </c>
      <c r="AZ109">
        <v>1.7210881727374101</v>
      </c>
      <c r="BA109">
        <v>1.7060591361923401</v>
      </c>
      <c r="BB109">
        <v>1.7681938597949101</v>
      </c>
      <c r="BC109">
        <v>1.8582866455321501</v>
      </c>
      <c r="BD109">
        <v>1.8080857731256601</v>
      </c>
      <c r="BE109">
        <v>1.90326421588604</v>
      </c>
      <c r="BF109">
        <v>1.8791766300211601</v>
      </c>
      <c r="BG109">
        <v>1.69475272854434</v>
      </c>
      <c r="BH109">
        <v>1.7500138037656601</v>
      </c>
      <c r="BI109">
        <v>1.74831527864026</v>
      </c>
      <c r="BJ109">
        <v>1.8002483957772699</v>
      </c>
      <c r="BK109">
        <v>1.6931724027058099</v>
      </c>
      <c r="BL109">
        <v>1.7733945067583401</v>
      </c>
    </row>
    <row r="110" spans="1:64" x14ac:dyDescent="0.45">
      <c r="A110" t="s">
        <v>59</v>
      </c>
      <c r="B110" t="s">
        <v>43</v>
      </c>
      <c r="C110" t="s">
        <v>44</v>
      </c>
      <c r="D110">
        <v>30</v>
      </c>
      <c r="E110" s="1" cm="1">
        <f t="array" ref="E110">SUMPRODUCT($G110:$FZZ110,$G$2:$FZZ$2)/SUMPRODUCT(--($G110:$FZZ110&lt;&gt;""),$G$2:$FZZ$2)</f>
        <v>1.3568804330245474</v>
      </c>
      <c r="F110" s="1" cm="1">
        <f t="array" ref="F110">SUMPRODUCT($G110:$FZZ110,$F$2:$FZY$2)/SUMPRODUCT(--($G110:$FZZ110&lt;&gt;""),$F$2:$FZY$2)</f>
        <v>1.3347959958798392</v>
      </c>
      <c r="G110">
        <v>1.3489218202734099</v>
      </c>
      <c r="H110">
        <v>1.3373428323477701</v>
      </c>
      <c r="I110">
        <v>1.3560365969741399</v>
      </c>
      <c r="J110">
        <v>1.34052655744313</v>
      </c>
      <c r="K110">
        <v>1.27547690001606</v>
      </c>
      <c r="L110">
        <v>1.30296133050197</v>
      </c>
      <c r="M110">
        <v>1.49305735533777</v>
      </c>
      <c r="N110">
        <v>1.3056938032338901</v>
      </c>
      <c r="O110">
        <v>1.4709039232315</v>
      </c>
      <c r="P110">
        <v>1.3109089195828401</v>
      </c>
      <c r="Q110">
        <v>1.5507926606095901</v>
      </c>
      <c r="R110">
        <v>1.3027279863174801</v>
      </c>
      <c r="S110">
        <v>1.5328958164259701</v>
      </c>
      <c r="T110">
        <v>1.3412576062191499</v>
      </c>
      <c r="U110">
        <v>1.3281520351220799</v>
      </c>
      <c r="V110">
        <v>1.3293527598072401</v>
      </c>
      <c r="W110">
        <v>1.45277076117809</v>
      </c>
      <c r="X110">
        <v>1.39561209343506</v>
      </c>
      <c r="Y110">
        <v>1.3353605702756099</v>
      </c>
      <c r="Z110">
        <v>1.3457869455227001</v>
      </c>
      <c r="AA110">
        <v>1.2864800417592599</v>
      </c>
      <c r="AB110">
        <v>1.3395748147327899</v>
      </c>
      <c r="AC110">
        <v>1.3206412870156901</v>
      </c>
      <c r="AD110">
        <v>1.35742046095557</v>
      </c>
      <c r="AE110">
        <v>1.40317248317067</v>
      </c>
      <c r="AF110">
        <v>1.3341203702573201</v>
      </c>
      <c r="AG110">
        <v>1.29858538618262</v>
      </c>
      <c r="AH110">
        <v>1.2915837037722999</v>
      </c>
      <c r="AI110">
        <v>1.32707206895168</v>
      </c>
      <c r="AJ110">
        <v>1.2696463576625701</v>
      </c>
      <c r="AK110">
        <v>1.2763986208005</v>
      </c>
      <c r="AL110">
        <v>1.2385337777590599</v>
      </c>
      <c r="AM110">
        <v>1.5088392945896201</v>
      </c>
      <c r="AN110">
        <v>1.3804082693792801</v>
      </c>
      <c r="AO110">
        <v>1.5096858691899999</v>
      </c>
      <c r="AP110">
        <v>1.3303064146039301</v>
      </c>
      <c r="AQ110">
        <v>1.2851813176943401</v>
      </c>
      <c r="AR110">
        <v>1.3591395132620201</v>
      </c>
      <c r="AS110">
        <v>1.3009652248432599</v>
      </c>
      <c r="AT110">
        <v>1.3504329980605201</v>
      </c>
      <c r="AU110">
        <v>1.32510184895017</v>
      </c>
      <c r="AV110">
        <v>1.33211767471012</v>
      </c>
      <c r="AW110">
        <v>1.31155587349161</v>
      </c>
      <c r="AX110">
        <v>1.33495376292993</v>
      </c>
      <c r="AY110">
        <v>1.25669841849233</v>
      </c>
      <c r="AZ110">
        <v>1.2941337507633699</v>
      </c>
      <c r="BA110">
        <v>1.30973403299062</v>
      </c>
      <c r="BB110">
        <v>1.3233732798301201</v>
      </c>
      <c r="BC110">
        <v>1.4836646748339899</v>
      </c>
      <c r="BD110">
        <v>1.3659475664237</v>
      </c>
      <c r="BE110">
        <v>1.44826379852992</v>
      </c>
      <c r="BF110">
        <v>1.3744862837137799</v>
      </c>
      <c r="BG110">
        <v>1.29832698360112</v>
      </c>
      <c r="BH110">
        <v>1.32582408481033</v>
      </c>
      <c r="BI110">
        <v>1.32087904505623</v>
      </c>
      <c r="BJ110">
        <v>1.35350399043216</v>
      </c>
      <c r="BK110">
        <v>1.2863361487948699</v>
      </c>
      <c r="BL110">
        <v>1.3227434055130201</v>
      </c>
    </row>
    <row r="111" spans="1:64" x14ac:dyDescent="0.45">
      <c r="A111" t="s">
        <v>113</v>
      </c>
      <c r="B111" t="s">
        <v>75</v>
      </c>
      <c r="C111" t="s">
        <v>44</v>
      </c>
      <c r="D111">
        <v>30</v>
      </c>
      <c r="E111" s="1" cm="1">
        <f t="array" ref="E111">SUMPRODUCT($G111:$FZZ111,$G$2:$FZZ$2)/SUMPRODUCT(--($G111:$FZZ111&lt;&gt;""),$G$2:$FZZ$2)</f>
        <v>1.7976279481136987</v>
      </c>
      <c r="F111" s="1" cm="1">
        <f t="array" ref="F111">SUMPRODUCT($G111:$FZZ111,$F$2:$FZY$2)/SUMPRODUCT(--($G111:$FZZ111&lt;&gt;""),$F$2:$FZY$2)</f>
        <v>1.7726355511655809</v>
      </c>
      <c r="G111">
        <v>1.7136168237502201</v>
      </c>
      <c r="H111">
        <v>1.74511732187971</v>
      </c>
      <c r="I111">
        <v>1.70454550544811</v>
      </c>
      <c r="J111">
        <v>1.7515728411928699</v>
      </c>
      <c r="K111">
        <v>1.69633915665875</v>
      </c>
      <c r="L111">
        <v>1.7169007298488499</v>
      </c>
      <c r="M111">
        <v>2.0173247646616899</v>
      </c>
      <c r="N111">
        <v>1.76208977777387</v>
      </c>
      <c r="O111">
        <v>1.8105834993305301</v>
      </c>
      <c r="P111">
        <v>1.71348116397455</v>
      </c>
      <c r="Q111">
        <v>1.6380509319257901</v>
      </c>
      <c r="R111">
        <v>1.6074333080891201</v>
      </c>
      <c r="S111">
        <v>2.0003918228469502</v>
      </c>
      <c r="T111">
        <v>1.8323455899836201</v>
      </c>
      <c r="U111">
        <v>1.8969501947192899</v>
      </c>
      <c r="V111">
        <v>1.7632836809472601</v>
      </c>
      <c r="W111">
        <v>1.9227520116663599</v>
      </c>
      <c r="X111">
        <v>1.83639097940157</v>
      </c>
      <c r="Y111">
        <v>1.8619355367329999</v>
      </c>
      <c r="Z111">
        <v>1.7876194475455001</v>
      </c>
      <c r="AA111">
        <v>1.6649945823677801</v>
      </c>
      <c r="AB111">
        <v>1.7336462642064501</v>
      </c>
      <c r="AC111">
        <v>1.74008732305532</v>
      </c>
      <c r="AD111">
        <v>1.78228310258904</v>
      </c>
      <c r="AE111">
        <v>1.75285494185123</v>
      </c>
      <c r="AF111">
        <v>1.73979680285579</v>
      </c>
      <c r="AG111">
        <v>1.68994644069889</v>
      </c>
      <c r="AH111">
        <v>1.6617602796814199</v>
      </c>
      <c r="AI111">
        <v>1.9623667871036401</v>
      </c>
      <c r="AJ111">
        <v>1.7064254524286</v>
      </c>
      <c r="AK111">
        <v>1.7467194262775001</v>
      </c>
      <c r="AL111">
        <v>1.67762359793502</v>
      </c>
      <c r="AM111">
        <v>2.15994076551145</v>
      </c>
      <c r="AN111">
        <v>1.85760018759287</v>
      </c>
      <c r="AO111">
        <v>1.99523625804617</v>
      </c>
      <c r="AP111">
        <v>1.8471054074359801</v>
      </c>
      <c r="AQ111">
        <v>1.6961667755632099</v>
      </c>
      <c r="AR111">
        <v>1.76312532446895</v>
      </c>
      <c r="AS111">
        <v>1.7106016868882701</v>
      </c>
      <c r="AT111">
        <v>1.75352487483649</v>
      </c>
      <c r="AU111">
        <v>1.7229786900658099</v>
      </c>
      <c r="AV111">
        <v>1.7424945158257501</v>
      </c>
      <c r="AW111">
        <v>1.73820315069995</v>
      </c>
      <c r="AX111">
        <v>1.76305002793544</v>
      </c>
      <c r="AY111">
        <v>1.8358685656925799</v>
      </c>
      <c r="AZ111">
        <v>1.8041436483479401</v>
      </c>
      <c r="BA111">
        <v>1.70715814538806</v>
      </c>
      <c r="BB111">
        <v>1.77027315805719</v>
      </c>
      <c r="BC111">
        <v>1.9772037182678299</v>
      </c>
      <c r="BD111">
        <v>1.84657077762553</v>
      </c>
      <c r="BE111">
        <v>1.87270392756661</v>
      </c>
      <c r="BF111">
        <v>1.80383402974521</v>
      </c>
      <c r="BG111">
        <v>1.7095963778918799</v>
      </c>
      <c r="BH111">
        <v>1.75643715605617</v>
      </c>
      <c r="BI111">
        <v>1.6992686124335801</v>
      </c>
      <c r="BJ111">
        <v>1.77565031394466</v>
      </c>
      <c r="BK111">
        <v>1.68279682920495</v>
      </c>
      <c r="BL111">
        <v>1.7322137442340699</v>
      </c>
    </row>
    <row r="112" spans="1:64" x14ac:dyDescent="0.45">
      <c r="A112" t="s">
        <v>78</v>
      </c>
      <c r="B112" t="s">
        <v>43</v>
      </c>
      <c r="C112" t="s">
        <v>207</v>
      </c>
      <c r="D112">
        <v>30</v>
      </c>
      <c r="E112" s="1" cm="1">
        <f t="array" ref="E112">SUMPRODUCT($G112:$FZZ112,$G$2:$FZZ$2)/SUMPRODUCT(--($G112:$FZZ112&lt;&gt;""),$G$2:$FZZ$2)</f>
        <v>1.2879650405000851</v>
      </c>
      <c r="F112" s="1" cm="1">
        <f t="array" ref="F112">SUMPRODUCT($G112:$FZZ112,$F$2:$FZY$2)/SUMPRODUCT(--($G112:$FZZ112&lt;&gt;""),$F$2:$FZY$2)</f>
        <v>1.2772082448035174</v>
      </c>
      <c r="G112">
        <v>1.4105871322969501</v>
      </c>
      <c r="H112">
        <v>1.2881610306785301</v>
      </c>
      <c r="I112">
        <v>1.34762422029855</v>
      </c>
      <c r="J112">
        <v>1.27997357134058</v>
      </c>
      <c r="K112">
        <v>1.27584182444369</v>
      </c>
      <c r="L112">
        <v>1.2259863666375199</v>
      </c>
      <c r="M112">
        <v>1.2943496843853</v>
      </c>
      <c r="N112">
        <v>1.20973551620682</v>
      </c>
      <c r="O112">
        <v>1.33136766352641</v>
      </c>
      <c r="P112">
        <v>1.2064040952549999</v>
      </c>
      <c r="Q112">
        <v>1.2753790660255</v>
      </c>
      <c r="R112">
        <v>1.19904332873719</v>
      </c>
      <c r="S112">
        <v>1.3520511535331501</v>
      </c>
      <c r="T112">
        <v>1.2766782799535099</v>
      </c>
      <c r="U112">
        <v>1.2960937486164199</v>
      </c>
      <c r="V112">
        <v>1.2606068441306999</v>
      </c>
      <c r="W112">
        <v>1.34003801984323</v>
      </c>
      <c r="X112">
        <v>1.3262701492148601</v>
      </c>
      <c r="Y112">
        <v>1.21496973483413</v>
      </c>
      <c r="Z112">
        <v>1.26086012474779</v>
      </c>
      <c r="AA112">
        <v>1.2239142985945699</v>
      </c>
      <c r="AB112">
        <v>1.27641985463345</v>
      </c>
      <c r="AC112">
        <v>1.2437472517222501</v>
      </c>
      <c r="AD112">
        <v>1.29673404666409</v>
      </c>
      <c r="AE112">
        <v>1.22982739718668</v>
      </c>
      <c r="AF112">
        <v>1.2443700815279</v>
      </c>
      <c r="AG112">
        <v>1.2163923103043699</v>
      </c>
      <c r="AH112">
        <v>1.2246693060443199</v>
      </c>
      <c r="AI112">
        <v>1.2545558840936899</v>
      </c>
      <c r="AJ112">
        <v>1.21371182870969</v>
      </c>
      <c r="AK112">
        <v>1.18017228513151</v>
      </c>
      <c r="AL112">
        <v>1.17057261271052</v>
      </c>
      <c r="AM112">
        <v>1.3374505211054699</v>
      </c>
      <c r="AN112">
        <v>1.2945348282989899</v>
      </c>
      <c r="AO112">
        <v>1.2971856153674299</v>
      </c>
      <c r="AP112">
        <v>1.2503766726907199</v>
      </c>
      <c r="AQ112">
        <v>1.27150772704931</v>
      </c>
      <c r="AR112">
        <v>1.3205249932392</v>
      </c>
      <c r="AS112">
        <v>1.3542127102972299</v>
      </c>
      <c r="AT112">
        <v>1.27895900049614</v>
      </c>
      <c r="AU112">
        <v>1.3064399874647401</v>
      </c>
      <c r="AV112">
        <v>1.2685600125352501</v>
      </c>
      <c r="AW112">
        <v>1.4135855007231799</v>
      </c>
      <c r="AX112">
        <v>1.27791847028661</v>
      </c>
      <c r="AY112">
        <v>1.2537256333401099</v>
      </c>
      <c r="AZ112">
        <v>1.2709797204809801</v>
      </c>
      <c r="BA112">
        <v>1.2509438250268801</v>
      </c>
      <c r="BB112">
        <v>1.2953112332986201</v>
      </c>
      <c r="BC112">
        <v>1.3413047179678399</v>
      </c>
      <c r="BD112">
        <v>1.3015761693571199</v>
      </c>
      <c r="BE112">
        <v>1.3319171867251201</v>
      </c>
      <c r="BF112">
        <v>1.3169635623554501</v>
      </c>
      <c r="BG112">
        <v>1.22706274271621</v>
      </c>
      <c r="BH112">
        <v>1.260219387849</v>
      </c>
      <c r="BI112">
        <v>1.2682674394535201</v>
      </c>
      <c r="BJ112">
        <v>1.2992939120034901</v>
      </c>
      <c r="BK112">
        <v>1.2160444208104999</v>
      </c>
      <c r="BL112">
        <v>1.2751196468100301</v>
      </c>
    </row>
    <row r="113" spans="1:64" x14ac:dyDescent="0.45">
      <c r="A113" t="s">
        <v>104</v>
      </c>
      <c r="B113" t="s">
        <v>45</v>
      </c>
      <c r="C113" t="s">
        <v>207</v>
      </c>
      <c r="D113">
        <v>30</v>
      </c>
      <c r="E113" s="1" cm="1">
        <f t="array" ref="E113">SUMPRODUCT($G113:$FZZ113,$G$2:$FZZ$2)/SUMPRODUCT(--($G113:$FZZ113&lt;&gt;""),$G$2:$FZZ$2)</f>
        <v>1.4313179530275955</v>
      </c>
      <c r="F113" s="1" cm="1">
        <f t="array" ref="F113">SUMPRODUCT($G113:$FZZ113,$F$2:$FZY$2)/SUMPRODUCT(--($G113:$FZZ113&lt;&gt;""),$F$2:$FZY$2)</f>
        <v>1.4778066619288486</v>
      </c>
      <c r="G113">
        <v>1.5836885066940101</v>
      </c>
      <c r="H113">
        <v>1.49181985142347</v>
      </c>
      <c r="I113">
        <v>1.41540925227051</v>
      </c>
      <c r="J113">
        <v>1.4776644232169001</v>
      </c>
      <c r="K113">
        <v>1.31718267635039</v>
      </c>
      <c r="L113">
        <v>1.36503328039401</v>
      </c>
      <c r="M113">
        <v>1.4876411700365899</v>
      </c>
      <c r="N113">
        <v>1.3984629981858101</v>
      </c>
      <c r="O113">
        <v>1.5602641053791799</v>
      </c>
      <c r="P113">
        <v>1.4050660373017001</v>
      </c>
      <c r="Q113">
        <v>1.4459800701159899</v>
      </c>
      <c r="R113">
        <v>1.3565488015137299</v>
      </c>
      <c r="S113">
        <v>1.5552899991404401</v>
      </c>
      <c r="T113">
        <v>1.50418000185306</v>
      </c>
      <c r="U113">
        <v>1.4145652508859301</v>
      </c>
      <c r="V113">
        <v>1.47899528742125</v>
      </c>
      <c r="W113">
        <v>1.4115036066769</v>
      </c>
      <c r="X113">
        <v>1.50139058878675</v>
      </c>
      <c r="Y113">
        <v>1.4126529901574101</v>
      </c>
      <c r="Z113">
        <v>1.5003267204031201</v>
      </c>
      <c r="AA113">
        <v>1.3728616170643499</v>
      </c>
      <c r="AB113">
        <v>1.4887791741472101</v>
      </c>
      <c r="AC113">
        <v>1.38467671370385</v>
      </c>
      <c r="AD113">
        <v>1.4967775749419201</v>
      </c>
      <c r="AE113">
        <v>1.38496726919348</v>
      </c>
      <c r="AF113">
        <v>1.39399906727578</v>
      </c>
      <c r="AG113">
        <v>1.36289706427116</v>
      </c>
      <c r="AH113">
        <v>1.38653763042538</v>
      </c>
      <c r="AI113">
        <v>1.36627424386603</v>
      </c>
      <c r="AJ113">
        <v>1.35752159905303</v>
      </c>
      <c r="AK113">
        <v>1.36236323767464</v>
      </c>
      <c r="AL113">
        <v>1.3827431681023701</v>
      </c>
      <c r="AM113">
        <v>1.5107572787818599</v>
      </c>
      <c r="AN113">
        <v>1.4588251486596999</v>
      </c>
      <c r="AO113">
        <v>1.5166690356773</v>
      </c>
      <c r="AP113">
        <v>1.48675452311815</v>
      </c>
      <c r="AQ113">
        <v>1.3819209351812101</v>
      </c>
      <c r="AR113">
        <v>1.4939113338610299</v>
      </c>
      <c r="AS113">
        <v>1.3627215732262801</v>
      </c>
      <c r="AT113">
        <v>1.47262865905913</v>
      </c>
      <c r="AU113">
        <v>1.39955734879348</v>
      </c>
      <c r="AV113">
        <v>1.5118418990911899</v>
      </c>
      <c r="AW113">
        <v>1.4641799773383499</v>
      </c>
      <c r="AX113">
        <v>1.4907917478186801</v>
      </c>
      <c r="AY113">
        <v>1.46175741792375</v>
      </c>
      <c r="AZ113">
        <v>1.51625028955699</v>
      </c>
      <c r="BA113">
        <v>1.4001614593756599</v>
      </c>
      <c r="BB113">
        <v>1.48426279887792</v>
      </c>
      <c r="BC113">
        <v>1.5096990359746001</v>
      </c>
      <c r="BD113">
        <v>1.4889783682106701</v>
      </c>
      <c r="BE113">
        <v>1.42436893299224</v>
      </c>
      <c r="BF113">
        <v>1.5236861874763701</v>
      </c>
      <c r="BG113">
        <v>1.3970055031012401</v>
      </c>
      <c r="BH113">
        <v>1.4584782728728301</v>
      </c>
      <c r="BI113">
        <v>1.3967432553646499</v>
      </c>
      <c r="BJ113">
        <v>1.4799443409462001</v>
      </c>
      <c r="BK113">
        <v>1.3892385887241301</v>
      </c>
      <c r="BL113">
        <v>1.48160468941295</v>
      </c>
    </row>
    <row r="114" spans="1:64" x14ac:dyDescent="0.45">
      <c r="A114" t="s">
        <v>104</v>
      </c>
      <c r="B114" t="s">
        <v>45</v>
      </c>
      <c r="C114" t="s">
        <v>54</v>
      </c>
      <c r="D114">
        <v>30</v>
      </c>
      <c r="E114" s="1" cm="1">
        <f t="array" ref="E114">SUMPRODUCT($G114:$FZZ114,$G$2:$FZZ$2)/SUMPRODUCT(--($G114:$FZZ114&lt;&gt;""),$G$2:$FZZ$2)</f>
        <v>1.5703474349434079</v>
      </c>
      <c r="F114" s="1" cm="1">
        <f t="array" ref="F114">SUMPRODUCT($G114:$FZZ114,$F$2:$FZY$2)/SUMPRODUCT(--($G114:$FZZ114&lt;&gt;""),$F$2:$FZY$2)</f>
        <v>1.5438844513039804</v>
      </c>
      <c r="G114">
        <v>1.81043007931542</v>
      </c>
      <c r="H114">
        <v>1.5687501261377601</v>
      </c>
      <c r="I114">
        <v>1.6415176321712901</v>
      </c>
      <c r="J114">
        <v>1.54248407001355</v>
      </c>
      <c r="K114">
        <v>1.50677831510198</v>
      </c>
      <c r="L114">
        <v>1.44837523867306</v>
      </c>
      <c r="M114">
        <v>1.6749234573975</v>
      </c>
      <c r="N114">
        <v>1.50634084629542</v>
      </c>
      <c r="O114">
        <v>1.8698976405388099</v>
      </c>
      <c r="P114">
        <v>1.4957936419237701</v>
      </c>
      <c r="Q114">
        <v>1.69337489037182</v>
      </c>
      <c r="R114">
        <v>1.4416593964868301</v>
      </c>
      <c r="S114">
        <v>1.7206425894690001</v>
      </c>
      <c r="T114">
        <v>1.5796801341351301</v>
      </c>
      <c r="U114">
        <v>1.57458218145818</v>
      </c>
      <c r="V114">
        <v>1.53517432645189</v>
      </c>
      <c r="W114">
        <v>1.5088083643655099</v>
      </c>
      <c r="X114">
        <v>1.5730046092549601</v>
      </c>
      <c r="Y114">
        <v>1.51604207421366</v>
      </c>
      <c r="Z114">
        <v>1.55978983377203</v>
      </c>
      <c r="AA114">
        <v>1.45388883176867</v>
      </c>
      <c r="AB114">
        <v>1.52866401980401</v>
      </c>
      <c r="AC114">
        <v>1.4906058869774901</v>
      </c>
      <c r="AD114">
        <v>1.53280610817221</v>
      </c>
      <c r="AE114">
        <v>1.4923135711373099</v>
      </c>
      <c r="AF114">
        <v>1.4913198047627501</v>
      </c>
      <c r="AG114">
        <v>1.47667777983577</v>
      </c>
      <c r="AH114">
        <v>1.47270520775452</v>
      </c>
      <c r="AI114">
        <v>1.50605891567831</v>
      </c>
      <c r="AJ114">
        <v>1.4383869466249</v>
      </c>
      <c r="AK114">
        <v>1.46086081336032</v>
      </c>
      <c r="AL114">
        <v>1.4442522511490099</v>
      </c>
      <c r="AM114">
        <v>1.7020051537063601</v>
      </c>
      <c r="AN114">
        <v>1.5453676539931001</v>
      </c>
      <c r="AO114">
        <v>1.6966089304932199</v>
      </c>
      <c r="AP114">
        <v>1.5403313907446099</v>
      </c>
      <c r="AQ114">
        <v>1.4821011573301801</v>
      </c>
      <c r="AR114">
        <v>1.5627984374167201</v>
      </c>
      <c r="AS114">
        <v>1.48625456677641</v>
      </c>
      <c r="AT114">
        <v>1.54324117089892</v>
      </c>
      <c r="AU114">
        <v>1.53722187402068</v>
      </c>
      <c r="AV114">
        <v>1.56673456596678</v>
      </c>
      <c r="AW114">
        <v>1.7480327706213099</v>
      </c>
      <c r="AX114">
        <v>1.57857952201678</v>
      </c>
      <c r="AY114">
        <v>1.5633691097087501</v>
      </c>
      <c r="AZ114">
        <v>1.56364287268617</v>
      </c>
      <c r="BA114">
        <v>1.50181980997995</v>
      </c>
      <c r="BB114">
        <v>1.5507867752560101</v>
      </c>
      <c r="BC114">
        <v>1.6877467832037401</v>
      </c>
      <c r="BD114">
        <v>1.57182354038123</v>
      </c>
      <c r="BE114">
        <v>1.5399397534161801</v>
      </c>
      <c r="BF114">
        <v>1.5814089942699401</v>
      </c>
      <c r="BG114">
        <v>1.48041705777336</v>
      </c>
      <c r="BH114">
        <v>1.5163804685918301</v>
      </c>
      <c r="BI114">
        <v>1.51998666022677</v>
      </c>
      <c r="BJ114">
        <v>1.55302559856482</v>
      </c>
      <c r="BK114">
        <v>1.4925738594907401</v>
      </c>
      <c r="BL114">
        <v>1.5358322100342501</v>
      </c>
    </row>
    <row r="115" spans="1:64" x14ac:dyDescent="0.45">
      <c r="A115" t="s">
        <v>104</v>
      </c>
      <c r="B115" t="s">
        <v>45</v>
      </c>
      <c r="C115" t="s">
        <v>44</v>
      </c>
      <c r="D115">
        <v>30</v>
      </c>
      <c r="E115" s="1" cm="1">
        <f t="array" ref="E115">SUMPRODUCT($G115:$FZZ115,$G$2:$FZZ$2)/SUMPRODUCT(--($G115:$FZZ115&lt;&gt;""),$G$2:$FZZ$2)</f>
        <v>1.455954457473746</v>
      </c>
      <c r="F115" s="1" cm="1">
        <f t="array" ref="F115">SUMPRODUCT($G115:$FZZ115,$F$2:$FZY$2)/SUMPRODUCT(--($G115:$FZZ115&lt;&gt;""),$F$2:$FZY$2)</f>
        <v>1.4158101093048669</v>
      </c>
      <c r="G115">
        <v>1.71026293531288</v>
      </c>
      <c r="H115">
        <v>1.42805377229886</v>
      </c>
      <c r="I115">
        <v>1.5120015230074899</v>
      </c>
      <c r="J115">
        <v>1.4155122792479</v>
      </c>
      <c r="K115">
        <v>1.4034199396848599</v>
      </c>
      <c r="L115">
        <v>1.3326254929602499</v>
      </c>
      <c r="M115">
        <v>1.5969071078097601</v>
      </c>
      <c r="N115">
        <v>1.3579711927467899</v>
      </c>
      <c r="O115">
        <v>1.76629785704737</v>
      </c>
      <c r="P115">
        <v>1.3897000655223199</v>
      </c>
      <c r="Q115">
        <v>1.5977008583799599</v>
      </c>
      <c r="R115">
        <v>1.32612914141286</v>
      </c>
      <c r="S115">
        <v>1.61581490779883</v>
      </c>
      <c r="T115">
        <v>1.4370409895815299</v>
      </c>
      <c r="U115">
        <v>1.45239870435076</v>
      </c>
      <c r="V115">
        <v>1.4184490108189101</v>
      </c>
      <c r="W115">
        <v>1.3774706387854401</v>
      </c>
      <c r="X115">
        <v>1.43981667144084</v>
      </c>
      <c r="Y115">
        <v>1.39296987822239</v>
      </c>
      <c r="Z115">
        <v>1.4250888495140099</v>
      </c>
      <c r="AA115">
        <v>1.3273950284326801</v>
      </c>
      <c r="AB115">
        <v>1.3964500668306401</v>
      </c>
      <c r="AC115">
        <v>1.3606451068441501</v>
      </c>
      <c r="AD115">
        <v>1.40466862988083</v>
      </c>
      <c r="AE115">
        <v>1.4025657240943099</v>
      </c>
      <c r="AF115">
        <v>1.36198367488456</v>
      </c>
      <c r="AG115">
        <v>1.3637691393467899</v>
      </c>
      <c r="AH115">
        <v>1.3344851670062301</v>
      </c>
      <c r="AI115">
        <v>1.4149375878819199</v>
      </c>
      <c r="AJ115">
        <v>1.3342569670542199</v>
      </c>
      <c r="AK115">
        <v>1.3558059170873</v>
      </c>
      <c r="AL115">
        <v>1.33318153464645</v>
      </c>
      <c r="AM115">
        <v>1.5965746459057</v>
      </c>
      <c r="AN115">
        <v>1.4172348402784301</v>
      </c>
      <c r="AO115">
        <v>1.59504335289459</v>
      </c>
      <c r="AP115">
        <v>1.4161593599610101</v>
      </c>
      <c r="AQ115">
        <v>1.36375264756798</v>
      </c>
      <c r="AR115">
        <v>1.43377872352185</v>
      </c>
      <c r="AS115">
        <v>1.36600965224843</v>
      </c>
      <c r="AT115">
        <v>1.4142415768345999</v>
      </c>
      <c r="AU115">
        <v>1.42617909746161</v>
      </c>
      <c r="AV115">
        <v>1.43443277969288</v>
      </c>
      <c r="AW115">
        <v>1.61328473785069</v>
      </c>
      <c r="AX115">
        <v>1.4540109548699001</v>
      </c>
      <c r="AY115">
        <v>1.4471356671042099</v>
      </c>
      <c r="AZ115">
        <v>1.4288812921612499</v>
      </c>
      <c r="BA115">
        <v>1.3905078168725</v>
      </c>
      <c r="BB115">
        <v>1.4227589879617699</v>
      </c>
      <c r="BC115">
        <v>1.5911060752247901</v>
      </c>
      <c r="BD115">
        <v>1.4485160576307099</v>
      </c>
      <c r="BE115">
        <v>1.40584077618418</v>
      </c>
      <c r="BF115">
        <v>1.4501492661897299</v>
      </c>
      <c r="BG115">
        <v>1.36637034583034</v>
      </c>
      <c r="BH115">
        <v>1.3934533340695301</v>
      </c>
      <c r="BI115">
        <v>1.4017341705191</v>
      </c>
      <c r="BJ115">
        <v>1.42725223671197</v>
      </c>
      <c r="BK115">
        <v>1.3730136156214801</v>
      </c>
      <c r="BL115">
        <v>1.4074793168692701</v>
      </c>
    </row>
    <row r="116" spans="1:64" x14ac:dyDescent="0.45">
      <c r="A116" t="s">
        <v>56</v>
      </c>
      <c r="B116" t="s">
        <v>45</v>
      </c>
      <c r="C116" t="s">
        <v>44</v>
      </c>
      <c r="D116">
        <v>30</v>
      </c>
      <c r="E116" s="1" cm="1">
        <f t="array" ref="E116">SUMPRODUCT($G116:$FZZ116,$G$2:$FZZ$2)/SUMPRODUCT(--($G116:$FZZ116&lt;&gt;""),$G$2:$FZZ$2)</f>
        <v>1.6133436783089796</v>
      </c>
      <c r="F116" s="1" cm="1">
        <f t="array" ref="F116">SUMPRODUCT($G116:$FZZ116,$F$2:$FZY$2)/SUMPRODUCT(--($G116:$FZZ116&lt;&gt;""),$F$2:$FZY$2)</f>
        <v>1.5905976092019756</v>
      </c>
      <c r="G116">
        <v>1.5915925282410901</v>
      </c>
      <c r="H116">
        <v>1.54463992484941</v>
      </c>
      <c r="I116">
        <v>1.5712084392532699</v>
      </c>
      <c r="J116">
        <v>1.5825033315788799</v>
      </c>
      <c r="K116">
        <v>1.5900292653330701</v>
      </c>
      <c r="L116">
        <v>1.6090981280893599</v>
      </c>
      <c r="M116">
        <v>1.8312856082336499</v>
      </c>
      <c r="N116">
        <v>1.5523125310233601</v>
      </c>
      <c r="O116">
        <v>1.70816706221114</v>
      </c>
      <c r="P116">
        <v>1.54439411570059</v>
      </c>
      <c r="Q116">
        <v>1.8077587973012399</v>
      </c>
      <c r="R116">
        <v>1.4862541808329599</v>
      </c>
      <c r="S116">
        <v>1.8485766560654899</v>
      </c>
      <c r="T116">
        <v>1.58897113571694</v>
      </c>
      <c r="U116">
        <v>1.5744847775383</v>
      </c>
      <c r="V116">
        <v>1.6047384350554901</v>
      </c>
      <c r="W116">
        <v>1.60790995026171</v>
      </c>
      <c r="X116">
        <v>1.6583383245227901</v>
      </c>
      <c r="Y116">
        <v>1.5751631041510901</v>
      </c>
      <c r="Z116">
        <v>1.60826121245019</v>
      </c>
      <c r="AA116">
        <v>1.5553606877624699</v>
      </c>
      <c r="AB116">
        <v>1.60225286501791</v>
      </c>
      <c r="AC116">
        <v>1.56275844914964</v>
      </c>
      <c r="AD116">
        <v>1.5952469785601</v>
      </c>
      <c r="AE116">
        <v>1.5537879102338401</v>
      </c>
      <c r="AF116">
        <v>1.5504354747737099</v>
      </c>
      <c r="AG116">
        <v>1.5723880193863</v>
      </c>
      <c r="AH116">
        <v>1.53235745817126</v>
      </c>
      <c r="AI116">
        <v>1.6350273504959001</v>
      </c>
      <c r="AJ116">
        <v>1.5464678909674601</v>
      </c>
      <c r="AK116">
        <v>1.5825740209941399</v>
      </c>
      <c r="AL116">
        <v>1.5030959278407701</v>
      </c>
      <c r="AM116">
        <v>1.8794677562006299</v>
      </c>
      <c r="AN116">
        <v>1.6545755074055799</v>
      </c>
      <c r="AO116">
        <v>1.84810648364367</v>
      </c>
      <c r="AP116">
        <v>1.5949316709647201</v>
      </c>
      <c r="AQ116">
        <v>1.5632425774333401</v>
      </c>
      <c r="AR116">
        <v>1.6252701851767699</v>
      </c>
      <c r="AS116">
        <v>1.57615578909386</v>
      </c>
      <c r="AT116">
        <v>1.60274232105002</v>
      </c>
      <c r="AU116">
        <v>1.5722657474146</v>
      </c>
      <c r="AV116">
        <v>1.6095463804450001</v>
      </c>
      <c r="AW116">
        <v>1.57838110206617</v>
      </c>
      <c r="AX116">
        <v>1.61080187767932</v>
      </c>
      <c r="AY116">
        <v>1.5094448227209201</v>
      </c>
      <c r="AZ116">
        <v>1.5399518457942201</v>
      </c>
      <c r="BA116">
        <v>1.5766982914477401</v>
      </c>
      <c r="BB116">
        <v>1.60560833890187</v>
      </c>
      <c r="BC116">
        <v>1.8431664869422799</v>
      </c>
      <c r="BD116">
        <v>1.66081346230247</v>
      </c>
      <c r="BE116">
        <v>1.5443465430637799</v>
      </c>
      <c r="BF116">
        <v>1.5701477440674001</v>
      </c>
      <c r="BG116">
        <v>1.53436217400106</v>
      </c>
      <c r="BH116">
        <v>1.56040527855999</v>
      </c>
      <c r="BI116">
        <v>1.56059246992801</v>
      </c>
      <c r="BJ116">
        <v>1.5984038271349299</v>
      </c>
      <c r="BK116">
        <v>1.5877719105153101</v>
      </c>
      <c r="BL116">
        <v>1.6318959227335099</v>
      </c>
    </row>
    <row r="117" spans="1:64" x14ac:dyDescent="0.45">
      <c r="A117" t="s">
        <v>65</v>
      </c>
      <c r="B117" t="s">
        <v>45</v>
      </c>
      <c r="C117" t="s">
        <v>207</v>
      </c>
      <c r="D117">
        <v>30</v>
      </c>
      <c r="E117" s="1" cm="1">
        <f t="array" ref="E117">SUMPRODUCT($G117:$FZZ117,$G$2:$FZZ$2)/SUMPRODUCT(--($G117:$FZZ117&lt;&gt;""),$G$2:$FZZ$2)</f>
        <v>1.3771350629197106</v>
      </c>
      <c r="F117" s="1" cm="1">
        <f t="array" ref="F117">SUMPRODUCT($G117:$FZZ117,$F$2:$FZY$2)/SUMPRODUCT(--($G117:$FZZ117&lt;&gt;""),$F$2:$FZY$2)</f>
        <v>1.4245600560308134</v>
      </c>
      <c r="G117">
        <v>1.46080739176462</v>
      </c>
      <c r="H117">
        <v>1.3745603525619201</v>
      </c>
      <c r="I117">
        <v>1.38760092724279</v>
      </c>
      <c r="J117">
        <v>1.44704749319686</v>
      </c>
      <c r="K117">
        <v>1.30691661164546</v>
      </c>
      <c r="L117">
        <v>1.3501757704455799</v>
      </c>
      <c r="M117">
        <v>1.3786058484258701</v>
      </c>
      <c r="N117">
        <v>1.3086610645242001</v>
      </c>
      <c r="O117">
        <v>1.39787830378254</v>
      </c>
      <c r="P117">
        <v>1.32029460941899</v>
      </c>
      <c r="Q117">
        <v>1.4211655460231101</v>
      </c>
      <c r="R117">
        <v>1.33104370624943</v>
      </c>
      <c r="S117">
        <v>1.4534528969773799</v>
      </c>
      <c r="T117">
        <v>1.41798567334923</v>
      </c>
      <c r="U117">
        <v>1.39895760095916</v>
      </c>
      <c r="V117">
        <v>1.4566171795720899</v>
      </c>
      <c r="W117">
        <v>1.3419780734876601</v>
      </c>
      <c r="X117">
        <v>1.4217233926199799</v>
      </c>
      <c r="Y117">
        <v>1.4006288599608701</v>
      </c>
      <c r="Z117">
        <v>1.4793387752593701</v>
      </c>
      <c r="AA117">
        <v>1.3699115779150399</v>
      </c>
      <c r="AB117">
        <v>1.4734180118476099</v>
      </c>
      <c r="AC117">
        <v>1.36175996375604</v>
      </c>
      <c r="AD117">
        <v>1.4657792227981501</v>
      </c>
      <c r="AE117">
        <v>1.3032318161507701</v>
      </c>
      <c r="AF117">
        <v>1.3216592235925499</v>
      </c>
      <c r="AG117">
        <v>1.3656676390689599</v>
      </c>
      <c r="AH117">
        <v>1.3871145119466499</v>
      </c>
      <c r="AI117">
        <v>1.2869462603164401</v>
      </c>
      <c r="AJ117">
        <v>1.3089810010974201</v>
      </c>
      <c r="AK117">
        <v>1.2735189104170801</v>
      </c>
      <c r="AL117">
        <v>1.2859026217801699</v>
      </c>
      <c r="AM117">
        <v>1.4321403174295599</v>
      </c>
      <c r="AN117">
        <v>1.4065247145963</v>
      </c>
      <c r="AO117">
        <v>1.40774260361037</v>
      </c>
      <c r="AP117">
        <v>1.3763620118991999</v>
      </c>
      <c r="AQ117">
        <v>1.3626077533029199</v>
      </c>
      <c r="AR117">
        <v>1.4688677587905099</v>
      </c>
      <c r="AS117">
        <v>1.3761445131026999</v>
      </c>
      <c r="AT117">
        <v>1.4482319245861699</v>
      </c>
      <c r="AU117">
        <v>1.34620808523973</v>
      </c>
      <c r="AV117">
        <v>1.4436344406142201</v>
      </c>
      <c r="AW117">
        <v>1.3460130643872701</v>
      </c>
      <c r="AX117">
        <v>1.4066251377191099</v>
      </c>
      <c r="AY117">
        <v>1.3285120631199101</v>
      </c>
      <c r="AZ117">
        <v>1.4067135105539099</v>
      </c>
      <c r="BA117">
        <v>1.3902941206399999</v>
      </c>
      <c r="BB117">
        <v>1.46400575283825</v>
      </c>
      <c r="BC117">
        <v>1.4991101615897899</v>
      </c>
      <c r="BD117">
        <v>1.47980431662842</v>
      </c>
      <c r="BE117">
        <v>1.32134334660689</v>
      </c>
      <c r="BF117">
        <v>1.3980030737050899</v>
      </c>
      <c r="BG117">
        <v>1.37950232823514</v>
      </c>
      <c r="BH117">
        <v>1.43789225700771</v>
      </c>
      <c r="BI117">
        <v>1.3788955587755001</v>
      </c>
      <c r="BJ117">
        <v>1.47200947583891</v>
      </c>
      <c r="BK117">
        <v>1.37314964817036</v>
      </c>
      <c r="BL117">
        <v>1.4657754473615801</v>
      </c>
    </row>
    <row r="118" spans="1:64" x14ac:dyDescent="0.45">
      <c r="A118" t="s">
        <v>65</v>
      </c>
      <c r="B118" t="s">
        <v>45</v>
      </c>
      <c r="C118" t="s">
        <v>50</v>
      </c>
      <c r="D118">
        <v>30</v>
      </c>
      <c r="E118" s="1" cm="1">
        <f t="array" ref="E118">SUMPRODUCT($G118:$FZZ118,$G$2:$FZZ$2)/SUMPRODUCT(--($G118:$FZZ118&lt;&gt;""),$G$2:$FZZ$2)</f>
        <v>1.4058375759377408</v>
      </c>
      <c r="F118" s="1" cm="1">
        <f t="array" ref="F118">SUMPRODUCT($G118:$FZZ118,$F$2:$FZY$2)/SUMPRODUCT(--($G118:$FZZ118&lt;&gt;""),$F$2:$FZY$2)</f>
        <v>1.4417922179495615</v>
      </c>
      <c r="G118">
        <v>1.4943976486086299</v>
      </c>
      <c r="H118">
        <v>1.3935700014127399</v>
      </c>
      <c r="I118">
        <v>1.41621779007133</v>
      </c>
      <c r="J118">
        <v>1.4765692016529099</v>
      </c>
      <c r="K118">
        <v>1.3351603347668499</v>
      </c>
      <c r="L118">
        <v>1.36886543300201</v>
      </c>
      <c r="M118">
        <v>1.42326851188881</v>
      </c>
      <c r="N118">
        <v>1.3381711479413601</v>
      </c>
      <c r="O118">
        <v>1.44109893433085</v>
      </c>
      <c r="P118">
        <v>1.3367562722836099</v>
      </c>
      <c r="Q118">
        <v>1.4683476703581499</v>
      </c>
      <c r="R118">
        <v>1.35120608255087</v>
      </c>
      <c r="S118">
        <v>1.49093728266948</v>
      </c>
      <c r="T118">
        <v>1.42674196511995</v>
      </c>
      <c r="U118">
        <v>1.4259579675520899</v>
      </c>
      <c r="V118">
        <v>1.47433760907025</v>
      </c>
      <c r="W118">
        <v>1.3742259316163601</v>
      </c>
      <c r="X118">
        <v>1.4603356683419699</v>
      </c>
      <c r="Y118">
        <v>1.42247713469279</v>
      </c>
      <c r="Z118">
        <v>1.4875590196339501</v>
      </c>
      <c r="AA118">
        <v>1.3814467846155001</v>
      </c>
      <c r="AB118">
        <v>1.4921978187109901</v>
      </c>
      <c r="AC118">
        <v>1.4033339107492599</v>
      </c>
      <c r="AD118">
        <v>1.4897153339462801</v>
      </c>
      <c r="AE118">
        <v>1.32037489653353</v>
      </c>
      <c r="AF118">
        <v>1.35511276928749</v>
      </c>
      <c r="AG118">
        <v>1.3783185157745199</v>
      </c>
      <c r="AH118">
        <v>1.3973324535407701</v>
      </c>
      <c r="AI118">
        <v>1.33643601345102</v>
      </c>
      <c r="AJ118">
        <v>1.3339276187142699</v>
      </c>
      <c r="AK118">
        <v>1.3147513881926101</v>
      </c>
      <c r="AL118">
        <v>1.31166502749597</v>
      </c>
      <c r="AM118">
        <v>1.4692931368026101</v>
      </c>
      <c r="AN118">
        <v>1.42697641580368</v>
      </c>
      <c r="AO118">
        <v>1.4540479623124201</v>
      </c>
      <c r="AP118">
        <v>1.4031636444859501</v>
      </c>
      <c r="AQ118">
        <v>1.40225465211992</v>
      </c>
      <c r="AR118">
        <v>1.4945943225088101</v>
      </c>
      <c r="AS118">
        <v>1.43567723602904</v>
      </c>
      <c r="AT118">
        <v>1.4667290604844101</v>
      </c>
      <c r="AU118">
        <v>1.36549670949545</v>
      </c>
      <c r="AV118">
        <v>1.45804606706361</v>
      </c>
      <c r="AW118">
        <v>1.37747829129093</v>
      </c>
      <c r="AX118">
        <v>1.4300151947909501</v>
      </c>
      <c r="AY118">
        <v>1.35364561031595</v>
      </c>
      <c r="AZ118">
        <v>1.4190503934465299</v>
      </c>
      <c r="BA118">
        <v>1.41190457615217</v>
      </c>
      <c r="BB118">
        <v>1.47270624230439</v>
      </c>
      <c r="BC118">
        <v>1.5290484607214301</v>
      </c>
      <c r="BD118">
        <v>1.4859460259289501</v>
      </c>
      <c r="BE118">
        <v>1.3643604876683499</v>
      </c>
      <c r="BF118">
        <v>1.4358081733059</v>
      </c>
      <c r="BG118">
        <v>1.38145326044945</v>
      </c>
      <c r="BH118">
        <v>1.43901496328198</v>
      </c>
      <c r="BI118">
        <v>1.4017456703236</v>
      </c>
      <c r="BJ118">
        <v>1.4844292647024999</v>
      </c>
      <c r="BK118">
        <v>1.38848422640762</v>
      </c>
      <c r="BL118">
        <v>1.4714146148423799</v>
      </c>
    </row>
    <row r="119" spans="1:64" x14ac:dyDescent="0.45">
      <c r="A119" t="s">
        <v>65</v>
      </c>
      <c r="B119" t="s">
        <v>45</v>
      </c>
      <c r="C119" t="s">
        <v>44</v>
      </c>
      <c r="D119">
        <v>30</v>
      </c>
      <c r="E119" s="1" cm="1">
        <f t="array" ref="E119">SUMPRODUCT($G119:$FZZ119,$G$2:$FZZ$2)/SUMPRODUCT(--($G119:$FZZ119&lt;&gt;""),$G$2:$FZZ$2)</f>
        <v>1.403683629117197</v>
      </c>
      <c r="F119" s="1" cm="1">
        <f t="array" ref="F119">SUMPRODUCT($G119:$FZZ119,$F$2:$FZY$2)/SUMPRODUCT(--($G119:$FZZ119&lt;&gt;""),$F$2:$FZY$2)</f>
        <v>1.3711752663756962</v>
      </c>
      <c r="G119">
        <v>1.5908623052662201</v>
      </c>
      <c r="H119">
        <v>1.33791343371758</v>
      </c>
      <c r="I119">
        <v>1.4600333717817999</v>
      </c>
      <c r="J119">
        <v>1.3958139691142999</v>
      </c>
      <c r="K119">
        <v>1.3840245186388</v>
      </c>
      <c r="L119">
        <v>1.3324523992219699</v>
      </c>
      <c r="M119">
        <v>1.4927586524987799</v>
      </c>
      <c r="N119">
        <v>1.2870885697844501</v>
      </c>
      <c r="O119">
        <v>1.5368864403845399</v>
      </c>
      <c r="P119">
        <v>1.2942193529724999</v>
      </c>
      <c r="Q119">
        <v>1.5745943469843899</v>
      </c>
      <c r="R119">
        <v>1.2970123589220599</v>
      </c>
      <c r="S119">
        <v>1.52319401482228</v>
      </c>
      <c r="T119">
        <v>1.3657247662179399</v>
      </c>
      <c r="U119">
        <v>1.4582765881709101</v>
      </c>
      <c r="V119">
        <v>1.3875507164501</v>
      </c>
      <c r="W119">
        <v>1.3185463920210401</v>
      </c>
      <c r="X119">
        <v>1.3811684591547</v>
      </c>
      <c r="Y119">
        <v>1.3707651812325199</v>
      </c>
      <c r="Z119">
        <v>1.4071571228120401</v>
      </c>
      <c r="AA119">
        <v>1.3337300990991701</v>
      </c>
      <c r="AB119">
        <v>1.37982940390227</v>
      </c>
      <c r="AC119">
        <v>1.3468204369706001</v>
      </c>
      <c r="AD119">
        <v>1.3791424040934299</v>
      </c>
      <c r="AE119">
        <v>1.3258674701442701</v>
      </c>
      <c r="AF119">
        <v>1.29522552636655</v>
      </c>
      <c r="AG119">
        <v>1.3445429709205401</v>
      </c>
      <c r="AH119">
        <v>1.31176298079891</v>
      </c>
      <c r="AI119">
        <v>1.3574754173669801</v>
      </c>
      <c r="AJ119">
        <v>1.28907912502719</v>
      </c>
      <c r="AK119">
        <v>1.3198468491567501</v>
      </c>
      <c r="AL119">
        <v>1.2570021927894299</v>
      </c>
      <c r="AM119">
        <v>1.52116409533592</v>
      </c>
      <c r="AN119">
        <v>1.36619352141897</v>
      </c>
      <c r="AO119">
        <v>1.51594208784291</v>
      </c>
      <c r="AP119">
        <v>1.34031717668081</v>
      </c>
      <c r="AQ119">
        <v>1.3427616034046701</v>
      </c>
      <c r="AR119">
        <v>1.4121579875127499</v>
      </c>
      <c r="AS119">
        <v>1.5159014027333</v>
      </c>
      <c r="AT119">
        <v>1.4137386676288799</v>
      </c>
      <c r="AU119">
        <v>1.37720933876527</v>
      </c>
      <c r="AV119">
        <v>1.39468426825446</v>
      </c>
      <c r="AW119">
        <v>1.4814607885626501</v>
      </c>
      <c r="AX119">
        <v>1.38006558301525</v>
      </c>
      <c r="AY119">
        <v>1.3098751219649101</v>
      </c>
      <c r="AZ119">
        <v>1.3412104535339899</v>
      </c>
      <c r="BA119">
        <v>1.36871419316104</v>
      </c>
      <c r="BB119">
        <v>1.40018859540519</v>
      </c>
      <c r="BC119">
        <v>1.5612265581293501</v>
      </c>
      <c r="BD119">
        <v>1.42231852566545</v>
      </c>
      <c r="BE119">
        <v>1.3331987155251499</v>
      </c>
      <c r="BF119">
        <v>1.37429356338657</v>
      </c>
      <c r="BG119">
        <v>1.34433953582537</v>
      </c>
      <c r="BH119">
        <v>1.3625881140375</v>
      </c>
      <c r="BI119">
        <v>1.3614848547574601</v>
      </c>
      <c r="BJ119">
        <v>1.4045171232089</v>
      </c>
      <c r="BK119">
        <v>1.35045694569827</v>
      </c>
      <c r="BL119">
        <v>1.39404919431631</v>
      </c>
    </row>
    <row r="120" spans="1:64" x14ac:dyDescent="0.45">
      <c r="A120" t="s">
        <v>65</v>
      </c>
      <c r="B120" t="s">
        <v>97</v>
      </c>
      <c r="C120" t="s">
        <v>50</v>
      </c>
      <c r="D120">
        <v>30</v>
      </c>
      <c r="E120" s="1" cm="1">
        <f t="array" ref="E120">SUMPRODUCT($G120:$FZZ120,$G$2:$FZZ$2)/SUMPRODUCT(--($G120:$FZZ120&lt;&gt;""),$G$2:$FZZ$2)</f>
        <v>2.1508755881064241</v>
      </c>
      <c r="F120" s="1" cm="1">
        <f t="array" ref="F120">SUMPRODUCT($G120:$FZZ120,$F$2:$FZY$2)/SUMPRODUCT(--($G120:$FZZ120&lt;&gt;""),$F$2:$FZY$2)</f>
        <v>2.1364304100170148</v>
      </c>
      <c r="G120">
        <v>2.7096501351279398</v>
      </c>
      <c r="H120">
        <v>2.1526312795965001</v>
      </c>
      <c r="I120">
        <v>2.0925943760708599</v>
      </c>
      <c r="J120">
        <v>2.1441459399531899</v>
      </c>
      <c r="K120">
        <v>1.96266171773229</v>
      </c>
      <c r="L120">
        <v>2.0178277628080399</v>
      </c>
      <c r="M120">
        <v>2.4423525484184099</v>
      </c>
      <c r="N120">
        <v>2.0197495288841201</v>
      </c>
      <c r="O120">
        <v>2.6012626744066201</v>
      </c>
      <c r="P120">
        <v>2.0919723096948899</v>
      </c>
      <c r="Q120">
        <v>2.2977328548442402</v>
      </c>
      <c r="R120">
        <v>2.0343144815076499</v>
      </c>
      <c r="S120">
        <v>2.6089753106954201</v>
      </c>
      <c r="T120">
        <v>2.16007581939534</v>
      </c>
      <c r="U120">
        <v>2.0698527784025398</v>
      </c>
      <c r="V120">
        <v>2.1118480357171299</v>
      </c>
      <c r="W120">
        <v>2.1087810213275602</v>
      </c>
      <c r="X120">
        <v>2.20371084086351</v>
      </c>
      <c r="Y120">
        <v>2.0447187029507199</v>
      </c>
      <c r="Z120">
        <v>2.12832225488288</v>
      </c>
      <c r="AA120">
        <v>2.0060424394371901</v>
      </c>
      <c r="AB120">
        <v>2.16070397583024</v>
      </c>
      <c r="AC120">
        <v>2.03541558401179</v>
      </c>
      <c r="AD120">
        <v>2.1596555047725601</v>
      </c>
      <c r="AE120">
        <v>2.0583502013170398</v>
      </c>
      <c r="AF120">
        <v>2.06060021535674</v>
      </c>
      <c r="AG120">
        <v>2.0091953756868501</v>
      </c>
      <c r="AH120">
        <v>2.0123286719762898</v>
      </c>
      <c r="AI120">
        <v>2.1005229468290798</v>
      </c>
      <c r="AJ120">
        <v>2.0591344336727602</v>
      </c>
      <c r="AK120">
        <v>2.0174925663290102</v>
      </c>
      <c r="AL120">
        <v>1.9927155764586999</v>
      </c>
      <c r="AM120">
        <v>2.5813403714644698</v>
      </c>
      <c r="AN120">
        <v>2.2192478953150201</v>
      </c>
      <c r="AO120">
        <v>2.4954311937783</v>
      </c>
      <c r="AP120">
        <v>2.1606087680467798</v>
      </c>
      <c r="AQ120">
        <v>2.0323156276093202</v>
      </c>
      <c r="AR120">
        <v>2.21811222727335</v>
      </c>
      <c r="AS120">
        <v>2.09969103784222</v>
      </c>
      <c r="AT120">
        <v>2.1490821343195998</v>
      </c>
      <c r="AU120">
        <v>1.9746161078031901</v>
      </c>
      <c r="AV120">
        <v>2.1657474146035698</v>
      </c>
      <c r="AW120">
        <v>2.0557690600637999</v>
      </c>
      <c r="AX120">
        <v>2.1197124999347299</v>
      </c>
      <c r="AY120">
        <v>2.0179349848026402</v>
      </c>
      <c r="AZ120">
        <v>2.1166756751065199</v>
      </c>
      <c r="BA120">
        <v>2.0218004077188398</v>
      </c>
      <c r="BB120">
        <v>2.1153416934917599</v>
      </c>
      <c r="BC120">
        <v>2.49325324111985</v>
      </c>
      <c r="BD120">
        <v>2.1644792316985102</v>
      </c>
      <c r="BE120">
        <v>2.0680081801800001</v>
      </c>
      <c r="BF120">
        <v>2.1678508123714102</v>
      </c>
      <c r="BG120">
        <v>2.0636905747887999</v>
      </c>
      <c r="BH120">
        <v>2.14056834704507</v>
      </c>
      <c r="BI120">
        <v>2.0275880310034702</v>
      </c>
      <c r="BJ120">
        <v>2.1592837921755299</v>
      </c>
      <c r="BK120">
        <v>2.05174183495541</v>
      </c>
      <c r="BL120">
        <v>2.1903713688584299</v>
      </c>
    </row>
    <row r="121" spans="1:64" x14ac:dyDescent="0.45">
      <c r="A121" t="s">
        <v>65</v>
      </c>
      <c r="B121" t="s">
        <v>90</v>
      </c>
      <c r="C121" t="s">
        <v>50</v>
      </c>
      <c r="D121">
        <v>30</v>
      </c>
      <c r="E121" s="1" cm="1">
        <f t="array" ref="E121">SUMPRODUCT($G121:$FZZ121,$G$2:$FZZ$2)/SUMPRODUCT(--($G121:$FZZ121&lt;&gt;""),$G$2:$FZZ$2)</f>
        <v>1.7433180731877123</v>
      </c>
      <c r="F121" s="1" cm="1">
        <f t="array" ref="F121">SUMPRODUCT($G121:$FZZ121,$F$2:$FZY$2)/SUMPRODUCT(--($G121:$FZZ121&lt;&gt;""),$F$2:$FZY$2)</f>
        <v>1.7707813569451913</v>
      </c>
      <c r="G121">
        <v>1.9886558576542199</v>
      </c>
      <c r="H121">
        <v>1.7504141905441599</v>
      </c>
      <c r="I121">
        <v>1.46177363181293</v>
      </c>
      <c r="J121">
        <v>1.5012867173589199</v>
      </c>
      <c r="K121">
        <v>1.44100983243812</v>
      </c>
      <c r="L121">
        <v>1.4735246881635999</v>
      </c>
      <c r="M121">
        <v>1.7966426679434699</v>
      </c>
      <c r="N121">
        <v>1.63407364782056</v>
      </c>
      <c r="O121">
        <v>1.8625126826243099</v>
      </c>
      <c r="P121">
        <v>1.6661473090922601</v>
      </c>
      <c r="Q121">
        <v>1.7961318806785</v>
      </c>
      <c r="R121">
        <v>1.6206140098475399</v>
      </c>
      <c r="S121">
        <v>2.1548113278106</v>
      </c>
      <c r="T121">
        <v>1.91198721161671</v>
      </c>
      <c r="U121">
        <v>1.83510756049226</v>
      </c>
      <c r="V121">
        <v>1.9133246791426299</v>
      </c>
      <c r="W121">
        <v>1.83465013931928</v>
      </c>
      <c r="X121">
        <v>1.9945209760162399</v>
      </c>
      <c r="Y121">
        <v>1.8164548275756101</v>
      </c>
      <c r="Z121">
        <v>1.91669141821235</v>
      </c>
      <c r="AA121">
        <v>1.6406112829111199</v>
      </c>
      <c r="AB121">
        <v>1.7546959403348601</v>
      </c>
      <c r="AC121">
        <v>1.8377972026418901</v>
      </c>
      <c r="AD121">
        <v>1.96317196778907</v>
      </c>
      <c r="AE121">
        <v>1.6436785959326301</v>
      </c>
      <c r="AF121">
        <v>1.6669088005703701</v>
      </c>
      <c r="AG121">
        <v>1.6386406433290099</v>
      </c>
      <c r="AH121">
        <v>1.65112559424584</v>
      </c>
      <c r="AI121">
        <v>1.63477578183771</v>
      </c>
      <c r="AJ121">
        <v>1.6332165422799401</v>
      </c>
      <c r="AK121">
        <v>1.6042550830236699</v>
      </c>
      <c r="AL121">
        <v>1.59815698535461</v>
      </c>
      <c r="AM121">
        <v>1.86231294875095</v>
      </c>
      <c r="AN121">
        <v>1.7503013975159201</v>
      </c>
      <c r="AO121">
        <v>1.8352975815785699</v>
      </c>
      <c r="AP121">
        <v>1.7061181391759901</v>
      </c>
      <c r="AQ121">
        <v>1.6616146562257501</v>
      </c>
      <c r="AR121">
        <v>1.78063431090195</v>
      </c>
      <c r="AS121">
        <v>1.67215281223219</v>
      </c>
      <c r="AT121">
        <v>1.72342023363853</v>
      </c>
      <c r="AU121">
        <v>1.6108625822626099</v>
      </c>
      <c r="AV121">
        <v>1.7423652460043799</v>
      </c>
      <c r="AW121">
        <v>1.4550892106541</v>
      </c>
      <c r="AX121">
        <v>1.4877762867272699</v>
      </c>
      <c r="AY121">
        <v>1.62531675780399</v>
      </c>
      <c r="AZ121">
        <v>1.70761061077222</v>
      </c>
      <c r="BA121">
        <v>1.66248884878786</v>
      </c>
      <c r="BB121">
        <v>1.74742801320167</v>
      </c>
      <c r="BC121">
        <v>2.13459566066954</v>
      </c>
      <c r="BD121">
        <v>1.9651017131923101</v>
      </c>
      <c r="BE121">
        <v>1.8135375595959899</v>
      </c>
      <c r="BF121">
        <v>1.9660934975916</v>
      </c>
      <c r="BG121">
        <v>1.6678813980453799</v>
      </c>
      <c r="BH121">
        <v>1.7403971803507901</v>
      </c>
      <c r="BI121">
        <v>1.6491639642125999</v>
      </c>
      <c r="BJ121">
        <v>1.7385749442259399</v>
      </c>
      <c r="BK121">
        <v>1.65587475112226</v>
      </c>
      <c r="BL121">
        <v>1.7420451875394101</v>
      </c>
    </row>
    <row r="122" spans="1:64" x14ac:dyDescent="0.45">
      <c r="A122" t="s">
        <v>70</v>
      </c>
      <c r="B122" t="s">
        <v>43</v>
      </c>
      <c r="C122" t="s">
        <v>207</v>
      </c>
      <c r="D122">
        <v>30</v>
      </c>
      <c r="E122" s="1" cm="1">
        <f t="array" ref="E122">SUMPRODUCT($G122:$FZZ122,$G$2:$FZZ$2)/SUMPRODUCT(--($G122:$FZZ122&lt;&gt;""),$G$2:$FZZ$2)</f>
        <v>1.2647698799525899</v>
      </c>
      <c r="F122" s="1" cm="1">
        <f t="array" ref="F122">SUMPRODUCT($G122:$FZZ122,$F$2:$FZY$2)/SUMPRODUCT(--($G122:$FZZ122&lt;&gt;""),$F$2:$FZY$2)</f>
        <v>1.2782410704570424</v>
      </c>
      <c r="G122">
        <v>1.3667205466030801</v>
      </c>
      <c r="H122">
        <v>1.28570065628331</v>
      </c>
      <c r="I122">
        <v>1.26894296560914</v>
      </c>
      <c r="J122">
        <v>1.2987379195269699</v>
      </c>
      <c r="K122">
        <v>1.1867199628829901</v>
      </c>
      <c r="L122">
        <v>1.21367172861756</v>
      </c>
      <c r="M122">
        <v>1.3011583520388601</v>
      </c>
      <c r="N122">
        <v>1.2245081286706401</v>
      </c>
      <c r="O122">
        <v>1.33616898186192</v>
      </c>
      <c r="P122">
        <v>1.2310834412589</v>
      </c>
      <c r="Q122">
        <v>1.2107830386512599</v>
      </c>
      <c r="R122">
        <v>1.1826929053019699</v>
      </c>
      <c r="S122">
        <v>1.3846684520095101</v>
      </c>
      <c r="T122">
        <v>1.3048872923255099</v>
      </c>
      <c r="U122">
        <v>1.23853157392337</v>
      </c>
      <c r="V122">
        <v>1.25288182779341</v>
      </c>
      <c r="W122">
        <v>1.3001432254368299</v>
      </c>
      <c r="X122">
        <v>1.3011184604567501</v>
      </c>
      <c r="Y122">
        <v>1.3061523807572899</v>
      </c>
      <c r="Z122">
        <v>1.29822505812345</v>
      </c>
      <c r="AA122">
        <v>1.2442838048386899</v>
      </c>
      <c r="AB122">
        <v>1.3106023457952001</v>
      </c>
      <c r="AC122">
        <v>1.2379508841126201</v>
      </c>
      <c r="AD122">
        <v>1.2944332662642499</v>
      </c>
      <c r="AE122">
        <v>1.2244031907958099</v>
      </c>
      <c r="AF122">
        <v>1.245499361499</v>
      </c>
      <c r="AG122">
        <v>1.2108530900784</v>
      </c>
      <c r="AH122">
        <v>1.2233303235166999</v>
      </c>
      <c r="AI122">
        <v>1.21030046048002</v>
      </c>
      <c r="AJ122">
        <v>1.2089235170513699</v>
      </c>
      <c r="AK122">
        <v>1.2059079028437301</v>
      </c>
      <c r="AL122">
        <v>1.2013826436698001</v>
      </c>
      <c r="AM122">
        <v>1.3254252062629499</v>
      </c>
      <c r="AN122">
        <v>1.2920548301341399</v>
      </c>
      <c r="AO122">
        <v>1.33784189899892</v>
      </c>
      <c r="AP122">
        <v>1.28991410644303</v>
      </c>
      <c r="AQ122">
        <v>1.2479663322127801</v>
      </c>
      <c r="AR122">
        <v>1.32512628381139</v>
      </c>
      <c r="AS122">
        <v>1.21855126065581</v>
      </c>
      <c r="AT122">
        <v>1.26987506201795</v>
      </c>
      <c r="AU122">
        <v>1.22588138514572</v>
      </c>
      <c r="AV122">
        <v>1.28914916953932</v>
      </c>
      <c r="AW122">
        <v>1.2317701670382599</v>
      </c>
      <c r="AX122">
        <v>1.26254353490363</v>
      </c>
      <c r="AY122">
        <v>1.2514969219213901</v>
      </c>
      <c r="AZ122">
        <v>1.2742403077376601</v>
      </c>
      <c r="BA122">
        <v>1.2418464711289601</v>
      </c>
      <c r="BB122">
        <v>1.2853183904264001</v>
      </c>
      <c r="BC122">
        <v>1.32696494158281</v>
      </c>
      <c r="BD122">
        <v>1.2905768342022199</v>
      </c>
      <c r="BE122">
        <v>1.29511128678257</v>
      </c>
      <c r="BF122">
        <v>1.29591285604159</v>
      </c>
      <c r="BG122">
        <v>1.2345903962600899</v>
      </c>
      <c r="BH122">
        <v>1.26909981042828</v>
      </c>
      <c r="BI122">
        <v>1.24783228685112</v>
      </c>
      <c r="BJ122">
        <v>1.30445732422548</v>
      </c>
      <c r="BK122">
        <v>1.2282873502096101</v>
      </c>
      <c r="BL122">
        <v>1.27952215475557</v>
      </c>
    </row>
    <row r="123" spans="1:64" x14ac:dyDescent="0.45">
      <c r="A123" t="s">
        <v>70</v>
      </c>
      <c r="B123" t="s">
        <v>43</v>
      </c>
      <c r="C123" t="s">
        <v>47</v>
      </c>
      <c r="D123">
        <v>30</v>
      </c>
      <c r="E123" s="1" cm="1">
        <f t="array" ref="E123">SUMPRODUCT($G123:$FZZ123,$G$2:$FZZ$2)/SUMPRODUCT(--($G123:$FZZ123&lt;&gt;""),$G$2:$FZZ$2)</f>
        <v>1.3762247621054129</v>
      </c>
      <c r="F123" s="1" cm="1">
        <f t="array" ref="F123">SUMPRODUCT($G123:$FZZ123,$F$2:$FZY$2)/SUMPRODUCT(--($G123:$FZZ123&lt;&gt;""),$F$2:$FZY$2)</f>
        <v>1.3122314672155087</v>
      </c>
      <c r="G123">
        <v>1.5251550806456</v>
      </c>
      <c r="H123">
        <v>1.31048053442047</v>
      </c>
      <c r="I123">
        <v>1.3957422981735099</v>
      </c>
      <c r="J123">
        <v>1.3639651947993701</v>
      </c>
      <c r="K123">
        <v>1.2734354645871599</v>
      </c>
      <c r="L123">
        <v>1.27643070004818</v>
      </c>
      <c r="M123">
        <v>1.5064396817936201</v>
      </c>
      <c r="N123">
        <v>1.2796671220420699</v>
      </c>
      <c r="O123">
        <v>1.6154102376992201</v>
      </c>
      <c r="P123">
        <v>1.28018355017059</v>
      </c>
      <c r="Q123">
        <v>1.3922375196525001</v>
      </c>
      <c r="R123">
        <v>1.22920747750464</v>
      </c>
      <c r="S123">
        <v>1.50966552171044</v>
      </c>
      <c r="T123">
        <v>1.3249327705670699</v>
      </c>
      <c r="U123">
        <v>1.3085384276173699</v>
      </c>
      <c r="V123">
        <v>1.30028034619124</v>
      </c>
      <c r="W123">
        <v>1.4844704564985201</v>
      </c>
      <c r="X123">
        <v>1.3662521809327799</v>
      </c>
      <c r="Y123">
        <v>1.5373618607699899</v>
      </c>
      <c r="Z123">
        <v>1.33973800915636</v>
      </c>
      <c r="AA123">
        <v>1.3393197510261801</v>
      </c>
      <c r="AB123">
        <v>1.3240871091988999</v>
      </c>
      <c r="AC123">
        <v>1.2953771192275001</v>
      </c>
      <c r="AD123">
        <v>1.34170364349452</v>
      </c>
      <c r="AE123">
        <v>1.34465014296074</v>
      </c>
      <c r="AF123">
        <v>1.2935334376747301</v>
      </c>
      <c r="AG123">
        <v>1.31864697166141</v>
      </c>
      <c r="AH123">
        <v>1.2444993671667499</v>
      </c>
      <c r="AI123">
        <v>1.32719359970443</v>
      </c>
      <c r="AJ123">
        <v>1.23868882901473</v>
      </c>
      <c r="AK123">
        <v>1.31712212650826</v>
      </c>
      <c r="AL123">
        <v>1.21533919352801</v>
      </c>
      <c r="AM123">
        <v>1.4473554757492799</v>
      </c>
      <c r="AN123">
        <v>1.3420129021076099</v>
      </c>
      <c r="AO123">
        <v>1.47566552277296</v>
      </c>
      <c r="AP123">
        <v>1.32692955916096</v>
      </c>
      <c r="AQ123">
        <v>1.2832586849112799</v>
      </c>
      <c r="AR123">
        <v>1.3219876943605999</v>
      </c>
      <c r="AS123">
        <v>1.2905304226241401</v>
      </c>
      <c r="AT123">
        <v>1.3134454918587299</v>
      </c>
      <c r="AU123">
        <v>1.2634166405515499</v>
      </c>
      <c r="AV123">
        <v>1.3071725164525201</v>
      </c>
      <c r="AW123">
        <v>1.3029089409073999</v>
      </c>
      <c r="AX123">
        <v>1.3401883945215201</v>
      </c>
      <c r="AY123">
        <v>1.3512905467537999</v>
      </c>
      <c r="AZ123">
        <v>1.3041050407485599</v>
      </c>
      <c r="BA123">
        <v>1.3594981191339499</v>
      </c>
      <c r="BB123">
        <v>1.3059485568720299</v>
      </c>
      <c r="BC123">
        <v>1.4747723716321901</v>
      </c>
      <c r="BD123">
        <v>1.33979158727713</v>
      </c>
      <c r="BE123">
        <v>1.51415451014666</v>
      </c>
      <c r="BF123">
        <v>1.3648048491871301</v>
      </c>
      <c r="BG123">
        <v>1.2223786648997801</v>
      </c>
      <c r="BH123">
        <v>1.2412806213534999</v>
      </c>
      <c r="BI123">
        <v>1.3061247958784701</v>
      </c>
      <c r="BJ123">
        <v>1.32790542560776</v>
      </c>
      <c r="BK123">
        <v>1.26172662404313</v>
      </c>
      <c r="BL123">
        <v>1.2819831072307399</v>
      </c>
    </row>
    <row r="124" spans="1:64" x14ac:dyDescent="0.45">
      <c r="A124" t="s">
        <v>70</v>
      </c>
      <c r="B124" t="s">
        <v>43</v>
      </c>
      <c r="C124" t="s">
        <v>44</v>
      </c>
      <c r="D124">
        <v>30</v>
      </c>
      <c r="E124" s="1" cm="1">
        <f t="array" ref="E124">SUMPRODUCT($G124:$FZZ124,$G$2:$FZZ$2)/SUMPRODUCT(--($G124:$FZZ124&lt;&gt;""),$G$2:$FZZ$2)</f>
        <v>1.3264973830775337</v>
      </c>
      <c r="F124" s="1" cm="1">
        <f t="array" ref="F124">SUMPRODUCT($G124:$FZZ124,$F$2:$FZY$2)/SUMPRODUCT(--($G124:$FZZ124&lt;&gt;""),$F$2:$FZY$2)</f>
        <v>1.2826612655410241</v>
      </c>
      <c r="G124">
        <v>1.4886989738348999</v>
      </c>
      <c r="H124">
        <v>1.2917497646957301</v>
      </c>
      <c r="I124">
        <v>1.3370885920019699</v>
      </c>
      <c r="J124">
        <v>1.31355812625284</v>
      </c>
      <c r="K124">
        <v>1.25996805795963</v>
      </c>
      <c r="L124">
        <v>1.2439247666803399</v>
      </c>
      <c r="M124">
        <v>1.42199902482308</v>
      </c>
      <c r="N124">
        <v>1.24888755155918</v>
      </c>
      <c r="O124">
        <v>1.4723765320500599</v>
      </c>
      <c r="P124">
        <v>1.26618280948342</v>
      </c>
      <c r="Q124">
        <v>1.28852063541755</v>
      </c>
      <c r="R124">
        <v>1.2000722797826</v>
      </c>
      <c r="S124">
        <v>1.47407215568427</v>
      </c>
      <c r="T124">
        <v>1.3074402805049701</v>
      </c>
      <c r="U124">
        <v>1.33112905310993</v>
      </c>
      <c r="V124">
        <v>1.26534952953906</v>
      </c>
      <c r="W124">
        <v>1.3907606572745499</v>
      </c>
      <c r="X124">
        <v>1.3265487877919799</v>
      </c>
      <c r="Y124">
        <v>1.37755563976771</v>
      </c>
      <c r="Z124">
        <v>1.3088460317297701</v>
      </c>
      <c r="AA124">
        <v>1.2223858935929499</v>
      </c>
      <c r="AB124">
        <v>1.2773293841298901</v>
      </c>
      <c r="AC124">
        <v>1.26218902820898</v>
      </c>
      <c r="AD124">
        <v>1.2804620215775799</v>
      </c>
      <c r="AE124">
        <v>1.27770032205843</v>
      </c>
      <c r="AF124">
        <v>1.2561036056383399</v>
      </c>
      <c r="AG124">
        <v>1.2467972464036501</v>
      </c>
      <c r="AH124">
        <v>1.2177544452676401</v>
      </c>
      <c r="AI124">
        <v>1.2792351340544901</v>
      </c>
      <c r="AJ124">
        <v>1.21771019047514</v>
      </c>
      <c r="AK124">
        <v>1.2394426564515</v>
      </c>
      <c r="AL124">
        <v>1.1922364538806201</v>
      </c>
      <c r="AM124">
        <v>1.44645829244607</v>
      </c>
      <c r="AN124">
        <v>1.3052564236540301</v>
      </c>
      <c r="AO124">
        <v>1.4292809714297301</v>
      </c>
      <c r="AP124">
        <v>1.29245233212175</v>
      </c>
      <c r="AQ124">
        <v>1.24230700142322</v>
      </c>
      <c r="AR124">
        <v>1.29937800658116</v>
      </c>
      <c r="AS124">
        <v>1.2729940011726999</v>
      </c>
      <c r="AT124">
        <v>1.28599747417798</v>
      </c>
      <c r="AU124">
        <v>1.27986524600438</v>
      </c>
      <c r="AV124">
        <v>1.28748433093074</v>
      </c>
      <c r="AW124">
        <v>1.3516602006130101</v>
      </c>
      <c r="AX124">
        <v>1.3135374622088301</v>
      </c>
      <c r="AY124">
        <v>1.31266188868376</v>
      </c>
      <c r="AZ124">
        <v>1.2727381211436199</v>
      </c>
      <c r="BA124">
        <v>1.26651312196627</v>
      </c>
      <c r="BB124">
        <v>1.27187587980095</v>
      </c>
      <c r="BC124">
        <v>1.45456858039355</v>
      </c>
      <c r="BD124">
        <v>1.32868786333379</v>
      </c>
      <c r="BE124">
        <v>1.3912357669287001</v>
      </c>
      <c r="BF124">
        <v>1.3236486254253299</v>
      </c>
      <c r="BG124">
        <v>1.22467009000055</v>
      </c>
      <c r="BH124">
        <v>1.23551064730458</v>
      </c>
      <c r="BI124">
        <v>1.2712573886243901</v>
      </c>
      <c r="BJ124">
        <v>1.29405000114998</v>
      </c>
      <c r="BK124">
        <v>1.23146556521524</v>
      </c>
      <c r="BL124">
        <v>1.2557535584878099</v>
      </c>
    </row>
    <row r="125" spans="1:64" x14ac:dyDescent="0.45">
      <c r="A125" t="s">
        <v>51</v>
      </c>
      <c r="B125" t="s">
        <v>43</v>
      </c>
      <c r="C125" t="s">
        <v>209</v>
      </c>
      <c r="D125">
        <v>30</v>
      </c>
      <c r="E125" s="1" cm="1">
        <f t="array" ref="E125">SUMPRODUCT($G125:$FZZ125,$G$2:$FZZ$2)/SUMPRODUCT(--($G125:$FZZ125&lt;&gt;""),$G$2:$FZZ$2)</f>
        <v>1.2476184096347454</v>
      </c>
      <c r="F125" s="1" cm="1">
        <f t="array" ref="F125">SUMPRODUCT($G125:$FZZ125,$F$2:$FZY$2)/SUMPRODUCT(--($G125:$FZZ125&lt;&gt;""),$F$2:$FZY$2)</f>
        <v>1.2522562764255913</v>
      </c>
      <c r="G125">
        <v>1.3442230739451599</v>
      </c>
      <c r="H125">
        <v>1.26523423094494</v>
      </c>
      <c r="I125">
        <v>1.3264141012576001</v>
      </c>
      <c r="J125">
        <v>1.2563781538013501</v>
      </c>
      <c r="K125">
        <v>1.1918244436909999</v>
      </c>
      <c r="L125">
        <v>1.2059012473455899</v>
      </c>
      <c r="M125">
        <v>1.3086852243126501</v>
      </c>
      <c r="N125">
        <v>1.2013059463828399</v>
      </c>
      <c r="O125">
        <v>1.2717007097886801</v>
      </c>
      <c r="P125">
        <v>1.1910994821763901</v>
      </c>
      <c r="Q125">
        <v>1.26550850208207</v>
      </c>
      <c r="R125">
        <v>1.1743369941278401</v>
      </c>
      <c r="S125">
        <v>1.3253480358065799</v>
      </c>
      <c r="T125">
        <v>1.25682592237442</v>
      </c>
      <c r="U125">
        <v>1.2902548263642299</v>
      </c>
      <c r="V125">
        <v>1.24610251496921</v>
      </c>
      <c r="W125">
        <v>1.2342894716283399</v>
      </c>
      <c r="X125">
        <v>1.29194552225202</v>
      </c>
      <c r="Y125">
        <v>1.1915687700359401</v>
      </c>
      <c r="Z125">
        <v>1.2379323412231</v>
      </c>
      <c r="AA125">
        <v>1.19854633459612</v>
      </c>
      <c r="AB125">
        <v>1.25015422456678</v>
      </c>
      <c r="AC125">
        <v>1.21449669318338</v>
      </c>
      <c r="AD125">
        <v>1.27842996166846</v>
      </c>
      <c r="AE125">
        <v>1.1740543958901499</v>
      </c>
      <c r="AF125">
        <v>1.21254758236418</v>
      </c>
      <c r="AG125">
        <v>1.19077606964252</v>
      </c>
      <c r="AH125">
        <v>1.2018892387479101</v>
      </c>
      <c r="AI125">
        <v>1.2629633815688801</v>
      </c>
      <c r="AJ125">
        <v>1.1960704246406</v>
      </c>
      <c r="AK125">
        <v>1.2131712786679401</v>
      </c>
      <c r="AL125">
        <v>1.17248604153671</v>
      </c>
      <c r="AM125">
        <v>1.3068723731262999</v>
      </c>
      <c r="AN125">
        <v>1.2734484718572401</v>
      </c>
      <c r="AO125">
        <v>1.28142018803175</v>
      </c>
      <c r="AP125">
        <v>1.23855057160842</v>
      </c>
      <c r="AQ125">
        <v>1.24057189442495</v>
      </c>
      <c r="AR125">
        <v>1.2906728622554</v>
      </c>
      <c r="AS125">
        <v>1.2162126200893</v>
      </c>
      <c r="AT125">
        <v>1.2534188805195901</v>
      </c>
      <c r="AU125">
        <v>1.22047163898464</v>
      </c>
      <c r="AV125">
        <v>1.2526872453776201</v>
      </c>
      <c r="AW125">
        <v>1.37034561622448</v>
      </c>
      <c r="AX125">
        <v>1.24781868593776</v>
      </c>
      <c r="AY125">
        <v>1.22315894397686</v>
      </c>
      <c r="AZ125">
        <v>1.25673351630995</v>
      </c>
      <c r="BA125">
        <v>1.2224916980709599</v>
      </c>
      <c r="BB125">
        <v>1.2551159895661901</v>
      </c>
      <c r="BC125">
        <v>1.3149987432806001</v>
      </c>
      <c r="BD125">
        <v>1.27852955722937</v>
      </c>
      <c r="BE125">
        <v>1.2263432729558099</v>
      </c>
      <c r="BF125">
        <v>1.2860129233095801</v>
      </c>
      <c r="BG125">
        <v>1.2049215025858999</v>
      </c>
      <c r="BH125">
        <v>1.2253970883256899</v>
      </c>
      <c r="BI125">
        <v>1.23315853630488</v>
      </c>
      <c r="BJ125">
        <v>1.27484532762943</v>
      </c>
      <c r="BK125">
        <v>1.20788246787776</v>
      </c>
      <c r="BL125">
        <v>1.2378714616079001</v>
      </c>
    </row>
    <row r="126" spans="1:64" x14ac:dyDescent="0.45">
      <c r="A126" t="s">
        <v>105</v>
      </c>
      <c r="B126" t="s">
        <v>45</v>
      </c>
      <c r="C126" t="s">
        <v>207</v>
      </c>
      <c r="D126">
        <v>30</v>
      </c>
      <c r="E126" s="1" cm="1">
        <f t="array" ref="E126">SUMPRODUCT($G126:$FZZ126,$G$2:$FZZ$2)/SUMPRODUCT(--($G126:$FZZ126&lt;&gt;""),$G$2:$FZZ$2)</f>
        <v>1.3383721766661625</v>
      </c>
      <c r="F126" s="1" cm="1">
        <f t="array" ref="F126">SUMPRODUCT($G126:$FZZ126,$F$2:$FZY$2)/SUMPRODUCT(--($G126:$FZZ126&lt;&gt;""),$F$2:$FZY$2)</f>
        <v>1.3873785853101916</v>
      </c>
      <c r="G126">
        <v>1.3385354075579901</v>
      </c>
      <c r="H126">
        <v>1.3596660055518901</v>
      </c>
      <c r="I126">
        <v>1.35510935417763</v>
      </c>
      <c r="J126">
        <v>1.4300077270233</v>
      </c>
      <c r="K126">
        <v>1.27062670640089</v>
      </c>
      <c r="L126">
        <v>1.3439577794036199</v>
      </c>
      <c r="M126">
        <v>1.3795590618973701</v>
      </c>
      <c r="N126">
        <v>1.29650429824599</v>
      </c>
      <c r="O126">
        <v>1.35458974038695</v>
      </c>
      <c r="P126">
        <v>1.2977715834708401</v>
      </c>
      <c r="Q126">
        <v>1.2435529426388501</v>
      </c>
      <c r="R126">
        <v>1.25093054465348</v>
      </c>
      <c r="S126">
        <v>1.45738452109982</v>
      </c>
      <c r="T126">
        <v>1.4041267541328299</v>
      </c>
      <c r="U126">
        <v>1.2753785913268001</v>
      </c>
      <c r="V126">
        <v>1.3343699471716499</v>
      </c>
      <c r="W126">
        <v>1.31345407671675</v>
      </c>
      <c r="X126">
        <v>1.38603291580948</v>
      </c>
      <c r="Y126">
        <v>1.2974732939357001</v>
      </c>
      <c r="Z126">
        <v>1.36809406270163</v>
      </c>
      <c r="AA126">
        <v>1.35012337965342</v>
      </c>
      <c r="AB126">
        <v>1.45653833073656</v>
      </c>
      <c r="AC126">
        <v>1.34240320510258</v>
      </c>
      <c r="AD126">
        <v>1.4455496777574901</v>
      </c>
      <c r="AE126">
        <v>1.3390916438165501</v>
      </c>
      <c r="AF126">
        <v>1.3100868507861001</v>
      </c>
      <c r="AG126">
        <v>1.2530715564610699</v>
      </c>
      <c r="AH126">
        <v>1.2736347780453099</v>
      </c>
      <c r="AI126">
        <v>1.3434726440352001</v>
      </c>
      <c r="AJ126">
        <v>1.2942976555502399</v>
      </c>
      <c r="AK126">
        <v>1.2453149695190699</v>
      </c>
      <c r="AL126">
        <v>1.2722388265323601</v>
      </c>
      <c r="AM126">
        <v>1.3979071670162699</v>
      </c>
      <c r="AN126">
        <v>1.37698138599527</v>
      </c>
      <c r="AO126">
        <v>1.3845594655511999</v>
      </c>
      <c r="AP126">
        <v>1.3593152882409001</v>
      </c>
      <c r="AQ126">
        <v>1.3383359948835001</v>
      </c>
      <c r="AR126">
        <v>1.4482655838862</v>
      </c>
      <c r="AS126">
        <v>1.27509584592485</v>
      </c>
      <c r="AT126">
        <v>1.35957557169275</v>
      </c>
      <c r="AU126">
        <v>1.2902068317141899</v>
      </c>
      <c r="AV126">
        <v>1.3769077091820701</v>
      </c>
      <c r="AW126">
        <v>1.3135896779853</v>
      </c>
      <c r="AX126">
        <v>1.37987238464229</v>
      </c>
      <c r="AY126">
        <v>1.3033539474515401</v>
      </c>
      <c r="AZ126">
        <v>1.38640240349855</v>
      </c>
      <c r="BA126">
        <v>1.2945378564571799</v>
      </c>
      <c r="BB126">
        <v>1.36157063338884</v>
      </c>
      <c r="BC126">
        <v>1.4916438295077701</v>
      </c>
      <c r="BD126">
        <v>1.4490146914551101</v>
      </c>
      <c r="BE126">
        <v>1.2914716958897701</v>
      </c>
      <c r="BF126">
        <v>1.3737080372968999</v>
      </c>
      <c r="BG126">
        <v>1.3705298805514099</v>
      </c>
      <c r="BH126">
        <v>1.42617746121141</v>
      </c>
      <c r="BI126">
        <v>1.3573794245497799</v>
      </c>
      <c r="BJ126">
        <v>1.4415234941006001</v>
      </c>
      <c r="BK126">
        <v>1.36592755648442</v>
      </c>
      <c r="BL126">
        <v>1.4536438173206501</v>
      </c>
    </row>
    <row r="127" spans="1:64" x14ac:dyDescent="0.45">
      <c r="A127" t="s">
        <v>105</v>
      </c>
      <c r="B127" t="s">
        <v>45</v>
      </c>
      <c r="C127" t="s">
        <v>47</v>
      </c>
      <c r="D127">
        <v>30</v>
      </c>
      <c r="E127" s="1" cm="1">
        <f t="array" ref="E127">SUMPRODUCT($G127:$FZZ127,$G$2:$FZZ$2)/SUMPRODUCT(--($G127:$FZZ127&lt;&gt;""),$G$2:$FZZ$2)</f>
        <v>1.4163686993655433</v>
      </c>
      <c r="F127" s="1" cm="1">
        <f t="array" ref="F127">SUMPRODUCT($G127:$FZZ127,$F$2:$FZY$2)/SUMPRODUCT(--($G127:$FZZ127&lt;&gt;""),$F$2:$FZY$2)</f>
        <v>1.3869181360647529</v>
      </c>
      <c r="G127">
        <v>1.3992595025310099</v>
      </c>
      <c r="H127">
        <v>1.34085817712127</v>
      </c>
      <c r="I127">
        <v>1.43717930053641</v>
      </c>
      <c r="J127">
        <v>1.4724369239728099</v>
      </c>
      <c r="K127">
        <v>1.2996877174824599</v>
      </c>
      <c r="L127">
        <v>1.3717812594800001</v>
      </c>
      <c r="M127">
        <v>1.63636004234552</v>
      </c>
      <c r="N127">
        <v>1.3568444680673399</v>
      </c>
      <c r="O127">
        <v>1.5114181967992599</v>
      </c>
      <c r="P127">
        <v>1.2983566825103501</v>
      </c>
      <c r="Q127">
        <v>1.3915929865591801</v>
      </c>
      <c r="R127">
        <v>1.2707269182340699</v>
      </c>
      <c r="S127">
        <v>1.56317445716907</v>
      </c>
      <c r="T127">
        <v>1.4091199837466</v>
      </c>
      <c r="U127">
        <v>1.3044580888642501</v>
      </c>
      <c r="V127">
        <v>1.32577360849645</v>
      </c>
      <c r="W127">
        <v>1.4057264133746501</v>
      </c>
      <c r="X127">
        <v>1.4049178406812299</v>
      </c>
      <c r="Y127">
        <v>1.43107428536313</v>
      </c>
      <c r="Z127">
        <v>1.38259266466605</v>
      </c>
      <c r="AA127">
        <v>1.3611168231321</v>
      </c>
      <c r="AB127">
        <v>1.42650606221181</v>
      </c>
      <c r="AC127">
        <v>1.3561679125525701</v>
      </c>
      <c r="AD127">
        <v>1.44439706672707</v>
      </c>
      <c r="AE127">
        <v>1.5544984409832101</v>
      </c>
      <c r="AF127">
        <v>1.3730457352284</v>
      </c>
      <c r="AG127">
        <v>1.3852468821386601</v>
      </c>
      <c r="AH127">
        <v>1.30695499166512</v>
      </c>
      <c r="AI127">
        <v>1.55123797301288</v>
      </c>
      <c r="AJ127">
        <v>1.3307058384588899</v>
      </c>
      <c r="AK127">
        <v>1.37364481403385</v>
      </c>
      <c r="AL127">
        <v>1.25566661946875</v>
      </c>
      <c r="AM127">
        <v>1.49234717935254</v>
      </c>
      <c r="AN127">
        <v>1.3952793375116901</v>
      </c>
      <c r="AO127">
        <v>1.4951042703108799</v>
      </c>
      <c r="AP127">
        <v>1.3383109631043499</v>
      </c>
      <c r="AQ127">
        <v>1.37531607964516</v>
      </c>
      <c r="AR127">
        <v>1.42732586256926</v>
      </c>
      <c r="AS127">
        <v>1.3210161923232999</v>
      </c>
      <c r="AT127">
        <v>1.35839835821568</v>
      </c>
      <c r="AU127">
        <v>1.29742635537449</v>
      </c>
      <c r="AV127">
        <v>1.37764807270448</v>
      </c>
      <c r="AW127">
        <v>1.3726326672340701</v>
      </c>
      <c r="AX127">
        <v>1.4159273782980699</v>
      </c>
      <c r="AY127">
        <v>1.3547196035350499</v>
      </c>
      <c r="AZ127">
        <v>1.3700292715798901</v>
      </c>
      <c r="BA127">
        <v>1.3834083531482799</v>
      </c>
      <c r="BB127">
        <v>1.3504312932692399</v>
      </c>
      <c r="BC127">
        <v>1.64945839448016</v>
      </c>
      <c r="BD127">
        <v>1.46922456359405</v>
      </c>
      <c r="BE127">
        <v>1.4058309560401201</v>
      </c>
      <c r="BF127">
        <v>1.4008558255549599</v>
      </c>
      <c r="BG127">
        <v>1.35320155338376</v>
      </c>
      <c r="BH127">
        <v>1.3632967073417599</v>
      </c>
      <c r="BI127">
        <v>1.4017571701281</v>
      </c>
      <c r="BJ127">
        <v>1.42847121598932</v>
      </c>
      <c r="BK127">
        <v>1.3611787838690099</v>
      </c>
      <c r="BL127">
        <v>1.40150625131395</v>
      </c>
    </row>
    <row r="128" spans="1:64" x14ac:dyDescent="0.45">
      <c r="A128" t="s">
        <v>61</v>
      </c>
      <c r="B128" t="s">
        <v>43</v>
      </c>
      <c r="C128" t="s">
        <v>62</v>
      </c>
      <c r="D128">
        <v>30</v>
      </c>
      <c r="E128" s="1" cm="1">
        <f t="array" ref="E128">SUMPRODUCT($G128:$FZZ128,$G$2:$FZZ$2)/SUMPRODUCT(--($G128:$FZZ128&lt;&gt;""),$G$2:$FZZ$2)</f>
        <v>1.3501504991096871</v>
      </c>
      <c r="F128" s="1" cm="1">
        <f t="array" ref="F128">SUMPRODUCT($G128:$FZZ128,$F$2:$FZY$2)/SUMPRODUCT(--($G128:$FZZ128&lt;&gt;""),$F$2:$FZY$2)</f>
        <v>1.3011711304324429</v>
      </c>
      <c r="G128">
        <v>1.4961791724995801</v>
      </c>
      <c r="H128">
        <v>1.2888985925777701</v>
      </c>
      <c r="I128">
        <v>1.4693304366327999</v>
      </c>
      <c r="J128">
        <v>1.3270121056698401</v>
      </c>
      <c r="K128">
        <v>1.3871651885294101</v>
      </c>
      <c r="L128">
        <v>1.318740519995</v>
      </c>
      <c r="M128">
        <v>1.5870960373554199</v>
      </c>
      <c r="N128">
        <v>1.32699395126751</v>
      </c>
      <c r="O128">
        <v>1.49358911146027</v>
      </c>
      <c r="P128">
        <v>1.2756736856637501</v>
      </c>
      <c r="Q128">
        <v>1.4817999967773301</v>
      </c>
      <c r="R128">
        <v>1.25288946487639</v>
      </c>
      <c r="S128">
        <v>1.4739850839405</v>
      </c>
      <c r="T128">
        <v>1.29307232647885</v>
      </c>
      <c r="U128">
        <v>1.4180859598447899</v>
      </c>
      <c r="V128">
        <v>1.2909083181176599</v>
      </c>
      <c r="W128">
        <v>1.3301320278117701</v>
      </c>
      <c r="X128">
        <v>1.33879326059217</v>
      </c>
      <c r="Y128">
        <v>1.2793182912215599</v>
      </c>
      <c r="Z128">
        <v>1.30081628890686</v>
      </c>
      <c r="AA128">
        <v>1.2756032553247001</v>
      </c>
      <c r="AB128">
        <v>1.2930622671802201</v>
      </c>
      <c r="AC128">
        <v>1.26068552595928</v>
      </c>
      <c r="AD128">
        <v>1.2900093719047101</v>
      </c>
      <c r="AE128">
        <v>1.2378581038351499</v>
      </c>
      <c r="AF128">
        <v>1.2628536477574299</v>
      </c>
      <c r="AG128">
        <v>1.22215726677779</v>
      </c>
      <c r="AH128">
        <v>1.2233380409952399</v>
      </c>
      <c r="AI128">
        <v>1.4793889919874701</v>
      </c>
      <c r="AJ128">
        <v>1.25703997267988</v>
      </c>
      <c r="AK128">
        <v>1.40306378223649</v>
      </c>
      <c r="AL128">
        <v>1.2405734928877801</v>
      </c>
      <c r="AM128">
        <v>1.48838504456605</v>
      </c>
      <c r="AN128">
        <v>1.3381017436451601</v>
      </c>
      <c r="AO128">
        <v>1.47566146161187</v>
      </c>
      <c r="AP128">
        <v>1.3042053323045</v>
      </c>
      <c r="AQ128">
        <v>1.2713537585102099</v>
      </c>
      <c r="AR128">
        <v>1.30488731674289</v>
      </c>
      <c r="AS128">
        <v>1.2820553876685701</v>
      </c>
      <c r="AT128">
        <v>1.2924022371566399</v>
      </c>
      <c r="AU128">
        <v>1.26110153556878</v>
      </c>
      <c r="AV128">
        <v>1.2958555311814399</v>
      </c>
      <c r="AW128">
        <v>1.5891036117652499</v>
      </c>
      <c r="AX128">
        <v>1.3372512570948101</v>
      </c>
      <c r="AY128">
        <v>1.2950954309661</v>
      </c>
      <c r="AZ128">
        <v>1.2813967527499099</v>
      </c>
      <c r="BA128">
        <v>1.2654683848296</v>
      </c>
      <c r="BB128">
        <v>1.28570847085081</v>
      </c>
      <c r="BC128">
        <v>1.4670344260035499</v>
      </c>
      <c r="BD128">
        <v>1.3575903824480799</v>
      </c>
      <c r="BE128">
        <v>1.3438032435935801</v>
      </c>
      <c r="BF128">
        <v>1.34796821219367</v>
      </c>
      <c r="BG128">
        <v>1.23851986822005</v>
      </c>
      <c r="BH128">
        <v>1.2654464137816701</v>
      </c>
      <c r="BI128">
        <v>1.26837093769405</v>
      </c>
      <c r="BJ128">
        <v>1.3045608224660099</v>
      </c>
      <c r="BK128">
        <v>1.2404189802505401</v>
      </c>
      <c r="BL128">
        <v>1.2749959808565099</v>
      </c>
    </row>
    <row r="129" spans="1:64" x14ac:dyDescent="0.45">
      <c r="A129" t="s">
        <v>52</v>
      </c>
      <c r="B129" t="s">
        <v>45</v>
      </c>
      <c r="C129" t="s">
        <v>207</v>
      </c>
      <c r="D129">
        <v>30</v>
      </c>
      <c r="E129" s="1" cm="1">
        <f t="array" ref="E129">SUMPRODUCT($G129:$FZZ129,$G$2:$FZZ$2)/SUMPRODUCT(--($G129:$FZZ129&lt;&gt;""),$G$2:$FZZ$2)</f>
        <v>1.3348937253646473</v>
      </c>
      <c r="F129" s="1" cm="1">
        <f t="array" ref="F129">SUMPRODUCT($G129:$FZZ129,$F$2:$FZY$2)/SUMPRODUCT(--($G129:$FZZ129&lt;&gt;""),$F$2:$FZY$2)</f>
        <v>1.3867345815697669</v>
      </c>
      <c r="G129">
        <v>1.3385354075579901</v>
      </c>
      <c r="H129">
        <v>1.3596660055518901</v>
      </c>
      <c r="I129">
        <v>1.3525650357794701</v>
      </c>
      <c r="J129">
        <v>1.4287467664087199</v>
      </c>
      <c r="K129">
        <v>1.27040632416709</v>
      </c>
      <c r="L129">
        <v>1.3439203055015201</v>
      </c>
      <c r="M129">
        <v>1.3649972984963801</v>
      </c>
      <c r="N129">
        <v>1.29062468427549</v>
      </c>
      <c r="O129">
        <v>1.3849732541805999</v>
      </c>
      <c r="P129">
        <v>1.30283367628464</v>
      </c>
      <c r="Q129">
        <v>1.33111966907829</v>
      </c>
      <c r="R129">
        <v>1.2578638792144901</v>
      </c>
      <c r="S129">
        <v>1.4492276847958201</v>
      </c>
      <c r="T129">
        <v>1.3974780450830599</v>
      </c>
      <c r="U129">
        <v>1.27364834351351</v>
      </c>
      <c r="V129">
        <v>1.3300983425394699</v>
      </c>
      <c r="W129">
        <v>1.3124059269289801</v>
      </c>
      <c r="X129">
        <v>1.3815382411916299</v>
      </c>
      <c r="Y129">
        <v>1.2993270993578201</v>
      </c>
      <c r="Z129">
        <v>1.3666765672849399</v>
      </c>
      <c r="AA129">
        <v>1.35012337965342</v>
      </c>
      <c r="AB129">
        <v>1.45653833073656</v>
      </c>
      <c r="AC129">
        <v>1.34240320510258</v>
      </c>
      <c r="AD129">
        <v>1.4455496777574901</v>
      </c>
      <c r="AE129">
        <v>1.2807023755167199</v>
      </c>
      <c r="AF129">
        <v>1.3073936706604501</v>
      </c>
      <c r="AG129">
        <v>1.2506540563067201</v>
      </c>
      <c r="AH129">
        <v>1.2712983114156899</v>
      </c>
      <c r="AI129">
        <v>1.26182463841562</v>
      </c>
      <c r="AJ129">
        <v>1.2796252477708201</v>
      </c>
      <c r="AK129">
        <v>1.2528825805266499</v>
      </c>
      <c r="AL129">
        <v>1.26876786664166</v>
      </c>
      <c r="AM129">
        <v>1.40133914803269</v>
      </c>
      <c r="AN129">
        <v>1.39160394454795</v>
      </c>
      <c r="AO129">
        <v>1.3865961378358</v>
      </c>
      <c r="AP129">
        <v>1.3617580766341</v>
      </c>
      <c r="AQ129">
        <v>1.3413699646859301</v>
      </c>
      <c r="AR129">
        <v>1.4514831315621599</v>
      </c>
      <c r="AS129">
        <v>1.27509584592485</v>
      </c>
      <c r="AT129">
        <v>1.35957557169275</v>
      </c>
      <c r="AU129">
        <v>1.2902068317141899</v>
      </c>
      <c r="AV129">
        <v>1.3769077091820701</v>
      </c>
      <c r="AW129">
        <v>1.31221640306402</v>
      </c>
      <c r="AX129">
        <v>1.3784233968451201</v>
      </c>
      <c r="AY129">
        <v>1.3034311626502999</v>
      </c>
      <c r="AZ129">
        <v>1.39190223151924</v>
      </c>
      <c r="BA129">
        <v>1.2957793298079101</v>
      </c>
      <c r="BB129">
        <v>1.3567472041409501</v>
      </c>
      <c r="BC129">
        <v>1.47700608900816</v>
      </c>
      <c r="BD129">
        <v>1.4464576728799901</v>
      </c>
      <c r="BE129">
        <v>1.2865235708007801</v>
      </c>
      <c r="BF129">
        <v>1.3749686982908</v>
      </c>
      <c r="BG129">
        <v>1.3668856864152501</v>
      </c>
      <c r="BH129">
        <v>1.42411609887177</v>
      </c>
      <c r="BI129">
        <v>1.3573794245497799</v>
      </c>
      <c r="BJ129">
        <v>1.4415234941006001</v>
      </c>
      <c r="BK129">
        <v>1.35968242583134</v>
      </c>
      <c r="BL129">
        <v>1.4515414961107</v>
      </c>
    </row>
    <row r="130" spans="1:64" x14ac:dyDescent="0.45">
      <c r="A130" t="s">
        <v>52</v>
      </c>
      <c r="B130" t="s">
        <v>45</v>
      </c>
      <c r="C130" t="s">
        <v>44</v>
      </c>
      <c r="D130">
        <v>30</v>
      </c>
      <c r="E130" s="1" cm="1">
        <f t="array" ref="E130">SUMPRODUCT($G130:$FZZ130,$G$2:$FZZ$2)/SUMPRODUCT(--($G130:$FZZ130&lt;&gt;""),$G$2:$FZZ$2)</f>
        <v>1.3518464090751245</v>
      </c>
      <c r="F130" s="1" cm="1">
        <f t="array" ref="F130">SUMPRODUCT($G130:$FZZ130,$F$2:$FZY$2)/SUMPRODUCT(--($G130:$FZZ130&lt;&gt;""),$F$2:$FZY$2)</f>
        <v>1.3257777137532829</v>
      </c>
      <c r="G130">
        <v>1.43417076576171</v>
      </c>
      <c r="H130">
        <v>1.30807336722693</v>
      </c>
      <c r="I130">
        <v>1.4247757483454</v>
      </c>
      <c r="J130">
        <v>1.36387784584028</v>
      </c>
      <c r="K130">
        <v>1.29460732704009</v>
      </c>
      <c r="L130">
        <v>1.29549510162565</v>
      </c>
      <c r="M130">
        <v>1.46448950367009</v>
      </c>
      <c r="N130">
        <v>1.2573368884828</v>
      </c>
      <c r="O130">
        <v>1.51225530478838</v>
      </c>
      <c r="P130">
        <v>1.2710389123732</v>
      </c>
      <c r="Q130">
        <v>1.4934499324391199</v>
      </c>
      <c r="R130">
        <v>1.22588122636232</v>
      </c>
      <c r="S130">
        <v>1.50328026050079</v>
      </c>
      <c r="T130">
        <v>1.3186535582761101</v>
      </c>
      <c r="U130">
        <v>1.33282033935525</v>
      </c>
      <c r="V130">
        <v>1.2866632781909</v>
      </c>
      <c r="W130">
        <v>1.3200671857503701</v>
      </c>
      <c r="X130">
        <v>1.3423973334027699</v>
      </c>
      <c r="Y130">
        <v>1.32010405891209</v>
      </c>
      <c r="Z130">
        <v>1.32144986019644</v>
      </c>
      <c r="AA130">
        <v>1.32076534929887</v>
      </c>
      <c r="AB130">
        <v>1.3631079018340799</v>
      </c>
      <c r="AC130">
        <v>1.2873998960651301</v>
      </c>
      <c r="AD130">
        <v>1.3448239103495101</v>
      </c>
      <c r="AE130">
        <v>1.2782265054827999</v>
      </c>
      <c r="AF130">
        <v>1.2685037101425201</v>
      </c>
      <c r="AG130">
        <v>1.2704223776007899</v>
      </c>
      <c r="AH130">
        <v>1.2408432117058701</v>
      </c>
      <c r="AI130">
        <v>1.3187739491539601</v>
      </c>
      <c r="AJ130">
        <v>1.25056602948093</v>
      </c>
      <c r="AK130">
        <v>1.2684406703123801</v>
      </c>
      <c r="AL130">
        <v>1.21861115682079</v>
      </c>
      <c r="AM130">
        <v>1.4784204476231</v>
      </c>
      <c r="AN130">
        <v>1.3363086514468301</v>
      </c>
      <c r="AO130">
        <v>1.46381505472414</v>
      </c>
      <c r="AP130">
        <v>1.30317176680813</v>
      </c>
      <c r="AQ130">
        <v>1.3017349096027</v>
      </c>
      <c r="AR130">
        <v>1.37868759586022</v>
      </c>
      <c r="AS130">
        <v>1.2824816201344</v>
      </c>
      <c r="AT130">
        <v>1.31199990979207</v>
      </c>
      <c r="AU130">
        <v>1.31325603259166</v>
      </c>
      <c r="AV130">
        <v>1.32109448448762</v>
      </c>
      <c r="AW130">
        <v>1.4008814023068901</v>
      </c>
      <c r="AX130">
        <v>1.3293301238035999</v>
      </c>
      <c r="AY130">
        <v>1.25919036354319</v>
      </c>
      <c r="AZ130">
        <v>1.3129356516611701</v>
      </c>
      <c r="BA130">
        <v>1.2896058830912001</v>
      </c>
      <c r="BB130">
        <v>1.30178317634009</v>
      </c>
      <c r="BC130">
        <v>1.5314088635202701</v>
      </c>
      <c r="BD130">
        <v>1.3729385747991201</v>
      </c>
      <c r="BE130">
        <v>1.3346778747244199</v>
      </c>
      <c r="BF130">
        <v>1.34622513662275</v>
      </c>
      <c r="BG130">
        <v>1.3195479726869399</v>
      </c>
      <c r="BH130">
        <v>1.3335081810317799</v>
      </c>
      <c r="BI130">
        <v>1.32063754916166</v>
      </c>
      <c r="BJ130">
        <v>1.36531428965707</v>
      </c>
      <c r="BK130">
        <v>1.3241408307878699</v>
      </c>
      <c r="BL130">
        <v>1.37746558994843</v>
      </c>
    </row>
    <row r="131" spans="1:64" x14ac:dyDescent="0.45">
      <c r="A131" t="s">
        <v>46</v>
      </c>
      <c r="B131" t="s">
        <v>89</v>
      </c>
      <c r="C131" t="s">
        <v>44</v>
      </c>
      <c r="D131">
        <v>30</v>
      </c>
      <c r="E131" s="1" cm="1">
        <f t="array" ref="E131">SUMPRODUCT($G131:$FZZ131,$G$2:$FZZ$2)/SUMPRODUCT(--($G131:$FZZ131&lt;&gt;""),$G$2:$FZZ$2)</f>
        <v>1.8874887410506556</v>
      </c>
      <c r="F131" s="1" cm="1">
        <f t="array" ref="F131">SUMPRODUCT($G131:$FZZ131,$F$2:$FZY$2)/SUMPRODUCT(--($G131:$FZZ131&lt;&gt;""),$F$2:$FZY$2)</f>
        <v>1.8448141822548685</v>
      </c>
      <c r="G131">
        <v>1.9624742449622801</v>
      </c>
      <c r="H131">
        <v>1.8793847779700099</v>
      </c>
      <c r="I131">
        <v>1.88155257175493</v>
      </c>
      <c r="J131">
        <v>1.8656886569537601</v>
      </c>
      <c r="K131">
        <v>1.72030282481843</v>
      </c>
      <c r="L131">
        <v>1.7624395510269599</v>
      </c>
      <c r="M131">
        <v>2.0671224813420501</v>
      </c>
      <c r="N131">
        <v>1.81725975286732</v>
      </c>
      <c r="O131">
        <v>2.0249357377178501</v>
      </c>
      <c r="P131">
        <v>1.7906024767001201</v>
      </c>
      <c r="Q131">
        <v>2.0451012032051699</v>
      </c>
      <c r="R131">
        <v>1.78466379542519</v>
      </c>
      <c r="S131">
        <v>2.1242424479216</v>
      </c>
      <c r="T131">
        <v>1.88708804181229</v>
      </c>
      <c r="U131">
        <v>1.8479577939960199</v>
      </c>
      <c r="V131">
        <v>1.8230153065832599</v>
      </c>
      <c r="W131">
        <v>2.0236751647092501</v>
      </c>
      <c r="X131">
        <v>1.92925965469649</v>
      </c>
      <c r="Y131">
        <v>1.8889888054733299</v>
      </c>
      <c r="Z131">
        <v>1.8394358695986099</v>
      </c>
      <c r="AA131">
        <v>1.7379803699807801</v>
      </c>
      <c r="AB131">
        <v>1.82008715665261</v>
      </c>
      <c r="AC131">
        <v>1.7128088620020301</v>
      </c>
      <c r="AD131">
        <v>1.8093372597616599</v>
      </c>
      <c r="AE131">
        <v>2.0131179603128202</v>
      </c>
      <c r="AF131">
        <v>1.8708775176839101</v>
      </c>
      <c r="AG131">
        <v>1.7898028955979499</v>
      </c>
      <c r="AH131">
        <v>1.78239411619435</v>
      </c>
      <c r="AI131">
        <v>1.82391409234149</v>
      </c>
      <c r="AJ131">
        <v>1.7537398050889701</v>
      </c>
      <c r="AK131">
        <v>1.7637298085423101</v>
      </c>
      <c r="AL131">
        <v>1.6976725051758199</v>
      </c>
      <c r="AM131">
        <v>2.2437063355924298</v>
      </c>
      <c r="AN131">
        <v>1.90459143750684</v>
      </c>
      <c r="AO131">
        <v>2.0232704530225099</v>
      </c>
      <c r="AP131">
        <v>1.84067455885637</v>
      </c>
      <c r="AQ131">
        <v>1.8097284429240501</v>
      </c>
      <c r="AR131">
        <v>1.8738148863889801</v>
      </c>
      <c r="AS131">
        <v>1.81702449145279</v>
      </c>
      <c r="AT131">
        <v>1.87946642009832</v>
      </c>
      <c r="AU131">
        <v>1.84263945471638</v>
      </c>
      <c r="AV131">
        <v>1.8515551551237801</v>
      </c>
      <c r="AW131">
        <v>1.81877470458924</v>
      </c>
      <c r="AX131">
        <v>1.84126403951689</v>
      </c>
      <c r="AY131">
        <v>1.83981005061105</v>
      </c>
      <c r="AZ131">
        <v>1.81675429421798</v>
      </c>
      <c r="BA131">
        <v>1.78040168107702</v>
      </c>
      <c r="BB131">
        <v>1.80645226942006</v>
      </c>
      <c r="BC131">
        <v>2.11513779320074</v>
      </c>
      <c r="BD131">
        <v>1.9099661901943401</v>
      </c>
      <c r="BE131">
        <v>1.97957041779802</v>
      </c>
      <c r="BF131">
        <v>1.9193962575430901</v>
      </c>
      <c r="BG131">
        <v>1.7890508530727101</v>
      </c>
      <c r="BH131">
        <v>1.7990907919680399</v>
      </c>
      <c r="BI131">
        <v>1.8172336070286801</v>
      </c>
      <c r="BJ131">
        <v>1.8823455001264899</v>
      </c>
      <c r="BK131">
        <v>1.79168470128488</v>
      </c>
      <c r="BL131">
        <v>1.8234544847458001</v>
      </c>
    </row>
    <row r="132" spans="1:64" x14ac:dyDescent="0.45">
      <c r="A132" t="s">
        <v>18</v>
      </c>
      <c r="B132" t="s">
        <v>106</v>
      </c>
      <c r="C132" t="s">
        <v>44</v>
      </c>
      <c r="D132">
        <v>30</v>
      </c>
      <c r="E132" s="1" cm="1">
        <f t="array" ref="E132">SUMPRODUCT($G132:$FZZ132,$G$2:$FZZ$2)/SUMPRODUCT(--($G132:$FZZ132&lt;&gt;""),$G$2:$FZZ$2)</f>
        <v>1.8307944037703554</v>
      </c>
      <c r="F132" s="1" cm="1">
        <f t="array" ref="F132">SUMPRODUCT($G132:$FZZ132,$F$2:$FZY$2)/SUMPRODUCT(--($G132:$FZZ132&lt;&gt;""),$F$2:$FZY$2)</f>
        <v>1.8567296546171452</v>
      </c>
      <c r="G132">
        <v>1.8043387720878601</v>
      </c>
      <c r="H132">
        <v>1.86453079504402</v>
      </c>
      <c r="I132">
        <v>1.7688925719788999</v>
      </c>
      <c r="J132">
        <v>1.8904823230343599</v>
      </c>
      <c r="K132">
        <v>1.75083602491122</v>
      </c>
      <c r="L132">
        <v>1.82365049340637</v>
      </c>
      <c r="M132">
        <v>2.2493795327057602</v>
      </c>
      <c r="N132">
        <v>1.8296493316523901</v>
      </c>
      <c r="O132">
        <v>1.8464410857860301</v>
      </c>
      <c r="P132">
        <v>1.8264184268943899</v>
      </c>
      <c r="Q132">
        <v>2.2192034031347299</v>
      </c>
      <c r="R132">
        <v>1.8151847392978699</v>
      </c>
      <c r="S132">
        <v>1.9416239773256201</v>
      </c>
      <c r="T132">
        <v>1.8685785984351599</v>
      </c>
      <c r="U132">
        <v>1.7403335464412999</v>
      </c>
      <c r="V132">
        <v>1.80356817123254</v>
      </c>
      <c r="W132">
        <v>1.8884364990495</v>
      </c>
      <c r="X132">
        <v>1.9274393895992199</v>
      </c>
      <c r="Y132">
        <v>1.8303778280774701</v>
      </c>
      <c r="Z132">
        <v>1.8600776345033101</v>
      </c>
      <c r="AA132">
        <v>1.7509846645417899</v>
      </c>
      <c r="AB132">
        <v>1.87532723289491</v>
      </c>
      <c r="AC132">
        <v>1.76572681119831</v>
      </c>
      <c r="AD132">
        <v>1.8697949285114599</v>
      </c>
      <c r="AE132">
        <v>1.72979321357675</v>
      </c>
      <c r="AF132">
        <v>1.7287005589020199</v>
      </c>
      <c r="AG132">
        <v>1.7070136445020601</v>
      </c>
      <c r="AH132">
        <v>1.6915767580416099</v>
      </c>
      <c r="AI132">
        <v>1.822433847773</v>
      </c>
      <c r="AJ132">
        <v>1.7639009913263499</v>
      </c>
      <c r="AK132">
        <v>1.8274278541661</v>
      </c>
      <c r="AL132">
        <v>1.7271335688126399</v>
      </c>
      <c r="AM132">
        <v>2.36030193276732</v>
      </c>
      <c r="AN132">
        <v>2.0012782313254598</v>
      </c>
      <c r="AO132">
        <v>1.8302109773184101</v>
      </c>
      <c r="AP132">
        <v>1.8864377525534499</v>
      </c>
      <c r="AQ132">
        <v>1.74647500873475</v>
      </c>
      <c r="AR132">
        <v>1.89801163449447</v>
      </c>
      <c r="AS132">
        <v>1.7642167696540501</v>
      </c>
      <c r="AT132">
        <v>1.8956632538</v>
      </c>
      <c r="AU132">
        <v>1.84808053901598</v>
      </c>
      <c r="AV132">
        <v>1.8816201817611999</v>
      </c>
      <c r="AW132">
        <v>1.77614574467529</v>
      </c>
      <c r="AX132">
        <v>1.87756444732211</v>
      </c>
      <c r="AY132">
        <v>1.7709797204809801</v>
      </c>
      <c r="AZ132">
        <v>1.8531788093416299</v>
      </c>
      <c r="BA132">
        <v>1.7879081852440999</v>
      </c>
      <c r="BB132">
        <v>1.84308930128115</v>
      </c>
      <c r="BC132">
        <v>1.95729586417701</v>
      </c>
      <c r="BD132">
        <v>1.90575820718843</v>
      </c>
      <c r="BE132">
        <v>1.86775825751363</v>
      </c>
      <c r="BF132">
        <v>1.8965705601901099</v>
      </c>
      <c r="BG132">
        <v>1.76196786483352</v>
      </c>
      <c r="BH132">
        <v>1.8256032245596501</v>
      </c>
      <c r="BI132">
        <v>1.79051956116746</v>
      </c>
      <c r="BJ132">
        <v>1.84137169668115</v>
      </c>
      <c r="BK132">
        <v>1.75344718845454</v>
      </c>
      <c r="BL132">
        <v>1.8251981746905199</v>
      </c>
    </row>
    <row r="133" spans="1:64" x14ac:dyDescent="0.45">
      <c r="A133" t="s">
        <v>18</v>
      </c>
      <c r="B133" t="s">
        <v>45</v>
      </c>
      <c r="C133" t="s">
        <v>207</v>
      </c>
      <c r="D133">
        <v>30</v>
      </c>
      <c r="E133" s="1" cm="1">
        <f t="array" ref="E133">SUMPRODUCT($G133:$FZZ133,$G$2:$FZZ$2)/SUMPRODUCT(--($G133:$FZZ133&lt;&gt;""),$G$2:$FZZ$2)</f>
        <v>1.5823449358278152</v>
      </c>
      <c r="F133" s="1" cm="1">
        <f t="array" ref="F133">SUMPRODUCT($G133:$FZZ133,$F$2:$FZY$2)/SUMPRODUCT(--($G133:$FZZ133&lt;&gt;""),$F$2:$FZY$2)</f>
        <v>1.6628105769517461</v>
      </c>
      <c r="G133">
        <v>1.5182271360398001</v>
      </c>
      <c r="H133">
        <v>1.5933024976194301</v>
      </c>
      <c r="I133">
        <v>1.54768469265484</v>
      </c>
      <c r="J133">
        <v>1.6602528640379799</v>
      </c>
      <c r="K133">
        <v>1.5788888095790401</v>
      </c>
      <c r="L133">
        <v>1.6846562215599801</v>
      </c>
      <c r="M133">
        <v>1.6849300025038301</v>
      </c>
      <c r="N133">
        <v>1.5833776262788199</v>
      </c>
      <c r="O133">
        <v>1.55556797338785</v>
      </c>
      <c r="P133">
        <v>1.59471920724558</v>
      </c>
      <c r="Q133">
        <v>1.6193456607960399</v>
      </c>
      <c r="R133">
        <v>1.52458088084654</v>
      </c>
      <c r="S133">
        <v>1.6331433011130601</v>
      </c>
      <c r="T133">
        <v>1.6606657862745899</v>
      </c>
      <c r="U133">
        <v>1.58700383771444</v>
      </c>
      <c r="V133">
        <v>1.6931847362744501</v>
      </c>
      <c r="W133">
        <v>1.65195567823754</v>
      </c>
      <c r="X133">
        <v>1.7320746855550599</v>
      </c>
      <c r="Y133">
        <v>1.60183536978809</v>
      </c>
      <c r="Z133">
        <v>1.70932330981082</v>
      </c>
      <c r="AA133">
        <v>1.5775373895712499</v>
      </c>
      <c r="AB133">
        <v>1.7086737478151499</v>
      </c>
      <c r="AC133">
        <v>1.55049946477984</v>
      </c>
      <c r="AD133">
        <v>1.6863565498953901</v>
      </c>
      <c r="AE133">
        <v>1.5908405017177201</v>
      </c>
      <c r="AF133">
        <v>1.61923609398539</v>
      </c>
      <c r="AG133">
        <v>1.5499899672778901</v>
      </c>
      <c r="AH133">
        <v>1.5800109588195299</v>
      </c>
      <c r="AI133">
        <v>1.5766804361009501</v>
      </c>
      <c r="AJ133">
        <v>1.5852252633267501</v>
      </c>
      <c r="AK133">
        <v>1.56608409137005</v>
      </c>
      <c r="AL133">
        <v>1.5763113684460199</v>
      </c>
      <c r="AM133">
        <v>1.7422815473353399</v>
      </c>
      <c r="AN133">
        <v>1.75023003066225</v>
      </c>
      <c r="AO133">
        <v>1.59338842975206</v>
      </c>
      <c r="AP133">
        <v>1.69715312607874</v>
      </c>
      <c r="AQ133">
        <v>1.5820504266705</v>
      </c>
      <c r="AR133">
        <v>1.70613525149181</v>
      </c>
      <c r="AS133">
        <v>1.5455256867078599</v>
      </c>
      <c r="AT133">
        <v>1.6640724369672</v>
      </c>
      <c r="AU133">
        <v>1.5798965841429</v>
      </c>
      <c r="AV133">
        <v>1.66741225321215</v>
      </c>
      <c r="AW133">
        <v>1.5704678011414299</v>
      </c>
      <c r="AX133">
        <v>1.68284659527029</v>
      </c>
      <c r="AY133">
        <v>1.5129967218638301</v>
      </c>
      <c r="AZ133">
        <v>1.6030893099067001</v>
      </c>
      <c r="BA133">
        <v>1.6056049468981799</v>
      </c>
      <c r="BB133">
        <v>1.6992649528002599</v>
      </c>
      <c r="BC133">
        <v>1.6795953363548599</v>
      </c>
      <c r="BD133">
        <v>1.74702948020464</v>
      </c>
      <c r="BE133">
        <v>1.52787816147262</v>
      </c>
      <c r="BF133">
        <v>1.6026745162351499</v>
      </c>
      <c r="BG133">
        <v>1.5581690685218901</v>
      </c>
      <c r="BH133">
        <v>1.6389671102276699</v>
      </c>
      <c r="BI133">
        <v>1.5671473584949001</v>
      </c>
      <c r="BJ133">
        <v>1.65510936314082</v>
      </c>
      <c r="BK133">
        <v>1.61229486909958</v>
      </c>
      <c r="BL133">
        <v>1.7322508440201301</v>
      </c>
    </row>
    <row r="134" spans="1:64" x14ac:dyDescent="0.45">
      <c r="A134" t="s">
        <v>18</v>
      </c>
      <c r="B134" t="s">
        <v>45</v>
      </c>
      <c r="C134" t="s">
        <v>44</v>
      </c>
      <c r="D134">
        <v>30</v>
      </c>
      <c r="E134" s="1" cm="1">
        <f t="array" ref="E134">SUMPRODUCT($G134:$FZZ134,$G$2:$FZZ$2)/SUMPRODUCT(--($G134:$FZZ134&lt;&gt;""),$G$2:$FZZ$2)</f>
        <v>1.5761083092416188</v>
      </c>
      <c r="F134" s="1" cm="1">
        <f t="array" ref="F134">SUMPRODUCT($G134:$FZZ134,$F$2:$FZY$2)/SUMPRODUCT(--($G134:$FZZ134&lt;&gt;""),$F$2:$FZY$2)</f>
        <v>1.5840458268780928</v>
      </c>
      <c r="G134">
        <v>1.5289052709989499</v>
      </c>
      <c r="H134">
        <v>1.5371230315628699</v>
      </c>
      <c r="I134">
        <v>1.54252214520084</v>
      </c>
      <c r="J134">
        <v>1.5796297747964601</v>
      </c>
      <c r="K134">
        <v>1.5456012776816099</v>
      </c>
      <c r="L134">
        <v>1.6025000446117801</v>
      </c>
      <c r="M134">
        <v>1.79753438377165</v>
      </c>
      <c r="N134">
        <v>1.5189764156537799</v>
      </c>
      <c r="O134">
        <v>1.62932551448174</v>
      </c>
      <c r="P134">
        <v>1.5460902455005401</v>
      </c>
      <c r="Q134">
        <v>1.810373760137</v>
      </c>
      <c r="R134">
        <v>1.4772974727396999</v>
      </c>
      <c r="S134">
        <v>1.70425970598774</v>
      </c>
      <c r="T134">
        <v>1.58351463977414</v>
      </c>
      <c r="U134">
        <v>1.5637083620379699</v>
      </c>
      <c r="V134">
        <v>1.5981220524245601</v>
      </c>
      <c r="W134">
        <v>1.6161480169787199</v>
      </c>
      <c r="X134">
        <v>1.65325642561391</v>
      </c>
      <c r="Y134">
        <v>1.5617296721529701</v>
      </c>
      <c r="Z134">
        <v>1.6202382293597699</v>
      </c>
      <c r="AA134">
        <v>1.5253818046646901</v>
      </c>
      <c r="AB134">
        <v>1.6044673716179301</v>
      </c>
      <c r="AC134">
        <v>1.50857684739785</v>
      </c>
      <c r="AD134">
        <v>1.58084711358659</v>
      </c>
      <c r="AE134">
        <v>1.55249015389949</v>
      </c>
      <c r="AF134">
        <v>1.53944422333617</v>
      </c>
      <c r="AG134">
        <v>1.53760534358214</v>
      </c>
      <c r="AH134">
        <v>1.5118868463295601</v>
      </c>
      <c r="AI134">
        <v>1.6229046579091599</v>
      </c>
      <c r="AJ134">
        <v>1.52826501482067</v>
      </c>
      <c r="AK134">
        <v>1.56345695359169</v>
      </c>
      <c r="AL134">
        <v>1.4943324238168301</v>
      </c>
      <c r="AM134">
        <v>1.8472672867086799</v>
      </c>
      <c r="AN134">
        <v>1.66452098822701</v>
      </c>
      <c r="AO134">
        <v>1.5847686153471201</v>
      </c>
      <c r="AP134">
        <v>1.60279407882713</v>
      </c>
      <c r="AQ134">
        <v>1.5532425182146701</v>
      </c>
      <c r="AR134">
        <v>1.6129408583153799</v>
      </c>
      <c r="AS134">
        <v>1.5049704569031599</v>
      </c>
      <c r="AT134">
        <v>1.5861395516665899</v>
      </c>
      <c r="AU134">
        <v>1.5704207145095499</v>
      </c>
      <c r="AV134">
        <v>1.5913859291757999</v>
      </c>
      <c r="AW134">
        <v>1.52314464292241</v>
      </c>
      <c r="AX134">
        <v>1.59368032457326</v>
      </c>
      <c r="AY134">
        <v>1.4800363613390499</v>
      </c>
      <c r="AZ134">
        <v>1.52492997985385</v>
      </c>
      <c r="BA134">
        <v>1.57077585300412</v>
      </c>
      <c r="BB134">
        <v>1.60337979247721</v>
      </c>
      <c r="BC134">
        <v>1.7456379675198801</v>
      </c>
      <c r="BD134">
        <v>1.6619576850417901</v>
      </c>
      <c r="BE134">
        <v>1.5599495244595201</v>
      </c>
      <c r="BF134">
        <v>1.57598950226599</v>
      </c>
      <c r="BG134">
        <v>1.50591721421603</v>
      </c>
      <c r="BH134">
        <v>1.5578377781458701</v>
      </c>
      <c r="BI134">
        <v>1.5314864647300901</v>
      </c>
      <c r="BJ134">
        <v>1.5793946502909399</v>
      </c>
      <c r="BK134">
        <v>1.55143885336927</v>
      </c>
      <c r="BL134">
        <v>1.6254900263408401</v>
      </c>
    </row>
    <row r="135" spans="1:64" x14ac:dyDescent="0.45">
      <c r="A135" t="s">
        <v>135</v>
      </c>
      <c r="B135" t="s">
        <v>45</v>
      </c>
      <c r="C135" t="s">
        <v>212</v>
      </c>
      <c r="D135">
        <v>35</v>
      </c>
      <c r="E135" s="1" cm="1">
        <f t="array" ref="E135">SUMPRODUCT($G135:$FZZ135,$G$2:$FZZ$2)/SUMPRODUCT(--($G135:$FZZ135&lt;&gt;""),$G$2:$FZZ$2)</f>
        <v>1.6615206180767581</v>
      </c>
      <c r="F135" s="1" cm="1">
        <f t="array" ref="F135">SUMPRODUCT($G135:$FZZ135,$F$2:$FZY$2)/SUMPRODUCT(--($G135:$FZZ135&lt;&gt;""),$F$2:$FZY$2)</f>
        <v>1.7116603940314534</v>
      </c>
      <c r="G135">
        <v>1.5465865745387</v>
      </c>
      <c r="H135">
        <v>1.6263478393289199</v>
      </c>
      <c r="I135">
        <v>1.4636773911777501</v>
      </c>
      <c r="J135">
        <v>1.57382442859222</v>
      </c>
      <c r="K135">
        <v>1.49150056210853</v>
      </c>
      <c r="L135">
        <v>1.5860365102874701</v>
      </c>
      <c r="M135">
        <v>2.0355544232179899</v>
      </c>
      <c r="N135">
        <v>1.9587570447746701</v>
      </c>
      <c r="O135">
        <v>1.9772315392487501</v>
      </c>
      <c r="P135">
        <v>1.94268220794901</v>
      </c>
      <c r="Q135">
        <v>1.90281131523883</v>
      </c>
      <c r="R135">
        <v>1.84815030511736</v>
      </c>
      <c r="S135">
        <v>1.60991300639754</v>
      </c>
      <c r="T135">
        <v>1.56304384955342</v>
      </c>
      <c r="U135">
        <v>1.5052589261837599</v>
      </c>
      <c r="V135">
        <v>1.5933864509376401</v>
      </c>
      <c r="W135">
        <v>1.56705424337907</v>
      </c>
      <c r="X135">
        <v>1.6439689070597101</v>
      </c>
      <c r="Y135">
        <v>1.5277487018241001</v>
      </c>
      <c r="Z135">
        <v>1.6065917633683899</v>
      </c>
      <c r="AA135">
        <v>1.4773606244908599</v>
      </c>
      <c r="AB135">
        <v>1.6072987764850999</v>
      </c>
      <c r="AC135">
        <v>1.49197169773608</v>
      </c>
      <c r="AD135">
        <v>1.5942564881563099</v>
      </c>
      <c r="AE135">
        <v>1.9467895486054301</v>
      </c>
      <c r="AF135">
        <v>1.9984715042985799</v>
      </c>
      <c r="AG135">
        <v>1.9454702259677701</v>
      </c>
      <c r="AH135">
        <v>1.9376215502870899</v>
      </c>
      <c r="AI135">
        <v>2.1147481214383799</v>
      </c>
      <c r="AJ135">
        <v>1.97077063865625</v>
      </c>
      <c r="AK135">
        <v>1.94562226618856</v>
      </c>
      <c r="AL135">
        <v>1.9224104610980699</v>
      </c>
      <c r="AM135">
        <v>1.77905076986993</v>
      </c>
      <c r="AN135">
        <v>1.64273753055393</v>
      </c>
      <c r="AO135">
        <v>1.4966840619733099</v>
      </c>
      <c r="AP135">
        <v>1.5934858976181201</v>
      </c>
      <c r="AQ135">
        <v>1.49802308343713</v>
      </c>
      <c r="AR135">
        <v>1.6126269993703</v>
      </c>
      <c r="AS135">
        <v>1.4845180641378299</v>
      </c>
      <c r="AT135">
        <v>1.5771210139371199</v>
      </c>
      <c r="AU135">
        <v>1.54750078345346</v>
      </c>
      <c r="AV135">
        <v>1.62865481040426</v>
      </c>
      <c r="AW135">
        <v>1.49560604240965</v>
      </c>
      <c r="AX135">
        <v>1.5832136721789101</v>
      </c>
      <c r="AY135">
        <v>1.58822538414561</v>
      </c>
      <c r="AZ135">
        <v>1.6207680806407401</v>
      </c>
      <c r="BA135">
        <v>1.99868390256808</v>
      </c>
      <c r="BB135">
        <v>2.0519383605089301</v>
      </c>
      <c r="BC135">
        <v>1.6367422184745799</v>
      </c>
      <c r="BD135">
        <v>1.6382705514160301</v>
      </c>
      <c r="BE135">
        <v>1.5693965030466901</v>
      </c>
      <c r="BF135">
        <v>1.6389967740826701</v>
      </c>
      <c r="BG135">
        <v>1.9317909925827701</v>
      </c>
      <c r="BH135">
        <v>1.9723740636445599</v>
      </c>
      <c r="BI135">
        <v>1.56084546562708</v>
      </c>
      <c r="BJ135">
        <v>1.64550702638055</v>
      </c>
      <c r="BK135">
        <v>1.5276949902922199</v>
      </c>
      <c r="BL135">
        <v>1.63183408975674</v>
      </c>
    </row>
    <row r="136" spans="1:64" x14ac:dyDescent="0.45">
      <c r="A136" t="s">
        <v>135</v>
      </c>
      <c r="B136" t="s">
        <v>45</v>
      </c>
      <c r="C136" t="s">
        <v>50</v>
      </c>
      <c r="D136">
        <v>35</v>
      </c>
      <c r="E136" s="1" cm="1">
        <f t="array" ref="E136">SUMPRODUCT($G136:$FZZ136,$G$2:$FZZ$2)/SUMPRODUCT(--($G136:$FZZ136&lt;&gt;""),$G$2:$FZZ$2)</f>
        <v>1.6444575611865802</v>
      </c>
      <c r="F136" s="1" cm="1">
        <f t="array" ref="F136">SUMPRODUCT($G136:$FZZ136,$F$2:$FZY$2)/SUMPRODUCT(--($G136:$FZZ136&lt;&gt;""),$F$2:$FZY$2)</f>
        <v>1.7209953381610033</v>
      </c>
      <c r="G136">
        <v>1.6515974086258001</v>
      </c>
      <c r="H136">
        <v>1.7276433429534399</v>
      </c>
      <c r="I136">
        <v>1.5837598127596599</v>
      </c>
      <c r="J136">
        <v>1.6894744504294601</v>
      </c>
      <c r="K136">
        <v>1.63248362747372</v>
      </c>
      <c r="L136">
        <v>1.7338389335998099</v>
      </c>
      <c r="M136">
        <v>1.6711721011548299</v>
      </c>
      <c r="N136">
        <v>1.61675107950327</v>
      </c>
      <c r="O136">
        <v>1.59519473717657</v>
      </c>
      <c r="P136">
        <v>1.60976523722807</v>
      </c>
      <c r="Q136">
        <v>1.5475561837195499</v>
      </c>
      <c r="R136">
        <v>1.5378858854158199</v>
      </c>
      <c r="S136">
        <v>1.66990767046247</v>
      </c>
      <c r="T136">
        <v>1.6669941159594599</v>
      </c>
      <c r="U136">
        <v>1.62093936340339</v>
      </c>
      <c r="V136">
        <v>1.71938816170467</v>
      </c>
      <c r="W136">
        <v>1.6728509674227201</v>
      </c>
      <c r="X136">
        <v>1.7637366214421499</v>
      </c>
      <c r="Y136">
        <v>1.62706965597058</v>
      </c>
      <c r="Z136">
        <v>1.73479521083195</v>
      </c>
      <c r="AA136">
        <v>1.59725045278751</v>
      </c>
      <c r="AB136">
        <v>1.7336877862052</v>
      </c>
      <c r="AC136">
        <v>1.5983006205000401</v>
      </c>
      <c r="AD136">
        <v>1.72502787142279</v>
      </c>
      <c r="AE136">
        <v>1.59653573530165</v>
      </c>
      <c r="AF136">
        <v>1.6464438058077899</v>
      </c>
      <c r="AG136">
        <v>1.5887432857936601</v>
      </c>
      <c r="AH136">
        <v>1.60353769216521</v>
      </c>
      <c r="AI136">
        <v>1.68226392347451</v>
      </c>
      <c r="AJ136">
        <v>1.61845906297359</v>
      </c>
      <c r="AK136">
        <v>1.5879737171416399</v>
      </c>
      <c r="AL136">
        <v>1.5861904014756301</v>
      </c>
      <c r="AM136">
        <v>1.7902387985899899</v>
      </c>
      <c r="AN136">
        <v>1.7546496779570699</v>
      </c>
      <c r="AO136">
        <v>1.5913375434036501</v>
      </c>
      <c r="AP136">
        <v>1.70467439640993</v>
      </c>
      <c r="AQ136">
        <v>1.6213992581874701</v>
      </c>
      <c r="AR136">
        <v>1.74356342418135</v>
      </c>
      <c r="AS136">
        <v>1.58562311127148</v>
      </c>
      <c r="AT136">
        <v>1.69642551080239</v>
      </c>
      <c r="AU136">
        <v>1.6492322156063901</v>
      </c>
      <c r="AV136">
        <v>1.74956126606079</v>
      </c>
      <c r="AW136">
        <v>1.5758225290189101</v>
      </c>
      <c r="AX136">
        <v>1.69799961360325</v>
      </c>
      <c r="AY136">
        <v>1.6768579029755899</v>
      </c>
      <c r="AZ136">
        <v>1.73854933700222</v>
      </c>
      <c r="BA136">
        <v>1.6421266506337899</v>
      </c>
      <c r="BB136">
        <v>1.7203699997625499</v>
      </c>
      <c r="BC136">
        <v>1.7198164378896801</v>
      </c>
      <c r="BD136">
        <v>1.7664478218215101</v>
      </c>
      <c r="BE136">
        <v>1.6785118062681901</v>
      </c>
      <c r="BF136">
        <v>1.77153557592689</v>
      </c>
      <c r="BG136">
        <v>1.59695765004693</v>
      </c>
      <c r="BH136">
        <v>1.6773875913349101</v>
      </c>
      <c r="BI136">
        <v>1.6734055521056099</v>
      </c>
      <c r="BJ136">
        <v>1.7805262310540699</v>
      </c>
      <c r="BK136">
        <v>1.63086949531924</v>
      </c>
      <c r="BL136">
        <v>1.7534595550498899</v>
      </c>
    </row>
    <row r="137" spans="1:64" x14ac:dyDescent="0.45">
      <c r="A137" t="s">
        <v>135</v>
      </c>
      <c r="B137" t="s">
        <v>45</v>
      </c>
      <c r="C137" t="s">
        <v>44</v>
      </c>
      <c r="D137">
        <v>35</v>
      </c>
      <c r="E137" s="1" cm="1">
        <f t="array" ref="E137">SUMPRODUCT($G137:$FZZ137,$G$2:$FZZ$2)/SUMPRODUCT(--($G137:$FZZ137&lt;&gt;""),$G$2:$FZZ$2)</f>
        <v>1.6252903440415298</v>
      </c>
      <c r="F137" s="1" cm="1">
        <f t="array" ref="F137">SUMPRODUCT($G137:$FZZ137,$F$2:$FZY$2)/SUMPRODUCT(--($G137:$FZZ137&lt;&gt;""),$F$2:$FZY$2)</f>
        <v>1.6224236903489182</v>
      </c>
      <c r="G137">
        <v>1.64522171807888</v>
      </c>
      <c r="H137">
        <v>1.6329620449178801</v>
      </c>
      <c r="I137">
        <v>1.5845078782041899</v>
      </c>
      <c r="J137">
        <v>1.60314232281039</v>
      </c>
      <c r="K137">
        <v>1.5864139260158101</v>
      </c>
      <c r="L137">
        <v>1.6259756598083399</v>
      </c>
      <c r="M137">
        <v>1.72151231490307</v>
      </c>
      <c r="N137">
        <v>1.5269601275636799</v>
      </c>
      <c r="O137">
        <v>1.63305743831807</v>
      </c>
      <c r="P137">
        <v>1.5397264716774799</v>
      </c>
      <c r="Q137">
        <v>1.56912502330677</v>
      </c>
      <c r="R137">
        <v>1.4596625869256401</v>
      </c>
      <c r="S137">
        <v>1.73170963136279</v>
      </c>
      <c r="T137">
        <v>1.5904580531874299</v>
      </c>
      <c r="U137">
        <v>1.5795834299993401</v>
      </c>
      <c r="V137">
        <v>1.62997844716899</v>
      </c>
      <c r="W137">
        <v>1.6314340772375699</v>
      </c>
      <c r="X137">
        <v>1.67284445717559</v>
      </c>
      <c r="Y137">
        <v>1.5782684842836201</v>
      </c>
      <c r="Z137">
        <v>1.6318813564529799</v>
      </c>
      <c r="AA137">
        <v>1.5458205142400601</v>
      </c>
      <c r="AB137">
        <v>1.6246272906302599</v>
      </c>
      <c r="AC137">
        <v>1.5024340302299399</v>
      </c>
      <c r="AD137">
        <v>1.5919201744684399</v>
      </c>
      <c r="AE137">
        <v>1.5536084462816699</v>
      </c>
      <c r="AF137">
        <v>1.55863465778543</v>
      </c>
      <c r="AG137">
        <v>1.5550719269000399</v>
      </c>
      <c r="AH137">
        <v>1.53810890905723</v>
      </c>
      <c r="AI137">
        <v>1.8310564546805701</v>
      </c>
      <c r="AJ137">
        <v>1.5496945324529601</v>
      </c>
      <c r="AK137">
        <v>1.5715220560940699</v>
      </c>
      <c r="AL137">
        <v>1.51171401127392</v>
      </c>
      <c r="AM137">
        <v>1.9207330905161</v>
      </c>
      <c r="AN137">
        <v>1.65601431415179</v>
      </c>
      <c r="AO137">
        <v>1.6170751517858899</v>
      </c>
      <c r="AP137">
        <v>1.61569232643612</v>
      </c>
      <c r="AQ137">
        <v>1.5660929693622301</v>
      </c>
      <c r="AR137">
        <v>1.6297905435681601</v>
      </c>
      <c r="AS137">
        <v>1.5297212574985299</v>
      </c>
      <c r="AT137">
        <v>1.61384691714401</v>
      </c>
      <c r="AU137">
        <v>1.6284746161078001</v>
      </c>
      <c r="AV137">
        <v>1.6500509244750801</v>
      </c>
      <c r="AW137">
        <v>1.53586701686047</v>
      </c>
      <c r="AX137">
        <v>1.6178823369692901</v>
      </c>
      <c r="AY137">
        <v>1.66240813146238</v>
      </c>
      <c r="AZ137">
        <v>1.6372254473216801</v>
      </c>
      <c r="BA137">
        <v>1.5876408953532899</v>
      </c>
      <c r="BB137">
        <v>1.61581487800658</v>
      </c>
      <c r="BC137">
        <v>1.77530769355505</v>
      </c>
      <c r="BD137">
        <v>1.6669217266513601</v>
      </c>
      <c r="BE137">
        <v>1.6521447194630301</v>
      </c>
      <c r="BF137">
        <v>1.6703880920933101</v>
      </c>
      <c r="BG137">
        <v>1.54846042000257</v>
      </c>
      <c r="BH137">
        <v>1.5883809103123301</v>
      </c>
      <c r="BI137">
        <v>1.60862715333839</v>
      </c>
      <c r="BJ137">
        <v>1.65030244485843</v>
      </c>
      <c r="BK137">
        <v>1.5727464971618601</v>
      </c>
      <c r="BL137">
        <v>1.6458207091005701</v>
      </c>
    </row>
    <row r="138" spans="1:64" x14ac:dyDescent="0.45">
      <c r="A138" t="s">
        <v>135</v>
      </c>
      <c r="B138" t="s">
        <v>45</v>
      </c>
      <c r="C138" t="s">
        <v>236</v>
      </c>
      <c r="D138">
        <v>35</v>
      </c>
      <c r="E138" s="1" cm="1">
        <f t="array" ref="E138">SUMPRODUCT($G138:$FZZ138,$G$2:$FZZ$2)/SUMPRODUCT(--($G138:$FZZ138&lt;&gt;""),$G$2:$FZZ$2)</f>
        <v>1.6119587894109912</v>
      </c>
      <c r="F138" s="1" cm="1">
        <f t="array" ref="F138">SUMPRODUCT($G138:$FZZ138,$F$2:$FZY$2)/SUMPRODUCT(--($G138:$FZZ138&lt;&gt;""),$F$2:$FZY$2)</f>
        <v>1.6224236903489182</v>
      </c>
      <c r="G138">
        <v>1.64522171807888</v>
      </c>
      <c r="H138">
        <v>1.6329620449178801</v>
      </c>
      <c r="I138">
        <v>1.5837598127596599</v>
      </c>
      <c r="J138">
        <v>1.60314232281039</v>
      </c>
      <c r="K138">
        <v>1.5864139260158101</v>
      </c>
      <c r="L138">
        <v>1.6259756598083399</v>
      </c>
      <c r="M138">
        <v>1.6711721011548299</v>
      </c>
      <c r="N138">
        <v>1.5269601275636799</v>
      </c>
      <c r="O138">
        <v>1.59519473717657</v>
      </c>
      <c r="P138">
        <v>1.5397264716774799</v>
      </c>
      <c r="Q138">
        <v>1.5475561837195499</v>
      </c>
      <c r="R138">
        <v>1.4596625869256401</v>
      </c>
      <c r="S138">
        <v>1.66990767046247</v>
      </c>
      <c r="T138">
        <v>1.5904580531874299</v>
      </c>
      <c r="U138">
        <v>1.5795834299993401</v>
      </c>
      <c r="V138">
        <v>1.62997844716899</v>
      </c>
      <c r="W138">
        <v>1.6314340772375699</v>
      </c>
      <c r="X138">
        <v>1.67284445717559</v>
      </c>
      <c r="Y138">
        <v>1.5782684842836201</v>
      </c>
      <c r="Z138">
        <v>1.6318813564529799</v>
      </c>
      <c r="AA138">
        <v>1.5458205142400601</v>
      </c>
      <c r="AB138">
        <v>1.6246272906302599</v>
      </c>
      <c r="AC138">
        <v>1.5024340302299399</v>
      </c>
      <c r="AD138">
        <v>1.5919201744684399</v>
      </c>
      <c r="AE138">
        <v>1.5536084462816699</v>
      </c>
      <c r="AF138">
        <v>1.55863465778543</v>
      </c>
      <c r="AG138">
        <v>1.5550719269000399</v>
      </c>
      <c r="AH138">
        <v>1.53810890905723</v>
      </c>
      <c r="AI138">
        <v>1.68226392347451</v>
      </c>
      <c r="AJ138">
        <v>1.5496945324529601</v>
      </c>
      <c r="AK138">
        <v>1.5715220560940699</v>
      </c>
      <c r="AL138">
        <v>1.51171401127392</v>
      </c>
      <c r="AM138">
        <v>1.7902387985899899</v>
      </c>
      <c r="AN138">
        <v>1.65601431415179</v>
      </c>
      <c r="AO138">
        <v>1.5913375434036501</v>
      </c>
      <c r="AP138">
        <v>1.61569232643612</v>
      </c>
      <c r="AQ138">
        <v>1.5660929693622301</v>
      </c>
      <c r="AR138">
        <v>1.6297905435681601</v>
      </c>
      <c r="AS138">
        <v>1.5297212574985299</v>
      </c>
      <c r="AT138">
        <v>1.61384691714401</v>
      </c>
      <c r="AU138">
        <v>1.6284746161078001</v>
      </c>
      <c r="AV138">
        <v>1.6500509244750801</v>
      </c>
      <c r="AW138">
        <v>1.53586701686047</v>
      </c>
      <c r="AX138">
        <v>1.6178823369692901</v>
      </c>
      <c r="AY138">
        <v>1.66240813146238</v>
      </c>
      <c r="AZ138">
        <v>1.6372254473216801</v>
      </c>
      <c r="BA138">
        <v>1.5876408953532899</v>
      </c>
      <c r="BB138">
        <v>1.61581487800658</v>
      </c>
      <c r="BC138">
        <v>1.7198164378896801</v>
      </c>
      <c r="BD138">
        <v>1.6669217266513601</v>
      </c>
      <c r="BE138">
        <v>1.6521447194630301</v>
      </c>
      <c r="BF138">
        <v>1.6703880920933101</v>
      </c>
      <c r="BG138">
        <v>1.54846042000257</v>
      </c>
      <c r="BH138">
        <v>1.5883809103123301</v>
      </c>
      <c r="BI138">
        <v>1.60862715333839</v>
      </c>
      <c r="BJ138">
        <v>1.65030244485843</v>
      </c>
      <c r="BK138">
        <v>1.5727464971618601</v>
      </c>
      <c r="BL138">
        <v>1.6458207091005701</v>
      </c>
    </row>
    <row r="139" spans="1:64" x14ac:dyDescent="0.45">
      <c r="A139" t="s">
        <v>135</v>
      </c>
      <c r="B139" t="s">
        <v>213</v>
      </c>
      <c r="C139" t="s">
        <v>212</v>
      </c>
      <c r="D139">
        <v>35</v>
      </c>
      <c r="E139" s="1" cm="1">
        <f t="array" ref="E139">SUMPRODUCT($G139:$FZZ139,$G$2:$FZZ$2)/SUMPRODUCT(--($G139:$FZZ139&lt;&gt;""),$G$2:$FZZ$2)</f>
        <v>1.8340273362248056</v>
      </c>
      <c r="F139" s="1" cm="1">
        <f t="array" ref="F139">SUMPRODUCT($G139:$FZZ139,$F$2:$FZY$2)/SUMPRODUCT(--($G139:$FZZ139&lt;&gt;""),$F$2:$FZY$2)</f>
        <v>1.8917597148080871</v>
      </c>
      <c r="G139">
        <v>1.6010634101412899</v>
      </c>
      <c r="H139">
        <v>1.6568832689036901</v>
      </c>
      <c r="I139">
        <v>1.5572751604197199</v>
      </c>
      <c r="J139">
        <v>1.66231564330268</v>
      </c>
      <c r="K139">
        <v>1.52816877531718</v>
      </c>
      <c r="L139">
        <v>1.62661896179446</v>
      </c>
      <c r="M139">
        <v>2.7145257433527599</v>
      </c>
      <c r="N139">
        <v>2.5468677932449202</v>
      </c>
      <c r="O139">
        <v>2.59274915467432</v>
      </c>
      <c r="P139">
        <v>2.5393429797976399</v>
      </c>
      <c r="Q139">
        <v>2.4664393920211398</v>
      </c>
      <c r="R139">
        <v>2.4439843194306001</v>
      </c>
      <c r="S139">
        <v>1.6845145136317501</v>
      </c>
      <c r="T139">
        <v>1.66106207433917</v>
      </c>
      <c r="U139">
        <v>1.5309009508393501</v>
      </c>
      <c r="V139">
        <v>1.62138742143488</v>
      </c>
      <c r="W139">
        <v>1.6275487617509901</v>
      </c>
      <c r="X139">
        <v>1.7324275409494501</v>
      </c>
      <c r="Y139">
        <v>1.5575058635558201</v>
      </c>
      <c r="Z139">
        <v>1.6469248338232401</v>
      </c>
      <c r="AA139">
        <v>1.52388701270968</v>
      </c>
      <c r="AB139">
        <v>1.66121014876738</v>
      </c>
      <c r="AC139">
        <v>1.5224148422543999</v>
      </c>
      <c r="AD139">
        <v>1.65587565125854</v>
      </c>
      <c r="AE139">
        <v>2.4974240208227001</v>
      </c>
      <c r="AF139">
        <v>2.53105092625374</v>
      </c>
      <c r="AG139">
        <v>2.4786052201024802</v>
      </c>
      <c r="AH139">
        <v>2.46096113477804</v>
      </c>
      <c r="AI139">
        <v>2.7515607586921802</v>
      </c>
      <c r="AJ139">
        <v>2.5560408683615301</v>
      </c>
      <c r="AK139">
        <v>2.5232749482417498</v>
      </c>
      <c r="AL139">
        <v>2.45612316358668</v>
      </c>
      <c r="AM139">
        <v>1.80543738960439</v>
      </c>
      <c r="AN139">
        <v>1.7005994815707799</v>
      </c>
      <c r="AO139">
        <v>1.5297236379881001</v>
      </c>
      <c r="AP139">
        <v>1.6350762482993799</v>
      </c>
      <c r="AQ139">
        <v>1.5696006885157201</v>
      </c>
      <c r="AR139">
        <v>1.68548372769676</v>
      </c>
      <c r="AS139">
        <v>1.5369333814442201</v>
      </c>
      <c r="AT139">
        <v>1.6478620720761299</v>
      </c>
      <c r="AU139">
        <v>1.5743732372296999</v>
      </c>
      <c r="AV139">
        <v>1.65477906612347</v>
      </c>
      <c r="AW139">
        <v>1.5188420629408901</v>
      </c>
      <c r="AX139">
        <v>1.6418572107376499</v>
      </c>
      <c r="AY139">
        <v>1.6177250998532899</v>
      </c>
      <c r="AZ139">
        <v>1.6379975993092699</v>
      </c>
      <c r="BA139">
        <v>2.52992595255943</v>
      </c>
      <c r="BB139">
        <v>2.6128672267995401</v>
      </c>
      <c r="BC139">
        <v>1.68984266683963</v>
      </c>
      <c r="BD139">
        <v>1.68820893162635</v>
      </c>
      <c r="BE139">
        <v>1.6298419447813299</v>
      </c>
      <c r="BF139">
        <v>1.71456401015402</v>
      </c>
      <c r="BG139">
        <v>2.4945337087957502</v>
      </c>
      <c r="BH139">
        <v>2.6167982625660202</v>
      </c>
      <c r="BI139">
        <v>1.5666413670967501</v>
      </c>
      <c r="BJ139">
        <v>1.6526139055636</v>
      </c>
      <c r="BK139">
        <v>1.53533754622015</v>
      </c>
      <c r="BL139">
        <v>1.6391180144194499</v>
      </c>
    </row>
    <row r="140" spans="1:64" x14ac:dyDescent="0.45">
      <c r="A140" t="s">
        <v>135</v>
      </c>
      <c r="B140" t="s">
        <v>213</v>
      </c>
      <c r="C140" t="s">
        <v>50</v>
      </c>
      <c r="D140">
        <v>35</v>
      </c>
      <c r="E140" s="1" cm="1">
        <f t="array" ref="E140">SUMPRODUCT($G140:$FZZ140,$G$2:$FZZ$2)/SUMPRODUCT(--($G140:$FZZ140&lt;&gt;""),$G$2:$FZZ$2)</f>
        <v>1.7600969308495071</v>
      </c>
      <c r="F140" s="1" cm="1">
        <f t="array" ref="F140">SUMPRODUCT($G140:$FZZ140,$F$2:$FZY$2)/SUMPRODUCT(--($G140:$FZZ140&lt;&gt;""),$F$2:$FZY$2)</f>
        <v>1.8219228625231103</v>
      </c>
      <c r="G140">
        <v>1.70396980766513</v>
      </c>
      <c r="H140">
        <v>1.7759316305805599</v>
      </c>
      <c r="I140">
        <v>1.67311779791034</v>
      </c>
      <c r="J140">
        <v>1.7793632484853901</v>
      </c>
      <c r="K140">
        <v>1.68181177394314</v>
      </c>
      <c r="L140">
        <v>1.77552508074733</v>
      </c>
      <c r="M140">
        <v>2.0163429987129402</v>
      </c>
      <c r="N140">
        <v>1.8662623928733</v>
      </c>
      <c r="O140">
        <v>1.87783482676028</v>
      </c>
      <c r="P140">
        <v>1.86244694115919</v>
      </c>
      <c r="Q140">
        <v>1.81220377374126</v>
      </c>
      <c r="R140">
        <v>1.7749359495238499</v>
      </c>
      <c r="S140">
        <v>1.76803752568895</v>
      </c>
      <c r="T140">
        <v>1.7721790150399599</v>
      </c>
      <c r="U140">
        <v>1.6643921375555799</v>
      </c>
      <c r="V140">
        <v>1.75966556806851</v>
      </c>
      <c r="W140">
        <v>1.74367203979063</v>
      </c>
      <c r="X140">
        <v>1.8159409911200199</v>
      </c>
      <c r="Y140">
        <v>1.6829869823939601</v>
      </c>
      <c r="Z140">
        <v>1.7778075934328099</v>
      </c>
      <c r="AA140">
        <v>1.6822440069915101</v>
      </c>
      <c r="AB140">
        <v>1.8030947729735201</v>
      </c>
      <c r="AC140">
        <v>1.6706797073833699</v>
      </c>
      <c r="AD140">
        <v>1.7966185634779901</v>
      </c>
      <c r="AE140">
        <v>1.8610912384966001</v>
      </c>
      <c r="AF140">
        <v>1.8987566932729001</v>
      </c>
      <c r="AG140">
        <v>1.8285099092424499</v>
      </c>
      <c r="AH140">
        <v>1.82289158486139</v>
      </c>
      <c r="AI140">
        <v>2.00532183166289</v>
      </c>
      <c r="AJ140">
        <v>1.8650960032181301</v>
      </c>
      <c r="AK140">
        <v>1.8371672068914</v>
      </c>
      <c r="AL140">
        <v>1.7980911634029899</v>
      </c>
      <c r="AM140">
        <v>1.90120278636587</v>
      </c>
      <c r="AN140">
        <v>1.8128404262640201</v>
      </c>
      <c r="AO140">
        <v>1.6635592015757299</v>
      </c>
      <c r="AP140">
        <v>1.75336162608889</v>
      </c>
      <c r="AQ140">
        <v>1.71151822849325</v>
      </c>
      <c r="AR140">
        <v>1.84379496917668</v>
      </c>
      <c r="AS140">
        <v>1.6609286906319001</v>
      </c>
      <c r="AT140">
        <v>1.7806052952054401</v>
      </c>
      <c r="AU140">
        <v>1.7179489188342201</v>
      </c>
      <c r="AV140">
        <v>1.7833320275775599</v>
      </c>
      <c r="AW140">
        <v>1.64192770203589</v>
      </c>
      <c r="AX140">
        <v>1.7442680131374799</v>
      </c>
      <c r="AY140">
        <v>1.72332741350142</v>
      </c>
      <c r="AZ140">
        <v>1.7672593518135</v>
      </c>
      <c r="BA140">
        <v>1.87159909229981</v>
      </c>
      <c r="BB140">
        <v>1.96032712483591</v>
      </c>
      <c r="BC140">
        <v>1.7938027518100801</v>
      </c>
      <c r="BD140">
        <v>1.82446163762698</v>
      </c>
      <c r="BE140">
        <v>1.75109740109887</v>
      </c>
      <c r="BF140">
        <v>1.81745211452252</v>
      </c>
      <c r="BG140">
        <v>1.88799624537573</v>
      </c>
      <c r="BH140">
        <v>1.9824416100712201</v>
      </c>
      <c r="BI140">
        <v>1.71931277168288</v>
      </c>
      <c r="BJ140">
        <v>1.8058718001793901</v>
      </c>
      <c r="BK140">
        <v>1.6687360102890001</v>
      </c>
      <c r="BL140">
        <v>1.7798622361277701</v>
      </c>
    </row>
    <row r="141" spans="1:64" x14ac:dyDescent="0.45">
      <c r="A141" t="s">
        <v>135</v>
      </c>
      <c r="B141" t="s">
        <v>213</v>
      </c>
      <c r="C141" t="s">
        <v>44</v>
      </c>
      <c r="D141">
        <v>35</v>
      </c>
      <c r="E141" s="1" cm="1">
        <f t="array" ref="E141">SUMPRODUCT($G141:$FZZ141,$G$2:$FZZ$2)/SUMPRODUCT(--($G141:$FZZ141&lt;&gt;""),$G$2:$FZZ$2)</f>
        <v>1.7206530708727799</v>
      </c>
      <c r="F141" s="1" cm="1">
        <f t="array" ref="F141">SUMPRODUCT($G141:$FZZ141,$F$2:$FZY$2)/SUMPRODUCT(--($G141:$FZZ141&lt;&gt;""),$F$2:$FZY$2)</f>
        <v>1.7423851960046706</v>
      </c>
      <c r="G141">
        <v>1.6921082711512301</v>
      </c>
      <c r="H141">
        <v>1.7362812569375701</v>
      </c>
      <c r="I141">
        <v>1.6472445882840401</v>
      </c>
      <c r="J141">
        <v>1.7334804080764099</v>
      </c>
      <c r="K141">
        <v>1.63280483234889</v>
      </c>
      <c r="L141">
        <v>1.6929388461607</v>
      </c>
      <c r="M141">
        <v>2.0940057368515799</v>
      </c>
      <c r="N141">
        <v>1.84827213585707</v>
      </c>
      <c r="O141">
        <v>1.8797303723377401</v>
      </c>
      <c r="P141">
        <v>1.81833880083184</v>
      </c>
      <c r="Q141">
        <v>1.7992808852201601</v>
      </c>
      <c r="R141">
        <v>1.7180973383085101</v>
      </c>
      <c r="S141">
        <v>1.8036476362812299</v>
      </c>
      <c r="T141">
        <v>1.7217633590939101</v>
      </c>
      <c r="U141">
        <v>1.6423877065627199</v>
      </c>
      <c r="V141">
        <v>1.6791922204374601</v>
      </c>
      <c r="W141">
        <v>1.7271464284784199</v>
      </c>
      <c r="X141">
        <v>1.76557771933022</v>
      </c>
      <c r="Y141">
        <v>1.6540840050390699</v>
      </c>
      <c r="Z141">
        <v>1.6945051568565099</v>
      </c>
      <c r="AA141">
        <v>1.58943838530833</v>
      </c>
      <c r="AB141">
        <v>1.6799167978234499</v>
      </c>
      <c r="AC141">
        <v>1.62806863254582</v>
      </c>
      <c r="AD141">
        <v>1.69461137687049</v>
      </c>
      <c r="AE141">
        <v>1.7699760470561801</v>
      </c>
      <c r="AF141">
        <v>1.7887758116776</v>
      </c>
      <c r="AG141">
        <v>1.7547327437179701</v>
      </c>
      <c r="AH141">
        <v>1.72855119775267</v>
      </c>
      <c r="AI141">
        <v>2.0622918026291899</v>
      </c>
      <c r="AJ141">
        <v>1.85082950815289</v>
      </c>
      <c r="AK141">
        <v>1.7675719736252899</v>
      </c>
      <c r="AL141">
        <v>1.72096850113466</v>
      </c>
      <c r="AM141">
        <v>1.97448507540672</v>
      </c>
      <c r="AN141">
        <v>1.7654770491845</v>
      </c>
      <c r="AO141">
        <v>1.65028529656628</v>
      </c>
      <c r="AP141">
        <v>1.7022803419497601</v>
      </c>
      <c r="AQ141">
        <v>1.6152069593779601</v>
      </c>
      <c r="AR141">
        <v>1.7249648142409</v>
      </c>
      <c r="AS141">
        <v>1.6125298813765701</v>
      </c>
      <c r="AT141">
        <v>1.7309142573632199</v>
      </c>
      <c r="AU141">
        <v>1.69062989658414</v>
      </c>
      <c r="AV141">
        <v>1.7122336258226201</v>
      </c>
      <c r="AW141">
        <v>1.6356670304365699</v>
      </c>
      <c r="AX141">
        <v>1.7111710432189899</v>
      </c>
      <c r="AY141">
        <v>1.6830667069121601</v>
      </c>
      <c r="AZ141">
        <v>1.6829894917134001</v>
      </c>
      <c r="BA141">
        <v>1.7798962725271401</v>
      </c>
      <c r="BB141">
        <v>1.8461624566247501</v>
      </c>
      <c r="BC141">
        <v>1.8127325944363799</v>
      </c>
      <c r="BD141">
        <v>1.76414417409212</v>
      </c>
      <c r="BE141">
        <v>1.72751555265315</v>
      </c>
      <c r="BF141">
        <v>1.76254400652057</v>
      </c>
      <c r="BG141">
        <v>1.77002926398321</v>
      </c>
      <c r="BH141">
        <v>1.8334713709899999</v>
      </c>
      <c r="BI141">
        <v>1.6422410819016</v>
      </c>
      <c r="BJ141">
        <v>1.70083258584604</v>
      </c>
      <c r="BK141">
        <v>1.57790336742391</v>
      </c>
      <c r="BL141">
        <v>1.6739670801231701</v>
      </c>
    </row>
    <row r="142" spans="1:64" x14ac:dyDescent="0.45">
      <c r="A142" t="s">
        <v>135</v>
      </c>
      <c r="B142" t="s">
        <v>237</v>
      </c>
      <c r="C142" t="s">
        <v>238</v>
      </c>
      <c r="D142">
        <v>35</v>
      </c>
      <c r="E142" s="1" cm="1">
        <f t="array" ref="E142">SUMPRODUCT($G142:$FZZ142,$G$2:$FZZ$2)/SUMPRODUCT(--($G142:$FZZ142&lt;&gt;""),$G$2:$FZZ$2)</f>
        <v>1.5616837241391539</v>
      </c>
      <c r="F142" s="1" cm="1">
        <f t="array" ref="F142">SUMPRODUCT($G142:$FZZ142,$F$2:$FZY$2)/SUMPRODUCT(--($G142:$FZZ142&lt;&gt;""),$F$2:$FZY$2)</f>
        <v>1.6063905421793025</v>
      </c>
      <c r="G142">
        <v>1.5465865745387</v>
      </c>
      <c r="H142">
        <v>1.6263478393289199</v>
      </c>
      <c r="I142">
        <v>1.4636773911777501</v>
      </c>
      <c r="J142">
        <v>1.57382442859222</v>
      </c>
      <c r="K142">
        <v>1.49150056210853</v>
      </c>
      <c r="L142">
        <v>1.5860365102874701</v>
      </c>
      <c r="M142">
        <v>1.6711721011548299</v>
      </c>
      <c r="N142">
        <v>1.5269601275636799</v>
      </c>
      <c r="O142">
        <v>1.59519473717657</v>
      </c>
      <c r="P142">
        <v>1.5397264716774799</v>
      </c>
      <c r="Q142">
        <v>1.5475561837195499</v>
      </c>
      <c r="R142">
        <v>1.4596625869256401</v>
      </c>
      <c r="S142">
        <v>1.60991300639754</v>
      </c>
      <c r="T142">
        <v>1.56304384955342</v>
      </c>
      <c r="U142">
        <v>1.5052589261837599</v>
      </c>
      <c r="V142">
        <v>1.5933864509376401</v>
      </c>
      <c r="W142">
        <v>1.56705424337907</v>
      </c>
      <c r="X142">
        <v>1.6439689070597101</v>
      </c>
      <c r="Y142">
        <v>1.5277487018241001</v>
      </c>
      <c r="Z142">
        <v>1.6065917633683899</v>
      </c>
      <c r="AA142">
        <v>1.4773606244908599</v>
      </c>
      <c r="AB142">
        <v>1.6072987764850999</v>
      </c>
      <c r="AC142">
        <v>1.49197169773608</v>
      </c>
      <c r="AD142">
        <v>1.5919201744684399</v>
      </c>
      <c r="AE142">
        <v>1.5536084462816699</v>
      </c>
      <c r="AF142">
        <v>1.55863465778543</v>
      </c>
      <c r="AG142">
        <v>1.5550719269000399</v>
      </c>
      <c r="AH142">
        <v>1.53810890905723</v>
      </c>
      <c r="AI142">
        <v>1.68226392347451</v>
      </c>
      <c r="AJ142">
        <v>1.5496945324529601</v>
      </c>
      <c r="AK142">
        <v>1.5715220560940699</v>
      </c>
      <c r="AL142">
        <v>1.51171401127392</v>
      </c>
      <c r="AM142">
        <v>1.77905076986993</v>
      </c>
      <c r="AN142">
        <v>1.64273753055393</v>
      </c>
      <c r="AO142">
        <v>1.4966840619733099</v>
      </c>
      <c r="AP142">
        <v>1.5934858976181201</v>
      </c>
      <c r="AQ142">
        <v>1.49802308343713</v>
      </c>
      <c r="AR142">
        <v>1.6126269993703</v>
      </c>
      <c r="AS142">
        <v>1.4845180641378299</v>
      </c>
      <c r="AT142">
        <v>1.5771210139371199</v>
      </c>
      <c r="AU142">
        <v>1.54750078345346</v>
      </c>
      <c r="AV142">
        <v>1.62865481040426</v>
      </c>
      <c r="AW142">
        <v>1.49560604240965</v>
      </c>
      <c r="AX142">
        <v>1.5832136721789101</v>
      </c>
      <c r="AY142">
        <v>1.58822538414561</v>
      </c>
      <c r="AZ142">
        <v>1.6207680806407401</v>
      </c>
      <c r="BA142">
        <v>1.5876408953532899</v>
      </c>
      <c r="BB142">
        <v>1.61581487800658</v>
      </c>
      <c r="BC142">
        <v>1.6367422184745799</v>
      </c>
      <c r="BD142">
        <v>1.6382705514160301</v>
      </c>
      <c r="BE142">
        <v>1.5693965030466901</v>
      </c>
      <c r="BF142">
        <v>1.6389967740826701</v>
      </c>
      <c r="BG142">
        <v>1.54846042000257</v>
      </c>
      <c r="BH142">
        <v>1.5883809103123301</v>
      </c>
      <c r="BI142">
        <v>1.56084546562708</v>
      </c>
      <c r="BJ142">
        <v>1.64550702638055</v>
      </c>
      <c r="BK142">
        <v>1.5276949902922199</v>
      </c>
      <c r="BL142">
        <v>1.63183408975674</v>
      </c>
    </row>
    <row r="143" spans="1:64" x14ac:dyDescent="0.45">
      <c r="A143" t="s">
        <v>66</v>
      </c>
      <c r="B143" t="s">
        <v>45</v>
      </c>
      <c r="C143" t="s">
        <v>207</v>
      </c>
      <c r="D143">
        <v>35</v>
      </c>
      <c r="E143" s="1" cm="1">
        <f t="array" ref="E143">SUMPRODUCT($G143:$FZZ143,$G$2:$FZZ$2)/SUMPRODUCT(--($G143:$FZZ143&lt;&gt;""),$G$2:$FZZ$2)</f>
        <v>1.4807142112915401</v>
      </c>
      <c r="F143" s="1" cm="1">
        <f t="array" ref="F143">SUMPRODUCT($G143:$FZZ143,$F$2:$FZY$2)/SUMPRODUCT(--($G143:$FZZ143&lt;&gt;""),$F$2:$FZY$2)</f>
        <v>1.578224922443169</v>
      </c>
      <c r="G143">
        <v>1.46839583956377</v>
      </c>
      <c r="H143">
        <v>1.55333471549742</v>
      </c>
      <c r="I143">
        <v>1.5214128134203799</v>
      </c>
      <c r="J143">
        <v>1.63611095557521</v>
      </c>
      <c r="K143">
        <v>1.32445796677314</v>
      </c>
      <c r="L143">
        <v>1.4068853833937001</v>
      </c>
      <c r="M143">
        <v>1.37626454529081</v>
      </c>
      <c r="N143">
        <v>1.4546059538504099</v>
      </c>
      <c r="O143">
        <v>1.4456592006276101</v>
      </c>
      <c r="P143">
        <v>1.4631288992906399</v>
      </c>
      <c r="Q143">
        <v>1.40405549429933</v>
      </c>
      <c r="R143">
        <v>1.4887103122993</v>
      </c>
      <c r="S143">
        <v>1.4569837678176101</v>
      </c>
      <c r="T143">
        <v>1.59705317962565</v>
      </c>
      <c r="U143">
        <v>1.4518833490655401</v>
      </c>
      <c r="V143">
        <v>1.54344480474056</v>
      </c>
      <c r="W143">
        <v>1.5251165334236001</v>
      </c>
      <c r="X143">
        <v>1.7195424598317699</v>
      </c>
      <c r="Y143">
        <v>1.45547896801417</v>
      </c>
      <c r="Z143">
        <v>1.5556377193072199</v>
      </c>
      <c r="AA143">
        <v>1.55599933564802</v>
      </c>
      <c r="AB143">
        <v>1.67214427510499</v>
      </c>
      <c r="AC143">
        <v>1.53708564854913</v>
      </c>
      <c r="AD143">
        <v>1.6600819042288999</v>
      </c>
      <c r="AE143">
        <v>1.4717716632523701</v>
      </c>
      <c r="AF143">
        <v>1.54348277268143</v>
      </c>
      <c r="AG143">
        <v>1.3809791165030501</v>
      </c>
      <c r="AH143">
        <v>1.4535697197011701</v>
      </c>
      <c r="AI143">
        <v>1.45011223365016</v>
      </c>
      <c r="AJ143">
        <v>1.5127066478536999</v>
      </c>
      <c r="AK143">
        <v>1.35029524206788</v>
      </c>
      <c r="AL143">
        <v>1.4316312746114701</v>
      </c>
      <c r="AM143">
        <v>1.5153247574164099</v>
      </c>
      <c r="AN143">
        <v>1.6974835537634501</v>
      </c>
      <c r="AO143">
        <v>1.45050256868438</v>
      </c>
      <c r="AP143">
        <v>1.5365829390622701</v>
      </c>
      <c r="AQ143">
        <v>1.5479266557046301</v>
      </c>
      <c r="AR143">
        <v>1.6712712471649001</v>
      </c>
      <c r="AS143">
        <v>1.5115624013350699</v>
      </c>
      <c r="AT143">
        <v>1.6403003924044901</v>
      </c>
      <c r="AU143">
        <v>1.52674318395487</v>
      </c>
      <c r="AV143">
        <v>1.63965841429019</v>
      </c>
      <c r="AW143">
        <v>1.4655793601478699</v>
      </c>
      <c r="AX143">
        <v>1.5654811944881</v>
      </c>
      <c r="AY143">
        <v>1.4982415993373499</v>
      </c>
      <c r="AZ143">
        <v>1.5662611698804501</v>
      </c>
      <c r="BA143">
        <v>1.4444304995403801</v>
      </c>
      <c r="BB143">
        <v>1.5417810054577299</v>
      </c>
      <c r="BC143">
        <v>1.4559063784590101</v>
      </c>
      <c r="BD143">
        <v>1.53997178462261</v>
      </c>
      <c r="BE143">
        <v>1.4862395231337999</v>
      </c>
      <c r="BF143">
        <v>1.5894909728325699</v>
      </c>
      <c r="BG143">
        <v>1.52530690372333</v>
      </c>
      <c r="BH143">
        <v>1.60159571531113</v>
      </c>
      <c r="BI143">
        <v>1.5322339520228101</v>
      </c>
      <c r="BJ143">
        <v>1.6289243082867499</v>
      </c>
      <c r="BK143">
        <v>1.51264484374806</v>
      </c>
      <c r="BL143">
        <v>1.6242162670195199</v>
      </c>
    </row>
    <row r="144" spans="1:64" x14ac:dyDescent="0.45">
      <c r="A144" t="s">
        <v>66</v>
      </c>
      <c r="B144" t="s">
        <v>45</v>
      </c>
      <c r="C144" t="s">
        <v>47</v>
      </c>
      <c r="D144">
        <v>35</v>
      </c>
      <c r="E144" s="1" cm="1">
        <f t="array" ref="E144">SUMPRODUCT($G144:$FZZ144,$G$2:$FZZ$2)/SUMPRODUCT(--($G144:$FZZ144&lt;&gt;""),$G$2:$FZZ$2)</f>
        <v>1.5037283615441284</v>
      </c>
      <c r="F144" s="1" cm="1">
        <f t="array" ref="F144">SUMPRODUCT($G144:$FZZ144,$F$2:$FZY$2)/SUMPRODUCT(--($G144:$FZZ144&lt;&gt;""),$F$2:$FZY$2)</f>
        <v>1.5406496069158953</v>
      </c>
      <c r="G144">
        <v>1.48658903307836</v>
      </c>
      <c r="H144">
        <v>1.52444687444384</v>
      </c>
      <c r="I144">
        <v>1.53307277960065</v>
      </c>
      <c r="J144">
        <v>1.5976617355566201</v>
      </c>
      <c r="K144">
        <v>1.3602526811684701</v>
      </c>
      <c r="L144">
        <v>1.3872883170649</v>
      </c>
      <c r="M144">
        <v>1.3942877474730999</v>
      </c>
      <c r="N144">
        <v>1.43743054060821</v>
      </c>
      <c r="O144">
        <v>1.55577834607622</v>
      </c>
      <c r="P144">
        <v>1.4363962281930001</v>
      </c>
      <c r="Q144">
        <v>1.4350966684544699</v>
      </c>
      <c r="R144">
        <v>1.4515368661419801</v>
      </c>
      <c r="S144">
        <v>1.47122111422808</v>
      </c>
      <c r="T144">
        <v>1.5681375465638401</v>
      </c>
      <c r="U144">
        <v>1.4389374826222501</v>
      </c>
      <c r="V144">
        <v>1.49166310994777</v>
      </c>
      <c r="W144">
        <v>1.56423270227337</v>
      </c>
      <c r="X144">
        <v>1.6895510533579801</v>
      </c>
      <c r="Y144">
        <v>1.4701086678205999</v>
      </c>
      <c r="Z144">
        <v>1.51905117936847</v>
      </c>
      <c r="AA144">
        <v>1.5037270936973499</v>
      </c>
      <c r="AB144">
        <v>1.59820545875876</v>
      </c>
      <c r="AC144">
        <v>1.50232965119636</v>
      </c>
      <c r="AD144">
        <v>1.60024606801959</v>
      </c>
      <c r="AE144">
        <v>1.5515024917409901</v>
      </c>
      <c r="AF144">
        <v>1.54503080187423</v>
      </c>
      <c r="AG144">
        <v>1.40182209668457</v>
      </c>
      <c r="AH144">
        <v>1.42677463419151</v>
      </c>
      <c r="AI144">
        <v>1.6215969870095699</v>
      </c>
      <c r="AJ144">
        <v>1.51042673093212</v>
      </c>
      <c r="AK144">
        <v>1.3827623023906299</v>
      </c>
      <c r="AL144">
        <v>1.41277826038704</v>
      </c>
      <c r="AM144">
        <v>1.51147477054282</v>
      </c>
      <c r="AN144">
        <v>1.6733768501219599</v>
      </c>
      <c r="AO144">
        <v>1.4592157897943001</v>
      </c>
      <c r="AP144">
        <v>1.49151420391089</v>
      </c>
      <c r="AQ144">
        <v>1.5307907468855899</v>
      </c>
      <c r="AR144">
        <v>1.6213735967642899</v>
      </c>
      <c r="AS144">
        <v>1.55028189977899</v>
      </c>
      <c r="AT144">
        <v>1.60333543818501</v>
      </c>
      <c r="AU144">
        <v>1.56629974929489</v>
      </c>
      <c r="AV144">
        <v>1.58257599498589</v>
      </c>
      <c r="AW144">
        <v>1.4717904267595401</v>
      </c>
      <c r="AX144">
        <v>1.5104901494937599</v>
      </c>
      <c r="AY144">
        <v>1.5611368885082699</v>
      </c>
      <c r="AZ144">
        <v>1.5361647912732701</v>
      </c>
      <c r="BA144">
        <v>1.50835959309523</v>
      </c>
      <c r="BB144">
        <v>1.5239221060272501</v>
      </c>
      <c r="BC144">
        <v>1.4896016604911699</v>
      </c>
      <c r="BD144">
        <v>1.5210885622319299</v>
      </c>
      <c r="BE144">
        <v>1.50635117817178</v>
      </c>
      <c r="BF144">
        <v>1.54180067071583</v>
      </c>
      <c r="BG144">
        <v>1.5061012644249301</v>
      </c>
      <c r="BH144">
        <v>1.5516260835955999</v>
      </c>
      <c r="BI144">
        <v>1.5334184318866499</v>
      </c>
      <c r="BJ144">
        <v>1.5855815451137301</v>
      </c>
      <c r="BK144">
        <v>1.48505496951634</v>
      </c>
      <c r="BL144">
        <v>1.5553961638821201</v>
      </c>
    </row>
    <row r="145" spans="1:64" x14ac:dyDescent="0.45">
      <c r="A145" t="s">
        <v>66</v>
      </c>
      <c r="B145" t="s">
        <v>45</v>
      </c>
      <c r="C145" t="s">
        <v>44</v>
      </c>
      <c r="D145">
        <v>35</v>
      </c>
      <c r="E145" s="1" cm="1">
        <f t="array" ref="E145">SUMPRODUCT($G145:$FZZ145,$G$2:$FZZ$2)/SUMPRODUCT(--($G145:$FZZ145&lt;&gt;""),$G$2:$FZZ$2)</f>
        <v>1.4524201545859887</v>
      </c>
      <c r="F145" s="1" cm="1">
        <f t="array" ref="F145">SUMPRODUCT($G145:$FZZ145,$F$2:$FZY$2)/SUMPRODUCT(--($G145:$FZZ145&lt;&gt;""),$F$2:$FZY$2)</f>
        <v>1.5004524913641042</v>
      </c>
      <c r="G145">
        <v>1.45044299582231</v>
      </c>
      <c r="H145">
        <v>1.49363440047409</v>
      </c>
      <c r="I145">
        <v>1.47733070539883</v>
      </c>
      <c r="J145">
        <v>1.53725209133565</v>
      </c>
      <c r="K145">
        <v>1.33971073716518</v>
      </c>
      <c r="L145">
        <v>1.39476257606309</v>
      </c>
      <c r="M145">
        <v>1.3601982859728201</v>
      </c>
      <c r="N145">
        <v>1.39241865838498</v>
      </c>
      <c r="O145">
        <v>1.4933349111284899</v>
      </c>
      <c r="P145">
        <v>1.4197263840221901</v>
      </c>
      <c r="Q145">
        <v>1.3586619492982599</v>
      </c>
      <c r="R145">
        <v>1.40378617154248</v>
      </c>
      <c r="S145">
        <v>1.43085777946959</v>
      </c>
      <c r="T145">
        <v>1.52353560397091</v>
      </c>
      <c r="U145">
        <v>1.4077221827687101</v>
      </c>
      <c r="V145">
        <v>1.4637949629776501</v>
      </c>
      <c r="W145">
        <v>1.47612952787687</v>
      </c>
      <c r="X145">
        <v>1.60497382880654</v>
      </c>
      <c r="Y145">
        <v>1.41319172035191</v>
      </c>
      <c r="Z145">
        <v>1.4801110234849399</v>
      </c>
      <c r="AA145">
        <v>1.48362451458806</v>
      </c>
      <c r="AB145">
        <v>1.5471887629607901</v>
      </c>
      <c r="AC145">
        <v>1.48028346680524</v>
      </c>
      <c r="AD145">
        <v>1.54176049675536</v>
      </c>
      <c r="AE145">
        <v>1.48021745659291</v>
      </c>
      <c r="AF145">
        <v>1.4702700261016199</v>
      </c>
      <c r="AG145">
        <v>1.3666574056924099</v>
      </c>
      <c r="AH145">
        <v>1.3992406001111299</v>
      </c>
      <c r="AI145">
        <v>1.50079055754663</v>
      </c>
      <c r="AJ145">
        <v>1.43401305483346</v>
      </c>
      <c r="AK145">
        <v>1.3325328822743701</v>
      </c>
      <c r="AL145">
        <v>1.37851831725415</v>
      </c>
      <c r="AM145">
        <v>1.4766146113437599</v>
      </c>
      <c r="AN145">
        <v>1.5833501130399901</v>
      </c>
      <c r="AO145">
        <v>1.43535849899486</v>
      </c>
      <c r="AP145">
        <v>1.47174650232501</v>
      </c>
      <c r="AQ145">
        <v>1.48660572407653</v>
      </c>
      <c r="AR145">
        <v>1.5669970410405101</v>
      </c>
      <c r="AS145">
        <v>1.44760497947769</v>
      </c>
      <c r="AT145">
        <v>1.54225564927157</v>
      </c>
      <c r="AU145">
        <v>1.4663506737699701</v>
      </c>
      <c r="AV145">
        <v>1.52744437480413</v>
      </c>
      <c r="AW145">
        <v>1.4154469931545099</v>
      </c>
      <c r="AX145">
        <v>1.47848187851477</v>
      </c>
      <c r="AY145">
        <v>1.4838444745505699</v>
      </c>
      <c r="AZ145">
        <v>1.49537761741974</v>
      </c>
      <c r="BA145">
        <v>1.4418084806876199</v>
      </c>
      <c r="BB145">
        <v>1.4886520516534301</v>
      </c>
      <c r="BC145">
        <v>1.4539189375451</v>
      </c>
      <c r="BD145">
        <v>1.4963038261024599</v>
      </c>
      <c r="BE145">
        <v>1.46228941928578</v>
      </c>
      <c r="BF145">
        <v>1.51112008563165</v>
      </c>
      <c r="BG145">
        <v>1.4820274971012</v>
      </c>
      <c r="BH145">
        <v>1.5195737397161899</v>
      </c>
      <c r="BI145">
        <v>1.47779387750408</v>
      </c>
      <c r="BJ145">
        <v>1.5405368108742099</v>
      </c>
      <c r="BK145">
        <v>1.45311205372049</v>
      </c>
      <c r="BL145">
        <v>1.5260254999196099</v>
      </c>
    </row>
    <row r="146" spans="1:64" x14ac:dyDescent="0.45">
      <c r="A146" t="s">
        <v>66</v>
      </c>
      <c r="B146" t="s">
        <v>88</v>
      </c>
      <c r="C146" t="s">
        <v>47</v>
      </c>
      <c r="D146">
        <v>35</v>
      </c>
      <c r="E146" s="1" cm="1">
        <f t="array" ref="E146">SUMPRODUCT($G146:$FZZ146,$G$2:$FZZ$2)/SUMPRODUCT(--($G146:$FZZ146&lt;&gt;""),$G$2:$FZZ$2)</f>
        <v>1.8947024105149506</v>
      </c>
      <c r="F146" s="1" cm="1">
        <f t="array" ref="F146">SUMPRODUCT($G146:$FZZ146,$F$2:$FZY$2)/SUMPRODUCT(--($G146:$FZZ146&lt;&gt;""),$F$2:$FZY$2)</f>
        <v>1.9009443148506624</v>
      </c>
      <c r="G146">
        <v>1.76015477791497</v>
      </c>
      <c r="H146">
        <v>1.7589603679736601</v>
      </c>
      <c r="I146">
        <v>1.7594991993011999</v>
      </c>
      <c r="J146">
        <v>1.82843096632585</v>
      </c>
      <c r="K146">
        <v>1.70144096075947</v>
      </c>
      <c r="L146">
        <v>1.75292564107139</v>
      </c>
      <c r="M146">
        <v>1.4217684086606199</v>
      </c>
      <c r="N146">
        <v>1.45718006949233</v>
      </c>
      <c r="O146">
        <v>1.6244672202098001</v>
      </c>
      <c r="P146">
        <v>1.4687344548827199</v>
      </c>
      <c r="Q146">
        <v>1.40527550336883</v>
      </c>
      <c r="R146">
        <v>1.4049808596690301</v>
      </c>
      <c r="S146">
        <v>1.7099361138987701</v>
      </c>
      <c r="T146">
        <v>1.81009206162446</v>
      </c>
      <c r="U146">
        <v>1.68352226742157</v>
      </c>
      <c r="V146">
        <v>1.74319545070564</v>
      </c>
      <c r="W146">
        <v>1.8410080466654499</v>
      </c>
      <c r="X146">
        <v>1.9165269133616301</v>
      </c>
      <c r="Y146">
        <v>1.7855198336696101</v>
      </c>
      <c r="Z146">
        <v>1.8419820354988301</v>
      </c>
      <c r="AA146">
        <v>1.9905013484763401</v>
      </c>
      <c r="AB146">
        <v>2.07080687129762</v>
      </c>
      <c r="AC146">
        <v>1.74036048520704</v>
      </c>
      <c r="AD146">
        <v>1.83415281978848</v>
      </c>
      <c r="AE146">
        <v>2.1727395477508402</v>
      </c>
      <c r="AF146">
        <v>2.05003870072981</v>
      </c>
      <c r="AG146">
        <v>2.0123923411742899</v>
      </c>
      <c r="AH146">
        <v>1.9814433228375601</v>
      </c>
      <c r="AI146">
        <v>2.3969255150169402</v>
      </c>
      <c r="AJ146">
        <v>1.98312545498075</v>
      </c>
      <c r="AK146">
        <v>1.97975974987658</v>
      </c>
      <c r="AL146">
        <v>1.9420632885718501</v>
      </c>
      <c r="AM146">
        <v>2.0101583069743199</v>
      </c>
      <c r="AN146">
        <v>2.1645158905946098</v>
      </c>
      <c r="AO146">
        <v>1.9884764554186001</v>
      </c>
      <c r="AP146">
        <v>2.0727780372408402</v>
      </c>
      <c r="AQ146">
        <v>1.7633602251888501</v>
      </c>
      <c r="AR146">
        <v>1.86868062779684</v>
      </c>
      <c r="AS146">
        <v>1.7765121104145001</v>
      </c>
      <c r="AT146">
        <v>1.8403477515673601</v>
      </c>
      <c r="AU146">
        <v>1.7798143215293001</v>
      </c>
      <c r="AV146">
        <v>1.8169069257286099</v>
      </c>
      <c r="AW146">
        <v>1.7454115386422799</v>
      </c>
      <c r="AX146">
        <v>1.8068381780871201</v>
      </c>
      <c r="AY146">
        <v>2.2656167739489899</v>
      </c>
      <c r="AZ146">
        <v>2.10572515600979</v>
      </c>
      <c r="BA146">
        <v>2.1676599584140299</v>
      </c>
      <c r="BB146">
        <v>2.12096224360692</v>
      </c>
      <c r="BC146">
        <v>1.7314633889262701</v>
      </c>
      <c r="BD146">
        <v>1.7924355627265101</v>
      </c>
      <c r="BE146">
        <v>1.8088067051943599</v>
      </c>
      <c r="BF146">
        <v>1.80304473566627</v>
      </c>
      <c r="BG146">
        <v>2.0846354885612701</v>
      </c>
      <c r="BH146">
        <v>2.1088380910312301</v>
      </c>
      <c r="BI146">
        <v>1.80571080291635</v>
      </c>
      <c r="BJ146">
        <v>1.8510545320729499</v>
      </c>
      <c r="BK146">
        <v>1.7494527781556399</v>
      </c>
      <c r="BL146">
        <v>1.8091463339228</v>
      </c>
    </row>
    <row r="147" spans="1:64" x14ac:dyDescent="0.45">
      <c r="A147" t="s">
        <v>66</v>
      </c>
      <c r="B147" t="s">
        <v>67</v>
      </c>
      <c r="C147" t="s">
        <v>47</v>
      </c>
      <c r="D147">
        <v>35</v>
      </c>
      <c r="E147" s="1" cm="1">
        <f t="array" ref="E147">SUMPRODUCT($G147:$FZZ147,$G$2:$FZZ$2)/SUMPRODUCT(--($G147:$FZZ147&lt;&gt;""),$G$2:$FZZ$2)</f>
        <v>1.5033460389148252</v>
      </c>
      <c r="F147" s="1" cm="1">
        <f t="array" ref="F147">SUMPRODUCT($G147:$FZZ147,$F$2:$FZY$2)/SUMPRODUCT(--($G147:$FZZ147&lt;&gt;""),$F$2:$FZY$2)</f>
        <v>1.5400527350380369</v>
      </c>
      <c r="G147">
        <v>1.48658903307836</v>
      </c>
      <c r="H147">
        <v>1.52444687444384</v>
      </c>
      <c r="I147">
        <v>1.53307277960065</v>
      </c>
      <c r="J147">
        <v>1.5976617355566201</v>
      </c>
      <c r="K147">
        <v>1.3602526811684701</v>
      </c>
      <c r="L147">
        <v>1.3872883170649</v>
      </c>
      <c r="M147">
        <v>1.3942877474730999</v>
      </c>
      <c r="N147">
        <v>1.43743054060821</v>
      </c>
      <c r="O147">
        <v>1.55577834607622</v>
      </c>
      <c r="P147">
        <v>1.4363962281930001</v>
      </c>
      <c r="Q147">
        <v>1.40527550336883</v>
      </c>
      <c r="R147">
        <v>1.4049808596690301</v>
      </c>
      <c r="S147">
        <v>1.47122111422808</v>
      </c>
      <c r="T147">
        <v>1.5681375465638401</v>
      </c>
      <c r="U147">
        <v>1.4389374826222501</v>
      </c>
      <c r="V147">
        <v>1.49166310994777</v>
      </c>
      <c r="W147">
        <v>1.56423270227337</v>
      </c>
      <c r="X147">
        <v>1.6895510533579801</v>
      </c>
      <c r="Y147">
        <v>1.4701086678205999</v>
      </c>
      <c r="Z147">
        <v>1.51905117936847</v>
      </c>
      <c r="AA147">
        <v>1.5037270936973499</v>
      </c>
      <c r="AB147">
        <v>1.59820545875876</v>
      </c>
      <c r="AC147">
        <v>1.50232965119636</v>
      </c>
      <c r="AD147">
        <v>1.60024606801959</v>
      </c>
      <c r="AE147">
        <v>1.5515024917409901</v>
      </c>
      <c r="AF147">
        <v>1.54503080187423</v>
      </c>
      <c r="AG147">
        <v>1.40182209668457</v>
      </c>
      <c r="AH147">
        <v>1.42677463419151</v>
      </c>
      <c r="AI147">
        <v>1.6215969870095699</v>
      </c>
      <c r="AJ147">
        <v>1.51042673093212</v>
      </c>
      <c r="AK147">
        <v>1.3827623023906299</v>
      </c>
      <c r="AL147">
        <v>1.41277826038704</v>
      </c>
      <c r="AM147">
        <v>1.51147477054282</v>
      </c>
      <c r="AN147">
        <v>1.6733768501219599</v>
      </c>
      <c r="AO147">
        <v>1.4592157897943001</v>
      </c>
      <c r="AP147">
        <v>1.49151420391089</v>
      </c>
      <c r="AQ147">
        <v>1.5307907468855899</v>
      </c>
      <c r="AR147">
        <v>1.6213735967642899</v>
      </c>
      <c r="AS147">
        <v>1.55028189977899</v>
      </c>
      <c r="AT147">
        <v>1.60333543818501</v>
      </c>
      <c r="AU147">
        <v>1.56629974929489</v>
      </c>
      <c r="AV147">
        <v>1.58257599498589</v>
      </c>
      <c r="AW147">
        <v>1.4717904267595401</v>
      </c>
      <c r="AX147">
        <v>1.5104901494937599</v>
      </c>
      <c r="AY147">
        <v>1.5611368885082699</v>
      </c>
      <c r="AZ147">
        <v>1.5361647912732701</v>
      </c>
      <c r="BA147">
        <v>1.50835959309523</v>
      </c>
      <c r="BB147">
        <v>1.5239221060272501</v>
      </c>
      <c r="BC147">
        <v>1.4896016604911699</v>
      </c>
      <c r="BD147">
        <v>1.5210885622319299</v>
      </c>
      <c r="BE147">
        <v>1.50635117817178</v>
      </c>
      <c r="BF147">
        <v>1.54180067071583</v>
      </c>
      <c r="BG147">
        <v>1.5061012644249301</v>
      </c>
      <c r="BH147">
        <v>1.5516260835955999</v>
      </c>
      <c r="BI147">
        <v>1.5334184318866499</v>
      </c>
      <c r="BJ147">
        <v>1.5855815451137301</v>
      </c>
      <c r="BK147">
        <v>1.48505496951634</v>
      </c>
      <c r="BL147">
        <v>1.5553961638821201</v>
      </c>
    </row>
    <row r="148" spans="1:64" x14ac:dyDescent="0.45">
      <c r="A148" t="s">
        <v>109</v>
      </c>
      <c r="B148" t="s">
        <v>43</v>
      </c>
      <c r="C148" t="s">
        <v>44</v>
      </c>
      <c r="D148">
        <v>35</v>
      </c>
      <c r="E148" s="1" cm="1">
        <f t="array" ref="E148">SUMPRODUCT($G148:$FZZ148,$G$2:$FZZ$2)/SUMPRODUCT(--($G148:$FZZ148&lt;&gt;""),$G$2:$FZZ$2)</f>
        <v>1.5362531407254298</v>
      </c>
      <c r="F148" s="1" cm="1">
        <f t="array" ref="F148">SUMPRODUCT($G148:$FZZ148,$F$2:$FZY$2)/SUMPRODUCT(--($G148:$FZZ148&lt;&gt;""),$F$2:$FZY$2)</f>
        <v>1.5197464264294214</v>
      </c>
      <c r="G148">
        <v>1.5414713442524199</v>
      </c>
      <c r="H148">
        <v>1.5178510161658101</v>
      </c>
      <c r="I148">
        <v>1.5702789567398601</v>
      </c>
      <c r="J148">
        <v>1.55117417158471</v>
      </c>
      <c r="K148">
        <v>1.4382287335605499</v>
      </c>
      <c r="L148">
        <v>1.48458484269883</v>
      </c>
      <c r="M148">
        <v>1.69549661543327</v>
      </c>
      <c r="N148">
        <v>1.5237161268784201</v>
      </c>
      <c r="O148">
        <v>1.6252977540524101</v>
      </c>
      <c r="P148">
        <v>1.4973363749717801</v>
      </c>
      <c r="Q148">
        <v>1.7324980491364399</v>
      </c>
      <c r="R148">
        <v>1.45341982353604</v>
      </c>
      <c r="S148">
        <v>1.72297566568022</v>
      </c>
      <c r="T148">
        <v>1.5513594913224</v>
      </c>
      <c r="U148">
        <v>1.5194285400569101</v>
      </c>
      <c r="V148">
        <v>1.51605305148771</v>
      </c>
      <c r="W148">
        <v>1.57085362360355</v>
      </c>
      <c r="X148">
        <v>1.59445457149553</v>
      </c>
      <c r="Y148">
        <v>1.50373936110286</v>
      </c>
      <c r="Z148">
        <v>1.5008552085787099</v>
      </c>
      <c r="AA148">
        <v>1.42040826010961</v>
      </c>
      <c r="AB148">
        <v>1.49068918608973</v>
      </c>
      <c r="AC148">
        <v>1.4440839296263199</v>
      </c>
      <c r="AD148">
        <v>1.4991760718838401</v>
      </c>
      <c r="AE148">
        <v>1.5160028128227601</v>
      </c>
      <c r="AF148">
        <v>1.5053375265228099</v>
      </c>
      <c r="AG148">
        <v>1.50431985861579</v>
      </c>
      <c r="AH148">
        <v>1.4797242544915701</v>
      </c>
      <c r="AI148">
        <v>1.55026451168335</v>
      </c>
      <c r="AJ148">
        <v>1.46544455341701</v>
      </c>
      <c r="AK148">
        <v>1.49215111495497</v>
      </c>
      <c r="AL148">
        <v>1.4182410996858099</v>
      </c>
      <c r="AM148">
        <v>1.72621635881214</v>
      </c>
      <c r="AN148">
        <v>1.58949913212808</v>
      </c>
      <c r="AO148">
        <v>1.6956626799601999</v>
      </c>
      <c r="AP148">
        <v>1.5123479602818399</v>
      </c>
      <c r="AQ148">
        <v>1.4806009510518201</v>
      </c>
      <c r="AR148">
        <v>1.5435582918967099</v>
      </c>
      <c r="AS148">
        <v>1.53064814397185</v>
      </c>
      <c r="AT148">
        <v>1.55614541518199</v>
      </c>
      <c r="AU148">
        <v>1.5158100908806</v>
      </c>
      <c r="AV148">
        <v>1.52887026010654</v>
      </c>
      <c r="AW148">
        <v>1.47919723465247</v>
      </c>
      <c r="AX148">
        <v>1.51158145922208</v>
      </c>
      <c r="AY148">
        <v>1.4565769800433801</v>
      </c>
      <c r="AZ148">
        <v>1.5035975263058099</v>
      </c>
      <c r="BA148">
        <v>1.4883976513766399</v>
      </c>
      <c r="BB148">
        <v>1.496229787898</v>
      </c>
      <c r="BC148">
        <v>1.7227231082319101</v>
      </c>
      <c r="BD148">
        <v>1.5647778039031199</v>
      </c>
      <c r="BE148">
        <v>1.54694888124008</v>
      </c>
      <c r="BF148">
        <v>1.55255741101721</v>
      </c>
      <c r="BG148">
        <v>1.4724752912594501</v>
      </c>
      <c r="BH148">
        <v>1.48949073307198</v>
      </c>
      <c r="BI148">
        <v>1.51238528945007</v>
      </c>
      <c r="BJ148">
        <v>1.5534050921134299</v>
      </c>
      <c r="BK148">
        <v>1.4829650149017399</v>
      </c>
      <c r="BL148">
        <v>1.5131147743714599</v>
      </c>
    </row>
    <row r="149" spans="1:64" x14ac:dyDescent="0.45">
      <c r="A149" t="s">
        <v>79</v>
      </c>
      <c r="B149" t="s">
        <v>75</v>
      </c>
      <c r="C149" t="s">
        <v>76</v>
      </c>
      <c r="D149">
        <v>35</v>
      </c>
      <c r="E149" s="1" cm="1">
        <f t="array" ref="E149">SUMPRODUCT($G149:$FZZ149,$G$2:$FZZ$2)/SUMPRODUCT(--($G149:$FZZ149&lt;&gt;""),$G$2:$FZZ$2)</f>
        <v>1.502065572773865</v>
      </c>
      <c r="F149" s="1" cm="1">
        <f t="array" ref="F149">SUMPRODUCT($G149:$FZZ149,$F$2:$FZY$2)/SUMPRODUCT(--($G149:$FZZ149&lt;&gt;""),$F$2:$FZY$2)</f>
        <v>1.5242909221544609</v>
      </c>
      <c r="G149">
        <v>1.5150603901739099</v>
      </c>
      <c r="H149">
        <v>1.52209658391417</v>
      </c>
      <c r="I149">
        <v>1.4776263480295999</v>
      </c>
      <c r="J149">
        <v>1.5457540566872301</v>
      </c>
      <c r="K149">
        <v>1.45811399204125</v>
      </c>
      <c r="L149">
        <v>1.49384714216884</v>
      </c>
      <c r="M149">
        <v>1.5407004581574399</v>
      </c>
      <c r="N149">
        <v>1.5258180284734</v>
      </c>
      <c r="O149">
        <v>1.52100111103076</v>
      </c>
      <c r="P149">
        <v>1.5018550050073001</v>
      </c>
      <c r="Q149">
        <v>1.62213096452075</v>
      </c>
      <c r="R149">
        <v>1.4727627220474</v>
      </c>
      <c r="S149">
        <v>1.5259010530099399</v>
      </c>
      <c r="T149">
        <v>1.5442218409422499</v>
      </c>
      <c r="U149">
        <v>1.48269309441627</v>
      </c>
      <c r="V149">
        <v>1.51367639584244</v>
      </c>
      <c r="W149">
        <v>1.5403387932605901</v>
      </c>
      <c r="X149">
        <v>1.5831970521601</v>
      </c>
      <c r="Y149">
        <v>1.47461925294714</v>
      </c>
      <c r="Z149">
        <v>1.5097657650276</v>
      </c>
      <c r="AA149">
        <v>1.4479037322345101</v>
      </c>
      <c r="AB149">
        <v>1.5182518843078401</v>
      </c>
      <c r="AC149">
        <v>1.4676957995211799</v>
      </c>
      <c r="AD149">
        <v>1.53133369754953</v>
      </c>
      <c r="AE149">
        <v>1.5103088000820399</v>
      </c>
      <c r="AF149">
        <v>1.50998405578765</v>
      </c>
      <c r="AG149">
        <v>1.4802567605112</v>
      </c>
      <c r="AH149">
        <v>1.4599829443724099</v>
      </c>
      <c r="AI149">
        <v>1.52188829622391</v>
      </c>
      <c r="AJ149">
        <v>1.4864499287222099</v>
      </c>
      <c r="AK149">
        <v>1.46083402535675</v>
      </c>
      <c r="AL149">
        <v>1.4107155841124099</v>
      </c>
      <c r="AM149">
        <v>1.6926357053466501</v>
      </c>
      <c r="AN149">
        <v>1.5779682876288099</v>
      </c>
      <c r="AO149">
        <v>1.4931995857615601</v>
      </c>
      <c r="AP149">
        <v>1.50921071334294</v>
      </c>
      <c r="AQ149">
        <v>1.4744560271774201</v>
      </c>
      <c r="AR149">
        <v>1.5501611734771401</v>
      </c>
      <c r="AS149">
        <v>1.4503630869153299</v>
      </c>
      <c r="AT149">
        <v>1.50720084795453</v>
      </c>
      <c r="AU149">
        <v>1.5125156690692501</v>
      </c>
      <c r="AV149">
        <v>1.52470620495142</v>
      </c>
      <c r="AW149">
        <v>1.45502655172233</v>
      </c>
      <c r="AX149">
        <v>1.5213849712552101</v>
      </c>
      <c r="AY149">
        <v>1.48235632708358</v>
      </c>
      <c r="AZ149">
        <v>1.5180929249819199</v>
      </c>
      <c r="BA149">
        <v>1.5040890604488899</v>
      </c>
      <c r="BB149">
        <v>1.5384398818225899</v>
      </c>
      <c r="BC149">
        <v>1.56530988267916</v>
      </c>
      <c r="BD149">
        <v>1.5611049401234001</v>
      </c>
      <c r="BE149">
        <v>1.5357453243839001</v>
      </c>
      <c r="BF149">
        <v>1.53526290980688</v>
      </c>
      <c r="BG149">
        <v>1.4508677967349399</v>
      </c>
      <c r="BH149">
        <v>1.48937110043619</v>
      </c>
      <c r="BI149">
        <v>1.4961245658823801</v>
      </c>
      <c r="BJ149">
        <v>1.5432737643459999</v>
      </c>
      <c r="BK149">
        <v>1.4557337719352399</v>
      </c>
      <c r="BL149">
        <v>1.5171462844564201</v>
      </c>
    </row>
    <row r="150" spans="1:64" x14ac:dyDescent="0.45">
      <c r="A150" t="s">
        <v>114</v>
      </c>
      <c r="B150" t="s">
        <v>43</v>
      </c>
      <c r="C150" t="s">
        <v>44</v>
      </c>
      <c r="D150">
        <v>35</v>
      </c>
      <c r="E150" s="1" cm="1">
        <f t="array" ref="E150">SUMPRODUCT($G150:$FZZ150,$G$2:$FZZ$2)/SUMPRODUCT(--($G150:$FZZ150&lt;&gt;""),$G$2:$FZZ$2)</f>
        <v>1.8092209097098866</v>
      </c>
      <c r="F150" s="1" cm="1">
        <f t="array" ref="F150">SUMPRODUCT($G150:$FZZ150,$F$2:$FZY$2)/SUMPRODUCT(--($G150:$FZZ150&lt;&gt;""),$F$2:$FZY$2)</f>
        <v>1.7640570447155686</v>
      </c>
      <c r="G150">
        <v>2.0635679281666</v>
      </c>
      <c r="H150">
        <v>1.7690348764033399</v>
      </c>
      <c r="I150">
        <v>1.8801482692587601</v>
      </c>
      <c r="J150">
        <v>1.8070797451202101</v>
      </c>
      <c r="K150">
        <v>1.7872785024714899</v>
      </c>
      <c r="L150">
        <v>1.7309703956173299</v>
      </c>
      <c r="M150">
        <v>1.9465475662307601</v>
      </c>
      <c r="N150">
        <v>1.7121317279519901</v>
      </c>
      <c r="O150">
        <v>2.1029861964837</v>
      </c>
      <c r="P150">
        <v>1.73085882458643</v>
      </c>
      <c r="Q150">
        <v>2.0066432946690198</v>
      </c>
      <c r="R150">
        <v>1.69488033552551</v>
      </c>
      <c r="S150">
        <v>1.97324999748831</v>
      </c>
      <c r="T150">
        <v>1.76101485466274</v>
      </c>
      <c r="U150">
        <v>1.8323997315193701</v>
      </c>
      <c r="V150">
        <v>1.7306834744509501</v>
      </c>
      <c r="W150">
        <v>1.7749016952683501</v>
      </c>
      <c r="X150">
        <v>1.8223887398765599</v>
      </c>
      <c r="Y150">
        <v>1.73918084332783</v>
      </c>
      <c r="Z150">
        <v>1.75367125167713</v>
      </c>
      <c r="AA150">
        <v>1.6666772119361899</v>
      </c>
      <c r="AB150">
        <v>1.7301603935494501</v>
      </c>
      <c r="AC150">
        <v>1.6850884556788801</v>
      </c>
      <c r="AD150">
        <v>1.7610919379411101</v>
      </c>
      <c r="AE150">
        <v>1.7534275173176599</v>
      </c>
      <c r="AF150">
        <v>1.76291591076124</v>
      </c>
      <c r="AG150">
        <v>1.7133323300611201</v>
      </c>
      <c r="AH150">
        <v>1.6884569673396299</v>
      </c>
      <c r="AI150">
        <v>1.72578530134157</v>
      </c>
      <c r="AJ150">
        <v>1.6536519383547399</v>
      </c>
      <c r="AK150">
        <v>1.6625744802170499</v>
      </c>
      <c r="AL150">
        <v>1.6160169300182501</v>
      </c>
      <c r="AM150">
        <v>1.9490045598321799</v>
      </c>
      <c r="AN150">
        <v>1.7840043941591299</v>
      </c>
      <c r="AO150">
        <v>1.9182264909537601</v>
      </c>
      <c r="AP150">
        <v>1.7382967490405501</v>
      </c>
      <c r="AQ150">
        <v>1.68674311138834</v>
      </c>
      <c r="AR150">
        <v>1.7573061032734101</v>
      </c>
      <c r="AS150">
        <v>1.6916557665418701</v>
      </c>
      <c r="AT150">
        <v>1.7609557530106801</v>
      </c>
      <c r="AU150">
        <v>1.7717565026637401</v>
      </c>
      <c r="AV150">
        <v>1.7682427138827901</v>
      </c>
      <c r="AW150">
        <v>1.8841723538349799</v>
      </c>
      <c r="AX150">
        <v>1.84406541592476</v>
      </c>
      <c r="AY150">
        <v>1.76002218182073</v>
      </c>
      <c r="AZ150">
        <v>1.7264370801423501</v>
      </c>
      <c r="BA150">
        <v>1.75114225724277</v>
      </c>
      <c r="BB150">
        <v>1.7800862247338101</v>
      </c>
      <c r="BC150">
        <v>2.0347503182337801</v>
      </c>
      <c r="BD150">
        <v>1.8434097229541799</v>
      </c>
      <c r="BE150">
        <v>1.7991400008838101</v>
      </c>
      <c r="BF150">
        <v>1.8045987734640001</v>
      </c>
      <c r="BG150">
        <v>1.68804409843005</v>
      </c>
      <c r="BH150">
        <v>1.7122006883477801</v>
      </c>
      <c r="BI150">
        <v>1.74634881207019</v>
      </c>
      <c r="BJ150">
        <v>1.7891855838450701</v>
      </c>
      <c r="BK150">
        <v>1.7162237364431101</v>
      </c>
      <c r="BL150">
        <v>1.74476583851699</v>
      </c>
    </row>
    <row r="151" spans="1:64" x14ac:dyDescent="0.45">
      <c r="A151" t="s">
        <v>91</v>
      </c>
      <c r="B151" t="s">
        <v>43</v>
      </c>
      <c r="C151" t="s">
        <v>50</v>
      </c>
      <c r="D151">
        <v>35</v>
      </c>
      <c r="E151" s="1" cm="1">
        <f t="array" ref="E151">SUMPRODUCT($G151:$FZZ151,$G$2:$FZZ$2)/SUMPRODUCT(--($G151:$FZZ151&lt;&gt;""),$G$2:$FZZ$2)</f>
        <v>1.6991516483392886</v>
      </c>
      <c r="F151" s="1" cm="1">
        <f t="array" ref="F151">SUMPRODUCT($G151:$FZZ151,$F$2:$FZY$2)/SUMPRODUCT(--($G151:$FZZ151&lt;&gt;""),$F$2:$FZY$2)</f>
        <v>1.7459992851154142</v>
      </c>
      <c r="G151">
        <v>1.71611756222949</v>
      </c>
      <c r="H151">
        <v>1.7526085289309501</v>
      </c>
      <c r="I151">
        <v>1.67882683628789</v>
      </c>
      <c r="J151">
        <v>1.7423295295474599</v>
      </c>
      <c r="K151">
        <v>1.68602937240136</v>
      </c>
      <c r="L151">
        <v>1.7332054462071</v>
      </c>
      <c r="M151">
        <v>1.65950072698999</v>
      </c>
      <c r="N151">
        <v>1.67576026461557</v>
      </c>
      <c r="O151">
        <v>1.7120962104428099</v>
      </c>
      <c r="P151">
        <v>1.6766988142431001</v>
      </c>
      <c r="Q151">
        <v>1.5427820350211601</v>
      </c>
      <c r="R151">
        <v>1.5996597786028799</v>
      </c>
      <c r="S151">
        <v>1.67281341083462</v>
      </c>
      <c r="T151">
        <v>1.7527575509620801</v>
      </c>
      <c r="U151">
        <v>1.66040566076162</v>
      </c>
      <c r="V151">
        <v>1.71674231704444</v>
      </c>
      <c r="W151">
        <v>1.7230176297492199</v>
      </c>
      <c r="X151">
        <v>1.8249759120856199</v>
      </c>
      <c r="Y151">
        <v>1.6830033696242199</v>
      </c>
      <c r="Z151">
        <v>1.7563669510533899</v>
      </c>
      <c r="AA151">
        <v>1.6901233005639</v>
      </c>
      <c r="AB151">
        <v>1.7844434865824601</v>
      </c>
      <c r="AC151">
        <v>1.6903540447985901</v>
      </c>
      <c r="AD151">
        <v>1.78409752110899</v>
      </c>
      <c r="AE151">
        <v>1.73748452581228</v>
      </c>
      <c r="AF151">
        <v>1.6976960246903301</v>
      </c>
      <c r="AG151">
        <v>1.6584128233623501</v>
      </c>
      <c r="AH151">
        <v>1.6510349138729301</v>
      </c>
      <c r="AI151">
        <v>1.70437036739961</v>
      </c>
      <c r="AJ151">
        <v>1.63776908427793</v>
      </c>
      <c r="AK151">
        <v>1.7001408283616</v>
      </c>
      <c r="AL151">
        <v>1.6233740638549401</v>
      </c>
      <c r="AM151">
        <v>1.6748640843760101</v>
      </c>
      <c r="AN151">
        <v>1.76240445125261</v>
      </c>
      <c r="AO151">
        <v>1.6677625032996899</v>
      </c>
      <c r="AP151">
        <v>1.72807683716774</v>
      </c>
      <c r="AQ151">
        <v>1.71045821432025</v>
      </c>
      <c r="AR151">
        <v>1.8110194099057</v>
      </c>
      <c r="AS151">
        <v>1.69061160976049</v>
      </c>
      <c r="AT151">
        <v>1.7312209643227601</v>
      </c>
      <c r="AU151">
        <v>1.67542698213726</v>
      </c>
      <c r="AV151">
        <v>1.73944688185521</v>
      </c>
      <c r="AW151">
        <v>1.65785351386067</v>
      </c>
      <c r="AX151">
        <v>1.7115939910084399</v>
      </c>
      <c r="AY151">
        <v>1.69016699541622</v>
      </c>
      <c r="AZ151">
        <v>1.7217550312721499</v>
      </c>
      <c r="BA151">
        <v>1.7602430031443801</v>
      </c>
      <c r="BB151">
        <v>1.7590625858600899</v>
      </c>
      <c r="BC151">
        <v>1.70615772233798</v>
      </c>
      <c r="BD151">
        <v>1.7658731767433899</v>
      </c>
      <c r="BE151">
        <v>1.7356380393100299</v>
      </c>
      <c r="BF151">
        <v>1.7932356392668201</v>
      </c>
      <c r="BG151">
        <v>1.6914490272946401</v>
      </c>
      <c r="BH151">
        <v>1.75314265731691</v>
      </c>
      <c r="BI151">
        <v>1.7108604153729301</v>
      </c>
      <c r="BJ151">
        <v>1.7744888336898199</v>
      </c>
      <c r="BK151">
        <v>1.6792847161247999</v>
      </c>
      <c r="BL151">
        <v>1.75911108912605</v>
      </c>
    </row>
    <row r="152" spans="1:64" x14ac:dyDescent="0.45">
      <c r="A152" t="s">
        <v>91</v>
      </c>
      <c r="B152" t="s">
        <v>43</v>
      </c>
      <c r="C152" t="s">
        <v>44</v>
      </c>
      <c r="D152">
        <v>35</v>
      </c>
      <c r="E152" s="1" cm="1">
        <f t="array" ref="E152">SUMPRODUCT($G152:$FZZ152,$G$2:$FZZ$2)/SUMPRODUCT(--($G152:$FZZ152&lt;&gt;""),$G$2:$FZZ$2)</f>
        <v>1.6720342296280049</v>
      </c>
      <c r="F152" s="1" cm="1">
        <f t="array" ref="F152">SUMPRODUCT($G152:$FZZ152,$F$2:$FZY$2)/SUMPRODUCT(--($G152:$FZZ152&lt;&gt;""),$F$2:$FZY$2)</f>
        <v>1.681884956954345</v>
      </c>
      <c r="G152">
        <v>1.68021737893985</v>
      </c>
      <c r="H152">
        <v>1.67710384027565</v>
      </c>
      <c r="I152">
        <v>1.6470430137630601</v>
      </c>
      <c r="J152">
        <v>1.6808358623469899</v>
      </c>
      <c r="K152">
        <v>1.6644479737325699</v>
      </c>
      <c r="L152">
        <v>1.6727805635360999</v>
      </c>
      <c r="M152">
        <v>1.7207985029716499</v>
      </c>
      <c r="N152">
        <v>1.6425866787319101</v>
      </c>
      <c r="O152">
        <v>1.7571466451034601</v>
      </c>
      <c r="P152">
        <v>1.6300399050693199</v>
      </c>
      <c r="Q152">
        <v>1.5140519723863599</v>
      </c>
      <c r="R152">
        <v>1.5528275436613601</v>
      </c>
      <c r="S152">
        <v>1.65037792485708</v>
      </c>
      <c r="T152">
        <v>1.71648100663866</v>
      </c>
      <c r="U152">
        <v>1.62283431239031</v>
      </c>
      <c r="V152">
        <v>1.65154190405182</v>
      </c>
      <c r="W152">
        <v>1.68425041014556</v>
      </c>
      <c r="X152">
        <v>1.7616194890757999</v>
      </c>
      <c r="Y152">
        <v>1.64281163903028</v>
      </c>
      <c r="Z152">
        <v>1.68322050042504</v>
      </c>
      <c r="AA152">
        <v>1.62151314072398</v>
      </c>
      <c r="AB152">
        <v>1.7002783951154301</v>
      </c>
      <c r="AC152">
        <v>1.6382022821254201</v>
      </c>
      <c r="AD152">
        <v>1.70543126307513</v>
      </c>
      <c r="AE152">
        <v>1.7772632601885401</v>
      </c>
      <c r="AF152">
        <v>1.6567928937158301</v>
      </c>
      <c r="AG152">
        <v>1.6390091529295501</v>
      </c>
      <c r="AH152">
        <v>1.6100203741433601</v>
      </c>
      <c r="AI152">
        <v>1.7574440624327701</v>
      </c>
      <c r="AJ152">
        <v>1.59431454832488</v>
      </c>
      <c r="AK152">
        <v>1.7348791287010401</v>
      </c>
      <c r="AL152">
        <v>1.5994275020952</v>
      </c>
      <c r="AM152">
        <v>1.63870785213807</v>
      </c>
      <c r="AN152">
        <v>1.7044927983198199</v>
      </c>
      <c r="AO152">
        <v>1.6459012731739999</v>
      </c>
      <c r="AP152">
        <v>1.67567973683676</v>
      </c>
      <c r="AQ152">
        <v>1.6470113324792599</v>
      </c>
      <c r="AR152">
        <v>1.72310140012672</v>
      </c>
      <c r="AS152">
        <v>1.6612782463578499</v>
      </c>
      <c r="AT152">
        <v>1.68258986964954</v>
      </c>
      <c r="AU152">
        <v>1.6513240363522399</v>
      </c>
      <c r="AV152">
        <v>1.66916327170166</v>
      </c>
      <c r="AW152">
        <v>1.6313305102003499</v>
      </c>
      <c r="AX152">
        <v>1.65521922793752</v>
      </c>
      <c r="AY152">
        <v>1.66195185983335</v>
      </c>
      <c r="AZ152">
        <v>1.6532616401912099</v>
      </c>
      <c r="BA152">
        <v>1.79620502627106</v>
      </c>
      <c r="BB152">
        <v>1.7066425608271001</v>
      </c>
      <c r="BC152">
        <v>1.6618360670358401</v>
      </c>
      <c r="BD152">
        <v>1.7091140533659801</v>
      </c>
      <c r="BE152">
        <v>1.6890328631121001</v>
      </c>
      <c r="BF152">
        <v>1.7127644687547501</v>
      </c>
      <c r="BG152">
        <v>1.6475622549831499</v>
      </c>
      <c r="BH152">
        <v>1.6865993042902101</v>
      </c>
      <c r="BI152">
        <v>1.6461970146507501</v>
      </c>
      <c r="BJ152">
        <v>1.7055935049104101</v>
      </c>
      <c r="BK152">
        <v>1.62096385244178</v>
      </c>
      <c r="BL152">
        <v>1.6680558475446099</v>
      </c>
    </row>
    <row r="153" spans="1:64" x14ac:dyDescent="0.45">
      <c r="A153" t="s">
        <v>5</v>
      </c>
      <c r="B153" t="s">
        <v>43</v>
      </c>
      <c r="C153" t="s">
        <v>54</v>
      </c>
      <c r="D153">
        <v>35</v>
      </c>
      <c r="E153" s="1" cm="1">
        <f t="array" ref="E153">SUMPRODUCT($G153:$FZZ153,$G$2:$FZZ$2)/SUMPRODUCT(--($G153:$FZZ153&lt;&gt;""),$G$2:$FZZ$2)</f>
        <v>1.4953234205280357</v>
      </c>
      <c r="F153" s="1" cm="1">
        <f t="array" ref="F153">SUMPRODUCT($G153:$FZZ153,$F$2:$FZY$2)/SUMPRODUCT(--($G153:$FZZ153&lt;&gt;""),$F$2:$FZY$2)</f>
        <v>1.5405919617269677</v>
      </c>
      <c r="G153">
        <v>1.5183408893675401</v>
      </c>
      <c r="H153">
        <v>1.5294153262426999</v>
      </c>
      <c r="I153">
        <v>1.5079543545695799</v>
      </c>
      <c r="J153">
        <v>1.56107148056485</v>
      </c>
      <c r="K153">
        <v>1.5069879905066099</v>
      </c>
      <c r="L153">
        <v>1.54314495262228</v>
      </c>
      <c r="M153">
        <v>1.4980760023017601</v>
      </c>
      <c r="N153">
        <v>1.4846080184141499</v>
      </c>
      <c r="O153">
        <v>1.4968696105694701</v>
      </c>
      <c r="P153">
        <v>1.4803904166474899</v>
      </c>
      <c r="Q153">
        <v>1.4026812576682099</v>
      </c>
      <c r="R153">
        <v>1.4530722360464301</v>
      </c>
      <c r="S153">
        <v>1.50294202026539</v>
      </c>
      <c r="T153">
        <v>1.54448752139118</v>
      </c>
      <c r="U153">
        <v>1.5137153574104001</v>
      </c>
      <c r="V153">
        <v>1.5355391484063801</v>
      </c>
      <c r="W153">
        <v>1.5224629566938299</v>
      </c>
      <c r="X153">
        <v>1.6033176219369201</v>
      </c>
      <c r="Y153">
        <v>1.51579012054856</v>
      </c>
      <c r="Z153">
        <v>1.56435572580066</v>
      </c>
      <c r="AA153">
        <v>1.4558166388535101</v>
      </c>
      <c r="AB153">
        <v>1.5411443462855601</v>
      </c>
      <c r="AC153">
        <v>1.4667874798459599</v>
      </c>
      <c r="AD153">
        <v>1.5477722849236699</v>
      </c>
      <c r="AE153">
        <v>1.49196807250832</v>
      </c>
      <c r="AF153">
        <v>1.48667083381149</v>
      </c>
      <c r="AG153">
        <v>1.4823867845897301</v>
      </c>
      <c r="AH153">
        <v>1.4672605266407299</v>
      </c>
      <c r="AI153">
        <v>1.5142342894157601</v>
      </c>
      <c r="AJ153">
        <v>1.4614996651827701</v>
      </c>
      <c r="AK153">
        <v>1.4758525282135</v>
      </c>
      <c r="AL153">
        <v>1.44786671820168</v>
      </c>
      <c r="AM153">
        <v>1.4958059229390901</v>
      </c>
      <c r="AN153">
        <v>1.5847863709700001</v>
      </c>
      <c r="AO153">
        <v>1.4944341787316899</v>
      </c>
      <c r="AP153">
        <v>1.5510467642699</v>
      </c>
      <c r="AQ153">
        <v>1.51484710726672</v>
      </c>
      <c r="AR153">
        <v>1.60240783107677</v>
      </c>
      <c r="AS153">
        <v>1.4687204005232</v>
      </c>
      <c r="AT153">
        <v>1.53165847277975</v>
      </c>
      <c r="AU153">
        <v>1.48447586963334</v>
      </c>
      <c r="AV153">
        <v>1.5259166405515501</v>
      </c>
      <c r="AW153">
        <v>1.4765655595181499</v>
      </c>
      <c r="AX153">
        <v>1.5189334405497199</v>
      </c>
      <c r="AY153">
        <v>1.46411599126766</v>
      </c>
      <c r="AZ153">
        <v>1.52866789743013</v>
      </c>
      <c r="BA153">
        <v>1.48118625153064</v>
      </c>
      <c r="BB153">
        <v>1.5441689760558399</v>
      </c>
      <c r="BC153">
        <v>1.5374482109991301</v>
      </c>
      <c r="BD153">
        <v>1.5528957247216899</v>
      </c>
      <c r="BE153">
        <v>1.54291402954881</v>
      </c>
      <c r="BF153">
        <v>1.5926015034640499</v>
      </c>
      <c r="BG153">
        <v>1.47395689544107</v>
      </c>
      <c r="BH153">
        <v>1.52264737820477</v>
      </c>
      <c r="BI153">
        <v>1.50103498240529</v>
      </c>
      <c r="BJ153">
        <v>1.5647668989627099</v>
      </c>
      <c r="BK153">
        <v>1.4850920693023999</v>
      </c>
      <c r="BL153">
        <v>1.55124098784363</v>
      </c>
    </row>
    <row r="154" spans="1:64" x14ac:dyDescent="0.45">
      <c r="A154" t="s">
        <v>5</v>
      </c>
      <c r="B154" t="s">
        <v>43</v>
      </c>
      <c r="C154" t="s">
        <v>44</v>
      </c>
      <c r="D154">
        <v>35</v>
      </c>
      <c r="E154" s="1" cm="1">
        <f t="array" ref="E154">SUMPRODUCT($G154:$FZZ154,$G$2:$FZZ$2)/SUMPRODUCT(--($G154:$FZZ154&lt;&gt;""),$G$2:$FZZ$2)</f>
        <v>1.3813849096202129</v>
      </c>
      <c r="F154" s="1" cm="1">
        <f t="array" ref="F154">SUMPRODUCT($G154:$FZZ154,$F$2:$FZY$2)/SUMPRODUCT(--($G154:$FZZ154&lt;&gt;""),$F$2:$FZY$2)</f>
        <v>1.4159188244039984</v>
      </c>
      <c r="G154">
        <v>1.40738185707811</v>
      </c>
      <c r="H154">
        <v>1.4127576191795399</v>
      </c>
      <c r="I154">
        <v>1.37833969786219</v>
      </c>
      <c r="J154">
        <v>1.4318084594107301</v>
      </c>
      <c r="K154">
        <v>1.3694016666964</v>
      </c>
      <c r="L154">
        <v>1.4064044683167001</v>
      </c>
      <c r="M154">
        <v>1.4054385880141</v>
      </c>
      <c r="N154">
        <v>1.3648896776205599</v>
      </c>
      <c r="O154">
        <v>1.38904045948901</v>
      </c>
      <c r="P154">
        <v>1.3698658654973399</v>
      </c>
      <c r="Q154">
        <v>1.2876666290689001</v>
      </c>
      <c r="R154">
        <v>1.33794941796359</v>
      </c>
      <c r="S154">
        <v>1.3742589134116101</v>
      </c>
      <c r="T154">
        <v>1.4207786669762501</v>
      </c>
      <c r="U154">
        <v>1.39178867245541</v>
      </c>
      <c r="V154">
        <v>1.4067428306287499</v>
      </c>
      <c r="W154">
        <v>1.4114840759355201</v>
      </c>
      <c r="X154">
        <v>1.4704187390953301</v>
      </c>
      <c r="Y154">
        <v>1.39115089566455</v>
      </c>
      <c r="Z154">
        <v>1.4246300070669899</v>
      </c>
      <c r="AA154">
        <v>1.34205031675353</v>
      </c>
      <c r="AB154">
        <v>1.4133139300374</v>
      </c>
      <c r="AC154">
        <v>1.35849756374893</v>
      </c>
      <c r="AD154">
        <v>1.4180291461795</v>
      </c>
      <c r="AE154">
        <v>1.4117537901077499</v>
      </c>
      <c r="AF154">
        <v>1.36969940398434</v>
      </c>
      <c r="AG154">
        <v>1.3728352472680101</v>
      </c>
      <c r="AH154">
        <v>1.3531826881521201</v>
      </c>
      <c r="AI154">
        <v>1.4163327609234799</v>
      </c>
      <c r="AJ154">
        <v>1.33835862995951</v>
      </c>
      <c r="AK154">
        <v>1.37104446425906</v>
      </c>
      <c r="AL154">
        <v>1.3324314705465901</v>
      </c>
      <c r="AM154">
        <v>1.3894157858382601</v>
      </c>
      <c r="AN154">
        <v>1.4568689322244199</v>
      </c>
      <c r="AO154">
        <v>1.3816963469856001</v>
      </c>
      <c r="AP154">
        <v>1.4281377545840299</v>
      </c>
      <c r="AQ154">
        <v>1.3744850443251699</v>
      </c>
      <c r="AR154">
        <v>1.4677287863923301</v>
      </c>
      <c r="AS154">
        <v>1.34495512155518</v>
      </c>
      <c r="AT154">
        <v>1.40502683685895</v>
      </c>
      <c r="AU154">
        <v>1.36685600125352</v>
      </c>
      <c r="AV154">
        <v>1.40613444061422</v>
      </c>
      <c r="AW154">
        <v>1.3667244521259601</v>
      </c>
      <c r="AX154">
        <v>1.39909823354028</v>
      </c>
      <c r="AY154">
        <v>1.3464610870496001</v>
      </c>
      <c r="AZ154">
        <v>1.40394078296211</v>
      </c>
      <c r="BA154">
        <v>1.3723300690951099</v>
      </c>
      <c r="BB154">
        <v>1.42879336252717</v>
      </c>
      <c r="BC154">
        <v>1.4177223785238799</v>
      </c>
      <c r="BD154">
        <v>1.42806497644664</v>
      </c>
      <c r="BE154">
        <v>1.4389223864914</v>
      </c>
      <c r="BF154">
        <v>1.4511889739422399</v>
      </c>
      <c r="BG154">
        <v>1.3566801023319099</v>
      </c>
      <c r="BH154">
        <v>1.40122025288498</v>
      </c>
      <c r="BI154">
        <v>1.3848754571172199</v>
      </c>
      <c r="BJ154">
        <v>1.43941902987649</v>
      </c>
      <c r="BK154">
        <v>1.3662861877496499</v>
      </c>
      <c r="BL154">
        <v>1.4332884013702101</v>
      </c>
    </row>
    <row r="155" spans="1:64" x14ac:dyDescent="0.45">
      <c r="A155" t="s">
        <v>48</v>
      </c>
      <c r="B155" t="s">
        <v>110</v>
      </c>
      <c r="C155" t="s">
        <v>47</v>
      </c>
      <c r="D155">
        <v>35</v>
      </c>
      <c r="E155" s="1" cm="1">
        <f t="array" ref="E155">SUMPRODUCT($G155:$FZZ155,$G$2:$FZZ$2)/SUMPRODUCT(--($G155:$FZZ155&lt;&gt;""),$G$2:$FZZ$2)</f>
        <v>2.9593347652715924</v>
      </c>
      <c r="F155" s="1" cm="1">
        <f t="array" ref="F155">SUMPRODUCT($G155:$FZZ155,$F$2:$FZY$2)/SUMPRODUCT(--($G155:$FZZ155&lt;&gt;""),$F$2:$FZY$2)</f>
        <v>2.5992935226335465</v>
      </c>
      <c r="G155">
        <v>2.88833092677771</v>
      </c>
      <c r="H155">
        <v>2.5764908566176001</v>
      </c>
      <c r="I155">
        <v>3.1032688668152302</v>
      </c>
      <c r="J155">
        <v>2.8573053965978699</v>
      </c>
      <c r="K155">
        <v>2.8286675351094699</v>
      </c>
      <c r="L155">
        <v>2.74313870697193</v>
      </c>
      <c r="M155">
        <v>4.2033880808781801</v>
      </c>
      <c r="N155">
        <v>2.6364918230097798</v>
      </c>
      <c r="O155">
        <v>3.4261756217499002</v>
      </c>
      <c r="P155">
        <v>2.6029149765631598</v>
      </c>
      <c r="Q155">
        <v>5.2200965418497596</v>
      </c>
      <c r="R155">
        <v>2.6493302610589202</v>
      </c>
      <c r="S155">
        <v>3.64297124511477</v>
      </c>
      <c r="T155">
        <v>2.55901733955635</v>
      </c>
      <c r="U155">
        <v>2.5363396315298199</v>
      </c>
      <c r="V155">
        <v>2.5193878075086</v>
      </c>
      <c r="W155">
        <v>2.6899820317179199</v>
      </c>
      <c r="X155">
        <v>2.6450665347256499</v>
      </c>
      <c r="Y155">
        <v>2.4942736872292199</v>
      </c>
      <c r="Z155">
        <v>2.4909245470467098</v>
      </c>
      <c r="AA155">
        <v>2.5633131391421902</v>
      </c>
      <c r="AB155">
        <v>2.5990873069227001</v>
      </c>
      <c r="AC155">
        <v>2.61625381427638</v>
      </c>
      <c r="AD155">
        <v>2.5484674048707201</v>
      </c>
      <c r="AE155">
        <v>2.67948958986993</v>
      </c>
      <c r="AF155">
        <v>2.3765556594628698</v>
      </c>
      <c r="AG155">
        <v>2.3741510773600001</v>
      </c>
      <c r="AH155">
        <v>2.27463612088658</v>
      </c>
      <c r="AI155">
        <v>4.1321671242299498</v>
      </c>
      <c r="AJ155">
        <v>2.6299813936417502</v>
      </c>
      <c r="AK155">
        <v>4.1146143866886504</v>
      </c>
      <c r="AL155">
        <v>2.5990524700452702</v>
      </c>
      <c r="AM155">
        <v>3.8567629014704101</v>
      </c>
      <c r="AN155">
        <v>2.6145692882940499</v>
      </c>
      <c r="AO155">
        <v>3.8089223709058402</v>
      </c>
      <c r="AP155">
        <v>2.4371007371007298</v>
      </c>
      <c r="AQ155">
        <v>2.4982066613106602</v>
      </c>
      <c r="AR155">
        <v>2.61548331316608</v>
      </c>
      <c r="AS155">
        <v>2.4604325470208801</v>
      </c>
      <c r="AT155">
        <v>2.5742478913896498</v>
      </c>
      <c r="AU155">
        <v>2.5037214039486</v>
      </c>
      <c r="AV155">
        <v>2.5498511438420501</v>
      </c>
      <c r="AW155">
        <v>3.8107726368444901</v>
      </c>
      <c r="AX155">
        <v>2.9211150156908401</v>
      </c>
      <c r="AY155">
        <v>2.35844699176605</v>
      </c>
      <c r="AZ155">
        <v>2.3873640837012702</v>
      </c>
      <c r="BA155">
        <v>3.0857769893253599</v>
      </c>
      <c r="BB155">
        <v>2.8180936260858598</v>
      </c>
      <c r="BC155">
        <v>3.6362496655504799</v>
      </c>
      <c r="BD155">
        <v>2.62245615670885</v>
      </c>
      <c r="BE155">
        <v>2.7916803739510798</v>
      </c>
      <c r="BF155">
        <v>2.7015560018265399</v>
      </c>
      <c r="BG155">
        <v>2.5240737673237201</v>
      </c>
      <c r="BH155">
        <v>2.5481567371578899</v>
      </c>
      <c r="BI155">
        <v>2.4928126221854199</v>
      </c>
      <c r="BJ155">
        <v>2.5336714275857299</v>
      </c>
      <c r="BK155">
        <v>2.4122033562939702</v>
      </c>
      <c r="BL155">
        <v>2.4829897480924501</v>
      </c>
    </row>
    <row r="156" spans="1:64" x14ac:dyDescent="0.45">
      <c r="A156" t="s">
        <v>48</v>
      </c>
      <c r="B156" t="s">
        <v>110</v>
      </c>
      <c r="C156" t="s">
        <v>54</v>
      </c>
      <c r="D156">
        <v>35</v>
      </c>
      <c r="E156" s="1" cm="1">
        <f t="array" ref="E156">SUMPRODUCT($G156:$FZZ156,$G$2:$FZZ$2)/SUMPRODUCT(--($G156:$FZZ156&lt;&gt;""),$G$2:$FZZ$2)</f>
        <v>2.4976038138606445</v>
      </c>
      <c r="F156" s="1" cm="1">
        <f t="array" ref="F156">SUMPRODUCT($G156:$FZZ156,$F$2:$FZY$2)/SUMPRODUCT(--($G156:$FZZ156&lt;&gt;""),$F$2:$FZY$2)</f>
        <v>2.4844106861465853</v>
      </c>
      <c r="G156">
        <v>2.5573527765902901</v>
      </c>
      <c r="H156">
        <v>2.5373010004788599</v>
      </c>
      <c r="I156">
        <v>2.5950748625373699</v>
      </c>
      <c r="J156">
        <v>2.6076239963268599</v>
      </c>
      <c r="K156">
        <v>2.4650439872231802</v>
      </c>
      <c r="L156">
        <v>2.5523001838005599</v>
      </c>
      <c r="M156">
        <v>2.8721002763001202</v>
      </c>
      <c r="N156">
        <v>2.45756223341869</v>
      </c>
      <c r="O156">
        <v>2.6757477543811201</v>
      </c>
      <c r="P156">
        <v>2.4464919258523898</v>
      </c>
      <c r="Q156">
        <v>2.8498445063912299</v>
      </c>
      <c r="R156">
        <v>2.46003549535821</v>
      </c>
      <c r="S156">
        <v>2.9236447785419499</v>
      </c>
      <c r="T156">
        <v>2.4326673089137998</v>
      </c>
      <c r="U156">
        <v>2.3716791904494499</v>
      </c>
      <c r="V156">
        <v>2.41295897169796</v>
      </c>
      <c r="W156">
        <v>2.41477565688393</v>
      </c>
      <c r="X156">
        <v>2.5823207728965301</v>
      </c>
      <c r="Y156">
        <v>2.3401476899126301</v>
      </c>
      <c r="Z156">
        <v>2.4252957382959299</v>
      </c>
      <c r="AA156">
        <v>2.3150036776627401</v>
      </c>
      <c r="AB156">
        <v>2.48952657012472</v>
      </c>
      <c r="AC156">
        <v>2.2780146663646299</v>
      </c>
      <c r="AD156">
        <v>2.4677735285887499</v>
      </c>
      <c r="AE156">
        <v>2.3278366902452099</v>
      </c>
      <c r="AF156">
        <v>2.2850034061525601</v>
      </c>
      <c r="AG156">
        <v>2.2461566956843799</v>
      </c>
      <c r="AH156">
        <v>2.2163980984132801</v>
      </c>
      <c r="AI156">
        <v>2.6512808733686</v>
      </c>
      <c r="AJ156">
        <v>2.4457201122457999</v>
      </c>
      <c r="AK156">
        <v>2.6893337823512899</v>
      </c>
      <c r="AL156">
        <v>2.3910321417774201</v>
      </c>
      <c r="AM156">
        <v>2.9698067232673702</v>
      </c>
      <c r="AN156">
        <v>2.5570450554240001</v>
      </c>
      <c r="AO156">
        <v>2.7688671391150699</v>
      </c>
      <c r="AP156">
        <v>2.4331350133003</v>
      </c>
      <c r="AQ156">
        <v>2.3109888135934402</v>
      </c>
      <c r="AR156">
        <v>2.5248412446185</v>
      </c>
      <c r="AS156">
        <v>2.3411663885255498</v>
      </c>
      <c r="AT156">
        <v>2.4630621081593</v>
      </c>
      <c r="AU156">
        <v>2.3454520526480702</v>
      </c>
      <c r="AV156">
        <v>2.4822586963334299</v>
      </c>
      <c r="AW156">
        <v>2.6478124200445898</v>
      </c>
      <c r="AX156">
        <v>2.6856923550881602</v>
      </c>
      <c r="AY156">
        <v>2.2316350669315299</v>
      </c>
      <c r="AZ156">
        <v>2.3968615531486201</v>
      </c>
      <c r="BA156">
        <v>2.6934680184932001</v>
      </c>
      <c r="BB156">
        <v>2.5799444389795498</v>
      </c>
      <c r="BC156">
        <v>2.8608142730891699</v>
      </c>
      <c r="BD156">
        <v>2.4514044852720498</v>
      </c>
      <c r="BE156">
        <v>2.4139546702150101</v>
      </c>
      <c r="BF156">
        <v>2.553320927218</v>
      </c>
      <c r="BG156">
        <v>2.3528610604972999</v>
      </c>
      <c r="BH156">
        <v>2.4896563782599799</v>
      </c>
      <c r="BI156">
        <v>2.3076657696819098</v>
      </c>
      <c r="BJ156">
        <v>2.45051634122219</v>
      </c>
      <c r="BK156">
        <v>2.32579795456512</v>
      </c>
      <c r="BL156">
        <v>2.4480912160073198</v>
      </c>
    </row>
    <row r="157" spans="1:64" x14ac:dyDescent="0.45">
      <c r="A157" t="s">
        <v>48</v>
      </c>
      <c r="B157" t="s">
        <v>43</v>
      </c>
      <c r="C157" t="s">
        <v>207</v>
      </c>
      <c r="D157">
        <v>35</v>
      </c>
      <c r="E157" s="1" cm="1">
        <f t="array" ref="E157">SUMPRODUCT($G157:$FZZ157,$G$2:$FZZ$2)/SUMPRODUCT(--($G157:$FZZ157&lt;&gt;""),$G$2:$FZZ$2)</f>
        <v>1.7132798464958834</v>
      </c>
      <c r="F157" s="1" cm="1">
        <f t="array" ref="F157">SUMPRODUCT($G157:$FZZ157,$F$2:$FZY$2)/SUMPRODUCT(--($G157:$FZZ157&lt;&gt;""),$F$2:$FZY$2)</f>
        <v>1.7395864651777533</v>
      </c>
      <c r="G157">
        <v>1.7051495397576999</v>
      </c>
      <c r="H157">
        <v>1.72893315891156</v>
      </c>
      <c r="I157">
        <v>1.7256167620412699</v>
      </c>
      <c r="J157">
        <v>1.74582572762802</v>
      </c>
      <c r="K157">
        <v>1.6240056032406001</v>
      </c>
      <c r="L157">
        <v>1.6840753760773699</v>
      </c>
      <c r="M157">
        <v>1.73864160491278</v>
      </c>
      <c r="N157">
        <v>1.62974684934395</v>
      </c>
      <c r="O157">
        <v>1.6675147315666401</v>
      </c>
      <c r="P157">
        <v>1.63777110136676</v>
      </c>
      <c r="Q157">
        <v>1.75804918247882</v>
      </c>
      <c r="R157">
        <v>1.64188130002324</v>
      </c>
      <c r="S157">
        <v>1.8172263630914001</v>
      </c>
      <c r="T157">
        <v>1.7141512793406599</v>
      </c>
      <c r="U157">
        <v>1.64123302736695</v>
      </c>
      <c r="V157">
        <v>1.6883517308676499</v>
      </c>
      <c r="W157">
        <v>1.6892229369026801</v>
      </c>
      <c r="X157">
        <v>1.75388791958542</v>
      </c>
      <c r="Y157">
        <v>1.72590923522844</v>
      </c>
      <c r="Z157">
        <v>1.78218912912113</v>
      </c>
      <c r="AA157">
        <v>1.6548612374346501</v>
      </c>
      <c r="AB157">
        <v>1.75117843386929</v>
      </c>
      <c r="AC157">
        <v>1.65564246405585</v>
      </c>
      <c r="AD157">
        <v>1.74876632865626</v>
      </c>
      <c r="AE157">
        <v>1.69934050049688</v>
      </c>
      <c r="AF157">
        <v>1.71681076686045</v>
      </c>
      <c r="AG157">
        <v>1.6573690343890799</v>
      </c>
      <c r="AH157">
        <v>1.6638652219546799</v>
      </c>
      <c r="AI157">
        <v>1.68594265936023</v>
      </c>
      <c r="AJ157">
        <v>1.6134434888076199</v>
      </c>
      <c r="AK157">
        <v>1.6392746574005601</v>
      </c>
      <c r="AL157">
        <v>1.5824228601168699</v>
      </c>
      <c r="AM157">
        <v>1.79514654418755</v>
      </c>
      <c r="AN157">
        <v>1.7466769808762299</v>
      </c>
      <c r="AO157">
        <v>1.75803805307937</v>
      </c>
      <c r="AP157">
        <v>1.69573578085974</v>
      </c>
      <c r="AQ157">
        <v>1.6616916404952999</v>
      </c>
      <c r="AR157">
        <v>1.7630621578888099</v>
      </c>
      <c r="AS157">
        <v>1.6669117315412001</v>
      </c>
      <c r="AT157">
        <v>1.7517883721979099</v>
      </c>
      <c r="AU157">
        <v>1.65009009714822</v>
      </c>
      <c r="AV157">
        <v>1.7399208712002501</v>
      </c>
      <c r="AW157">
        <v>1.7510012375138999</v>
      </c>
      <c r="AX157">
        <v>1.7369656367974999</v>
      </c>
      <c r="AY157">
        <v>1.65032395285661</v>
      </c>
      <c r="AZ157">
        <v>1.73355140777346</v>
      </c>
      <c r="BA157">
        <v>1.79493641689082</v>
      </c>
      <c r="BB157">
        <v>1.78013032078178</v>
      </c>
      <c r="BC157">
        <v>1.8569995216358399</v>
      </c>
      <c r="BD157">
        <v>1.7962057209109901</v>
      </c>
      <c r="BE157">
        <v>1.7016775261093</v>
      </c>
      <c r="BF157">
        <v>1.75725217638942</v>
      </c>
      <c r="BG157">
        <v>1.6594703034987901</v>
      </c>
      <c r="BH157">
        <v>1.71678353854931</v>
      </c>
      <c r="BI157">
        <v>1.70791646542008</v>
      </c>
      <c r="BJ157">
        <v>1.7871501184479801</v>
      </c>
      <c r="BK157">
        <v>1.69392676502232</v>
      </c>
      <c r="BL157">
        <v>1.7715518840508</v>
      </c>
    </row>
    <row r="158" spans="1:64" x14ac:dyDescent="0.45">
      <c r="A158" t="s">
        <v>48</v>
      </c>
      <c r="B158" t="s">
        <v>43</v>
      </c>
      <c r="C158" t="s">
        <v>47</v>
      </c>
      <c r="D158">
        <v>35</v>
      </c>
      <c r="E158" s="1" cm="1">
        <f t="array" ref="E158">SUMPRODUCT($G158:$FZZ158,$G$2:$FZZ$2)/SUMPRODUCT(--($G158:$FZZ158&lt;&gt;""),$G$2:$FZZ$2)</f>
        <v>1.8464402821056174</v>
      </c>
      <c r="F158" s="1" cm="1">
        <f t="array" ref="F158">SUMPRODUCT($G158:$FZZ158,$F$2:$FZY$2)/SUMPRODUCT(--($G158:$FZZ158&lt;&gt;""),$F$2:$FZY$2)</f>
        <v>1.7866404703369205</v>
      </c>
      <c r="G158">
        <v>1.81244644878623</v>
      </c>
      <c r="H158">
        <v>1.7717814688490101</v>
      </c>
      <c r="I158">
        <v>1.8742219783419301</v>
      </c>
      <c r="J158">
        <v>1.8895080461829601</v>
      </c>
      <c r="K158">
        <v>1.71798568853833</v>
      </c>
      <c r="L158">
        <v>1.8024500794089799</v>
      </c>
      <c r="M158">
        <v>2.0134833582984402</v>
      </c>
      <c r="N158">
        <v>1.74453439694971</v>
      </c>
      <c r="O158">
        <v>1.9523264808812799</v>
      </c>
      <c r="P158">
        <v>1.71041322893588</v>
      </c>
      <c r="Q158">
        <v>2.1152056866233999</v>
      </c>
      <c r="R158">
        <v>1.7086157961249699</v>
      </c>
      <c r="S158">
        <v>1.99430461491405</v>
      </c>
      <c r="T158">
        <v>1.77223929547796</v>
      </c>
      <c r="U158">
        <v>1.71285147319001</v>
      </c>
      <c r="V158">
        <v>1.7245523404390899</v>
      </c>
      <c r="W158">
        <v>1.8187143563969601</v>
      </c>
      <c r="X158">
        <v>1.80817166219629</v>
      </c>
      <c r="Y158">
        <v>1.9213392463922401</v>
      </c>
      <c r="Z158">
        <v>1.8497331954074701</v>
      </c>
      <c r="AA158">
        <v>1.7041458727133201</v>
      </c>
      <c r="AB158">
        <v>1.76988706016339</v>
      </c>
      <c r="AC158">
        <v>1.7190138624239899</v>
      </c>
      <c r="AD158">
        <v>1.7986817150141401</v>
      </c>
      <c r="AE158">
        <v>1.8948560992106001</v>
      </c>
      <c r="AF158">
        <v>1.7692801664253399</v>
      </c>
      <c r="AG158">
        <v>1.8660747360622301</v>
      </c>
      <c r="AH158">
        <v>1.73187357226646</v>
      </c>
      <c r="AI158">
        <v>1.9100004010514799</v>
      </c>
      <c r="AJ158">
        <v>1.68383774672261</v>
      </c>
      <c r="AK158">
        <v>1.8855520816192199</v>
      </c>
      <c r="AL158">
        <v>1.64393194316351</v>
      </c>
      <c r="AM158">
        <v>1.92022205286754</v>
      </c>
      <c r="AN158">
        <v>1.78588159729213</v>
      </c>
      <c r="AO158">
        <v>1.9150039596320501</v>
      </c>
      <c r="AP158">
        <v>1.7259305135338101</v>
      </c>
      <c r="AQ158">
        <v>1.70373886935769</v>
      </c>
      <c r="AR158">
        <v>1.7795209999269599</v>
      </c>
      <c r="AS158">
        <v>1.73926751161427</v>
      </c>
      <c r="AT158">
        <v>1.78492625501781</v>
      </c>
      <c r="AU158">
        <v>1.68468740206831</v>
      </c>
      <c r="AV158">
        <v>1.7816789407709099</v>
      </c>
      <c r="AW158">
        <v>1.95754074135959</v>
      </c>
      <c r="AX158">
        <v>1.8747421846036501</v>
      </c>
      <c r="AY158">
        <v>1.6757207336847699</v>
      </c>
      <c r="AZ158">
        <v>1.72254824195031</v>
      </c>
      <c r="BA158">
        <v>2.0694953716109601</v>
      </c>
      <c r="BB158">
        <v>1.8411863872107801</v>
      </c>
      <c r="BC158">
        <v>2.0758997705473599</v>
      </c>
      <c r="BD158">
        <v>1.8841943212498999</v>
      </c>
      <c r="BE158">
        <v>1.84512405296985</v>
      </c>
      <c r="BF158">
        <v>1.8064265477774499</v>
      </c>
      <c r="BG158">
        <v>1.69271897373603</v>
      </c>
      <c r="BH158">
        <v>1.7153939594721399</v>
      </c>
      <c r="BI158">
        <v>1.7856321442535401</v>
      </c>
      <c r="BJ158">
        <v>1.7988339198233601</v>
      </c>
      <c r="BK158">
        <v>1.69460692776671</v>
      </c>
      <c r="BL158">
        <v>1.7589379567911101</v>
      </c>
    </row>
    <row r="159" spans="1:64" x14ac:dyDescent="0.45">
      <c r="A159" t="s">
        <v>48</v>
      </c>
      <c r="B159" t="s">
        <v>43</v>
      </c>
      <c r="C159" t="s">
        <v>54</v>
      </c>
      <c r="D159">
        <v>35</v>
      </c>
      <c r="E159" s="1" cm="1">
        <f t="array" ref="E159">SUMPRODUCT($G159:$FZZ159,$G$2:$FZZ$2)/SUMPRODUCT(--($G159:$FZZ159&lt;&gt;""),$G$2:$FZZ$2)</f>
        <v>1.9120254390412248</v>
      </c>
      <c r="F159" s="1" cm="1">
        <f t="array" ref="F159">SUMPRODUCT($G159:$FZZ159,$F$2:$FZY$2)/SUMPRODUCT(--($G159:$FZZ159&lt;&gt;""),$F$2:$FZY$2)</f>
        <v>1.8949396763169197</v>
      </c>
      <c r="G159">
        <v>1.9793152416616</v>
      </c>
      <c r="H159">
        <v>1.8882758848449299</v>
      </c>
      <c r="I159">
        <v>2.0163454539346199</v>
      </c>
      <c r="J159">
        <v>1.9669932920478801</v>
      </c>
      <c r="K159">
        <v>1.8663189921304799</v>
      </c>
      <c r="L159">
        <v>1.8822284480451099</v>
      </c>
      <c r="M159">
        <v>1.99163632050814</v>
      </c>
      <c r="N159">
        <v>1.83390584710807</v>
      </c>
      <c r="O159">
        <v>1.9917078098669101</v>
      </c>
      <c r="P159">
        <v>1.8236112663340101</v>
      </c>
      <c r="Q159">
        <v>2.03672227299199</v>
      </c>
      <c r="R159">
        <v>1.83589036492082</v>
      </c>
      <c r="S159">
        <v>2.0455854067757402</v>
      </c>
      <c r="T159">
        <v>1.88257259048484</v>
      </c>
      <c r="U159">
        <v>1.87655735585548</v>
      </c>
      <c r="V159">
        <v>1.83139204369362</v>
      </c>
      <c r="W159">
        <v>1.8840199473971999</v>
      </c>
      <c r="X159">
        <v>1.9410822634827201</v>
      </c>
      <c r="Y159">
        <v>1.89040834929381</v>
      </c>
      <c r="Z159">
        <v>1.9249403402398599</v>
      </c>
      <c r="AA159">
        <v>1.8136848598929101</v>
      </c>
      <c r="AB159">
        <v>1.89439176203544</v>
      </c>
      <c r="AC159">
        <v>1.82713943706388</v>
      </c>
      <c r="AD159">
        <v>1.90493957120204</v>
      </c>
      <c r="AE159">
        <v>1.8671576084169801</v>
      </c>
      <c r="AF159">
        <v>1.84387368667791</v>
      </c>
      <c r="AG159">
        <v>1.8227565289868399</v>
      </c>
      <c r="AH159">
        <v>1.81358237636599</v>
      </c>
      <c r="AI159">
        <v>1.92444311570821</v>
      </c>
      <c r="AJ159">
        <v>1.7656972158519799</v>
      </c>
      <c r="AK159">
        <v>1.8571893261286301</v>
      </c>
      <c r="AL159">
        <v>1.7487725354079999</v>
      </c>
      <c r="AM159">
        <v>2.0392772576776701</v>
      </c>
      <c r="AN159">
        <v>1.9097120092572999</v>
      </c>
      <c r="AO159">
        <v>2.00246106361808</v>
      </c>
      <c r="AP159">
        <v>1.84414075984323</v>
      </c>
      <c r="AQ159">
        <v>1.8126933242794501</v>
      </c>
      <c r="AR159">
        <v>1.8901592390006201</v>
      </c>
      <c r="AS159">
        <v>1.85665283478417</v>
      </c>
      <c r="AT159">
        <v>1.91439267511614</v>
      </c>
      <c r="AU159">
        <v>1.8686971168912501</v>
      </c>
      <c r="AV159">
        <v>1.8820980883735501</v>
      </c>
      <c r="AW159">
        <v>2.0615937299295601</v>
      </c>
      <c r="AX159">
        <v>1.9546662628646601</v>
      </c>
      <c r="AY159">
        <v>1.7833025642465501</v>
      </c>
      <c r="AZ159">
        <v>1.84727535641833</v>
      </c>
      <c r="BA159">
        <v>1.9802551465175899</v>
      </c>
      <c r="BB159">
        <v>1.9368341072755</v>
      </c>
      <c r="BC159">
        <v>2.0876146249706</v>
      </c>
      <c r="BD159">
        <v>1.96223659566877</v>
      </c>
      <c r="BE159">
        <v>1.9014953624369599</v>
      </c>
      <c r="BF159">
        <v>1.94037576781251</v>
      </c>
      <c r="BG159">
        <v>1.7983637936429</v>
      </c>
      <c r="BH159">
        <v>1.84682421364548</v>
      </c>
      <c r="BI159">
        <v>1.8497435543595699</v>
      </c>
      <c r="BJ159">
        <v>1.9206168495135501</v>
      </c>
      <c r="BK159">
        <v>1.8421156771329199</v>
      </c>
      <c r="BL159">
        <v>1.88322224008508</v>
      </c>
    </row>
    <row r="160" spans="1:64" x14ac:dyDescent="0.45">
      <c r="A160" t="s">
        <v>48</v>
      </c>
      <c r="B160" t="s">
        <v>43</v>
      </c>
      <c r="C160" t="s">
        <v>44</v>
      </c>
      <c r="D160">
        <v>35</v>
      </c>
      <c r="E160" s="1" cm="1">
        <f t="array" ref="E160">SUMPRODUCT($G160:$FZZ160,$G$2:$FZZ$2)/SUMPRODUCT(--($G160:$FZZ160&lt;&gt;""),$G$2:$FZZ$2)</f>
        <v>1.7936014872699599</v>
      </c>
      <c r="F160" s="1" cm="1">
        <f t="array" ref="F160">SUMPRODUCT($G160:$FZZ160,$F$2:$FZY$2)/SUMPRODUCT(--($G160:$FZZ160&lt;&gt;""),$F$2:$FZY$2)</f>
        <v>1.7454841750089334</v>
      </c>
      <c r="G160">
        <v>1.8601971602032099</v>
      </c>
      <c r="H160">
        <v>1.75554226394808</v>
      </c>
      <c r="I160">
        <v>1.9037123307613899</v>
      </c>
      <c r="J160">
        <v>1.8101033629349199</v>
      </c>
      <c r="K160">
        <v>1.74887756740841</v>
      </c>
      <c r="L160">
        <v>1.7597985331643999</v>
      </c>
      <c r="M160">
        <v>1.9224580608035899</v>
      </c>
      <c r="N160">
        <v>1.7137548264668201</v>
      </c>
      <c r="O160">
        <v>1.8985455796534501</v>
      </c>
      <c r="P160">
        <v>1.70163236057878</v>
      </c>
      <c r="Q160">
        <v>1.98164231635986</v>
      </c>
      <c r="R160">
        <v>1.68081570266767</v>
      </c>
      <c r="S160">
        <v>1.9429769382672499</v>
      </c>
      <c r="T160">
        <v>1.73247988140381</v>
      </c>
      <c r="U160">
        <v>1.7593361657212501</v>
      </c>
      <c r="V160">
        <v>1.6926924037339299</v>
      </c>
      <c r="W160">
        <v>1.7374091820525499</v>
      </c>
      <c r="X160">
        <v>1.76922996796958</v>
      </c>
      <c r="Y160">
        <v>1.76160267111853</v>
      </c>
      <c r="Z160">
        <v>1.7536876389073801</v>
      </c>
      <c r="AA160">
        <v>1.67103109009087</v>
      </c>
      <c r="AB160">
        <v>1.7426684013635001</v>
      </c>
      <c r="AC160">
        <v>1.6702022288254901</v>
      </c>
      <c r="AD160">
        <v>1.73436868451326</v>
      </c>
      <c r="AE160">
        <v>1.7549096209770101</v>
      </c>
      <c r="AF160">
        <v>1.72206771773128</v>
      </c>
      <c r="AG160">
        <v>1.68946795702907</v>
      </c>
      <c r="AH160">
        <v>1.6701819781441001</v>
      </c>
      <c r="AI160">
        <v>1.8173064653145099</v>
      </c>
      <c r="AJ160">
        <v>1.624754355966</v>
      </c>
      <c r="AK160">
        <v>1.75937101767625</v>
      </c>
      <c r="AL160">
        <v>1.60218857989139</v>
      </c>
      <c r="AM160">
        <v>1.9259836518928699</v>
      </c>
      <c r="AN160">
        <v>1.76522471638047</v>
      </c>
      <c r="AO160">
        <v>1.87410400633541</v>
      </c>
      <c r="AP160">
        <v>1.70333827441265</v>
      </c>
      <c r="AQ160">
        <v>1.68700959539831</v>
      </c>
      <c r="AR160">
        <v>1.7523672662885801</v>
      </c>
      <c r="AS160">
        <v>1.7114992557845801</v>
      </c>
      <c r="AT160">
        <v>1.7653511343647099</v>
      </c>
      <c r="AU160">
        <v>1.72827091820745</v>
      </c>
      <c r="AV160">
        <v>1.7476496396114001</v>
      </c>
      <c r="AW160">
        <v>1.93791544177157</v>
      </c>
      <c r="AX160">
        <v>1.8210173721888301</v>
      </c>
      <c r="AY160">
        <v>1.6426585894889001</v>
      </c>
      <c r="AZ160">
        <v>1.6938276977937501</v>
      </c>
      <c r="BA160">
        <v>1.9072626191017199</v>
      </c>
      <c r="BB160">
        <v>1.7765483648846201</v>
      </c>
      <c r="BC160">
        <v>1.99721697463048</v>
      </c>
      <c r="BD160">
        <v>1.8177098113299299</v>
      </c>
      <c r="BE160">
        <v>1.7769906659530601</v>
      </c>
      <c r="BF160">
        <v>1.76979618291</v>
      </c>
      <c r="BG160">
        <v>1.66822189093184</v>
      </c>
      <c r="BH160">
        <v>1.7074061804060101</v>
      </c>
      <c r="BI160">
        <v>1.7196922652314901</v>
      </c>
      <c r="BJ160">
        <v>1.76858943397962</v>
      </c>
      <c r="BK160">
        <v>1.7141090486378101</v>
      </c>
      <c r="BL160">
        <v>1.7272300063069601</v>
      </c>
    </row>
    <row r="161" spans="1:64" x14ac:dyDescent="0.45">
      <c r="A161" t="s">
        <v>81</v>
      </c>
      <c r="B161" t="s">
        <v>43</v>
      </c>
      <c r="C161" t="s">
        <v>44</v>
      </c>
      <c r="D161">
        <v>35</v>
      </c>
      <c r="E161" s="1" cm="1">
        <f t="array" ref="E161">SUMPRODUCT($G161:$FZZ161,$G$2:$FZZ$2)/SUMPRODUCT(--($G161:$FZZ161&lt;&gt;""),$G$2:$FZZ$2)</f>
        <v>1.4863032988948841</v>
      </c>
      <c r="F161" s="1" cm="1">
        <f t="array" ref="F161">SUMPRODUCT($G161:$FZZ161,$F$2:$FZY$2)/SUMPRODUCT(--($G161:$FZZ161&lt;&gt;""),$F$2:$FZY$2)</f>
        <v>1.5158831623358204</v>
      </c>
      <c r="G161">
        <v>1.47803918618667</v>
      </c>
      <c r="H161">
        <v>1.5006577510967101</v>
      </c>
      <c r="I161">
        <v>1.4974635206109901</v>
      </c>
      <c r="J161">
        <v>1.5387773385443999</v>
      </c>
      <c r="K161">
        <v>1.44022109602241</v>
      </c>
      <c r="L161">
        <v>1.466180695587</v>
      </c>
      <c r="M161">
        <v>1.57901348994733</v>
      </c>
      <c r="N161">
        <v>1.48281140869137</v>
      </c>
      <c r="O161">
        <v>1.5247111210453701</v>
      </c>
      <c r="P161">
        <v>1.4831384098892599</v>
      </c>
      <c r="Q161">
        <v>1.7185945495519299</v>
      </c>
      <c r="R161">
        <v>1.4775368707457901</v>
      </c>
      <c r="S161">
        <v>1.4980983754421899</v>
      </c>
      <c r="T161">
        <v>1.5401417483336299</v>
      </c>
      <c r="U161">
        <v>1.4647388955103799</v>
      </c>
      <c r="V161">
        <v>1.50582209793875</v>
      </c>
      <c r="W161">
        <v>1.5153602770761101</v>
      </c>
      <c r="X161">
        <v>1.56454779823442</v>
      </c>
      <c r="Y161">
        <v>1.4667328983889301</v>
      </c>
      <c r="Z161">
        <v>1.5270174216741601</v>
      </c>
      <c r="AA161">
        <v>1.4402992747490799</v>
      </c>
      <c r="AB161">
        <v>1.5052199084143301</v>
      </c>
      <c r="AC161">
        <v>1.42760314647265</v>
      </c>
      <c r="AD161">
        <v>1.5087633971600001</v>
      </c>
      <c r="AE161">
        <v>1.49334274196502</v>
      </c>
      <c r="AF161">
        <v>1.5015187289557099</v>
      </c>
      <c r="AG161">
        <v>1.48872669321479</v>
      </c>
      <c r="AH161">
        <v>1.4622788942396701</v>
      </c>
      <c r="AI161">
        <v>1.51596731794997</v>
      </c>
      <c r="AJ161">
        <v>1.43624435945393</v>
      </c>
      <c r="AK161">
        <v>1.46596201461094</v>
      </c>
      <c r="AL161">
        <v>1.41707582153066</v>
      </c>
      <c r="AM161">
        <v>1.6297296470654199</v>
      </c>
      <c r="AN161">
        <v>1.5981854977455701</v>
      </c>
      <c r="AO161">
        <v>1.4699453773833899</v>
      </c>
      <c r="AP161">
        <v>1.5240603488537301</v>
      </c>
      <c r="AQ161">
        <v>1.4782045689176899</v>
      </c>
      <c r="AR161">
        <v>1.56976255287733</v>
      </c>
      <c r="AS161">
        <v>1.4731225474719201</v>
      </c>
      <c r="AT161">
        <v>1.5346894592034599</v>
      </c>
      <c r="AU161">
        <v>1.4877742087120001</v>
      </c>
      <c r="AV161">
        <v>1.50743105609526</v>
      </c>
      <c r="AW161">
        <v>1.4651433584143101</v>
      </c>
      <c r="AX161">
        <v>1.4929012651882601</v>
      </c>
      <c r="AY161">
        <v>1.45174401055742</v>
      </c>
      <c r="AZ161">
        <v>1.4969921170301601</v>
      </c>
      <c r="BA161">
        <v>1.47756359158918</v>
      </c>
      <c r="BB161">
        <v>1.5211270949862701</v>
      </c>
      <c r="BC161">
        <v>1.4940092997235199</v>
      </c>
      <c r="BD161">
        <v>1.5290768382561599</v>
      </c>
      <c r="BE161">
        <v>1.5550001718525199</v>
      </c>
      <c r="BF161">
        <v>1.5635977079783701</v>
      </c>
      <c r="BG161">
        <v>1.43712844864078</v>
      </c>
      <c r="BH161">
        <v>1.48915944269596</v>
      </c>
      <c r="BI161">
        <v>1.48008233860024</v>
      </c>
      <c r="BJ161">
        <v>1.5423307803767301</v>
      </c>
      <c r="BK161">
        <v>1.45825655738718</v>
      </c>
      <c r="BL161">
        <v>1.5236016472305001</v>
      </c>
    </row>
    <row r="162" spans="1:64" x14ac:dyDescent="0.45">
      <c r="A162" t="s">
        <v>13</v>
      </c>
      <c r="B162" t="s">
        <v>71</v>
      </c>
      <c r="C162" t="s">
        <v>54</v>
      </c>
      <c r="D162">
        <v>35</v>
      </c>
      <c r="E162" s="1" cm="1">
        <f t="array" ref="E162">SUMPRODUCT($G162:$FZZ162,$G$2:$FZZ$2)/SUMPRODUCT(--($G162:$FZZ162&lt;&gt;""),$G$2:$FZZ$2)</f>
        <v>1.7974850262840318</v>
      </c>
      <c r="F162" s="1" cm="1">
        <f t="array" ref="F162">SUMPRODUCT($G162:$FZZ162,$F$2:$FZY$2)/SUMPRODUCT(--($G162:$FZZ162&lt;&gt;""),$F$2:$FZY$2)</f>
        <v>1.8625457961086731</v>
      </c>
      <c r="G162">
        <v>1.7901526312795899</v>
      </c>
      <c r="H162">
        <v>1.83649243448633</v>
      </c>
      <c r="I162">
        <v>1.8071222997413099</v>
      </c>
      <c r="J162">
        <v>1.86030885696048</v>
      </c>
      <c r="K162">
        <v>1.76775816841842</v>
      </c>
      <c r="L162">
        <v>1.8085592176876799</v>
      </c>
      <c r="M162">
        <v>1.83300314955787</v>
      </c>
      <c r="N162">
        <v>1.81560590553083</v>
      </c>
      <c r="O162">
        <v>1.8184264561186601</v>
      </c>
      <c r="P162">
        <v>1.82477269888436</v>
      </c>
      <c r="Q162">
        <v>1.6406543852420299</v>
      </c>
      <c r="R162">
        <v>1.7304332413339001</v>
      </c>
      <c r="S162">
        <v>1.8040606689119201</v>
      </c>
      <c r="T162">
        <v>1.87478078572202</v>
      </c>
      <c r="U162">
        <v>1.81842315450563</v>
      </c>
      <c r="V162">
        <v>1.8677945450262901</v>
      </c>
      <c r="W162">
        <v>1.8034035571990299</v>
      </c>
      <c r="X162">
        <v>1.94526184213952</v>
      </c>
      <c r="Y162">
        <v>1.7833546708727199</v>
      </c>
      <c r="Z162">
        <v>1.86148079109354</v>
      </c>
      <c r="AA162">
        <v>1.8265032940785599</v>
      </c>
      <c r="AB162">
        <v>1.9153188494056399</v>
      </c>
      <c r="AC162">
        <v>1.7953571317529899</v>
      </c>
      <c r="AD162">
        <v>1.89802612585002</v>
      </c>
      <c r="AE162">
        <v>1.83969596120648</v>
      </c>
      <c r="AF162">
        <v>1.8302161136653801</v>
      </c>
      <c r="AG162">
        <v>1.7991545502253501</v>
      </c>
      <c r="AH162">
        <v>1.7851724084706999</v>
      </c>
      <c r="AI162">
        <v>1.8205245996473101</v>
      </c>
      <c r="AJ162">
        <v>1.7891380674422701</v>
      </c>
      <c r="AK162">
        <v>1.7608462713012401</v>
      </c>
      <c r="AL162">
        <v>1.74633482708343</v>
      </c>
      <c r="AM162">
        <v>1.81123849528086</v>
      </c>
      <c r="AN162">
        <v>1.9562635883763699</v>
      </c>
      <c r="AO162">
        <v>1.81642942717322</v>
      </c>
      <c r="AP162">
        <v>1.8713018051860999</v>
      </c>
      <c r="AQ162">
        <v>1.8037888104351101</v>
      </c>
      <c r="AR162">
        <v>1.91555615212881</v>
      </c>
      <c r="AS162">
        <v>1.8086509404176601</v>
      </c>
      <c r="AT162">
        <v>1.88699427179649</v>
      </c>
      <c r="AU162">
        <v>1.82060090880601</v>
      </c>
      <c r="AV162">
        <v>1.88149091193983</v>
      </c>
      <c r="AW162">
        <v>1.78636698292021</v>
      </c>
      <c r="AX162">
        <v>1.84318035851352</v>
      </c>
      <c r="AY162">
        <v>1.75914122659853</v>
      </c>
      <c r="AZ162">
        <v>1.83449624102373</v>
      </c>
      <c r="BA162">
        <v>1.7893396108014901</v>
      </c>
      <c r="BB162">
        <v>1.87327135011922</v>
      </c>
      <c r="BC162">
        <v>1.82692642921426</v>
      </c>
      <c r="BD162">
        <v>1.8798839764223201</v>
      </c>
      <c r="BE162">
        <v>1.7897188001747899</v>
      </c>
      <c r="BF162">
        <v>1.86078472771195</v>
      </c>
      <c r="BG162">
        <v>1.8072902287743999</v>
      </c>
      <c r="BH162">
        <v>1.8650819943680601</v>
      </c>
      <c r="BI162">
        <v>1.81733710526921</v>
      </c>
      <c r="BJ162">
        <v>1.89637526162055</v>
      </c>
      <c r="BK162">
        <v>1.7820758566958901</v>
      </c>
      <c r="BL162">
        <v>1.8667252018846601</v>
      </c>
    </row>
    <row r="163" spans="1:64" x14ac:dyDescent="0.45">
      <c r="A163" t="s">
        <v>57</v>
      </c>
      <c r="B163" t="s">
        <v>43</v>
      </c>
      <c r="C163" t="s">
        <v>207</v>
      </c>
      <c r="D163">
        <v>35</v>
      </c>
      <c r="E163" s="1" cm="1">
        <f t="array" ref="E163">SUMPRODUCT($G163:$FZZ163,$G$2:$FZZ$2)/SUMPRODUCT(--($G163:$FZZ163&lt;&gt;""),$G$2:$FZZ$2)</f>
        <v>1.419944327631242</v>
      </c>
      <c r="F163" s="1" cm="1">
        <f t="array" ref="F163">SUMPRODUCT($G163:$FZZ163,$F$2:$FZY$2)/SUMPRODUCT(--($G163:$FZZ163&lt;&gt;""),$F$2:$FZY$2)</f>
        <v>1.4464537106129871</v>
      </c>
      <c r="G163">
        <v>1.4312920726773599</v>
      </c>
      <c r="H163">
        <v>1.4333873355851601</v>
      </c>
      <c r="I163">
        <v>1.42548797831954</v>
      </c>
      <c r="J163">
        <v>1.4528438805335</v>
      </c>
      <c r="K163">
        <v>1.4325273470261699</v>
      </c>
      <c r="L163">
        <v>1.4635387854886699</v>
      </c>
      <c r="M163">
        <v>1.49398421267642</v>
      </c>
      <c r="N163">
        <v>1.4019376150335301</v>
      </c>
      <c r="O163">
        <v>1.5284145569134799</v>
      </c>
      <c r="P163">
        <v>1.4154970164331699</v>
      </c>
      <c r="Q163">
        <v>1.45541787612534</v>
      </c>
      <c r="R163">
        <v>1.35148461292334</v>
      </c>
      <c r="S163">
        <v>1.5440343018018201</v>
      </c>
      <c r="T163">
        <v>1.45804314070012</v>
      </c>
      <c r="U163">
        <v>1.4330418889984899</v>
      </c>
      <c r="V163">
        <v>1.45443356078624</v>
      </c>
      <c r="W163">
        <v>1.4235944376448499</v>
      </c>
      <c r="X163">
        <v>1.47396682378063</v>
      </c>
      <c r="Y163">
        <v>1.4125157471040599</v>
      </c>
      <c r="Z163">
        <v>1.4489834796234999</v>
      </c>
      <c r="AA163">
        <v>1.39938231083763</v>
      </c>
      <c r="AB163">
        <v>1.47389452621422</v>
      </c>
      <c r="AC163">
        <v>1.4200900768851501</v>
      </c>
      <c r="AD163">
        <v>1.4886204645089001</v>
      </c>
      <c r="AE163">
        <v>1.4048132964475899</v>
      </c>
      <c r="AF163">
        <v>1.41863079992088</v>
      </c>
      <c r="AG163">
        <v>1.3550290948941099</v>
      </c>
      <c r="AH163">
        <v>1.35904797184663</v>
      </c>
      <c r="AI163">
        <v>1.3644719428027601</v>
      </c>
      <c r="AJ163">
        <v>1.36337816602802</v>
      </c>
      <c r="AK163">
        <v>1.3477331608696099</v>
      </c>
      <c r="AL163">
        <v>1.3491644056315999</v>
      </c>
      <c r="AM163">
        <v>1.49865932267758</v>
      </c>
      <c r="AN163">
        <v>1.45884681359742</v>
      </c>
      <c r="AO163">
        <v>1.4961581416126799</v>
      </c>
      <c r="AP163">
        <v>1.4425183259894001</v>
      </c>
      <c r="AQ163">
        <v>1.3991989688055699</v>
      </c>
      <c r="AR163">
        <v>1.4790000730363499</v>
      </c>
      <c r="AS163">
        <v>1.39600829912949</v>
      </c>
      <c r="AT163">
        <v>1.45303549682017</v>
      </c>
      <c r="AU163">
        <v>1.3927178000626701</v>
      </c>
      <c r="AV163">
        <v>1.4644468818552101</v>
      </c>
      <c r="AW163">
        <v>1.4174259710829</v>
      </c>
      <c r="AX163">
        <v>1.4561596340718299</v>
      </c>
      <c r="AY163">
        <v>1.3595525730210001</v>
      </c>
      <c r="AZ163">
        <v>1.4183624762212199</v>
      </c>
      <c r="BA163">
        <v>1.39407620475491</v>
      </c>
      <c r="BB163">
        <v>1.4375752600818801</v>
      </c>
      <c r="BC163">
        <v>1.50157799362721</v>
      </c>
      <c r="BD163">
        <v>1.45657325052498</v>
      </c>
      <c r="BE163">
        <v>1.4212473546986899</v>
      </c>
      <c r="BF163">
        <v>1.47427858766688</v>
      </c>
      <c r="BG163">
        <v>1.4073215173099201</v>
      </c>
      <c r="BH163">
        <v>1.44878802937441</v>
      </c>
      <c r="BI163">
        <v>1.40732307550771</v>
      </c>
      <c r="BJ163">
        <v>1.4674785528645999</v>
      </c>
      <c r="BK163">
        <v>1.40417743591011</v>
      </c>
      <c r="BL163">
        <v>1.46756860368771</v>
      </c>
    </row>
    <row r="164" spans="1:64" x14ac:dyDescent="0.45">
      <c r="A164" t="s">
        <v>73</v>
      </c>
      <c r="B164" t="s">
        <v>93</v>
      </c>
      <c r="C164" t="s">
        <v>54</v>
      </c>
      <c r="D164">
        <v>35</v>
      </c>
      <c r="E164" s="1" cm="1">
        <f t="array" ref="E164">SUMPRODUCT($G164:$FZZ164,$G$2:$FZZ$2)/SUMPRODUCT(--($G164:$FZZ164&lt;&gt;""),$G$2:$FZZ$2)</f>
        <v>1.9340163543404429</v>
      </c>
      <c r="F164" s="1" cm="1">
        <f t="array" ref="F164">SUMPRODUCT($G164:$FZZ164,$F$2:$FZY$2)/SUMPRODUCT(--($G164:$FZZ164&lt;&gt;""),$F$2:$FZY$2)</f>
        <v>1.9669352590639584</v>
      </c>
      <c r="G164">
        <v>2.0133917022451602</v>
      </c>
      <c r="H164">
        <v>2.08884318369878</v>
      </c>
      <c r="I164">
        <v>1.97539670985587</v>
      </c>
      <c r="J164">
        <v>2.0580400237409902</v>
      </c>
      <c r="K164">
        <v>1.95742786273844</v>
      </c>
      <c r="L164">
        <v>2.04617052409928</v>
      </c>
      <c r="M164">
        <v>2.4251661534541902</v>
      </c>
      <c r="N164">
        <v>1.9825390619852299</v>
      </c>
      <c r="O164">
        <v>2.23534567958048</v>
      </c>
      <c r="P164">
        <v>2.0336289507881302</v>
      </c>
      <c r="Q164">
        <v>2.2589572835692402</v>
      </c>
      <c r="R164">
        <v>1.8635454384321199</v>
      </c>
      <c r="S164">
        <v>1.8113054845151799</v>
      </c>
      <c r="T164">
        <v>1.77957899695583</v>
      </c>
      <c r="U164">
        <v>1.72581859139764</v>
      </c>
      <c r="V164">
        <v>1.7716427082540001</v>
      </c>
      <c r="W164">
        <v>1.7610960652066301</v>
      </c>
      <c r="X164">
        <v>1.8750006510247099</v>
      </c>
      <c r="Y164">
        <v>1.7166361113102599</v>
      </c>
      <c r="Z164">
        <v>1.77773999610803</v>
      </c>
      <c r="AA164">
        <v>2.0059060100127302</v>
      </c>
      <c r="AB164">
        <v>2.14862305143191</v>
      </c>
      <c r="AC164">
        <v>1.68660750374209</v>
      </c>
      <c r="AD164">
        <v>1.7612807085337601</v>
      </c>
      <c r="AE164">
        <v>1.9894836565719201</v>
      </c>
      <c r="AF164">
        <v>1.9875473992377</v>
      </c>
      <c r="AG164">
        <v>1.9131436377106801</v>
      </c>
      <c r="AH164">
        <v>1.8769949682039799</v>
      </c>
      <c r="AI164">
        <v>2.0545247722209798</v>
      </c>
      <c r="AJ164">
        <v>1.9662569864991399</v>
      </c>
      <c r="AK164">
        <v>1.92123561579879</v>
      </c>
      <c r="AL164">
        <v>1.8670473114411501</v>
      </c>
      <c r="AM164">
        <v>2.44709167327234</v>
      </c>
      <c r="AN164">
        <v>2.1440667382034402</v>
      </c>
      <c r="AO164">
        <v>1.93144557028854</v>
      </c>
      <c r="AP164">
        <v>2.00316973622758</v>
      </c>
      <c r="AQ164">
        <v>1.68483232233905</v>
      </c>
      <c r="AR164">
        <v>1.7807310347278</v>
      </c>
      <c r="AS164">
        <v>1.66949618871498</v>
      </c>
      <c r="AT164">
        <v>1.7515042172206901</v>
      </c>
      <c r="AU164">
        <v>2.0162214039486002</v>
      </c>
      <c r="AV164">
        <v>2.0582340958946999</v>
      </c>
      <c r="AW164">
        <v>1.92138392693968</v>
      </c>
      <c r="AX164">
        <v>2.0480907301331999</v>
      </c>
      <c r="AY164">
        <v>2.02243803480299</v>
      </c>
      <c r="AZ164">
        <v>2.0271271032367202</v>
      </c>
      <c r="BA164">
        <v>1.9376108761206301</v>
      </c>
      <c r="BB164">
        <v>2.01141409241853</v>
      </c>
      <c r="BC164">
        <v>1.84630017756228</v>
      </c>
      <c r="BD164">
        <v>1.8269365640480899</v>
      </c>
      <c r="BE164">
        <v>1.7861553153984699</v>
      </c>
      <c r="BF164">
        <v>1.8193842278666199</v>
      </c>
      <c r="BG164">
        <v>1.97434340087976</v>
      </c>
      <c r="BH164">
        <v>2.0725157823054099</v>
      </c>
      <c r="BI164">
        <v>1.9811863198325601</v>
      </c>
      <c r="BJ164">
        <v>2.1036592377929502</v>
      </c>
      <c r="BK164">
        <v>2.0306320566884701</v>
      </c>
      <c r="BL164">
        <v>2.1696202218567202</v>
      </c>
    </row>
    <row r="165" spans="1:64" x14ac:dyDescent="0.45">
      <c r="A165" t="s">
        <v>73</v>
      </c>
      <c r="B165" t="s">
        <v>45</v>
      </c>
      <c r="C165" t="s">
        <v>207</v>
      </c>
      <c r="D165">
        <v>35</v>
      </c>
      <c r="E165" s="1" cm="1">
        <f t="array" ref="E165">SUMPRODUCT($G165:$FZZ165,$G$2:$FZZ$2)/SUMPRODUCT(--($G165:$FZZ165&lt;&gt;""),$G$2:$FZZ$2)</f>
        <v>1.624590206175172</v>
      </c>
      <c r="F165" s="1" cm="1">
        <f t="array" ref="F165">SUMPRODUCT($G165:$FZZ165,$F$2:$FZY$2)/SUMPRODUCT(--($G165:$FZZ165&lt;&gt;""),$F$2:$FZY$2)</f>
        <v>1.7098161331216752</v>
      </c>
      <c r="G165">
        <v>1.65145796906276</v>
      </c>
      <c r="H165">
        <v>1.7498839532583901</v>
      </c>
      <c r="I165">
        <v>1.5550511215382301</v>
      </c>
      <c r="J165">
        <v>1.6724458828404001</v>
      </c>
      <c r="K165">
        <v>1.6112751833544401</v>
      </c>
      <c r="L165">
        <v>1.71947661450061</v>
      </c>
      <c r="M165">
        <v>1.6978027770578601</v>
      </c>
      <c r="N165">
        <v>1.5962767569656999</v>
      </c>
      <c r="O165">
        <v>1.6294482318832899</v>
      </c>
      <c r="P165">
        <v>1.6012078898523601</v>
      </c>
      <c r="Q165">
        <v>1.6236387115783399</v>
      </c>
      <c r="R165">
        <v>1.5300294873890099</v>
      </c>
      <c r="S165">
        <v>1.6147588838295399</v>
      </c>
      <c r="T165">
        <v>1.69076470200811</v>
      </c>
      <c r="U165">
        <v>1.6068600695286801</v>
      </c>
      <c r="V165">
        <v>1.7139778166999899</v>
      </c>
      <c r="W165">
        <v>1.6592810083070699</v>
      </c>
      <c r="X165">
        <v>1.8143954584516</v>
      </c>
      <c r="Y165">
        <v>1.6095107387568199</v>
      </c>
      <c r="Z165">
        <v>1.72217704353882</v>
      </c>
      <c r="AA165">
        <v>1.5885347875260001</v>
      </c>
      <c r="AB165">
        <v>1.71708887289523</v>
      </c>
      <c r="AC165">
        <v>1.5560426577122699</v>
      </c>
      <c r="AD165">
        <v>1.68675407855521</v>
      </c>
      <c r="AE165">
        <v>1.5885892668348101</v>
      </c>
      <c r="AF165">
        <v>1.61828627796646</v>
      </c>
      <c r="AG165">
        <v>1.56280098166327</v>
      </c>
      <c r="AH165">
        <v>1.5936844014323599</v>
      </c>
      <c r="AI165">
        <v>1.5907549125768501</v>
      </c>
      <c r="AJ165">
        <v>1.6166640537554799</v>
      </c>
      <c r="AK165">
        <v>1.5689676286111101</v>
      </c>
      <c r="AL165">
        <v>1.5864716755130801</v>
      </c>
      <c r="AM165">
        <v>1.77048292420585</v>
      </c>
      <c r="AN165">
        <v>1.76179910740456</v>
      </c>
      <c r="AO165">
        <v>1.59849533981765</v>
      </c>
      <c r="AP165">
        <v>1.7047535890511001</v>
      </c>
      <c r="AQ165">
        <v>1.59320327597676</v>
      </c>
      <c r="AR165">
        <v>1.7242068152792001</v>
      </c>
      <c r="AS165">
        <v>1.5631207433133301</v>
      </c>
      <c r="AT165">
        <v>1.67863425195074</v>
      </c>
      <c r="AU165">
        <v>1.6463921968035</v>
      </c>
      <c r="AV165">
        <v>1.7460122218740199</v>
      </c>
      <c r="AW165">
        <v>1.5666429955146599</v>
      </c>
      <c r="AX165">
        <v>1.6803141301112701</v>
      </c>
      <c r="AY165">
        <v>1.6710070967787201</v>
      </c>
      <c r="AZ165">
        <v>1.7311542268301701</v>
      </c>
      <c r="BA165">
        <v>1.6097669354264199</v>
      </c>
      <c r="BB165">
        <v>1.7043224303028</v>
      </c>
      <c r="BC165">
        <v>1.65370691682139</v>
      </c>
      <c r="BD165">
        <v>1.7378777252568101</v>
      </c>
      <c r="BE165">
        <v>1.6639080245307101</v>
      </c>
      <c r="BF165">
        <v>1.7600275946048101</v>
      </c>
      <c r="BG165">
        <v>1.5689912208050301</v>
      </c>
      <c r="BH165">
        <v>1.65373713949165</v>
      </c>
      <c r="BI165">
        <v>1.66073276754295</v>
      </c>
      <c r="BJ165">
        <v>1.7585386048437099</v>
      </c>
      <c r="BK165">
        <v>1.63340464736653</v>
      </c>
      <c r="BL165">
        <v>1.7546591147991</v>
      </c>
    </row>
    <row r="166" spans="1:64" x14ac:dyDescent="0.45">
      <c r="A166" t="s">
        <v>73</v>
      </c>
      <c r="B166" t="s">
        <v>45</v>
      </c>
      <c r="C166" t="s">
        <v>54</v>
      </c>
      <c r="D166">
        <v>35</v>
      </c>
      <c r="E166" s="1" cm="1">
        <f t="array" ref="E166">SUMPRODUCT($G166:$FZZ166,$G$2:$FZZ$2)/SUMPRODUCT(--($G166:$FZZ166&lt;&gt;""),$G$2:$FZZ$2)</f>
        <v>1.752511861696733</v>
      </c>
      <c r="F166" s="1" cm="1">
        <f t="array" ref="F166">SUMPRODUCT($G166:$FZZ166,$F$2:$FZY$2)/SUMPRODUCT(--($G166:$FZZ166&lt;&gt;""),$F$2:$FZY$2)</f>
        <v>1.7757858630591015</v>
      </c>
      <c r="G166">
        <v>1.76810283300828</v>
      </c>
      <c r="H166">
        <v>1.80213526004561</v>
      </c>
      <c r="I166">
        <v>1.70319943559134</v>
      </c>
      <c r="J166">
        <v>1.74643269090786</v>
      </c>
      <c r="K166">
        <v>1.7227466585770601</v>
      </c>
      <c r="L166">
        <v>1.7777324720284</v>
      </c>
      <c r="M166">
        <v>1.9357129992839901</v>
      </c>
      <c r="N166">
        <v>1.6834738261637301</v>
      </c>
      <c r="O166">
        <v>1.85173984787424</v>
      </c>
      <c r="P166">
        <v>1.7149318589714</v>
      </c>
      <c r="Q166">
        <v>1.90547691996049</v>
      </c>
      <c r="R166">
        <v>1.6122488910577899</v>
      </c>
      <c r="S166">
        <v>1.8113054845151799</v>
      </c>
      <c r="T166">
        <v>1.77957899695583</v>
      </c>
      <c r="U166">
        <v>1.72581859139764</v>
      </c>
      <c r="V166">
        <v>1.7716427082540001</v>
      </c>
      <c r="W166">
        <v>1.7610960652066301</v>
      </c>
      <c r="X166">
        <v>1.8750006510247099</v>
      </c>
      <c r="Y166">
        <v>1.7166361113102599</v>
      </c>
      <c r="Z166">
        <v>1.77773999610803</v>
      </c>
      <c r="AA166">
        <v>1.67541858129216</v>
      </c>
      <c r="AB166">
        <v>1.76180806554939</v>
      </c>
      <c r="AC166">
        <v>1.68660750374209</v>
      </c>
      <c r="AD166">
        <v>1.7612807085337601</v>
      </c>
      <c r="AE166">
        <v>1.6934865572953901</v>
      </c>
      <c r="AF166">
        <v>1.7081806261949</v>
      </c>
      <c r="AG166">
        <v>1.6914918657776099</v>
      </c>
      <c r="AH166">
        <v>1.6646485460270399</v>
      </c>
      <c r="AI166">
        <v>1.72649139501505</v>
      </c>
      <c r="AJ166">
        <v>1.6732900926915</v>
      </c>
      <c r="AK166">
        <v>1.68861433311265</v>
      </c>
      <c r="AL166">
        <v>1.6499898588272199</v>
      </c>
      <c r="AM166">
        <v>1.97306283596583</v>
      </c>
      <c r="AN166">
        <v>1.82252720224091</v>
      </c>
      <c r="AO166">
        <v>1.72811541819806</v>
      </c>
      <c r="AP166">
        <v>1.7655979044408701</v>
      </c>
      <c r="AQ166">
        <v>1.68483232233905</v>
      </c>
      <c r="AR166">
        <v>1.7807310347278</v>
      </c>
      <c r="AS166">
        <v>1.66949618871498</v>
      </c>
      <c r="AT166">
        <v>1.7515042172206901</v>
      </c>
      <c r="AU166">
        <v>1.7838373550611</v>
      </c>
      <c r="AV166">
        <v>1.7920361955499799</v>
      </c>
      <c r="AW166">
        <v>1.7023935711936</v>
      </c>
      <c r="AX166">
        <v>1.7790828821019899</v>
      </c>
      <c r="AY166">
        <v>1.7871633241845</v>
      </c>
      <c r="AZ166">
        <v>1.7875774784323899</v>
      </c>
      <c r="BA166">
        <v>1.7285616886751101</v>
      </c>
      <c r="BB166">
        <v>1.7750965873050799</v>
      </c>
      <c r="BC166">
        <v>1.84630017756228</v>
      </c>
      <c r="BD166">
        <v>1.8269365640480899</v>
      </c>
      <c r="BE166">
        <v>1.7861553153984699</v>
      </c>
      <c r="BF166">
        <v>1.8193842278666199</v>
      </c>
      <c r="BG166">
        <v>1.6619365762980101</v>
      </c>
      <c r="BH166">
        <v>1.72463327995877</v>
      </c>
      <c r="BI166">
        <v>1.7285931139170601</v>
      </c>
      <c r="BJ166">
        <v>1.81427815727132</v>
      </c>
      <c r="BK166">
        <v>1.71793032660178</v>
      </c>
      <c r="BL166">
        <v>1.7927111286991499</v>
      </c>
    </row>
    <row r="167" spans="1:64" x14ac:dyDescent="0.45">
      <c r="A167" t="s">
        <v>73</v>
      </c>
      <c r="B167" t="s">
        <v>45</v>
      </c>
      <c r="C167" t="s">
        <v>44</v>
      </c>
      <c r="D167">
        <v>35</v>
      </c>
      <c r="E167" s="1" cm="1">
        <f t="array" ref="E167">SUMPRODUCT($G167:$FZZ167,$G$2:$FZZ$2)/SUMPRODUCT(--($G167:$FZZ167&lt;&gt;""),$G$2:$FZZ$2)</f>
        <v>1.6147925534863066</v>
      </c>
      <c r="F167" s="1" cm="1">
        <f t="array" ref="F167">SUMPRODUCT($G167:$FZZ167,$F$2:$FZY$2)/SUMPRODUCT(--($G167:$FZZ167&lt;&gt;""),$F$2:$FZY$2)</f>
        <v>1.625032362873257</v>
      </c>
      <c r="G167">
        <v>1.6217426642863999</v>
      </c>
      <c r="H167">
        <v>1.6445153466082201</v>
      </c>
      <c r="I167">
        <v>1.5731525135222899</v>
      </c>
      <c r="J167">
        <v>1.5957691747763001</v>
      </c>
      <c r="K167">
        <v>1.55994218312246</v>
      </c>
      <c r="L167">
        <v>1.6162806259926099</v>
      </c>
      <c r="M167">
        <v>1.8086896170014599</v>
      </c>
      <c r="N167">
        <v>1.53743888671694</v>
      </c>
      <c r="O167">
        <v>1.7439085054116099</v>
      </c>
      <c r="P167">
        <v>1.5574437965257799</v>
      </c>
      <c r="Q167">
        <v>1.8150167003128199</v>
      </c>
      <c r="R167">
        <v>1.48913156071386</v>
      </c>
      <c r="S167">
        <v>1.6812872775903001</v>
      </c>
      <c r="T167">
        <v>1.6222157972701801</v>
      </c>
      <c r="U167">
        <v>1.5910469858799701</v>
      </c>
      <c r="V167">
        <v>1.6324082322251099</v>
      </c>
      <c r="W167">
        <v>1.60955574073591</v>
      </c>
      <c r="X167">
        <v>1.72304106663888</v>
      </c>
      <c r="Y167">
        <v>1.57171564058707</v>
      </c>
      <c r="Z167">
        <v>1.62640392474164</v>
      </c>
      <c r="AA167">
        <v>1.5520072920538699</v>
      </c>
      <c r="AB167">
        <v>1.6148735753999901</v>
      </c>
      <c r="AC167">
        <v>1.5306785525515101</v>
      </c>
      <c r="AD167">
        <v>1.5880092919548101</v>
      </c>
      <c r="AE167">
        <v>1.6139095550514799</v>
      </c>
      <c r="AF167">
        <v>1.55705000329627</v>
      </c>
      <c r="AG167">
        <v>1.55763798851639</v>
      </c>
      <c r="AH167">
        <v>1.53957330061122</v>
      </c>
      <c r="AI167">
        <v>1.6275422714340699</v>
      </c>
      <c r="AJ167">
        <v>1.5224485529940901</v>
      </c>
      <c r="AK167">
        <v>1.5666428125873</v>
      </c>
      <c r="AL167">
        <v>1.5036986579210201</v>
      </c>
      <c r="AM167">
        <v>1.8481020240149399</v>
      </c>
      <c r="AN167">
        <v>1.66682511807391</v>
      </c>
      <c r="AO167">
        <v>1.5924157816719799</v>
      </c>
      <c r="AP167">
        <v>1.6095802790017599</v>
      </c>
      <c r="AQ167">
        <v>1.55358401253856</v>
      </c>
      <c r="AR167">
        <v>1.64493275720148</v>
      </c>
      <c r="AS167">
        <v>1.5364349826349699</v>
      </c>
      <c r="AT167">
        <v>1.60424879346894</v>
      </c>
      <c r="AU167">
        <v>1.6401324036352201</v>
      </c>
      <c r="AV167">
        <v>1.64805703541209</v>
      </c>
      <c r="AW167">
        <v>1.54239659970863</v>
      </c>
      <c r="AX167">
        <v>1.6181799668951899</v>
      </c>
      <c r="AY167">
        <v>1.64681066131307</v>
      </c>
      <c r="AZ167">
        <v>1.6391909251082699</v>
      </c>
      <c r="BA167">
        <v>1.5832380745630199</v>
      </c>
      <c r="BB167">
        <v>1.62259549338389</v>
      </c>
      <c r="BC167">
        <v>1.70418953760834</v>
      </c>
      <c r="BD167">
        <v>1.6803199769736501</v>
      </c>
      <c r="BE167">
        <v>1.6383768774887899</v>
      </c>
      <c r="BF167">
        <v>1.6715554617186199</v>
      </c>
      <c r="BG167">
        <v>1.5328621647985501</v>
      </c>
      <c r="BH167">
        <v>1.58274897392008</v>
      </c>
      <c r="BI167">
        <v>1.5915959428689701</v>
      </c>
      <c r="BJ167">
        <v>1.6489454679270401</v>
      </c>
      <c r="BK167">
        <v>1.57881849548</v>
      </c>
      <c r="BL167">
        <v>1.6382152529587</v>
      </c>
    </row>
    <row r="168" spans="1:64" x14ac:dyDescent="0.45">
      <c r="A168" t="s">
        <v>117</v>
      </c>
      <c r="B168" t="s">
        <v>43</v>
      </c>
      <c r="C168" t="s">
        <v>44</v>
      </c>
      <c r="D168">
        <v>35</v>
      </c>
      <c r="E168" s="1" cm="1">
        <f t="array" ref="E168">SUMPRODUCT($G168:$FZZ168,$G$2:$FZZ$2)/SUMPRODUCT(--($G168:$FZZ168&lt;&gt;""),$G$2:$FZZ$2)</f>
        <v>1.7860329251820586</v>
      </c>
      <c r="F168" s="1" cm="1">
        <f t="array" ref="F168">SUMPRODUCT($G168:$FZZ168,$F$2:$FZY$2)/SUMPRODUCT(--($G168:$FZZ168&lt;&gt;""),$F$2:$FZY$2)</f>
        <v>1.8028644146985997</v>
      </c>
      <c r="G168">
        <v>1.75005825271219</v>
      </c>
      <c r="H168">
        <v>1.77568027242087</v>
      </c>
      <c r="I168">
        <v>1.7680078838034801</v>
      </c>
      <c r="J168">
        <v>1.8353920064503799</v>
      </c>
      <c r="K168">
        <v>1.6920814075911399</v>
      </c>
      <c r="L168">
        <v>1.74794518103463</v>
      </c>
      <c r="M168">
        <v>1.91233730578824</v>
      </c>
      <c r="N168">
        <v>1.7637963373760699</v>
      </c>
      <c r="O168">
        <v>1.79854842845027</v>
      </c>
      <c r="P168">
        <v>1.75815468090188</v>
      </c>
      <c r="Q168">
        <v>1.8501828862652201</v>
      </c>
      <c r="R168">
        <v>1.7258938868338001</v>
      </c>
      <c r="S168">
        <v>1.8551483401111599</v>
      </c>
      <c r="T168">
        <v>1.8312147736190401</v>
      </c>
      <c r="U168">
        <v>1.7783688916673599</v>
      </c>
      <c r="V168">
        <v>1.80714378058261</v>
      </c>
      <c r="W168">
        <v>1.88337803703028</v>
      </c>
      <c r="X168">
        <v>1.9182156714668801</v>
      </c>
      <c r="Y168">
        <v>1.78490326413142</v>
      </c>
      <c r="Z168">
        <v>1.81338222190358</v>
      </c>
      <c r="AA168">
        <v>1.7505654900782099</v>
      </c>
      <c r="AB168">
        <v>1.8202967438844</v>
      </c>
      <c r="AC168">
        <v>1.77481889127258</v>
      </c>
      <c r="AD168">
        <v>1.8338463451792399</v>
      </c>
      <c r="AE168">
        <v>1.8470051495166599</v>
      </c>
      <c r="AF168">
        <v>1.77250441334821</v>
      </c>
      <c r="AG168">
        <v>1.71630934741001</v>
      </c>
      <c r="AH168">
        <v>1.7060779002284301</v>
      </c>
      <c r="AI168">
        <v>1.7749882418996701</v>
      </c>
      <c r="AJ168">
        <v>1.70922065974184</v>
      </c>
      <c r="AK168">
        <v>1.7049244004270701</v>
      </c>
      <c r="AL168">
        <v>1.66535086544385</v>
      </c>
      <c r="AM168">
        <v>2.0338444559424298</v>
      </c>
      <c r="AN168">
        <v>1.86594118861494</v>
      </c>
      <c r="AO168">
        <v>1.7363514528803701</v>
      </c>
      <c r="AP168">
        <v>1.7830487136272199</v>
      </c>
      <c r="AQ168">
        <v>1.7367789386830099</v>
      </c>
      <c r="AR168">
        <v>1.8411617123670201</v>
      </c>
      <c r="AS168">
        <v>1.73559830409092</v>
      </c>
      <c r="AT168">
        <v>1.78737088990122</v>
      </c>
      <c r="AU168">
        <v>1.81162253212159</v>
      </c>
      <c r="AV168">
        <v>1.7924905985584401</v>
      </c>
      <c r="AW168">
        <v>1.75190195965809</v>
      </c>
      <c r="AX168">
        <v>1.80429004819516</v>
      </c>
      <c r="AY168">
        <v>1.6991906443257301</v>
      </c>
      <c r="AZ168">
        <v>1.7368049754666199</v>
      </c>
      <c r="BA168">
        <v>1.7531503234275501</v>
      </c>
      <c r="BB168">
        <v>1.78855944995268</v>
      </c>
      <c r="BC168">
        <v>1.87770600063241</v>
      </c>
      <c r="BD168">
        <v>1.8764938745064299</v>
      </c>
      <c r="BE168">
        <v>1.9038325567236001</v>
      </c>
      <c r="BF168">
        <v>1.88908024530719</v>
      </c>
      <c r="BG168">
        <v>1.7288756372738401</v>
      </c>
      <c r="BH168">
        <v>1.7748329744354201</v>
      </c>
      <c r="BI168">
        <v>1.73724096690356</v>
      </c>
      <c r="BJ168">
        <v>1.79667195657673</v>
      </c>
      <c r="BK168">
        <v>1.73640602005861</v>
      </c>
      <c r="BL168">
        <v>1.7898173453866399</v>
      </c>
    </row>
    <row r="169" spans="1:64" x14ac:dyDescent="0.45">
      <c r="A169" t="s">
        <v>9</v>
      </c>
      <c r="B169" t="s">
        <v>45</v>
      </c>
      <c r="C169" t="s">
        <v>235</v>
      </c>
      <c r="D169">
        <v>35</v>
      </c>
      <c r="E169" s="1" cm="1">
        <f t="array" ref="E169">SUMPRODUCT($G169:$FZZ169,$G$2:$FZZ$2)/SUMPRODUCT(--($G169:$FZZ169&lt;&gt;""),$G$2:$FZZ$2)</f>
        <v>1.5197251068630364</v>
      </c>
      <c r="F169" s="1" cm="1">
        <f t="array" ref="F169">SUMPRODUCT($G169:$FZZ169,$F$2:$FZY$2)/SUMPRODUCT(--($G169:$FZZ169&lt;&gt;""),$F$2:$FZY$2)</f>
        <v>1.5718859898632627</v>
      </c>
      <c r="G169">
        <v>1.52028020013246</v>
      </c>
      <c r="H169">
        <v>1.53189588267995</v>
      </c>
      <c r="I169">
        <v>1.3959528315620899</v>
      </c>
      <c r="J169">
        <v>1.48380572695611</v>
      </c>
      <c r="K169">
        <v>1.4439854387123201</v>
      </c>
      <c r="L169">
        <v>1.51743874801477</v>
      </c>
      <c r="M169">
        <v>1.5788948873494899</v>
      </c>
      <c r="N169">
        <v>1.63195856815915</v>
      </c>
      <c r="O169">
        <v>1.6099865668272899</v>
      </c>
      <c r="P169">
        <v>1.59554097555951</v>
      </c>
      <c r="Q169">
        <v>1.64814708245189</v>
      </c>
      <c r="R169">
        <v>1.62159231900705</v>
      </c>
      <c r="S169">
        <v>1.4377197026611499</v>
      </c>
      <c r="T169">
        <v>1.4756349818544701</v>
      </c>
      <c r="U169">
        <v>1.42661854322697</v>
      </c>
      <c r="V169">
        <v>1.5148186781756701</v>
      </c>
      <c r="W169">
        <v>1.4722168693523601</v>
      </c>
      <c r="X169">
        <v>1.57662430665868</v>
      </c>
      <c r="Y169">
        <v>1.4644612185954</v>
      </c>
      <c r="Z169">
        <v>1.5161875108821401</v>
      </c>
      <c r="AA169">
        <v>1.4029274986357001</v>
      </c>
      <c r="AB169">
        <v>1.50999296103259</v>
      </c>
      <c r="AC169">
        <v>1.4935484873923399</v>
      </c>
      <c r="AD169">
        <v>1.5990423778876299</v>
      </c>
      <c r="AE169">
        <v>1.61320268683174</v>
      </c>
      <c r="AF169">
        <v>1.6613600681718801</v>
      </c>
      <c r="AG169">
        <v>1.61607280669259</v>
      </c>
      <c r="AH169">
        <v>1.6154110329073199</v>
      </c>
      <c r="AI169">
        <v>1.6953260487800099</v>
      </c>
      <c r="AJ169">
        <v>1.62618598823339</v>
      </c>
      <c r="AK169">
        <v>1.6014136412167801</v>
      </c>
      <c r="AL169">
        <v>1.58057066101312</v>
      </c>
      <c r="AM169">
        <v>1.6994257517096101</v>
      </c>
      <c r="AN169">
        <v>1.5492265617234</v>
      </c>
      <c r="AO169">
        <v>1.4365524803541301</v>
      </c>
      <c r="AP169">
        <v>1.49882429386561</v>
      </c>
      <c r="AQ169">
        <v>1.41716196503335</v>
      </c>
      <c r="AR169">
        <v>1.5193911531256501</v>
      </c>
      <c r="AS169">
        <v>1.38333408506607</v>
      </c>
      <c r="AT169">
        <v>1.4989964367867901</v>
      </c>
      <c r="AU169">
        <v>1.4655554685051699</v>
      </c>
      <c r="AV169">
        <v>1.54212629269821</v>
      </c>
      <c r="AW169">
        <v>1.4177862599405699</v>
      </c>
      <c r="AX169">
        <v>1.4924469879329301</v>
      </c>
      <c r="AY169">
        <v>1.5488982795049799</v>
      </c>
      <c r="AZ169">
        <v>1.5242315332832601</v>
      </c>
      <c r="BA169">
        <v>1.6405154488808</v>
      </c>
      <c r="BB169">
        <v>1.7324183968712099</v>
      </c>
      <c r="BC169">
        <v>1.5019347397780001</v>
      </c>
      <c r="BD169">
        <v>1.5404805532808401</v>
      </c>
      <c r="BE169">
        <v>1.46712706775408</v>
      </c>
      <c r="BF169">
        <v>1.5621566018373401</v>
      </c>
      <c r="BG169">
        <v>1.7143816833232099</v>
      </c>
      <c r="BH169">
        <v>1.7443450573316399</v>
      </c>
      <c r="BI169">
        <v>1.48559074495733</v>
      </c>
      <c r="BJ169">
        <v>1.55107063179925</v>
      </c>
      <c r="BK169">
        <v>1.44476460185746</v>
      </c>
      <c r="BL169">
        <v>1.5450082237859</v>
      </c>
    </row>
    <row r="170" spans="1:64" x14ac:dyDescent="0.45">
      <c r="A170" t="s">
        <v>7</v>
      </c>
      <c r="B170" t="s">
        <v>43</v>
      </c>
      <c r="C170" t="s">
        <v>44</v>
      </c>
      <c r="D170">
        <v>35</v>
      </c>
      <c r="E170" s="1" cm="1">
        <f t="array" ref="E170">SUMPRODUCT($G170:$FZZ170,$G$2:$FZZ$2)/SUMPRODUCT(--($G170:$FZZ170&lt;&gt;""),$G$2:$FZZ$2)</f>
        <v>1.2702515607672753</v>
      </c>
      <c r="F170" s="1" cm="1">
        <f t="array" ref="F170">SUMPRODUCT($G170:$FZZ170,$F$2:$FZY$2)/SUMPRODUCT(--($G170:$FZZ170&lt;&gt;""),$F$2:$FZY$2)</f>
        <v>1.293035054655491</v>
      </c>
      <c r="G170">
        <v>1.2873574184599601</v>
      </c>
      <c r="H170">
        <v>1.3011289100412999</v>
      </c>
      <c r="I170">
        <v>1.2615250232370601</v>
      </c>
      <c r="J170">
        <v>1.3062364917074401</v>
      </c>
      <c r="K170">
        <v>1.2407448384160999</v>
      </c>
      <c r="L170">
        <v>1.28035118399685</v>
      </c>
      <c r="M170">
        <v>1.2506094855722101</v>
      </c>
      <c r="N170">
        <v>1.2545716908777</v>
      </c>
      <c r="O170">
        <v>1.3134092866393601</v>
      </c>
      <c r="P170">
        <v>1.25064810127691</v>
      </c>
      <c r="Q170">
        <v>1.2659113352653899</v>
      </c>
      <c r="R170">
        <v>1.1924506759540801</v>
      </c>
      <c r="S170">
        <v>1.2769729843170301</v>
      </c>
      <c r="T170">
        <v>1.3205635551169701</v>
      </c>
      <c r="U170">
        <v>1.2424914860119101</v>
      </c>
      <c r="V170">
        <v>1.2703932816089001</v>
      </c>
      <c r="W170">
        <v>1.2935431368974699</v>
      </c>
      <c r="X170">
        <v>1.3315838129215301</v>
      </c>
      <c r="Y170">
        <v>1.2513678216249899</v>
      </c>
      <c r="Z170">
        <v>1.2936386820570001</v>
      </c>
      <c r="AA170">
        <v>1.2622133993467199</v>
      </c>
      <c r="AB170">
        <v>1.31119156272985</v>
      </c>
      <c r="AC170">
        <v>1.2344575177333299</v>
      </c>
      <c r="AD170">
        <v>1.2938203170457601</v>
      </c>
      <c r="AE170">
        <v>1.29740839402958</v>
      </c>
      <c r="AF170">
        <v>1.2679677599724499</v>
      </c>
      <c r="AG170">
        <v>1.2658227603877199</v>
      </c>
      <c r="AH170">
        <v>1.2354178242884399</v>
      </c>
      <c r="AI170">
        <v>1.2892091629326301</v>
      </c>
      <c r="AJ170">
        <v>1.21649609825518</v>
      </c>
      <c r="AK170">
        <v>1.2645755440834801</v>
      </c>
      <c r="AL170">
        <v>1.21283834205219</v>
      </c>
      <c r="AM170">
        <v>1.43549583395991</v>
      </c>
      <c r="AN170">
        <v>1.31369682850799</v>
      </c>
      <c r="AO170">
        <v>1.26317948301419</v>
      </c>
      <c r="AP170">
        <v>1.3023778098158201</v>
      </c>
      <c r="AQ170">
        <v>1.2575775221724499</v>
      </c>
      <c r="AR170">
        <v>1.3321851491422101</v>
      </c>
      <c r="AS170">
        <v>1.2388705967254501</v>
      </c>
      <c r="AT170">
        <v>1.2946619457850299</v>
      </c>
      <c r="AU170">
        <v>1.2994124099028499</v>
      </c>
      <c r="AV170">
        <v>1.2924905985584401</v>
      </c>
      <c r="AW170">
        <v>1.2567606376590601</v>
      </c>
      <c r="AX170">
        <v>1.2871711058779201</v>
      </c>
      <c r="AY170">
        <v>1.2467025600348101</v>
      </c>
      <c r="AZ170">
        <v>1.27488259780006</v>
      </c>
      <c r="BA170">
        <v>1.2533826756803499</v>
      </c>
      <c r="BB170">
        <v>1.2974142755867299</v>
      </c>
      <c r="BC170">
        <v>1.29668509855112</v>
      </c>
      <c r="BD170">
        <v>1.31652707622205</v>
      </c>
      <c r="BE170">
        <v>1.30534019434065</v>
      </c>
      <c r="BF170">
        <v>1.32179016316169</v>
      </c>
      <c r="BG170">
        <v>1.2457990539819199</v>
      </c>
      <c r="BH170">
        <v>1.2833821066386899</v>
      </c>
      <c r="BI170">
        <v>1.2553071597782799</v>
      </c>
      <c r="BJ170">
        <v>1.3046068216840301</v>
      </c>
      <c r="BK170">
        <v>1.23966461793403</v>
      </c>
      <c r="BL170">
        <v>1.3021653908462401</v>
      </c>
    </row>
    <row r="171" spans="1:64" x14ac:dyDescent="0.45">
      <c r="A171" t="s">
        <v>8</v>
      </c>
      <c r="B171" t="s">
        <v>45</v>
      </c>
      <c r="C171" t="s">
        <v>54</v>
      </c>
      <c r="D171">
        <v>35</v>
      </c>
      <c r="E171" s="1" cm="1">
        <f t="array" ref="E171">SUMPRODUCT($G171:$FZZ171,$G$2:$FZZ$2)/SUMPRODUCT(--($G171:$FZZ171&lt;&gt;""),$G$2:$FZZ$2)</f>
        <v>1.4220268701189833</v>
      </c>
      <c r="F171" s="1" cm="1">
        <f t="array" ref="F171">SUMPRODUCT($G171:$FZZ171,$F$2:$FZY$2)/SUMPRODUCT(--($G171:$FZZ171&lt;&gt;""),$F$2:$FZY$2)</f>
        <v>1.4593042705067716</v>
      </c>
      <c r="G171">
        <v>1.4081230884395399</v>
      </c>
      <c r="H171">
        <v>1.42373848476897</v>
      </c>
      <c r="I171">
        <v>1.4312731670716801</v>
      </c>
      <c r="J171">
        <v>1.48006763945037</v>
      </c>
      <c r="K171">
        <v>1.35589232498795</v>
      </c>
      <c r="L171">
        <v>1.3882795909991199</v>
      </c>
      <c r="M171">
        <v>1.35250668786871</v>
      </c>
      <c r="N171">
        <v>1.36492701547544</v>
      </c>
      <c r="O171">
        <v>1.41487247251458</v>
      </c>
      <c r="P171">
        <v>1.3653340871688</v>
      </c>
      <c r="Q171">
        <v>1.4448314200675301</v>
      </c>
      <c r="R171">
        <v>1.35376579969292</v>
      </c>
      <c r="S171">
        <v>1.4407806093459199</v>
      </c>
      <c r="T171">
        <v>1.50021712120721</v>
      </c>
      <c r="U171">
        <v>1.43338900114936</v>
      </c>
      <c r="V171">
        <v>1.47892090624607</v>
      </c>
      <c r="W171">
        <v>1.4157808390406399</v>
      </c>
      <c r="X171">
        <v>1.4701960886435199</v>
      </c>
      <c r="Y171">
        <v>1.4164241015188901</v>
      </c>
      <c r="Z171">
        <v>1.4945461249321399</v>
      </c>
      <c r="AA171">
        <v>1.41779435142637</v>
      </c>
      <c r="AB171">
        <v>1.5006050348389299</v>
      </c>
      <c r="AC171">
        <v>1.3911970720570599</v>
      </c>
      <c r="AD171">
        <v>1.4753398981082899</v>
      </c>
      <c r="AE171">
        <v>1.3856216411551101</v>
      </c>
      <c r="AF171">
        <v>1.36641899827372</v>
      </c>
      <c r="AG171">
        <v>1.43357373279002</v>
      </c>
      <c r="AH171">
        <v>1.40916720689016</v>
      </c>
      <c r="AI171">
        <v>1.40643651172711</v>
      </c>
      <c r="AJ171">
        <v>1.33982672145273</v>
      </c>
      <c r="AK171">
        <v>1.3993402497407299</v>
      </c>
      <c r="AL171">
        <v>1.3905499577132201</v>
      </c>
      <c r="AM171">
        <v>1.5933720583475</v>
      </c>
      <c r="AN171">
        <v>1.4770084034470099</v>
      </c>
      <c r="AO171">
        <v>1.43274514183605</v>
      </c>
      <c r="AP171">
        <v>1.4915852742299001</v>
      </c>
      <c r="AQ171">
        <v>1.4177561256778</v>
      </c>
      <c r="AR171">
        <v>1.5138838169195601</v>
      </c>
      <c r="AS171">
        <v>1.40932298949077</v>
      </c>
      <c r="AT171">
        <v>1.48039105137341</v>
      </c>
      <c r="AU171">
        <v>1.4487582262613601</v>
      </c>
      <c r="AV171">
        <v>1.4656298965841399</v>
      </c>
      <c r="AW171">
        <v>1.41020191840762</v>
      </c>
      <c r="AX171">
        <v>1.4363541900549801</v>
      </c>
      <c r="AY171">
        <v>1.39592093163647</v>
      </c>
      <c r="AZ171">
        <v>1.4276318098540599</v>
      </c>
      <c r="BA171">
        <v>1.42049312949652</v>
      </c>
      <c r="BB171">
        <v>1.4868848177306799</v>
      </c>
      <c r="BC171">
        <v>1.4731112723675699</v>
      </c>
      <c r="BD171">
        <v>1.50905243357629</v>
      </c>
      <c r="BE171">
        <v>1.4184915767714299</v>
      </c>
      <c r="BF171">
        <v>1.4526595405154501</v>
      </c>
      <c r="BG171">
        <v>1.4169381407247801</v>
      </c>
      <c r="BH171">
        <v>1.4686102368726099</v>
      </c>
      <c r="BI171">
        <v>1.42450378343568</v>
      </c>
      <c r="BJ171">
        <v>1.48841969686515</v>
      </c>
      <c r="BK171">
        <v>1.4054511952314399</v>
      </c>
      <c r="BL171">
        <v>1.48139445729196</v>
      </c>
    </row>
    <row r="172" spans="1:64" x14ac:dyDescent="0.45">
      <c r="A172" t="s">
        <v>14</v>
      </c>
      <c r="B172" t="s">
        <v>45</v>
      </c>
      <c r="C172" t="s">
        <v>44</v>
      </c>
      <c r="D172">
        <v>35</v>
      </c>
      <c r="E172" s="1" cm="1">
        <f t="array" ref="E172">SUMPRODUCT($G172:$FZZ172,$G$2:$FZZ$2)/SUMPRODUCT(--($G172:$FZZ172&lt;&gt;""),$G$2:$FZZ$2)</f>
        <v>1.7700535746084185</v>
      </c>
      <c r="F172" s="1" cm="1">
        <f t="array" ref="F172">SUMPRODUCT($G172:$FZZ172,$F$2:$FZY$2)/SUMPRODUCT(--($G172:$FZZ172&lt;&gt;""),$F$2:$FZY$2)</f>
        <v>1.8062323514915437</v>
      </c>
      <c r="G172">
        <v>1.75647797680532</v>
      </c>
      <c r="H172">
        <v>1.78777848924572</v>
      </c>
      <c r="I172">
        <v>1.7513914241239901</v>
      </c>
      <c r="J172">
        <v>1.82777248955732</v>
      </c>
      <c r="K172">
        <v>1.70619390067631</v>
      </c>
      <c r="L172">
        <v>1.75957012080872</v>
      </c>
      <c r="M172">
        <v>1.95866699465409</v>
      </c>
      <c r="N172">
        <v>1.7499703493505401</v>
      </c>
      <c r="O172">
        <v>1.83546006972978</v>
      </c>
      <c r="P172">
        <v>1.7566996031406801</v>
      </c>
      <c r="Q172">
        <v>1.80358314361808</v>
      </c>
      <c r="R172">
        <v>1.6703328322855799</v>
      </c>
      <c r="S172">
        <v>1.77352192924192</v>
      </c>
      <c r="T172">
        <v>1.8115231638746001</v>
      </c>
      <c r="U172">
        <v>1.69790439893812</v>
      </c>
      <c r="V172">
        <v>1.7421488013119399</v>
      </c>
      <c r="W172">
        <v>1.78132210098695</v>
      </c>
      <c r="X172">
        <v>1.8879130751803299</v>
      </c>
      <c r="Y172">
        <v>1.7997459979311099</v>
      </c>
      <c r="Z172">
        <v>1.85916404641682</v>
      </c>
      <c r="AA172">
        <v>1.78539058360157</v>
      </c>
      <c r="AB172">
        <v>1.8574787051463499</v>
      </c>
      <c r="AC172">
        <v>1.69837124290999</v>
      </c>
      <c r="AD172">
        <v>1.81467835711842</v>
      </c>
      <c r="AE172">
        <v>1.8045210265826399</v>
      </c>
      <c r="AF172">
        <v>1.74118734327425</v>
      </c>
      <c r="AG172">
        <v>1.7566100203741399</v>
      </c>
      <c r="AH172">
        <v>1.7321649070815499</v>
      </c>
      <c r="AI172">
        <v>1.8708334700554301</v>
      </c>
      <c r="AJ172">
        <v>1.6972340815981699</v>
      </c>
      <c r="AK172">
        <v>1.7989732540918599</v>
      </c>
      <c r="AL172">
        <v>1.7249637405237399</v>
      </c>
      <c r="AM172">
        <v>1.98272922141311</v>
      </c>
      <c r="AN172">
        <v>1.85037684247551</v>
      </c>
      <c r="AO172">
        <v>1.78740024773082</v>
      </c>
      <c r="AP172">
        <v>1.8449814201880299</v>
      </c>
      <c r="AQ172">
        <v>1.7584233621596601</v>
      </c>
      <c r="AR172">
        <v>1.8564499987169201</v>
      </c>
      <c r="AS172">
        <v>1.79455595146813</v>
      </c>
      <c r="AT172">
        <v>1.8213905552298</v>
      </c>
      <c r="AU172">
        <v>1.78356706361642</v>
      </c>
      <c r="AV172">
        <v>1.82677452209338</v>
      </c>
      <c r="AW172">
        <v>1.7606376590623001</v>
      </c>
      <c r="AX172">
        <v>1.81667040879731</v>
      </c>
      <c r="AY172">
        <v>1.69487361275875</v>
      </c>
      <c r="AZ172">
        <v>1.7533430671280801</v>
      </c>
      <c r="BA172">
        <v>1.7819925308078699</v>
      </c>
      <c r="BB172">
        <v>1.8489303316362</v>
      </c>
      <c r="BC172">
        <v>1.7674957636394499</v>
      </c>
      <c r="BD172">
        <v>1.79816275732343</v>
      </c>
      <c r="BE172">
        <v>1.7535855801004601</v>
      </c>
      <c r="BF172">
        <v>1.8034645468249</v>
      </c>
      <c r="BG172">
        <v>1.7424033276277699</v>
      </c>
      <c r="BH172">
        <v>1.7990723869471501</v>
      </c>
      <c r="BI172">
        <v>1.80752777202787</v>
      </c>
      <c r="BJ172">
        <v>1.87619310471722</v>
      </c>
      <c r="BK172">
        <v>1.77210838084167</v>
      </c>
      <c r="BL172">
        <v>1.8368104077266401</v>
      </c>
    </row>
    <row r="173" spans="1:64" x14ac:dyDescent="0.45">
      <c r="A173" t="s">
        <v>15</v>
      </c>
      <c r="B173" t="s">
        <v>45</v>
      </c>
      <c r="C173" t="s">
        <v>50</v>
      </c>
      <c r="D173">
        <v>35</v>
      </c>
      <c r="E173" s="1" cm="1">
        <f t="array" ref="E173">SUMPRODUCT($G173:$FZZ173,$G$2:$FZZ$2)/SUMPRODUCT(--($G173:$FZZ173&lt;&gt;""),$G$2:$FZZ$2)</f>
        <v>1.5679203033083411</v>
      </c>
      <c r="F173" s="1" cm="1">
        <f t="array" ref="F173">SUMPRODUCT($G173:$FZZ173,$F$2:$FZY$2)/SUMPRODUCT(--($G173:$FZZ173&lt;&gt;""),$F$2:$FZY$2)</f>
        <v>1.6368438694080922</v>
      </c>
      <c r="G173">
        <v>1.53280407457081</v>
      </c>
      <c r="H173">
        <v>1.5997387342924001</v>
      </c>
      <c r="I173">
        <v>1.5638106543332899</v>
      </c>
      <c r="J173">
        <v>1.66962607926358</v>
      </c>
      <c r="K173">
        <v>1.41112974892485</v>
      </c>
      <c r="L173">
        <v>1.47348899873302</v>
      </c>
      <c r="M173">
        <v>1.6954636702671999</v>
      </c>
      <c r="N173">
        <v>1.58542022657488</v>
      </c>
      <c r="O173">
        <v>1.5860873528760699</v>
      </c>
      <c r="P173">
        <v>1.5897776404511601</v>
      </c>
      <c r="Q173">
        <v>1.6524516427537199</v>
      </c>
      <c r="R173">
        <v>1.5327572435161101</v>
      </c>
      <c r="S173">
        <v>1.5925511239510901</v>
      </c>
      <c r="T173">
        <v>1.65046611290526</v>
      </c>
      <c r="U173">
        <v>1.4878147696220101</v>
      </c>
      <c r="V173">
        <v>1.5740225516639199</v>
      </c>
      <c r="W173">
        <v>1.5998138069321099</v>
      </c>
      <c r="X173">
        <v>1.7117562042655099</v>
      </c>
      <c r="Y173">
        <v>1.6048117004823901</v>
      </c>
      <c r="Z173">
        <v>1.7078750883374101</v>
      </c>
      <c r="AA173">
        <v>1.5754474489674799</v>
      </c>
      <c r="AB173">
        <v>1.6964385988500299</v>
      </c>
      <c r="AC173">
        <v>1.5562758449149601</v>
      </c>
      <c r="AD173">
        <v>1.6837248657507899</v>
      </c>
      <c r="AE173">
        <v>1.5943980388374599</v>
      </c>
      <c r="AF173">
        <v>1.63096595556619</v>
      </c>
      <c r="AG173">
        <v>1.58738500956967</v>
      </c>
      <c r="AH173">
        <v>1.6049905075013799</v>
      </c>
      <c r="AI173">
        <v>1.55052337218671</v>
      </c>
      <c r="AJ173">
        <v>1.55486688128997</v>
      </c>
      <c r="AK173">
        <v>1.60504724255771</v>
      </c>
      <c r="AL173">
        <v>1.57732931258156</v>
      </c>
      <c r="AM173">
        <v>1.70295968537412</v>
      </c>
      <c r="AN173">
        <v>1.6870295841096601</v>
      </c>
      <c r="AO173">
        <v>1.60708469551444</v>
      </c>
      <c r="AP173">
        <v>1.69096391658375</v>
      </c>
      <c r="AQ173">
        <v>1.5888487298582501</v>
      </c>
      <c r="AR173">
        <v>1.7073906872721301</v>
      </c>
      <c r="AS173">
        <v>1.56816111136168</v>
      </c>
      <c r="AT173">
        <v>1.6651459113256</v>
      </c>
      <c r="AU173">
        <v>1.6015551551237801</v>
      </c>
      <c r="AV173">
        <v>1.6640551551237801</v>
      </c>
      <c r="AW173">
        <v>1.5218705779764199</v>
      </c>
      <c r="AX173">
        <v>1.5956749672346</v>
      </c>
      <c r="AY173">
        <v>1.5328059301272601</v>
      </c>
      <c r="AZ173">
        <v>1.6045669280284101</v>
      </c>
      <c r="BA173">
        <v>1.6078063572933099</v>
      </c>
      <c r="BB173">
        <v>1.6879661885072099</v>
      </c>
      <c r="BC173">
        <v>1.55337408887843</v>
      </c>
      <c r="BD173">
        <v>1.6068110137266101</v>
      </c>
      <c r="BE173">
        <v>1.5463964981366201</v>
      </c>
      <c r="BF173">
        <v>1.6278386353927801</v>
      </c>
      <c r="BG173">
        <v>1.5731599580365501</v>
      </c>
      <c r="BH173">
        <v>1.6466512064491099</v>
      </c>
      <c r="BI173">
        <v>1.5806366291773</v>
      </c>
      <c r="BJ173">
        <v>1.66089376480599</v>
      </c>
      <c r="BK173">
        <v>1.5417929089942199</v>
      </c>
      <c r="BL173">
        <v>1.65144750998602</v>
      </c>
    </row>
    <row r="174" spans="1:64" x14ac:dyDescent="0.45">
      <c r="A174" t="s">
        <v>58</v>
      </c>
      <c r="B174" t="s">
        <v>45</v>
      </c>
      <c r="C174" t="s">
        <v>44</v>
      </c>
      <c r="D174">
        <v>35</v>
      </c>
      <c r="E174" s="1" cm="1">
        <f t="array" ref="E174">SUMPRODUCT($G174:$FZZ174,$G$2:$FZZ$2)/SUMPRODUCT(--($G174:$FZZ174&lt;&gt;""),$G$2:$FZZ$2)</f>
        <v>1.8048141064033667</v>
      </c>
      <c r="F174" s="1" cm="1">
        <f t="array" ref="F174">SUMPRODUCT($G174:$FZZ174,$F$2:$FZY$2)/SUMPRODUCT(--($G174:$FZZ174&lt;&gt;""),$F$2:$FZY$2)</f>
        <v>1.8409976347860559</v>
      </c>
      <c r="G174">
        <v>1.7846943062789999</v>
      </c>
      <c r="H174">
        <v>1.79858689011245</v>
      </c>
      <c r="I174">
        <v>1.7650604163633701</v>
      </c>
      <c r="J174">
        <v>1.84848539144652</v>
      </c>
      <c r="K174">
        <v>1.7278127732472</v>
      </c>
      <c r="L174">
        <v>1.7841913667267399</v>
      </c>
      <c r="M174">
        <v>1.9357591225164801</v>
      </c>
      <c r="N174">
        <v>1.7753359308766401</v>
      </c>
      <c r="O174">
        <v>1.91639219604981</v>
      </c>
      <c r="P174">
        <v>1.80050752411068</v>
      </c>
      <c r="Q174">
        <v>1.91044673049078</v>
      </c>
      <c r="R174">
        <v>1.69594611703339</v>
      </c>
      <c r="S174">
        <v>1.7853692679163999</v>
      </c>
      <c r="T174">
        <v>1.8622212448356901</v>
      </c>
      <c r="U174">
        <v>1.71208109673271</v>
      </c>
      <c r="V174">
        <v>1.7771734799232799</v>
      </c>
      <c r="W174">
        <v>1.8591833546001399</v>
      </c>
      <c r="X174">
        <v>1.9110413791307499</v>
      </c>
      <c r="Y174">
        <v>1.8195520140930099</v>
      </c>
      <c r="Z174">
        <v>1.8917664410008499</v>
      </c>
      <c r="AA174">
        <v>1.7947488512247001</v>
      </c>
      <c r="AB174">
        <v>1.88763949414342</v>
      </c>
      <c r="AC174">
        <v>1.78456167468386</v>
      </c>
      <c r="AD174">
        <v>1.84787533145895</v>
      </c>
      <c r="AE174">
        <v>1.7237024267921299</v>
      </c>
      <c r="AF174">
        <v>1.77146425493159</v>
      </c>
      <c r="AG174">
        <v>1.7471696147434701</v>
      </c>
      <c r="AH174">
        <v>1.7868143020312399</v>
      </c>
      <c r="AI174">
        <v>1.7129334242383301</v>
      </c>
      <c r="AJ174">
        <v>1.75027617863562</v>
      </c>
      <c r="AK174">
        <v>1.7256009123228599</v>
      </c>
      <c r="AL174">
        <v>1.75457213818017</v>
      </c>
      <c r="AM174">
        <v>1.7917833812085899</v>
      </c>
      <c r="AN174">
        <v>1.92205592612511</v>
      </c>
      <c r="AO174">
        <v>1.8041525372103799</v>
      </c>
      <c r="AP174">
        <v>1.87628484983856</v>
      </c>
      <c r="AQ174">
        <v>1.7963726591353599</v>
      </c>
      <c r="AR174">
        <v>1.89872620643233</v>
      </c>
      <c r="AS174">
        <v>1.7503067069595399</v>
      </c>
      <c r="AT174">
        <v>1.84682242569121</v>
      </c>
      <c r="AU174">
        <v>1.7840763083672799</v>
      </c>
      <c r="AV174">
        <v>1.86440379191476</v>
      </c>
      <c r="AW174">
        <v>2.0711492170244301</v>
      </c>
      <c r="AX174">
        <v>1.87025423861565</v>
      </c>
      <c r="AY174">
        <v>1.7459058395748901</v>
      </c>
      <c r="AZ174">
        <v>1.7950217255490999</v>
      </c>
      <c r="BA174">
        <v>1.8419563720485299</v>
      </c>
      <c r="BB174">
        <v>1.88085247836749</v>
      </c>
      <c r="BC174">
        <v>1.8061642086316301</v>
      </c>
      <c r="BD174">
        <v>1.8366264786722499</v>
      </c>
      <c r="BE174">
        <v>1.8190785758826999</v>
      </c>
      <c r="BF174">
        <v>1.8417594261107799</v>
      </c>
      <c r="BG174">
        <v>1.7789188890729299</v>
      </c>
      <c r="BH174">
        <v>1.8211952220565699</v>
      </c>
      <c r="BI174">
        <v>1.8338278249269699</v>
      </c>
      <c r="BJ174">
        <v>1.8989857172428</v>
      </c>
      <c r="BK174">
        <v>1.7831888502776301</v>
      </c>
      <c r="BL174">
        <v>1.8706083128253901</v>
      </c>
    </row>
    <row r="175" spans="1:64" x14ac:dyDescent="0.45">
      <c r="A175" t="s">
        <v>20</v>
      </c>
      <c r="B175" t="s">
        <v>43</v>
      </c>
      <c r="C175" t="s">
        <v>54</v>
      </c>
      <c r="D175">
        <v>35</v>
      </c>
      <c r="E175" s="1" cm="1">
        <f t="array" ref="E175">SUMPRODUCT($G175:$FZZ175,$G$2:$FZZ$2)/SUMPRODUCT(--($G175:$FZZ175&lt;&gt;""),$G$2:$FZZ$2)</f>
        <v>1.4709769510562654</v>
      </c>
      <c r="F175" s="1" cm="1">
        <f t="array" ref="F175">SUMPRODUCT($G175:$FZZ175,$F$2:$FZY$2)/SUMPRODUCT(--($G175:$FZZ175&lt;&gt;""),$F$2:$FZY$2)</f>
        <v>1.4948740856869565</v>
      </c>
      <c r="G175">
        <v>1.4932417680202701</v>
      </c>
      <c r="H175">
        <v>1.5110258165012</v>
      </c>
      <c r="I175">
        <v>1.4525415187520201</v>
      </c>
      <c r="J175">
        <v>1.5253479960133001</v>
      </c>
      <c r="K175">
        <v>1.4134772212209299</v>
      </c>
      <c r="L175">
        <v>1.44754099823337</v>
      </c>
      <c r="M175">
        <v>1.5607157447144899</v>
      </c>
      <c r="N175">
        <v>1.4452583120653899</v>
      </c>
      <c r="O175">
        <v>1.49231153565488</v>
      </c>
      <c r="P175">
        <v>1.4549703834699601</v>
      </c>
      <c r="Q175">
        <v>1.4892903920832901</v>
      </c>
      <c r="R175">
        <v>1.4100381425477</v>
      </c>
      <c r="S175">
        <v>1.4904036891628001</v>
      </c>
      <c r="T175">
        <v>1.50692164547734</v>
      </c>
      <c r="U175">
        <v>1.4333624364439399</v>
      </c>
      <c r="V175">
        <v>1.4706096954090799</v>
      </c>
      <c r="W175">
        <v>1.4972917371943399</v>
      </c>
      <c r="X175">
        <v>1.55838650035155</v>
      </c>
      <c r="Y175">
        <v>1.4746950438870501</v>
      </c>
      <c r="Z175">
        <v>1.5116789741593799</v>
      </c>
      <c r="AA175">
        <v>1.40818497457271</v>
      </c>
      <c r="AB175">
        <v>1.48131510056232</v>
      </c>
      <c r="AC175">
        <v>1.43741255479899</v>
      </c>
      <c r="AD175">
        <v>1.52138659773208</v>
      </c>
      <c r="AE175">
        <v>1.45678215029556</v>
      </c>
      <c r="AF175">
        <v>1.46178394493508</v>
      </c>
      <c r="AG175">
        <v>1.4546520960671701</v>
      </c>
      <c r="AH175">
        <v>1.4303555442365801</v>
      </c>
      <c r="AI175">
        <v>1.4788153668345001</v>
      </c>
      <c r="AJ175">
        <v>1.4341017722829601</v>
      </c>
      <c r="AK175">
        <v>1.43338971570274</v>
      </c>
      <c r="AL175">
        <v>1.40514941965703</v>
      </c>
      <c r="AM175">
        <v>1.6539931029033501</v>
      </c>
      <c r="AN175">
        <v>1.5445953626838</v>
      </c>
      <c r="AO175">
        <v>1.4511807825857399</v>
      </c>
      <c r="AP175">
        <v>1.4959896034276099</v>
      </c>
      <c r="AQ175">
        <v>1.4535636807955801</v>
      </c>
      <c r="AR175">
        <v>1.5264204091220399</v>
      </c>
      <c r="AS175">
        <v>1.4189143475711501</v>
      </c>
      <c r="AT175">
        <v>1.48214559559785</v>
      </c>
      <c r="AU175">
        <v>1.4937558759009699</v>
      </c>
      <c r="AV175">
        <v>1.4970189595737999</v>
      </c>
      <c r="AW175">
        <v>1.46150652958284</v>
      </c>
      <c r="AX175">
        <v>1.5125082892545101</v>
      </c>
      <c r="AY175">
        <v>1.41322415572199</v>
      </c>
      <c r="AZ175">
        <v>1.4592549435276101</v>
      </c>
      <c r="BA175">
        <v>1.4646671935579001</v>
      </c>
      <c r="BB175">
        <v>1.50188086604638</v>
      </c>
      <c r="BC175">
        <v>1.56298292483196</v>
      </c>
      <c r="BD175">
        <v>1.53380068430398</v>
      </c>
      <c r="BE175">
        <v>1.5342919430627999</v>
      </c>
      <c r="BF175">
        <v>1.5424500277419</v>
      </c>
      <c r="BG175">
        <v>1.4087295014079799</v>
      </c>
      <c r="BH175">
        <v>1.45427272559954</v>
      </c>
      <c r="BI175">
        <v>1.44413394972285</v>
      </c>
      <c r="BJ175">
        <v>1.4981370316704601</v>
      </c>
      <c r="BK175">
        <v>1.4257200450144001</v>
      </c>
      <c r="BL175">
        <v>1.48693469200994</v>
      </c>
    </row>
    <row r="176" spans="1:64" x14ac:dyDescent="0.45">
      <c r="A176" t="s">
        <v>20</v>
      </c>
      <c r="B176" t="s">
        <v>43</v>
      </c>
      <c r="C176" t="s">
        <v>44</v>
      </c>
      <c r="D176">
        <v>35</v>
      </c>
      <c r="E176" s="1" cm="1">
        <f t="array" ref="E176">SUMPRODUCT($G176:$FZZ176,$G$2:$FZZ$2)/SUMPRODUCT(--($G176:$FZZ176&lt;&gt;""),$G$2:$FZZ$2)</f>
        <v>1.3640521200453122</v>
      </c>
      <c r="F176" s="1" cm="1">
        <f t="array" ref="F176">SUMPRODUCT($G176:$FZZ176,$F$2:$FZY$2)/SUMPRODUCT(--($G176:$FZZ176&lt;&gt;""),$F$2:$FZY$2)</f>
        <v>1.3751420069525293</v>
      </c>
      <c r="G176">
        <v>1.3837982236133499</v>
      </c>
      <c r="H176">
        <v>1.3903573872695301</v>
      </c>
      <c r="I176">
        <v>1.3388400506175999</v>
      </c>
      <c r="J176">
        <v>1.39708612831338</v>
      </c>
      <c r="K176">
        <v>1.3104239904352299</v>
      </c>
      <c r="L176">
        <v>1.34245703884794</v>
      </c>
      <c r="M176">
        <v>1.47905126707108</v>
      </c>
      <c r="N176">
        <v>1.3388190695406501</v>
      </c>
      <c r="O176">
        <v>1.3875590851417701</v>
      </c>
      <c r="P176">
        <v>1.34400317312138</v>
      </c>
      <c r="Q176">
        <v>1.42718962854176</v>
      </c>
      <c r="R176">
        <v>1.29893675058641</v>
      </c>
      <c r="S176">
        <v>1.40190195944912</v>
      </c>
      <c r="T176">
        <v>1.3862424412237799</v>
      </c>
      <c r="U176">
        <v>1.31580653102137</v>
      </c>
      <c r="V176">
        <v>1.35736789814737</v>
      </c>
      <c r="W176">
        <v>1.38147704486862</v>
      </c>
      <c r="X176">
        <v>1.4256412593422001</v>
      </c>
      <c r="Y176">
        <v>1.3554390241404299</v>
      </c>
      <c r="Z176">
        <v>1.38639040527668</v>
      </c>
      <c r="AA176">
        <v>1.2989643227168799</v>
      </c>
      <c r="AB176">
        <v>1.3637248001012301</v>
      </c>
      <c r="AC176">
        <v>1.33168769793151</v>
      </c>
      <c r="AD176">
        <v>1.39323135279669</v>
      </c>
      <c r="AE176">
        <v>1.38668499559275</v>
      </c>
      <c r="AF176">
        <v>1.34468676825709</v>
      </c>
      <c r="AG176">
        <v>1.34471854355744</v>
      </c>
      <c r="AH176">
        <v>1.3220754615052099</v>
      </c>
      <c r="AI176">
        <v>1.38056626038936</v>
      </c>
      <c r="AJ176">
        <v>1.32326451046805</v>
      </c>
      <c r="AK176">
        <v>1.3431466719732399</v>
      </c>
      <c r="AL176">
        <v>1.2927526969779299</v>
      </c>
      <c r="AM176">
        <v>1.54741435340356</v>
      </c>
      <c r="AN176">
        <v>1.4118976191507799</v>
      </c>
      <c r="AO176">
        <v>1.3380287124088699</v>
      </c>
      <c r="AP176">
        <v>1.3701728024041999</v>
      </c>
      <c r="AQ176">
        <v>1.3345341563412301</v>
      </c>
      <c r="AR176">
        <v>1.4130285019453299</v>
      </c>
      <c r="AS176">
        <v>1.3096567588290999</v>
      </c>
      <c r="AT176">
        <v>1.36237201750033</v>
      </c>
      <c r="AU176">
        <v>1.4043755875900901</v>
      </c>
      <c r="AV176">
        <v>1.3787370730178601</v>
      </c>
      <c r="AW176">
        <v>1.33105324442727</v>
      </c>
      <c r="AX176">
        <v>1.3845718045250099</v>
      </c>
      <c r="AY176">
        <v>1.31190728560498</v>
      </c>
      <c r="AZ176">
        <v>1.34589601218596</v>
      </c>
      <c r="BA176">
        <v>1.3507772776456699</v>
      </c>
      <c r="BB176">
        <v>1.3878145659422401</v>
      </c>
      <c r="BC176">
        <v>1.4676506239003699</v>
      </c>
      <c r="BD176">
        <v>1.41640687709284</v>
      </c>
      <c r="BE176">
        <v>1.41980747607567</v>
      </c>
      <c r="BF176">
        <v>1.4135520443084899</v>
      </c>
      <c r="BG176">
        <v>1.29906318443671</v>
      </c>
      <c r="BH176">
        <v>1.3384223216093301</v>
      </c>
      <c r="BI176">
        <v>1.3293084017571699</v>
      </c>
      <c r="BJ176">
        <v>1.3740656408841001</v>
      </c>
      <c r="BK176">
        <v>1.3049478748005801</v>
      </c>
      <c r="BL176">
        <v>1.3573204061189901</v>
      </c>
    </row>
    <row r="177" spans="1:64" x14ac:dyDescent="0.45">
      <c r="A177" t="s">
        <v>21</v>
      </c>
      <c r="B177" t="s">
        <v>100</v>
      </c>
      <c r="C177" t="s">
        <v>50</v>
      </c>
      <c r="D177">
        <v>35</v>
      </c>
      <c r="E177" s="1" cm="1">
        <f t="array" ref="E177">SUMPRODUCT($G177:$FZZ177,$G$2:$FZZ$2)/SUMPRODUCT(--($G177:$FZZ177&lt;&gt;""),$G$2:$FZZ$2)</f>
        <v>2.0060812531429071</v>
      </c>
      <c r="F177" s="1" cm="1">
        <f t="array" ref="F177">SUMPRODUCT($G177:$FZZ177,$F$2:$FZY$2)/SUMPRODUCT(--($G177:$FZZ177&lt;&gt;""),$F$2:$FZY$2)</f>
        <v>2.1092761944392202</v>
      </c>
      <c r="G177">
        <v>1.9661253598366299</v>
      </c>
      <c r="H177">
        <v>2.0917750839848099</v>
      </c>
      <c r="I177">
        <v>1.9298744638677601</v>
      </c>
      <c r="J177">
        <v>2.0730573255540499</v>
      </c>
      <c r="K177">
        <v>1.9196202644586799</v>
      </c>
      <c r="L177">
        <v>2.0483484716001299</v>
      </c>
      <c r="M177">
        <v>2.1134038506309998</v>
      </c>
      <c r="N177">
        <v>1.97681978115624</v>
      </c>
      <c r="O177">
        <v>1.8328742387686101</v>
      </c>
      <c r="P177">
        <v>1.98270122914625</v>
      </c>
      <c r="Q177">
        <v>1.9868239020493801</v>
      </c>
      <c r="R177">
        <v>1.9011332272922901</v>
      </c>
      <c r="S177">
        <v>2.07407126264075</v>
      </c>
      <c r="T177">
        <v>2.12418551639683</v>
      </c>
      <c r="U177">
        <v>1.89656057903973</v>
      </c>
      <c r="V177">
        <v>2.0302855351637001</v>
      </c>
      <c r="W177">
        <v>2.0508463321267598</v>
      </c>
      <c r="X177">
        <v>2.14985547251373</v>
      </c>
      <c r="Y177">
        <v>1.9323023034300499</v>
      </c>
      <c r="Z177">
        <v>2.0752296772739798</v>
      </c>
      <c r="AA177">
        <v>2.1482137631585099</v>
      </c>
      <c r="AB177">
        <v>2.3269185140660702</v>
      </c>
      <c r="AC177">
        <v>1.92374112223006</v>
      </c>
      <c r="AD177">
        <v>2.08119800480587</v>
      </c>
      <c r="AE177">
        <v>1.9933061166686601</v>
      </c>
      <c r="AF177">
        <v>1.99231112945088</v>
      </c>
      <c r="AG177">
        <v>1.9491167345804701</v>
      </c>
      <c r="AH177">
        <v>1.97335540532197</v>
      </c>
      <c r="AI177">
        <v>1.96811640701621</v>
      </c>
      <c r="AJ177">
        <v>1.98008110962438</v>
      </c>
      <c r="AK177">
        <v>1.98937090287052</v>
      </c>
      <c r="AL177">
        <v>1.95059718113665</v>
      </c>
      <c r="AM177">
        <v>2.49258294485126</v>
      </c>
      <c r="AN177">
        <v>2.30539405972895</v>
      </c>
      <c r="AO177">
        <v>2.1230653643876698</v>
      </c>
      <c r="AP177">
        <v>2.3123885718927002</v>
      </c>
      <c r="AQ177">
        <v>1.95254413271298</v>
      </c>
      <c r="AR177">
        <v>2.1034273791593701</v>
      </c>
      <c r="AS177">
        <v>1.9110910649046</v>
      </c>
      <c r="AT177">
        <v>2.0868702358937301</v>
      </c>
      <c r="AU177">
        <v>2.0022445941711</v>
      </c>
      <c r="AV177">
        <v>2.1084260419930998</v>
      </c>
      <c r="AW177">
        <v>1.8937252301410299</v>
      </c>
      <c r="AX177">
        <v>2.0374804843535399</v>
      </c>
      <c r="AY177">
        <v>2.1534371292793</v>
      </c>
      <c r="AZ177">
        <v>2.3046981938663</v>
      </c>
      <c r="BA177">
        <v>1.93802470057087</v>
      </c>
      <c r="BB177">
        <v>2.0761233468221998</v>
      </c>
      <c r="BC177">
        <v>2.02934439786925</v>
      </c>
      <c r="BD177">
        <v>2.0875355732667402</v>
      </c>
      <c r="BE177">
        <v>1.9877481427652499</v>
      </c>
      <c r="BF177">
        <v>2.0841991427014199</v>
      </c>
      <c r="BG177">
        <v>1.98026061509579</v>
      </c>
      <c r="BH177">
        <v>2.0767857471518201</v>
      </c>
      <c r="BI177">
        <v>1.98327928425216</v>
      </c>
      <c r="BJ177">
        <v>2.10768416936912</v>
      </c>
      <c r="BK177">
        <v>1.9658187304453201</v>
      </c>
      <c r="BL177">
        <v>2.10943200227545</v>
      </c>
    </row>
    <row r="178" spans="1:64" x14ac:dyDescent="0.45">
      <c r="A178" t="s">
        <v>21</v>
      </c>
      <c r="B178" t="s">
        <v>45</v>
      </c>
      <c r="C178" t="s">
        <v>207</v>
      </c>
      <c r="D178">
        <v>35</v>
      </c>
      <c r="E178" s="1" cm="1">
        <f t="array" ref="E178">SUMPRODUCT($G178:$FZZ178,$G$2:$FZZ$2)/SUMPRODUCT(--($G178:$FZZ178&lt;&gt;""),$G$2:$FZZ$2)</f>
        <v>1.5099791103262403</v>
      </c>
      <c r="F178" s="1" cm="1">
        <f t="array" ref="F178">SUMPRODUCT($G178:$FZZ178,$F$2:$FZY$2)/SUMPRODUCT(--($G178:$FZZ178&lt;&gt;""),$F$2:$FZY$2)</f>
        <v>1.5892295817283917</v>
      </c>
      <c r="G178">
        <v>1.5029768511977999</v>
      </c>
      <c r="H178">
        <v>1.5765275512394501</v>
      </c>
      <c r="I178">
        <v>1.5308285832670701</v>
      </c>
      <c r="J178">
        <v>1.6403888148537999</v>
      </c>
      <c r="K178">
        <v>1.3637493531290701</v>
      </c>
      <c r="L178">
        <v>1.44007655382858</v>
      </c>
      <c r="M178">
        <v>1.49760598459923</v>
      </c>
      <c r="N178">
        <v>1.4621855383899001</v>
      </c>
      <c r="O178">
        <v>1.3861083901449101</v>
      </c>
      <c r="P178">
        <v>1.4674919411920599</v>
      </c>
      <c r="Q178">
        <v>1.4949185471303299</v>
      </c>
      <c r="R178">
        <v>1.4955331554728899</v>
      </c>
      <c r="S178">
        <v>1.5062942824004499</v>
      </c>
      <c r="T178">
        <v>1.55593187417463</v>
      </c>
      <c r="U178">
        <v>1.45672698035451</v>
      </c>
      <c r="V178">
        <v>1.54732679369318</v>
      </c>
      <c r="W178">
        <v>1.5463594698054699</v>
      </c>
      <c r="X178">
        <v>1.6599020858831799</v>
      </c>
      <c r="Y178">
        <v>1.46689062548009</v>
      </c>
      <c r="Z178">
        <v>1.5575181539785099</v>
      </c>
      <c r="AA178">
        <v>1.54626934727417</v>
      </c>
      <c r="AB178">
        <v>1.6731131217424999</v>
      </c>
      <c r="AC178">
        <v>1.53169347209082</v>
      </c>
      <c r="AD178">
        <v>1.66011965834743</v>
      </c>
      <c r="AE178">
        <v>1.49328169980442</v>
      </c>
      <c r="AF178">
        <v>1.53803537026953</v>
      </c>
      <c r="AG178">
        <v>1.5472965672655401</v>
      </c>
      <c r="AH178">
        <v>1.5738485522010199</v>
      </c>
      <c r="AI178">
        <v>1.4748279428367901</v>
      </c>
      <c r="AJ178">
        <v>1.5334130575071301</v>
      </c>
      <c r="AK178">
        <v>1.4311988396967501</v>
      </c>
      <c r="AL178">
        <v>1.44467894577725</v>
      </c>
      <c r="AM178">
        <v>1.63351718794206</v>
      </c>
      <c r="AN178">
        <v>1.6531570911889899</v>
      </c>
      <c r="AO178">
        <v>1.45651714825268</v>
      </c>
      <c r="AP178">
        <v>1.5459154872378</v>
      </c>
      <c r="AQ178">
        <v>1.5745869004356501</v>
      </c>
      <c r="AR178">
        <v>1.68890261884693</v>
      </c>
      <c r="AS178">
        <v>1.5271029723512599</v>
      </c>
      <c r="AT178">
        <v>1.6450994542420201</v>
      </c>
      <c r="AU178">
        <v>1.5595150423064801</v>
      </c>
      <c r="AV178">
        <v>1.6443395487307999</v>
      </c>
      <c r="AW178">
        <v>1.4712447718953801</v>
      </c>
      <c r="AX178">
        <v>1.5693973777237</v>
      </c>
      <c r="AY178">
        <v>1.5078934991822199</v>
      </c>
      <c r="AZ178">
        <v>1.5884780884324601</v>
      </c>
      <c r="BA178">
        <v>1.4727367703376</v>
      </c>
      <c r="BB178">
        <v>1.5646363263243199</v>
      </c>
      <c r="BC178">
        <v>1.5141796460105199</v>
      </c>
      <c r="BD178">
        <v>1.56782534843558</v>
      </c>
      <c r="BE178">
        <v>1.5175277296317899</v>
      </c>
      <c r="BF178">
        <v>1.5907577714165</v>
      </c>
      <c r="BG178">
        <v>1.5539451162277</v>
      </c>
      <c r="BH178">
        <v>1.63151307676734</v>
      </c>
      <c r="BI178">
        <v>1.5495066583868</v>
      </c>
      <c r="BJ178">
        <v>1.6302582856091401</v>
      </c>
      <c r="BK178">
        <v>1.51620642320962</v>
      </c>
      <c r="BL178">
        <v>1.6229919740796099</v>
      </c>
    </row>
    <row r="179" spans="1:64" x14ac:dyDescent="0.45">
      <c r="A179" t="s">
        <v>21</v>
      </c>
      <c r="B179" t="s">
        <v>45</v>
      </c>
      <c r="C179" t="s">
        <v>50</v>
      </c>
      <c r="D179">
        <v>35</v>
      </c>
      <c r="E179" s="1" cm="1">
        <f t="array" ref="E179">SUMPRODUCT($G179:$FZZ179,$G$2:$FZZ$2)/SUMPRODUCT(--($G179:$FZZ179&lt;&gt;""),$G$2:$FZZ$2)</f>
        <v>1.5394836517169694</v>
      </c>
      <c r="F179" s="1" cm="1">
        <f t="array" ref="F179">SUMPRODUCT($G179:$FZZ179,$F$2:$FZY$2)/SUMPRODUCT(--($G179:$FZZ179&lt;&gt;""),$F$2:$FZY$2)</f>
        <v>1.6082186926066899</v>
      </c>
      <c r="G179">
        <v>1.5288135344443201</v>
      </c>
      <c r="H179">
        <v>1.5964031931659901</v>
      </c>
      <c r="I179">
        <v>1.5616448480912</v>
      </c>
      <c r="J179">
        <v>1.65942192906816</v>
      </c>
      <c r="K179">
        <v>1.4099939327968001</v>
      </c>
      <c r="L179">
        <v>1.4758561002159201</v>
      </c>
      <c r="M179">
        <v>1.5376782882570199</v>
      </c>
      <c r="N179">
        <v>1.4951746313435901</v>
      </c>
      <c r="O179">
        <v>1.42153865707717</v>
      </c>
      <c r="P179">
        <v>1.4963831237276199</v>
      </c>
      <c r="Q179">
        <v>1.5355149243939601</v>
      </c>
      <c r="R179">
        <v>1.5090752561443499</v>
      </c>
      <c r="S179">
        <v>1.5611193407552599</v>
      </c>
      <c r="T179">
        <v>1.5887467585310699</v>
      </c>
      <c r="U179">
        <v>1.4765867541294799</v>
      </c>
      <c r="V179">
        <v>1.5626935902907699</v>
      </c>
      <c r="W179">
        <v>1.5848571651779899</v>
      </c>
      <c r="X179">
        <v>1.69122809301841</v>
      </c>
      <c r="Y179">
        <v>1.5005704804530999</v>
      </c>
      <c r="Z179">
        <v>1.5941087907248199</v>
      </c>
      <c r="AA179">
        <v>1.5783599205941199</v>
      </c>
      <c r="AB179">
        <v>1.69913752876881</v>
      </c>
      <c r="AC179">
        <v>1.5478211431947</v>
      </c>
      <c r="AD179">
        <v>1.67324254578242</v>
      </c>
      <c r="AE179">
        <v>1.5200938584261301</v>
      </c>
      <c r="AF179">
        <v>1.55548244061208</v>
      </c>
      <c r="AG179">
        <v>1.5674295394208799</v>
      </c>
      <c r="AH179">
        <v>1.5935686392541799</v>
      </c>
      <c r="AI179">
        <v>1.5047779815443301</v>
      </c>
      <c r="AJ179">
        <v>1.5515296468194699</v>
      </c>
      <c r="AK179">
        <v>1.48084466402103</v>
      </c>
      <c r="AL179">
        <v>1.4771115643811299</v>
      </c>
      <c r="AM179">
        <v>1.6726504375043001</v>
      </c>
      <c r="AN179">
        <v>1.6654933616081999</v>
      </c>
      <c r="AO179">
        <v>1.4930493228013799</v>
      </c>
      <c r="AP179">
        <v>1.57996020062135</v>
      </c>
      <c r="AQ179">
        <v>1.58043375701</v>
      </c>
      <c r="AR179">
        <v>1.6939322577906999</v>
      </c>
      <c r="AS179">
        <v>1.5519620224617701</v>
      </c>
      <c r="AT179">
        <v>1.66214875287537</v>
      </c>
      <c r="AU179">
        <v>1.59151128172986</v>
      </c>
      <c r="AV179">
        <v>1.6555899404575301</v>
      </c>
      <c r="AW179">
        <v>1.51472484896586</v>
      </c>
      <c r="AX179">
        <v>1.58591061703383</v>
      </c>
      <c r="AY179">
        <v>1.5238419475077001</v>
      </c>
      <c r="AZ179">
        <v>1.5949115184017799</v>
      </c>
      <c r="BA179">
        <v>1.4961178517762199</v>
      </c>
      <c r="BB179">
        <v>1.57822469310846</v>
      </c>
      <c r="BC179">
        <v>1.56592810754274</v>
      </c>
      <c r="BD179">
        <v>1.59631233936288</v>
      </c>
      <c r="BE179">
        <v>1.5516281798853899</v>
      </c>
      <c r="BF179">
        <v>1.6127880371004999</v>
      </c>
      <c r="BG179">
        <v>1.56104945429113</v>
      </c>
      <c r="BH179">
        <v>1.6373198608580399</v>
      </c>
      <c r="BI179">
        <v>1.57403574139239</v>
      </c>
      <c r="BJ179">
        <v>1.64980795326479</v>
      </c>
      <c r="BK179">
        <v>1.53510258090845</v>
      </c>
      <c r="BL179">
        <v>1.64207363070872</v>
      </c>
    </row>
    <row r="180" spans="1:64" x14ac:dyDescent="0.45">
      <c r="A180" t="s">
        <v>21</v>
      </c>
      <c r="B180" t="s">
        <v>45</v>
      </c>
      <c r="C180" t="s">
        <v>44</v>
      </c>
      <c r="D180">
        <v>35</v>
      </c>
      <c r="E180" s="1" cm="1">
        <f t="array" ref="E180">SUMPRODUCT($G180:$FZZ180,$G$2:$FZZ$2)/SUMPRODUCT(--($G180:$FZZ180&lt;&gt;""),$G$2:$FZZ$2)</f>
        <v>1.5105570443415441</v>
      </c>
      <c r="F180" s="1" cm="1">
        <f t="array" ref="F180">SUMPRODUCT($G180:$FZZ180,$F$2:$FZY$2)/SUMPRODUCT(--($G180:$FZZ180&lt;&gt;""),$F$2:$FZY$2)</f>
        <v>1.5232477941258464</v>
      </c>
      <c r="G180">
        <v>1.4996853436176101</v>
      </c>
      <c r="H180">
        <v>1.52016828153581</v>
      </c>
      <c r="I180">
        <v>1.53756117226782</v>
      </c>
      <c r="J180">
        <v>1.55447327457809</v>
      </c>
      <c r="K180">
        <v>1.3846205321294001</v>
      </c>
      <c r="L180">
        <v>1.4211218972501201</v>
      </c>
      <c r="M180">
        <v>1.6368080966040099</v>
      </c>
      <c r="N180">
        <v>1.44771602145389</v>
      </c>
      <c r="O180">
        <v>1.4303962238102399</v>
      </c>
      <c r="P180">
        <v>1.4259126558894399</v>
      </c>
      <c r="Q180">
        <v>1.5436797775440001</v>
      </c>
      <c r="R180">
        <v>1.4319867962791999</v>
      </c>
      <c r="S180">
        <v>1.5936707772715899</v>
      </c>
      <c r="T180">
        <v>1.51082759459842</v>
      </c>
      <c r="U180">
        <v>1.45481786352471</v>
      </c>
      <c r="V180">
        <v>1.48621380337513</v>
      </c>
      <c r="W180">
        <v>1.5380602067654401</v>
      </c>
      <c r="X180">
        <v>1.59381135907919</v>
      </c>
      <c r="Y180">
        <v>1.44977006667554</v>
      </c>
      <c r="Z180">
        <v>1.5080082345832</v>
      </c>
      <c r="AA180">
        <v>1.49776572101962</v>
      </c>
      <c r="AB180">
        <v>1.5737628421610399</v>
      </c>
      <c r="AC180">
        <v>1.4844564073180799</v>
      </c>
      <c r="AD180">
        <v>1.5489959625301399</v>
      </c>
      <c r="AE180">
        <v>1.5489973214699899</v>
      </c>
      <c r="AF180">
        <v>1.50230251029781</v>
      </c>
      <c r="AG180">
        <v>1.5359538031734199</v>
      </c>
      <c r="AH180">
        <v>1.5081342223868599</v>
      </c>
      <c r="AI180">
        <v>1.5417026701521599</v>
      </c>
      <c r="AJ180">
        <v>1.4827189346128</v>
      </c>
      <c r="AK180">
        <v>1.4943419909609601</v>
      </c>
      <c r="AL180">
        <v>1.40938001079173</v>
      </c>
      <c r="AM180">
        <v>1.71463708680503</v>
      </c>
      <c r="AN180">
        <v>1.5703753641621101</v>
      </c>
      <c r="AO180">
        <v>1.5070826649339</v>
      </c>
      <c r="AP180">
        <v>1.49766889353666</v>
      </c>
      <c r="AQ180">
        <v>1.51958657473297</v>
      </c>
      <c r="AR180">
        <v>1.5927334745369499</v>
      </c>
      <c r="AS180">
        <v>1.4889427630688701</v>
      </c>
      <c r="AT180">
        <v>1.5632380136213899</v>
      </c>
      <c r="AU180">
        <v>1.5530789721090501</v>
      </c>
      <c r="AV180">
        <v>1.5593818552178</v>
      </c>
      <c r="AW180">
        <v>1.4351218977301801</v>
      </c>
      <c r="AX180">
        <v>1.5122785398380201</v>
      </c>
      <c r="AY180">
        <v>1.4777374542850901</v>
      </c>
      <c r="AZ180">
        <v>1.51687503071059</v>
      </c>
      <c r="BA180">
        <v>1.4390439976798599</v>
      </c>
      <c r="BB180">
        <v>1.49305826444739</v>
      </c>
      <c r="BC180">
        <v>1.6091106075224699</v>
      </c>
      <c r="BD180">
        <v>1.52554586215004</v>
      </c>
      <c r="BE180">
        <v>1.5315140698114</v>
      </c>
      <c r="BF180">
        <v>1.5443502256178001</v>
      </c>
      <c r="BG180">
        <v>1.4830949883128099</v>
      </c>
      <c r="BH180">
        <v>1.53903704930705</v>
      </c>
      <c r="BI180">
        <v>1.5308079762644</v>
      </c>
      <c r="BJ180">
        <v>1.54874767128958</v>
      </c>
      <c r="BK180">
        <v>1.4722060769449501</v>
      </c>
      <c r="BL180">
        <v>1.5449340242137899</v>
      </c>
    </row>
    <row r="181" spans="1:64" x14ac:dyDescent="0.45">
      <c r="A181" t="s">
        <v>21</v>
      </c>
      <c r="B181" t="s">
        <v>102</v>
      </c>
      <c r="C181" t="s">
        <v>50</v>
      </c>
      <c r="D181">
        <v>35</v>
      </c>
      <c r="E181" s="1" cm="1">
        <f t="array" ref="E181">SUMPRODUCT($G181:$FZZ181,$G$2:$FZZ$2)/SUMPRODUCT(--($G181:$FZZ181&lt;&gt;""),$G$2:$FZZ$2)</f>
        <v>2.0451818923744924</v>
      </c>
      <c r="F181" s="1" cm="1">
        <f t="array" ref="F181">SUMPRODUCT($G181:$FZZ181,$F$2:$FZY$2)/SUMPRODUCT(--($G181:$FZZ181&lt;&gt;""),$F$2:$FZY$2)</f>
        <v>2.1481021996516327</v>
      </c>
      <c r="G181">
        <v>1.9774181297118101</v>
      </c>
      <c r="H181">
        <v>2.0927254746908002</v>
      </c>
      <c r="I181">
        <v>1.97224766789477</v>
      </c>
      <c r="J181">
        <v>2.0950155100395298</v>
      </c>
      <c r="K181">
        <v>1.87295811845322</v>
      </c>
      <c r="L181">
        <v>1.9713529863131001</v>
      </c>
      <c r="M181">
        <v>1.9648519004968099</v>
      </c>
      <c r="N181">
        <v>1.8148745228441701</v>
      </c>
      <c r="O181">
        <v>1.70294718988107</v>
      </c>
      <c r="P181">
        <v>1.81619343768695</v>
      </c>
      <c r="Q181">
        <v>1.80569629140261</v>
      </c>
      <c r="R181">
        <v>1.7378983156969099</v>
      </c>
      <c r="S181">
        <v>2.1168446986145502</v>
      </c>
      <c r="T181">
        <v>2.1333291657968698</v>
      </c>
      <c r="U181">
        <v>1.9752877400342499</v>
      </c>
      <c r="V181">
        <v>2.13865359447029</v>
      </c>
      <c r="W181">
        <v>2.0649761724954998</v>
      </c>
      <c r="X181">
        <v>2.20713392880393</v>
      </c>
      <c r="Y181">
        <v>1.98593361123344</v>
      </c>
      <c r="Z181">
        <v>2.1390128742177601</v>
      </c>
      <c r="AA181">
        <v>2.0139751184365502</v>
      </c>
      <c r="AB181">
        <v>2.17316452993142</v>
      </c>
      <c r="AC181">
        <v>2.01022026196916</v>
      </c>
      <c r="AD181">
        <v>2.1868895492158198</v>
      </c>
      <c r="AE181">
        <v>2.13825683122819</v>
      </c>
      <c r="AF181">
        <v>2.1289430183639202</v>
      </c>
      <c r="AG181">
        <v>2.1555573563005401</v>
      </c>
      <c r="AH181">
        <v>2.1909825121936102</v>
      </c>
      <c r="AI181">
        <v>2.1096499063605498</v>
      </c>
      <c r="AJ181">
        <v>2.12677358942293</v>
      </c>
      <c r="AK181">
        <v>2.2156415152825502</v>
      </c>
      <c r="AL181">
        <v>2.1748797409982701</v>
      </c>
      <c r="AM181">
        <v>2.3485455180341401</v>
      </c>
      <c r="AN181">
        <v>2.1664873999270999</v>
      </c>
      <c r="AO181">
        <v>1.9905841980222101</v>
      </c>
      <c r="AP181">
        <v>2.1348914654699702</v>
      </c>
      <c r="AQ181">
        <v>2.0115239529645801</v>
      </c>
      <c r="AR181">
        <v>2.1799596128678198</v>
      </c>
      <c r="AS181">
        <v>1.95696856253664</v>
      </c>
      <c r="AT181">
        <v>2.0989513328221499</v>
      </c>
      <c r="AU181">
        <v>2.0551668755875898</v>
      </c>
      <c r="AV181">
        <v>2.1637691946098401</v>
      </c>
      <c r="AW181">
        <v>1.9878650535472699</v>
      </c>
      <c r="AX181">
        <v>2.1247617655198301</v>
      </c>
      <c r="AY181">
        <v>2.0075109329701801</v>
      </c>
      <c r="AZ181">
        <v>2.1336173916705801</v>
      </c>
      <c r="BA181">
        <v>2.1457306545549502</v>
      </c>
      <c r="BB181">
        <v>2.3141809498288701</v>
      </c>
      <c r="BC181">
        <v>2.0886767555559098</v>
      </c>
      <c r="BD181">
        <v>2.1444234090337799</v>
      </c>
      <c r="BE181">
        <v>1.9934511914289701</v>
      </c>
      <c r="BF181">
        <v>2.0880903747857902</v>
      </c>
      <c r="BG181">
        <v>2.1747556733476801</v>
      </c>
      <c r="BH181">
        <v>2.2918852262897298</v>
      </c>
      <c r="BI181">
        <v>2.0221256238643899</v>
      </c>
      <c r="BJ181">
        <v>2.1510384323466498</v>
      </c>
      <c r="BK181">
        <v>2.04360461521338</v>
      </c>
      <c r="BL181">
        <v>2.1946131110643901</v>
      </c>
    </row>
    <row r="182" spans="1:64" x14ac:dyDescent="0.45">
      <c r="A182" t="s">
        <v>21</v>
      </c>
      <c r="B182" t="s">
        <v>101</v>
      </c>
      <c r="C182" t="s">
        <v>50</v>
      </c>
      <c r="D182">
        <v>35</v>
      </c>
      <c r="E182" s="1" cm="1">
        <f t="array" ref="E182">SUMPRODUCT($G182:$FZZ182,$G$2:$FZZ$2)/SUMPRODUCT(--($G182:$FZZ182&lt;&gt;""),$G$2:$FZZ$2)</f>
        <v>2.0435442209144306</v>
      </c>
      <c r="F182" s="1" cm="1">
        <f t="array" ref="F182">SUMPRODUCT($G182:$FZZ182,$F$2:$FZY$2)/SUMPRODUCT(--($G182:$FZZ182&lt;&gt;""),$F$2:$FZY$2)</f>
        <v>2.1501885088004755</v>
      </c>
      <c r="G182">
        <v>2.0101735839086698</v>
      </c>
      <c r="H182">
        <v>2.1336968547204802</v>
      </c>
      <c r="I182">
        <v>1.9542224262853101</v>
      </c>
      <c r="J182">
        <v>2.0882762018880801</v>
      </c>
      <c r="K182">
        <v>1.96745034707971</v>
      </c>
      <c r="L182">
        <v>2.0941058905405101</v>
      </c>
      <c r="M182">
        <v>1.87950634963167</v>
      </c>
      <c r="N182">
        <v>1.7806708514348699</v>
      </c>
      <c r="O182">
        <v>1.66693401529146</v>
      </c>
      <c r="P182">
        <v>1.7761240146997901</v>
      </c>
      <c r="Q182">
        <v>1.7690545850472901</v>
      </c>
      <c r="R182">
        <v>1.7113297408286301</v>
      </c>
      <c r="S182">
        <v>2.0730855658491198</v>
      </c>
      <c r="T182">
        <v>2.10120304125972</v>
      </c>
      <c r="U182">
        <v>1.9374595995105</v>
      </c>
      <c r="V182">
        <v>2.0794957664714402</v>
      </c>
      <c r="W182">
        <v>2.0548319054191202</v>
      </c>
      <c r="X182">
        <v>2.1741347881565498</v>
      </c>
      <c r="Y182">
        <v>1.9562174175773499</v>
      </c>
      <c r="Z182">
        <v>2.1079201532205998</v>
      </c>
      <c r="AA182">
        <v>1.9702722261327501</v>
      </c>
      <c r="AB182">
        <v>2.1360062955258998</v>
      </c>
      <c r="AC182">
        <v>2.00149906058869</v>
      </c>
      <c r="AD182">
        <v>2.1737444534758201</v>
      </c>
      <c r="AE182">
        <v>2.2017919536665498</v>
      </c>
      <c r="AF182">
        <v>2.2016723110317802</v>
      </c>
      <c r="AG182">
        <v>2.1965834722479398</v>
      </c>
      <c r="AH182">
        <v>2.2314529696857401</v>
      </c>
      <c r="AI182">
        <v>2.18783063960419</v>
      </c>
      <c r="AJ182">
        <v>2.1922008854730599</v>
      </c>
      <c r="AK182">
        <v>2.1816800670465399</v>
      </c>
      <c r="AL182">
        <v>2.1257811573182899</v>
      </c>
      <c r="AM182">
        <v>2.2849015774623398</v>
      </c>
      <c r="AN182">
        <v>2.1389958683689301</v>
      </c>
      <c r="AO182">
        <v>1.9593843279793599</v>
      </c>
      <c r="AP182">
        <v>2.1111032144089901</v>
      </c>
      <c r="AQ182">
        <v>1.98847999494667</v>
      </c>
      <c r="AR182">
        <v>2.13990805314678</v>
      </c>
      <c r="AS182">
        <v>1.9344368770014799</v>
      </c>
      <c r="AT182">
        <v>2.0906544585268998</v>
      </c>
      <c r="AU182">
        <v>2.0237386399247801</v>
      </c>
      <c r="AV182">
        <v>2.1369750861798802</v>
      </c>
      <c r="AW182">
        <v>1.9363568008437999</v>
      </c>
      <c r="AX182">
        <v>2.0841483345778</v>
      </c>
      <c r="AY182">
        <v>1.9895759481675399</v>
      </c>
      <c r="AZ182">
        <v>2.1087400585431499</v>
      </c>
      <c r="BA182">
        <v>2.1736197088982401</v>
      </c>
      <c r="BB182">
        <v>2.3572220846576202</v>
      </c>
      <c r="BC182">
        <v>2.10352226014902</v>
      </c>
      <c r="BD182">
        <v>2.1635691236206398</v>
      </c>
      <c r="BE182">
        <v>2.0253531569308101</v>
      </c>
      <c r="BF182">
        <v>2.1289581318157902</v>
      </c>
      <c r="BG182">
        <v>2.2198387720169999</v>
      </c>
      <c r="BH182">
        <v>2.3378149559199701</v>
      </c>
      <c r="BI182">
        <v>2.02175763012028</v>
      </c>
      <c r="BJ182">
        <v>2.1578118171991001</v>
      </c>
      <c r="BK182">
        <v>2.0004328308373398</v>
      </c>
      <c r="BL182">
        <v>2.1353523861345698</v>
      </c>
    </row>
    <row r="183" spans="1:64" x14ac:dyDescent="0.45">
      <c r="A183" t="s">
        <v>21</v>
      </c>
      <c r="B183" t="s">
        <v>99</v>
      </c>
      <c r="C183" t="s">
        <v>50</v>
      </c>
      <c r="D183">
        <v>35</v>
      </c>
      <c r="E183" s="1" cm="1">
        <f t="array" ref="E183">SUMPRODUCT($G183:$FZZ183,$G$2:$FZZ$2)/SUMPRODUCT(--($G183:$FZZ183&lt;&gt;""),$G$2:$FZZ$2)</f>
        <v>1.8664823676919853</v>
      </c>
      <c r="F183" s="1" cm="1">
        <f t="array" ref="F183">SUMPRODUCT($G183:$FZZ183,$F$2:$FZY$2)/SUMPRODUCT(--($G183:$FZZ183&lt;&gt;""),$F$2:$FZY$2)</f>
        <v>1.9617855834494462</v>
      </c>
      <c r="G183">
        <v>1.8230200040730999</v>
      </c>
      <c r="H183">
        <v>1.92497968035314</v>
      </c>
      <c r="I183">
        <v>1.8039015868394199</v>
      </c>
      <c r="J183">
        <v>1.9365129847587199</v>
      </c>
      <c r="K183">
        <v>1.72197309016934</v>
      </c>
      <c r="L183">
        <v>1.8092944199575201</v>
      </c>
      <c r="M183">
        <v>1.94642237459971</v>
      </c>
      <c r="N183">
        <v>1.82509630970213</v>
      </c>
      <c r="O183">
        <v>1.7100165887630301</v>
      </c>
      <c r="P183">
        <v>1.8327361816918699</v>
      </c>
      <c r="Q183">
        <v>1.7957681798615599</v>
      </c>
      <c r="R183">
        <v>1.7464775115497999</v>
      </c>
      <c r="S183">
        <v>1.92790347985572</v>
      </c>
      <c r="T183">
        <v>1.9712261375979101</v>
      </c>
      <c r="U183">
        <v>1.75738631634313</v>
      </c>
      <c r="V183">
        <v>1.88434258552506</v>
      </c>
      <c r="W183">
        <v>1.9167013879846799</v>
      </c>
      <c r="X183">
        <v>2.0385367568552901</v>
      </c>
      <c r="Y183">
        <v>1.8535637104786</v>
      </c>
      <c r="Z183">
        <v>1.97943197763143</v>
      </c>
      <c r="AA183">
        <v>2.01905464295035</v>
      </c>
      <c r="AB183">
        <v>2.1980856381337999</v>
      </c>
      <c r="AC183">
        <v>1.7857786897988299</v>
      </c>
      <c r="AD183">
        <v>1.96018495076418</v>
      </c>
      <c r="AE183">
        <v>1.8781464181681</v>
      </c>
      <c r="AF183">
        <v>1.88764335751416</v>
      </c>
      <c r="AG183">
        <v>1.8533138852873901</v>
      </c>
      <c r="AH183">
        <v>1.8615465055257101</v>
      </c>
      <c r="AI183">
        <v>1.83883685347158</v>
      </c>
      <c r="AJ183">
        <v>1.88683299365487</v>
      </c>
      <c r="AK183">
        <v>1.8564851843205901</v>
      </c>
      <c r="AL183">
        <v>1.84998335316921</v>
      </c>
      <c r="AM183">
        <v>2.2260111791078598</v>
      </c>
      <c r="AN183">
        <v>2.0993426603014198</v>
      </c>
      <c r="AO183">
        <v>1.91534915832436</v>
      </c>
      <c r="AP183">
        <v>2.06162608889881</v>
      </c>
      <c r="AQ183">
        <v>1.85955897883327</v>
      </c>
      <c r="AR183">
        <v>2.00510267530206</v>
      </c>
      <c r="AS183">
        <v>1.81047088539082</v>
      </c>
      <c r="AT183">
        <v>1.9394524378692799</v>
      </c>
      <c r="AU183">
        <v>1.872046380445</v>
      </c>
      <c r="AV183">
        <v>1.9559189909119299</v>
      </c>
      <c r="AW183">
        <v>1.77113303013372</v>
      </c>
      <c r="AX183">
        <v>1.9070245884091399</v>
      </c>
      <c r="AY183">
        <v>1.9330263444219</v>
      </c>
      <c r="AZ183">
        <v>2.0515902821162499</v>
      </c>
      <c r="BA183">
        <v>1.84734626591273</v>
      </c>
      <c r="BB183">
        <v>1.9704285118262199</v>
      </c>
      <c r="BC183">
        <v>1.9162051938996401</v>
      </c>
      <c r="BD183">
        <v>1.97312546113493</v>
      </c>
      <c r="BE183">
        <v>1.8315931219710899</v>
      </c>
      <c r="BF183">
        <v>1.92904700411955</v>
      </c>
      <c r="BG183">
        <v>1.8459591776636599</v>
      </c>
      <c r="BH183">
        <v>1.9358400971785099</v>
      </c>
      <c r="BI183">
        <v>1.8697302145863499</v>
      </c>
      <c r="BJ183">
        <v>1.9781963706616901</v>
      </c>
      <c r="BK183">
        <v>1.82563100552786</v>
      </c>
      <c r="BL183">
        <v>1.9519805102457199</v>
      </c>
    </row>
    <row r="184" spans="1:64" x14ac:dyDescent="0.45">
      <c r="A184" t="s">
        <v>98</v>
      </c>
      <c r="B184" t="s">
        <v>100</v>
      </c>
      <c r="C184" t="s">
        <v>50</v>
      </c>
      <c r="D184">
        <v>35</v>
      </c>
      <c r="E184" s="1" cm="1">
        <f t="array" ref="E184">SUMPRODUCT($G184:$FZZ184,$G$2:$FZZ$2)/SUMPRODUCT(--($G184:$FZZ184&lt;&gt;""),$G$2:$FZZ$2)</f>
        <v>1.8825499576886346</v>
      </c>
      <c r="F184" s="1" cm="1">
        <f t="array" ref="F184">SUMPRODUCT($G184:$FZZ184,$F$2:$FZY$2)/SUMPRODUCT(--($G184:$FZZ184&lt;&gt;""),$F$2:$FZY$2)</f>
        <v>1.9618072389745504</v>
      </c>
      <c r="G184">
        <v>1.8726568190533099</v>
      </c>
      <c r="H184">
        <v>1.9199268309240201</v>
      </c>
      <c r="I184">
        <v>1.7716317457473301</v>
      </c>
      <c r="J184">
        <v>1.8830397437763799</v>
      </c>
      <c r="K184">
        <v>1.73466157497457</v>
      </c>
      <c r="L184">
        <v>1.8244945484394699</v>
      </c>
      <c r="M184">
        <v>1.8381689515969599</v>
      </c>
      <c r="N184">
        <v>1.83157772203943</v>
      </c>
      <c r="O184">
        <v>1.70568422621199</v>
      </c>
      <c r="P184">
        <v>1.8076076023430201</v>
      </c>
      <c r="Q184">
        <v>1.6662446509508</v>
      </c>
      <c r="R184">
        <v>1.75899526498366</v>
      </c>
      <c r="S184">
        <v>1.83207879323028</v>
      </c>
      <c r="T184">
        <v>1.95194421157094</v>
      </c>
      <c r="U184">
        <v>1.78198523356574</v>
      </c>
      <c r="V184">
        <v>1.8800904616768701</v>
      </c>
      <c r="W184">
        <v>1.86968308116976</v>
      </c>
      <c r="X184">
        <v>1.9972800187495099</v>
      </c>
      <c r="Y184">
        <v>1.8216270471235201</v>
      </c>
      <c r="Z184">
        <v>1.9315157163780099</v>
      </c>
      <c r="AA184">
        <v>2.0370554180276601</v>
      </c>
      <c r="AB184">
        <v>2.1908232428285501</v>
      </c>
      <c r="AC184">
        <v>1.81839158571739</v>
      </c>
      <c r="AD184">
        <v>1.95141711194318</v>
      </c>
      <c r="AE184">
        <v>1.98224649801124</v>
      </c>
      <c r="AF184">
        <v>1.87284551694164</v>
      </c>
      <c r="AG184">
        <v>1.88641993887757</v>
      </c>
      <c r="AH184">
        <v>1.8806395474470501</v>
      </c>
      <c r="AI184">
        <v>1.9832907368044901</v>
      </c>
      <c r="AJ184">
        <v>1.8727415028735901</v>
      </c>
      <c r="AK184">
        <v>1.86580549613296</v>
      </c>
      <c r="AL184">
        <v>1.8549620949749499</v>
      </c>
      <c r="AM184">
        <v>2.13403332322302</v>
      </c>
      <c r="AN184">
        <v>2.24380701383242</v>
      </c>
      <c r="AO184">
        <v>2.0396734826486802</v>
      </c>
      <c r="AP184">
        <v>2.1972648080086001</v>
      </c>
      <c r="AQ184">
        <v>1.86142831481433</v>
      </c>
      <c r="AR184">
        <v>1.95962668551136</v>
      </c>
      <c r="AS184">
        <v>1.7637499436200399</v>
      </c>
      <c r="AT184">
        <v>1.9037481394614499</v>
      </c>
      <c r="AU184">
        <v>1.8045910372923799</v>
      </c>
      <c r="AV184">
        <v>1.89587903478533</v>
      </c>
      <c r="AW184">
        <v>1.77965725564322</v>
      </c>
      <c r="AX184">
        <v>1.88263721000663</v>
      </c>
      <c r="AY184">
        <v>2.1778230929600699</v>
      </c>
      <c r="AZ184">
        <v>2.2069858696186202</v>
      </c>
      <c r="BA184">
        <v>1.84970370847763</v>
      </c>
      <c r="BB184">
        <v>1.9276349932668699</v>
      </c>
      <c r="BC184">
        <v>1.8594126255705901</v>
      </c>
      <c r="BD184">
        <v>1.9409544581107001</v>
      </c>
      <c r="BE184">
        <v>1.83804618413752</v>
      </c>
      <c r="BF184">
        <v>1.9332549358499</v>
      </c>
      <c r="BG184">
        <v>1.85055123037564</v>
      </c>
      <c r="BH184">
        <v>1.92582776581451</v>
      </c>
      <c r="BI184">
        <v>1.8452011315807599</v>
      </c>
      <c r="BJ184">
        <v>1.94370845695623</v>
      </c>
      <c r="BK184">
        <v>1.8109765900349899</v>
      </c>
      <c r="BL184">
        <v>1.91494255716458</v>
      </c>
    </row>
    <row r="185" spans="1:64" x14ac:dyDescent="0.45">
      <c r="A185" t="s">
        <v>98</v>
      </c>
      <c r="B185" t="s">
        <v>45</v>
      </c>
      <c r="C185" t="s">
        <v>207</v>
      </c>
      <c r="D185">
        <v>35</v>
      </c>
      <c r="E185" s="1" cm="1">
        <f t="array" ref="E185">SUMPRODUCT($G185:$FZZ185,$G$2:$FZZ$2)/SUMPRODUCT(--($G185:$FZZ185&lt;&gt;""),$G$2:$FZZ$2)</f>
        <v>1.5883228225677679</v>
      </c>
      <c r="F185" s="1" cm="1">
        <f t="array" ref="F185">SUMPRODUCT($G185:$FZZ185,$F$2:$FZY$2)/SUMPRODUCT(--($G185:$FZZ185&lt;&gt;""),$F$2:$FZY$2)</f>
        <v>1.6696442015071193</v>
      </c>
      <c r="G185">
        <v>1.54426380497542</v>
      </c>
      <c r="H185">
        <v>1.59342542460264</v>
      </c>
      <c r="I185">
        <v>1.56607724783587</v>
      </c>
      <c r="J185">
        <v>1.6725309920825999</v>
      </c>
      <c r="K185">
        <v>1.5908081871553701</v>
      </c>
      <c r="L185">
        <v>1.69597066328806</v>
      </c>
      <c r="M185">
        <v>1.58675560397274</v>
      </c>
      <c r="N185">
        <v>1.60261979960553</v>
      </c>
      <c r="O185">
        <v>1.5082757547668</v>
      </c>
      <c r="P185">
        <v>1.59890036442685</v>
      </c>
      <c r="Q185">
        <v>1.43809604924232</v>
      </c>
      <c r="R185">
        <v>1.5228314338789599</v>
      </c>
      <c r="S185">
        <v>1.59509183278206</v>
      </c>
      <c r="T185">
        <v>1.7036747624783199</v>
      </c>
      <c r="U185">
        <v>1.6133418576521401</v>
      </c>
      <c r="V185">
        <v>1.7097487155964901</v>
      </c>
      <c r="W185">
        <v>1.6312856436030301</v>
      </c>
      <c r="X185">
        <v>1.7456029790890799</v>
      </c>
      <c r="Y185">
        <v>1.6054180280016701</v>
      </c>
      <c r="Z185">
        <v>1.7144750453209301</v>
      </c>
      <c r="AA185">
        <v>1.5837795300500599</v>
      </c>
      <c r="AB185">
        <v>1.7109594349844499</v>
      </c>
      <c r="AC185">
        <v>1.56560999551392</v>
      </c>
      <c r="AD185">
        <v>1.69273699592699</v>
      </c>
      <c r="AE185">
        <v>1.6802587210934801</v>
      </c>
      <c r="AF185">
        <v>1.6307169035509399</v>
      </c>
      <c r="AG185">
        <v>1.5897890041365601</v>
      </c>
      <c r="AH185">
        <v>1.60538024016793</v>
      </c>
      <c r="AI185">
        <v>1.6607104444744201</v>
      </c>
      <c r="AJ185">
        <v>1.6120057800026</v>
      </c>
      <c r="AK185">
        <v>1.5957116233147399</v>
      </c>
      <c r="AL185">
        <v>1.6077623980620701</v>
      </c>
      <c r="AM185">
        <v>1.6155136246970001</v>
      </c>
      <c r="AN185">
        <v>1.7269682595918301</v>
      </c>
      <c r="AO185">
        <v>1.5938371880520601</v>
      </c>
      <c r="AP185">
        <v>1.6922391211647401</v>
      </c>
      <c r="AQ185">
        <v>1.60974305019571</v>
      </c>
      <c r="AR185">
        <v>1.7110997498998199</v>
      </c>
      <c r="AS185">
        <v>1.5562942582653001</v>
      </c>
      <c r="AT185">
        <v>1.6802016147219301</v>
      </c>
      <c r="AU185">
        <v>1.5774169539329299</v>
      </c>
      <c r="AV185">
        <v>1.6686344406142199</v>
      </c>
      <c r="AW185">
        <v>1.5849002417590401</v>
      </c>
      <c r="AX185">
        <v>1.6931435463911</v>
      </c>
      <c r="AY185">
        <v>1.5678230227644401</v>
      </c>
      <c r="AZ185">
        <v>1.59650144953986</v>
      </c>
      <c r="BA185">
        <v>1.6170054713019499</v>
      </c>
      <c r="BB185">
        <v>1.7019480277194501</v>
      </c>
      <c r="BC185">
        <v>1.6576564615646501</v>
      </c>
      <c r="BD185">
        <v>1.75732039047487</v>
      </c>
      <c r="BE185">
        <v>1.52530773876452</v>
      </c>
      <c r="BF185">
        <v>1.61207362162002</v>
      </c>
      <c r="BG185">
        <v>1.56839305762612</v>
      </c>
      <c r="BH185">
        <v>1.6435683654500901</v>
      </c>
      <c r="BI185">
        <v>1.5713562869431199</v>
      </c>
      <c r="BJ185">
        <v>1.65791531543963</v>
      </c>
      <c r="BK185">
        <v>1.6223365445259199</v>
      </c>
      <c r="BL185">
        <v>1.7396955344224101</v>
      </c>
    </row>
    <row r="186" spans="1:64" x14ac:dyDescent="0.45">
      <c r="A186" t="s">
        <v>98</v>
      </c>
      <c r="B186" t="s">
        <v>45</v>
      </c>
      <c r="C186" t="s">
        <v>50</v>
      </c>
      <c r="D186">
        <v>35</v>
      </c>
      <c r="E186" s="1" cm="1">
        <f t="array" ref="E186">SUMPRODUCT($G186:$FZZ186,$G$2:$FZZ$2)/SUMPRODUCT(--($G186:$FZZ186&lt;&gt;""),$G$2:$FZZ$2)</f>
        <v>1.6133530729577759</v>
      </c>
      <c r="F186" s="1" cm="1">
        <f t="array" ref="F186">SUMPRODUCT($G186:$FZZ186,$F$2:$FZY$2)/SUMPRODUCT(--($G186:$FZZ186&lt;&gt;""),$F$2:$FZY$2)</f>
        <v>1.6844055718897182</v>
      </c>
      <c r="G186">
        <v>1.5802190301978301</v>
      </c>
      <c r="H186">
        <v>1.62344346000928</v>
      </c>
      <c r="I186">
        <v>1.5842435916100199</v>
      </c>
      <c r="J186">
        <v>1.68548327491405</v>
      </c>
      <c r="K186">
        <v>1.62710523028605</v>
      </c>
      <c r="L186">
        <v>1.7202760577454901</v>
      </c>
      <c r="M186">
        <v>1.6083193133348801</v>
      </c>
      <c r="N186">
        <v>1.6138782610223501</v>
      </c>
      <c r="O186">
        <v>1.5162501944851601</v>
      </c>
      <c r="P186">
        <v>1.60009685909193</v>
      </c>
      <c r="Q186">
        <v>1.4627954781399599</v>
      </c>
      <c r="R186">
        <v>1.5370894266647901</v>
      </c>
      <c r="S186">
        <v>1.61507256536799</v>
      </c>
      <c r="T186">
        <v>1.7220513656309899</v>
      </c>
      <c r="U186">
        <v>1.62400493040932</v>
      </c>
      <c r="V186">
        <v>1.7142664864989301</v>
      </c>
      <c r="W186">
        <v>1.6631051274706301</v>
      </c>
      <c r="X186">
        <v>1.7759993229342901</v>
      </c>
      <c r="Y186">
        <v>1.61967286991611</v>
      </c>
      <c r="Z186">
        <v>1.7220254616590001</v>
      </c>
      <c r="AA186">
        <v>1.5944071844921199</v>
      </c>
      <c r="AB186">
        <v>1.71589264388361</v>
      </c>
      <c r="AC186">
        <v>1.5761189654483101</v>
      </c>
      <c r="AD186">
        <v>1.7009318604785399</v>
      </c>
      <c r="AE186">
        <v>1.7127453589645201</v>
      </c>
      <c r="AF186">
        <v>1.6442157669459101</v>
      </c>
      <c r="AG186">
        <v>1.62741557078471</v>
      </c>
      <c r="AH186">
        <v>1.63562310921775</v>
      </c>
      <c r="AI186">
        <v>1.72696779556582</v>
      </c>
      <c r="AJ186">
        <v>1.64496978137832</v>
      </c>
      <c r="AK186">
        <v>1.62916027262533</v>
      </c>
      <c r="AL186">
        <v>1.6117978194564999</v>
      </c>
      <c r="AM186">
        <v>1.6740675793127799</v>
      </c>
      <c r="AN186">
        <v>1.7577668801724999</v>
      </c>
      <c r="AO186">
        <v>1.6147785651917801</v>
      </c>
      <c r="AP186">
        <v>1.70822994294068</v>
      </c>
      <c r="AQ186">
        <v>1.6367368934280999</v>
      </c>
      <c r="AR186">
        <v>1.72869164246926</v>
      </c>
      <c r="AS186">
        <v>1.57913490595823</v>
      </c>
      <c r="AT186">
        <v>1.6908619367642399</v>
      </c>
      <c r="AU186">
        <v>1.5881659354434301</v>
      </c>
      <c r="AV186">
        <v>1.67226966468191</v>
      </c>
      <c r="AW186">
        <v>1.5939753437103401</v>
      </c>
      <c r="AX186">
        <v>1.68985917405084</v>
      </c>
      <c r="AY186">
        <v>1.6069641089716999</v>
      </c>
      <c r="AZ186">
        <v>1.62526060129581</v>
      </c>
      <c r="BA186">
        <v>1.6331581928761101</v>
      </c>
      <c r="BB186">
        <v>1.7079145622110401</v>
      </c>
      <c r="BC186">
        <v>1.6768933896559799</v>
      </c>
      <c r="BD186">
        <v>1.75362320309396</v>
      </c>
      <c r="BE186">
        <v>1.5685924787516601</v>
      </c>
      <c r="BF186">
        <v>1.6465570574920301</v>
      </c>
      <c r="BG186">
        <v>1.5902214124013001</v>
      </c>
      <c r="BH186">
        <v>1.66219424659047</v>
      </c>
      <c r="BI186">
        <v>1.58816900112698</v>
      </c>
      <c r="BJ186">
        <v>1.6733825524966</v>
      </c>
      <c r="BK186">
        <v>1.63953847866143</v>
      </c>
      <c r="BL186">
        <v>1.7482284852157299</v>
      </c>
    </row>
    <row r="187" spans="1:64" x14ac:dyDescent="0.45">
      <c r="A187" t="s">
        <v>98</v>
      </c>
      <c r="B187" t="s">
        <v>45</v>
      </c>
      <c r="C187" t="s">
        <v>44</v>
      </c>
      <c r="D187">
        <v>35</v>
      </c>
      <c r="E187" s="1" cm="1">
        <f t="array" ref="E187">SUMPRODUCT($G187:$FZZ187,$G$2:$FZZ$2)/SUMPRODUCT(--($G187:$FZZ187&lt;&gt;""),$G$2:$FZZ$2)</f>
        <v>1.5838374944549942</v>
      </c>
      <c r="F187" s="1" cm="1">
        <f t="array" ref="F187">SUMPRODUCT($G187:$FZZ187,$F$2:$FZY$2)/SUMPRODUCT(--($G187:$FZZ187&lt;&gt;""),$F$2:$FZY$2)</f>
        <v>1.5915311334747053</v>
      </c>
      <c r="G187">
        <v>1.5592755747753799</v>
      </c>
      <c r="H187">
        <v>1.5469149914042799</v>
      </c>
      <c r="I187">
        <v>1.52929885662452</v>
      </c>
      <c r="J187">
        <v>1.5969629438838899</v>
      </c>
      <c r="K187">
        <v>1.54702707043309</v>
      </c>
      <c r="L187">
        <v>1.61319616695515</v>
      </c>
      <c r="M187">
        <v>1.7085450975396499</v>
      </c>
      <c r="N187">
        <v>1.5420204611444699</v>
      </c>
      <c r="O187">
        <v>1.5251011870717199</v>
      </c>
      <c r="P187">
        <v>1.5283269016266601</v>
      </c>
      <c r="Q187">
        <v>1.4080055613998299</v>
      </c>
      <c r="R187">
        <v>1.45120999578751</v>
      </c>
      <c r="S187">
        <v>1.57414661318824</v>
      </c>
      <c r="T187">
        <v>1.6205502710945201</v>
      </c>
      <c r="U187">
        <v>1.56833593372283</v>
      </c>
      <c r="V187">
        <v>1.61106437690712</v>
      </c>
      <c r="W187">
        <v>1.5971159605218599</v>
      </c>
      <c r="X187">
        <v>1.6632405406109201</v>
      </c>
      <c r="Y187">
        <v>1.55763286459026</v>
      </c>
      <c r="Z187">
        <v>1.6182451324805101</v>
      </c>
      <c r="AA187">
        <v>1.5294766646367</v>
      </c>
      <c r="AB187">
        <v>1.6048845688434701</v>
      </c>
      <c r="AC187">
        <v>1.51309623746896</v>
      </c>
      <c r="AD187">
        <v>1.57853744986475</v>
      </c>
      <c r="AE187">
        <v>1.81963994891992</v>
      </c>
      <c r="AF187">
        <v>1.5764638520533301</v>
      </c>
      <c r="AG187">
        <v>1.66664158486139</v>
      </c>
      <c r="AH187">
        <v>1.55317728591714</v>
      </c>
      <c r="AI187">
        <v>1.8126129476433299</v>
      </c>
      <c r="AJ187">
        <v>1.5466125125632399</v>
      </c>
      <c r="AK187">
        <v>1.7004240158278801</v>
      </c>
      <c r="AL187">
        <v>1.5234490702649299</v>
      </c>
      <c r="AM187">
        <v>1.68266218754699</v>
      </c>
      <c r="AN187">
        <v>1.6597037256046401</v>
      </c>
      <c r="AO187">
        <v>1.5741243121408399</v>
      </c>
      <c r="AP187">
        <v>1.6075456372976999</v>
      </c>
      <c r="AQ187">
        <v>1.58739984642625</v>
      </c>
      <c r="AR187">
        <v>1.6259136947119699</v>
      </c>
      <c r="AS187">
        <v>1.5074128365883299</v>
      </c>
      <c r="AT187">
        <v>1.59603085111181</v>
      </c>
      <c r="AU187">
        <v>1.53223127546223</v>
      </c>
      <c r="AV187">
        <v>1.5695667502350299</v>
      </c>
      <c r="AW187">
        <v>1.52799026697926</v>
      </c>
      <c r="AX187">
        <v>1.6028363609781</v>
      </c>
      <c r="AY187">
        <v>1.69090404958619</v>
      </c>
      <c r="AZ187">
        <v>1.5688935062017799</v>
      </c>
      <c r="BA187">
        <v>1.56948349959804</v>
      </c>
      <c r="BB187">
        <v>1.6056795709793701</v>
      </c>
      <c r="BC187">
        <v>1.6247668988219199</v>
      </c>
      <c r="BD187">
        <v>1.6557926656234501</v>
      </c>
      <c r="BE187">
        <v>1.5483556168768899</v>
      </c>
      <c r="BF187">
        <v>1.57156061729425</v>
      </c>
      <c r="BG187">
        <v>1.52457070288774</v>
      </c>
      <c r="BH187">
        <v>1.5593101798170499</v>
      </c>
      <c r="BI187">
        <v>1.52227512132293</v>
      </c>
      <c r="BJ187">
        <v>1.58163711216909</v>
      </c>
      <c r="BK187">
        <v>1.54701161223303</v>
      </c>
      <c r="BL187">
        <v>1.62783967945784</v>
      </c>
    </row>
    <row r="188" spans="1:64" x14ac:dyDescent="0.45">
      <c r="A188" t="s">
        <v>98</v>
      </c>
      <c r="B188" t="s">
        <v>102</v>
      </c>
      <c r="C188" t="s">
        <v>50</v>
      </c>
      <c r="D188">
        <v>35</v>
      </c>
      <c r="E188" s="1" cm="1">
        <f t="array" ref="E188">SUMPRODUCT($G188:$FZZ188,$G$2:$FZZ$2)/SUMPRODUCT(--($G188:$FZZ188&lt;&gt;""),$G$2:$FZZ$2)</f>
        <v>2.0626697993595822</v>
      </c>
      <c r="F188" s="1" cm="1">
        <f t="array" ref="F188">SUMPRODUCT($G188:$FZZ188,$F$2:$FZY$2)/SUMPRODUCT(--($G188:$FZZ188&lt;&gt;""),$F$2:$FZY$2)</f>
        <v>2.154611534621282</v>
      </c>
      <c r="G188">
        <v>2.1016129121035299</v>
      </c>
      <c r="H188">
        <v>2.14709222642783</v>
      </c>
      <c r="I188">
        <v>1.9999372879268</v>
      </c>
      <c r="J188">
        <v>2.1365421010784198</v>
      </c>
      <c r="K188">
        <v>1.91978265136779</v>
      </c>
      <c r="L188">
        <v>2.0244008636842099</v>
      </c>
      <c r="M188">
        <v>1.8268643669476501</v>
      </c>
      <c r="N188">
        <v>1.824731716531</v>
      </c>
      <c r="O188">
        <v>1.6953891127751</v>
      </c>
      <c r="P188">
        <v>1.7944242472054399</v>
      </c>
      <c r="Q188">
        <v>1.65626819942774</v>
      </c>
      <c r="R188">
        <v>1.7454531643122</v>
      </c>
      <c r="S188">
        <v>2.0299426331164998</v>
      </c>
      <c r="T188">
        <v>2.1758849224112602</v>
      </c>
      <c r="U188">
        <v>1.9886037413731099</v>
      </c>
      <c r="V188">
        <v>2.10834680754225</v>
      </c>
      <c r="W188">
        <v>2.00887737298507</v>
      </c>
      <c r="X188">
        <v>2.15230723158251</v>
      </c>
      <c r="Y188">
        <v>1.98619375851367</v>
      </c>
      <c r="Z188">
        <v>2.1176910392576498</v>
      </c>
      <c r="AA188">
        <v>1.9701021836616801</v>
      </c>
      <c r="AB188">
        <v>2.1180846099700199</v>
      </c>
      <c r="AC188">
        <v>1.99602027174082</v>
      </c>
      <c r="AD188">
        <v>2.16590936346556</v>
      </c>
      <c r="AE188">
        <v>2.4469372706340802</v>
      </c>
      <c r="AF188">
        <v>2.2527853537881501</v>
      </c>
      <c r="AG188">
        <v>2.20952761313823</v>
      </c>
      <c r="AH188">
        <v>2.21373942705439</v>
      </c>
      <c r="AI188">
        <v>2.4168966636162401</v>
      </c>
      <c r="AJ188">
        <v>2.2288168859689099</v>
      </c>
      <c r="AK188">
        <v>2.2174630995250801</v>
      </c>
      <c r="AL188">
        <v>2.2034625408038599</v>
      </c>
      <c r="AM188">
        <v>2.0439581586332198</v>
      </c>
      <c r="AN188">
        <v>2.1441801605244399</v>
      </c>
      <c r="AO188">
        <v>1.9758787337299699</v>
      </c>
      <c r="AP188">
        <v>2.1044083903587998</v>
      </c>
      <c r="AQ188">
        <v>2.0432039668612298</v>
      </c>
      <c r="AR188">
        <v>2.1571900346824</v>
      </c>
      <c r="AS188">
        <v>1.9849262550178099</v>
      </c>
      <c r="AT188">
        <v>2.1607099364033999</v>
      </c>
      <c r="AU188">
        <v>2.0016844249451502</v>
      </c>
      <c r="AV188">
        <v>2.1237033845189499</v>
      </c>
      <c r="AW188">
        <v>1.97183742095836</v>
      </c>
      <c r="AX188">
        <v>2.1104415888216401</v>
      </c>
      <c r="AY188">
        <v>2.1064341319256701</v>
      </c>
      <c r="AZ188">
        <v>2.0967892516443301</v>
      </c>
      <c r="BA188">
        <v>2.1585829565382499</v>
      </c>
      <c r="BB188">
        <v>2.2778661583183801</v>
      </c>
      <c r="BC188">
        <v>2.06555514565783</v>
      </c>
      <c r="BD188">
        <v>2.1677710257262599</v>
      </c>
      <c r="BE188">
        <v>2.02695629544885</v>
      </c>
      <c r="BF188">
        <v>2.1570106008455099</v>
      </c>
      <c r="BG188">
        <v>2.2408757108939299</v>
      </c>
      <c r="BH188">
        <v>2.3416892128172502</v>
      </c>
      <c r="BI188">
        <v>2.0199981600312702</v>
      </c>
      <c r="BJ188">
        <v>2.14079210653418</v>
      </c>
      <c r="BK188">
        <v>2.0564658743801201</v>
      </c>
      <c r="BL188">
        <v>2.1982983564794698</v>
      </c>
    </row>
    <row r="189" spans="1:64" x14ac:dyDescent="0.45">
      <c r="A189" t="s">
        <v>98</v>
      </c>
      <c r="B189" t="s">
        <v>101</v>
      </c>
      <c r="C189" t="s">
        <v>50</v>
      </c>
      <c r="D189">
        <v>35</v>
      </c>
      <c r="E189" s="1" cm="1">
        <f t="array" ref="E189">SUMPRODUCT($G189:$FZZ189,$G$2:$FZZ$2)/SUMPRODUCT(--($G189:$FZZ189&lt;&gt;""),$G$2:$FZZ$2)</f>
        <v>2.0356346505428848</v>
      </c>
      <c r="F189" s="1" cm="1">
        <f t="array" ref="F189">SUMPRODUCT($G189:$FZZ189,$F$2:$FZY$2)/SUMPRODUCT(--($G189:$FZZ189&lt;&gt;""),$F$2:$FZY$2)</f>
        <v>2.1283565315051285</v>
      </c>
      <c r="G189">
        <v>2.0450261357444099</v>
      </c>
      <c r="H189">
        <v>2.0979489541115401</v>
      </c>
      <c r="I189">
        <v>1.92309708052902</v>
      </c>
      <c r="J189">
        <v>2.0528326819489999</v>
      </c>
      <c r="K189">
        <v>1.8745694962436801</v>
      </c>
      <c r="L189">
        <v>1.98651296418565</v>
      </c>
      <c r="M189">
        <v>1.7392763484456399</v>
      </c>
      <c r="N189">
        <v>1.73761591207594</v>
      </c>
      <c r="O189">
        <v>1.62394128848888</v>
      </c>
      <c r="P189">
        <v>1.7131919015280499</v>
      </c>
      <c r="Q189">
        <v>1.5903186525575299</v>
      </c>
      <c r="R189">
        <v>1.6674485466929601</v>
      </c>
      <c r="S189">
        <v>1.9911834277912901</v>
      </c>
      <c r="T189">
        <v>2.1306466863061799</v>
      </c>
      <c r="U189">
        <v>1.9395652951604401</v>
      </c>
      <c r="V189">
        <v>2.0631531596946102</v>
      </c>
      <c r="W189">
        <v>1.9942540558839601</v>
      </c>
      <c r="X189">
        <v>2.1306632639775001</v>
      </c>
      <c r="Y189">
        <v>1.9573030715814701</v>
      </c>
      <c r="Z189">
        <v>2.0868359330991302</v>
      </c>
      <c r="AA189">
        <v>1.93160931358204</v>
      </c>
      <c r="AB189">
        <v>2.08523675448239</v>
      </c>
      <c r="AC189">
        <v>1.93597567746434</v>
      </c>
      <c r="AD189">
        <v>2.0763743609560201</v>
      </c>
      <c r="AE189">
        <v>2.44708377181952</v>
      </c>
      <c r="AF189">
        <v>2.2642002378202499</v>
      </c>
      <c r="AG189">
        <v>2.2608199049206599</v>
      </c>
      <c r="AH189">
        <v>2.2704513181453301</v>
      </c>
      <c r="AI189">
        <v>2.4089862269197901</v>
      </c>
      <c r="AJ189">
        <v>2.2602836284707601</v>
      </c>
      <c r="AK189">
        <v>2.2388016577947298</v>
      </c>
      <c r="AL189">
        <v>2.24381675474817</v>
      </c>
      <c r="AM189">
        <v>2.03178501245096</v>
      </c>
      <c r="AN189">
        <v>2.1249187564835501</v>
      </c>
      <c r="AO189">
        <v>1.95047414055678</v>
      </c>
      <c r="AP189">
        <v>2.0865880155136298</v>
      </c>
      <c r="AQ189">
        <v>2.0060580698266999</v>
      </c>
      <c r="AR189">
        <v>2.12026127276711</v>
      </c>
      <c r="AS189">
        <v>1.91562401335077</v>
      </c>
      <c r="AT189">
        <v>2.0800595372333199</v>
      </c>
      <c r="AU189">
        <v>1.96904967094954</v>
      </c>
      <c r="AV189">
        <v>2.0978885929175801</v>
      </c>
      <c r="AW189">
        <v>1.93094985718985</v>
      </c>
      <c r="AX189">
        <v>2.0689561544124899</v>
      </c>
      <c r="AY189">
        <v>2.0830765343010902</v>
      </c>
      <c r="AZ189">
        <v>2.0883271678167001</v>
      </c>
      <c r="BA189">
        <v>2.1957491409750598</v>
      </c>
      <c r="BB189">
        <v>2.3183463303608001</v>
      </c>
      <c r="BC189">
        <v>1.9968683363467501</v>
      </c>
      <c r="BD189">
        <v>2.0930104105013001</v>
      </c>
      <c r="BE189">
        <v>1.9842030707590399</v>
      </c>
      <c r="BF189">
        <v>2.10649455227508</v>
      </c>
      <c r="BG189">
        <v>2.2829863986895602</v>
      </c>
      <c r="BH189">
        <v>2.3843428487291298</v>
      </c>
      <c r="BI189">
        <v>2.0159157294325998</v>
      </c>
      <c r="BJ189">
        <v>2.1453920283355101</v>
      </c>
      <c r="BK189">
        <v>2.0100540420216899</v>
      </c>
      <c r="BL189">
        <v>2.1434277728998401</v>
      </c>
    </row>
    <row r="190" spans="1:64" x14ac:dyDescent="0.45">
      <c r="A190" t="s">
        <v>98</v>
      </c>
      <c r="B190" t="s">
        <v>99</v>
      </c>
      <c r="C190" t="s">
        <v>50</v>
      </c>
      <c r="D190">
        <v>35</v>
      </c>
      <c r="E190" s="1" cm="1">
        <f t="array" ref="E190">SUMPRODUCT($G190:$FZZ190,$G$2:$FZZ$2)/SUMPRODUCT(--($G190:$FZZ190&lt;&gt;""),$G$2:$FZZ$2)</f>
        <v>1.7986043134600822</v>
      </c>
      <c r="F190" s="1" cm="1">
        <f t="array" ref="F190">SUMPRODUCT($G190:$FZZ190,$F$2:$FZY$2)/SUMPRODUCT(--($G190:$FZZ190&lt;&gt;""),$F$2:$FZY$2)</f>
        <v>1.8730278826066984</v>
      </c>
      <c r="G190">
        <v>1.76772487840319</v>
      </c>
      <c r="H190">
        <v>1.80289483871796</v>
      </c>
      <c r="I190">
        <v>1.7257489053383599</v>
      </c>
      <c r="J190">
        <v>1.83743014882918</v>
      </c>
      <c r="K190">
        <v>1.7571298559931401</v>
      </c>
      <c r="L190">
        <v>1.85642052856046</v>
      </c>
      <c r="M190">
        <v>1.7645562725399799</v>
      </c>
      <c r="N190">
        <v>1.76552925311112</v>
      </c>
      <c r="O190">
        <v>1.65959507640253</v>
      </c>
      <c r="P190">
        <v>1.7469194645138499</v>
      </c>
      <c r="Q190">
        <v>1.5974752717973</v>
      </c>
      <c r="R190">
        <v>1.68510184773826</v>
      </c>
      <c r="S190">
        <v>1.7666510756151099</v>
      </c>
      <c r="T190">
        <v>1.88623518524513</v>
      </c>
      <c r="U190">
        <v>1.7625186174310501</v>
      </c>
      <c r="V190">
        <v>1.8543439491799401</v>
      </c>
      <c r="W190">
        <v>1.80676154266815</v>
      </c>
      <c r="X190">
        <v>1.92745241009348</v>
      </c>
      <c r="Y190">
        <v>1.7570449727050099</v>
      </c>
      <c r="Z190">
        <v>1.86983827852146</v>
      </c>
      <c r="AA190">
        <v>1.8828822594294401</v>
      </c>
      <c r="AB190">
        <v>2.0327035171110102</v>
      </c>
      <c r="AC190">
        <v>1.7163755157878799</v>
      </c>
      <c r="AD190">
        <v>1.8582554932242401</v>
      </c>
      <c r="AE190">
        <v>1.9279348460394601</v>
      </c>
      <c r="AF190">
        <v>1.81440375238369</v>
      </c>
      <c r="AG190">
        <v>1.79089877755139</v>
      </c>
      <c r="AH190">
        <v>1.7937330215472</v>
      </c>
      <c r="AI190">
        <v>1.9090330162595901</v>
      </c>
      <c r="AJ190">
        <v>1.80592997154965</v>
      </c>
      <c r="AK190">
        <v>1.8151264202425399</v>
      </c>
      <c r="AL190">
        <v>1.7735782267107001</v>
      </c>
      <c r="AM190">
        <v>2.0111918519443601</v>
      </c>
      <c r="AN190">
        <v>2.1302126477357501</v>
      </c>
      <c r="AO190">
        <v>1.8988303856072399</v>
      </c>
      <c r="AP190">
        <v>2.02096168294515</v>
      </c>
      <c r="AQ190">
        <v>1.80318280605688</v>
      </c>
      <c r="AR190">
        <v>1.8937222289117299</v>
      </c>
      <c r="AS190">
        <v>1.7157908980199299</v>
      </c>
      <c r="AT190">
        <v>1.84175950566054</v>
      </c>
      <c r="AU190">
        <v>1.7329716389846399</v>
      </c>
      <c r="AV190">
        <v>1.82474929489188</v>
      </c>
      <c r="AW190">
        <v>1.72313106682052</v>
      </c>
      <c r="AX190">
        <v>1.8291552009524099</v>
      </c>
      <c r="AY190">
        <v>2.011108459276</v>
      </c>
      <c r="AZ190">
        <v>2.0057104149263898</v>
      </c>
      <c r="BA190">
        <v>1.77813921461546</v>
      </c>
      <c r="BB190">
        <v>1.85367574479921</v>
      </c>
      <c r="BC190">
        <v>1.8153575163981599</v>
      </c>
      <c r="BD190">
        <v>1.8987023358765001</v>
      </c>
      <c r="BE190">
        <v>1.72225072791817</v>
      </c>
      <c r="BF190">
        <v>1.8224628430298999</v>
      </c>
      <c r="BG190">
        <v>1.7598420849207601</v>
      </c>
      <c r="BH190">
        <v>1.8252075166105299</v>
      </c>
      <c r="BI190">
        <v>1.7535706892982801</v>
      </c>
      <c r="BJ190">
        <v>1.8409692035235401</v>
      </c>
      <c r="BK190">
        <v>1.77445803395867</v>
      </c>
      <c r="BL190">
        <v>1.88742688250497</v>
      </c>
    </row>
    <row r="191" spans="1:64" x14ac:dyDescent="0.45">
      <c r="A191" t="s">
        <v>103</v>
      </c>
      <c r="B191" t="s">
        <v>43</v>
      </c>
      <c r="C191" t="s">
        <v>44</v>
      </c>
      <c r="D191">
        <v>35</v>
      </c>
      <c r="E191" s="1" cm="1">
        <f t="array" ref="E191">SUMPRODUCT($G191:$FZZ191,$G$2:$FZZ$2)/SUMPRODUCT(--($G191:$FZZ191&lt;&gt;""),$G$2:$FZZ$2)</f>
        <v>1.1521816150728201</v>
      </c>
      <c r="F191" s="1" cm="1">
        <f t="array" ref="F191">SUMPRODUCT($G191:$FZZ191,$F$2:$FZY$2)/SUMPRODUCT(--($G191:$FZZ191&lt;&gt;""),$F$2:$FZY$2)</f>
        <v>1.1819943822560395</v>
      </c>
      <c r="G191">
        <v>1.16569273024499</v>
      </c>
      <c r="H191">
        <v>1.17668276948988</v>
      </c>
      <c r="I191">
        <v>1.1524418513499799</v>
      </c>
      <c r="J191">
        <v>1.18478112366596</v>
      </c>
      <c r="K191">
        <v>1.1337925373400599</v>
      </c>
      <c r="L191">
        <v>1.1620924713146199</v>
      </c>
      <c r="M191">
        <v>1.2078049294753801</v>
      </c>
      <c r="N191">
        <v>1.1445655850402501</v>
      </c>
      <c r="O191">
        <v>1.20280584573107</v>
      </c>
      <c r="P191">
        <v>1.1530066859070001</v>
      </c>
      <c r="Q191">
        <v>1.2484306770129501</v>
      </c>
      <c r="R191">
        <v>1.13288661051555</v>
      </c>
      <c r="S191">
        <v>1.15317705815834</v>
      </c>
      <c r="T191">
        <v>1.1999211889088399</v>
      </c>
      <c r="U191">
        <v>1.14880662488333</v>
      </c>
      <c r="V191">
        <v>1.1744397946371099</v>
      </c>
      <c r="W191">
        <v>1.1687690424728501</v>
      </c>
      <c r="X191">
        <v>1.22008281034348</v>
      </c>
      <c r="Y191">
        <v>1.15312023105994</v>
      </c>
      <c r="Z191">
        <v>1.1896432704814699</v>
      </c>
      <c r="AA191">
        <v>1.14261817951739</v>
      </c>
      <c r="AB191">
        <v>1.188634440323</v>
      </c>
      <c r="AC191">
        <v>1.1217836822258</v>
      </c>
      <c r="AD191">
        <v>1.18511954730591</v>
      </c>
      <c r="AE191">
        <v>1.1867438402355699</v>
      </c>
      <c r="AF191">
        <v>1.1600403366597201</v>
      </c>
      <c r="AG191">
        <v>1.14926761128604</v>
      </c>
      <c r="AH191">
        <v>1.13702576094338</v>
      </c>
      <c r="AI191">
        <v>1.1614742652554499</v>
      </c>
      <c r="AJ191">
        <v>1.13029676594513</v>
      </c>
      <c r="AK191">
        <v>1.11872634523613</v>
      </c>
      <c r="AL191">
        <v>1.1025157762206701</v>
      </c>
      <c r="AM191">
        <v>1.1615095618839799</v>
      </c>
      <c r="AN191">
        <v>1.2318900236785</v>
      </c>
      <c r="AO191">
        <v>1.1436310841269499</v>
      </c>
      <c r="AP191">
        <v>1.1787702804231699</v>
      </c>
      <c r="AQ191">
        <v>1.1426715910279699</v>
      </c>
      <c r="AR191">
        <v>1.20918599991709</v>
      </c>
      <c r="AS191">
        <v>1.13615533805421</v>
      </c>
      <c r="AT191">
        <v>1.1760588155698799</v>
      </c>
      <c r="AU191">
        <v>1.15367047947351</v>
      </c>
      <c r="AV191">
        <v>1.1755954246317699</v>
      </c>
      <c r="AW191">
        <v>1.1356983599024599</v>
      </c>
      <c r="AX191">
        <v>1.1654822388036301</v>
      </c>
      <c r="AY191">
        <v>1.12247383457696</v>
      </c>
      <c r="AZ191">
        <v>1.16131307955271</v>
      </c>
      <c r="BA191">
        <v>1.14078172117051</v>
      </c>
      <c r="BB191">
        <v>1.18142470939008</v>
      </c>
      <c r="BC191">
        <v>1.1844489082756999</v>
      </c>
      <c r="BD191">
        <v>1.2140010702384501</v>
      </c>
      <c r="BE191">
        <v>1.16838110015073</v>
      </c>
      <c r="BF191">
        <v>1.20010507554145</v>
      </c>
      <c r="BG191">
        <v>1.12944251191725</v>
      </c>
      <c r="BH191">
        <v>1.17666059300977</v>
      </c>
      <c r="BI191">
        <v>1.16399871202189</v>
      </c>
      <c r="BJ191">
        <v>1.2108719151774401</v>
      </c>
      <c r="BK191">
        <v>1.1379741043493301</v>
      </c>
      <c r="BL191">
        <v>1.1868221559922301</v>
      </c>
    </row>
    <row r="192" spans="1:64" x14ac:dyDescent="0.45">
      <c r="A192" t="s">
        <v>92</v>
      </c>
      <c r="B192" t="s">
        <v>93</v>
      </c>
      <c r="C192" t="s">
        <v>54</v>
      </c>
      <c r="D192">
        <v>35</v>
      </c>
      <c r="E192" s="1" cm="1">
        <f t="array" ref="E192">SUMPRODUCT($G192:$FZZ192,$G$2:$FZZ$2)/SUMPRODUCT(--($G192:$FZZ192&lt;&gt;""),$G$2:$FZZ$2)</f>
        <v>1.8752544738327235</v>
      </c>
      <c r="F192" s="1" cm="1">
        <f t="array" ref="F192">SUMPRODUCT($G192:$FZZ192,$F$2:$FZY$2)/SUMPRODUCT(--($G192:$FZZ192&lt;&gt;""),$F$2:$FZY$2)</f>
        <v>1.9505405010472252</v>
      </c>
      <c r="G192">
        <v>1.9071791192923799</v>
      </c>
      <c r="H192">
        <v>1.99643695221809</v>
      </c>
      <c r="I192">
        <v>1.91933883557118</v>
      </c>
      <c r="J192">
        <v>2.0294970715701499</v>
      </c>
      <c r="K192">
        <v>1.77276450329234</v>
      </c>
      <c r="L192">
        <v>1.8398311889933701</v>
      </c>
      <c r="M192">
        <v>1.8385642935897399</v>
      </c>
      <c r="N192">
        <v>1.91757119450386</v>
      </c>
      <c r="O192">
        <v>1.81649146566213</v>
      </c>
      <c r="P192">
        <v>1.9363513048585099</v>
      </c>
      <c r="Q192">
        <v>1.8592132552834399</v>
      </c>
      <c r="R192">
        <v>1.9337627151416901</v>
      </c>
      <c r="S192">
        <v>1.6824225591724999</v>
      </c>
      <c r="T192">
        <v>1.84149258829688</v>
      </c>
      <c r="U192">
        <v>1.64274721557612</v>
      </c>
      <c r="V192">
        <v>1.7090899109019699</v>
      </c>
      <c r="W192">
        <v>1.79429832556443</v>
      </c>
      <c r="X192">
        <v>1.7741347881565499</v>
      </c>
      <c r="Y192">
        <v>1.667031965341</v>
      </c>
      <c r="Z192">
        <v>1.73347603879676</v>
      </c>
      <c r="AA192">
        <v>1.9752489342686901</v>
      </c>
      <c r="AB192">
        <v>2.0913523517269099</v>
      </c>
      <c r="AC192">
        <v>1.62657179278763</v>
      </c>
      <c r="AD192">
        <v>1.7273419768056399</v>
      </c>
      <c r="AE192">
        <v>1.8756522354859999</v>
      </c>
      <c r="AF192">
        <v>2.0409959150586099</v>
      </c>
      <c r="AG192">
        <v>1.8952120763104201</v>
      </c>
      <c r="AH192">
        <v>1.9675306383898199</v>
      </c>
      <c r="AI192">
        <v>1.86829469263049</v>
      </c>
      <c r="AJ192">
        <v>1.99231804111871</v>
      </c>
      <c r="AK192">
        <v>1.85056503553237</v>
      </c>
      <c r="AL192">
        <v>1.9344708029895401</v>
      </c>
      <c r="AM192">
        <v>1.98578397763158</v>
      </c>
      <c r="AN192">
        <v>2.18368808606842</v>
      </c>
      <c r="AO192">
        <v>1.9934371636850901</v>
      </c>
      <c r="AP192">
        <v>2.0699007046114399</v>
      </c>
      <c r="AQ192">
        <v>1.6350195520305</v>
      </c>
      <c r="AR192">
        <v>1.7252668294522</v>
      </c>
      <c r="AS192">
        <v>1.61969464615939</v>
      </c>
      <c r="AT192">
        <v>1.71009201208786</v>
      </c>
      <c r="AU192">
        <v>1.9563655593857701</v>
      </c>
      <c r="AV192">
        <v>2.0764062989658401</v>
      </c>
      <c r="AW192">
        <v>1.90235127641465</v>
      </c>
      <c r="AX192">
        <v>2.00975651783429</v>
      </c>
      <c r="AY192">
        <v>2.0790543244021</v>
      </c>
      <c r="AZ192">
        <v>2.1072519110761601</v>
      </c>
      <c r="BA192">
        <v>1.9844917591270299</v>
      </c>
      <c r="BB192">
        <v>2.0934598776843401</v>
      </c>
      <c r="BC192">
        <v>1.68223850101753</v>
      </c>
      <c r="BD192">
        <v>1.73240288802224</v>
      </c>
      <c r="BE192">
        <v>1.8311647181864099</v>
      </c>
      <c r="BF192">
        <v>1.7571772977909501</v>
      </c>
      <c r="BG192">
        <v>1.9354075791876</v>
      </c>
      <c r="BH192">
        <v>2.0135921079270398</v>
      </c>
      <c r="BI192">
        <v>1.98232480047839</v>
      </c>
      <c r="BJ192">
        <v>2.0991053152096399</v>
      </c>
      <c r="BK192">
        <v>2.01466678208822</v>
      </c>
      <c r="BL192">
        <v>2.12747486489494</v>
      </c>
    </row>
    <row r="193" spans="1:64" x14ac:dyDescent="0.45">
      <c r="A193" t="s">
        <v>92</v>
      </c>
      <c r="B193" t="s">
        <v>93</v>
      </c>
      <c r="C193" t="s">
        <v>44</v>
      </c>
      <c r="D193">
        <v>35</v>
      </c>
      <c r="E193" s="1" cm="1">
        <f t="array" ref="E193">SUMPRODUCT($G193:$FZZ193,$G$2:$FZZ$2)/SUMPRODUCT(--($G193:$FZZ193&lt;&gt;""),$G$2:$FZZ$2)</f>
        <v>1.718021532391524</v>
      </c>
      <c r="F193" s="1" cm="1">
        <f t="array" ref="F193">SUMPRODUCT($G193:$FZZ193,$F$2:$FZY$2)/SUMPRODUCT(--($G193:$FZZ193&lt;&gt;""),$F$2:$FZY$2)</f>
        <v>1.7756069770171448</v>
      </c>
      <c r="G193">
        <v>1.73898748529921</v>
      </c>
      <c r="H193">
        <v>1.8251703089136699</v>
      </c>
      <c r="I193">
        <v>1.7542224262853101</v>
      </c>
      <c r="J193">
        <v>1.8389038825492401</v>
      </c>
      <c r="K193">
        <v>1.6109530862435</v>
      </c>
      <c r="L193">
        <v>1.68411820339406</v>
      </c>
      <c r="M193">
        <v>1.6660897602031099</v>
      </c>
      <c r="N193">
        <v>1.72782241237684</v>
      </c>
      <c r="O193">
        <v>1.6492758577617599</v>
      </c>
      <c r="P193">
        <v>1.74844028374016</v>
      </c>
      <c r="Q193">
        <v>1.6916116319808101</v>
      </c>
      <c r="R193">
        <v>1.74708751608455</v>
      </c>
      <c r="S193">
        <v>1.5711471032458699</v>
      </c>
      <c r="T193">
        <v>1.6903215291584199</v>
      </c>
      <c r="U193">
        <v>1.52232232196777</v>
      </c>
      <c r="V193">
        <v>1.5834105185607501</v>
      </c>
      <c r="W193">
        <v>1.6891877815681799</v>
      </c>
      <c r="X193">
        <v>1.6254225150386701</v>
      </c>
      <c r="Y193">
        <v>1.53937339328328</v>
      </c>
      <c r="Z193">
        <v>1.6015424480473499</v>
      </c>
      <c r="AA193">
        <v>1.7944483110432601</v>
      </c>
      <c r="AB193">
        <v>1.8880507596548499</v>
      </c>
      <c r="AC193">
        <v>1.5041329655638001</v>
      </c>
      <c r="AD193">
        <v>1.5718416459019</v>
      </c>
      <c r="AE193">
        <v>1.7137427878687199</v>
      </c>
      <c r="AF193">
        <v>1.84745075728904</v>
      </c>
      <c r="AG193">
        <v>1.7139767395196599</v>
      </c>
      <c r="AH193">
        <v>1.7703818608384201</v>
      </c>
      <c r="AI193">
        <v>1.7058809946562901</v>
      </c>
      <c r="AJ193">
        <v>1.7987171213739701</v>
      </c>
      <c r="AK193">
        <v>1.67404548603005</v>
      </c>
      <c r="AL193">
        <v>1.7528041299447701</v>
      </c>
      <c r="AM193">
        <v>1.8228458042661999</v>
      </c>
      <c r="AN193">
        <v>1.9749706248932599</v>
      </c>
      <c r="AO193">
        <v>1.7939102889516101</v>
      </c>
      <c r="AP193">
        <v>1.8729242390399401</v>
      </c>
      <c r="AQ193">
        <v>1.5116591689251999</v>
      </c>
      <c r="AR193">
        <v>1.59507261195782</v>
      </c>
      <c r="AS193">
        <v>1.50809841685084</v>
      </c>
      <c r="AT193">
        <v>1.58534572188895</v>
      </c>
      <c r="AU193">
        <v>1.76412174866812</v>
      </c>
      <c r="AV193">
        <v>1.8822116891256599</v>
      </c>
      <c r="AW193">
        <v>1.7267705064408101</v>
      </c>
      <c r="AX193">
        <v>1.8214272660341499</v>
      </c>
      <c r="AY193">
        <v>1.8955980317143799</v>
      </c>
      <c r="AZ193">
        <v>1.9082262264932299</v>
      </c>
      <c r="BA193">
        <v>1.7887086981150599</v>
      </c>
      <c r="BB193">
        <v>1.88485165071859</v>
      </c>
      <c r="BC193">
        <v>1.5668716605722499</v>
      </c>
      <c r="BD193">
        <v>1.6022199340019601</v>
      </c>
      <c r="BE193">
        <v>1.7410796266381201</v>
      </c>
      <c r="BF193">
        <v>1.63679092422285</v>
      </c>
      <c r="BG193">
        <v>1.75998932508788</v>
      </c>
      <c r="BH193">
        <v>1.83521064546408</v>
      </c>
      <c r="BI193">
        <v>1.7967179557947499</v>
      </c>
      <c r="BJ193">
        <v>1.88378297568941</v>
      </c>
      <c r="BK193">
        <v>1.82639773443973</v>
      </c>
      <c r="BL193">
        <v>1.9173664098537</v>
      </c>
    </row>
    <row r="194" spans="1:64" x14ac:dyDescent="0.45">
      <c r="A194" t="s">
        <v>92</v>
      </c>
      <c r="B194" t="s">
        <v>45</v>
      </c>
      <c r="C194" t="s">
        <v>54</v>
      </c>
      <c r="D194">
        <v>35</v>
      </c>
      <c r="E194" s="1" cm="1">
        <f t="array" ref="E194">SUMPRODUCT($G194:$FZZ194,$G$2:$FZZ$2)/SUMPRODUCT(--($G194:$FZZ194&lt;&gt;""),$G$2:$FZZ$2)</f>
        <v>1.7932331721458159</v>
      </c>
      <c r="F194" s="1" cm="1">
        <f t="array" ref="F194">SUMPRODUCT($G194:$FZZ194,$F$2:$FZY$2)/SUMPRODUCT(--($G194:$FZZ194&lt;&gt;""),$F$2:$FZY$2)</f>
        <v>1.8559298499662671</v>
      </c>
      <c r="G194">
        <v>1.7805808391693001</v>
      </c>
      <c r="H194">
        <v>1.8504180434794499</v>
      </c>
      <c r="I194">
        <v>1.8179423720841601</v>
      </c>
      <c r="J194">
        <v>1.9119298520666901</v>
      </c>
      <c r="K194">
        <v>1.77276450329234</v>
      </c>
      <c r="L194">
        <v>1.8398311889933701</v>
      </c>
      <c r="M194">
        <v>1.6561183566072599</v>
      </c>
      <c r="N194">
        <v>1.7156305045881599</v>
      </c>
      <c r="O194">
        <v>1.64213414326818</v>
      </c>
      <c r="P194">
        <v>1.72551842623698</v>
      </c>
      <c r="Q194">
        <v>1.6797084868895</v>
      </c>
      <c r="R194">
        <v>1.7298094253757199</v>
      </c>
      <c r="S194">
        <v>1.7409727253344101</v>
      </c>
      <c r="T194">
        <v>1.90363613834583</v>
      </c>
      <c r="U194">
        <v>1.7495550411841401</v>
      </c>
      <c r="V194">
        <v>1.8306712546864501</v>
      </c>
      <c r="W194">
        <v>1.94533345485794</v>
      </c>
      <c r="X194">
        <v>1.9640230723158201</v>
      </c>
      <c r="Y194">
        <v>1.76289316550078</v>
      </c>
      <c r="Z194">
        <v>1.8430205762159799</v>
      </c>
      <c r="AA194">
        <v>1.8505603492593199</v>
      </c>
      <c r="AB194">
        <v>1.94853249392987</v>
      </c>
      <c r="AC194">
        <v>1.79795772427056</v>
      </c>
      <c r="AD194">
        <v>1.9336860012170101</v>
      </c>
      <c r="AE194">
        <v>1.6669478675531599</v>
      </c>
      <c r="AF194">
        <v>1.78626575803375</v>
      </c>
      <c r="AG194">
        <v>1.67862682904241</v>
      </c>
      <c r="AH194">
        <v>1.72471946965487</v>
      </c>
      <c r="AI194">
        <v>1.66185404885779</v>
      </c>
      <c r="AJ194">
        <v>1.7316831887724999</v>
      </c>
      <c r="AK194">
        <v>1.6417908163070001</v>
      </c>
      <c r="AL194">
        <v>1.69431252415703</v>
      </c>
      <c r="AM194">
        <v>1.7770792605374399</v>
      </c>
      <c r="AN194">
        <v>1.90968652109527</v>
      </c>
      <c r="AO194">
        <v>1.76772189168883</v>
      </c>
      <c r="AP194">
        <v>1.81796251548317</v>
      </c>
      <c r="AQ194">
        <v>1.8543201005927701</v>
      </c>
      <c r="AR194">
        <v>1.97192245512705</v>
      </c>
      <c r="AS194">
        <v>1.7014681340489799</v>
      </c>
      <c r="AT194">
        <v>1.8092959271119899</v>
      </c>
      <c r="AU194">
        <v>1.7698879661548099</v>
      </c>
      <c r="AV194">
        <v>1.8607724851143801</v>
      </c>
      <c r="AW194">
        <v>1.7416441703696299</v>
      </c>
      <c r="AX194">
        <v>1.81658425276613</v>
      </c>
      <c r="AY194">
        <v>1.84905832555331</v>
      </c>
      <c r="AZ194">
        <v>1.8609354270351399</v>
      </c>
      <c r="BA194">
        <v>1.7522616184606401</v>
      </c>
      <c r="BB194">
        <v>1.8269060516737801</v>
      </c>
      <c r="BC194">
        <v>1.81229375613157</v>
      </c>
      <c r="BD194">
        <v>1.8790073132960901</v>
      </c>
      <c r="BE194">
        <v>1.9595913347048799</v>
      </c>
      <c r="BF194">
        <v>1.8827278396174001</v>
      </c>
      <c r="BG194">
        <v>1.82169215762059</v>
      </c>
      <c r="BH194">
        <v>1.88933060939024</v>
      </c>
      <c r="BI194">
        <v>1.7954644771038799</v>
      </c>
      <c r="BJ194">
        <v>1.8791025552565599</v>
      </c>
      <c r="BK194">
        <v>1.75240839444492</v>
      </c>
      <c r="BL194">
        <v>1.8494614347723899</v>
      </c>
    </row>
    <row r="195" spans="1:64" x14ac:dyDescent="0.45">
      <c r="A195" t="s">
        <v>92</v>
      </c>
      <c r="B195" t="s">
        <v>45</v>
      </c>
      <c r="C195" t="s">
        <v>44</v>
      </c>
      <c r="D195">
        <v>35</v>
      </c>
      <c r="E195" s="1" cm="1">
        <f t="array" ref="E195">SUMPRODUCT($G195:$FZZ195,$G$2:$FZZ$2)/SUMPRODUCT(--($G195:$FZZ195&lt;&gt;""),$G$2:$FZZ$2)</f>
        <v>1.6524662181422496</v>
      </c>
      <c r="F195" s="1" cm="1">
        <f t="array" ref="F195">SUMPRODUCT($G195:$FZZ195,$F$2:$FZY$2)/SUMPRODUCT(--($G195:$FZZ195&lt;&gt;""),$F$2:$FZY$2)</f>
        <v>1.7013159909901194</v>
      </c>
      <c r="G195">
        <v>1.63747915286796</v>
      </c>
      <c r="H195">
        <v>1.7062301963712601</v>
      </c>
      <c r="I195">
        <v>1.67136857901161</v>
      </c>
      <c r="J195">
        <v>1.7423900019037499</v>
      </c>
      <c r="K195">
        <v>1.6109530862435</v>
      </c>
      <c r="L195">
        <v>1.68411820339406</v>
      </c>
      <c r="M195">
        <v>1.52292105020404</v>
      </c>
      <c r="N195">
        <v>1.5658793504091699</v>
      </c>
      <c r="O195">
        <v>1.51335099587362</v>
      </c>
      <c r="P195">
        <v>1.5797652153142501</v>
      </c>
      <c r="Q195">
        <v>1.5426278074595401</v>
      </c>
      <c r="R195">
        <v>1.5887004141125101</v>
      </c>
      <c r="S195">
        <v>1.62446068543323</v>
      </c>
      <c r="T195">
        <v>1.73867648716863</v>
      </c>
      <c r="U195">
        <v>1.6104834953485201</v>
      </c>
      <c r="V195">
        <v>1.6827182423374101</v>
      </c>
      <c r="W195">
        <v>1.82172078852113</v>
      </c>
      <c r="X195">
        <v>1.7751490846592499</v>
      </c>
      <c r="Y195">
        <v>1.6186117967573701</v>
      </c>
      <c r="Z195">
        <v>1.6898880547333399</v>
      </c>
      <c r="AA195">
        <v>1.6927016189624999</v>
      </c>
      <c r="AB195">
        <v>1.7768034388123899</v>
      </c>
      <c r="AC195">
        <v>1.64085839540554</v>
      </c>
      <c r="AD195">
        <v>1.73651844843897</v>
      </c>
      <c r="AE195">
        <v>1.54321052464516</v>
      </c>
      <c r="AF195">
        <v>1.6345112842538001</v>
      </c>
      <c r="AG195">
        <v>1.53709598999814</v>
      </c>
      <c r="AH195">
        <v>1.57836327715008</v>
      </c>
      <c r="AI195">
        <v>1.53157308191051</v>
      </c>
      <c r="AJ195">
        <v>1.59852072767753</v>
      </c>
      <c r="AK195">
        <v>1.50884004117698</v>
      </c>
      <c r="AL195">
        <v>1.5539242511796201</v>
      </c>
      <c r="AM195">
        <v>1.64246225840408</v>
      </c>
      <c r="AN195">
        <v>1.75200528114717</v>
      </c>
      <c r="AO195">
        <v>1.6152699656831799</v>
      </c>
      <c r="AP195">
        <v>1.66742948809064</v>
      </c>
      <c r="AQ195">
        <v>1.69299857677799</v>
      </c>
      <c r="AR195">
        <v>1.7981314536011801</v>
      </c>
      <c r="AS195">
        <v>1.5775878399711301</v>
      </c>
      <c r="AT195">
        <v>1.6652767128230499</v>
      </c>
      <c r="AU195">
        <v>1.62438890629896</v>
      </c>
      <c r="AV195">
        <v>1.7119750861798799</v>
      </c>
      <c r="AW195">
        <v>1.5958002850981301</v>
      </c>
      <c r="AX195">
        <v>1.66447186352884</v>
      </c>
      <c r="AY195">
        <v>1.6993099769056299</v>
      </c>
      <c r="AZ195">
        <v>1.7081616465088201</v>
      </c>
      <c r="BA195">
        <v>1.60710421252938</v>
      </c>
      <c r="BB195">
        <v>1.6762807357934399</v>
      </c>
      <c r="BC195">
        <v>1.6738468586069</v>
      </c>
      <c r="BD195">
        <v>1.72075593698565</v>
      </c>
      <c r="BE195">
        <v>1.84104869318432</v>
      </c>
      <c r="BF195">
        <v>1.7383619017690899</v>
      </c>
      <c r="BG195">
        <v>1.6656175804759501</v>
      </c>
      <c r="BH195">
        <v>1.7362836581819501</v>
      </c>
      <c r="BI195">
        <v>1.65459187193817</v>
      </c>
      <c r="BJ195">
        <v>1.7254421674831499</v>
      </c>
      <c r="BK195">
        <v>1.62194081347464</v>
      </c>
      <c r="BL195">
        <v>1.70015952908004</v>
      </c>
    </row>
    <row r="196" spans="1:64" x14ac:dyDescent="0.45">
      <c r="A196" t="s">
        <v>92</v>
      </c>
      <c r="B196" t="s">
        <v>45</v>
      </c>
      <c r="C196" t="s">
        <v>95</v>
      </c>
      <c r="D196">
        <v>35</v>
      </c>
      <c r="E196" s="1" cm="1">
        <f t="array" ref="E196">SUMPRODUCT($G196:$FZZ196,$G$2:$FZZ$2)/SUMPRODUCT(--($G196:$FZZ196&lt;&gt;""),$G$2:$FZZ$2)</f>
        <v>2.1990712420046021</v>
      </c>
      <c r="F196" s="1" cm="1">
        <f t="array" ref="F196">SUMPRODUCT($G196:$FZZ196,$F$2:$FZY$2)/SUMPRODUCT(--($G196:$FZZ196&lt;&gt;""),$F$2:$FZY$2)</f>
        <v>2.2931055466678307</v>
      </c>
      <c r="G196">
        <v>2.1897442201383699</v>
      </c>
      <c r="H196">
        <v>2.2735070334416401</v>
      </c>
      <c r="I196">
        <v>2.2544296000985402</v>
      </c>
      <c r="J196">
        <v>2.37516601901519</v>
      </c>
      <c r="K196">
        <v>2.1663850175770398</v>
      </c>
      <c r="L196">
        <v>2.2637627366655302</v>
      </c>
      <c r="M196">
        <v>2.0548493088104101</v>
      </c>
      <c r="N196">
        <v>2.1285586270211798</v>
      </c>
      <c r="O196">
        <v>2.0427889282607201</v>
      </c>
      <c r="P196">
        <v>2.1174405532801699</v>
      </c>
      <c r="Q196">
        <v>2.0698650854121401</v>
      </c>
      <c r="R196">
        <v>2.1444283566938198</v>
      </c>
      <c r="S196">
        <v>2.1533478527326499</v>
      </c>
      <c r="T196">
        <v>2.33787185495187</v>
      </c>
      <c r="U196">
        <v>2.1771033491009599</v>
      </c>
      <c r="V196">
        <v>2.2663749271684299</v>
      </c>
      <c r="W196">
        <v>2.2686948256555799</v>
      </c>
      <c r="X196">
        <v>2.4681375485013399</v>
      </c>
      <c r="Y196">
        <v>2.19044624476376</v>
      </c>
      <c r="Z196">
        <v>2.27582781117813</v>
      </c>
      <c r="AA196">
        <v>2.2915496800828801</v>
      </c>
      <c r="AB196">
        <v>2.4462527384746702</v>
      </c>
      <c r="AC196">
        <v>2.2522819033405699</v>
      </c>
      <c r="AD196">
        <v>2.3917300713774901</v>
      </c>
      <c r="AE196">
        <v>2.09879673693026</v>
      </c>
      <c r="AF196">
        <v>2.2420687920733</v>
      </c>
      <c r="AG196">
        <v>2.0582766098660201</v>
      </c>
      <c r="AH196">
        <v>2.11901316601839</v>
      </c>
      <c r="AI196">
        <v>2.0570708414910799</v>
      </c>
      <c r="AJ196">
        <v>2.1568086996573999</v>
      </c>
      <c r="AK196">
        <v>2.0142818327586598</v>
      </c>
      <c r="AL196">
        <v>2.0827959787379702</v>
      </c>
      <c r="AM196">
        <v>2.18104114044232</v>
      </c>
      <c r="AN196">
        <v>2.3843066837607201</v>
      </c>
      <c r="AO196">
        <v>2.1632302475277601</v>
      </c>
      <c r="AP196">
        <v>2.2403232684224399</v>
      </c>
      <c r="AQ196">
        <v>2.2814683071553898</v>
      </c>
      <c r="AR196">
        <v>2.42797134606008</v>
      </c>
      <c r="AS196">
        <v>2.1105002029678399</v>
      </c>
      <c r="AT196">
        <v>2.2180212890713</v>
      </c>
      <c r="AU196">
        <v>2.1862229708555301</v>
      </c>
      <c r="AV196">
        <v>2.28723362582262</v>
      </c>
      <c r="AW196">
        <v>2.1599421449196599</v>
      </c>
      <c r="AX196">
        <v>2.2371013978163301</v>
      </c>
      <c r="AY196">
        <v>2.2587446212594502</v>
      </c>
      <c r="AZ196">
        <v>2.30707080633726</v>
      </c>
      <c r="BA196">
        <v>2.1700920250601201</v>
      </c>
      <c r="BB196">
        <v>2.2465104762033898</v>
      </c>
      <c r="BC196">
        <v>2.2225943958422798</v>
      </c>
      <c r="BD196">
        <v>2.31600715924661</v>
      </c>
      <c r="BE196">
        <v>2.30012201528996</v>
      </c>
      <c r="BF196">
        <v>2.3403048172716598</v>
      </c>
      <c r="BG196">
        <v>2.2254983159405799</v>
      </c>
      <c r="BH196">
        <v>2.3028086061877602</v>
      </c>
      <c r="BI196">
        <v>2.2199682605395701</v>
      </c>
      <c r="BJ196">
        <v>2.3212355389958299</v>
      </c>
      <c r="BK196">
        <v>2.1606544402260601</v>
      </c>
      <c r="BL196">
        <v>2.27829786181566</v>
      </c>
    </row>
    <row r="197" spans="1:64" x14ac:dyDescent="0.45">
      <c r="A197" t="s">
        <v>92</v>
      </c>
      <c r="B197" t="s">
        <v>43</v>
      </c>
      <c r="C197" t="s">
        <v>54</v>
      </c>
      <c r="D197">
        <v>35</v>
      </c>
      <c r="E197" s="1" cm="1">
        <f t="array" ref="E197">SUMPRODUCT($G197:$FZZ197,$G$2:$FZZ$2)/SUMPRODUCT(--($G197:$FZZ197&lt;&gt;""),$G$2:$FZZ$2)</f>
        <v>1.7342928163183016</v>
      </c>
      <c r="F197" s="1" cm="1">
        <f t="array" ref="F197">SUMPRODUCT($G197:$FZZ197,$F$2:$FZY$2)/SUMPRODUCT(--($G197:$FZZ197&lt;&gt;""),$F$2:$FZY$2)</f>
        <v>1.7808855970774766</v>
      </c>
      <c r="G197">
        <v>1.67789644410766</v>
      </c>
      <c r="H197">
        <v>1.7291276404073801</v>
      </c>
      <c r="I197">
        <v>1.6960950535852199</v>
      </c>
      <c r="J197">
        <v>1.77897129802792</v>
      </c>
      <c r="K197">
        <v>1.7204768107924799</v>
      </c>
      <c r="L197">
        <v>1.77788325987258</v>
      </c>
      <c r="M197">
        <v>1.63755265735709</v>
      </c>
      <c r="N197">
        <v>1.68306969879332</v>
      </c>
      <c r="O197">
        <v>1.6274036723182399</v>
      </c>
      <c r="P197">
        <v>1.69237377090852</v>
      </c>
      <c r="Q197">
        <v>1.5766499471713</v>
      </c>
      <c r="R197">
        <v>1.6217511503764701</v>
      </c>
      <c r="S197">
        <v>1.7406344850990101</v>
      </c>
      <c r="T197">
        <v>1.89770186411672</v>
      </c>
      <c r="U197">
        <v>1.7008619361419901</v>
      </c>
      <c r="V197">
        <v>1.7647837013135299</v>
      </c>
      <c r="W197">
        <v>1.88599645842556</v>
      </c>
      <c r="X197">
        <v>1.8600557277154199</v>
      </c>
      <c r="Y197">
        <v>1.73687434067003</v>
      </c>
      <c r="Z197">
        <v>1.7916158833229201</v>
      </c>
      <c r="AA197">
        <v>1.7422255000434901</v>
      </c>
      <c r="AB197">
        <v>1.81951178038421</v>
      </c>
      <c r="AC197">
        <v>1.7201198360138701</v>
      </c>
      <c r="AD197">
        <v>1.8272837910464901</v>
      </c>
      <c r="AE197">
        <v>1.64262256655426</v>
      </c>
      <c r="AF197">
        <v>1.7273478646231299</v>
      </c>
      <c r="AG197">
        <v>1.64201704019262</v>
      </c>
      <c r="AH197">
        <v>1.6792094986725901</v>
      </c>
      <c r="AI197">
        <v>1.60315226466481</v>
      </c>
      <c r="AJ197">
        <v>1.68080312382646</v>
      </c>
      <c r="AK197">
        <v>1.60233400048218</v>
      </c>
      <c r="AL197">
        <v>1.64446578980601</v>
      </c>
      <c r="AM197">
        <v>1.72644575227035</v>
      </c>
      <c r="AN197">
        <v>1.8415719569046101</v>
      </c>
      <c r="AO197">
        <v>1.7252807277600599</v>
      </c>
      <c r="AP197">
        <v>1.78365585720957</v>
      </c>
      <c r="AQ197">
        <v>1.7326889026188399</v>
      </c>
      <c r="AR197">
        <v>1.8297285613613901</v>
      </c>
      <c r="AS197">
        <v>1.6686955933426499</v>
      </c>
      <c r="AT197">
        <v>1.76408145776013</v>
      </c>
      <c r="AU197">
        <v>1.7006424318395399</v>
      </c>
      <c r="AV197">
        <v>1.76698918834221</v>
      </c>
      <c r="AW197">
        <v>1.7048659882096699</v>
      </c>
      <c r="AX197">
        <v>1.7768845979124099</v>
      </c>
      <c r="AY197">
        <v>1.77232396689573</v>
      </c>
      <c r="AZ197">
        <v>1.78969036705297</v>
      </c>
      <c r="BA197">
        <v>1.7120358466950001</v>
      </c>
      <c r="BB197">
        <v>1.77523905146008</v>
      </c>
      <c r="BC197">
        <v>1.75132462278148</v>
      </c>
      <c r="BD197">
        <v>1.79453955422946</v>
      </c>
      <c r="BE197">
        <v>1.93813309241246</v>
      </c>
      <c r="BF197">
        <v>1.82334788351345</v>
      </c>
      <c r="BG197">
        <v>1.7242099644783</v>
      </c>
      <c r="BH197">
        <v>1.7719157786244</v>
      </c>
      <c r="BI197">
        <v>1.73900043699257</v>
      </c>
      <c r="BJ197">
        <v>1.8106442190482701</v>
      </c>
      <c r="BK197">
        <v>1.69022915301188</v>
      </c>
      <c r="BL197">
        <v>1.7756328605171701</v>
      </c>
    </row>
    <row r="198" spans="1:64" x14ac:dyDescent="0.45">
      <c r="A198" t="s">
        <v>92</v>
      </c>
      <c r="B198" t="s">
        <v>43</v>
      </c>
      <c r="C198" t="s">
        <v>44</v>
      </c>
      <c r="D198">
        <v>35</v>
      </c>
      <c r="E198" s="1" cm="1">
        <f t="array" ref="E198">SUMPRODUCT($G198:$FZZ198,$G$2:$FZZ$2)/SUMPRODUCT(--($G198:$FZZ198&lt;&gt;""),$G$2:$FZZ$2)</f>
        <v>1.605245961677777</v>
      </c>
      <c r="F198" s="1" cm="1">
        <f t="array" ref="F198">SUMPRODUCT($G198:$FZZ198,$F$2:$FZY$2)/SUMPRODUCT(--($G198:$FZZ198&lt;&gt;""),$F$2:$FZY$2)</f>
        <v>1.6393455506365147</v>
      </c>
      <c r="G198">
        <v>1.5538869695563</v>
      </c>
      <c r="H198">
        <v>1.6051511910156799</v>
      </c>
      <c r="I198">
        <v>1.577204161394</v>
      </c>
      <c r="J198">
        <v>1.63253188796936</v>
      </c>
      <c r="K198">
        <v>1.56830153999892</v>
      </c>
      <c r="L198">
        <v>1.6190429879191199</v>
      </c>
      <c r="M198">
        <v>1.5007423644086699</v>
      </c>
      <c r="N198">
        <v>1.5440147418636401</v>
      </c>
      <c r="O198">
        <v>1.4994335277089299</v>
      </c>
      <c r="P198">
        <v>1.5613817102861201</v>
      </c>
      <c r="Q198">
        <v>1.4615892804938899</v>
      </c>
      <c r="R198">
        <v>1.49658282365344</v>
      </c>
      <c r="S198">
        <v>1.6178633263861899</v>
      </c>
      <c r="T198">
        <v>1.7433571515483699</v>
      </c>
      <c r="U198">
        <v>1.5695278035061799</v>
      </c>
      <c r="V198">
        <v>1.62476113902372</v>
      </c>
      <c r="W198">
        <v>1.7745579542199399</v>
      </c>
      <c r="X198">
        <v>1.70658055779797</v>
      </c>
      <c r="Y198">
        <v>1.59064493993055</v>
      </c>
      <c r="Z198">
        <v>1.6480719399407999</v>
      </c>
      <c r="AA198">
        <v>1.6100906365915499</v>
      </c>
      <c r="AB198">
        <v>1.67536915034127</v>
      </c>
      <c r="AC198">
        <v>1.5841739176782501</v>
      </c>
      <c r="AD198">
        <v>1.6682656646279399</v>
      </c>
      <c r="AE198">
        <v>1.52937226683725</v>
      </c>
      <c r="AF198">
        <v>1.59333590524303</v>
      </c>
      <c r="AG198">
        <v>1.51356346854355</v>
      </c>
      <c r="AH198">
        <v>1.5435478020621101</v>
      </c>
      <c r="AI198">
        <v>1.48748901665822</v>
      </c>
      <c r="AJ198">
        <v>1.54586509843383</v>
      </c>
      <c r="AK198">
        <v>1.4810972366260799</v>
      </c>
      <c r="AL198">
        <v>1.51615316615067</v>
      </c>
      <c r="AM198">
        <v>1.60844193414368</v>
      </c>
      <c r="AN198">
        <v>1.6953680363155299</v>
      </c>
      <c r="AO198">
        <v>1.5923162832253701</v>
      </c>
      <c r="AP198">
        <v>1.6423883688346499</v>
      </c>
      <c r="AQ198">
        <v>1.60069641154606</v>
      </c>
      <c r="AR198">
        <v>1.6801145683847301</v>
      </c>
      <c r="AS198">
        <v>1.5454151819944899</v>
      </c>
      <c r="AT198">
        <v>1.6305759776284301</v>
      </c>
      <c r="AU198">
        <v>1.5673025697273499</v>
      </c>
      <c r="AV198">
        <v>1.6236132873707301</v>
      </c>
      <c r="AW198">
        <v>1.5708698626202899</v>
      </c>
      <c r="AX198">
        <v>1.6363823865742699</v>
      </c>
      <c r="AY198">
        <v>1.6434377610400099</v>
      </c>
      <c r="AZ198">
        <v>1.6434974273299601</v>
      </c>
      <c r="BA198">
        <v>1.5814470966144401</v>
      </c>
      <c r="BB198">
        <v>1.6370081170648301</v>
      </c>
      <c r="BC198">
        <v>1.62369666036955</v>
      </c>
      <c r="BD198">
        <v>1.65954762155719</v>
      </c>
      <c r="BE198">
        <v>1.81462023047878</v>
      </c>
      <c r="BF198">
        <v>1.68043164443222</v>
      </c>
      <c r="BG198">
        <v>1.57597592623267</v>
      </c>
      <c r="BH198">
        <v>1.6389303001858899</v>
      </c>
      <c r="BI198">
        <v>1.60639619126474</v>
      </c>
      <c r="BJ198">
        <v>1.6592952919800299</v>
      </c>
      <c r="BK198">
        <v>1.56823268985815</v>
      </c>
      <c r="BL198">
        <v>1.6308200289378301</v>
      </c>
    </row>
    <row r="199" spans="1:64" x14ac:dyDescent="0.45">
      <c r="A199" t="s">
        <v>92</v>
      </c>
      <c r="B199" t="s">
        <v>43</v>
      </c>
      <c r="C199" t="s">
        <v>95</v>
      </c>
      <c r="D199">
        <v>35</v>
      </c>
      <c r="E199" s="1" cm="1">
        <f t="array" ref="E199">SUMPRODUCT($G199:$FZZ199,$G$2:$FZZ$2)/SUMPRODUCT(--($G199:$FZZ199&lt;&gt;""),$G$2:$FZZ$2)</f>
        <v>2.1188267764419417</v>
      </c>
      <c r="F199" s="1" cm="1">
        <f t="array" ref="F199">SUMPRODUCT($G199:$FZZ199,$F$2:$FZY$2)/SUMPRODUCT(--($G199:$FZZ199&lt;&gt;""),$F$2:$FZY$2)</f>
        <v>2.1912786362027323</v>
      </c>
      <c r="G199">
        <v>2.05473736741774</v>
      </c>
      <c r="H199">
        <v>2.10852801359168</v>
      </c>
      <c r="I199">
        <v>2.0967445714861599</v>
      </c>
      <c r="J199">
        <v>2.1813655553937901</v>
      </c>
      <c r="K199">
        <v>2.09483841610307</v>
      </c>
      <c r="L199">
        <v>2.1748166455504201</v>
      </c>
      <c r="M199">
        <v>2.03367874509666</v>
      </c>
      <c r="N199">
        <v>2.08584631738933</v>
      </c>
      <c r="O199">
        <v>2.0199875967769101</v>
      </c>
      <c r="P199">
        <v>2.0847407485323202</v>
      </c>
      <c r="Q199">
        <v>1.94774447945896</v>
      </c>
      <c r="R199">
        <v>1.99164408882586</v>
      </c>
      <c r="S199">
        <v>2.14084412706669</v>
      </c>
      <c r="T199">
        <v>2.3239738650812098</v>
      </c>
      <c r="U199">
        <v>2.1066750020809</v>
      </c>
      <c r="V199">
        <v>2.17828813496287</v>
      </c>
      <c r="W199">
        <v>2.18205515481367</v>
      </c>
      <c r="X199">
        <v>2.3217806827947101</v>
      </c>
      <c r="Y199">
        <v>2.13773057345063</v>
      </c>
      <c r="Z199">
        <v>2.20774911150485</v>
      </c>
      <c r="AA199">
        <v>2.1544974256360701</v>
      </c>
      <c r="AB199">
        <v>2.2600601871257999</v>
      </c>
      <c r="AC199">
        <v>2.1534549460116099</v>
      </c>
      <c r="AD199">
        <v>2.2608698548909301</v>
      </c>
      <c r="AE199">
        <v>2.0435523607445099</v>
      </c>
      <c r="AF199">
        <v>2.14819937834663</v>
      </c>
      <c r="AG199">
        <v>2.0101697073532101</v>
      </c>
      <c r="AH199">
        <v>2.0674526918565101</v>
      </c>
      <c r="AI199">
        <v>1.9861102502682699</v>
      </c>
      <c r="AJ199">
        <v>2.0616780723278101</v>
      </c>
      <c r="AK199">
        <v>1.9729345492535699</v>
      </c>
      <c r="AL199">
        <v>2.0275839899583201</v>
      </c>
      <c r="AM199">
        <v>2.1195942794369098</v>
      </c>
      <c r="AN199">
        <v>2.2646333910215399</v>
      </c>
      <c r="AO199">
        <v>2.12458626921436</v>
      </c>
      <c r="AP199">
        <v>2.1873027798647602</v>
      </c>
      <c r="AQ199">
        <v>2.1273477734767399</v>
      </c>
      <c r="AR199">
        <v>2.2414582005025601</v>
      </c>
      <c r="AS199">
        <v>2.07513192909656</v>
      </c>
      <c r="AT199">
        <v>2.1668485859906998</v>
      </c>
      <c r="AU199">
        <v>2.0971678157317402</v>
      </c>
      <c r="AV199">
        <v>2.16643685365089</v>
      </c>
      <c r="AW199">
        <v>2.1050685854223898</v>
      </c>
      <c r="AX199">
        <v>2.1691399539456802</v>
      </c>
      <c r="AY199">
        <v>2.15865617475905</v>
      </c>
      <c r="AZ199">
        <v>2.2054907025881101</v>
      </c>
      <c r="BA199">
        <v>2.1244220873712298</v>
      </c>
      <c r="BB199">
        <v>2.18037318824602</v>
      </c>
      <c r="BC199">
        <v>2.13835973795373</v>
      </c>
      <c r="BD199">
        <v>2.2084563026504598</v>
      </c>
      <c r="BE199">
        <v>2.2318732415804501</v>
      </c>
      <c r="BF199">
        <v>2.2599183455021201</v>
      </c>
      <c r="BG199">
        <v>2.0988165571567898</v>
      </c>
      <c r="BH199">
        <v>2.1604549721163901</v>
      </c>
      <c r="BI199">
        <v>2.1424135789691499</v>
      </c>
      <c r="BJ199">
        <v>2.2251891717840699</v>
      </c>
      <c r="BK199">
        <v>2.0885077229387901</v>
      </c>
      <c r="BL199">
        <v>2.1791054004921899</v>
      </c>
    </row>
    <row r="200" spans="1:64" x14ac:dyDescent="0.45">
      <c r="A200" t="s">
        <v>92</v>
      </c>
      <c r="B200" t="s">
        <v>94</v>
      </c>
      <c r="C200" t="s">
        <v>44</v>
      </c>
      <c r="D200">
        <v>35</v>
      </c>
      <c r="E200" s="1" cm="1">
        <f t="array" ref="E200">SUMPRODUCT($G200:$FZZ200,$G$2:$FZZ$2)/SUMPRODUCT(--($G200:$FZZ200&lt;&gt;""),$G$2:$FZZ$2)</f>
        <v>2.0875871232283694</v>
      </c>
      <c r="F200" s="1" cm="1">
        <f t="array" ref="F200">SUMPRODUCT($G200:$FZZ200,$F$2:$FZY$2)/SUMPRODUCT(--($G200:$FZZ200&lt;&gt;""),$F$2:$FZY$2)</f>
        <v>2.152012006698949</v>
      </c>
      <c r="G200">
        <v>2.0290364542720698</v>
      </c>
      <c r="H200">
        <v>2.15504211625223</v>
      </c>
      <c r="I200">
        <v>2.0548663448940001</v>
      </c>
      <c r="J200">
        <v>2.1915271509681098</v>
      </c>
      <c r="K200">
        <v>1.9856698013883101</v>
      </c>
      <c r="L200">
        <v>2.0982333731865301</v>
      </c>
      <c r="M200">
        <v>1.9660686752968299</v>
      </c>
      <c r="N200">
        <v>2.06623296185828</v>
      </c>
      <c r="O200">
        <v>1.9284250755479</v>
      </c>
      <c r="P200">
        <v>2.0954171624668798</v>
      </c>
      <c r="Q200">
        <v>1.9451985737403401</v>
      </c>
      <c r="R200">
        <v>2.02480992028506</v>
      </c>
      <c r="S200">
        <v>2.1499431242904401</v>
      </c>
      <c r="T200">
        <v>2.3431419280586399</v>
      </c>
      <c r="U200">
        <v>2.0581342013498398</v>
      </c>
      <c r="V200">
        <v>2.18630890502055</v>
      </c>
      <c r="W200">
        <v>2.6327764901955599</v>
      </c>
      <c r="X200">
        <v>2.2705762870758499</v>
      </c>
      <c r="Y200">
        <v>2.1272734721468201</v>
      </c>
      <c r="Z200">
        <v>2.2468347040568601</v>
      </c>
      <c r="AA200">
        <v>2.0811161904159299</v>
      </c>
      <c r="AB200">
        <v>2.2067439634922699</v>
      </c>
      <c r="AC200">
        <v>2.0551654296640698</v>
      </c>
      <c r="AD200">
        <v>2.2020311715769201</v>
      </c>
      <c r="AE200">
        <v>2.1964007100424099</v>
      </c>
      <c r="AF200">
        <v>2.3877605584625101</v>
      </c>
      <c r="AG200">
        <v>2.1605351299623301</v>
      </c>
      <c r="AH200">
        <v>2.2916145736864801</v>
      </c>
      <c r="AI200">
        <v>1.69428453022895</v>
      </c>
      <c r="AJ200">
        <v>1.7831757687123899</v>
      </c>
      <c r="AK200">
        <v>1.6943737538794701</v>
      </c>
      <c r="AL200">
        <v>1.7670457806980899</v>
      </c>
      <c r="AM200">
        <v>2.0914222139527201</v>
      </c>
      <c r="AN200">
        <v>2.23346136886722</v>
      </c>
      <c r="AO200">
        <v>2.05870205291692</v>
      </c>
      <c r="AP200">
        <v>2.1882997949113601</v>
      </c>
      <c r="AQ200">
        <v>2.09757460071812</v>
      </c>
      <c r="AR200">
        <v>2.2656273132292499</v>
      </c>
      <c r="AS200">
        <v>2.0465946506697898</v>
      </c>
      <c r="AT200">
        <v>2.2189752379234098</v>
      </c>
      <c r="AU200">
        <v>2.0531181447822</v>
      </c>
      <c r="AV200">
        <v>2.2028635224067599</v>
      </c>
      <c r="AW200">
        <v>2.0311075488347998</v>
      </c>
      <c r="AX200">
        <v>2.1604277516408801</v>
      </c>
      <c r="AY200">
        <v>2.1326837897219502</v>
      </c>
      <c r="AZ200">
        <v>2.1669287303715401</v>
      </c>
      <c r="BA200">
        <v>1.8195725396949201</v>
      </c>
      <c r="BB200">
        <v>1.8924497389853101</v>
      </c>
      <c r="BC200">
        <v>2.1079785465837499</v>
      </c>
      <c r="BD200">
        <v>2.22057249649334</v>
      </c>
      <c r="BE200">
        <v>2.59992364837992</v>
      </c>
      <c r="BF200">
        <v>2.2742287504357601</v>
      </c>
      <c r="BG200">
        <v>1.8317689065577001</v>
      </c>
      <c r="BH200">
        <v>1.90719268216369</v>
      </c>
      <c r="BI200">
        <v>2.1305802801352298</v>
      </c>
      <c r="BJ200">
        <v>2.25086823524</v>
      </c>
      <c r="BK200">
        <v>2.07997477214548</v>
      </c>
      <c r="BL200">
        <v>2.2004006776894198</v>
      </c>
    </row>
    <row r="201" spans="1:64" x14ac:dyDescent="0.45">
      <c r="A201" t="s">
        <v>22</v>
      </c>
      <c r="B201" t="s">
        <v>45</v>
      </c>
      <c r="C201" t="s">
        <v>44</v>
      </c>
      <c r="D201">
        <v>35</v>
      </c>
      <c r="E201" s="1" cm="1">
        <f t="array" ref="E201">SUMPRODUCT($G201:$FZZ201,$G$2:$FZZ$2)/SUMPRODUCT(--($G201:$FZZ201&lt;&gt;""),$G$2:$FZZ$2)</f>
        <v>1.4060857289314268</v>
      </c>
      <c r="F201" s="1" cm="1">
        <f t="array" ref="F201">SUMPRODUCT($G201:$FZZ201,$F$2:$FZY$2)/SUMPRODUCT(--($G201:$FZZ201&lt;&gt;""),$F$2:$FZY$2)</f>
        <v>1.4512807158153946</v>
      </c>
      <c r="G201">
        <v>1.4422142268718301</v>
      </c>
      <c r="H201">
        <v>1.44940637275497</v>
      </c>
      <c r="I201">
        <v>1.4186747595103899</v>
      </c>
      <c r="J201">
        <v>1.44461964007749</v>
      </c>
      <c r="K201">
        <v>1.3284971180784799</v>
      </c>
      <c r="L201">
        <v>1.3671808918788699</v>
      </c>
      <c r="M201">
        <v>1.3734510281088099</v>
      </c>
      <c r="N201">
        <v>1.36901221606757</v>
      </c>
      <c r="O201">
        <v>1.3495846235095801</v>
      </c>
      <c r="P201">
        <v>1.38047653796679</v>
      </c>
      <c r="Q201">
        <v>1.2583749018813399</v>
      </c>
      <c r="R201">
        <v>1.32314127014453</v>
      </c>
      <c r="S201">
        <v>1.3907065425484999</v>
      </c>
      <c r="T201">
        <v>1.48316892029921</v>
      </c>
      <c r="U201">
        <v>1.3919090991199901</v>
      </c>
      <c r="V201">
        <v>1.4343488725053499</v>
      </c>
      <c r="W201">
        <v>1.4411551782505601</v>
      </c>
      <c r="X201">
        <v>1.54421499440118</v>
      </c>
      <c r="Y201">
        <v>1.3936786259307401</v>
      </c>
      <c r="Z201">
        <v>1.4551204973524301</v>
      </c>
      <c r="AA201">
        <v>1.3929345376031099</v>
      </c>
      <c r="AB201">
        <v>1.4547726571706501</v>
      </c>
      <c r="AC201">
        <v>1.3576047898872201</v>
      </c>
      <c r="AD201">
        <v>1.42748100079505</v>
      </c>
      <c r="AE201">
        <v>1.4427986121454299</v>
      </c>
      <c r="AF201">
        <v>1.42569337790224</v>
      </c>
      <c r="AG201">
        <v>1.3861594739766601</v>
      </c>
      <c r="AH201">
        <v>1.36950129653639</v>
      </c>
      <c r="AI201">
        <v>1.4190222364818299</v>
      </c>
      <c r="AJ201">
        <v>1.33977081730646</v>
      </c>
      <c r="AK201">
        <v>1.3290714895278</v>
      </c>
      <c r="AL201">
        <v>1.3493825365177801</v>
      </c>
      <c r="AM201">
        <v>1.3743127754314499</v>
      </c>
      <c r="AN201">
        <v>1.4544309895269101</v>
      </c>
      <c r="AO201">
        <v>1.4012995715475001</v>
      </c>
      <c r="AP201">
        <v>1.44348894348894</v>
      </c>
      <c r="AQ201">
        <v>1.3856892164777901</v>
      </c>
      <c r="AR201">
        <v>1.46439872324549</v>
      </c>
      <c r="AS201">
        <v>1.4016192323305201</v>
      </c>
      <c r="AT201">
        <v>1.4479658111947999</v>
      </c>
      <c r="AU201">
        <v>1.4298730805390101</v>
      </c>
      <c r="AV201">
        <v>1.4737856471325601</v>
      </c>
      <c r="AW201">
        <v>1.4492149358007</v>
      </c>
      <c r="AX201">
        <v>1.4555904821082599</v>
      </c>
      <c r="AY201">
        <v>1.40783313093591</v>
      </c>
      <c r="AZ201">
        <v>1.46441432271741</v>
      </c>
      <c r="BA201">
        <v>1.4036484391695001</v>
      </c>
      <c r="BB201">
        <v>1.44007177479809</v>
      </c>
      <c r="BC201">
        <v>1.4012654353519201</v>
      </c>
      <c r="BD201">
        <v>1.4566958820143101</v>
      </c>
      <c r="BE201">
        <v>1.42263445004738</v>
      </c>
      <c r="BF201">
        <v>1.4830320185797099</v>
      </c>
      <c r="BG201">
        <v>1.43821434487328</v>
      </c>
      <c r="BH201">
        <v>1.48803673642169</v>
      </c>
      <c r="BI201">
        <v>1.4440649508958301</v>
      </c>
      <c r="BJ201">
        <v>1.48743071367786</v>
      </c>
      <c r="BK201">
        <v>1.4149982068436699</v>
      </c>
      <c r="BL201">
        <v>1.49183186376958</v>
      </c>
    </row>
    <row r="202" spans="1:64" x14ac:dyDescent="0.45">
      <c r="A202" t="s">
        <v>23</v>
      </c>
      <c r="B202" t="s">
        <v>45</v>
      </c>
      <c r="C202" t="s">
        <v>207</v>
      </c>
      <c r="D202">
        <v>35</v>
      </c>
      <c r="E202" s="1" cm="1">
        <f t="array" ref="E202">SUMPRODUCT($G202:$FZZ202,$G$2:$FZZ$2)/SUMPRODUCT(--($G202:$FZZ202&lt;&gt;""),$G$2:$FZZ$2)</f>
        <v>1.2574135910847466</v>
      </c>
      <c r="F202" s="1" cm="1">
        <f t="array" ref="F202">SUMPRODUCT($G202:$FZZ202,$F$2:$FZY$2)/SUMPRODUCT(--($G202:$FZZ202&lt;&gt;""),$F$2:$FZY$2)</f>
        <v>1.3288963979151458</v>
      </c>
      <c r="G202">
        <v>1.2744280684501399</v>
      </c>
      <c r="H202">
        <v>1.33833725659998</v>
      </c>
      <c r="I202">
        <v>1.2486242538943</v>
      </c>
      <c r="J202">
        <v>1.3386227980783201</v>
      </c>
      <c r="K202">
        <v>1.24677545994753</v>
      </c>
      <c r="L202">
        <v>1.3220980031763501</v>
      </c>
      <c r="M202">
        <v>1.26246974535582</v>
      </c>
      <c r="N202">
        <v>1.2658565084273701</v>
      </c>
      <c r="O202">
        <v>1.25809660927436</v>
      </c>
      <c r="P202">
        <v>1.2767321232520901</v>
      </c>
      <c r="Q202">
        <v>1.2262541347948801</v>
      </c>
      <c r="R202">
        <v>1.2297115944597701</v>
      </c>
      <c r="S202">
        <v>1.2806154855979901</v>
      </c>
      <c r="T202">
        <v>1.3976834450940001</v>
      </c>
      <c r="U202">
        <v>1.23950384214189</v>
      </c>
      <c r="V202">
        <v>1.3178024258888901</v>
      </c>
      <c r="W202">
        <v>1.2789380484883199</v>
      </c>
      <c r="X202">
        <v>1.37471029400276</v>
      </c>
      <c r="Y202">
        <v>1.2643321691571801</v>
      </c>
      <c r="Z202">
        <v>1.3525978880956999</v>
      </c>
      <c r="AA202">
        <v>1.2455788957520999</v>
      </c>
      <c r="AB202">
        <v>1.34267710121086</v>
      </c>
      <c r="AC202">
        <v>1.2487552245037501</v>
      </c>
      <c r="AD202">
        <v>1.3439000448607701</v>
      </c>
      <c r="AE202">
        <v>1.25192221763727</v>
      </c>
      <c r="AF202">
        <v>1.27994179019565</v>
      </c>
      <c r="AG202">
        <v>1.2323597734148299</v>
      </c>
      <c r="AH202">
        <v>1.2551456288201499</v>
      </c>
      <c r="AI202">
        <v>1.25974403192855</v>
      </c>
      <c r="AJ202">
        <v>1.2501139350807</v>
      </c>
      <c r="AK202">
        <v>1.2251990922693601</v>
      </c>
      <c r="AL202">
        <v>1.2393182835778001</v>
      </c>
      <c r="AM202">
        <v>1.30701000920122</v>
      </c>
      <c r="AN202">
        <v>1.36019488248682</v>
      </c>
      <c r="AO202">
        <v>1.2363108412695101</v>
      </c>
      <c r="AP202">
        <v>1.32789002375779</v>
      </c>
      <c r="AQ202">
        <v>1.24190826238607</v>
      </c>
      <c r="AR202">
        <v>1.34015006010694</v>
      </c>
      <c r="AS202">
        <v>1.24772676018222</v>
      </c>
      <c r="AT202">
        <v>1.3245004735916199</v>
      </c>
      <c r="AU202">
        <v>1.2751762770291399</v>
      </c>
      <c r="AV202">
        <v>1.35025853964274</v>
      </c>
      <c r="AW202">
        <v>1.2183872635277999</v>
      </c>
      <c r="AX202">
        <v>1.29322030358252</v>
      </c>
      <c r="AY202">
        <v>1.27797120575042</v>
      </c>
      <c r="AZ202">
        <v>1.3571448627324301</v>
      </c>
      <c r="BA202">
        <v>1.2669676504608001</v>
      </c>
      <c r="BB202">
        <v>1.3331083304218601</v>
      </c>
      <c r="BC202">
        <v>1.2316660856028601</v>
      </c>
      <c r="BD202">
        <v>1.31107250865514</v>
      </c>
      <c r="BE202">
        <v>1.27035347608549</v>
      </c>
      <c r="BF202">
        <v>1.35017897212552</v>
      </c>
      <c r="BG202">
        <v>1.2485598071153801</v>
      </c>
      <c r="BH202">
        <v>1.3132810630739999</v>
      </c>
      <c r="BI202">
        <v>1.27259136594677</v>
      </c>
      <c r="BJ202">
        <v>1.3425101773269801</v>
      </c>
      <c r="BK202">
        <v>1.26282725102951</v>
      </c>
      <c r="BL202">
        <v>1.3522253688337</v>
      </c>
    </row>
    <row r="203" spans="1:64" x14ac:dyDescent="0.45">
      <c r="A203" t="s">
        <v>23</v>
      </c>
      <c r="B203" t="s">
        <v>45</v>
      </c>
      <c r="C203" t="s">
        <v>50</v>
      </c>
      <c r="D203">
        <v>35</v>
      </c>
      <c r="E203" s="1" cm="1">
        <f t="array" ref="E203">SUMPRODUCT($G203:$FZZ203,$G$2:$FZZ$2)/SUMPRODUCT(--($G203:$FZZ203&lt;&gt;""),$G$2:$FZZ$2)</f>
        <v>1.2751591793860708</v>
      </c>
      <c r="F203" s="1" cm="1">
        <f t="array" ref="F203">SUMPRODUCT($G203:$FZZ203,$F$2:$FZY$2)/SUMPRODUCT(--($G203:$FZZ203&lt;&gt;""),$F$2:$FZY$2)</f>
        <v>1.3422791538812588</v>
      </c>
      <c r="G203">
        <v>1.2842145240982701</v>
      </c>
      <c r="H203">
        <v>1.33749511502846</v>
      </c>
      <c r="I203">
        <v>1.2698276537845601</v>
      </c>
      <c r="J203">
        <v>1.3478661097237301</v>
      </c>
      <c r="K203">
        <v>1.2508030121879401</v>
      </c>
      <c r="L203">
        <v>1.31931690429879</v>
      </c>
      <c r="M203">
        <v>1.28306267049123</v>
      </c>
      <c r="N203">
        <v>1.2827002736645099</v>
      </c>
      <c r="O203">
        <v>1.2818073643589201</v>
      </c>
      <c r="P203">
        <v>1.28906741348971</v>
      </c>
      <c r="Q203">
        <v>1.2595534766805601</v>
      </c>
      <c r="R203">
        <v>1.2431155808969501</v>
      </c>
      <c r="S203">
        <v>1.3011331606038301</v>
      </c>
      <c r="T203">
        <v>1.4117633925830499</v>
      </c>
      <c r="U203">
        <v>1.2570152959573799</v>
      </c>
      <c r="V203">
        <v>1.32677775436148</v>
      </c>
      <c r="W203">
        <v>1.3022916069893999</v>
      </c>
      <c r="X203">
        <v>1.3985260800499899</v>
      </c>
      <c r="Y203">
        <v>1.27476468961561</v>
      </c>
      <c r="Z203">
        <v>1.35567663897907</v>
      </c>
      <c r="AA203">
        <v>1.25537808745719</v>
      </c>
      <c r="AB203">
        <v>1.35215795759219</v>
      </c>
      <c r="AC203">
        <v>1.26784992515801</v>
      </c>
      <c r="AD203">
        <v>1.36197538431471</v>
      </c>
      <c r="AE203">
        <v>1.2663220633226899</v>
      </c>
      <c r="AF203">
        <v>1.28891865033341</v>
      </c>
      <c r="AG203">
        <v>1.2550279372723301</v>
      </c>
      <c r="AH203">
        <v>1.27037800209915</v>
      </c>
      <c r="AI203">
        <v>1.2842373398376501</v>
      </c>
      <c r="AJ203">
        <v>1.2803860302830301</v>
      </c>
      <c r="AK203">
        <v>1.2565276624405399</v>
      </c>
      <c r="AL203">
        <v>1.25533368285299</v>
      </c>
      <c r="AM203">
        <v>1.3371395655287901</v>
      </c>
      <c r="AN203">
        <v>1.3878074828146001</v>
      </c>
      <c r="AO203">
        <v>1.2542449286250901</v>
      </c>
      <c r="AP203">
        <v>1.34148476049302</v>
      </c>
      <c r="AQ203">
        <v>1.26647216623864</v>
      </c>
      <c r="AR203">
        <v>1.3588769771633</v>
      </c>
      <c r="AS203">
        <v>1.26317035767443</v>
      </c>
      <c r="AT203">
        <v>1.33636281629155</v>
      </c>
      <c r="AU203">
        <v>1.2939399874647399</v>
      </c>
      <c r="AV203">
        <v>1.35687088686931</v>
      </c>
      <c r="AW203">
        <v>1.23945371854652</v>
      </c>
      <c r="AX203">
        <v>1.31048283928506</v>
      </c>
      <c r="AY203">
        <v>1.2871598144027401</v>
      </c>
      <c r="AZ203">
        <v>1.3663264518212199</v>
      </c>
      <c r="BA203">
        <v>1.2809257456472101</v>
      </c>
      <c r="BB203">
        <v>1.3380810078321299</v>
      </c>
      <c r="BC203">
        <v>1.2633394682860699</v>
      </c>
      <c r="BD203">
        <v>1.3381142722783901</v>
      </c>
      <c r="BE203">
        <v>1.2852874601670401</v>
      </c>
      <c r="BF203">
        <v>1.36745260552972</v>
      </c>
      <c r="BG203">
        <v>1.2656580715219099</v>
      </c>
      <c r="BH203">
        <v>1.3243976956913801</v>
      </c>
      <c r="BI203">
        <v>1.2916580418132799</v>
      </c>
      <c r="BJ203">
        <v>1.3627268336438201</v>
      </c>
      <c r="BK203">
        <v>1.27228769647428</v>
      </c>
      <c r="BL203">
        <v>1.3599668575244499</v>
      </c>
    </row>
    <row r="204" spans="1:64" x14ac:dyDescent="0.45">
      <c r="A204" t="s">
        <v>23</v>
      </c>
      <c r="B204" t="s">
        <v>45</v>
      </c>
      <c r="C204" t="s">
        <v>44</v>
      </c>
      <c r="D204">
        <v>35</v>
      </c>
      <c r="E204" s="1" cm="1">
        <f t="array" ref="E204">SUMPRODUCT($G204:$FZZ204,$G$2:$FZZ$2)/SUMPRODUCT(--($G204:$FZZ204&lt;&gt;""),$G$2:$FZZ$2)</f>
        <v>1.2410238327952559</v>
      </c>
      <c r="F204" s="1" cm="1">
        <f t="array" ref="F204">SUMPRODUCT($G204:$FZZ204,$F$2:$FZY$2)/SUMPRODUCT(--($G204:$FZZ204&lt;&gt;""),$F$2:$FZY$2)</f>
        <v>1.2644889141371001</v>
      </c>
      <c r="G204">
        <v>1.2464906181025499</v>
      </c>
      <c r="H204">
        <v>1.27609216955116</v>
      </c>
      <c r="I204">
        <v>1.2135032531887899</v>
      </c>
      <c r="J204">
        <v>1.27536199424392</v>
      </c>
      <c r="K204">
        <v>1.2233560556041301</v>
      </c>
      <c r="L204">
        <v>1.2585726012241401</v>
      </c>
      <c r="M204">
        <v>1.3740088995875199</v>
      </c>
      <c r="N204">
        <v>1.21766651585101</v>
      </c>
      <c r="O204">
        <v>1.3006116147637801</v>
      </c>
      <c r="P204">
        <v>1.2279738699589899</v>
      </c>
      <c r="Q204">
        <v>1.2637935836730501</v>
      </c>
      <c r="R204">
        <v>1.1795876369345</v>
      </c>
      <c r="S204">
        <v>1.2647751260586699</v>
      </c>
      <c r="T204">
        <v>1.3235050172301499</v>
      </c>
      <c r="U204">
        <v>1.2178235005552001</v>
      </c>
      <c r="V204">
        <v>1.2497879251016899</v>
      </c>
      <c r="W204">
        <v>1.2460730189317899</v>
      </c>
      <c r="X204">
        <v>1.29861331736152</v>
      </c>
      <c r="Y204">
        <v>1.22592050144924</v>
      </c>
      <c r="Z204">
        <v>1.27730880711205</v>
      </c>
      <c r="AA204">
        <v>1.20996092977641</v>
      </c>
      <c r="AB204">
        <v>1.2668500225405099</v>
      </c>
      <c r="AC204">
        <v>1.2130997907977601</v>
      </c>
      <c r="AD204">
        <v>1.26681501814418</v>
      </c>
      <c r="AE204">
        <v>1.2644822526022199</v>
      </c>
      <c r="AF204">
        <v>1.2234936626028801</v>
      </c>
      <c r="AG204">
        <v>1.2477600018521899</v>
      </c>
      <c r="AH204">
        <v>1.2025645181206299</v>
      </c>
      <c r="AI204">
        <v>1.30132213305916</v>
      </c>
      <c r="AJ204">
        <v>1.19855208261174</v>
      </c>
      <c r="AK204">
        <v>1.25964846485605</v>
      </c>
      <c r="AL204">
        <v>1.18388433705431</v>
      </c>
      <c r="AM204">
        <v>1.3692635705346601</v>
      </c>
      <c r="AN204">
        <v>1.2929214276429299</v>
      </c>
      <c r="AO204">
        <v>1.2263813024143599</v>
      </c>
      <c r="AP204">
        <v>1.2653603265173501</v>
      </c>
      <c r="AQ204">
        <v>1.20991241558872</v>
      </c>
      <c r="AR204">
        <v>1.2839416735590601</v>
      </c>
      <c r="AS204">
        <v>1.2488047449370701</v>
      </c>
      <c r="AT204">
        <v>1.2767240990483</v>
      </c>
      <c r="AU204">
        <v>1.2638867126292599</v>
      </c>
      <c r="AV204">
        <v>1.27221482293951</v>
      </c>
      <c r="AW204">
        <v>1.22025919911442</v>
      </c>
      <c r="AX204">
        <v>1.2508837520168301</v>
      </c>
      <c r="AY204">
        <v>1.23346366322942</v>
      </c>
      <c r="AZ204">
        <v>1.2785292610505401</v>
      </c>
      <c r="BA204">
        <v>1.2264026783261099</v>
      </c>
      <c r="BB204">
        <v>1.26744931498485</v>
      </c>
      <c r="BC204">
        <v>1.23839764223225</v>
      </c>
      <c r="BD204">
        <v>1.2624374680752699</v>
      </c>
      <c r="BE204">
        <v>1.2527508678552299</v>
      </c>
      <c r="BF204">
        <v>1.28919833253953</v>
      </c>
      <c r="BG204">
        <v>1.2161761728599501</v>
      </c>
      <c r="BH204">
        <v>1.2485506046049299</v>
      </c>
      <c r="BI204">
        <v>1.2423928793210499</v>
      </c>
      <c r="BJ204">
        <v>1.2795257480622799</v>
      </c>
      <c r="BK204">
        <v>1.2160815205965601</v>
      </c>
      <c r="BL204">
        <v>1.26659906261207</v>
      </c>
    </row>
    <row r="205" spans="1:64" x14ac:dyDescent="0.45">
      <c r="A205" t="s">
        <v>23</v>
      </c>
      <c r="B205" t="s">
        <v>90</v>
      </c>
      <c r="C205" t="s">
        <v>50</v>
      </c>
      <c r="D205">
        <v>35</v>
      </c>
      <c r="E205" s="1" cm="1">
        <f t="array" ref="E205">SUMPRODUCT($G205:$FZZ205,$G$2:$FZZ$2)/SUMPRODUCT(--($G205:$FZZ205&lt;&gt;""),$G$2:$FZZ$2)</f>
        <v>1.55399750159779</v>
      </c>
      <c r="F205" s="1" cm="1">
        <f t="array" ref="F205">SUMPRODUCT($G205:$FZZ205,$F$2:$FZY$2)/SUMPRODUCT(--($G205:$FZZ205&lt;&gt;""),$F$2:$FZY$2)</f>
        <v>1.6413579033383618</v>
      </c>
      <c r="G205">
        <v>1.51703639556068</v>
      </c>
      <c r="H205">
        <v>1.5930768256950401</v>
      </c>
      <c r="I205">
        <v>1.3179345330750101</v>
      </c>
      <c r="J205">
        <v>1.38477888394906</v>
      </c>
      <c r="K205">
        <v>1.2734675850746799</v>
      </c>
      <c r="L205">
        <v>1.3286452292153601</v>
      </c>
      <c r="M205">
        <v>1.53612986545194</v>
      </c>
      <c r="N205">
        <v>1.52271898651883</v>
      </c>
      <c r="O205">
        <v>1.53996094956972</v>
      </c>
      <c r="P205">
        <v>1.53525824343187</v>
      </c>
      <c r="Q205">
        <v>1.5133061555212299</v>
      </c>
      <c r="R205">
        <v>1.48242611463941</v>
      </c>
      <c r="S205">
        <v>1.67690801540053</v>
      </c>
      <c r="T205">
        <v>1.8222207090095801</v>
      </c>
      <c r="U205">
        <v>1.6833256886014301</v>
      </c>
      <c r="V205">
        <v>1.7921913933896301</v>
      </c>
      <c r="W205">
        <v>1.73429207572719</v>
      </c>
      <c r="X205">
        <v>1.8795630322126999</v>
      </c>
      <c r="Y205">
        <v>1.6752378708891</v>
      </c>
      <c r="Z205">
        <v>1.8084476171943</v>
      </c>
      <c r="AA205">
        <v>1.50909924944044</v>
      </c>
      <c r="AB205">
        <v>1.61882409699538</v>
      </c>
      <c r="AC205">
        <v>1.66902296782904</v>
      </c>
      <c r="AD205">
        <v>1.8137633749516899</v>
      </c>
      <c r="AE205">
        <v>1.51325103222293</v>
      </c>
      <c r="AF205">
        <v>1.5185934421186</v>
      </c>
      <c r="AG205">
        <v>1.5182769185651599</v>
      </c>
      <c r="AH205">
        <v>1.5198242730135201</v>
      </c>
      <c r="AI205">
        <v>1.5442134955039699</v>
      </c>
      <c r="AJ205">
        <v>1.5191854522827699</v>
      </c>
      <c r="AK205">
        <v>1.52289991619181</v>
      </c>
      <c r="AL205">
        <v>1.5075905721534799</v>
      </c>
      <c r="AM205">
        <v>1.59270681731869</v>
      </c>
      <c r="AN205">
        <v>1.6317215469275199</v>
      </c>
      <c r="AO205">
        <v>1.4909273661339699</v>
      </c>
      <c r="AP205">
        <v>1.6101163522651101</v>
      </c>
      <c r="AQ205">
        <v>1.5206781721960401</v>
      </c>
      <c r="AR205">
        <v>1.6373606634069999</v>
      </c>
      <c r="AS205">
        <v>1.47668801587659</v>
      </c>
      <c r="AT205">
        <v>1.5668688827747901</v>
      </c>
      <c r="AU205">
        <v>1.5281651519899699</v>
      </c>
      <c r="AV205">
        <v>1.612911313068</v>
      </c>
      <c r="AW205">
        <v>1.2895182050304601</v>
      </c>
      <c r="AX205">
        <v>1.35464955381619</v>
      </c>
      <c r="AY205">
        <v>1.4921135203813001</v>
      </c>
      <c r="AZ205">
        <v>1.5799247502790199</v>
      </c>
      <c r="BA205">
        <v>1.5245665867284399</v>
      </c>
      <c r="BB205">
        <v>1.6003575171889699</v>
      </c>
      <c r="BC205">
        <v>1.71667463940261</v>
      </c>
      <c r="BD205">
        <v>1.86162100586198</v>
      </c>
      <c r="BE205">
        <v>1.70097293077289</v>
      </c>
      <c r="BF205">
        <v>1.8238843088828101</v>
      </c>
      <c r="BG205">
        <v>1.5322732041300799</v>
      </c>
      <c r="BH205">
        <v>1.6059485027515501</v>
      </c>
      <c r="BI205">
        <v>1.52774902826651</v>
      </c>
      <c r="BJ205">
        <v>1.61475654913866</v>
      </c>
      <c r="BK205">
        <v>1.51905074014073</v>
      </c>
      <c r="BL205">
        <v>1.6142116913792399</v>
      </c>
    </row>
    <row r="206" spans="1:64" x14ac:dyDescent="0.45">
      <c r="A206" t="s">
        <v>87</v>
      </c>
      <c r="B206" t="s">
        <v>43</v>
      </c>
      <c r="C206" t="s">
        <v>209</v>
      </c>
      <c r="D206">
        <v>35</v>
      </c>
      <c r="E206" s="1" cm="1">
        <f t="array" ref="E206">SUMPRODUCT($G206:$FZZ206,$G$2:$FZZ$2)/SUMPRODUCT(--($G206:$FZZ206&lt;&gt;""),$G$2:$FZZ$2)</f>
        <v>1.045564547332668</v>
      </c>
      <c r="F206" s="1" cm="1">
        <f t="array" ref="F206">SUMPRODUCT($G206:$FZZ206,$F$2:$FZY$2)/SUMPRODUCT(--($G206:$FZZ206&lt;&gt;""),$F$2:$FZY$2)</f>
        <v>1.0771235128060885</v>
      </c>
      <c r="G206">
        <v>1.0479029940976701</v>
      </c>
      <c r="H206">
        <v>1.07924020115991</v>
      </c>
      <c r="I206">
        <v>1.0354950334277699</v>
      </c>
      <c r="J206">
        <v>1.08422455401637</v>
      </c>
      <c r="K206">
        <v>1.02433840718071</v>
      </c>
      <c r="L206">
        <v>1.0626867003336899</v>
      </c>
      <c r="M206">
        <v>1.0364263719465301</v>
      </c>
      <c r="N206">
        <v>1.0318557792410299</v>
      </c>
      <c r="O206">
        <v>1.03581814157643</v>
      </c>
      <c r="P206">
        <v>1.03811909285543</v>
      </c>
      <c r="Q206">
        <v>1.07518248343204</v>
      </c>
      <c r="R206">
        <v>1.02035573622943</v>
      </c>
      <c r="S206">
        <v>1.03374699853652</v>
      </c>
      <c r="T206">
        <v>1.0712325005330301</v>
      </c>
      <c r="U206">
        <v>1.0474675866319301</v>
      </c>
      <c r="V206">
        <v>1.0750151861566</v>
      </c>
      <c r="W206">
        <v>1.0601039035441699</v>
      </c>
      <c r="X206">
        <v>1.10699981771308</v>
      </c>
      <c r="Y206">
        <v>1.0492251912696999</v>
      </c>
      <c r="Z206">
        <v>1.0856048424265301</v>
      </c>
      <c r="AA206">
        <v>1.0458561045247099</v>
      </c>
      <c r="AB206">
        <v>1.0878150728809901</v>
      </c>
      <c r="AC206">
        <v>1.0419848006360399</v>
      </c>
      <c r="AD206">
        <v>1.08583731972408</v>
      </c>
      <c r="AE206">
        <v>1.0396249081315401</v>
      </c>
      <c r="AF206">
        <v>1.05000573796309</v>
      </c>
      <c r="AG206">
        <v>1.04116888930048</v>
      </c>
      <c r="AH206">
        <v>1.0276208557140201</v>
      </c>
      <c r="AI206">
        <v>1.04867063586105</v>
      </c>
      <c r="AJ206">
        <v>1.0257863951183499</v>
      </c>
      <c r="AK206">
        <v>1.0146817393833401</v>
      </c>
      <c r="AL206">
        <v>0.99769814512209498</v>
      </c>
      <c r="AM206">
        <v>1.09397612778744</v>
      </c>
      <c r="AN206">
        <v>1.11751189659962</v>
      </c>
      <c r="AO206">
        <v>1.01534509716327</v>
      </c>
      <c r="AP206">
        <v>1.0668324974109999</v>
      </c>
      <c r="AQ206">
        <v>1.0528783234010399</v>
      </c>
      <c r="AR206">
        <v>1.1111277800697501</v>
      </c>
      <c r="AS206">
        <v>1.0480424879346799</v>
      </c>
      <c r="AT206">
        <v>1.0812096883316</v>
      </c>
      <c r="AU206">
        <v>1.0469053588216799</v>
      </c>
      <c r="AV206">
        <v>1.0791131306800299</v>
      </c>
      <c r="AW206">
        <v>1.02933743401231</v>
      </c>
      <c r="AX206">
        <v>1.0680632646347701</v>
      </c>
      <c r="AY206">
        <v>1.04645196161702</v>
      </c>
      <c r="AZ206">
        <v>1.06853550846208</v>
      </c>
      <c r="BA206">
        <v>1.04912638944951</v>
      </c>
      <c r="BB206">
        <v>1.0781924690733999</v>
      </c>
      <c r="BC206">
        <v>1.06036408377048</v>
      </c>
      <c r="BD206">
        <v>1.0976744610295299</v>
      </c>
      <c r="BE206">
        <v>1.05491424559198</v>
      </c>
      <c r="BF206">
        <v>1.09492274001659</v>
      </c>
      <c r="BG206">
        <v>1.0350891723262099</v>
      </c>
      <c r="BH206">
        <v>1.07508328271952</v>
      </c>
      <c r="BI206">
        <v>1.04344626141355</v>
      </c>
      <c r="BJ206">
        <v>1.09426389751374</v>
      </c>
      <c r="BK206">
        <v>1.0302857920185899</v>
      </c>
      <c r="BL206">
        <v>1.0777982513634099</v>
      </c>
    </row>
    <row r="207" spans="1:64" x14ac:dyDescent="0.45">
      <c r="A207" t="s">
        <v>108</v>
      </c>
      <c r="B207" t="s">
        <v>43</v>
      </c>
      <c r="C207" t="s">
        <v>62</v>
      </c>
      <c r="D207">
        <v>35</v>
      </c>
      <c r="E207" s="1" cm="1">
        <f t="array" ref="E207">SUMPRODUCT($G207:$FZZ207,$G$2:$FZZ$2)/SUMPRODUCT(--($G207:$FZZ207&lt;&gt;""),$G$2:$FZZ$2)</f>
        <v>1.2697952697057617</v>
      </c>
      <c r="F207" s="1" cm="1">
        <f t="array" ref="F207">SUMPRODUCT($G207:$FZZ207,$F$2:$FZY$2)/SUMPRODUCT(--($G207:$FZZ207&lt;&gt;""),$F$2:$FZY$2)</f>
        <v>1.299388736378265</v>
      </c>
      <c r="G207">
        <v>1.2835375083250899</v>
      </c>
      <c r="H207">
        <v>1.30928795921025</v>
      </c>
      <c r="I207">
        <v>1.2817519065590099</v>
      </c>
      <c r="J207">
        <v>1.31238003516355</v>
      </c>
      <c r="K207">
        <v>1.2599716269026899</v>
      </c>
      <c r="L207">
        <v>1.28607130748228</v>
      </c>
      <c r="M207">
        <v>1.3359286803045001</v>
      </c>
      <c r="N207">
        <v>1.2891465444913399</v>
      </c>
      <c r="O207">
        <v>1.34683005612129</v>
      </c>
      <c r="P207">
        <v>1.26488770262067</v>
      </c>
      <c r="Q207">
        <v>1.33342617679082</v>
      </c>
      <c r="R207">
        <v>1.2547355918079801</v>
      </c>
      <c r="S207">
        <v>1.2872228913846899</v>
      </c>
      <c r="T207">
        <v>1.3343901015055499</v>
      </c>
      <c r="U207">
        <v>1.2431432067849799</v>
      </c>
      <c r="V207">
        <v>1.2768042305178799</v>
      </c>
      <c r="W207">
        <v>1.2788729460170301</v>
      </c>
      <c r="X207">
        <v>1.3326970651805901</v>
      </c>
      <c r="Y207">
        <v>1.2591886272621999</v>
      </c>
      <c r="Z207">
        <v>1.30795702448866</v>
      </c>
      <c r="AA207">
        <v>1.26643084807693</v>
      </c>
      <c r="AB207">
        <v>1.31802489738134</v>
      </c>
      <c r="AC207">
        <v>1.2443779675847499</v>
      </c>
      <c r="AD207">
        <v>1.30330770494934</v>
      </c>
      <c r="AE207">
        <v>1.2884803676203</v>
      </c>
      <c r="AF207">
        <v>1.2787563514368101</v>
      </c>
      <c r="AG207">
        <v>1.2627106871642799</v>
      </c>
      <c r="AH207">
        <v>1.24086443477187</v>
      </c>
      <c r="AI207">
        <v>1.2801672749280799</v>
      </c>
      <c r="AJ207">
        <v>1.2193848842480299</v>
      </c>
      <c r="AK207">
        <v>1.2667912946642099</v>
      </c>
      <c r="AL207">
        <v>1.2165733551208999</v>
      </c>
      <c r="AM207">
        <v>1.25969505962955</v>
      </c>
      <c r="AN207">
        <v>1.30443060720448</v>
      </c>
      <c r="AO207">
        <v>1.2631632383698499</v>
      </c>
      <c r="AP207">
        <v>1.3052977846366201</v>
      </c>
      <c r="AQ207">
        <v>1.2709056705823301</v>
      </c>
      <c r="AR207">
        <v>1.3375029856078799</v>
      </c>
      <c r="AS207">
        <v>1.2409611654864401</v>
      </c>
      <c r="AT207">
        <v>1.2924112579495699</v>
      </c>
      <c r="AU207">
        <v>1.2707732685678399</v>
      </c>
      <c r="AV207">
        <v>1.2916953932936299</v>
      </c>
      <c r="AW207">
        <v>1.2633267715507499</v>
      </c>
      <c r="AX207">
        <v>1.2866881099455301</v>
      </c>
      <c r="AY207">
        <v>1.2518865076969501</v>
      </c>
      <c r="AZ207">
        <v>1.29438645505022</v>
      </c>
      <c r="BA207">
        <v>1.2542679886435699</v>
      </c>
      <c r="BB207">
        <v>1.3057212926247601</v>
      </c>
      <c r="BC207">
        <v>1.28615703316928</v>
      </c>
      <c r="BD207">
        <v>1.3151375905040601</v>
      </c>
      <c r="BE207">
        <v>1.2920523119074101</v>
      </c>
      <c r="BF207">
        <v>1.32058351296013</v>
      </c>
      <c r="BG207">
        <v>1.2477959987484499</v>
      </c>
      <c r="BH207">
        <v>1.2860600371781401</v>
      </c>
      <c r="BI207">
        <v>1.27031440465512</v>
      </c>
      <c r="BJ207">
        <v>1.3149681455415201</v>
      </c>
      <c r="BK207">
        <v>1.2580908450094599</v>
      </c>
      <c r="BL207">
        <v>1.2999270370874101</v>
      </c>
    </row>
    <row r="208" spans="1:64" x14ac:dyDescent="0.45">
      <c r="A208" t="s">
        <v>111</v>
      </c>
      <c r="B208" t="s">
        <v>110</v>
      </c>
      <c r="C208" t="s">
        <v>207</v>
      </c>
      <c r="D208">
        <v>35</v>
      </c>
      <c r="E208" s="1" cm="1">
        <f t="array" ref="E208">SUMPRODUCT($G208:$FZZ208,$G$2:$FZZ$2)/SUMPRODUCT(--($G208:$FZZ208&lt;&gt;""),$G$2:$FZZ$2)</f>
        <v>1.8551898093228096</v>
      </c>
      <c r="F208" s="1" cm="1">
        <f t="array" ref="F208">SUMPRODUCT($G208:$FZZ208,$F$2:$FZY$2)/SUMPRODUCT(--($G208:$FZZ208&lt;&gt;""),$F$2:$FZY$2)</f>
        <v>1.8910367123591145</v>
      </c>
      <c r="G208">
        <v>1.87244765970875</v>
      </c>
      <c r="H208">
        <v>1.90990736442713</v>
      </c>
      <c r="I208">
        <v>1.9211642048444999</v>
      </c>
      <c r="J208">
        <v>2.0008779690247098</v>
      </c>
      <c r="K208">
        <v>1.8155543460804</v>
      </c>
      <c r="L208">
        <v>1.8771141526436901</v>
      </c>
      <c r="M208">
        <v>1.9545620269623201</v>
      </c>
      <c r="N208">
        <v>1.7892629507447799</v>
      </c>
      <c r="O208">
        <v>2.0240219313527601</v>
      </c>
      <c r="P208">
        <v>1.83072230147721</v>
      </c>
      <c r="Q208">
        <v>1.97257741878307</v>
      </c>
      <c r="R208">
        <v>1.76869548803815</v>
      </c>
      <c r="S208">
        <v>1.9680022504696799</v>
      </c>
      <c r="T208">
        <v>1.8599439838448399</v>
      </c>
      <c r="U208">
        <v>1.79424927256981</v>
      </c>
      <c r="V208">
        <v>1.8625010847254699</v>
      </c>
      <c r="W208">
        <v>1.8268625817035999</v>
      </c>
      <c r="X208">
        <v>1.93576599567719</v>
      </c>
      <c r="Y208">
        <v>1.7769616026711099</v>
      </c>
      <c r="Z208">
        <v>1.85809887645052</v>
      </c>
      <c r="AA208">
        <v>1.76807393288463</v>
      </c>
      <c r="AB208">
        <v>1.88611504361787</v>
      </c>
      <c r="AC208">
        <v>1.7912663619687199</v>
      </c>
      <c r="AD208">
        <v>1.8912925677686401</v>
      </c>
      <c r="AE208">
        <v>1.69367456715003</v>
      </c>
      <c r="AF208">
        <v>1.6569699159815701</v>
      </c>
      <c r="AG208">
        <v>1.6256637031548999</v>
      </c>
      <c r="AH208">
        <v>1.6285346051737899</v>
      </c>
      <c r="AI208">
        <v>1.9346273927886</v>
      </c>
      <c r="AJ208">
        <v>1.8358228908034</v>
      </c>
      <c r="AK208">
        <v>1.96551427226561</v>
      </c>
      <c r="AL208">
        <v>1.8250532889927999</v>
      </c>
      <c r="AM208">
        <v>2.0029196689597502</v>
      </c>
      <c r="AN208">
        <v>1.9268642678907699</v>
      </c>
      <c r="AO208">
        <v>1.8956504964769401</v>
      </c>
      <c r="AP208">
        <v>1.8324385241740599</v>
      </c>
      <c r="AQ208">
        <v>1.7496432075199799</v>
      </c>
      <c r="AR208">
        <v>1.8905007333245101</v>
      </c>
      <c r="AS208">
        <v>1.76752063506382</v>
      </c>
      <c r="AT208">
        <v>1.8840444725091301</v>
      </c>
      <c r="AU208">
        <v>1.750548417424</v>
      </c>
      <c r="AV208">
        <v>1.89448448762143</v>
      </c>
      <c r="AW208">
        <v>2.00028196519296</v>
      </c>
      <c r="AX208">
        <v>1.9632975307159299</v>
      </c>
      <c r="AY208">
        <v>1.75999410356664</v>
      </c>
      <c r="AZ208">
        <v>1.87591868537614</v>
      </c>
      <c r="BA208">
        <v>2.0334485483920202</v>
      </c>
      <c r="BB208">
        <v>1.9902920854377799</v>
      </c>
      <c r="BC208">
        <v>1.9080172616489699</v>
      </c>
      <c r="BD208">
        <v>1.8601808459748399</v>
      </c>
      <c r="BE208">
        <v>1.79493206915345</v>
      </c>
      <c r="BF208">
        <v>1.8942468686015601</v>
      </c>
      <c r="BG208">
        <v>1.9165516352861001</v>
      </c>
      <c r="BH208">
        <v>2.0153681924428901</v>
      </c>
      <c r="BI208">
        <v>1.81131120770946</v>
      </c>
      <c r="BJ208">
        <v>1.9109800133397701</v>
      </c>
      <c r="BK208">
        <v>1.7685220681894001</v>
      </c>
      <c r="BL208">
        <v>1.88243077798251</v>
      </c>
    </row>
    <row r="209" spans="1:64" x14ac:dyDescent="0.45">
      <c r="A209" t="s">
        <v>111</v>
      </c>
      <c r="B209" t="s">
        <v>110</v>
      </c>
      <c r="C209" t="s">
        <v>50</v>
      </c>
      <c r="D209">
        <v>35</v>
      </c>
      <c r="E209" s="1" cm="1">
        <f t="array" ref="E209">SUMPRODUCT($G209:$FZZ209,$G$2:$FZZ$2)/SUMPRODUCT(--($G209:$FZZ209&lt;&gt;""),$G$2:$FZZ$2)</f>
        <v>1.799611902495234</v>
      </c>
      <c r="F209" s="1" cm="1">
        <f t="array" ref="F209">SUMPRODUCT($G209:$FZZ209,$F$2:$FZY$2)/SUMPRODUCT(--($G209:$FZZ209&lt;&gt;""),$F$2:$FZY$2)</f>
        <v>1.8047387493119305</v>
      </c>
      <c r="G209">
        <v>1.7885692583466499</v>
      </c>
      <c r="H209">
        <v>1.81075666144991</v>
      </c>
      <c r="I209">
        <v>1.8378556950401399</v>
      </c>
      <c r="J209">
        <v>1.9056160901262</v>
      </c>
      <c r="K209">
        <v>1.740366530452</v>
      </c>
      <c r="L209">
        <v>1.78526472635129</v>
      </c>
      <c r="M209">
        <v>1.9651769594686599</v>
      </c>
      <c r="N209">
        <v>1.7234121528128501</v>
      </c>
      <c r="O209">
        <v>2.0324280733586999</v>
      </c>
      <c r="P209">
        <v>1.7451619760131301</v>
      </c>
      <c r="Q209">
        <v>1.9031289779776801</v>
      </c>
      <c r="R209">
        <v>1.7147181433763801</v>
      </c>
      <c r="S209">
        <v>2.0449837187002098</v>
      </c>
      <c r="T209">
        <v>1.8024040731715201</v>
      </c>
      <c r="U209">
        <v>1.7203232393355901</v>
      </c>
      <c r="V209">
        <v>1.7760701591579999</v>
      </c>
      <c r="W209">
        <v>1.7588799770839301</v>
      </c>
      <c r="X209">
        <v>1.8624436863623299</v>
      </c>
      <c r="Y209">
        <v>1.68475065804971</v>
      </c>
      <c r="Z209">
        <v>1.7661644663395999</v>
      </c>
      <c r="AA209">
        <v>1.64661417758761</v>
      </c>
      <c r="AB209">
        <v>1.7854459462665699</v>
      </c>
      <c r="AC209">
        <v>1.68901266317552</v>
      </c>
      <c r="AD209">
        <v>1.81140485295881</v>
      </c>
      <c r="AE209">
        <v>1.6570627000656799</v>
      </c>
      <c r="AF209">
        <v>1.62292426132881</v>
      </c>
      <c r="AG209">
        <v>1.5889921744767499</v>
      </c>
      <c r="AH209">
        <v>1.5943963388281699</v>
      </c>
      <c r="AI209">
        <v>1.85908630749468</v>
      </c>
      <c r="AJ209">
        <v>1.75091056916497</v>
      </c>
      <c r="AK209">
        <v>1.8484870518271299</v>
      </c>
      <c r="AL209">
        <v>1.7492355851839301</v>
      </c>
      <c r="AM209">
        <v>2.0012412734905198</v>
      </c>
      <c r="AN209">
        <v>1.8444814305995501</v>
      </c>
      <c r="AO209">
        <v>1.96000365504497</v>
      </c>
      <c r="AP209">
        <v>1.77632343086888</v>
      </c>
      <c r="AQ209">
        <v>1.67694242168824</v>
      </c>
      <c r="AR209">
        <v>1.81309403727223</v>
      </c>
      <c r="AS209">
        <v>1.6944093635830499</v>
      </c>
      <c r="AT209">
        <v>1.7972328717694199</v>
      </c>
      <c r="AU209">
        <v>1.6774443748041299</v>
      </c>
      <c r="AV209">
        <v>1.80307505484174</v>
      </c>
      <c r="AW209">
        <v>1.9332551837212</v>
      </c>
      <c r="AX209">
        <v>1.86933785173852</v>
      </c>
      <c r="AY209">
        <v>1.6576242989210901</v>
      </c>
      <c r="AZ209">
        <v>1.75791982254543</v>
      </c>
      <c r="BA209">
        <v>2.0365895438094199</v>
      </c>
      <c r="BB209">
        <v>1.8886608708630199</v>
      </c>
      <c r="BC209">
        <v>1.9433999935137001</v>
      </c>
      <c r="BD209">
        <v>1.8025501268881099</v>
      </c>
      <c r="BE209">
        <v>1.7245302288584501</v>
      </c>
      <c r="BF209">
        <v>1.8258765706092901</v>
      </c>
      <c r="BG209">
        <v>1.8082012773084399</v>
      </c>
      <c r="BH209">
        <v>1.89813741188596</v>
      </c>
      <c r="BI209">
        <v>1.7191747740288399</v>
      </c>
      <c r="BJ209">
        <v>1.80775776811794</v>
      </c>
      <c r="BK209">
        <v>1.7053411325328001</v>
      </c>
      <c r="BL209">
        <v>1.78756662503246</v>
      </c>
    </row>
    <row r="210" spans="1:64" x14ac:dyDescent="0.45">
      <c r="A210" t="s">
        <v>111</v>
      </c>
      <c r="B210" t="s">
        <v>45</v>
      </c>
      <c r="C210" t="s">
        <v>50</v>
      </c>
      <c r="D210">
        <v>35</v>
      </c>
      <c r="E210" s="1" cm="1">
        <f t="array" ref="E210">SUMPRODUCT($G210:$FZZ210,$G$2:$FZZ$2)/SUMPRODUCT(--($G210:$FZZ210&lt;&gt;""),$G$2:$FZZ$2)</f>
        <v>1.3889379990783735</v>
      </c>
      <c r="F210" s="1" cm="1">
        <f t="array" ref="F210">SUMPRODUCT($G210:$FZZ210,$F$2:$FZY$2)/SUMPRODUCT(--($G210:$FZZ210&lt;&gt;""),$F$2:$FZY$2)</f>
        <v>1.4123660776545144</v>
      </c>
      <c r="G210">
        <v>1.3763969183856499</v>
      </c>
      <c r="H210">
        <v>1.38539994385722</v>
      </c>
      <c r="I210">
        <v>1.4214004949774299</v>
      </c>
      <c r="J210">
        <v>1.4611196344782</v>
      </c>
      <c r="K210">
        <v>1.34438337586323</v>
      </c>
      <c r="L210">
        <v>1.3776575242242</v>
      </c>
      <c r="M210">
        <v>1.4105714448871201</v>
      </c>
      <c r="N210">
        <v>1.32772313760976</v>
      </c>
      <c r="O210">
        <v>1.4412764362866499</v>
      </c>
      <c r="P210">
        <v>1.33176868646361</v>
      </c>
      <c r="Q210">
        <v>1.38200095298821</v>
      </c>
      <c r="R210">
        <v>1.3013468439746501</v>
      </c>
      <c r="S210">
        <v>1.4867701183171</v>
      </c>
      <c r="T210">
        <v>1.4352158318756201</v>
      </c>
      <c r="U210">
        <v>1.32838580452981</v>
      </c>
      <c r="V210">
        <v>1.3641808595984399</v>
      </c>
      <c r="W210">
        <v>1.37157886513372</v>
      </c>
      <c r="X210">
        <v>1.43055649592458</v>
      </c>
      <c r="Y210">
        <v>1.34712045638436</v>
      </c>
      <c r="Z210">
        <v>1.3936704323156099</v>
      </c>
      <c r="AA210">
        <v>1.3765115984783101</v>
      </c>
      <c r="AB210">
        <v>1.46428514936056</v>
      </c>
      <c r="AC210">
        <v>1.3788270461621801</v>
      </c>
      <c r="AD210">
        <v>1.46188610692854</v>
      </c>
      <c r="AE210">
        <v>1.3411255686077199</v>
      </c>
      <c r="AF210">
        <v>1.34173843190014</v>
      </c>
      <c r="AG210">
        <v>1.3056584552694901</v>
      </c>
      <c r="AH210">
        <v>1.3092123541396501</v>
      </c>
      <c r="AI210">
        <v>1.3480883820246199</v>
      </c>
      <c r="AJ210">
        <v>1.3223153552890701</v>
      </c>
      <c r="AK210">
        <v>1.3477389011560901</v>
      </c>
      <c r="AL210">
        <v>1.2885986429962699</v>
      </c>
      <c r="AM210">
        <v>1.44864645115576</v>
      </c>
      <c r="AN210">
        <v>1.41013893597118</v>
      </c>
      <c r="AO210">
        <v>1.43556764879078</v>
      </c>
      <c r="AP210">
        <v>1.37725343675756</v>
      </c>
      <c r="AQ210">
        <v>1.3790586995185501</v>
      </c>
      <c r="AR210">
        <v>1.47396056431443</v>
      </c>
      <c r="AS210">
        <v>1.32472148301835</v>
      </c>
      <c r="AT210">
        <v>1.38899012223174</v>
      </c>
      <c r="AU210">
        <v>1.3333085239736699</v>
      </c>
      <c r="AV210">
        <v>1.3993105609526699</v>
      </c>
      <c r="AW210">
        <v>1.43474855492838</v>
      </c>
      <c r="AX210">
        <v>1.4091967647104799</v>
      </c>
      <c r="AY210">
        <v>1.32894727605837</v>
      </c>
      <c r="AZ210">
        <v>1.40190159975852</v>
      </c>
      <c r="BA210">
        <v>1.41293574527409</v>
      </c>
      <c r="BB210">
        <v>1.3913795618209599</v>
      </c>
      <c r="BC210">
        <v>1.5235513268524401</v>
      </c>
      <c r="BD210">
        <v>1.47910704006097</v>
      </c>
      <c r="BE210">
        <v>1.3553971511762</v>
      </c>
      <c r="BF210">
        <v>1.41443462975601</v>
      </c>
      <c r="BG210">
        <v>1.38050540187363</v>
      </c>
      <c r="BH210">
        <v>1.43255480094969</v>
      </c>
      <c r="BI210">
        <v>1.3904988615193501</v>
      </c>
      <c r="BJ210">
        <v>1.4622921410336001</v>
      </c>
      <c r="BK210">
        <v>1.38191756427537</v>
      </c>
      <c r="BL210">
        <v>1.4561789693679399</v>
      </c>
    </row>
    <row r="211" spans="1:64" x14ac:dyDescent="0.45">
      <c r="A211" t="s">
        <v>111</v>
      </c>
      <c r="B211" t="s">
        <v>45</v>
      </c>
      <c r="C211" t="s">
        <v>44</v>
      </c>
      <c r="D211">
        <v>35</v>
      </c>
      <c r="E211" s="1" cm="1">
        <f t="array" ref="E211">SUMPRODUCT($G211:$FZZ211,$G$2:$FZZ$2)/SUMPRODUCT(--($G211:$FZZ211&lt;&gt;""),$G$2:$FZZ$2)</f>
        <v>1.3989101980314977</v>
      </c>
      <c r="F211" s="1" cm="1">
        <f t="array" ref="F211">SUMPRODUCT($G211:$FZZ211,$F$2:$FZY$2)/SUMPRODUCT(--($G211:$FZZ211&lt;&gt;""),$F$2:$FZY$2)</f>
        <v>1.34464542880198</v>
      </c>
      <c r="G211">
        <v>1.4580791466298699</v>
      </c>
      <c r="H211">
        <v>1.32945348864943</v>
      </c>
      <c r="I211">
        <v>1.47798246301667</v>
      </c>
      <c r="J211">
        <v>1.3833633828684</v>
      </c>
      <c r="K211">
        <v>1.3515150163279099</v>
      </c>
      <c r="L211">
        <v>1.31993611591927</v>
      </c>
      <c r="M211">
        <v>1.49848452236098</v>
      </c>
      <c r="N211">
        <v>1.28534467232737</v>
      </c>
      <c r="O211">
        <v>1.5612129738589999</v>
      </c>
      <c r="P211">
        <v>1.2985473327591901</v>
      </c>
      <c r="Q211">
        <v>1.5399921274886399</v>
      </c>
      <c r="R211">
        <v>1.25716640233136</v>
      </c>
      <c r="S211">
        <v>1.5237130963716701</v>
      </c>
      <c r="T211">
        <v>1.35230008941598</v>
      </c>
      <c r="U211">
        <v>1.3515590825613299</v>
      </c>
      <c r="V211">
        <v>1.3028766034013399</v>
      </c>
      <c r="W211">
        <v>1.3308325304028501</v>
      </c>
      <c r="X211">
        <v>1.3604658732845401</v>
      </c>
      <c r="Y211">
        <v>1.3228796460358201</v>
      </c>
      <c r="Z211">
        <v>1.3331790202484699</v>
      </c>
      <c r="AA211">
        <v>1.30161184444672</v>
      </c>
      <c r="AB211">
        <v>1.3526918118618401</v>
      </c>
      <c r="AC211">
        <v>1.3348856938540701</v>
      </c>
      <c r="AD211">
        <v>1.3550108598611501</v>
      </c>
      <c r="AE211">
        <v>1.36433746059728</v>
      </c>
      <c r="AF211">
        <v>1.2885353055648401</v>
      </c>
      <c r="AG211">
        <v>1.2869512872754201</v>
      </c>
      <c r="AH211">
        <v>1.2463110452552899</v>
      </c>
      <c r="AI211">
        <v>1.4293584270031601</v>
      </c>
      <c r="AJ211">
        <v>1.26726192429363</v>
      </c>
      <c r="AK211">
        <v>1.4223167030855901</v>
      </c>
      <c r="AL211">
        <v>1.2415263804432199</v>
      </c>
      <c r="AM211">
        <v>1.50354158011311</v>
      </c>
      <c r="AN211">
        <v>1.3459852321589201</v>
      </c>
      <c r="AO211">
        <v>1.4923487725140601</v>
      </c>
      <c r="AP211">
        <v>1.3104432757325299</v>
      </c>
      <c r="AQ211">
        <v>1.3189754380701</v>
      </c>
      <c r="AR211">
        <v>1.3904800067904</v>
      </c>
      <c r="AS211">
        <v>1.32537774570384</v>
      </c>
      <c r="AT211">
        <v>1.3184227143565901</v>
      </c>
      <c r="AU211">
        <v>1.32345659667815</v>
      </c>
      <c r="AV211">
        <v>1.3487112190535799</v>
      </c>
      <c r="AW211">
        <v>1.6037919096875899</v>
      </c>
      <c r="AX211">
        <v>1.3810837906565001</v>
      </c>
      <c r="AY211">
        <v>1.28068426705227</v>
      </c>
      <c r="AZ211">
        <v>1.32140475505233</v>
      </c>
      <c r="BA211">
        <v>1.4718955534223599</v>
      </c>
      <c r="BB211">
        <v>1.3335119788610299</v>
      </c>
      <c r="BC211">
        <v>1.56156708854601</v>
      </c>
      <c r="BD211">
        <v>1.4069044568945199</v>
      </c>
      <c r="BE211">
        <v>1.33752694402026</v>
      </c>
      <c r="BF211">
        <v>1.3648625425334899</v>
      </c>
      <c r="BG211">
        <v>1.3293210387793699</v>
      </c>
      <c r="BH211">
        <v>1.35114939355456</v>
      </c>
      <c r="BI211">
        <v>1.3457531221969199</v>
      </c>
      <c r="BJ211">
        <v>1.38196600657788</v>
      </c>
      <c r="BK211">
        <v>1.33123925652028</v>
      </c>
      <c r="BL211">
        <v>1.3724447522352601</v>
      </c>
    </row>
    <row r="212" spans="1:64" x14ac:dyDescent="0.45">
      <c r="A212" t="s">
        <v>111</v>
      </c>
      <c r="B212" t="s">
        <v>112</v>
      </c>
      <c r="C212" t="s">
        <v>207</v>
      </c>
      <c r="D212">
        <v>35</v>
      </c>
      <c r="E212" s="1" cm="1">
        <f t="array" ref="E212">SUMPRODUCT($G212:$FZZ212,$G$2:$FZZ$2)/SUMPRODUCT(--($G212:$FZZ212&lt;&gt;""),$G$2:$FZZ$2)</f>
        <v>1.5429631839465872</v>
      </c>
      <c r="F212" s="1" cm="1">
        <f t="array" ref="F212">SUMPRODUCT($G212:$FZZ212,$F$2:$FZY$2)/SUMPRODUCT(--($G212:$FZZ212&lt;&gt;""),$F$2:$FZY$2)</f>
        <v>1.5998077209954324</v>
      </c>
      <c r="G212">
        <v>1.6247332759674</v>
      </c>
      <c r="H212">
        <v>1.6809604450323701</v>
      </c>
      <c r="I212">
        <v>1.6254297456801401</v>
      </c>
      <c r="J212">
        <v>1.72367044805536</v>
      </c>
      <c r="K212">
        <v>1.5785461910455201</v>
      </c>
      <c r="L212">
        <v>1.66185781330858</v>
      </c>
      <c r="M212">
        <v>1.5924573140464999</v>
      </c>
      <c r="N212">
        <v>1.5201338891548899</v>
      </c>
      <c r="O212">
        <v>1.60739197033745</v>
      </c>
      <c r="P212">
        <v>1.53094122055604</v>
      </c>
      <c r="Q212">
        <v>1.6091321131708001</v>
      </c>
      <c r="R212">
        <v>1.5343225381713199</v>
      </c>
      <c r="S212">
        <v>1.48088496148191</v>
      </c>
      <c r="T212">
        <v>1.4192214223280899</v>
      </c>
      <c r="U212">
        <v>1.44252017589376</v>
      </c>
      <c r="V212">
        <v>1.51796571027823</v>
      </c>
      <c r="W212">
        <v>1.4204005104033699</v>
      </c>
      <c r="X212">
        <v>1.4996471446055999</v>
      </c>
      <c r="Y212">
        <v>1.39964972295338</v>
      </c>
      <c r="Z212">
        <v>1.4783555414443199</v>
      </c>
      <c r="AA212">
        <v>1.4814772340812501</v>
      </c>
      <c r="AB212">
        <v>1.6155754949026799</v>
      </c>
      <c r="AC212">
        <v>1.40932571144305</v>
      </c>
      <c r="AD212">
        <v>1.53133369754953</v>
      </c>
      <c r="AE212">
        <v>1.53850173237651</v>
      </c>
      <c r="AF212">
        <v>1.56319084465258</v>
      </c>
      <c r="AG212">
        <v>1.4441100203741399</v>
      </c>
      <c r="AH212">
        <v>1.4798554516268401</v>
      </c>
      <c r="AI212">
        <v>1.66243618116346</v>
      </c>
      <c r="AJ212">
        <v>1.60921907984205</v>
      </c>
      <c r="AK212">
        <v>1.6183838414762399</v>
      </c>
      <c r="AL212">
        <v>1.5640214150954199</v>
      </c>
      <c r="AM212">
        <v>1.66771083170421</v>
      </c>
      <c r="AN212">
        <v>1.6901862929762199</v>
      </c>
      <c r="AO212">
        <v>1.5783641643145701</v>
      </c>
      <c r="AP212">
        <v>1.5601701626494999</v>
      </c>
      <c r="AQ212">
        <v>1.60249863303572</v>
      </c>
      <c r="AR212">
        <v>1.7526574377661099</v>
      </c>
      <c r="AS212">
        <v>1.6002074782373299</v>
      </c>
      <c r="AT212">
        <v>1.7343669658562899</v>
      </c>
      <c r="AU212">
        <v>1.50761908492635</v>
      </c>
      <c r="AV212">
        <v>1.63229003447195</v>
      </c>
      <c r="AW212">
        <v>1.7215202101162801</v>
      </c>
      <c r="AX212">
        <v>1.73386663046372</v>
      </c>
      <c r="AY212">
        <v>1.49537059785622</v>
      </c>
      <c r="AZ212">
        <v>1.6014958689868599</v>
      </c>
      <c r="BA212">
        <v>1.7164183154631201</v>
      </c>
      <c r="BB212">
        <v>1.70198533976004</v>
      </c>
      <c r="BC212">
        <v>1.49010738869925</v>
      </c>
      <c r="BD212">
        <v>1.48637979681685</v>
      </c>
      <c r="BE212">
        <v>1.3504674388573199</v>
      </c>
      <c r="BF212">
        <v>1.43676318231588</v>
      </c>
      <c r="BG212">
        <v>1.63339959140853</v>
      </c>
      <c r="BH212">
        <v>1.73229897115933</v>
      </c>
      <c r="BI212">
        <v>1.5916304422824801</v>
      </c>
      <c r="BJ212">
        <v>1.70492651624922</v>
      </c>
      <c r="BK212">
        <v>1.5214498596391399</v>
      </c>
      <c r="BL212">
        <v>1.6241173342566999</v>
      </c>
    </row>
    <row r="213" spans="1:64" x14ac:dyDescent="0.45">
      <c r="A213" t="s">
        <v>111</v>
      </c>
      <c r="B213" t="s">
        <v>112</v>
      </c>
      <c r="C213" t="s">
        <v>50</v>
      </c>
      <c r="D213">
        <v>35</v>
      </c>
      <c r="E213" s="1" cm="1">
        <f t="array" ref="E213">SUMPRODUCT($G213:$FZZ213,$G$2:$FZZ$2)/SUMPRODUCT(--($G213:$FZZ213&lt;&gt;""),$G$2:$FZZ$2)</f>
        <v>1.5382487027369784</v>
      </c>
      <c r="F213" s="1" cm="1">
        <f t="array" ref="F213">SUMPRODUCT($G213:$FZZ213,$F$2:$FZY$2)/SUMPRODUCT(--($G213:$FZZ213&lt;&gt;""),$F$2:$FZY$2)</f>
        <v>1.5750358953656018</v>
      </c>
      <c r="G213">
        <v>1.6120075811088701</v>
      </c>
      <c r="H213">
        <v>1.61220206260469</v>
      </c>
      <c r="I213">
        <v>1.6219895405220699</v>
      </c>
      <c r="J213">
        <v>1.67736430115233</v>
      </c>
      <c r="K213">
        <v>1.5548234265422201</v>
      </c>
      <c r="L213">
        <v>1.6142240225557201</v>
      </c>
      <c r="M213">
        <v>1.5886181040276499</v>
      </c>
      <c r="N213">
        <v>1.49867121163535</v>
      </c>
      <c r="O213">
        <v>1.6526001845143701</v>
      </c>
      <c r="P213">
        <v>1.4966044533268399</v>
      </c>
      <c r="Q213">
        <v>1.6534184423936999</v>
      </c>
      <c r="R213">
        <v>1.5084905725525499</v>
      </c>
      <c r="S213">
        <v>1.5208285657832601</v>
      </c>
      <c r="T213">
        <v>1.44854227388975</v>
      </c>
      <c r="U213">
        <v>1.4494092895003801</v>
      </c>
      <c r="V213">
        <v>1.50701219674175</v>
      </c>
      <c r="W213">
        <v>1.4524231139813999</v>
      </c>
      <c r="X213">
        <v>1.5275149084659201</v>
      </c>
      <c r="Y213">
        <v>1.41266937738767</v>
      </c>
      <c r="Z213">
        <v>1.47954156723373</v>
      </c>
      <c r="AA213">
        <v>1.4617285805803499</v>
      </c>
      <c r="AB213">
        <v>1.58091253489825</v>
      </c>
      <c r="AC213">
        <v>1.4305746176840199</v>
      </c>
      <c r="AD213">
        <v>1.53190445098849</v>
      </c>
      <c r="AE213">
        <v>1.52416537053812</v>
      </c>
      <c r="AF213">
        <v>1.54096661482152</v>
      </c>
      <c r="AG213">
        <v>1.45483538618262</v>
      </c>
      <c r="AH213">
        <v>1.4695410415509</v>
      </c>
      <c r="AI213">
        <v>1.62686048391115</v>
      </c>
      <c r="AJ213">
        <v>1.5647205947228899</v>
      </c>
      <c r="AK213">
        <v>1.62168450620142</v>
      </c>
      <c r="AL213">
        <v>1.52849286865076</v>
      </c>
      <c r="AM213">
        <v>1.66405965249439</v>
      </c>
      <c r="AN213">
        <v>1.65039927205809</v>
      </c>
      <c r="AO213">
        <v>1.60151075192397</v>
      </c>
      <c r="AP213">
        <v>1.5477227039210499</v>
      </c>
      <c r="AQ213">
        <v>1.5708699419854399</v>
      </c>
      <c r="AR213">
        <v>1.7031624743139</v>
      </c>
      <c r="AS213">
        <v>1.5740764963240199</v>
      </c>
      <c r="AT213">
        <v>1.66380857877407</v>
      </c>
      <c r="AU213">
        <v>1.4928431526167301</v>
      </c>
      <c r="AV213">
        <v>1.5973519272955099</v>
      </c>
      <c r="AW213">
        <v>1.74889694172197</v>
      </c>
      <c r="AX213">
        <v>1.6525483909708401</v>
      </c>
      <c r="AY213">
        <v>1.4587565545174399</v>
      </c>
      <c r="AZ213">
        <v>1.55747618613074</v>
      </c>
      <c r="BA213">
        <v>1.6738859811879401</v>
      </c>
      <c r="BB213">
        <v>1.6659045965042001</v>
      </c>
      <c r="BC213">
        <v>1.5107125193575299</v>
      </c>
      <c r="BD213">
        <v>1.4958791765650199</v>
      </c>
      <c r="BE213">
        <v>1.3922128712628199</v>
      </c>
      <c r="BF213">
        <v>1.4654760560337401</v>
      </c>
      <c r="BG213">
        <v>1.5921815471260501</v>
      </c>
      <c r="BH213">
        <v>1.6838293486463101</v>
      </c>
      <c r="BI213">
        <v>1.56927482232802</v>
      </c>
      <c r="BJ213">
        <v>1.6602842751673199</v>
      </c>
      <c r="BK213">
        <v>1.50073581242348</v>
      </c>
      <c r="BL213">
        <v>1.6120228040018301</v>
      </c>
    </row>
    <row r="214" spans="1:64" x14ac:dyDescent="0.45">
      <c r="A214" t="s">
        <v>19</v>
      </c>
      <c r="B214" t="s">
        <v>43</v>
      </c>
      <c r="C214" t="s">
        <v>44</v>
      </c>
      <c r="D214">
        <v>35</v>
      </c>
      <c r="E214" s="1" cm="1">
        <f t="array" ref="E214">SUMPRODUCT($G214:$FZZ214,$G$2:$FZZ$2)/SUMPRODUCT(--($G214:$FZZ214&lt;&gt;""),$G$2:$FZZ$2)</f>
        <v>1.6811109580360823</v>
      </c>
      <c r="F214" s="1" cm="1">
        <f t="array" ref="F214">SUMPRODUCT($G214:$FZZ214,$F$2:$FZY$2)/SUMPRODUCT(--($G214:$FZZ214&lt;&gt;""),$F$2:$FZY$2)</f>
        <v>1.5889542042136853</v>
      </c>
      <c r="G214">
        <v>1.9800417951742899</v>
      </c>
      <c r="H214">
        <v>1.6242397333034799</v>
      </c>
      <c r="I214">
        <v>1.7895897958497999</v>
      </c>
      <c r="J214">
        <v>1.6021187721871899</v>
      </c>
      <c r="K214">
        <v>1.58821713449561</v>
      </c>
      <c r="L214">
        <v>1.5394038080622401</v>
      </c>
      <c r="M214">
        <v>1.7745737993683299</v>
      </c>
      <c r="N214">
        <v>1.5523894030775101</v>
      </c>
      <c r="O214">
        <v>1.8026134423765099</v>
      </c>
      <c r="P214">
        <v>1.5443984984649299</v>
      </c>
      <c r="Q214">
        <v>1.83744415005651</v>
      </c>
      <c r="R214">
        <v>1.53686153817822</v>
      </c>
      <c r="S214">
        <v>2.1026988891654801</v>
      </c>
      <c r="T214">
        <v>1.6634163603341301</v>
      </c>
      <c r="U214">
        <v>1.78743454013838</v>
      </c>
      <c r="V214">
        <v>1.5875563835872599</v>
      </c>
      <c r="W214">
        <v>1.92028853415275</v>
      </c>
      <c r="X214">
        <v>1.71148668003437</v>
      </c>
      <c r="Y214">
        <v>1.7664287104273899</v>
      </c>
      <c r="Z214">
        <v>1.6266374427727099</v>
      </c>
      <c r="AA214">
        <v>1.5277861261161501</v>
      </c>
      <c r="AB214">
        <v>1.57004563465386</v>
      </c>
      <c r="AC214">
        <v>1.52710301544365</v>
      </c>
      <c r="AD214">
        <v>1.58681670597536</v>
      </c>
      <c r="AE214">
        <v>1.56496961321245</v>
      </c>
      <c r="AF214">
        <v>1.5644068044917201</v>
      </c>
      <c r="AG214">
        <v>1.5155565073779</v>
      </c>
      <c r="AH214">
        <v>1.50692064888559</v>
      </c>
      <c r="AI214">
        <v>1.6193243619331601</v>
      </c>
      <c r="AJ214">
        <v>1.5136144825767399</v>
      </c>
      <c r="AK214">
        <v>1.4942386658043401</v>
      </c>
      <c r="AL214">
        <v>1.44258756807023</v>
      </c>
      <c r="AM214">
        <v>1.7992335709679601</v>
      </c>
      <c r="AN214">
        <v>1.6151759065502</v>
      </c>
      <c r="AO214">
        <v>1.69827603711901</v>
      </c>
      <c r="AP214">
        <v>1.54662009868621</v>
      </c>
      <c r="AQ214">
        <v>1.5180567591201599</v>
      </c>
      <c r="AR214">
        <v>1.5778439272242</v>
      </c>
      <c r="AS214">
        <v>1.55133282215506</v>
      </c>
      <c r="AT214">
        <v>1.5764557304586999</v>
      </c>
      <c r="AU214">
        <v>1.5814204011281701</v>
      </c>
      <c r="AV214">
        <v>1.5936540269507899</v>
      </c>
      <c r="AW214">
        <v>1.6375233012902499</v>
      </c>
      <c r="AX214">
        <v>1.58129474239346</v>
      </c>
      <c r="AY214">
        <v>1.5162678384657999</v>
      </c>
      <c r="AZ214">
        <v>1.5373510975087501</v>
      </c>
      <c r="BA214">
        <v>1.55130914382434</v>
      </c>
      <c r="BB214">
        <v>1.57009066825864</v>
      </c>
      <c r="BC214">
        <v>2.0425693425330498</v>
      </c>
      <c r="BD214">
        <v>1.6960086997413499</v>
      </c>
      <c r="BE214">
        <v>1.8475385808909801</v>
      </c>
      <c r="BF214">
        <v>1.66896294368638</v>
      </c>
      <c r="BG214">
        <v>1.50131595899361</v>
      </c>
      <c r="BH214">
        <v>1.51182522592163</v>
      </c>
      <c r="BI214">
        <v>1.5668023643597999</v>
      </c>
      <c r="BJ214">
        <v>1.5893764805998201</v>
      </c>
      <c r="BK214">
        <v>1.5192486056663701</v>
      </c>
      <c r="BL214">
        <v>1.55291047821624</v>
      </c>
    </row>
    <row r="215" spans="1:64" x14ac:dyDescent="0.45">
      <c r="A215" t="s">
        <v>10</v>
      </c>
      <c r="B215" t="s">
        <v>60</v>
      </c>
      <c r="C215" t="s">
        <v>44</v>
      </c>
      <c r="D215">
        <v>35</v>
      </c>
      <c r="E215" s="1" cm="1">
        <f t="array" ref="E215">SUMPRODUCT($G215:$FZZ215,$G$2:$FZZ$2)/SUMPRODUCT(--($G215:$FZZ215&lt;&gt;""),$G$2:$FZZ$2)</f>
        <v>1.354017715650824</v>
      </c>
      <c r="F215" s="1" cm="1">
        <f t="array" ref="F215">SUMPRODUCT($G215:$FZZ215,$F$2:$FZY$2)/SUMPRODUCT(--($G215:$FZZ215&lt;&gt;""),$F$2:$FZY$2)</f>
        <v>1.370631568022749</v>
      </c>
      <c r="G215">
        <v>1.31758277848007</v>
      </c>
      <c r="H215">
        <v>1.3335449389860099</v>
      </c>
      <c r="I215">
        <v>1.2472020336629399</v>
      </c>
      <c r="J215">
        <v>1.27991309898428</v>
      </c>
      <c r="K215">
        <v>1.1990506611467</v>
      </c>
      <c r="L215">
        <v>1.2112341405092799</v>
      </c>
      <c r="M215">
        <v>1.55813723638376</v>
      </c>
      <c r="N215">
        <v>1.3056279129017601</v>
      </c>
      <c r="O215">
        <v>1.3420265464036101</v>
      </c>
      <c r="P215">
        <v>1.3048387909706201</v>
      </c>
      <c r="Q215">
        <v>1.5213213849174601</v>
      </c>
      <c r="R215">
        <v>1.30291444053376</v>
      </c>
      <c r="S215">
        <v>1.5183637656519799</v>
      </c>
      <c r="T215">
        <v>1.46952991305104</v>
      </c>
      <c r="U215">
        <v>1.36567202506291</v>
      </c>
      <c r="V215">
        <v>1.40442461733541</v>
      </c>
      <c r="W215">
        <v>1.40437097992239</v>
      </c>
      <c r="X215">
        <v>1.4638147444076901</v>
      </c>
      <c r="Y215">
        <v>1.3822403392156599</v>
      </c>
      <c r="Z215">
        <v>1.4449173981175101</v>
      </c>
      <c r="AA215">
        <v>1.27062061547465</v>
      </c>
      <c r="AB215">
        <v>1.3517506465568301</v>
      </c>
      <c r="AC215">
        <v>1.3567897450930699</v>
      </c>
      <c r="AD215">
        <v>1.41505101247662</v>
      </c>
      <c r="AE215">
        <v>1.33386765571244</v>
      </c>
      <c r="AF215">
        <v>1.3218899629596099</v>
      </c>
      <c r="AG215">
        <v>1.3372904704574899</v>
      </c>
      <c r="AH215">
        <v>1.28877454158177</v>
      </c>
      <c r="AI215">
        <v>1.3290530202215001</v>
      </c>
      <c r="AJ215">
        <v>1.30492065864806</v>
      </c>
      <c r="AK215">
        <v>1.3391016834346801</v>
      </c>
      <c r="AL215">
        <v>1.2580335309267501</v>
      </c>
      <c r="AM215">
        <v>1.58887976979092</v>
      </c>
      <c r="AN215">
        <v>1.4043684160891401</v>
      </c>
      <c r="AO215">
        <v>1.3511442321359599</v>
      </c>
      <c r="AP215">
        <v>1.3553820537291601</v>
      </c>
      <c r="AQ215">
        <v>1.3087049469301999</v>
      </c>
      <c r="AR215">
        <v>1.38167813863879</v>
      </c>
      <c r="AS215">
        <v>1.33645076902259</v>
      </c>
      <c r="AT215">
        <v>1.3593387758783899</v>
      </c>
      <c r="AU215">
        <v>1.3521662488248101</v>
      </c>
      <c r="AV215">
        <v>1.38267392666875</v>
      </c>
      <c r="AW215">
        <v>1.24393644295687</v>
      </c>
      <c r="AX215">
        <v>1.25960378668811</v>
      </c>
      <c r="AY215">
        <v>1.31157385633761</v>
      </c>
      <c r="AZ215">
        <v>1.36147242364469</v>
      </c>
      <c r="BA215">
        <v>1.3178477058183</v>
      </c>
      <c r="BB215">
        <v>1.35785638934775</v>
      </c>
      <c r="BC215">
        <v>1.44934407355457</v>
      </c>
      <c r="BD215">
        <v>1.4292152800862601</v>
      </c>
      <c r="BE215">
        <v>1.4182964014082</v>
      </c>
      <c r="BF215">
        <v>1.4529320495131599</v>
      </c>
      <c r="BG215">
        <v>1.3170264848250599</v>
      </c>
      <c r="BH215">
        <v>1.3816465131687901</v>
      </c>
      <c r="BI215">
        <v>1.35269900411693</v>
      </c>
      <c r="BJ215">
        <v>1.37465213091377</v>
      </c>
      <c r="BK215">
        <v>1.3018314927717201</v>
      </c>
      <c r="BL215">
        <v>1.3759073989339901</v>
      </c>
    </row>
    <row r="216" spans="1:64" x14ac:dyDescent="0.45">
      <c r="A216" t="s">
        <v>16</v>
      </c>
      <c r="B216" t="s">
        <v>45</v>
      </c>
      <c r="C216" t="s">
        <v>47</v>
      </c>
      <c r="D216">
        <v>35</v>
      </c>
      <c r="E216" s="1" cm="1">
        <f t="array" ref="E216">SUMPRODUCT($G216:$FZZ216,$G$2:$FZZ$2)/SUMPRODUCT(--($G216:$FZZ216&lt;&gt;""),$G$2:$FZZ$2)</f>
        <v>1.5408622838874761</v>
      </c>
      <c r="F216" s="1" cm="1">
        <f t="array" ref="F216">SUMPRODUCT($G216:$FZZ216,$F$2:$FZY$2)/SUMPRODUCT(--($G216:$FZZ216&lt;&gt;""),$F$2:$FZY$2)</f>
        <v>1.5455433222607462</v>
      </c>
      <c r="G216">
        <v>1.5066738343494599</v>
      </c>
      <c r="H216">
        <v>1.52643388821717</v>
      </c>
      <c r="I216">
        <v>1.54674401155693</v>
      </c>
      <c r="J216">
        <v>1.63152849479825</v>
      </c>
      <c r="K216">
        <v>1.37189814236513</v>
      </c>
      <c r="L216">
        <v>1.40236085583254</v>
      </c>
      <c r="M216">
        <v>1.6180117811913799</v>
      </c>
      <c r="N216">
        <v>1.4968833872901901</v>
      </c>
      <c r="O216">
        <v>1.3895532429169</v>
      </c>
      <c r="P216">
        <v>1.4333677380334</v>
      </c>
      <c r="Q216">
        <v>1.65357727376312</v>
      </c>
      <c r="R216">
        <v>1.4652700248375401</v>
      </c>
      <c r="S216">
        <v>1.5253261562401901</v>
      </c>
      <c r="T216">
        <v>1.5413596364419799</v>
      </c>
      <c r="U216">
        <v>1.45555990429622</v>
      </c>
      <c r="V216">
        <v>1.5053704979465401</v>
      </c>
      <c r="W216">
        <v>1.68447566469623</v>
      </c>
      <c r="X216">
        <v>1.64559646884195</v>
      </c>
      <c r="Y216">
        <v>1.4795374704261699</v>
      </c>
      <c r="Z216">
        <v>1.5492712803547799</v>
      </c>
      <c r="AA216">
        <v>1.5135915342576201</v>
      </c>
      <c r="AB216">
        <v>1.6126630232760399</v>
      </c>
      <c r="AC216">
        <v>1.5823639408193</v>
      </c>
      <c r="AD216">
        <v>1.60535619900417</v>
      </c>
      <c r="AE216">
        <v>1.5825546388379499</v>
      </c>
      <c r="AF216">
        <v>1.5436109612186899</v>
      </c>
      <c r="AG216">
        <v>1.52601562017657</v>
      </c>
      <c r="AH216">
        <v>1.4365121627461801</v>
      </c>
      <c r="AI216">
        <v>1.5797405804551801</v>
      </c>
      <c r="AJ216">
        <v>1.5183991483124799</v>
      </c>
      <c r="AK216">
        <v>1.5293309504766299</v>
      </c>
      <c r="AL216">
        <v>1.3944724868069001</v>
      </c>
      <c r="AM216">
        <v>1.7805762363670099</v>
      </c>
      <c r="AN216">
        <v>1.6053349271930599</v>
      </c>
      <c r="AO216">
        <v>1.45476475724409</v>
      </c>
      <c r="AP216">
        <v>1.4990984222389101</v>
      </c>
      <c r="AQ216">
        <v>1.5534636012451699</v>
      </c>
      <c r="AR216">
        <v>1.62349954697718</v>
      </c>
      <c r="AS216">
        <v>1.4990821343195999</v>
      </c>
      <c r="AT216">
        <v>1.50957331649451</v>
      </c>
      <c r="AU216">
        <v>1.5153008461297299</v>
      </c>
      <c r="AV216">
        <v>1.5421223754308899</v>
      </c>
      <c r="AW216">
        <v>1.4756778913180799</v>
      </c>
      <c r="AX216">
        <v>1.54345657997107</v>
      </c>
      <c r="AY216">
        <v>1.5198337767357599</v>
      </c>
      <c r="AZ216">
        <v>1.55026709439207</v>
      </c>
      <c r="BA216">
        <v>1.44802263144862</v>
      </c>
      <c r="BB216">
        <v>1.5127454538670499</v>
      </c>
      <c r="BC216">
        <v>1.5422460413339001</v>
      </c>
      <c r="BD216">
        <v>1.5578364562134599</v>
      </c>
      <c r="BE216">
        <v>1.74771681650569</v>
      </c>
      <c r="BF216">
        <v>1.5873391337650899</v>
      </c>
      <c r="BG216">
        <v>1.4873097380965501</v>
      </c>
      <c r="BH216">
        <v>1.5261351296633701</v>
      </c>
      <c r="BI216">
        <v>1.5574185238850899</v>
      </c>
      <c r="BJ216">
        <v>1.58308608753651</v>
      </c>
      <c r="BK216">
        <v>1.48913594598271</v>
      </c>
      <c r="BL216">
        <v>1.5540853047747401</v>
      </c>
    </row>
    <row r="217" spans="1:64" x14ac:dyDescent="0.45">
      <c r="A217" t="s">
        <v>16</v>
      </c>
      <c r="B217" t="s">
        <v>43</v>
      </c>
      <c r="C217" t="s">
        <v>207</v>
      </c>
      <c r="D217">
        <v>35</v>
      </c>
      <c r="E217" s="1" cm="1">
        <f t="array" ref="E217">SUMPRODUCT($G217:$FZZ217,$G$2:$FZZ$2)/SUMPRODUCT(--($G217:$FZZ217&lt;&gt;""),$G$2:$FZZ$2)</f>
        <v>1.4200964758897547</v>
      </c>
      <c r="F217" s="1" cm="1">
        <f t="array" ref="F217">SUMPRODUCT($G217:$FZZ217,$F$2:$FZY$2)/SUMPRODUCT(--($G217:$FZZ217&lt;&gt;""),$F$2:$FZY$2)</f>
        <v>1.4645431041770576</v>
      </c>
      <c r="G217">
        <v>1.4026372424725499</v>
      </c>
      <c r="H217">
        <v>1.4478468513262299</v>
      </c>
      <c r="I217">
        <v>1.41452904352889</v>
      </c>
      <c r="J217">
        <v>1.4838348432758099</v>
      </c>
      <c r="K217">
        <v>1.3942664929780999</v>
      </c>
      <c r="L217">
        <v>1.4577115937115199</v>
      </c>
      <c r="M217">
        <v>1.43950388972594</v>
      </c>
      <c r="N217">
        <v>1.38521684508304</v>
      </c>
      <c r="O217">
        <v>1.3171039569787799</v>
      </c>
      <c r="P217">
        <v>1.3864173750309501</v>
      </c>
      <c r="Q217">
        <v>1.36752197742753</v>
      </c>
      <c r="R217">
        <v>1.34037792658307</v>
      </c>
      <c r="S217">
        <v>1.43851562770354</v>
      </c>
      <c r="T217">
        <v>1.45988504297213</v>
      </c>
      <c r="U217">
        <v>1.39952785663559</v>
      </c>
      <c r="V217">
        <v>1.45842712150164</v>
      </c>
      <c r="W217">
        <v>1.47809301841097</v>
      </c>
      <c r="X217">
        <v>1.5086000364573799</v>
      </c>
      <c r="Y217">
        <v>1.3789485543390301</v>
      </c>
      <c r="Z217">
        <v>1.4424142486967</v>
      </c>
      <c r="AA217">
        <v>1.3874635199582399</v>
      </c>
      <c r="AB217">
        <v>1.4702999074652501</v>
      </c>
      <c r="AC217">
        <v>1.4090791992573499</v>
      </c>
      <c r="AD217">
        <v>1.4867016669553701</v>
      </c>
      <c r="AE217">
        <v>1.3934521295168101</v>
      </c>
      <c r="AF217">
        <v>1.41346785397738</v>
      </c>
      <c r="AG217">
        <v>1.39754661357041</v>
      </c>
      <c r="AH217">
        <v>1.40679794097672</v>
      </c>
      <c r="AI217">
        <v>1.38967499030792</v>
      </c>
      <c r="AJ217">
        <v>1.3923656811737899</v>
      </c>
      <c r="AK217">
        <v>1.3441473952493299</v>
      </c>
      <c r="AL217">
        <v>1.3428883590817</v>
      </c>
      <c r="AM217">
        <v>1.5380308865547301</v>
      </c>
      <c r="AN217">
        <v>1.48263873843793</v>
      </c>
      <c r="AO217">
        <v>1.37993583365484</v>
      </c>
      <c r="AP217">
        <v>1.43102727069669</v>
      </c>
      <c r="AQ217">
        <v>1.40679869797886</v>
      </c>
      <c r="AR217">
        <v>1.49180314924881</v>
      </c>
      <c r="AS217">
        <v>1.37806368679806</v>
      </c>
      <c r="AT217">
        <v>1.4481665238374399</v>
      </c>
      <c r="AU217">
        <v>1.4163859291758001</v>
      </c>
      <c r="AV217">
        <v>1.4563107176433701</v>
      </c>
      <c r="AW217">
        <v>1.39005968263251</v>
      </c>
      <c r="AX217">
        <v>1.45696636781837</v>
      </c>
      <c r="AY217">
        <v>1.4063590225959699</v>
      </c>
      <c r="AZ217">
        <v>1.4711671428270501</v>
      </c>
      <c r="BA217">
        <v>1.42569646315775</v>
      </c>
      <c r="BB217">
        <v>1.4919965672922599</v>
      </c>
      <c r="BC217">
        <v>1.4471579898975899</v>
      </c>
      <c r="BD217">
        <v>1.4695478647932001</v>
      </c>
      <c r="BE217">
        <v>1.5060909443541499</v>
      </c>
      <c r="BF217">
        <v>1.50998708651055</v>
      </c>
      <c r="BG217">
        <v>1.4016895809176699</v>
      </c>
      <c r="BH217">
        <v>1.4571347063478901</v>
      </c>
      <c r="BI217">
        <v>1.44545642724073</v>
      </c>
      <c r="BJ217">
        <v>1.5021274638331099</v>
      </c>
      <c r="BK217">
        <v>1.39503852194452</v>
      </c>
      <c r="BL217">
        <v>1.4712538491028</v>
      </c>
    </row>
    <row r="218" spans="1:64" x14ac:dyDescent="0.45">
      <c r="A218" t="s">
        <v>16</v>
      </c>
      <c r="B218" t="s">
        <v>43</v>
      </c>
      <c r="C218" t="s">
        <v>47</v>
      </c>
      <c r="D218">
        <v>35</v>
      </c>
      <c r="E218" s="1" cm="1">
        <f t="array" ref="E218">SUMPRODUCT($G218:$FZZ218,$G$2:$FZZ$2)/SUMPRODUCT(--($G218:$FZZ218&lt;&gt;""),$G$2:$FZZ$2)</f>
        <v>1.4865956099664976</v>
      </c>
      <c r="F218" s="1" cm="1">
        <f t="array" ref="F218">SUMPRODUCT($G218:$FZZ218,$F$2:$FZY$2)/SUMPRODUCT(--($G218:$FZZ218&lt;&gt;""),$F$2:$FZY$2)</f>
        <v>1.4782364259704623</v>
      </c>
      <c r="G218">
        <v>1.4299178590889801</v>
      </c>
      <c r="H218">
        <v>1.4439535519476501</v>
      </c>
      <c r="I218">
        <v>1.4570814249078901</v>
      </c>
      <c r="J218">
        <v>1.53461146511081</v>
      </c>
      <c r="K218">
        <v>1.47821249486964</v>
      </c>
      <c r="L218">
        <v>1.48005853066614</v>
      </c>
      <c r="M218">
        <v>1.5796460371357901</v>
      </c>
      <c r="N218">
        <v>1.4554691172013301</v>
      </c>
      <c r="O218">
        <v>1.3493939732607501</v>
      </c>
      <c r="P218">
        <v>1.39863652201352</v>
      </c>
      <c r="Q218">
        <v>1.5178915480994299</v>
      </c>
      <c r="R218">
        <v>1.3625360535699</v>
      </c>
      <c r="S218">
        <v>1.4877267911941401</v>
      </c>
      <c r="T218">
        <v>1.49680457863415</v>
      </c>
      <c r="U218">
        <v>1.43514050072698</v>
      </c>
      <c r="V218">
        <v>1.4795496042744301</v>
      </c>
      <c r="W218">
        <v>1.6557902137965099</v>
      </c>
      <c r="X218">
        <v>1.5715723548865901</v>
      </c>
      <c r="Y218">
        <v>1.43485154193594</v>
      </c>
      <c r="Z218">
        <v>1.4632239827114699</v>
      </c>
      <c r="AA218">
        <v>1.3991232926549499</v>
      </c>
      <c r="AB218">
        <v>1.46637113548825</v>
      </c>
      <c r="AC218">
        <v>1.4877365739691999</v>
      </c>
      <c r="AD218">
        <v>1.5001310289995999</v>
      </c>
      <c r="AE218">
        <v>1.4933744838885299</v>
      </c>
      <c r="AF218">
        <v>1.4494851704175</v>
      </c>
      <c r="AG218">
        <v>1.4892553404951501</v>
      </c>
      <c r="AH218">
        <v>1.4155920077792099</v>
      </c>
      <c r="AI218">
        <v>1.48378597462194</v>
      </c>
      <c r="AJ218">
        <v>1.40475331080153</v>
      </c>
      <c r="AK218">
        <v>1.46622606778895</v>
      </c>
      <c r="AL218">
        <v>1.33359100841526</v>
      </c>
      <c r="AM218">
        <v>1.68554999630421</v>
      </c>
      <c r="AN218">
        <v>1.51838078804299</v>
      </c>
      <c r="AO218">
        <v>1.40909293967145</v>
      </c>
      <c r="AP218">
        <v>1.44886795134729</v>
      </c>
      <c r="AQ218">
        <v>1.4193214724919401</v>
      </c>
      <c r="AR218">
        <v>1.4693770393429</v>
      </c>
      <c r="AS218">
        <v>1.43915249650444</v>
      </c>
      <c r="AT218">
        <v>1.4602566415587901</v>
      </c>
      <c r="AU218">
        <v>1.4685169225947901</v>
      </c>
      <c r="AV218">
        <v>1.4669852710748901</v>
      </c>
      <c r="AW218">
        <v>1.42515129521233</v>
      </c>
      <c r="AX218">
        <v>1.48345020964634</v>
      </c>
      <c r="AY218">
        <v>1.4646459683136901</v>
      </c>
      <c r="AZ218">
        <v>1.48273187373209</v>
      </c>
      <c r="BA218">
        <v>1.43291464701113</v>
      </c>
      <c r="BB218">
        <v>1.4809081072280199</v>
      </c>
      <c r="BC218">
        <v>1.5099209888354601</v>
      </c>
      <c r="BD218">
        <v>1.49848788279267</v>
      </c>
      <c r="BE218">
        <v>1.7407543343660801</v>
      </c>
      <c r="BF218">
        <v>1.5714071775432901</v>
      </c>
      <c r="BG218">
        <v>1.38437045626046</v>
      </c>
      <c r="BH218">
        <v>1.4179596193841599</v>
      </c>
      <c r="BI218">
        <v>1.4847512592285901</v>
      </c>
      <c r="BJ218">
        <v>1.5041399296211899</v>
      </c>
      <c r="BK218">
        <v>1.4033488740214899</v>
      </c>
      <c r="BL218">
        <v>1.4458652288438401</v>
      </c>
    </row>
    <row r="219" spans="1:64" x14ac:dyDescent="0.45">
      <c r="A219" t="s">
        <v>16</v>
      </c>
      <c r="B219" t="s">
        <v>43</v>
      </c>
      <c r="C219" t="s">
        <v>44</v>
      </c>
      <c r="D219">
        <v>35</v>
      </c>
      <c r="E219" s="1" cm="1">
        <f t="array" ref="E219">SUMPRODUCT($G219:$FZZ219,$G$2:$FZZ$2)/SUMPRODUCT(--($G219:$FZZ219&lt;&gt;""),$G$2:$FZZ$2)</f>
        <v>1.4483510225577485</v>
      </c>
      <c r="F219" s="1" cm="1">
        <f t="array" ref="F219">SUMPRODUCT($G219:$FZZ219,$F$2:$FZY$2)/SUMPRODUCT(--($G219:$FZZ219&lt;&gt;""),$F$2:$FZY$2)</f>
        <v>1.4492458474265233</v>
      </c>
      <c r="G219">
        <v>1.43075633119831</v>
      </c>
      <c r="H219">
        <v>1.4347230198206</v>
      </c>
      <c r="I219">
        <v>1.4532604678768599</v>
      </c>
      <c r="J219">
        <v>1.47175605003527</v>
      </c>
      <c r="K219">
        <v>1.41818733382108</v>
      </c>
      <c r="L219">
        <v>1.4573689751779999</v>
      </c>
      <c r="M219">
        <v>1.56702364584385</v>
      </c>
      <c r="N219">
        <v>1.4006659316234</v>
      </c>
      <c r="O219">
        <v>1.3499045653064701</v>
      </c>
      <c r="P219">
        <v>1.3873487124534001</v>
      </c>
      <c r="Q219">
        <v>1.4130835614136401</v>
      </c>
      <c r="R219">
        <v>1.33794251225188</v>
      </c>
      <c r="S219">
        <v>1.5353974546026901</v>
      </c>
      <c r="T219">
        <v>1.4577662972071099</v>
      </c>
      <c r="U219">
        <v>1.40727412473723</v>
      </c>
      <c r="V219">
        <v>1.4374215234327199</v>
      </c>
      <c r="W219">
        <v>1.5555271998125</v>
      </c>
      <c r="X219">
        <v>1.51958542746282</v>
      </c>
      <c r="Y219">
        <v>1.4095701424664799</v>
      </c>
      <c r="Z219">
        <v>1.4372768520130601</v>
      </c>
      <c r="AA219">
        <v>1.39665174511029</v>
      </c>
      <c r="AB219">
        <v>1.4496931326568501</v>
      </c>
      <c r="AC219">
        <v>1.3852230380072901</v>
      </c>
      <c r="AD219">
        <v>1.4566294011308401</v>
      </c>
      <c r="AE219">
        <v>1.45507174895556</v>
      </c>
      <c r="AF219">
        <v>1.41512087568641</v>
      </c>
      <c r="AG219">
        <v>1.39998533679076</v>
      </c>
      <c r="AH219">
        <v>1.38744250478483</v>
      </c>
      <c r="AI219">
        <v>1.4415139328931399</v>
      </c>
      <c r="AJ219">
        <v>1.3917726111003701</v>
      </c>
      <c r="AK219">
        <v>1.37475651618186</v>
      </c>
      <c r="AL219">
        <v>1.3341114610559801</v>
      </c>
      <c r="AM219">
        <v>1.6394024045532001</v>
      </c>
      <c r="AN219">
        <v>1.4931755446182999</v>
      </c>
      <c r="AO219">
        <v>1.42902105712023</v>
      </c>
      <c r="AP219">
        <v>1.4490385201128999</v>
      </c>
      <c r="AQ219">
        <v>1.4074027284014701</v>
      </c>
      <c r="AR219">
        <v>1.4558811047045199</v>
      </c>
      <c r="AS219">
        <v>1.3872220468179099</v>
      </c>
      <c r="AT219">
        <v>1.44673898335663</v>
      </c>
      <c r="AU219">
        <v>1.4592565026637401</v>
      </c>
      <c r="AV219">
        <v>1.4355883735506101</v>
      </c>
      <c r="AW219">
        <v>1.3950750079629</v>
      </c>
      <c r="AX219">
        <v>1.45320683191219</v>
      </c>
      <c r="AY219">
        <v>1.41543180845015</v>
      </c>
      <c r="AZ219">
        <v>1.4359991295741199</v>
      </c>
      <c r="BA219">
        <v>1.40933004535108</v>
      </c>
      <c r="BB219">
        <v>1.4597759242362001</v>
      </c>
      <c r="BC219">
        <v>1.5452185880960201</v>
      </c>
      <c r="BD219">
        <v>1.48154852153044</v>
      </c>
      <c r="BE219">
        <v>1.58998320755365</v>
      </c>
      <c r="BF219">
        <v>1.51086721692207</v>
      </c>
      <c r="BG219">
        <v>1.3690022638175601</v>
      </c>
      <c r="BH219">
        <v>1.4102479156313801</v>
      </c>
      <c r="BI219">
        <v>1.43180615929529</v>
      </c>
      <c r="BJ219">
        <v>1.4744129349801001</v>
      </c>
      <c r="BK219">
        <v>1.3769709261343199</v>
      </c>
      <c r="BL219">
        <v>1.42485438333972</v>
      </c>
    </row>
    <row r="220" spans="1:64" x14ac:dyDescent="0.45">
      <c r="A220" t="s">
        <v>64</v>
      </c>
      <c r="B220" t="s">
        <v>43</v>
      </c>
      <c r="C220" t="s">
        <v>209</v>
      </c>
      <c r="D220">
        <v>35</v>
      </c>
      <c r="E220" s="1" cm="1">
        <f t="array" ref="E220">SUMPRODUCT($G220:$FZZ220,$G$2:$FZZ$2)/SUMPRODUCT(--($G220:$FZZ220&lt;&gt;""),$G$2:$FZZ$2)</f>
        <v>1.3928185130597319</v>
      </c>
      <c r="F220" s="1" cm="1">
        <f t="array" ref="F220">SUMPRODUCT($G220:$FZZ220,$F$2:$FZY$2)/SUMPRODUCT(--($G220:$FZZ220&lt;&gt;""),$F$2:$FZY$2)</f>
        <v>1.418620458082066</v>
      </c>
      <c r="G220">
        <v>1.36740306656954</v>
      </c>
      <c r="H220">
        <v>1.41897919231467</v>
      </c>
      <c r="I220">
        <v>1.35527509322821</v>
      </c>
      <c r="J220">
        <v>1.4235237465984301</v>
      </c>
      <c r="K220">
        <v>1.38555381073894</v>
      </c>
      <c r="L220">
        <v>1.4321588536554899</v>
      </c>
      <c r="M220">
        <v>1.5095233493373601</v>
      </c>
      <c r="N220">
        <v>1.39224734352144</v>
      </c>
      <c r="O220">
        <v>1.38788121832083</v>
      </c>
      <c r="P220">
        <v>1.3853282580922199</v>
      </c>
      <c r="Q220">
        <v>1.4421427963068201</v>
      </c>
      <c r="R220">
        <v>1.3390428223183299</v>
      </c>
      <c r="S220">
        <v>1.5369602807728799</v>
      </c>
      <c r="T220">
        <v>1.4308265229461901</v>
      </c>
      <c r="U220">
        <v>1.3720581802468299</v>
      </c>
      <c r="V220">
        <v>1.4348872505352701</v>
      </c>
      <c r="W220">
        <v>1.39655868336762</v>
      </c>
      <c r="X220">
        <v>1.4569125804015499</v>
      </c>
      <c r="Y220">
        <v>1.3722728064156</v>
      </c>
      <c r="Z220">
        <v>1.4176879666519799</v>
      </c>
      <c r="AA220">
        <v>1.35196221102666</v>
      </c>
      <c r="AB220">
        <v>1.41813443636852</v>
      </c>
      <c r="AC220">
        <v>1.3834086194873401</v>
      </c>
      <c r="AD220">
        <v>1.4461759519589901</v>
      </c>
      <c r="AE220">
        <v>1.3754654464745699</v>
      </c>
      <c r="AF220">
        <v>1.37916582225011</v>
      </c>
      <c r="AG220">
        <v>1.33786542260912</v>
      </c>
      <c r="AH220">
        <v>1.3424824041489101</v>
      </c>
      <c r="AI220">
        <v>1.4049586977736701</v>
      </c>
      <c r="AJ220">
        <v>1.35634153544383</v>
      </c>
      <c r="AK220">
        <v>1.33399856875523</v>
      </c>
      <c r="AL220">
        <v>1.3324161631159801</v>
      </c>
      <c r="AM220">
        <v>1.47530834304007</v>
      </c>
      <c r="AN220">
        <v>1.44143585011941</v>
      </c>
      <c r="AO220">
        <v>1.42776209718358</v>
      </c>
      <c r="AP220">
        <v>1.4253152476292901</v>
      </c>
      <c r="AQ220">
        <v>1.37707092619972</v>
      </c>
      <c r="AR220">
        <v>1.45132126720055</v>
      </c>
      <c r="AS220">
        <v>1.36074601957512</v>
      </c>
      <c r="AT220">
        <v>1.43689504307428</v>
      </c>
      <c r="AU220">
        <v>1.38538859291758</v>
      </c>
      <c r="AV220">
        <v>1.42730727044813</v>
      </c>
      <c r="AW220">
        <v>1.35670163383164</v>
      </c>
      <c r="AX220">
        <v>1.43128403815928</v>
      </c>
      <c r="AY220">
        <v>1.34847570178086</v>
      </c>
      <c r="AZ220">
        <v>1.39946581121585</v>
      </c>
      <c r="BA220">
        <v>1.3710275396779601</v>
      </c>
      <c r="BB220">
        <v>1.40853631648751</v>
      </c>
      <c r="BC220">
        <v>1.49568357427211</v>
      </c>
      <c r="BD220">
        <v>1.4408297996546</v>
      </c>
      <c r="BE220">
        <v>1.39904400897561</v>
      </c>
      <c r="BF220">
        <v>1.4456418200654999</v>
      </c>
      <c r="BG220">
        <v>1.36833048055509</v>
      </c>
      <c r="BH220">
        <v>1.3975300461966</v>
      </c>
      <c r="BI220">
        <v>1.3962257641619999</v>
      </c>
      <c r="BJ220">
        <v>1.4321626532348899</v>
      </c>
      <c r="BK220">
        <v>1.3843661501552</v>
      </c>
      <c r="BL220">
        <v>1.42756266772194</v>
      </c>
    </row>
    <row r="221" spans="1:64" x14ac:dyDescent="0.45">
      <c r="A221" t="s">
        <v>17</v>
      </c>
      <c r="B221" t="s">
        <v>45</v>
      </c>
      <c r="C221" t="s">
        <v>207</v>
      </c>
      <c r="D221">
        <v>35</v>
      </c>
      <c r="E221" s="1" cm="1">
        <f t="array" ref="E221">SUMPRODUCT($G221:$FZZ221,$G$2:$FZZ$2)/SUMPRODUCT(--($G221:$FZZ221&lt;&gt;""),$G$2:$FZZ$2)</f>
        <v>1.4829048439657857</v>
      </c>
      <c r="F221" s="1" cm="1">
        <f t="array" ref="F221">SUMPRODUCT($G221:$FZZ221,$F$2:$FZY$2)/SUMPRODUCT(--($G221:$FZZ221&lt;&gt;""),$F$2:$FZY$2)</f>
        <v>1.5712355678040992</v>
      </c>
      <c r="G221">
        <v>1.47245426474068</v>
      </c>
      <c r="H221">
        <v>1.5504615266063499</v>
      </c>
      <c r="I221">
        <v>1.5095109578149299</v>
      </c>
      <c r="J221">
        <v>1.6270557801493799</v>
      </c>
      <c r="K221">
        <v>1.3242152786452199</v>
      </c>
      <c r="L221">
        <v>1.4026990131872401</v>
      </c>
      <c r="M221">
        <v>1.38792493773363</v>
      </c>
      <c r="N221">
        <v>1.4498530645593399</v>
      </c>
      <c r="O221">
        <v>1.37700977137309</v>
      </c>
      <c r="P221">
        <v>1.4566840443272699</v>
      </c>
      <c r="Q221">
        <v>1.49166595691296</v>
      </c>
      <c r="R221">
        <v>1.4849121708565101</v>
      </c>
      <c r="S221">
        <v>1.4428893083712699</v>
      </c>
      <c r="T221">
        <v>1.54431449420805</v>
      </c>
      <c r="U221">
        <v>1.4445426354667099</v>
      </c>
      <c r="V221">
        <v>1.53670268250395</v>
      </c>
      <c r="W221">
        <v>1.5264550402333199</v>
      </c>
      <c r="X221">
        <v>1.6555389182573299</v>
      </c>
      <c r="Y221">
        <v>1.4447596710263499</v>
      </c>
      <c r="Z221">
        <v>1.54899679424808</v>
      </c>
      <c r="AA221">
        <v>1.5382575787533901</v>
      </c>
      <c r="AB221">
        <v>1.6648225626586699</v>
      </c>
      <c r="AC221">
        <v>1.51998969534647</v>
      </c>
      <c r="AD221">
        <v>1.65259770543792</v>
      </c>
      <c r="AE221">
        <v>1.4703786811474899</v>
      </c>
      <c r="AF221">
        <v>1.5158172446545299</v>
      </c>
      <c r="AG221">
        <v>1.4246446101129799</v>
      </c>
      <c r="AH221">
        <v>1.45726639192443</v>
      </c>
      <c r="AI221">
        <v>1.4626797287919699</v>
      </c>
      <c r="AJ221">
        <v>1.52988380444729</v>
      </c>
      <c r="AK221">
        <v>1.41748146844181</v>
      </c>
      <c r="AL221">
        <v>1.43683006073223</v>
      </c>
      <c r="AM221">
        <v>1.6228452945029599</v>
      </c>
      <c r="AN221">
        <v>1.65380066728008</v>
      </c>
      <c r="AO221">
        <v>1.4361849452758499</v>
      </c>
      <c r="AP221">
        <v>1.5361423030844501</v>
      </c>
      <c r="AQ221">
        <v>1.54085002477314</v>
      </c>
      <c r="AR221">
        <v>1.6643012098373999</v>
      </c>
      <c r="AS221">
        <v>1.5156803933065699</v>
      </c>
      <c r="AT221">
        <v>1.63399260294979</v>
      </c>
      <c r="AU221">
        <v>1.53797790661234</v>
      </c>
      <c r="AV221">
        <v>1.6361054528361001</v>
      </c>
      <c r="AW221">
        <v>1.45954321638739</v>
      </c>
      <c r="AX221">
        <v>1.5563643199156101</v>
      </c>
      <c r="AY221">
        <v>1.47865701710667</v>
      </c>
      <c r="AZ221">
        <v>1.56575927108852</v>
      </c>
      <c r="BA221">
        <v>1.4499018014931599</v>
      </c>
      <c r="BB221">
        <v>1.54150286115511</v>
      </c>
      <c r="BC221">
        <v>1.44608167054492</v>
      </c>
      <c r="BD221">
        <v>1.53042983857236</v>
      </c>
      <c r="BE221">
        <v>1.4995470458551601</v>
      </c>
      <c r="BF221">
        <v>1.5797849879457699</v>
      </c>
      <c r="BG221">
        <v>1.5368744593525101</v>
      </c>
      <c r="BH221">
        <v>1.6102092650875099</v>
      </c>
      <c r="BI221">
        <v>1.5334989305181801</v>
      </c>
      <c r="BJ221">
        <v>1.6244278847259499</v>
      </c>
      <c r="BK221">
        <v>1.50893486514227</v>
      </c>
      <c r="BL221">
        <v>1.62038262246021</v>
      </c>
    </row>
    <row r="222" spans="1:64" x14ac:dyDescent="0.45">
      <c r="A222" t="s">
        <v>17</v>
      </c>
      <c r="B222" t="s">
        <v>45</v>
      </c>
      <c r="C222" t="s">
        <v>47</v>
      </c>
      <c r="D222">
        <v>35</v>
      </c>
      <c r="E222" s="1" cm="1">
        <f t="array" ref="E222">SUMPRODUCT($G222:$FZZ222,$G$2:$FZZ$2)/SUMPRODUCT(--($G222:$FZZ222&lt;&gt;""),$G$2:$FZZ$2)</f>
        <v>1.5184220729738156</v>
      </c>
      <c r="F222" s="1" cm="1">
        <f t="array" ref="F222">SUMPRODUCT($G222:$FZZ222,$F$2:$FZY$2)/SUMPRODUCT(--($G222:$FZZ222&lt;&gt;""),$F$2:$FZY$2)</f>
        <v>1.5515404007218043</v>
      </c>
      <c r="G222">
        <v>1.52614033124235</v>
      </c>
      <c r="H222">
        <v>1.53370676226838</v>
      </c>
      <c r="I222">
        <v>1.5511002609270099</v>
      </c>
      <c r="J222">
        <v>1.61386608732656</v>
      </c>
      <c r="K222">
        <v>1.3778377558485999</v>
      </c>
      <c r="L222">
        <v>1.39713324648905</v>
      </c>
      <c r="M222">
        <v>1.4241777984722199</v>
      </c>
      <c r="N222">
        <v>1.48164295346824</v>
      </c>
      <c r="O222">
        <v>1.4304510083644999</v>
      </c>
      <c r="P222">
        <v>1.4497110662608199</v>
      </c>
      <c r="Q222">
        <v>1.6647207905658701</v>
      </c>
      <c r="R222">
        <v>1.4720307166057001</v>
      </c>
      <c r="S222">
        <v>1.4476391836242599</v>
      </c>
      <c r="T222">
        <v>1.52932587493148</v>
      </c>
      <c r="U222">
        <v>1.4457522150536799</v>
      </c>
      <c r="V222">
        <v>1.5153358044412599</v>
      </c>
      <c r="W222">
        <v>1.59042993672039</v>
      </c>
      <c r="X222">
        <v>1.66511939793234</v>
      </c>
      <c r="Y222">
        <v>1.4829808371826201</v>
      </c>
      <c r="Z222">
        <v>1.5181642205311501</v>
      </c>
      <c r="AA222">
        <v>1.5491758871867001</v>
      </c>
      <c r="AB222">
        <v>1.6221893561322001</v>
      </c>
      <c r="AC222">
        <v>1.5505994021524201</v>
      </c>
      <c r="AD222">
        <v>1.62377132552489</v>
      </c>
      <c r="AE222">
        <v>1.5933603221072701</v>
      </c>
      <c r="AF222">
        <v>1.55752613214895</v>
      </c>
      <c r="AG222">
        <v>1.5340726677779799</v>
      </c>
      <c r="AH222">
        <v>1.45217864419336</v>
      </c>
      <c r="AI222">
        <v>1.58181146448202</v>
      </c>
      <c r="AJ222">
        <v>1.51292175728607</v>
      </c>
      <c r="AK222">
        <v>1.51754422890731</v>
      </c>
      <c r="AL222">
        <v>1.40907386217954</v>
      </c>
      <c r="AM222">
        <v>1.7433418548755</v>
      </c>
      <c r="AN222">
        <v>1.6299883519099501</v>
      </c>
      <c r="AO222">
        <v>1.4473612605844</v>
      </c>
      <c r="AP222">
        <v>1.50261538773935</v>
      </c>
      <c r="AQ222">
        <v>1.59333158309267</v>
      </c>
      <c r="AR222">
        <v>1.62099064937218</v>
      </c>
      <c r="AS222">
        <v>1.5611226376798499</v>
      </c>
      <c r="AT222">
        <v>1.6273713409408599</v>
      </c>
      <c r="AU222">
        <v>1.55841429019116</v>
      </c>
      <c r="AV222">
        <v>1.6032513318708801</v>
      </c>
      <c r="AW222">
        <v>1.4447452653344599</v>
      </c>
      <c r="AX222">
        <v>1.5254604126090601</v>
      </c>
      <c r="AY222">
        <v>1.51518682568317</v>
      </c>
      <c r="AZ222">
        <v>1.54085736948876</v>
      </c>
      <c r="BA222">
        <v>1.45352106943092</v>
      </c>
      <c r="BB222">
        <v>1.51255550166038</v>
      </c>
      <c r="BC222">
        <v>1.47911514792803</v>
      </c>
      <c r="BD222">
        <v>1.52652286013118</v>
      </c>
      <c r="BE222">
        <v>1.5854327982991501</v>
      </c>
      <c r="BF222">
        <v>1.6034638103140899</v>
      </c>
      <c r="BG222">
        <v>1.50203375480831</v>
      </c>
      <c r="BH222">
        <v>1.5348775145859701</v>
      </c>
      <c r="BI222">
        <v>1.5449987350215</v>
      </c>
      <c r="BJ222">
        <v>1.6089606476689799</v>
      </c>
      <c r="BK222">
        <v>1.4790819039610199</v>
      </c>
      <c r="BL222">
        <v>1.5644979780616499</v>
      </c>
    </row>
    <row r="223" spans="1:64" x14ac:dyDescent="0.45">
      <c r="A223" t="s">
        <v>17</v>
      </c>
      <c r="B223" t="s">
        <v>96</v>
      </c>
      <c r="C223" t="s">
        <v>47</v>
      </c>
      <c r="D223">
        <v>35</v>
      </c>
      <c r="E223" s="1" cm="1">
        <f t="array" ref="E223">SUMPRODUCT($G223:$FZZ223,$G$2:$FZZ$2)/SUMPRODUCT(--($G223:$FZZ223&lt;&gt;""),$G$2:$FZZ$2)</f>
        <v>2.1736676420268131</v>
      </c>
      <c r="F223" s="1" cm="1">
        <f t="array" ref="F223">SUMPRODUCT($G223:$FZZ223,$F$2:$FZY$2)/SUMPRODUCT(--($G223:$FZZ223&lt;&gt;""),$F$2:$FZY$2)</f>
        <v>2.1741261475481499</v>
      </c>
      <c r="G223">
        <v>2.16919890136302</v>
      </c>
      <c r="H223">
        <v>2.16674219642998</v>
      </c>
      <c r="I223">
        <v>2.0121683819165201</v>
      </c>
      <c r="J223">
        <v>2.1051905439152399</v>
      </c>
      <c r="K223">
        <v>2.0100902942593502</v>
      </c>
      <c r="L223">
        <v>2.0209844929424099</v>
      </c>
      <c r="M223">
        <v>1.69845509134596</v>
      </c>
      <c r="N223">
        <v>1.7291599861191</v>
      </c>
      <c r="O223">
        <v>1.7071677919414101</v>
      </c>
      <c r="P223">
        <v>1.7066659654243701</v>
      </c>
      <c r="Q223">
        <v>2.0947141380635901</v>
      </c>
      <c r="R223">
        <v>1.7113297408286301</v>
      </c>
      <c r="S223">
        <v>2.0737720930596</v>
      </c>
      <c r="T223">
        <v>2.1793666758575698</v>
      </c>
      <c r="U223">
        <v>2.0680463784337002</v>
      </c>
      <c r="V223">
        <v>2.1350372525718999</v>
      </c>
      <c r="W223">
        <v>2.1395315226165899</v>
      </c>
      <c r="X223">
        <v>2.2678576078747898</v>
      </c>
      <c r="Y223">
        <v>2.0900867499001401</v>
      </c>
      <c r="Z223">
        <v>2.13940411934</v>
      </c>
      <c r="AA223">
        <v>2.0532766788728098</v>
      </c>
      <c r="AB223">
        <v>2.1083308947397499</v>
      </c>
      <c r="AC223">
        <v>2.1783704434110098</v>
      </c>
      <c r="AD223">
        <v>2.23936111148124</v>
      </c>
      <c r="AE223">
        <v>2.9405583648514302</v>
      </c>
      <c r="AF223">
        <v>2.4518389561302198</v>
      </c>
      <c r="AG223">
        <v>2.7210652435636198</v>
      </c>
      <c r="AH223">
        <v>2.3223127739704799</v>
      </c>
      <c r="AI223">
        <v>2.7537920633126598</v>
      </c>
      <c r="AJ223">
        <v>2.3104575997433199</v>
      </c>
      <c r="AK223">
        <v>2.8953488372092999</v>
      </c>
      <c r="AL223">
        <v>2.20745586676412</v>
      </c>
      <c r="AM223">
        <v>2.79313680261202</v>
      </c>
      <c r="AN223">
        <v>2.1652486752527702</v>
      </c>
      <c r="AO223">
        <v>2.0092797530814002</v>
      </c>
      <c r="AP223">
        <v>2.0907405527240202</v>
      </c>
      <c r="AQ223">
        <v>2.0927443312929199</v>
      </c>
      <c r="AR223">
        <v>2.1610866230948802</v>
      </c>
      <c r="AS223">
        <v>2.0136349285102102</v>
      </c>
      <c r="AT223">
        <v>2.1288868341527198</v>
      </c>
      <c r="AU223">
        <v>2.0652734252585301</v>
      </c>
      <c r="AV223">
        <v>2.17971638984644</v>
      </c>
      <c r="AW223">
        <v>1.9677645903933401</v>
      </c>
      <c r="AX223">
        <v>2.0907275224136201</v>
      </c>
      <c r="AY223">
        <v>2.1231617518022698</v>
      </c>
      <c r="AZ223">
        <v>2.1407703269010701</v>
      </c>
      <c r="BA223">
        <v>2.2822147070495999</v>
      </c>
      <c r="BB223">
        <v>2.3644775805516001</v>
      </c>
      <c r="BC223">
        <v>2.01844337060249</v>
      </c>
      <c r="BD223">
        <v>2.0679682495925702</v>
      </c>
      <c r="BE223">
        <v>2.2680248744249001</v>
      </c>
      <c r="BF223">
        <v>2.3152266243745698</v>
      </c>
      <c r="BG223">
        <v>2.2499125761507699</v>
      </c>
      <c r="BH223">
        <v>2.3259253124252202</v>
      </c>
      <c r="BI223">
        <v>2.0728742611375601</v>
      </c>
      <c r="BJ223">
        <v>2.1316957611720602</v>
      </c>
      <c r="BK223">
        <v>1.9598703980807</v>
      </c>
      <c r="BL223">
        <v>2.0520262666485198</v>
      </c>
    </row>
    <row r="224" spans="1:64" x14ac:dyDescent="0.45">
      <c r="A224" t="s">
        <v>69</v>
      </c>
      <c r="B224" t="s">
        <v>43</v>
      </c>
      <c r="C224" t="s">
        <v>62</v>
      </c>
      <c r="D224">
        <v>35</v>
      </c>
      <c r="E224" s="1" cm="1">
        <f t="array" ref="E224">SUMPRODUCT($G224:$FZZ224,$G$2:$FZZ$2)/SUMPRODUCT(--($G224:$FZZ224&lt;&gt;""),$G$2:$FZZ$2)</f>
        <v>1.478800210773298</v>
      </c>
      <c r="F224" s="1" cm="1">
        <f t="array" ref="F224">SUMPRODUCT($G224:$FZZ224,$F$2:$FZY$2)/SUMPRODUCT(--($G224:$FZZ224&lt;&gt;""),$F$2:$FZY$2)</f>
        <v>1.4633554716269208</v>
      </c>
      <c r="G224">
        <v>1.4264337047440601</v>
      </c>
      <c r="H224">
        <v>1.4339047297532801</v>
      </c>
      <c r="I224">
        <v>1.4442478470721301</v>
      </c>
      <c r="J224">
        <v>1.4731222773441399</v>
      </c>
      <c r="K224">
        <v>1.4391548742839799</v>
      </c>
      <c r="L224">
        <v>1.4543987223183801</v>
      </c>
      <c r="M224">
        <v>1.7376488572419999</v>
      </c>
      <c r="N224">
        <v>1.46301795291916</v>
      </c>
      <c r="O224">
        <v>1.5331567079303901</v>
      </c>
      <c r="P224">
        <v>1.4357935980961201</v>
      </c>
      <c r="Q224">
        <v>1.7063115903163499</v>
      </c>
      <c r="R224">
        <v>1.4179474843643101</v>
      </c>
      <c r="S224">
        <v>1.68603492023446</v>
      </c>
      <c r="T224">
        <v>1.4651573486877201</v>
      </c>
      <c r="U224">
        <v>1.4230358499554501</v>
      </c>
      <c r="V224">
        <v>1.45611067918867</v>
      </c>
      <c r="W224">
        <v>1.4729056534986</v>
      </c>
      <c r="X224">
        <v>1.5169292466341999</v>
      </c>
      <c r="Y224">
        <v>1.4558599711175</v>
      </c>
      <c r="Z224">
        <v>1.47332056494976</v>
      </c>
      <c r="AA224">
        <v>1.37303956848757</v>
      </c>
      <c r="AB224">
        <v>1.44861356068934</v>
      </c>
      <c r="AC224">
        <v>1.4107048471846499</v>
      </c>
      <c r="AD224">
        <v>1.4638115669735801</v>
      </c>
      <c r="AE224">
        <v>1.41012274357653</v>
      </c>
      <c r="AF224">
        <v>1.3968424111165001</v>
      </c>
      <c r="AG224">
        <v>1.42744219608569</v>
      </c>
      <c r="AH224">
        <v>1.4028928968327401</v>
      </c>
      <c r="AI224">
        <v>1.5636243873330899</v>
      </c>
      <c r="AJ224">
        <v>1.4123331838505</v>
      </c>
      <c r="AK224">
        <v>1.41576129592707</v>
      </c>
      <c r="AL224">
        <v>1.37744297025383</v>
      </c>
      <c r="AM224">
        <v>1.67863888117163</v>
      </c>
      <c r="AN224">
        <v>1.48674615574796</v>
      </c>
      <c r="AO224">
        <v>1.5704712977440201</v>
      </c>
      <c r="AP224">
        <v>1.4799256807521199</v>
      </c>
      <c r="AQ224">
        <v>1.4242899188111999</v>
      </c>
      <c r="AR224">
        <v>1.5043377674956599</v>
      </c>
      <c r="AS224">
        <v>1.4052771638627</v>
      </c>
      <c r="AT224">
        <v>1.4546705155383099</v>
      </c>
      <c r="AU224">
        <v>1.46028282670009</v>
      </c>
      <c r="AV224">
        <v>1.4637026010654901</v>
      </c>
      <c r="AW224">
        <v>1.4004636760950899</v>
      </c>
      <c r="AX224">
        <v>1.4632583688835701</v>
      </c>
      <c r="AY224">
        <v>1.4231708772348499</v>
      </c>
      <c r="AZ224">
        <v>1.4444928014375999</v>
      </c>
      <c r="BA224">
        <v>1.44040419115976</v>
      </c>
      <c r="BB224">
        <v>1.4552543833167599</v>
      </c>
      <c r="BC224">
        <v>1.6925598157892601</v>
      </c>
      <c r="BD224">
        <v>1.51899369207942</v>
      </c>
      <c r="BE224">
        <v>1.49747008538615</v>
      </c>
      <c r="BF224">
        <v>1.50981400647147</v>
      </c>
      <c r="BG224">
        <v>1.3920913625236899</v>
      </c>
      <c r="BH224">
        <v>1.42167743360388</v>
      </c>
      <c r="BI224">
        <v>1.4555992548126599</v>
      </c>
      <c r="BJ224">
        <v>1.4755974148439399</v>
      </c>
      <c r="BK224">
        <v>1.41266092032202</v>
      </c>
      <c r="BL224">
        <v>1.4646129873984299</v>
      </c>
    </row>
    <row r="225" spans="1:64" x14ac:dyDescent="0.45">
      <c r="A225" t="s">
        <v>63</v>
      </c>
      <c r="B225" t="s">
        <v>45</v>
      </c>
      <c r="C225" t="s">
        <v>207</v>
      </c>
      <c r="D225">
        <v>35</v>
      </c>
      <c r="E225" s="1" cm="1">
        <f t="array" ref="E225">SUMPRODUCT($G225:$FZZ225,$G$2:$FZZ$2)/SUMPRODUCT(--($G225:$FZZ225&lt;&gt;""),$G$2:$FZZ$2)</f>
        <v>1.2562061841379721</v>
      </c>
      <c r="F225" s="1" cm="1">
        <f t="array" ref="F225">SUMPRODUCT($G225:$FZZ225,$F$2:$FZY$2)/SUMPRODUCT(--($G225:$FZZ225&lt;&gt;""),$F$2:$FZY$2)</f>
        <v>1.3295158007357868</v>
      </c>
      <c r="G225">
        <v>1.27173651793724</v>
      </c>
      <c r="H225">
        <v>1.33107172147314</v>
      </c>
      <c r="I225">
        <v>1.25686641208551</v>
      </c>
      <c r="J225">
        <v>1.3369228529513799</v>
      </c>
      <c r="K225">
        <v>1.24413890326379</v>
      </c>
      <c r="L225">
        <v>1.3206900551401699</v>
      </c>
      <c r="M225">
        <v>1.19433035655455</v>
      </c>
      <c r="N225">
        <v>1.26735002262234</v>
      </c>
      <c r="O225">
        <v>1.2558241459635799</v>
      </c>
      <c r="P225">
        <v>1.2759914360784701</v>
      </c>
      <c r="Q225">
        <v>1.15065040294827</v>
      </c>
      <c r="R225">
        <v>1.23224138685106</v>
      </c>
      <c r="S225">
        <v>1.28263153135754</v>
      </c>
      <c r="T225">
        <v>1.3910358523486399</v>
      </c>
      <c r="U225">
        <v>1.23507993319862</v>
      </c>
      <c r="V225">
        <v>1.3101464777856999</v>
      </c>
      <c r="W225">
        <v>1.26124059269289</v>
      </c>
      <c r="X225">
        <v>1.3768703940001501</v>
      </c>
      <c r="Y225">
        <v>1.2607208332906501</v>
      </c>
      <c r="Z225">
        <v>1.3484273379968601</v>
      </c>
      <c r="AA225">
        <v>1.2473801596026499</v>
      </c>
      <c r="AB225">
        <v>1.34372701460783</v>
      </c>
      <c r="AC225">
        <v>1.2439515681284099</v>
      </c>
      <c r="AD225">
        <v>1.3419057390701801</v>
      </c>
      <c r="AE225">
        <v>1.2605193955361</v>
      </c>
      <c r="AF225">
        <v>1.2748398864127399</v>
      </c>
      <c r="AG225">
        <v>1.1946444557634099</v>
      </c>
      <c r="AH225">
        <v>1.2461084614434701</v>
      </c>
      <c r="AI225">
        <v>1.28238764178081</v>
      </c>
      <c r="AJ225">
        <v>1.2387471637760501</v>
      </c>
      <c r="AK225">
        <v>1.1958757955080299</v>
      </c>
      <c r="AL225">
        <v>1.2422630505412999</v>
      </c>
      <c r="AM225">
        <v>1.2536798533920901</v>
      </c>
      <c r="AN225">
        <v>1.3634395255123699</v>
      </c>
      <c r="AO225">
        <v>1.25510589477531</v>
      </c>
      <c r="AP225">
        <v>1.3338944504233701</v>
      </c>
      <c r="AQ225">
        <v>1.24805910812736</v>
      </c>
      <c r="AR225">
        <v>1.34929934444933</v>
      </c>
      <c r="AS225">
        <v>1.24628343331378</v>
      </c>
      <c r="AT225">
        <v>1.3379211582698101</v>
      </c>
      <c r="AU225">
        <v>1.2600086179880901</v>
      </c>
      <c r="AV225">
        <v>1.35437558759009</v>
      </c>
      <c r="AW225">
        <v>1.22835003367917</v>
      </c>
      <c r="AX225">
        <v>1.30608888169471</v>
      </c>
      <c r="AY225">
        <v>1.3115984248099399</v>
      </c>
      <c r="AZ225">
        <v>1.3625358875185101</v>
      </c>
      <c r="BA225">
        <v>1.28292024381722</v>
      </c>
      <c r="BB225">
        <v>1.3314767766467299</v>
      </c>
      <c r="BC225">
        <v>1.2248220323179499</v>
      </c>
      <c r="BD225">
        <v>1.3033497652772399</v>
      </c>
      <c r="BE225">
        <v>1.2570398157740901</v>
      </c>
      <c r="BF225">
        <v>1.3452468047706201</v>
      </c>
      <c r="BG225">
        <v>1.24128982386395</v>
      </c>
      <c r="BH225">
        <v>1.3060478898643499</v>
      </c>
      <c r="BI225">
        <v>1.2753168196140601</v>
      </c>
      <c r="BJ225">
        <v>1.3606223694197199</v>
      </c>
      <c r="BK225">
        <v>1.2697649110223399</v>
      </c>
      <c r="BL225">
        <v>1.3656183916005999</v>
      </c>
    </row>
    <row r="226" spans="1:64" x14ac:dyDescent="0.45">
      <c r="A226" t="s">
        <v>63</v>
      </c>
      <c r="B226" t="s">
        <v>45</v>
      </c>
      <c r="C226" t="s">
        <v>47</v>
      </c>
      <c r="D226">
        <v>35</v>
      </c>
      <c r="E226" s="1" cm="1">
        <f t="array" ref="E226">SUMPRODUCT($G226:$FZZ226,$G$2:$FZZ$2)/SUMPRODUCT(--($G226:$FZZ226&lt;&gt;""),$G$2:$FZZ$2)</f>
        <v>1.2902929828294296</v>
      </c>
      <c r="F226" s="1" cm="1">
        <f t="array" ref="F226">SUMPRODUCT($G226:$FZZ226,$F$2:$FZY$2)/SUMPRODUCT(--($G226:$FZZ226&lt;&gt;""),$F$2:$FZY$2)</f>
        <v>1.3062248243770163</v>
      </c>
      <c r="G226">
        <v>1.2953384987129299</v>
      </c>
      <c r="H226">
        <v>1.2880968150902901</v>
      </c>
      <c r="I226">
        <v>1.2837855695040099</v>
      </c>
      <c r="J226">
        <v>1.3203758244957799</v>
      </c>
      <c r="K226">
        <v>1.2648307428754899</v>
      </c>
      <c r="L226">
        <v>1.3010028729991601</v>
      </c>
      <c r="M226">
        <v>1.2361882882130899</v>
      </c>
      <c r="N226">
        <v>1.24664947661112</v>
      </c>
      <c r="O226">
        <v>1.3731156852561599</v>
      </c>
      <c r="P226">
        <v>1.2564267760604599</v>
      </c>
      <c r="Q226">
        <v>1.19170716099285</v>
      </c>
      <c r="R226">
        <v>1.22163191175421</v>
      </c>
      <c r="S226">
        <v>1.2872842881270901</v>
      </c>
      <c r="T226">
        <v>1.3785522201620199</v>
      </c>
      <c r="U226">
        <v>1.24438289303809</v>
      </c>
      <c r="V226">
        <v>1.2821348814063001</v>
      </c>
      <c r="W226">
        <v>1.29883987396161</v>
      </c>
      <c r="X226">
        <v>1.35921069763808</v>
      </c>
      <c r="Y226">
        <v>1.28406239437918</v>
      </c>
      <c r="Z226">
        <v>1.30960598953265</v>
      </c>
      <c r="AA226">
        <v>1.238767310719</v>
      </c>
      <c r="AB226">
        <v>1.29166040541288</v>
      </c>
      <c r="AC226">
        <v>1.23798863823115</v>
      </c>
      <c r="AD226">
        <v>1.3027547181543999</v>
      </c>
      <c r="AE226">
        <v>1.3756754315070301</v>
      </c>
      <c r="AF226">
        <v>1.2805509909584301</v>
      </c>
      <c r="AG226">
        <v>1.2796505525714601</v>
      </c>
      <c r="AH226">
        <v>1.2385298975118799</v>
      </c>
      <c r="AI226">
        <v>1.48110622152382</v>
      </c>
      <c r="AJ226">
        <v>1.25443799926352</v>
      </c>
      <c r="AK226">
        <v>1.3191178327739701</v>
      </c>
      <c r="AL226">
        <v>1.21755877096639</v>
      </c>
      <c r="AM226">
        <v>1.2663156097150601</v>
      </c>
      <c r="AN226">
        <v>1.34091436232441</v>
      </c>
      <c r="AO226">
        <v>1.2596828233191799</v>
      </c>
      <c r="AP226">
        <v>1.2941722338416499</v>
      </c>
      <c r="AQ226">
        <v>1.23115415211696</v>
      </c>
      <c r="AR226">
        <v>1.3038194067473701</v>
      </c>
      <c r="AS226">
        <v>1.2638469171440101</v>
      </c>
      <c r="AT226">
        <v>1.3266902710748201</v>
      </c>
      <c r="AU226">
        <v>1.30233860858665</v>
      </c>
      <c r="AV226">
        <v>1.3231001253525501</v>
      </c>
      <c r="AW226">
        <v>1.2017852573976699</v>
      </c>
      <c r="AX226">
        <v>1.2709763828042999</v>
      </c>
      <c r="AY226">
        <v>1.3729915273868201</v>
      </c>
      <c r="AZ226">
        <v>1.3333696010781999</v>
      </c>
      <c r="BA226">
        <v>1.36073620048098</v>
      </c>
      <c r="BB226">
        <v>1.31810889010247</v>
      </c>
      <c r="BC226">
        <v>1.2448444100310501</v>
      </c>
      <c r="BD226">
        <v>1.30062957587747</v>
      </c>
      <c r="BE226">
        <v>1.2983592994309201</v>
      </c>
      <c r="BF226">
        <v>1.3360981130593099</v>
      </c>
      <c r="BG226">
        <v>1.2603850330370101</v>
      </c>
      <c r="BH226">
        <v>1.2768299192019501</v>
      </c>
      <c r="BI226">
        <v>1.26803744336346</v>
      </c>
      <c r="BJ226">
        <v>1.3159571287288101</v>
      </c>
      <c r="BK226">
        <v>1.26350741377391</v>
      </c>
      <c r="BL226">
        <v>1.3373978210058901</v>
      </c>
    </row>
    <row r="227" spans="1:64" x14ac:dyDescent="0.45">
      <c r="A227" t="s">
        <v>63</v>
      </c>
      <c r="B227" t="s">
        <v>45</v>
      </c>
      <c r="C227" t="s">
        <v>44</v>
      </c>
      <c r="D227">
        <v>35</v>
      </c>
      <c r="E227" s="1" cm="1">
        <f t="array" ref="E227">SUMPRODUCT($G227:$FZZ227,$G$2:$FZZ$2)/SUMPRODUCT(--($G227:$FZZ227&lt;&gt;""),$G$2:$FZZ$2)</f>
        <v>1.2392420509349296</v>
      </c>
      <c r="F227" s="1" cm="1">
        <f t="array" ref="F227">SUMPRODUCT($G227:$FZZ227,$F$2:$FZY$2)/SUMPRODUCT(--($G227:$FZZ227&lt;&gt;""),$F$2:$FZY$2)</f>
        <v>1.261025380417812</v>
      </c>
      <c r="G227">
        <v>1.2406983720431</v>
      </c>
      <c r="H227">
        <v>1.2607629912721801</v>
      </c>
      <c r="I227">
        <v>1.2288273962171099</v>
      </c>
      <c r="J227">
        <v>1.26701456935843</v>
      </c>
      <c r="K227">
        <v>1.21619675583076</v>
      </c>
      <c r="L227">
        <v>1.2501811238601599</v>
      </c>
      <c r="M227">
        <v>1.2110203776833799</v>
      </c>
      <c r="N227">
        <v>1.20466196063272</v>
      </c>
      <c r="O227">
        <v>1.2932047430275699</v>
      </c>
      <c r="P227">
        <v>1.2219760569583999</v>
      </c>
      <c r="Q227">
        <v>1.1139626585148501</v>
      </c>
      <c r="R227">
        <v>1.1661744428817</v>
      </c>
      <c r="S227">
        <v>1.2559752984160699</v>
      </c>
      <c r="T227">
        <v>1.3102846241347199</v>
      </c>
      <c r="U227">
        <v>1.21313571553805</v>
      </c>
      <c r="V227">
        <v>1.2450169040075501</v>
      </c>
      <c r="W227">
        <v>1.2345511835629199</v>
      </c>
      <c r="X227">
        <v>1.30916903205645</v>
      </c>
      <c r="Y227">
        <v>1.22228458473734</v>
      </c>
      <c r="Z227">
        <v>1.2589776416727201</v>
      </c>
      <c r="AA227">
        <v>1.2119263043839299</v>
      </c>
      <c r="AB227">
        <v>1.26995230901857</v>
      </c>
      <c r="AC227">
        <v>1.2130131784081899</v>
      </c>
      <c r="AD227">
        <v>1.2737417884792099</v>
      </c>
      <c r="AE227">
        <v>1.26969891564705</v>
      </c>
      <c r="AF227">
        <v>1.2129028477388699</v>
      </c>
      <c r="AG227">
        <v>1.1964561338519399</v>
      </c>
      <c r="AH227">
        <v>1.19174268383033</v>
      </c>
      <c r="AI227">
        <v>1.3792002547284501</v>
      </c>
      <c r="AJ227">
        <v>1.1903232353430799</v>
      </c>
      <c r="AK227">
        <v>1.19116493373795</v>
      </c>
      <c r="AL227">
        <v>1.18311513866618</v>
      </c>
      <c r="AM227">
        <v>1.2329770937887801</v>
      </c>
      <c r="AN227">
        <v>1.2916890750091099</v>
      </c>
      <c r="AO227">
        <v>1.2246918594025999</v>
      </c>
      <c r="AP227">
        <v>1.2632647673969899</v>
      </c>
      <c r="AQ227">
        <v>1.2128200522308601</v>
      </c>
      <c r="AR227">
        <v>1.28058989690029</v>
      </c>
      <c r="AS227">
        <v>1.2287447566641101</v>
      </c>
      <c r="AT227">
        <v>1.27239862883947</v>
      </c>
      <c r="AU227">
        <v>1.22370338451895</v>
      </c>
      <c r="AV227">
        <v>1.27427138827953</v>
      </c>
      <c r="AW227">
        <v>1.2093695989306199</v>
      </c>
      <c r="AX227">
        <v>1.2408974847660399</v>
      </c>
      <c r="AY227">
        <v>1.29162425680371</v>
      </c>
      <c r="AZ227">
        <v>1.2738542317438699</v>
      </c>
      <c r="BA227">
        <v>1.2904504920101301</v>
      </c>
      <c r="BB227">
        <v>1.2669032023906801</v>
      </c>
      <c r="BC227">
        <v>1.2358842034426001</v>
      </c>
      <c r="BD227">
        <v>1.2571703949341999</v>
      </c>
      <c r="BE227">
        <v>1.2321666183842901</v>
      </c>
      <c r="BF227">
        <v>1.2784698251523301</v>
      </c>
      <c r="BG227">
        <v>1.2140043803949701</v>
      </c>
      <c r="BH227">
        <v>1.2557837778145799</v>
      </c>
      <c r="BI227">
        <v>1.2365624784378599</v>
      </c>
      <c r="BJ227">
        <v>1.2826191954736701</v>
      </c>
      <c r="BK227">
        <v>1.2210652585236701</v>
      </c>
      <c r="BL227">
        <v>1.2748970480936801</v>
      </c>
    </row>
    <row r="228" spans="1:64" x14ac:dyDescent="0.45">
      <c r="A228" t="s">
        <v>74</v>
      </c>
      <c r="B228" t="s">
        <v>75</v>
      </c>
      <c r="C228" t="s">
        <v>76</v>
      </c>
      <c r="D228">
        <v>35</v>
      </c>
      <c r="E228" s="1" cm="1">
        <f t="array" ref="E228">SUMPRODUCT($G228:$FZZ228,$G$2:$FZZ$2)/SUMPRODUCT(--($G228:$FZZ228&lt;&gt;""),$G$2:$FZZ$2)</f>
        <v>1.2915623944402572</v>
      </c>
      <c r="F228" s="1" cm="1">
        <f t="array" ref="F228">SUMPRODUCT($G228:$FZZ228,$F$2:$FZY$2)/SUMPRODUCT(--($G228:$FZZ228&lt;&gt;""),$F$2:$FZY$2)</f>
        <v>1.2894444820345463</v>
      </c>
      <c r="G228">
        <v>1.28400353002262</v>
      </c>
      <c r="H228">
        <v>1.2842824091487</v>
      </c>
      <c r="I228">
        <v>1.2961824025443101</v>
      </c>
      <c r="J228">
        <v>1.30394302160206</v>
      </c>
      <c r="K228">
        <v>1.2615562376202201</v>
      </c>
      <c r="L228">
        <v>1.2836123057156601</v>
      </c>
      <c r="M228">
        <v>1.39556382357204</v>
      </c>
      <c r="N228">
        <v>1.2747099727214</v>
      </c>
      <c r="O228">
        <v>1.3077204585247999</v>
      </c>
      <c r="P228">
        <v>1.27016235950501</v>
      </c>
      <c r="Q228">
        <v>1.3292275040686099</v>
      </c>
      <c r="R228">
        <v>1.2363088510507001</v>
      </c>
      <c r="S228">
        <v>1.42148417136165</v>
      </c>
      <c r="T228">
        <v>1.2852247064956599</v>
      </c>
      <c r="U228">
        <v>1.2809199888782401</v>
      </c>
      <c r="V228">
        <v>1.2779996422619599</v>
      </c>
      <c r="W228">
        <v>1.29346110778365</v>
      </c>
      <c r="X228">
        <v>1.32553709538814</v>
      </c>
      <c r="Y228">
        <v>1.2767741737251199</v>
      </c>
      <c r="Z228">
        <v>1.28054938189415</v>
      </c>
      <c r="AA228">
        <v>1.24545828423192</v>
      </c>
      <c r="AB228">
        <v>1.2896693267109001</v>
      </c>
      <c r="AC228">
        <v>1.2556553448727601</v>
      </c>
      <c r="AD228">
        <v>1.3094860554052701</v>
      </c>
      <c r="AE228">
        <v>1.23507824384145</v>
      </c>
      <c r="AF228">
        <v>1.2467214255542001</v>
      </c>
      <c r="AG228">
        <v>1.24078725998641</v>
      </c>
      <c r="AH228">
        <v>1.2311712817188301</v>
      </c>
      <c r="AI228">
        <v>1.33508216086539</v>
      </c>
      <c r="AJ228">
        <v>1.25010421262048</v>
      </c>
      <c r="AK228">
        <v>1.2432963021074499</v>
      </c>
      <c r="AL228">
        <v>1.20944009245688</v>
      </c>
      <c r="AM228">
        <v>1.38664777144255</v>
      </c>
      <c r="AN228">
        <v>1.3075325165227001</v>
      </c>
      <c r="AO228">
        <v>1.39348386703758</v>
      </c>
      <c r="AP228">
        <v>1.2900562470810399</v>
      </c>
      <c r="AQ228">
        <v>1.25688861165778</v>
      </c>
      <c r="AR228">
        <v>1.3117389167326201</v>
      </c>
      <c r="AS228">
        <v>1.26820847052455</v>
      </c>
      <c r="AT228">
        <v>1.29789590004961</v>
      </c>
      <c r="AU228">
        <v>1.2564125665935399</v>
      </c>
      <c r="AV228">
        <v>1.29868379818238</v>
      </c>
      <c r="AW228">
        <v>1.2667260185992499</v>
      </c>
      <c r="AX228">
        <v>1.3051489977181701</v>
      </c>
      <c r="AY228">
        <v>1.26152085863301</v>
      </c>
      <c r="AZ228">
        <v>1.26777177995072</v>
      </c>
      <c r="BA228">
        <v>1.2735786656535799</v>
      </c>
      <c r="BB228">
        <v>1.27692318129242</v>
      </c>
      <c r="BC228">
        <v>1.42228204026366</v>
      </c>
      <c r="BD228">
        <v>1.33915410622927</v>
      </c>
      <c r="BE228">
        <v>1.2902527705081399</v>
      </c>
      <c r="BF228">
        <v>1.3190024697662299</v>
      </c>
      <c r="BG228">
        <v>1.25273774685734</v>
      </c>
      <c r="BH228">
        <v>1.2729648648151199</v>
      </c>
      <c r="BI228">
        <v>1.25265070493801</v>
      </c>
      <c r="BJ228">
        <v>1.2901285678143399</v>
      </c>
      <c r="BK228">
        <v>1.25992110112165</v>
      </c>
      <c r="BL228">
        <v>1.2758616425311899</v>
      </c>
    </row>
    <row r="229" spans="1:64" x14ac:dyDescent="0.45">
      <c r="A229" t="s">
        <v>68</v>
      </c>
      <c r="B229" t="s">
        <v>110</v>
      </c>
      <c r="C229" t="s">
        <v>47</v>
      </c>
      <c r="D229">
        <v>35</v>
      </c>
      <c r="E229" s="1" cm="1">
        <f t="array" ref="E229">SUMPRODUCT($G229:$FZZ229,$G$2:$FZZ$2)/SUMPRODUCT(--($G229:$FZZ229&lt;&gt;""),$G$2:$FZZ$2)</f>
        <v>2.7071817787203991</v>
      </c>
      <c r="F229" s="1" cm="1">
        <f t="array" ref="F229">SUMPRODUCT($G229:$FZZ229,$F$2:$FZY$2)/SUMPRODUCT(--($G229:$FZZ229&lt;&gt;""),$F$2:$FZY$2)</f>
        <v>2.2276300556605073</v>
      </c>
      <c r="G229">
        <v>3.6215114881687298</v>
      </c>
      <c r="H229">
        <v>2.1879186627011999</v>
      </c>
      <c r="I229">
        <v>3.9466096285429502</v>
      </c>
      <c r="J229">
        <v>2.64820766655094</v>
      </c>
      <c r="K229">
        <v>2.2592203643890798</v>
      </c>
      <c r="L229">
        <v>2.2140277306875502</v>
      </c>
      <c r="M229">
        <v>3.4532486130084998</v>
      </c>
      <c r="N229">
        <v>2.2882658103851901</v>
      </c>
      <c r="O229">
        <v>4.3302785465876896</v>
      </c>
      <c r="P229">
        <v>2.1772696692985098</v>
      </c>
      <c r="Q229">
        <v>3.9625779482209702</v>
      </c>
      <c r="R229">
        <v>2.3123292275040601</v>
      </c>
      <c r="S229">
        <v>3.24259192487717</v>
      </c>
      <c r="T229">
        <v>2.2185802170765498</v>
      </c>
      <c r="U229">
        <v>2.98873656490023</v>
      </c>
      <c r="V229">
        <v>2.1249940229412698</v>
      </c>
      <c r="W229">
        <v>2.1498476602171799</v>
      </c>
      <c r="X229">
        <v>2.2604580609879901</v>
      </c>
      <c r="Y229">
        <v>2.3215276995401299</v>
      </c>
      <c r="Z229">
        <v>2.25756629146737</v>
      </c>
      <c r="AA229">
        <v>2.1645022500968798</v>
      </c>
      <c r="AB229">
        <v>2.1736252263937499</v>
      </c>
      <c r="AC229">
        <v>2.1468613002518402</v>
      </c>
      <c r="AD229">
        <v>2.2660732607565901</v>
      </c>
      <c r="AE229">
        <v>2.4395218689644498</v>
      </c>
      <c r="AF229">
        <v>2.0547194136045799</v>
      </c>
      <c r="AG229">
        <v>2.16799407297647</v>
      </c>
      <c r="AH229">
        <v>1.95903948262023</v>
      </c>
      <c r="AI229">
        <v>3.4894796903882499</v>
      </c>
      <c r="AJ229">
        <v>2.3375990627548302</v>
      </c>
      <c r="AK229">
        <v>2.80890777655743</v>
      </c>
      <c r="AL229">
        <v>2.1623735701903</v>
      </c>
      <c r="AM229">
        <v>3.1572351971127</v>
      </c>
      <c r="AN229">
        <v>2.2110840370189999</v>
      </c>
      <c r="AO229">
        <v>3.3220480435356401</v>
      </c>
      <c r="AP229">
        <v>2.1664994822019601</v>
      </c>
      <c r="AQ229">
        <v>2.1003203729986502</v>
      </c>
      <c r="AR229">
        <v>2.1967184961616399</v>
      </c>
      <c r="AS229">
        <v>2.1431239005908602</v>
      </c>
      <c r="AT229">
        <v>2.14563168102476</v>
      </c>
      <c r="AU229">
        <v>2.5218465998119699</v>
      </c>
      <c r="AV229">
        <v>2.1768176120338398</v>
      </c>
      <c r="AW229">
        <v>4.4990366189240403</v>
      </c>
      <c r="AX229">
        <v>2.5430649616475098</v>
      </c>
      <c r="AY229">
        <v>2.20137372858155</v>
      </c>
      <c r="AZ229">
        <v>2.1019942579970299</v>
      </c>
      <c r="BA229">
        <v>2.9307183246215298</v>
      </c>
      <c r="BB229">
        <v>2.2958946579333799</v>
      </c>
      <c r="BC229">
        <v>3.2411127642151101</v>
      </c>
      <c r="BD229">
        <v>2.3234978149298202</v>
      </c>
      <c r="BE229">
        <v>2.15467586159488</v>
      </c>
      <c r="BF229">
        <v>2.2587853463810301</v>
      </c>
      <c r="BG229">
        <v>2.1614212357131</v>
      </c>
      <c r="BH229">
        <v>2.1929306314762602</v>
      </c>
      <c r="BI229">
        <v>2.1699326111456099</v>
      </c>
      <c r="BJ229">
        <v>2.21015892729823</v>
      </c>
      <c r="BK229">
        <v>2.0517913013368201</v>
      </c>
      <c r="BL229">
        <v>2.0607199831814298</v>
      </c>
    </row>
    <row r="230" spans="1:64" x14ac:dyDescent="0.45">
      <c r="A230" t="s">
        <v>68</v>
      </c>
      <c r="B230" t="s">
        <v>110</v>
      </c>
      <c r="C230" t="s">
        <v>54</v>
      </c>
      <c r="D230">
        <v>35</v>
      </c>
      <c r="E230" s="1" cm="1">
        <f t="array" ref="E230">SUMPRODUCT($G230:$FZZ230,$G$2:$FZZ$2)/SUMPRODUCT(--($G230:$FZZ230&lt;&gt;""),$G$2:$FZZ$2)</f>
        <v>2.1542271899913117</v>
      </c>
      <c r="F230" s="1" cm="1">
        <f t="array" ref="F230">SUMPRODUCT($G230:$FZZ230,$F$2:$FZY$2)/SUMPRODUCT(--($G230:$FZZ230&lt;&gt;""),$F$2:$FZY$2)</f>
        <v>2.108822447598361</v>
      </c>
      <c r="G230">
        <v>2.5389394153445899</v>
      </c>
      <c r="H230">
        <v>2.0954959186406801</v>
      </c>
      <c r="I230">
        <v>2.4827508202963098</v>
      </c>
      <c r="J230">
        <v>2.28654490072454</v>
      </c>
      <c r="K230">
        <v>2.0374649797462401</v>
      </c>
      <c r="L230">
        <v>2.0370090472706499</v>
      </c>
      <c r="M230">
        <v>2.4384057175237501</v>
      </c>
      <c r="N230">
        <v>2.1404957588589499</v>
      </c>
      <c r="O230">
        <v>2.6860121884676298</v>
      </c>
      <c r="P230">
        <v>2.09547413840331</v>
      </c>
      <c r="Q230">
        <v>2.38116305996689</v>
      </c>
      <c r="R230">
        <v>2.05491421955099</v>
      </c>
      <c r="S230">
        <v>2.4402336201863499</v>
      </c>
      <c r="T230">
        <v>2.10069958797204</v>
      </c>
      <c r="U230">
        <v>2.4284515079012201</v>
      </c>
      <c r="V230">
        <v>2.0298427900733</v>
      </c>
      <c r="W230">
        <v>1.9706452956954199</v>
      </c>
      <c r="X230">
        <v>2.1867633655373502</v>
      </c>
      <c r="Y230">
        <v>1.96382314081751</v>
      </c>
      <c r="Z230">
        <v>2.1078095394164098</v>
      </c>
      <c r="AA230">
        <v>1.9006694927988901</v>
      </c>
      <c r="AB230">
        <v>2.0747692563212299</v>
      </c>
      <c r="AC230">
        <v>1.86826699712624</v>
      </c>
      <c r="AD230">
        <v>2.08542868691175</v>
      </c>
      <c r="AE230">
        <v>1.9348448186193199</v>
      </c>
      <c r="AF230">
        <v>1.9318220108264299</v>
      </c>
      <c r="AG230">
        <v>1.9412603414212499</v>
      </c>
      <c r="AH230">
        <v>1.87079397419275</v>
      </c>
      <c r="AI230">
        <v>2.1540584587226799</v>
      </c>
      <c r="AJ230">
        <v>2.1279585142622399</v>
      </c>
      <c r="AK230">
        <v>2.12530471354057</v>
      </c>
      <c r="AL230">
        <v>1.9898071646428901</v>
      </c>
      <c r="AM230">
        <v>2.3273610321686</v>
      </c>
      <c r="AN230">
        <v>2.1449448053851299</v>
      </c>
      <c r="AO230">
        <v>2.36131744065628</v>
      </c>
      <c r="AP230">
        <v>2.09860296058643</v>
      </c>
      <c r="AQ230">
        <v>1.8964758970147799</v>
      </c>
      <c r="AR230">
        <v>2.1045900390251</v>
      </c>
      <c r="AS230">
        <v>2.0114270894411601</v>
      </c>
      <c r="AT230">
        <v>2.0983717468765501</v>
      </c>
      <c r="AU230">
        <v>2.20501801942964</v>
      </c>
      <c r="AV230">
        <v>2.1116538702601</v>
      </c>
      <c r="AW230">
        <v>2.6540052111344901</v>
      </c>
      <c r="AX230">
        <v>2.3057729762470398</v>
      </c>
      <c r="AY230">
        <v>1.9504769793414201</v>
      </c>
      <c r="AZ230">
        <v>2.0517973592401999</v>
      </c>
      <c r="BA230">
        <v>2.3218977582247602</v>
      </c>
      <c r="BB230">
        <v>2.1732974685476401</v>
      </c>
      <c r="BC230">
        <v>2.39953136528373</v>
      </c>
      <c r="BD230">
        <v>2.1241740110429101</v>
      </c>
      <c r="BE230">
        <v>1.9837537991682299</v>
      </c>
      <c r="BF230">
        <v>2.1629407403406602</v>
      </c>
      <c r="BG230">
        <v>2.0042331548046302</v>
      </c>
      <c r="BH230">
        <v>2.1202492039828398</v>
      </c>
      <c r="BI230">
        <v>1.94668690632259</v>
      </c>
      <c r="BJ230">
        <v>2.0913084477563801</v>
      </c>
      <c r="BK230">
        <v>1.9043196517566701</v>
      </c>
      <c r="BL230">
        <v>2.0470919951028201</v>
      </c>
    </row>
    <row r="231" spans="1:64" x14ac:dyDescent="0.45">
      <c r="A231" t="s">
        <v>68</v>
      </c>
      <c r="B231" t="s">
        <v>43</v>
      </c>
      <c r="C231" t="s">
        <v>207</v>
      </c>
      <c r="D231">
        <v>35</v>
      </c>
      <c r="E231" s="1" cm="1">
        <f t="array" ref="E231">SUMPRODUCT($G231:$FZZ231,$G$2:$FZZ$2)/SUMPRODUCT(--($G231:$FZZ231&lt;&gt;""),$G$2:$FZZ$2)</f>
        <v>1.45657248135118</v>
      </c>
      <c r="F231" s="1" cm="1">
        <f t="array" ref="F231">SUMPRODUCT($G231:$FZZ231,$F$2:$FZY$2)/SUMPRODUCT(--($G231:$FZZ231&lt;&gt;""),$F$2:$FZY$2)</f>
        <v>1.4593834631244358</v>
      </c>
      <c r="G231">
        <v>1.52876583143591</v>
      </c>
      <c r="H231">
        <v>1.44333708230053</v>
      </c>
      <c r="I231">
        <v>1.56317233501685</v>
      </c>
      <c r="J231">
        <v>1.47399128750126</v>
      </c>
      <c r="K231">
        <v>1.4439372579810399</v>
      </c>
      <c r="L231">
        <v>1.4415755099127301</v>
      </c>
      <c r="M231">
        <v>1.4697058216304699</v>
      </c>
      <c r="N231">
        <v>1.38633698072927</v>
      </c>
      <c r="O231">
        <v>1.5489083629717699</v>
      </c>
      <c r="P231">
        <v>1.4024714408118599</v>
      </c>
      <c r="Q231">
        <v>1.4503007437451501</v>
      </c>
      <c r="R231">
        <v>1.3479396809100801</v>
      </c>
      <c r="S231">
        <v>1.5193929983154899</v>
      </c>
      <c r="T231">
        <v>1.4452536411059</v>
      </c>
      <c r="U231">
        <v>1.50036924940539</v>
      </c>
      <c r="V231">
        <v>1.4519063718102401</v>
      </c>
      <c r="W231">
        <v>1.43439103148355</v>
      </c>
      <c r="X231">
        <v>1.5063995729277799</v>
      </c>
      <c r="Y231">
        <v>1.4301279228161401</v>
      </c>
      <c r="Z231">
        <v>1.48544301852781</v>
      </c>
      <c r="AA231">
        <v>1.3844581181439199</v>
      </c>
      <c r="AB231">
        <v>1.4587528373365799</v>
      </c>
      <c r="AC231">
        <v>1.3825869122016801</v>
      </c>
      <c r="AD231">
        <v>1.4691837559573699</v>
      </c>
      <c r="AE231">
        <v>1.4337228637074999</v>
      </c>
      <c r="AF231">
        <v>1.4231991952201499</v>
      </c>
      <c r="AG231">
        <v>1.4074944434154399</v>
      </c>
      <c r="AH231">
        <v>1.38943940235846</v>
      </c>
      <c r="AI231">
        <v>1.4498995548328499</v>
      </c>
      <c r="AJ231">
        <v>1.3941424607789801</v>
      </c>
      <c r="AK231">
        <v>1.3773109436648201</v>
      </c>
      <c r="AL231">
        <v>1.3318115196069</v>
      </c>
      <c r="AM231">
        <v>1.54661657393223</v>
      </c>
      <c r="AN231">
        <v>1.4955701574403699</v>
      </c>
      <c r="AO231">
        <v>1.47030072897841</v>
      </c>
      <c r="AP231">
        <v>1.4287834791967</v>
      </c>
      <c r="AQ231">
        <v>1.3913189379329101</v>
      </c>
      <c r="AR231">
        <v>1.4771899557241699</v>
      </c>
      <c r="AS231">
        <v>1.3888097063731899</v>
      </c>
      <c r="AT231">
        <v>1.44084389517838</v>
      </c>
      <c r="AU231">
        <v>1.4174357568160401</v>
      </c>
      <c r="AV231">
        <v>1.45654967094954</v>
      </c>
      <c r="AW231">
        <v>1.6312339110138701</v>
      </c>
      <c r="AX231">
        <v>1.46116973782458</v>
      </c>
      <c r="AY231">
        <v>1.4056009097354301</v>
      </c>
      <c r="AZ231">
        <v>1.4600586835510501</v>
      </c>
      <c r="BA231">
        <v>1.5294408960316901</v>
      </c>
      <c r="BB231">
        <v>1.48103021936087</v>
      </c>
      <c r="BC231">
        <v>1.4917208542448701</v>
      </c>
      <c r="BD231">
        <v>1.4562844077608501</v>
      </c>
      <c r="BE231">
        <v>1.42118720631631</v>
      </c>
      <c r="BF231">
        <v>1.49836494601375</v>
      </c>
      <c r="BG231">
        <v>1.4043675114571199</v>
      </c>
      <c r="BH231">
        <v>1.4494598126368801</v>
      </c>
      <c r="BI231">
        <v>1.44468594033901</v>
      </c>
      <c r="BJ231">
        <v>1.4953885783941601</v>
      </c>
      <c r="BK231">
        <v>1.42344459146952</v>
      </c>
      <c r="BL231">
        <v>1.4939836513609399</v>
      </c>
    </row>
    <row r="232" spans="1:64" x14ac:dyDescent="0.45">
      <c r="A232" t="s">
        <v>68</v>
      </c>
      <c r="B232" t="s">
        <v>43</v>
      </c>
      <c r="C232" t="s">
        <v>47</v>
      </c>
      <c r="D232">
        <v>35</v>
      </c>
      <c r="E232" s="1" cm="1">
        <f t="array" ref="E232">SUMPRODUCT($G232:$FZZ232,$G$2:$FZZ$2)/SUMPRODUCT(--($G232:$FZZ232&lt;&gt;""),$G$2:$FZZ$2)</f>
        <v>1.610991277385813</v>
      </c>
      <c r="F232" s="1" cm="1">
        <f t="array" ref="F232">SUMPRODUCT($G232:$FZZ232,$F$2:$FZY$2)/SUMPRODUCT(--($G232:$FZZ232&lt;&gt;""),$F$2:$FZY$2)</f>
        <v>1.5246401780861576</v>
      </c>
      <c r="G232">
        <v>1.7382370802823199</v>
      </c>
      <c r="H232">
        <v>1.4721570383036799</v>
      </c>
      <c r="I232">
        <v>1.8870264398579999</v>
      </c>
      <c r="J232">
        <v>1.6229929336931801</v>
      </c>
      <c r="K232">
        <v>1.6096120558896401</v>
      </c>
      <c r="L232">
        <v>1.5622584271667901</v>
      </c>
      <c r="M232">
        <v>1.7461355320205001</v>
      </c>
      <c r="N232">
        <v>1.49933011495666</v>
      </c>
      <c r="O232">
        <v>1.85584649806172</v>
      </c>
      <c r="P232">
        <v>1.47878851628087</v>
      </c>
      <c r="Q232">
        <v>1.82866468856391</v>
      </c>
      <c r="R232">
        <v>1.4359644862265499</v>
      </c>
      <c r="S232">
        <v>1.67505383378004</v>
      </c>
      <c r="T232">
        <v>1.50443228664911</v>
      </c>
      <c r="U232">
        <v>1.6740581483691901</v>
      </c>
      <c r="V232">
        <v>1.5152897589518599</v>
      </c>
      <c r="W232">
        <v>1.55658837009452</v>
      </c>
      <c r="X232">
        <v>1.6086742532746501</v>
      </c>
      <c r="Y232">
        <v>1.5639071253725501</v>
      </c>
      <c r="Z232">
        <v>1.5343076907319899</v>
      </c>
      <c r="AA232">
        <v>1.46457382611377</v>
      </c>
      <c r="AB232">
        <v>1.4898627005907901</v>
      </c>
      <c r="AC232">
        <v>1.47523329824421</v>
      </c>
      <c r="AD232">
        <v>1.50767741104463</v>
      </c>
      <c r="AE232">
        <v>1.6289247057157401</v>
      </c>
      <c r="AF232">
        <v>1.5095164728374499</v>
      </c>
      <c r="AG232">
        <v>1.6099451287275399</v>
      </c>
      <c r="AH232">
        <v>1.4506351484842801</v>
      </c>
      <c r="AI232">
        <v>1.6513635142804699</v>
      </c>
      <c r="AJ232">
        <v>1.4671508451856199</v>
      </c>
      <c r="AK232">
        <v>1.57204059530597</v>
      </c>
      <c r="AL232">
        <v>1.3880280585203</v>
      </c>
      <c r="AM232">
        <v>1.7083606269068301</v>
      </c>
      <c r="AN232">
        <v>1.52061864866862</v>
      </c>
      <c r="AO232">
        <v>1.6207058297967301</v>
      </c>
      <c r="AP232">
        <v>1.46465368448839</v>
      </c>
      <c r="AQ232">
        <v>1.43202585092292</v>
      </c>
      <c r="AR232">
        <v>1.47710310167648</v>
      </c>
      <c r="AS232">
        <v>1.4603062559198901</v>
      </c>
      <c r="AT232">
        <v>1.52501014839204</v>
      </c>
      <c r="AU232">
        <v>1.5092917580695699</v>
      </c>
      <c r="AV232">
        <v>1.50320824193042</v>
      </c>
      <c r="AW232">
        <v>1.9489042519306701</v>
      </c>
      <c r="AX232">
        <v>1.5770965939649</v>
      </c>
      <c r="AY232">
        <v>1.5011652475449</v>
      </c>
      <c r="AZ232">
        <v>1.46358952400339</v>
      </c>
      <c r="BA232">
        <v>1.7827014595791799</v>
      </c>
      <c r="BB232">
        <v>1.60736539681355</v>
      </c>
      <c r="BC232">
        <v>1.6696084710995001</v>
      </c>
      <c r="BD232">
        <v>1.5259421341527599</v>
      </c>
      <c r="BE232">
        <v>1.5892970249873499</v>
      </c>
      <c r="BF232">
        <v>1.6352872146634301</v>
      </c>
      <c r="BG232">
        <v>1.4572911490254501</v>
      </c>
      <c r="BH232">
        <v>1.4553678243424799</v>
      </c>
      <c r="BI232">
        <v>1.49165114193058</v>
      </c>
      <c r="BJ232">
        <v>1.5458037213367299</v>
      </c>
      <c r="BK232">
        <v>1.4584049565314099</v>
      </c>
      <c r="BL232">
        <v>1.5109258869940501</v>
      </c>
    </row>
    <row r="233" spans="1:64" x14ac:dyDescent="0.45">
      <c r="A233" t="s">
        <v>68</v>
      </c>
      <c r="B233" t="s">
        <v>43</v>
      </c>
      <c r="C233" t="s">
        <v>54</v>
      </c>
      <c r="D233">
        <v>35</v>
      </c>
      <c r="E233" s="1" cm="1">
        <f t="array" ref="E233">SUMPRODUCT($G233:$FZZ233,$G$2:$FZZ$2)/SUMPRODUCT(--($G233:$FZZ233&lt;&gt;""),$G$2:$FZZ$2)</f>
        <v>1.6443159303343955</v>
      </c>
      <c r="F233" s="1" cm="1">
        <f t="array" ref="F233">SUMPRODUCT($G233:$FZZ233,$F$2:$FZY$2)/SUMPRODUCT(--($G233:$FZZ233&lt;&gt;""),$F$2:$FZY$2)</f>
        <v>1.6043119669045274</v>
      </c>
      <c r="G233">
        <v>1.7793460651439601</v>
      </c>
      <c r="H233">
        <v>1.57878793994558</v>
      </c>
      <c r="I233">
        <v>1.7927074817743001</v>
      </c>
      <c r="J233">
        <v>1.6815906469422199</v>
      </c>
      <c r="K233">
        <v>1.6592524848765999</v>
      </c>
      <c r="L233">
        <v>1.61669283891575</v>
      </c>
      <c r="M233">
        <v>1.7225445967731301</v>
      </c>
      <c r="N233">
        <v>1.62391335860593</v>
      </c>
      <c r="O233">
        <v>1.8020590226873701</v>
      </c>
      <c r="P233">
        <v>1.5607418266923401</v>
      </c>
      <c r="Q233">
        <v>1.7247935767673399</v>
      </c>
      <c r="R233">
        <v>1.546603195503</v>
      </c>
      <c r="S233">
        <v>1.7196334502848201</v>
      </c>
      <c r="T233">
        <v>1.58746635737592</v>
      </c>
      <c r="U233">
        <v>1.68316098742781</v>
      </c>
      <c r="V233">
        <v>1.57955686529392</v>
      </c>
      <c r="W233">
        <v>1.6180086456081799</v>
      </c>
      <c r="X233">
        <v>1.6784536861019199</v>
      </c>
      <c r="Y233">
        <v>1.5995145283038099</v>
      </c>
      <c r="Z233">
        <v>1.6331861896616999</v>
      </c>
      <c r="AA233">
        <v>1.5467695884972199</v>
      </c>
      <c r="AB233">
        <v>1.5972702251678601</v>
      </c>
      <c r="AC233">
        <v>1.54494516769491</v>
      </c>
      <c r="AD233">
        <v>1.6150012658733801</v>
      </c>
      <c r="AE233">
        <v>1.55763234550839</v>
      </c>
      <c r="AF233">
        <v>1.5494673461066</v>
      </c>
      <c r="AG233">
        <v>1.5484426128295301</v>
      </c>
      <c r="AH233">
        <v>1.5246573439525799</v>
      </c>
      <c r="AI233">
        <v>1.6348341165990301</v>
      </c>
      <c r="AJ233">
        <v>1.5332599287586699</v>
      </c>
      <c r="AK233">
        <v>1.55684414356839</v>
      </c>
      <c r="AL233">
        <v>1.47589462364768</v>
      </c>
      <c r="AM233">
        <v>1.7735797358916601</v>
      </c>
      <c r="AN233">
        <v>1.6306510441225499</v>
      </c>
      <c r="AO233">
        <v>1.67441468515848</v>
      </c>
      <c r="AP233">
        <v>1.56670863199788</v>
      </c>
      <c r="AQ233">
        <v>1.5295629464840801</v>
      </c>
      <c r="AR233">
        <v>1.5913142004394001</v>
      </c>
      <c r="AS233">
        <v>1.62020657615804</v>
      </c>
      <c r="AT233">
        <v>1.5889044246989299</v>
      </c>
      <c r="AU233">
        <v>1.6566906925728599</v>
      </c>
      <c r="AV233">
        <v>1.59415935443434</v>
      </c>
      <c r="AW233">
        <v>1.9550657135546901</v>
      </c>
      <c r="AX233">
        <v>1.6679650989749999</v>
      </c>
      <c r="AY233">
        <v>1.52611628608933</v>
      </c>
      <c r="AZ233">
        <v>1.5524993155925499</v>
      </c>
      <c r="BA233">
        <v>1.71950843082517</v>
      </c>
      <c r="BB233">
        <v>1.61855561698851</v>
      </c>
      <c r="BC233">
        <v>1.6947246162951899</v>
      </c>
      <c r="BD233">
        <v>1.62131902835321</v>
      </c>
      <c r="BE233">
        <v>1.6498087526944001</v>
      </c>
      <c r="BF233">
        <v>1.6889297515994499</v>
      </c>
      <c r="BG233">
        <v>1.52724863342719</v>
      </c>
      <c r="BH233">
        <v>1.5604881011539899</v>
      </c>
      <c r="BI233">
        <v>1.56270843395662</v>
      </c>
      <c r="BJ233">
        <v>1.6237033970422501</v>
      </c>
      <c r="BK233">
        <v>1.55857437888774</v>
      </c>
      <c r="BL233">
        <v>1.5988647465466199</v>
      </c>
    </row>
    <row r="234" spans="1:64" x14ac:dyDescent="0.45">
      <c r="A234" t="s">
        <v>68</v>
      </c>
      <c r="B234" t="s">
        <v>43</v>
      </c>
      <c r="C234" t="s">
        <v>44</v>
      </c>
      <c r="D234">
        <v>35</v>
      </c>
      <c r="E234" s="1" cm="1">
        <f t="array" ref="E234">SUMPRODUCT($G234:$FZZ234,$G$2:$FZZ$2)/SUMPRODUCT(--($G234:$FZZ234&lt;&gt;""),$G$2:$FZZ$2)</f>
        <v>1.5505533688648623</v>
      </c>
      <c r="F234" s="1" cm="1">
        <f t="array" ref="F234">SUMPRODUCT($G234:$FZZ234,$F$2:$FZY$2)/SUMPRODUCT(--($G234:$FZZ234&lt;&gt;""),$F$2:$FZY$2)</f>
        <v>1.4795210809348218</v>
      </c>
      <c r="G234">
        <v>1.69274308810929</v>
      </c>
      <c r="H234">
        <v>1.4633301470169999</v>
      </c>
      <c r="I234">
        <v>1.7405959886670299</v>
      </c>
      <c r="J234">
        <v>1.5378545751816901</v>
      </c>
      <c r="K234">
        <v>1.5663234533093</v>
      </c>
      <c r="L234">
        <v>1.5012223629971899</v>
      </c>
      <c r="M234">
        <v>1.68282590456444</v>
      </c>
      <c r="N234">
        <v>1.5013771079415399</v>
      </c>
      <c r="O234">
        <v>1.74400711760928</v>
      </c>
      <c r="P234">
        <v>1.4624013604100501</v>
      </c>
      <c r="Q234">
        <v>1.68710680603927</v>
      </c>
      <c r="R234">
        <v>1.4234973746785899</v>
      </c>
      <c r="S234">
        <v>1.6359787143075599</v>
      </c>
      <c r="T234">
        <v>1.46503343889852</v>
      </c>
      <c r="U234">
        <v>1.59673891676215</v>
      </c>
      <c r="V234">
        <v>1.4593976187397999</v>
      </c>
      <c r="W234">
        <v>1.53574776698523</v>
      </c>
      <c r="X234">
        <v>1.5385367568552899</v>
      </c>
      <c r="Y234">
        <v>1.4819730225221901</v>
      </c>
      <c r="Z234">
        <v>1.49198562020545</v>
      </c>
      <c r="AA234">
        <v>1.4374184389310201</v>
      </c>
      <c r="AB234">
        <v>1.4617977839116001</v>
      </c>
      <c r="AC234">
        <v>1.4383031078302</v>
      </c>
      <c r="AD234">
        <v>1.4977192070746701</v>
      </c>
      <c r="AE234">
        <v>1.4826640263897399</v>
      </c>
      <c r="AF234">
        <v>1.4438033661089</v>
      </c>
      <c r="AG234">
        <v>1.4315093072791201</v>
      </c>
      <c r="AH234">
        <v>1.3992926930913101</v>
      </c>
      <c r="AI234">
        <v>1.5697288770436899</v>
      </c>
      <c r="AJ234">
        <v>1.42876535692974</v>
      </c>
      <c r="AK234">
        <v>1.4785121942818999</v>
      </c>
      <c r="AL234">
        <v>1.35066070697368</v>
      </c>
      <c r="AM234">
        <v>1.66532896296315</v>
      </c>
      <c r="AN234">
        <v>1.5069595426404201</v>
      </c>
      <c r="AO234">
        <v>1.5724815724815699</v>
      </c>
      <c r="AP234">
        <v>1.4443499096391601</v>
      </c>
      <c r="AQ234">
        <v>1.4236503571872701</v>
      </c>
      <c r="AR234">
        <v>1.4685321863335099</v>
      </c>
      <c r="AS234">
        <v>1.4900568309954401</v>
      </c>
      <c r="AT234">
        <v>1.4787447566641101</v>
      </c>
      <c r="AU234">
        <v>1.5534824506424301</v>
      </c>
      <c r="AV234">
        <v>1.4757677843935999</v>
      </c>
      <c r="AW234">
        <v>1.8871016588952101</v>
      </c>
      <c r="AX234">
        <v>1.5352508706980701</v>
      </c>
      <c r="AY234">
        <v>1.41323117528552</v>
      </c>
      <c r="AZ234">
        <v>1.4315030991372899</v>
      </c>
      <c r="BA234">
        <v>1.64286271543463</v>
      </c>
      <c r="BB234">
        <v>1.4925392878827399</v>
      </c>
      <c r="BC234">
        <v>1.6130388691147</v>
      </c>
      <c r="BD234">
        <v>1.48904120418041</v>
      </c>
      <c r="BE234">
        <v>1.5561282609015801</v>
      </c>
      <c r="BF234">
        <v>1.5685949337876699</v>
      </c>
      <c r="BG234">
        <v>1.41108534408186</v>
      </c>
      <c r="BH234">
        <v>1.44292603022104</v>
      </c>
      <c r="BI234">
        <v>1.46190114768048</v>
      </c>
      <c r="BJ234">
        <v>1.48403827134938</v>
      </c>
      <c r="BK234">
        <v>1.4366892150921899</v>
      </c>
      <c r="BL234">
        <v>1.46178103706268</v>
      </c>
    </row>
    <row r="235" spans="1:64" x14ac:dyDescent="0.45">
      <c r="A235" t="s">
        <v>49</v>
      </c>
      <c r="B235" t="s">
        <v>43</v>
      </c>
      <c r="C235" t="s">
        <v>50</v>
      </c>
      <c r="D235">
        <v>35</v>
      </c>
      <c r="E235" s="1" cm="1">
        <f t="array" ref="E235">SUMPRODUCT($G235:$FZZ235,$G$2:$FZZ$2)/SUMPRODUCT(--($G235:$FZZ235&lt;&gt;""),$G$2:$FZZ$2)</f>
        <v>1.6907252428641095</v>
      </c>
      <c r="F235" s="1" cm="1">
        <f t="array" ref="F235">SUMPRODUCT($G235:$FZZ235,$F$2:$FZY$2)/SUMPRODUCT(--($G235:$FZZ235&lt;&gt;""),$F$2:$FZY$2)</f>
        <v>1.6890064056061893</v>
      </c>
      <c r="G235">
        <v>1.82868748841826</v>
      </c>
      <c r="H235">
        <v>1.6864719772346499</v>
      </c>
      <c r="I235">
        <v>1.80727684020739</v>
      </c>
      <c r="J235">
        <v>1.7145973548943401</v>
      </c>
      <c r="K235">
        <v>1.6786621816948899</v>
      </c>
      <c r="L235">
        <v>1.60632773604097</v>
      </c>
      <c r="M235">
        <v>1.72023843514853</v>
      </c>
      <c r="N235">
        <v>1.62395289280521</v>
      </c>
      <c r="O235">
        <v>1.7833906379770901</v>
      </c>
      <c r="P235">
        <v>1.6205293064494499</v>
      </c>
      <c r="Q235">
        <v>1.72045218600304</v>
      </c>
      <c r="R235">
        <v>1.61234557102179</v>
      </c>
      <c r="S235">
        <v>1.7973126087699101</v>
      </c>
      <c r="T235">
        <v>1.69843371328614</v>
      </c>
      <c r="U235">
        <v>1.72644906040636</v>
      </c>
      <c r="V235">
        <v>1.6651430332288999</v>
      </c>
      <c r="W235">
        <v>1.7674396500091101</v>
      </c>
      <c r="X235">
        <v>1.77228197182365</v>
      </c>
      <c r="Y235">
        <v>1.7084158669356899</v>
      </c>
      <c r="Z235">
        <v>1.69719675942521</v>
      </c>
      <c r="AA235">
        <v>1.6271344284595699</v>
      </c>
      <c r="AB235">
        <v>1.6963199645678899</v>
      </c>
      <c r="AC235">
        <v>1.6354595564557299</v>
      </c>
      <c r="AD235">
        <v>1.71012387792538</v>
      </c>
      <c r="AE235">
        <v>1.6847209030332999</v>
      </c>
      <c r="AF235">
        <v>1.6610438697799701</v>
      </c>
      <c r="AG235">
        <v>1.6656846175217599</v>
      </c>
      <c r="AH235">
        <v>1.64111409520281</v>
      </c>
      <c r="AI235">
        <v>1.67024939325771</v>
      </c>
      <c r="AJ235">
        <v>1.6154536074580901</v>
      </c>
      <c r="AK235">
        <v>1.5493894248615601</v>
      </c>
      <c r="AL235">
        <v>1.54194427329886</v>
      </c>
      <c r="AM235">
        <v>1.7851653799392799</v>
      </c>
      <c r="AN235">
        <v>1.74410395091999</v>
      </c>
      <c r="AO235">
        <v>1.71512985562572</v>
      </c>
      <c r="AP235">
        <v>1.6609113245476801</v>
      </c>
      <c r="AQ235">
        <v>1.6362967013227401</v>
      </c>
      <c r="AR235">
        <v>1.7256043758648301</v>
      </c>
      <c r="AS235">
        <v>1.62695863966442</v>
      </c>
      <c r="AT235">
        <v>1.6745365567633299</v>
      </c>
      <c r="AU235">
        <v>1.76262143528674</v>
      </c>
      <c r="AV235">
        <v>1.7008382952052601</v>
      </c>
      <c r="AW235">
        <v>1.76961355103831</v>
      </c>
      <c r="AX235">
        <v>1.6761786406144701</v>
      </c>
      <c r="AY235">
        <v>1.6083925901487399</v>
      </c>
      <c r="AZ235">
        <v>1.6674551976358101</v>
      </c>
      <c r="BA235">
        <v>1.60658184396104</v>
      </c>
      <c r="BB235">
        <v>1.6708094338406601</v>
      </c>
      <c r="BC235">
        <v>1.79024745210277</v>
      </c>
      <c r="BD235">
        <v>1.7375696263084</v>
      </c>
      <c r="BE235">
        <v>1.7368459170296</v>
      </c>
      <c r="BF235">
        <v>1.7537905756077401</v>
      </c>
      <c r="BG235">
        <v>1.61396388934901</v>
      </c>
      <c r="BH235">
        <v>1.66177093111</v>
      </c>
      <c r="BI235">
        <v>1.6524529083005499</v>
      </c>
      <c r="BJ235">
        <v>1.7054785068653799</v>
      </c>
      <c r="BK235">
        <v>1.61527521857957</v>
      </c>
      <c r="BL235">
        <v>1.6931724027058099</v>
      </c>
    </row>
    <row r="236" spans="1:64" x14ac:dyDescent="0.45">
      <c r="A236" t="s">
        <v>59</v>
      </c>
      <c r="B236" t="s">
        <v>43</v>
      </c>
      <c r="C236" t="s">
        <v>44</v>
      </c>
      <c r="D236">
        <v>35</v>
      </c>
      <c r="E236" s="1" cm="1">
        <f t="array" ref="E236">SUMPRODUCT($G236:$FZZ236,$G$2:$FZZ$2)/SUMPRODUCT(--($G236:$FZZ236&lt;&gt;""),$G$2:$FZZ$2)</f>
        <v>1.2829414773561212</v>
      </c>
      <c r="F236" s="1" cm="1">
        <f t="array" ref="F236">SUMPRODUCT($G236:$FZZ236,$F$2:$FZY$2)/SUMPRODUCT(--($G236:$FZZ236&lt;&gt;""),$F$2:$FZY$2)</f>
        <v>1.2740638183895243</v>
      </c>
      <c r="G236">
        <v>1.2582145497845101</v>
      </c>
      <c r="H236">
        <v>1.26703043268463</v>
      </c>
      <c r="I236">
        <v>1.2384313022833899</v>
      </c>
      <c r="J236">
        <v>1.28467025767942</v>
      </c>
      <c r="K236">
        <v>1.2462035368225699</v>
      </c>
      <c r="L236">
        <v>1.2773791466657101</v>
      </c>
      <c r="M236">
        <v>1.4320253370290399</v>
      </c>
      <c r="N236">
        <v>1.23149909290976</v>
      </c>
      <c r="O236">
        <v>1.3171981864121101</v>
      </c>
      <c r="P236">
        <v>1.2505823598118</v>
      </c>
      <c r="Q236">
        <v>1.4966795036174401</v>
      </c>
      <c r="R236">
        <v>1.2332381112418001</v>
      </c>
      <c r="S236">
        <v>1.36170272143851</v>
      </c>
      <c r="T236">
        <v>1.2658054750265899</v>
      </c>
      <c r="U236">
        <v>1.23263243833889</v>
      </c>
      <c r="V236">
        <v>1.25940434846517</v>
      </c>
      <c r="W236">
        <v>1.36674565766516</v>
      </c>
      <c r="X236">
        <v>1.3216765188406501</v>
      </c>
      <c r="Y236">
        <v>1.24705183485768</v>
      </c>
      <c r="Z236">
        <v>1.28288865901246</v>
      </c>
      <c r="AA236">
        <v>1.22801904475676</v>
      </c>
      <c r="AB236">
        <v>1.2867173103235501</v>
      </c>
      <c r="AC236">
        <v>1.20605753727664</v>
      </c>
      <c r="AD236">
        <v>1.2873399336415801</v>
      </c>
      <c r="AE236">
        <v>1.28010416234284</v>
      </c>
      <c r="AF236">
        <v>1.2567762902481401</v>
      </c>
      <c r="AG236">
        <v>1.2547906248070599</v>
      </c>
      <c r="AH236">
        <v>1.2444684972525699</v>
      </c>
      <c r="AI236">
        <v>1.24107326238368</v>
      </c>
      <c r="AJ236">
        <v>1.1944808023946401</v>
      </c>
      <c r="AK236">
        <v>1.2228187868095799</v>
      </c>
      <c r="AL236">
        <v>1.17495436472249</v>
      </c>
      <c r="AM236">
        <v>1.42056486864675</v>
      </c>
      <c r="AN236">
        <v>1.29765457933062</v>
      </c>
      <c r="AO236">
        <v>1.28750583791906</v>
      </c>
      <c r="AP236">
        <v>1.2584076187381901</v>
      </c>
      <c r="AQ236">
        <v>1.2323839264741001</v>
      </c>
      <c r="AR236">
        <v>1.29463853911491</v>
      </c>
      <c r="AS236">
        <v>1.2325898696495401</v>
      </c>
      <c r="AT236">
        <v>1.28190654458526</v>
      </c>
      <c r="AU236">
        <v>1.2811540269507899</v>
      </c>
      <c r="AV236">
        <v>1.2778870260106501</v>
      </c>
      <c r="AW236">
        <v>1.2204915593197301</v>
      </c>
      <c r="AX236">
        <v>1.27601259444528</v>
      </c>
      <c r="AY236">
        <v>1.1933222892200499</v>
      </c>
      <c r="AZ236">
        <v>1.23425336412581</v>
      </c>
      <c r="BA236">
        <v>1.23980448490727</v>
      </c>
      <c r="BB236">
        <v>1.26385039906923</v>
      </c>
      <c r="BC236">
        <v>1.4392548464775301</v>
      </c>
      <c r="BD236">
        <v>1.30569192537519</v>
      </c>
      <c r="BE236">
        <v>1.4023116619120799</v>
      </c>
      <c r="BF236">
        <v>1.32493874685141</v>
      </c>
      <c r="BG236">
        <v>1.22729280547733</v>
      </c>
      <c r="BH236">
        <v>1.2637899619016</v>
      </c>
      <c r="BI236">
        <v>1.25473216955311</v>
      </c>
      <c r="BJ236">
        <v>1.28877159088295</v>
      </c>
      <c r="BK236">
        <v>1.2218319874355299</v>
      </c>
      <c r="BL236">
        <v>1.2757503431730199</v>
      </c>
    </row>
    <row r="237" spans="1:64" x14ac:dyDescent="0.45">
      <c r="A237" t="s">
        <v>113</v>
      </c>
      <c r="B237" t="s">
        <v>75</v>
      </c>
      <c r="C237" t="s">
        <v>44</v>
      </c>
      <c r="D237">
        <v>35</v>
      </c>
      <c r="E237" s="1" cm="1">
        <f t="array" ref="E237">SUMPRODUCT($G237:$FZZ237,$G$2:$FZZ$2)/SUMPRODUCT(--($G237:$FZZ237&lt;&gt;""),$G$2:$FZZ$2)</f>
        <v>1.7070274301613779</v>
      </c>
      <c r="F237" s="1" cm="1">
        <f t="array" ref="F237">SUMPRODUCT($G237:$FZZ237,$F$2:$FZY$2)/SUMPRODUCT(--($G237:$FZZ237&lt;&gt;""),$F$2:$FZY$2)</f>
        <v>1.6907135125565602</v>
      </c>
      <c r="G237">
        <v>1.6723096879305801</v>
      </c>
      <c r="H237">
        <v>1.6860628322009901</v>
      </c>
      <c r="I237">
        <v>1.65455054481113</v>
      </c>
      <c r="J237">
        <v>1.70365633783889</v>
      </c>
      <c r="K237">
        <v>1.6422776994593</v>
      </c>
      <c r="L237">
        <v>1.6488927354164</v>
      </c>
      <c r="M237">
        <v>1.8214965012233599</v>
      </c>
      <c r="N237">
        <v>1.63321487715845</v>
      </c>
      <c r="O237">
        <v>1.6108521627846299</v>
      </c>
      <c r="P237">
        <v>1.61440001051863</v>
      </c>
      <c r="Q237">
        <v>1.51050013466137</v>
      </c>
      <c r="R237">
        <v>1.5707777903103599</v>
      </c>
      <c r="S237">
        <v>1.8959593129369601</v>
      </c>
      <c r="T237">
        <v>1.7261615984586001</v>
      </c>
      <c r="U237">
        <v>1.79084544831482</v>
      </c>
      <c r="V237">
        <v>1.69443327742938</v>
      </c>
      <c r="W237">
        <v>1.83559152105413</v>
      </c>
      <c r="X237">
        <v>1.7450743470222101</v>
      </c>
      <c r="Y237">
        <v>1.6765324620789199</v>
      </c>
      <c r="Z237">
        <v>1.6636643895244601</v>
      </c>
      <c r="AA237">
        <v>1.6525597323610499</v>
      </c>
      <c r="AB237">
        <v>1.70582454780566</v>
      </c>
      <c r="AC237">
        <v>1.6425062516378599</v>
      </c>
      <c r="AD237">
        <v>1.7069436486468399</v>
      </c>
      <c r="AE237">
        <v>1.6432598467109201</v>
      </c>
      <c r="AF237">
        <v>1.6235041618545001</v>
      </c>
      <c r="AG237">
        <v>1.61610946471568</v>
      </c>
      <c r="AH237">
        <v>1.58375393591405</v>
      </c>
      <c r="AI237">
        <v>1.8789359253412199</v>
      </c>
      <c r="AJ237">
        <v>1.62758723781259</v>
      </c>
      <c r="AK237">
        <v>1.59770732958046</v>
      </c>
      <c r="AL237">
        <v>1.5659252767774701</v>
      </c>
      <c r="AM237">
        <v>1.99774939529335</v>
      </c>
      <c r="AN237">
        <v>1.74159719018501</v>
      </c>
      <c r="AO237">
        <v>1.8790220724105</v>
      </c>
      <c r="AP237">
        <v>1.7149897455682499</v>
      </c>
      <c r="AQ237">
        <v>1.6265631261140501</v>
      </c>
      <c r="AR237">
        <v>1.71197026433239</v>
      </c>
      <c r="AS237">
        <v>1.6352397275720501</v>
      </c>
      <c r="AT237">
        <v>1.68582156871589</v>
      </c>
      <c r="AU237">
        <v>1.63004544030084</v>
      </c>
      <c r="AV237">
        <v>1.6542894077091801</v>
      </c>
      <c r="AW237">
        <v>1.5964085988940599</v>
      </c>
      <c r="AX237">
        <v>1.6689989713491999</v>
      </c>
      <c r="AY237">
        <v>1.77295572761285</v>
      </c>
      <c r="AZ237">
        <v>1.7599625155307801</v>
      </c>
      <c r="BA237">
        <v>1.62601802510761</v>
      </c>
      <c r="BB237">
        <v>1.6669968216925399</v>
      </c>
      <c r="BC237">
        <v>1.84860078484153</v>
      </c>
      <c r="BD237">
        <v>1.7448363021639799</v>
      </c>
      <c r="BE237">
        <v>1.80504067994677</v>
      </c>
      <c r="BF237">
        <v>1.7329645050892799</v>
      </c>
      <c r="BG237">
        <v>1.6142123571310201</v>
      </c>
      <c r="BH237">
        <v>1.66485377210903</v>
      </c>
      <c r="BI237">
        <v>1.63850364543802</v>
      </c>
      <c r="BJ237">
        <v>1.68139791623542</v>
      </c>
      <c r="BK237">
        <v>1.6022037272918299</v>
      </c>
      <c r="BL237">
        <v>1.6564065147224301</v>
      </c>
    </row>
    <row r="238" spans="1:64" x14ac:dyDescent="0.45">
      <c r="A238" t="s">
        <v>78</v>
      </c>
      <c r="B238" t="s">
        <v>43</v>
      </c>
      <c r="C238" t="s">
        <v>207</v>
      </c>
      <c r="D238">
        <v>35</v>
      </c>
      <c r="E238" s="1" cm="1">
        <f t="array" ref="E238">SUMPRODUCT($G238:$FZZ238,$G$2:$FZZ$2)/SUMPRODUCT(--($G238:$FZZ238&lt;&gt;""),$G$2:$FZZ$2)</f>
        <v>1.2191184076501922</v>
      </c>
      <c r="F238" s="1" cm="1">
        <f t="array" ref="F238">SUMPRODUCT($G238:$FZZ238,$F$2:$FZY$2)/SUMPRODUCT(--($G238:$FZZ238&lt;&gt;""),$F$2:$FZY$2)</f>
        <v>1.2224236811131883</v>
      </c>
      <c r="G238">
        <v>1.3226026027495199</v>
      </c>
      <c r="H238">
        <v>1.2283946653358699</v>
      </c>
      <c r="I238">
        <v>1.2795928194676101</v>
      </c>
      <c r="J238">
        <v>1.21785278340817</v>
      </c>
      <c r="K238">
        <v>1.25355377504951</v>
      </c>
      <c r="L238">
        <v>1.1959438962151301</v>
      </c>
      <c r="M238">
        <v>1.2235790749875901</v>
      </c>
      <c r="N238">
        <v>1.15794351880729</v>
      </c>
      <c r="O238">
        <v>1.28347062342631</v>
      </c>
      <c r="P238">
        <v>1.15883137971612</v>
      </c>
      <c r="Q238">
        <v>1.23056790271233</v>
      </c>
      <c r="R238">
        <v>1.1492715625093499</v>
      </c>
      <c r="S238">
        <v>1.28535196519809</v>
      </c>
      <c r="T238">
        <v>1.2286124447847899</v>
      </c>
      <c r="U238">
        <v>1.2347523018317199</v>
      </c>
      <c r="V238">
        <v>1.1964583934728701</v>
      </c>
      <c r="W238">
        <v>1.20458972422593</v>
      </c>
      <c r="X238">
        <v>1.26058175568344</v>
      </c>
      <c r="Y238">
        <v>1.18743713960895</v>
      </c>
      <c r="Z238">
        <v>1.23112549545766</v>
      </c>
      <c r="AA238">
        <v>1.1836300508545601</v>
      </c>
      <c r="AB238">
        <v>1.2462887242069201</v>
      </c>
      <c r="AC238">
        <v>1.1669242830048701</v>
      </c>
      <c r="AD238">
        <v>1.23202348750338</v>
      </c>
      <c r="AE238">
        <v>1.1727346643779899</v>
      </c>
      <c r="AF238">
        <v>1.18991803258674</v>
      </c>
      <c r="AG238">
        <v>1.1529237667469201</v>
      </c>
      <c r="AH238">
        <v>1.1663444619373899</v>
      </c>
      <c r="AI238">
        <v>1.1831492750082899</v>
      </c>
      <c r="AJ238">
        <v>1.1621110863998501</v>
      </c>
      <c r="AK238">
        <v>1.1188507181098299</v>
      </c>
      <c r="AL238">
        <v>1.11580836627619</v>
      </c>
      <c r="AM238">
        <v>1.2749701151300199</v>
      </c>
      <c r="AN238">
        <v>1.24274543188416</v>
      </c>
      <c r="AO238">
        <v>1.2360854468292399</v>
      </c>
      <c r="AP238">
        <v>1.20007919264117</v>
      </c>
      <c r="AQ238">
        <v>1.19374769293935</v>
      </c>
      <c r="AR238">
        <v>1.2601120812006299</v>
      </c>
      <c r="AS238">
        <v>1.18049930088854</v>
      </c>
      <c r="AT238">
        <v>1.2182084705245499</v>
      </c>
      <c r="AU238">
        <v>1.2616891256659299</v>
      </c>
      <c r="AV238">
        <v>1.2257560325916601</v>
      </c>
      <c r="AW238">
        <v>1.3594769023512701</v>
      </c>
      <c r="AX238">
        <v>1.22105026812801</v>
      </c>
      <c r="AY238">
        <v>1.1887420240209401</v>
      </c>
      <c r="AZ238">
        <v>1.21275244105321</v>
      </c>
      <c r="BA238">
        <v>1.18487776914701</v>
      </c>
      <c r="BB238">
        <v>1.2304188106956599</v>
      </c>
      <c r="BC238">
        <v>1.2904866341811401</v>
      </c>
      <c r="BD238">
        <v>1.2591598628148799</v>
      </c>
      <c r="BE238">
        <v>1.20222377162272</v>
      </c>
      <c r="BF238">
        <v>1.2427956968128699</v>
      </c>
      <c r="BG238">
        <v>1.1770010858962301</v>
      </c>
      <c r="BH238">
        <v>1.21249516868201</v>
      </c>
      <c r="BI238">
        <v>1.1885737942454899</v>
      </c>
      <c r="BJ238">
        <v>1.23188205800501</v>
      </c>
      <c r="BK238">
        <v>1.17816553924539</v>
      </c>
      <c r="BL238">
        <v>1.23334528770884</v>
      </c>
    </row>
    <row r="239" spans="1:64" x14ac:dyDescent="0.45">
      <c r="A239" t="s">
        <v>104</v>
      </c>
      <c r="B239" t="s">
        <v>45</v>
      </c>
      <c r="C239" t="s">
        <v>207</v>
      </c>
      <c r="D239">
        <v>35</v>
      </c>
      <c r="E239" s="1" cm="1">
        <f t="array" ref="E239">SUMPRODUCT($G239:$FZZ239,$G$2:$FZZ$2)/SUMPRODUCT(--($G239:$FZZ239&lt;&gt;""),$G$2:$FZZ$2)</f>
        <v>1.3626860643864285</v>
      </c>
      <c r="F239" s="1" cm="1">
        <f t="array" ref="F239">SUMPRODUCT($G239:$FZZ239,$F$2:$FZY$2)/SUMPRODUCT(--($G239:$FZZ239&lt;&gt;""),$F$2:$FZY$2)</f>
        <v>1.4169211221705658</v>
      </c>
      <c r="G239">
        <v>1.3279104798005199</v>
      </c>
      <c r="H239">
        <v>1.3685644513511801</v>
      </c>
      <c r="I239">
        <v>1.37152199961924</v>
      </c>
      <c r="J239">
        <v>1.4452848359967301</v>
      </c>
      <c r="K239">
        <v>1.2580435054158701</v>
      </c>
      <c r="L239">
        <v>1.3358634165491801</v>
      </c>
      <c r="M239">
        <v>1.3785487434713599</v>
      </c>
      <c r="N239">
        <v>1.2955840299405601</v>
      </c>
      <c r="O239">
        <v>1.43993092763398</v>
      </c>
      <c r="P239">
        <v>1.3028358676668099</v>
      </c>
      <c r="Q239">
        <v>1.41181060855433</v>
      </c>
      <c r="R239">
        <v>1.32817323208025</v>
      </c>
      <c r="S239">
        <v>1.5120666924905</v>
      </c>
      <c r="T239">
        <v>1.46449761278302</v>
      </c>
      <c r="U239">
        <v>1.35638500404669</v>
      </c>
      <c r="V239">
        <v>1.4374392332363399</v>
      </c>
      <c r="W239">
        <v>1.32663993125179</v>
      </c>
      <c r="X239">
        <v>1.42660477591729</v>
      </c>
      <c r="Y239">
        <v>1.3772668148345399</v>
      </c>
      <c r="Z239">
        <v>1.4698649077706101</v>
      </c>
      <c r="AA239">
        <v>1.34548873369767</v>
      </c>
      <c r="AB239">
        <v>1.4654655604678899</v>
      </c>
      <c r="AC239">
        <v>1.3471091449358401</v>
      </c>
      <c r="AD239">
        <v>1.46156408650578</v>
      </c>
      <c r="AE239">
        <v>1.2914433540957999</v>
      </c>
      <c r="AF239">
        <v>1.3119840411375301</v>
      </c>
      <c r="AG239">
        <v>1.34378086991418</v>
      </c>
      <c r="AH239">
        <v>1.3687218312033</v>
      </c>
      <c r="AI239">
        <v>1.2839116374202899</v>
      </c>
      <c r="AJ239">
        <v>1.2966784429966001</v>
      </c>
      <c r="AK239">
        <v>1.3323070976728799</v>
      </c>
      <c r="AL239">
        <v>1.3531213764441601</v>
      </c>
      <c r="AM239">
        <v>1.4182632876160599</v>
      </c>
      <c r="AN239">
        <v>1.3955507864372301</v>
      </c>
      <c r="AO239">
        <v>1.4878672812557101</v>
      </c>
      <c r="AP239">
        <v>1.45313623164862</v>
      </c>
      <c r="AQ239">
        <v>1.3690507444773601</v>
      </c>
      <c r="AR239">
        <v>1.4761338894624301</v>
      </c>
      <c r="AS239">
        <v>1.3415655586126001</v>
      </c>
      <c r="AT239">
        <v>1.4464277660006299</v>
      </c>
      <c r="AU239">
        <v>1.33965057975556</v>
      </c>
      <c r="AV239">
        <v>1.43529066123472</v>
      </c>
      <c r="AW239">
        <v>1.31634928177199</v>
      </c>
      <c r="AX239">
        <v>1.3870520539075599</v>
      </c>
      <c r="AY239">
        <v>1.3430565987406899</v>
      </c>
      <c r="AZ239">
        <v>1.39440119613362</v>
      </c>
      <c r="BA239">
        <v>1.3637652597765999</v>
      </c>
      <c r="BB239">
        <v>1.4480972555298099</v>
      </c>
      <c r="BC239">
        <v>1.48143095745802</v>
      </c>
      <c r="BD239">
        <v>1.4602096289029201</v>
      </c>
      <c r="BE239">
        <v>1.29721034257572</v>
      </c>
      <c r="BF239">
        <v>1.3807048899407299</v>
      </c>
      <c r="BG239">
        <v>1.3692323265786901</v>
      </c>
      <c r="BH239">
        <v>1.43420205031932</v>
      </c>
      <c r="BI239">
        <v>1.3684767358954899</v>
      </c>
      <c r="BJ239">
        <v>1.45350629039306</v>
      </c>
      <c r="BK239">
        <v>1.3613271830132401</v>
      </c>
      <c r="BL239">
        <v>1.4528523552180801</v>
      </c>
    </row>
    <row r="240" spans="1:64" x14ac:dyDescent="0.45">
      <c r="A240" t="s">
        <v>104</v>
      </c>
      <c r="B240" t="s">
        <v>45</v>
      </c>
      <c r="C240" t="s">
        <v>54</v>
      </c>
      <c r="D240">
        <v>35</v>
      </c>
      <c r="E240" s="1" cm="1">
        <f t="array" ref="E240">SUMPRODUCT($G240:$FZZ240,$G$2:$FZZ$2)/SUMPRODUCT(--($G240:$FZZ240&lt;&gt;""),$G$2:$FZZ$2)</f>
        <v>1.4881854347214618</v>
      </c>
      <c r="F240" s="1" cm="1">
        <f t="array" ref="F240">SUMPRODUCT($G240:$FZZ240,$F$2:$FZY$2)/SUMPRODUCT(--($G240:$FZZ240&lt;&gt;""),$F$2:$FZY$2)</f>
        <v>1.4779860619932275</v>
      </c>
      <c r="G240">
        <v>1.50079535592865</v>
      </c>
      <c r="H240">
        <v>1.4395557015186</v>
      </c>
      <c r="I240">
        <v>1.57064179087763</v>
      </c>
      <c r="J240">
        <v>1.5045410260143099</v>
      </c>
      <c r="K240">
        <v>1.40578704116775</v>
      </c>
      <c r="L240">
        <v>1.40890540516426</v>
      </c>
      <c r="M240">
        <v>1.5628791439528</v>
      </c>
      <c r="N240">
        <v>1.39342458412218</v>
      </c>
      <c r="O240">
        <v>1.7300611614763699</v>
      </c>
      <c r="P240">
        <v>1.40378407873197</v>
      </c>
      <c r="Q240">
        <v>1.6465863916044901</v>
      </c>
      <c r="R240">
        <v>1.3918484978926</v>
      </c>
      <c r="S240">
        <v>1.6735099847847701</v>
      </c>
      <c r="T240">
        <v>1.5311666608990899</v>
      </c>
      <c r="U240">
        <v>1.4835042034218799</v>
      </c>
      <c r="V240">
        <v>1.4947091961697201</v>
      </c>
      <c r="W240">
        <v>1.4320226035780299</v>
      </c>
      <c r="X240">
        <v>1.49928387281581</v>
      </c>
      <c r="Y240">
        <v>1.45877280129459</v>
      </c>
      <c r="Z240">
        <v>1.5101611069573999</v>
      </c>
      <c r="AA240">
        <v>1.42749665846771</v>
      </c>
      <c r="AB240">
        <v>1.5111476680454601</v>
      </c>
      <c r="AC240">
        <v>1.4499735721170199</v>
      </c>
      <c r="AD240">
        <v>1.5167939202544101</v>
      </c>
      <c r="AE240">
        <v>1.3943396825319301</v>
      </c>
      <c r="AF240">
        <v>1.4013888312379501</v>
      </c>
      <c r="AG240">
        <v>1.44647349817867</v>
      </c>
      <c r="AH240">
        <v>1.4289567512502299</v>
      </c>
      <c r="AI240">
        <v>1.4028926749769299</v>
      </c>
      <c r="AJ240">
        <v>1.3689454898114599</v>
      </c>
      <c r="AK240">
        <v>1.4278254646761901</v>
      </c>
      <c r="AL240">
        <v>1.4058497346074199</v>
      </c>
      <c r="AM240">
        <v>1.58560071774664</v>
      </c>
      <c r="AN240">
        <v>1.4729417671962199</v>
      </c>
      <c r="AO240">
        <v>1.6638292687879399</v>
      </c>
      <c r="AP240">
        <v>1.5037525128434199</v>
      </c>
      <c r="AQ240">
        <v>1.4536485608876399</v>
      </c>
      <c r="AR240">
        <v>1.51873185194543</v>
      </c>
      <c r="AS240">
        <v>1.4568670786162099</v>
      </c>
      <c r="AT240">
        <v>1.5021649903026399</v>
      </c>
      <c r="AU240">
        <v>1.46259401441554</v>
      </c>
      <c r="AV240">
        <v>1.48280319649012</v>
      </c>
      <c r="AW240">
        <v>1.5133724603551699</v>
      </c>
      <c r="AX240">
        <v>1.4675974999086201</v>
      </c>
      <c r="AY240">
        <v>1.4535234699106401</v>
      </c>
      <c r="AZ240">
        <v>1.4490555177279001</v>
      </c>
      <c r="BA240">
        <v>1.4660511310636299</v>
      </c>
      <c r="BB240">
        <v>1.5037769961093701</v>
      </c>
      <c r="BC240">
        <v>1.62862117612719</v>
      </c>
      <c r="BD240">
        <v>1.52597253865425</v>
      </c>
      <c r="BE240">
        <v>1.4249458664558601</v>
      </c>
      <c r="BF240">
        <v>1.4698546127671599</v>
      </c>
      <c r="BG240">
        <v>1.4450702151546899</v>
      </c>
      <c r="BH240">
        <v>1.47428818581709</v>
      </c>
      <c r="BI240">
        <v>1.46913452471308</v>
      </c>
      <c r="BJ240">
        <v>1.4994250097748301</v>
      </c>
      <c r="BK240">
        <v>1.45143019675253</v>
      </c>
      <c r="BL240">
        <v>1.4912382671926501</v>
      </c>
    </row>
    <row r="241" spans="1:64" x14ac:dyDescent="0.45">
      <c r="A241" t="s">
        <v>104</v>
      </c>
      <c r="B241" t="s">
        <v>45</v>
      </c>
      <c r="C241" t="s">
        <v>44</v>
      </c>
      <c r="D241">
        <v>35</v>
      </c>
      <c r="E241" s="1" cm="1">
        <f t="array" ref="E241">SUMPRODUCT($G241:$FZZ241,$G$2:$FZZ$2)/SUMPRODUCT(--($G241:$FZZ241&lt;&gt;""),$G$2:$FZZ$2)</f>
        <v>1.3768897157969984</v>
      </c>
      <c r="F241" s="1" cm="1">
        <f t="array" ref="F241">SUMPRODUCT($G241:$FZZ241,$F$2:$FZY$2)/SUMPRODUCT(--($G241:$FZZ241&lt;&gt;""),$F$2:$FZY$2)</f>
        <v>1.354337354747347</v>
      </c>
      <c r="G241">
        <v>1.4183994172894001</v>
      </c>
      <c r="H241">
        <v>1.3285581398762201</v>
      </c>
      <c r="I241">
        <v>1.4407785255943599</v>
      </c>
      <c r="J241">
        <v>1.37257914599594</v>
      </c>
      <c r="K241">
        <v>1.30078338300112</v>
      </c>
      <c r="L241">
        <v>1.30693267188922</v>
      </c>
      <c r="M241">
        <v>1.48684828970661</v>
      </c>
      <c r="N241">
        <v>1.2628980325146799</v>
      </c>
      <c r="O241">
        <v>1.63603333530557</v>
      </c>
      <c r="P241">
        <v>1.2898497369245701</v>
      </c>
      <c r="Q241">
        <v>1.5534835862742</v>
      </c>
      <c r="R241">
        <v>1.2872131539996701</v>
      </c>
      <c r="S241">
        <v>1.5728148620303499</v>
      </c>
      <c r="T241">
        <v>1.3921342958854099</v>
      </c>
      <c r="U241">
        <v>1.3658225583936401</v>
      </c>
      <c r="V241">
        <v>1.3710434084996399</v>
      </c>
      <c r="W241">
        <v>1.3121246842530101</v>
      </c>
      <c r="X241">
        <v>1.3737975573552701</v>
      </c>
      <c r="Y241">
        <v>1.35736042688734</v>
      </c>
      <c r="Z241">
        <v>1.38189620738039</v>
      </c>
      <c r="AA241">
        <v>1.3049039457762199</v>
      </c>
      <c r="AB241">
        <v>1.38062820806871</v>
      </c>
      <c r="AC241">
        <v>1.31078079958781</v>
      </c>
      <c r="AD241">
        <v>1.3725420958421599</v>
      </c>
      <c r="AE241">
        <v>1.29808840369866</v>
      </c>
      <c r="AF241">
        <v>1.29173025225062</v>
      </c>
      <c r="AG241">
        <v>1.3358723837747699</v>
      </c>
      <c r="AH241">
        <v>1.3001848336111601</v>
      </c>
      <c r="AI241">
        <v>1.2989449915353799</v>
      </c>
      <c r="AJ241">
        <v>1.25475154860561</v>
      </c>
      <c r="AK241">
        <v>1.3137851066353801</v>
      </c>
      <c r="AL241">
        <v>1.2835720654698799</v>
      </c>
      <c r="AM241">
        <v>1.48388256074466</v>
      </c>
      <c r="AN241">
        <v>1.3408162329006199</v>
      </c>
      <c r="AO241">
        <v>1.5593924503015399</v>
      </c>
      <c r="AP241">
        <v>1.3661400694458501</v>
      </c>
      <c r="AQ241">
        <v>1.3287524403026401</v>
      </c>
      <c r="AR241">
        <v>1.40026885275672</v>
      </c>
      <c r="AS241">
        <v>1.3383451355374101</v>
      </c>
      <c r="AT241">
        <v>1.3741915114338501</v>
      </c>
      <c r="AU241">
        <v>1.35531573174553</v>
      </c>
      <c r="AV241">
        <v>1.3598989345032899</v>
      </c>
      <c r="AW241">
        <v>1.4029622009994001</v>
      </c>
      <c r="AX241">
        <v>1.3431986340352799</v>
      </c>
      <c r="AY241">
        <v>1.33927656378326</v>
      </c>
      <c r="AZ241">
        <v>1.3319551590282099</v>
      </c>
      <c r="BA241">
        <v>1.3531957762769999</v>
      </c>
      <c r="BB241">
        <v>1.3723809491504699</v>
      </c>
      <c r="BC241">
        <v>1.52130950160941</v>
      </c>
      <c r="BD241">
        <v>1.3937595774179601</v>
      </c>
      <c r="BE241">
        <v>1.31116844984115</v>
      </c>
      <c r="BF241">
        <v>1.34835365284808</v>
      </c>
      <c r="BG241">
        <v>1.3384591316511101</v>
      </c>
      <c r="BH241">
        <v>1.3601954613218401</v>
      </c>
      <c r="BI241">
        <v>1.34080820626049</v>
      </c>
      <c r="BJ241">
        <v>1.38509395340279</v>
      </c>
      <c r="BK241">
        <v>1.34022977134165</v>
      </c>
      <c r="BL241">
        <v>1.37183878906298</v>
      </c>
    </row>
    <row r="242" spans="1:64" x14ac:dyDescent="0.45">
      <c r="A242" t="s">
        <v>56</v>
      </c>
      <c r="B242" t="s">
        <v>45</v>
      </c>
      <c r="C242" t="s">
        <v>44</v>
      </c>
      <c r="D242">
        <v>35</v>
      </c>
      <c r="E242" s="1" cm="1">
        <f t="array" ref="E242">SUMPRODUCT($G242:$FZZ242,$G$2:$FZZ$2)/SUMPRODUCT(--($G242:$FZZ242&lt;&gt;""),$G$2:$FZZ$2)</f>
        <v>1.4964392739828893</v>
      </c>
      <c r="F242" s="1" cm="1">
        <f t="array" ref="F242">SUMPRODUCT($G242:$FZZ242,$F$2:$FZY$2)/SUMPRODUCT(--($G242:$FZZ242&lt;&gt;""),$F$2:$FZY$2)</f>
        <v>1.5060771753089339</v>
      </c>
      <c r="G242">
        <v>1.4704360605387801</v>
      </c>
      <c r="H242">
        <v>1.51184227183742</v>
      </c>
      <c r="I242">
        <v>1.50695768054917</v>
      </c>
      <c r="J242">
        <v>1.54175392230422</v>
      </c>
      <c r="K242">
        <v>1.3597226931244299</v>
      </c>
      <c r="L242">
        <v>1.38863648530487</v>
      </c>
      <c r="M242">
        <v>1.67809497871742</v>
      </c>
      <c r="N242">
        <v>1.42994759522251</v>
      </c>
      <c r="O242">
        <v>1.5277242715297801</v>
      </c>
      <c r="P242">
        <v>1.42711353331887</v>
      </c>
      <c r="Q242">
        <v>1.7621626847565599</v>
      </c>
      <c r="R242">
        <v>1.44014013990971</v>
      </c>
      <c r="S242">
        <v>1.58608213991089</v>
      </c>
      <c r="T242">
        <v>1.4969563960335399</v>
      </c>
      <c r="U242">
        <v>1.4422084833501201</v>
      </c>
      <c r="V242">
        <v>1.4809982662102199</v>
      </c>
      <c r="W242">
        <v>1.51813234030363</v>
      </c>
      <c r="X242">
        <v>1.5813963178042201</v>
      </c>
      <c r="Y242">
        <v>1.4589161895592799</v>
      </c>
      <c r="Z242">
        <v>1.49644909204502</v>
      </c>
      <c r="AA242">
        <v>1.4616653089632099</v>
      </c>
      <c r="AB242">
        <v>1.5567348681973101</v>
      </c>
      <c r="AC242">
        <v>1.4722751520158399</v>
      </c>
      <c r="AD242">
        <v>1.5379029141737799</v>
      </c>
      <c r="AE242">
        <v>1.46009796045933</v>
      </c>
      <c r="AF242">
        <v>1.4543087219480699</v>
      </c>
      <c r="AG242">
        <v>1.4331068253380199</v>
      </c>
      <c r="AH242">
        <v>1.4059818176205401</v>
      </c>
      <c r="AI242">
        <v>1.5459963516468</v>
      </c>
      <c r="AJ242">
        <v>1.4651698939158</v>
      </c>
      <c r="AK242">
        <v>1.4727374660844701</v>
      </c>
      <c r="AL242">
        <v>1.3853301238753799</v>
      </c>
      <c r="AM242">
        <v>1.7565753085979201</v>
      </c>
      <c r="AN242">
        <v>1.5617705606630901</v>
      </c>
      <c r="AO242">
        <v>1.5379068775762901</v>
      </c>
      <c r="AP242">
        <v>1.4804820598209001</v>
      </c>
      <c r="AQ242">
        <v>1.5060077339581499</v>
      </c>
      <c r="AR242">
        <v>1.58190830186519</v>
      </c>
      <c r="AS242">
        <v>1.4787447566641101</v>
      </c>
      <c r="AT242">
        <v>1.4875964097244101</v>
      </c>
      <c r="AU242">
        <v>1.52715057975556</v>
      </c>
      <c r="AV242">
        <v>1.5502977123158801</v>
      </c>
      <c r="AW242">
        <v>1.43679280257737</v>
      </c>
      <c r="AX242">
        <v>1.4952144240860901</v>
      </c>
      <c r="AY242">
        <v>1.4555486139871801</v>
      </c>
      <c r="AZ242">
        <v>1.4958268694852499</v>
      </c>
      <c r="BA242">
        <v>1.43958332626665</v>
      </c>
      <c r="BB242">
        <v>1.4909009501002299</v>
      </c>
      <c r="BC242">
        <v>1.5846724827099701</v>
      </c>
      <c r="BD242">
        <v>1.5025681668923301</v>
      </c>
      <c r="BE242">
        <v>1.4987724819923101</v>
      </c>
      <c r="BF242">
        <v>1.53863735681002</v>
      </c>
      <c r="BG242">
        <v>1.47922993392597</v>
      </c>
      <c r="BH242">
        <v>1.51334364014503</v>
      </c>
      <c r="BI242">
        <v>1.48125531865958</v>
      </c>
      <c r="BJ242">
        <v>1.53608638653142</v>
      </c>
      <c r="BK242">
        <v>1.46278273128624</v>
      </c>
      <c r="BL242">
        <v>1.53187489952141</v>
      </c>
    </row>
    <row r="243" spans="1:64" x14ac:dyDescent="0.45">
      <c r="A243" t="s">
        <v>65</v>
      </c>
      <c r="B243" t="s">
        <v>45</v>
      </c>
      <c r="C243" t="s">
        <v>207</v>
      </c>
      <c r="D243">
        <v>35</v>
      </c>
      <c r="E243" s="1" cm="1">
        <f t="array" ref="E243">SUMPRODUCT($G243:$FZZ243,$G$2:$FZZ$2)/SUMPRODUCT(--($G243:$FZZ243&lt;&gt;""),$G$2:$FZZ$2)</f>
        <v>1.3065257626913267</v>
      </c>
      <c r="F243" s="1" cm="1">
        <f t="array" ref="F243">SUMPRODUCT($G243:$FZZ243,$F$2:$FZY$2)/SUMPRODUCT(--($G243:$FZZ243&lt;&gt;""),$F$2:$FZY$2)</f>
        <v>1.3585072316716693</v>
      </c>
      <c r="G243">
        <v>1.3186285752028699</v>
      </c>
      <c r="H243">
        <v>1.3479695948363299</v>
      </c>
      <c r="I243">
        <v>1.28124125110586</v>
      </c>
      <c r="J243">
        <v>1.3443542336248699</v>
      </c>
      <c r="K243">
        <v>1.2392423133888899</v>
      </c>
      <c r="L243">
        <v>1.3149636860043801</v>
      </c>
      <c r="M243">
        <v>1.35575288489837</v>
      </c>
      <c r="N243">
        <v>1.28045121699443</v>
      </c>
      <c r="O243">
        <v>1.29028143921215</v>
      </c>
      <c r="P243">
        <v>1.2880506121626001</v>
      </c>
      <c r="Q243">
        <v>1.3202040407621101</v>
      </c>
      <c r="R243">
        <v>1.2464625491744199</v>
      </c>
      <c r="S243">
        <v>1.42896787610807</v>
      </c>
      <c r="T243">
        <v>1.39270696004634</v>
      </c>
      <c r="U243">
        <v>1.26146576960608</v>
      </c>
      <c r="V243">
        <v>1.3271779959232</v>
      </c>
      <c r="W243">
        <v>1.3018710450248601</v>
      </c>
      <c r="X243">
        <v>1.3856969870576199</v>
      </c>
      <c r="Y243">
        <v>1.28623984759875</v>
      </c>
      <c r="Z243">
        <v>1.35723957106424</v>
      </c>
      <c r="AA243">
        <v>1.33590308370044</v>
      </c>
      <c r="AB243">
        <v>1.4420095856499899</v>
      </c>
      <c r="AC243">
        <v>1.3172922746190101</v>
      </c>
      <c r="AD243">
        <v>1.4313829999866701</v>
      </c>
      <c r="AE243">
        <v>1.27312093917026</v>
      </c>
      <c r="AF243">
        <v>1.2950717001218399</v>
      </c>
      <c r="AG243">
        <v>1.25383365746743</v>
      </c>
      <c r="AH243">
        <v>1.27552170154966</v>
      </c>
      <c r="AI243">
        <v>1.2618258537231499</v>
      </c>
      <c r="AJ243">
        <v>1.2752793080525</v>
      </c>
      <c r="AK243">
        <v>1.2536441251994701</v>
      </c>
      <c r="AL243">
        <v>1.2568682527716</v>
      </c>
      <c r="AM243">
        <v>1.40385100640007</v>
      </c>
      <c r="AN243">
        <v>1.3786636046887999</v>
      </c>
      <c r="AO243">
        <v>1.38965216155298</v>
      </c>
      <c r="AP243">
        <v>1.34526976262513</v>
      </c>
      <c r="AQ243">
        <v>1.34795113275443</v>
      </c>
      <c r="AR243">
        <v>1.4490867494280399</v>
      </c>
      <c r="AS243">
        <v>1.2506134139190801</v>
      </c>
      <c r="AT243">
        <v>1.3430201614721899</v>
      </c>
      <c r="AU243">
        <v>1.2832066750235001</v>
      </c>
      <c r="AV243">
        <v>1.3714822939517299</v>
      </c>
      <c r="AW243">
        <v>1.2908523181193901</v>
      </c>
      <c r="AX243">
        <v>1.36766172531368</v>
      </c>
      <c r="AY243">
        <v>1.29954934402178</v>
      </c>
      <c r="AZ243">
        <v>1.37593272450319</v>
      </c>
      <c r="BA243">
        <v>1.2797487203666</v>
      </c>
      <c r="BB243">
        <v>1.3403332982826199</v>
      </c>
      <c r="BC243">
        <v>1.3400297558721199</v>
      </c>
      <c r="BD243">
        <v>1.3210016053576701</v>
      </c>
      <c r="BE243">
        <v>1.29652293249141</v>
      </c>
      <c r="BF243">
        <v>1.3789470841537199</v>
      </c>
      <c r="BG243">
        <v>1.35626598936189</v>
      </c>
      <c r="BH243">
        <v>1.4121988478456899</v>
      </c>
      <c r="BI243">
        <v>1.2891165850180499</v>
      </c>
      <c r="BJ243">
        <v>1.3660042779272701</v>
      </c>
      <c r="BK243">
        <v>1.2922226481827199</v>
      </c>
      <c r="BL243">
        <v>1.3730878151935899</v>
      </c>
    </row>
    <row r="244" spans="1:64" x14ac:dyDescent="0.45">
      <c r="A244" t="s">
        <v>65</v>
      </c>
      <c r="B244" t="s">
        <v>45</v>
      </c>
      <c r="C244" t="s">
        <v>50</v>
      </c>
      <c r="D244">
        <v>35</v>
      </c>
      <c r="E244" s="1" cm="1">
        <f t="array" ref="E244">SUMPRODUCT($G244:$FZZ244,$G$2:$FZZ$2)/SUMPRODUCT(--($G244:$FZZ244&lt;&gt;""),$G$2:$FZZ$2)</f>
        <v>1.3307638184513733</v>
      </c>
      <c r="F244" s="1" cm="1">
        <f t="array" ref="F244">SUMPRODUCT($G244:$FZZ244,$F$2:$FZY$2)/SUMPRODUCT(--($G244:$FZZ244&lt;&gt;""),$F$2:$FZY$2)</f>
        <v>1.3749330238343997</v>
      </c>
      <c r="G244">
        <v>1.3374253952469399</v>
      </c>
      <c r="H244">
        <v>1.3551470628707301</v>
      </c>
      <c r="I244">
        <v>1.31481460743362</v>
      </c>
      <c r="J244">
        <v>1.37131370594756</v>
      </c>
      <c r="K244">
        <v>1.2729911311765001</v>
      </c>
      <c r="L244">
        <v>1.3399364728135701</v>
      </c>
      <c r="M244">
        <v>1.39219023856692</v>
      </c>
      <c r="N244">
        <v>1.30277266517608</v>
      </c>
      <c r="O244">
        <v>1.33586876250457</v>
      </c>
      <c r="P244">
        <v>1.30084170989168</v>
      </c>
      <c r="Q244">
        <v>1.36667027298278</v>
      </c>
      <c r="R244">
        <v>1.2711343552251999</v>
      </c>
      <c r="S244">
        <v>1.45905562879752</v>
      </c>
      <c r="T244">
        <v>1.39120664692296</v>
      </c>
      <c r="U244">
        <v>1.28705112289009</v>
      </c>
      <c r="V244">
        <v>1.3483217304603301</v>
      </c>
      <c r="W244">
        <v>1.3365446212338199</v>
      </c>
      <c r="X244">
        <v>1.41480039582302</v>
      </c>
      <c r="Y244">
        <v>1.30516095332711</v>
      </c>
      <c r="Z244">
        <v>1.3750996036338601</v>
      </c>
      <c r="AA244">
        <v>1.33714478918688</v>
      </c>
      <c r="AB244">
        <v>1.4505650946306099</v>
      </c>
      <c r="AC244">
        <v>1.3445751773333099</v>
      </c>
      <c r="AD244">
        <v>1.44775274161525</v>
      </c>
      <c r="AE244">
        <v>1.2864415594562799</v>
      </c>
      <c r="AF244">
        <v>1.31682468447307</v>
      </c>
      <c r="AG244">
        <v>1.27703818608384</v>
      </c>
      <c r="AH244">
        <v>1.2878908902883199</v>
      </c>
      <c r="AI244">
        <v>1.2996000422927001</v>
      </c>
      <c r="AJ244">
        <v>1.29684250951281</v>
      </c>
      <c r="AK244">
        <v>1.2856577028904199</v>
      </c>
      <c r="AL244">
        <v>1.2705779703112301</v>
      </c>
      <c r="AM244">
        <v>1.4262347102888</v>
      </c>
      <c r="AN244">
        <v>1.3821236226834399</v>
      </c>
      <c r="AO244">
        <v>1.42221455114017</v>
      </c>
      <c r="AP244">
        <v>1.36226978293094</v>
      </c>
      <c r="AQ244">
        <v>1.3607028861205199</v>
      </c>
      <c r="AR244">
        <v>1.4532695614067901</v>
      </c>
      <c r="AS244">
        <v>1.29484461684182</v>
      </c>
      <c r="AT244">
        <v>1.36390329709981</v>
      </c>
      <c r="AU244">
        <v>1.29753603885929</v>
      </c>
      <c r="AV244">
        <v>1.3856784706988401</v>
      </c>
      <c r="AW244">
        <v>1.31110159623628</v>
      </c>
      <c r="AX244">
        <v>1.3817756496947899</v>
      </c>
      <c r="AY244">
        <v>1.3117493454257001</v>
      </c>
      <c r="AZ244">
        <v>1.3841350844804401</v>
      </c>
      <c r="BA244">
        <v>1.3044492912408201</v>
      </c>
      <c r="BB244">
        <v>1.3697317942681899</v>
      </c>
      <c r="BC244">
        <v>1.3903147473994</v>
      </c>
      <c r="BD244">
        <v>1.3518489990838101</v>
      </c>
      <c r="BE244">
        <v>1.31739073862213</v>
      </c>
      <c r="BF244">
        <v>1.38960562301448</v>
      </c>
      <c r="BG244">
        <v>1.3621371910257101</v>
      </c>
      <c r="BH244">
        <v>1.4157694218982899</v>
      </c>
      <c r="BI244">
        <v>1.31428965707582</v>
      </c>
      <c r="BJ244">
        <v>1.38809540237815</v>
      </c>
      <c r="BK244">
        <v>1.3090412178623101</v>
      </c>
      <c r="BL244">
        <v>1.3859119745742701</v>
      </c>
    </row>
    <row r="245" spans="1:64" x14ac:dyDescent="0.45">
      <c r="A245" t="s">
        <v>65</v>
      </c>
      <c r="B245" t="s">
        <v>45</v>
      </c>
      <c r="C245" t="s">
        <v>44</v>
      </c>
      <c r="D245">
        <v>35</v>
      </c>
      <c r="E245" s="1" cm="1">
        <f t="array" ref="E245">SUMPRODUCT($G245:$FZZ245,$G$2:$FZZ$2)/SUMPRODUCT(--($G245:$FZZ245&lt;&gt;""),$G$2:$FZZ$2)</f>
        <v>1.3251170066914626</v>
      </c>
      <c r="F245" s="1" cm="1">
        <f t="array" ref="F245">SUMPRODUCT($G245:$FZZ245,$F$2:$FZY$2)/SUMPRODUCT(--($G245:$FZZ245&lt;&gt;""),$F$2:$FZY$2)</f>
        <v>1.30558537302522</v>
      </c>
      <c r="G245">
        <v>1.4226284724579299</v>
      </c>
      <c r="H245">
        <v>1.2959806545953501</v>
      </c>
      <c r="I245">
        <v>1.3676383305150199</v>
      </c>
      <c r="J245">
        <v>1.29915674658723</v>
      </c>
      <c r="K245">
        <v>1.2728394510965499</v>
      </c>
      <c r="L245">
        <v>1.2798390406680999</v>
      </c>
      <c r="M245">
        <v>1.4707974047994501</v>
      </c>
      <c r="N245">
        <v>1.26149017575147</v>
      </c>
      <c r="O245">
        <v>1.3866058338976099</v>
      </c>
      <c r="P245">
        <v>1.2495195394591201</v>
      </c>
      <c r="Q245">
        <v>1.48472111283242</v>
      </c>
      <c r="R245">
        <v>1.21680942307382</v>
      </c>
      <c r="S245">
        <v>1.48256499961487</v>
      </c>
      <c r="T245">
        <v>1.3140119645506301</v>
      </c>
      <c r="U245">
        <v>1.3062467790294601</v>
      </c>
      <c r="V245">
        <v>1.2827387857096</v>
      </c>
      <c r="W245">
        <v>1.27912293950678</v>
      </c>
      <c r="X245">
        <v>1.33213197572979</v>
      </c>
      <c r="Y245">
        <v>1.2819300060427901</v>
      </c>
      <c r="Z245">
        <v>1.3030900171041699</v>
      </c>
      <c r="AA245">
        <v>1.3086923338526799</v>
      </c>
      <c r="AB245">
        <v>1.3554816947302599</v>
      </c>
      <c r="AC245">
        <v>1.27488773701813</v>
      </c>
      <c r="AD245">
        <v>1.3415459645288901</v>
      </c>
      <c r="AE245">
        <v>1.28491306375487</v>
      </c>
      <c r="AF245">
        <v>1.27413057650658</v>
      </c>
      <c r="AG245">
        <v>1.2600153577822999</v>
      </c>
      <c r="AH245">
        <v>1.2407062264616899</v>
      </c>
      <c r="AI245">
        <v>1.30717140818898</v>
      </c>
      <c r="AJ245">
        <v>1.24266045401458</v>
      </c>
      <c r="AK245">
        <v>1.29358503851732</v>
      </c>
      <c r="AL245">
        <v>1.2109804026619599</v>
      </c>
      <c r="AM245">
        <v>1.4972702178473201</v>
      </c>
      <c r="AN245">
        <v>1.3258062542851901</v>
      </c>
      <c r="AO245">
        <v>1.48666720815481</v>
      </c>
      <c r="AP245">
        <v>1.29318334111722</v>
      </c>
      <c r="AQ245">
        <v>1.3042181457845099</v>
      </c>
      <c r="AR245">
        <v>1.3668063569266999</v>
      </c>
      <c r="AS245">
        <v>1.29140543953813</v>
      </c>
      <c r="AT245">
        <v>1.30536060619728</v>
      </c>
      <c r="AU245">
        <v>1.30953462864305</v>
      </c>
      <c r="AV245">
        <v>1.3221521466624799</v>
      </c>
      <c r="AW245">
        <v>1.33906314453849</v>
      </c>
      <c r="AX245">
        <v>1.3194274017951699</v>
      </c>
      <c r="AY245">
        <v>1.2716606181427601</v>
      </c>
      <c r="AZ245">
        <v>1.30297489102127</v>
      </c>
      <c r="BA245">
        <v>1.2836698766328201</v>
      </c>
      <c r="BB245">
        <v>1.29596249800719</v>
      </c>
      <c r="BC245">
        <v>1.4210841029050401</v>
      </c>
      <c r="BD245">
        <v>1.30983301847782</v>
      </c>
      <c r="BE245">
        <v>1.2805062775270899</v>
      </c>
      <c r="BF245">
        <v>1.31625773950103</v>
      </c>
      <c r="BG245">
        <v>1.31358474591868</v>
      </c>
      <c r="BH245">
        <v>1.32853882539156</v>
      </c>
      <c r="BI245">
        <v>1.2803307343775101</v>
      </c>
      <c r="BJ245">
        <v>1.32369649715954</v>
      </c>
      <c r="BK245">
        <v>1.27806289650396</v>
      </c>
      <c r="BL245">
        <v>1.3060608683823201</v>
      </c>
    </row>
    <row r="246" spans="1:64" x14ac:dyDescent="0.45">
      <c r="A246" t="s">
        <v>65</v>
      </c>
      <c r="B246" t="s">
        <v>97</v>
      </c>
      <c r="C246" t="s">
        <v>50</v>
      </c>
      <c r="D246">
        <v>35</v>
      </c>
      <c r="E246" s="1" cm="1">
        <f t="array" ref="E246">SUMPRODUCT($G246:$FZZ246,$G$2:$FZZ$2)/SUMPRODUCT(--($G246:$FZZ246&lt;&gt;""),$G$2:$FZZ$2)</f>
        <v>2.0122329489057034</v>
      </c>
      <c r="F246" s="1" cm="1">
        <f t="array" ref="F246">SUMPRODUCT($G246:$FZZ246,$F$2:$FZY$2)/SUMPRODUCT(--($G246:$FZZ246&lt;&gt;""),$F$2:$FZY$2)</f>
        <v>2.0371400678578921</v>
      </c>
      <c r="G246">
        <v>2.0034327818743201</v>
      </c>
      <c r="H246">
        <v>2.02573026884314</v>
      </c>
      <c r="I246">
        <v>1.9753653538192699</v>
      </c>
      <c r="J246">
        <v>2.05858203523074</v>
      </c>
      <c r="K246">
        <v>1.8145113224718401</v>
      </c>
      <c r="L246">
        <v>1.9333160834418801</v>
      </c>
      <c r="M246">
        <v>2.3562119208788799</v>
      </c>
      <c r="N246">
        <v>1.9308480964282999</v>
      </c>
      <c r="O246">
        <v>2.0409437844731801</v>
      </c>
      <c r="P246">
        <v>1.9809897596711099</v>
      </c>
      <c r="Q246">
        <v>2.1912237611728602</v>
      </c>
      <c r="R246">
        <v>1.92921645492987</v>
      </c>
      <c r="S246">
        <v>2.4854059943314</v>
      </c>
      <c r="T246">
        <v>2.0530892050014899</v>
      </c>
      <c r="U246">
        <v>1.90861564236114</v>
      </c>
      <c r="V246">
        <v>2.00725570654147</v>
      </c>
      <c r="W246">
        <v>1.97514127236269</v>
      </c>
      <c r="X246">
        <v>2.0914598578161998</v>
      </c>
      <c r="Y246">
        <v>1.9213331011809001</v>
      </c>
      <c r="Z246">
        <v>2.0175998852893802</v>
      </c>
      <c r="AA246">
        <v>1.8964223854981399</v>
      </c>
      <c r="AB246">
        <v>2.03588884758658</v>
      </c>
      <c r="AC246">
        <v>1.90296303205546</v>
      </c>
      <c r="AD246">
        <v>2.0396729160836902</v>
      </c>
      <c r="AE246">
        <v>1.9610306846732899</v>
      </c>
      <c r="AF246">
        <v>1.97260672000937</v>
      </c>
      <c r="AG246">
        <v>1.9111756806816</v>
      </c>
      <c r="AH246">
        <v>1.9058969253565401</v>
      </c>
      <c r="AI246">
        <v>1.9789411511635899</v>
      </c>
      <c r="AJ246">
        <v>1.9400671092816599</v>
      </c>
      <c r="AK246">
        <v>1.94284014067528</v>
      </c>
      <c r="AL246">
        <v>1.88787689764303</v>
      </c>
      <c r="AM246">
        <v>2.4512781038846501</v>
      </c>
      <c r="AN246">
        <v>2.0880845391357901</v>
      </c>
      <c r="AO246">
        <v>2.40226206672487</v>
      </c>
      <c r="AP246">
        <v>2.0586919000142099</v>
      </c>
      <c r="AQ246">
        <v>1.9389100211805399</v>
      </c>
      <c r="AR246">
        <v>2.10513682473445</v>
      </c>
      <c r="AS246">
        <v>1.8968224256912101</v>
      </c>
      <c r="AT246">
        <v>2.04282621442424</v>
      </c>
      <c r="AU246">
        <v>1.9084534628643</v>
      </c>
      <c r="AV246">
        <v>2.0800689439047302</v>
      </c>
      <c r="AW246">
        <v>1.86631455828063</v>
      </c>
      <c r="AX246">
        <v>2.0013993828095198</v>
      </c>
      <c r="AY246">
        <v>1.91825367298661</v>
      </c>
      <c r="AZ246">
        <v>2.02329793133462</v>
      </c>
      <c r="BA246">
        <v>1.9285677942817601</v>
      </c>
      <c r="BB246">
        <v>2.0383703457469302</v>
      </c>
      <c r="BC246">
        <v>2.3840362178421701</v>
      </c>
      <c r="BD246">
        <v>2.0700266343433</v>
      </c>
      <c r="BE246">
        <v>1.9270351021049399</v>
      </c>
      <c r="BF246">
        <v>2.0517398840240899</v>
      </c>
      <c r="BG246">
        <v>2.00698470542764</v>
      </c>
      <c r="BH246">
        <v>2.0826569488156301</v>
      </c>
      <c r="BI246">
        <v>1.93788955587755</v>
      </c>
      <c r="BJ246">
        <v>2.07428873709146</v>
      </c>
      <c r="BK246">
        <v>1.9807575776313</v>
      </c>
      <c r="BL246">
        <v>2.1025190754733298</v>
      </c>
    </row>
    <row r="247" spans="1:64" x14ac:dyDescent="0.45">
      <c r="A247" t="s">
        <v>65</v>
      </c>
      <c r="B247" t="s">
        <v>90</v>
      </c>
      <c r="C247" t="s">
        <v>50</v>
      </c>
      <c r="D247">
        <v>35</v>
      </c>
      <c r="E247" s="1" cm="1">
        <f t="array" ref="E247">SUMPRODUCT($G247:$FZZ247,$G$2:$FZZ$2)/SUMPRODUCT(--($G247:$FZZ247&lt;&gt;""),$G$2:$FZZ$2)</f>
        <v>1.6484371081702809</v>
      </c>
      <c r="F247" s="1" cm="1">
        <f t="array" ref="F247">SUMPRODUCT($G247:$FZZ247,$F$2:$FZY$2)/SUMPRODUCT(--($G247:$FZZ247&lt;&gt;""),$F$2:$FZY$2)</f>
        <v>1.6897814456404165</v>
      </c>
      <c r="G247">
        <v>1.60325591379699</v>
      </c>
      <c r="H247">
        <v>1.63234190580857</v>
      </c>
      <c r="I247">
        <v>1.38142826746699</v>
      </c>
      <c r="J247">
        <v>1.43013315116969</v>
      </c>
      <c r="K247">
        <v>1.3054515605203501</v>
      </c>
      <c r="L247">
        <v>1.36234318956441</v>
      </c>
      <c r="M247">
        <v>1.7478860185107901</v>
      </c>
      <c r="N247">
        <v>1.58120104897408</v>
      </c>
      <c r="O247">
        <v>1.6531326903818</v>
      </c>
      <c r="P247">
        <v>1.60256873818023</v>
      </c>
      <c r="Q247">
        <v>1.74288884336234</v>
      </c>
      <c r="R247">
        <v>1.57469102694838</v>
      </c>
      <c r="S247">
        <v>2.0825797348330499</v>
      </c>
      <c r="T247">
        <v>1.82840391912151</v>
      </c>
      <c r="U247">
        <v>1.7216567875478801</v>
      </c>
      <c r="V247">
        <v>1.8332834507198099</v>
      </c>
      <c r="W247">
        <v>1.7585557667769001</v>
      </c>
      <c r="X247">
        <v>1.89933855889169</v>
      </c>
      <c r="Y247">
        <v>1.72402265534582</v>
      </c>
      <c r="Z247">
        <v>1.8286858465540701</v>
      </c>
      <c r="AA247">
        <v>1.5792872452328699</v>
      </c>
      <c r="AB247">
        <v>1.6895182657249701</v>
      </c>
      <c r="AC247">
        <v>1.72990925686569</v>
      </c>
      <c r="AD247">
        <v>1.8801195695142101</v>
      </c>
      <c r="AE247">
        <v>1.5673368282005</v>
      </c>
      <c r="AF247">
        <v>1.5953527382292401</v>
      </c>
      <c r="AG247">
        <v>1.53708634314996</v>
      </c>
      <c r="AH247">
        <v>1.5489558251527999</v>
      </c>
      <c r="AI247">
        <v>1.54557707054981</v>
      </c>
      <c r="AJ247">
        <v>1.5367065409066401</v>
      </c>
      <c r="AK247">
        <v>1.5565533023868099</v>
      </c>
      <c r="AL247">
        <v>1.5331539812713499</v>
      </c>
      <c r="AM247">
        <v>1.7526539548706599</v>
      </c>
      <c r="AN247">
        <v>1.66030269741218</v>
      </c>
      <c r="AO247">
        <v>1.7874307064389701</v>
      </c>
      <c r="AP247">
        <v>1.6513879018011199</v>
      </c>
      <c r="AQ247">
        <v>1.5994784809227001</v>
      </c>
      <c r="AR247">
        <v>1.7142245216612</v>
      </c>
      <c r="AS247">
        <v>1.54493256957286</v>
      </c>
      <c r="AT247">
        <v>1.6568039330657101</v>
      </c>
      <c r="AU247">
        <v>1.5439047320589101</v>
      </c>
      <c r="AV247">
        <v>1.6642745220933799</v>
      </c>
      <c r="AW247">
        <v>1.3397158417444199</v>
      </c>
      <c r="AX247">
        <v>1.4162641700563401</v>
      </c>
      <c r="AY247">
        <v>1.5619757263493299</v>
      </c>
      <c r="AZ247">
        <v>1.6486462771744801</v>
      </c>
      <c r="BA247">
        <v>1.5739948645064099</v>
      </c>
      <c r="BB247">
        <v>1.6476657926603799</v>
      </c>
      <c r="BC247">
        <v>2.0620241695517101</v>
      </c>
      <c r="BD247">
        <v>1.8803471383283199</v>
      </c>
      <c r="BE247">
        <v>1.72880199152521</v>
      </c>
      <c r="BF247">
        <v>1.86910238973205</v>
      </c>
      <c r="BG247">
        <v>1.58418456554948</v>
      </c>
      <c r="BH247">
        <v>1.65540279388217</v>
      </c>
      <c r="BI247">
        <v>1.5816601117781</v>
      </c>
      <c r="BJ247">
        <v>1.683421881828</v>
      </c>
      <c r="BK247">
        <v>1.5709409742403799</v>
      </c>
      <c r="BL247">
        <v>1.6588674671976</v>
      </c>
    </row>
    <row r="248" spans="1:64" x14ac:dyDescent="0.45">
      <c r="A248" t="s">
        <v>70</v>
      </c>
      <c r="B248" t="s">
        <v>43</v>
      </c>
      <c r="C248" t="s">
        <v>207</v>
      </c>
      <c r="D248">
        <v>35</v>
      </c>
      <c r="E248" s="1" cm="1">
        <f t="array" ref="E248">SUMPRODUCT($G248:$FZZ248,$G$2:$FZZ$2)/SUMPRODUCT(--($G248:$FZZ248&lt;&gt;""),$G$2:$FZZ$2)</f>
        <v>1.2060628372086775</v>
      </c>
      <c r="F248" s="1" cm="1">
        <f t="array" ref="F248">SUMPRODUCT($G248:$FZZ248,$F$2:$FZY$2)/SUMPRODUCT(--($G248:$FZZ248&lt;&gt;""),$F$2:$FZY$2)</f>
        <v>1.2270794212357958</v>
      </c>
      <c r="G248">
        <v>1.1880617717264199</v>
      </c>
      <c r="H248">
        <v>1.2155295309142999</v>
      </c>
      <c r="I248">
        <v>1.20546042980167</v>
      </c>
      <c r="J248">
        <v>1.24225673874822</v>
      </c>
      <c r="K248">
        <v>1.1352156533842499</v>
      </c>
      <c r="L248">
        <v>1.18374971002337</v>
      </c>
      <c r="M248">
        <v>1.2260477660981</v>
      </c>
      <c r="N248">
        <v>1.17168824208986</v>
      </c>
      <c r="O248">
        <v>1.16339602877723</v>
      </c>
      <c r="P248">
        <v>1.17621561447451</v>
      </c>
      <c r="Q248">
        <v>1.15816381729328</v>
      </c>
      <c r="R248">
        <v>1.1367814319223399</v>
      </c>
      <c r="S248">
        <v>1.32314668351542</v>
      </c>
      <c r="T248">
        <v>1.24953757089928</v>
      </c>
      <c r="U248">
        <v>1.20310842473067</v>
      </c>
      <c r="V248">
        <v>1.23647015278247</v>
      </c>
      <c r="W248">
        <v>1.2543071795005301</v>
      </c>
      <c r="X248">
        <v>1.2554360563526901</v>
      </c>
      <c r="Y248">
        <v>1.2177309831313901</v>
      </c>
      <c r="Z248">
        <v>1.23788932474369</v>
      </c>
      <c r="AA248">
        <v>1.1831831950584799</v>
      </c>
      <c r="AB248">
        <v>1.24761149645283</v>
      </c>
      <c r="AC248">
        <v>1.1732203374774</v>
      </c>
      <c r="AD248">
        <v>1.2393722156337501</v>
      </c>
      <c r="AE248">
        <v>1.17387859446762</v>
      </c>
      <c r="AF248">
        <v>1.1870795721188701</v>
      </c>
      <c r="AG248">
        <v>1.1540717416805499</v>
      </c>
      <c r="AH248">
        <v>1.16364527381613</v>
      </c>
      <c r="AI248">
        <v>1.15956501712975</v>
      </c>
      <c r="AJ248">
        <v>1.17051007672236</v>
      </c>
      <c r="AK248">
        <v>1.1522075228367701</v>
      </c>
      <c r="AL248">
        <v>1.1457286528313</v>
      </c>
      <c r="AM248">
        <v>1.27152539003259</v>
      </c>
      <c r="AN248">
        <v>1.2438898503589999</v>
      </c>
      <c r="AO248">
        <v>1.2820516985806201</v>
      </c>
      <c r="AP248">
        <v>1.2309379251528001</v>
      </c>
      <c r="AQ248">
        <v>1.19499325894152</v>
      </c>
      <c r="AR248">
        <v>1.2626940151639201</v>
      </c>
      <c r="AS248">
        <v>1.1660570114113</v>
      </c>
      <c r="AT248">
        <v>1.2155834197825901</v>
      </c>
      <c r="AU248">
        <v>1.17287292384832</v>
      </c>
      <c r="AV248">
        <v>1.22827875274208</v>
      </c>
      <c r="AW248">
        <v>1.1654221906606801</v>
      </c>
      <c r="AX248">
        <v>1.21782855471952</v>
      </c>
      <c r="AY248">
        <v>1.1818417930773</v>
      </c>
      <c r="AZ248">
        <v>1.2179749963147199</v>
      </c>
      <c r="BA248">
        <v>1.1834565196006901</v>
      </c>
      <c r="BB248">
        <v>1.2256733975326499</v>
      </c>
      <c r="BC248">
        <v>1.3080067214217901</v>
      </c>
      <c r="BD248">
        <v>1.2682102694244199</v>
      </c>
      <c r="BE248">
        <v>1.2507610611647599</v>
      </c>
      <c r="BF248">
        <v>1.24467011681061</v>
      </c>
      <c r="BG248">
        <v>1.18484162479524</v>
      </c>
      <c r="BH248">
        <v>1.21580807244216</v>
      </c>
      <c r="BI248">
        <v>1.1981876308102699</v>
      </c>
      <c r="BJ248">
        <v>1.24480783826674</v>
      </c>
      <c r="BK248">
        <v>1.18883791103471</v>
      </c>
      <c r="BL248">
        <v>1.2355960080630199</v>
      </c>
    </row>
    <row r="249" spans="1:64" x14ac:dyDescent="0.45">
      <c r="A249" t="s">
        <v>70</v>
      </c>
      <c r="B249" t="s">
        <v>43</v>
      </c>
      <c r="C249" t="s">
        <v>47</v>
      </c>
      <c r="D249">
        <v>35</v>
      </c>
      <c r="E249" s="1" cm="1">
        <f t="array" ref="E249">SUMPRODUCT($G249:$FZZ249,$G$2:$FZZ$2)/SUMPRODUCT(--($G249:$FZZ249&lt;&gt;""),$G$2:$FZZ$2)</f>
        <v>1.2897498336719826</v>
      </c>
      <c r="F249" s="1" cm="1">
        <f t="array" ref="F249">SUMPRODUCT($G249:$FZZ249,$F$2:$FZY$2)/SUMPRODUCT(--($G249:$FZZ249&lt;&gt;""),$F$2:$FZY$2)</f>
        <v>1.2518191832803802</v>
      </c>
      <c r="G249">
        <v>1.23249345459682</v>
      </c>
      <c r="H249">
        <v>1.22852676597454</v>
      </c>
      <c r="I249">
        <v>1.2986236939650799</v>
      </c>
      <c r="J249">
        <v>1.3022206793061299</v>
      </c>
      <c r="K249">
        <v>1.20028462320883</v>
      </c>
      <c r="L249">
        <v>1.2458448580452799</v>
      </c>
      <c r="M249">
        <v>1.3837936139089999</v>
      </c>
      <c r="N249">
        <v>1.24014170814097</v>
      </c>
      <c r="O249">
        <v>1.2769666011443399</v>
      </c>
      <c r="P249">
        <v>1.2097832065618701</v>
      </c>
      <c r="Q249">
        <v>1.26139269790043</v>
      </c>
      <c r="R249">
        <v>1.1687894057174599</v>
      </c>
      <c r="S249">
        <v>1.4431159181659501</v>
      </c>
      <c r="T249">
        <v>1.27521145596234</v>
      </c>
      <c r="U249">
        <v>1.2410127174099701</v>
      </c>
      <c r="V249">
        <v>1.26398764564099</v>
      </c>
      <c r="W249">
        <v>1.4195020962995699</v>
      </c>
      <c r="X249">
        <v>1.28070492955912</v>
      </c>
      <c r="Y249">
        <v>1.3793172670196701</v>
      </c>
      <c r="Z249">
        <v>1.29200610424326</v>
      </c>
      <c r="AA249">
        <v>1.2159915057853901</v>
      </c>
      <c r="AB249">
        <v>1.25987037227437</v>
      </c>
      <c r="AC249">
        <v>1.20781421420354</v>
      </c>
      <c r="AD249">
        <v>1.27701751346933</v>
      </c>
      <c r="AE249">
        <v>1.27847555749805</v>
      </c>
      <c r="AF249">
        <v>1.2306246078041101</v>
      </c>
      <c r="AG249">
        <v>1.2510090603198101</v>
      </c>
      <c r="AH249">
        <v>1.1889354510094401</v>
      </c>
      <c r="AI249">
        <v>1.239230856172</v>
      </c>
      <c r="AJ249">
        <v>1.19570583238235</v>
      </c>
      <c r="AK249">
        <v>1.25073188652601</v>
      </c>
      <c r="AL249">
        <v>1.1546586251631199</v>
      </c>
      <c r="AM249">
        <v>1.37519721465365</v>
      </c>
      <c r="AN249">
        <v>1.2673440570526999</v>
      </c>
      <c r="AO249">
        <v>1.4060409771153499</v>
      </c>
      <c r="AP249">
        <v>1.2584482303490501</v>
      </c>
      <c r="AQ249">
        <v>1.21132379386376</v>
      </c>
      <c r="AR249">
        <v>1.26103391847958</v>
      </c>
      <c r="AS249">
        <v>1.2224166704253301</v>
      </c>
      <c r="AT249">
        <v>1.2326620359929601</v>
      </c>
      <c r="AU249">
        <v>1.2051747101222099</v>
      </c>
      <c r="AV249">
        <v>1.2416052961454001</v>
      </c>
      <c r="AW249">
        <v>1.2018766350065</v>
      </c>
      <c r="AX249">
        <v>1.2668670011957399</v>
      </c>
      <c r="AY249">
        <v>1.25241648474297</v>
      </c>
      <c r="AZ249">
        <v>1.24295411311324</v>
      </c>
      <c r="BA249">
        <v>1.26026165916468</v>
      </c>
      <c r="BB249">
        <v>1.2481013259342399</v>
      </c>
      <c r="BC249">
        <v>1.4578259159862801</v>
      </c>
      <c r="BD249">
        <v>1.32104518514314</v>
      </c>
      <c r="BE249">
        <v>1.45141360973765</v>
      </c>
      <c r="BF249">
        <v>1.27690719472854</v>
      </c>
      <c r="BG249">
        <v>1.16372186332431</v>
      </c>
      <c r="BH249">
        <v>1.18030478714593</v>
      </c>
      <c r="BI249">
        <v>1.25878010073828</v>
      </c>
      <c r="BJ249">
        <v>1.2552611605602699</v>
      </c>
      <c r="BK249">
        <v>1.20808033340341</v>
      </c>
      <c r="BL249">
        <v>1.22980844143798</v>
      </c>
    </row>
    <row r="250" spans="1:64" x14ac:dyDescent="0.45">
      <c r="A250" t="s">
        <v>70</v>
      </c>
      <c r="B250" t="s">
        <v>43</v>
      </c>
      <c r="C250" t="s">
        <v>44</v>
      </c>
      <c r="D250">
        <v>35</v>
      </c>
      <c r="E250" s="1" cm="1">
        <f t="array" ref="E250">SUMPRODUCT($G250:$FZZ250,$G$2:$FZZ$2)/SUMPRODUCT(--($G250:$FZZ250&lt;&gt;""),$G$2:$FZZ$2)</f>
        <v>1.2492243122757636</v>
      </c>
      <c r="F250" s="1" cm="1">
        <f t="array" ref="F250">SUMPRODUCT($G250:$FZZ250,$F$2:$FZY$2)/SUMPRODUCT(--($G250:$FZZ250&lt;&gt;""),$F$2:$FZY$2)</f>
        <v>1.2235797515976869</v>
      </c>
      <c r="G250">
        <v>1.2548349751118699</v>
      </c>
      <c r="H250">
        <v>1.2190522146121601</v>
      </c>
      <c r="I250">
        <v>1.2665016741883801</v>
      </c>
      <c r="J250">
        <v>1.2496657222526999</v>
      </c>
      <c r="K250">
        <v>1.1744990096182999</v>
      </c>
      <c r="L250">
        <v>1.19449668980531</v>
      </c>
      <c r="M250">
        <v>1.3501565993560301</v>
      </c>
      <c r="N250">
        <v>1.1982574203495699</v>
      </c>
      <c r="O250">
        <v>1.2695553466437799</v>
      </c>
      <c r="P250">
        <v>1.1897254855555</v>
      </c>
      <c r="Q250">
        <v>1.2116301392882001</v>
      </c>
      <c r="R250">
        <v>1.1366433176880499</v>
      </c>
      <c r="S250">
        <v>1.4130650035219401</v>
      </c>
      <c r="T250">
        <v>1.24832303170416</v>
      </c>
      <c r="U250">
        <v>1.2574137665387399</v>
      </c>
      <c r="V250">
        <v>1.2148801311942199</v>
      </c>
      <c r="W250">
        <v>1.3294940235931301</v>
      </c>
      <c r="X250">
        <v>1.26031483555115</v>
      </c>
      <c r="Y250">
        <v>1.26191914950275</v>
      </c>
      <c r="Z250">
        <v>1.2347593637657801</v>
      </c>
      <c r="AA250">
        <v>1.1991434604829201</v>
      </c>
      <c r="AB250">
        <v>1.2321929942501899</v>
      </c>
      <c r="AC250">
        <v>1.1714658813809999</v>
      </c>
      <c r="AD250">
        <v>1.2237886480028</v>
      </c>
      <c r="AE250">
        <v>1.21266600415575</v>
      </c>
      <c r="AF250">
        <v>1.1969928190002199</v>
      </c>
      <c r="AG250">
        <v>1.1734985645489899</v>
      </c>
      <c r="AH250">
        <v>1.15515025930727</v>
      </c>
      <c r="AI250">
        <v>1.21353439381068</v>
      </c>
      <c r="AJ250">
        <v>1.1516934702741799</v>
      </c>
      <c r="AK250">
        <v>1.18151359873866</v>
      </c>
      <c r="AL250">
        <v>1.1367049224869901</v>
      </c>
      <c r="AM250">
        <v>1.37431659865575</v>
      </c>
      <c r="AN250">
        <v>1.2487593637135199</v>
      </c>
      <c r="AO250">
        <v>1.3658618799114599</v>
      </c>
      <c r="AP250">
        <v>1.22659045221028</v>
      </c>
      <c r="AQ250">
        <v>1.19032090596667</v>
      </c>
      <c r="AR250">
        <v>1.23542184418778</v>
      </c>
      <c r="AS250">
        <v>1.18370393757611</v>
      </c>
      <c r="AT250">
        <v>1.2194781471291301</v>
      </c>
      <c r="AU250">
        <v>1.2118849890316501</v>
      </c>
      <c r="AV250">
        <v>1.22646114070824</v>
      </c>
      <c r="AW250">
        <v>1.2309399361923199</v>
      </c>
      <c r="AX250">
        <v>1.23651658111981</v>
      </c>
      <c r="AY250">
        <v>1.2129840866494901</v>
      </c>
      <c r="AZ250">
        <v>1.2177854680995901</v>
      </c>
      <c r="BA250">
        <v>1.20349308540047</v>
      </c>
      <c r="BB250">
        <v>1.2101583726523</v>
      </c>
      <c r="BC250">
        <v>1.4101192261851601</v>
      </c>
      <c r="BD250">
        <v>1.2742486034198901</v>
      </c>
      <c r="BE250">
        <v>1.32071485738695</v>
      </c>
      <c r="BF250">
        <v>1.2605787501902599</v>
      </c>
      <c r="BG250">
        <v>1.16774336038871</v>
      </c>
      <c r="BH250">
        <v>1.1817771888171</v>
      </c>
      <c r="BI250">
        <v>1.2032015455737199</v>
      </c>
      <c r="BJ250">
        <v>1.2416683916373401</v>
      </c>
      <c r="BK250">
        <v>1.18687162237364</v>
      </c>
      <c r="BL250">
        <v>1.2098363899434801</v>
      </c>
    </row>
    <row r="251" spans="1:64" x14ac:dyDescent="0.45">
      <c r="A251" t="s">
        <v>51</v>
      </c>
      <c r="B251" t="s">
        <v>43</v>
      </c>
      <c r="C251" t="s">
        <v>209</v>
      </c>
      <c r="D251">
        <v>35</v>
      </c>
      <c r="E251" s="1" cm="1">
        <f t="array" ref="E251">SUMPRODUCT($G251:$FZZ251,$G$2:$FZZ$2)/SUMPRODUCT(--($G251:$FZZ251&lt;&gt;""),$G$2:$FZZ$2)</f>
        <v>1.1848021367442725</v>
      </c>
      <c r="F251" s="1" cm="1">
        <f t="array" ref="F251">SUMPRODUCT($G251:$FZZ251,$F$2:$FZY$2)/SUMPRODUCT(--($G251:$FZZ251&lt;&gt;""),$F$2:$FZY$2)</f>
        <v>1.2001280897861744</v>
      </c>
      <c r="G251">
        <v>1.2879885659558299</v>
      </c>
      <c r="H251">
        <v>1.2117279680903501</v>
      </c>
      <c r="I251">
        <v>1.17156903367414</v>
      </c>
      <c r="J251">
        <v>1.1919280602931701</v>
      </c>
      <c r="K251">
        <v>1.1513106943378699</v>
      </c>
      <c r="L251">
        <v>1.1748130766073599</v>
      </c>
      <c r="M251">
        <v>1.26781564763607</v>
      </c>
      <c r="N251">
        <v>1.1588791615235601</v>
      </c>
      <c r="O251">
        <v>1.22148957011655</v>
      </c>
      <c r="P251">
        <v>1.14184597651276</v>
      </c>
      <c r="Q251">
        <v>1.22249282381457</v>
      </c>
      <c r="R251">
        <v>1.13464296319485</v>
      </c>
      <c r="S251">
        <v>1.2692169012952399</v>
      </c>
      <c r="T251">
        <v>1.2101219785825801</v>
      </c>
      <c r="U251">
        <v>1.2247073012207299</v>
      </c>
      <c r="V251">
        <v>1.18044696002366</v>
      </c>
      <c r="W251">
        <v>1.1762688471654299</v>
      </c>
      <c r="X251">
        <v>1.2368414885029</v>
      </c>
      <c r="Y251">
        <v>1.1751979270153701</v>
      </c>
      <c r="Z251">
        <v>1.2129172342452099</v>
      </c>
      <c r="AA251">
        <v>1.13907892343343</v>
      </c>
      <c r="AB251">
        <v>1.1979314135670101</v>
      </c>
      <c r="AC251">
        <v>1.1494330219728901</v>
      </c>
      <c r="AD251">
        <v>1.2068925695453001</v>
      </c>
      <c r="AE251">
        <v>1.1350179341867801</v>
      </c>
      <c r="AF251">
        <v>1.1568991070752701</v>
      </c>
      <c r="AG251">
        <v>1.13949342470827</v>
      </c>
      <c r="AH251">
        <v>1.13796150521701</v>
      </c>
      <c r="AI251">
        <v>1.1976855683446399</v>
      </c>
      <c r="AJ251">
        <v>1.15532967039644</v>
      </c>
      <c r="AK251">
        <v>1.1204828728985701</v>
      </c>
      <c r="AL251">
        <v>1.11225895580362</v>
      </c>
      <c r="AM251">
        <v>1.24777806947563</v>
      </c>
      <c r="AN251">
        <v>1.22620616354734</v>
      </c>
      <c r="AO251">
        <v>1.2288504883546201</v>
      </c>
      <c r="AP251">
        <v>1.1835624505045901</v>
      </c>
      <c r="AQ251">
        <v>1.1705300268260499</v>
      </c>
      <c r="AR251">
        <v>1.2340124398683701</v>
      </c>
      <c r="AS251">
        <v>1.1424315547336601</v>
      </c>
      <c r="AT251">
        <v>1.1987122818095699</v>
      </c>
      <c r="AU251">
        <v>1.14242792228141</v>
      </c>
      <c r="AV251">
        <v>1.2073057035412</v>
      </c>
      <c r="AW251">
        <v>1.2027486384736199</v>
      </c>
      <c r="AX251">
        <v>1.2000438612522299</v>
      </c>
      <c r="AY251">
        <v>1.16913287331793</v>
      </c>
      <c r="AZ251">
        <v>1.20244070223713</v>
      </c>
      <c r="BA251">
        <v>1.1735857888613299</v>
      </c>
      <c r="BB251">
        <v>1.2112573818480299</v>
      </c>
      <c r="BC251">
        <v>1.26740860406852</v>
      </c>
      <c r="BD251">
        <v>1.23812704216901</v>
      </c>
      <c r="BE251">
        <v>1.15975287607469</v>
      </c>
      <c r="BF251">
        <v>1.21669498141537</v>
      </c>
      <c r="BG251">
        <v>1.15131687924465</v>
      </c>
      <c r="BH251">
        <v>1.1783538549316199</v>
      </c>
      <c r="BI251">
        <v>1.16069826812944</v>
      </c>
      <c r="BJ251">
        <v>1.2131488764691001</v>
      </c>
      <c r="BK251">
        <v>1.16426548606903</v>
      </c>
      <c r="BL251">
        <v>1.18727972002028</v>
      </c>
    </row>
    <row r="252" spans="1:64" x14ac:dyDescent="0.45">
      <c r="A252" t="s">
        <v>105</v>
      </c>
      <c r="B252" t="s">
        <v>45</v>
      </c>
      <c r="C252" t="s">
        <v>207</v>
      </c>
      <c r="D252">
        <v>35</v>
      </c>
      <c r="E252" s="1" cm="1">
        <f t="array" ref="E252">SUMPRODUCT($G252:$FZZ252,$G$2:$FZZ$2)/SUMPRODUCT(--($G252:$FZZ252&lt;&gt;""),$G$2:$FZZ$2)</f>
        <v>1.2698758950811211</v>
      </c>
      <c r="F252" s="1" cm="1">
        <f t="array" ref="F252">SUMPRODUCT($G252:$FZZ252,$F$2:$FZY$2)/SUMPRODUCT(--($G252:$FZZ252&lt;&gt;""),$F$2:$FZY$2)</f>
        <v>1.32485164942783</v>
      </c>
      <c r="G252">
        <v>1.2658708826340801</v>
      </c>
      <c r="H252">
        <v>1.3281746810778601</v>
      </c>
      <c r="I252">
        <v>1.23334266548708</v>
      </c>
      <c r="J252">
        <v>1.3262013281521201</v>
      </c>
      <c r="K252">
        <v>1.2354155141954699</v>
      </c>
      <c r="L252">
        <v>1.3102651724691701</v>
      </c>
      <c r="M252">
        <v>1.3225617282594799</v>
      </c>
      <c r="N252">
        <v>1.27040294134442</v>
      </c>
      <c r="O252">
        <v>1.19855237293818</v>
      </c>
      <c r="P252">
        <v>1.2671820797531601</v>
      </c>
      <c r="Q252">
        <v>1.2221659534600999</v>
      </c>
      <c r="R252">
        <v>1.2250801638034801</v>
      </c>
      <c r="S252">
        <v>1.4179131135627601</v>
      </c>
      <c r="T252">
        <v>1.3607538626923199</v>
      </c>
      <c r="U252">
        <v>1.2234729279087</v>
      </c>
      <c r="V252">
        <v>1.3068489123524101</v>
      </c>
      <c r="W252">
        <v>1.2893088721647801</v>
      </c>
      <c r="X252">
        <v>1.35719252102809</v>
      </c>
      <c r="Y252">
        <v>1.2606429939469601</v>
      </c>
      <c r="Z252">
        <v>1.33805217284431</v>
      </c>
      <c r="AA252">
        <v>1.2336047422076999</v>
      </c>
      <c r="AB252">
        <v>1.33319822206755</v>
      </c>
      <c r="AC252">
        <v>1.2350638044603099</v>
      </c>
      <c r="AD252">
        <v>1.3384989850804601</v>
      </c>
      <c r="AE252">
        <v>1.30024197112461</v>
      </c>
      <c r="AF252">
        <v>1.27430027371304</v>
      </c>
      <c r="AG252">
        <v>1.22204729270852</v>
      </c>
      <c r="AH252">
        <v>1.2458441378032901</v>
      </c>
      <c r="AI252">
        <v>1.28556445565768</v>
      </c>
      <c r="AJ252">
        <v>1.2623593737277199</v>
      </c>
      <c r="AK252">
        <v>1.22440693273532</v>
      </c>
      <c r="AL252">
        <v>1.2433881466911001</v>
      </c>
      <c r="AM252">
        <v>1.37246743250097</v>
      </c>
      <c r="AN252">
        <v>1.3448000326248399</v>
      </c>
      <c r="AO252">
        <v>1.36026356935447</v>
      </c>
      <c r="AP252">
        <v>1.33316547200844</v>
      </c>
      <c r="AQ252">
        <v>1.24684117750401</v>
      </c>
      <c r="AR252">
        <v>1.34148445411244</v>
      </c>
      <c r="AS252">
        <v>1.2384872130260201</v>
      </c>
      <c r="AT252">
        <v>1.33291010779847</v>
      </c>
      <c r="AU252">
        <v>1.2659863679097401</v>
      </c>
      <c r="AV252">
        <v>1.3480844562832901</v>
      </c>
      <c r="AW252">
        <v>1.2061504963109499</v>
      </c>
      <c r="AX252">
        <v>1.29495125657266</v>
      </c>
      <c r="AY252">
        <v>1.2758372584392701</v>
      </c>
      <c r="AZ252">
        <v>1.3593876132781999</v>
      </c>
      <c r="BA252">
        <v>1.2532910915807001</v>
      </c>
      <c r="BB252">
        <v>1.3354929090162799</v>
      </c>
      <c r="BC252">
        <v>1.33139183699944</v>
      </c>
      <c r="BD252">
        <v>1.2976408133812201</v>
      </c>
      <c r="BE252">
        <v>1.2622015289964299</v>
      </c>
      <c r="BF252">
        <v>1.3403919710502099</v>
      </c>
      <c r="BG252">
        <v>1.25356597279737</v>
      </c>
      <c r="BH252">
        <v>1.3109160178896799</v>
      </c>
      <c r="BI252">
        <v>1.2789162584236</v>
      </c>
      <c r="BJ252">
        <v>1.3493180615929501</v>
      </c>
      <c r="BK252">
        <v>1.2774692999270301</v>
      </c>
      <c r="BL252">
        <v>1.3611911504643599</v>
      </c>
    </row>
    <row r="253" spans="1:64" x14ac:dyDescent="0.45">
      <c r="A253" t="s">
        <v>105</v>
      </c>
      <c r="B253" t="s">
        <v>45</v>
      </c>
      <c r="C253" t="s">
        <v>47</v>
      </c>
      <c r="D253">
        <v>35</v>
      </c>
      <c r="E253" s="1" cm="1">
        <f t="array" ref="E253">SUMPRODUCT($G253:$FZZ253,$G$2:$FZZ$2)/SUMPRODUCT(--($G253:$FZZ253&lt;&gt;""),$G$2:$FZZ$2)</f>
        <v>1.3317840980673168</v>
      </c>
      <c r="F253" s="1" cm="1">
        <f t="array" ref="F253">SUMPRODUCT($G253:$FZZ253,$F$2:$FZY$2)/SUMPRODUCT(--($G253:$FZZ253&lt;&gt;""),$F$2:$FZY$2)</f>
        <v>1.3204875643504632</v>
      </c>
      <c r="G253">
        <v>1.29043242777122</v>
      </c>
      <c r="H253">
        <v>1.3008335183353801</v>
      </c>
      <c r="I253">
        <v>1.2563960715365501</v>
      </c>
      <c r="J253">
        <v>1.3459489120575101</v>
      </c>
      <c r="K253">
        <v>1.2768554042720199</v>
      </c>
      <c r="L253">
        <v>1.3082228448045099</v>
      </c>
      <c r="M253">
        <v>1.5186228042046801</v>
      </c>
      <c r="N253">
        <v>1.3270774123548701</v>
      </c>
      <c r="O253">
        <v>1.2360995150471199</v>
      </c>
      <c r="P253">
        <v>1.2573603048650801</v>
      </c>
      <c r="Q253">
        <v>1.3695844833261499</v>
      </c>
      <c r="R253">
        <v>1.22554284648833</v>
      </c>
      <c r="S253">
        <v>1.53939828959838</v>
      </c>
      <c r="T253">
        <v>1.36636329233891</v>
      </c>
      <c r="U253">
        <v>1.23871221392025</v>
      </c>
      <c r="V253">
        <v>1.2895712279446501</v>
      </c>
      <c r="W253">
        <v>1.3869261217155799</v>
      </c>
      <c r="X253">
        <v>1.3579333871513699</v>
      </c>
      <c r="Y253">
        <v>1.2971189200815201</v>
      </c>
      <c r="Z253">
        <v>1.3510472464332099</v>
      </c>
      <c r="AA253">
        <v>1.27715143270668</v>
      </c>
      <c r="AB253">
        <v>1.31184998299575</v>
      </c>
      <c r="AC253">
        <v>1.2918149071026599</v>
      </c>
      <c r="AD253">
        <v>1.3272926743685001</v>
      </c>
      <c r="AE253">
        <v>1.4668577693241101</v>
      </c>
      <c r="AF253">
        <v>1.3280295834727101</v>
      </c>
      <c r="AG253">
        <v>1.3498101500277799</v>
      </c>
      <c r="AH253">
        <v>1.2829266222139899</v>
      </c>
      <c r="AI253">
        <v>1.4530095267956999</v>
      </c>
      <c r="AJ253">
        <v>1.2853529921478899</v>
      </c>
      <c r="AK253">
        <v>1.3564870977494199</v>
      </c>
      <c r="AL253">
        <v>1.2308724087390099</v>
      </c>
      <c r="AM253">
        <v>1.4748368120426401</v>
      </c>
      <c r="AN253">
        <v>1.35390567850761</v>
      </c>
      <c r="AO253">
        <v>1.46888947550104</v>
      </c>
      <c r="AP253">
        <v>1.3089325238085501</v>
      </c>
      <c r="AQ253">
        <v>1.2522083628604099</v>
      </c>
      <c r="AR253">
        <v>1.3233418279223901</v>
      </c>
      <c r="AS253">
        <v>1.25153804519417</v>
      </c>
      <c r="AT253">
        <v>1.3207613549230901</v>
      </c>
      <c r="AU253">
        <v>1.2671027890943201</v>
      </c>
      <c r="AV253">
        <v>1.3464744594171101</v>
      </c>
      <c r="AW253">
        <v>1.209808211453</v>
      </c>
      <c r="AX253">
        <v>1.3186754946139401</v>
      </c>
      <c r="AY253">
        <v>1.31304445489579</v>
      </c>
      <c r="AZ253">
        <v>1.3337030303455699</v>
      </c>
      <c r="BA253">
        <v>1.2604990994230201</v>
      </c>
      <c r="BB253">
        <v>1.3241975367269201</v>
      </c>
      <c r="BC253">
        <v>1.4848393020748001</v>
      </c>
      <c r="BD253">
        <v>1.32239717197596</v>
      </c>
      <c r="BE253">
        <v>1.40773115391602</v>
      </c>
      <c r="BF253">
        <v>1.34550335603423</v>
      </c>
      <c r="BG253">
        <v>1.2336977527469399</v>
      </c>
      <c r="BH253">
        <v>1.27426241878784</v>
      </c>
      <c r="BI253">
        <v>1.3098737321465499</v>
      </c>
      <c r="BJ253">
        <v>1.3304583822075</v>
      </c>
      <c r="BK253">
        <v>1.2605641640799801</v>
      </c>
      <c r="BL253">
        <v>1.3297057986965599</v>
      </c>
    </row>
    <row r="254" spans="1:64" x14ac:dyDescent="0.45">
      <c r="A254" t="s">
        <v>61</v>
      </c>
      <c r="B254" t="s">
        <v>43</v>
      </c>
      <c r="C254" t="s">
        <v>62</v>
      </c>
      <c r="D254">
        <v>35</v>
      </c>
      <c r="E254" s="1" cm="1">
        <f t="array" ref="E254">SUMPRODUCT($G254:$FZZ254,$G$2:$FZZ$2)/SUMPRODUCT(--($G254:$FZZ254&lt;&gt;""),$G$2:$FZZ$2)</f>
        <v>1.264791676526988</v>
      </c>
      <c r="F254" s="1" cm="1">
        <f t="array" ref="F254">SUMPRODUCT($G254:$FZZ254,$F$2:$FZY$2)/SUMPRODUCT(--($G254:$FZZ254&lt;&gt;""),$F$2:$FZY$2)</f>
        <v>1.2356264656959868</v>
      </c>
      <c r="G254">
        <v>1.4058535260779501</v>
      </c>
      <c r="H254">
        <v>1.2368179157821699</v>
      </c>
      <c r="I254">
        <v>1.29278027257354</v>
      </c>
      <c r="J254">
        <v>1.24492872100966</v>
      </c>
      <c r="K254">
        <v>1.26246453362836</v>
      </c>
      <c r="L254">
        <v>1.20710219668445</v>
      </c>
      <c r="M254">
        <v>1.5094838151380801</v>
      </c>
      <c r="N254">
        <v>1.2535416053520501</v>
      </c>
      <c r="O254">
        <v>1.43725525000383</v>
      </c>
      <c r="P254">
        <v>1.2086524533619001</v>
      </c>
      <c r="Q254">
        <v>1.43885107372307</v>
      </c>
      <c r="R254">
        <v>1.20262969502075</v>
      </c>
      <c r="S254">
        <v>1.4136365513784599</v>
      </c>
      <c r="T254">
        <v>1.23386242441223</v>
      </c>
      <c r="U254">
        <v>1.37666095820663</v>
      </c>
      <c r="V254">
        <v>1.2263507709963</v>
      </c>
      <c r="W254">
        <v>1.23891044504049</v>
      </c>
      <c r="X254">
        <v>1.28484023853545</v>
      </c>
      <c r="Y254">
        <v>1.21666171635752</v>
      </c>
      <c r="Z254">
        <v>1.23555619283673</v>
      </c>
      <c r="AA254">
        <v>1.1548592601966099</v>
      </c>
      <c r="AB254">
        <v>1.2186508909434499</v>
      </c>
      <c r="AC254">
        <v>1.17360454115421</v>
      </c>
      <c r="AD254">
        <v>1.21178505914071</v>
      </c>
      <c r="AE254">
        <v>1.20011207340686</v>
      </c>
      <c r="AF254">
        <v>1.2087055887760501</v>
      </c>
      <c r="AG254">
        <v>1.1783972340556801</v>
      </c>
      <c r="AH254">
        <v>1.1583414366858</v>
      </c>
      <c r="AI254">
        <v>1.37307388948236</v>
      </c>
      <c r="AJ254">
        <v>1.2111523910567901</v>
      </c>
      <c r="AK254">
        <v>1.2589845050533599</v>
      </c>
      <c r="AL254">
        <v>1.17528347448059</v>
      </c>
      <c r="AM254">
        <v>1.39910256181516</v>
      </c>
      <c r="AN254">
        <v>1.2745546580890501</v>
      </c>
      <c r="AO254">
        <v>1.41230937925152</v>
      </c>
      <c r="AP254">
        <v>1.24234775722379</v>
      </c>
      <c r="AQ254">
        <v>1.2014480938497401</v>
      </c>
      <c r="AR254">
        <v>1.2490302942970399</v>
      </c>
      <c r="AS254">
        <v>1.19956474674123</v>
      </c>
      <c r="AT254">
        <v>1.22664967750665</v>
      </c>
      <c r="AU254">
        <v>1.1975321215919701</v>
      </c>
      <c r="AV254">
        <v>1.2347931682858</v>
      </c>
      <c r="AW254">
        <v>1.3740294392547701</v>
      </c>
      <c r="AX254">
        <v>1.26938902319946</v>
      </c>
      <c r="AY254">
        <v>1.2205897837272399</v>
      </c>
      <c r="AZ254">
        <v>1.2235309808436099</v>
      </c>
      <c r="BA254">
        <v>1.19758421497162</v>
      </c>
      <c r="BB254">
        <v>1.2260499099422999</v>
      </c>
      <c r="BC254">
        <v>1.38782259176078</v>
      </c>
      <c r="BD254">
        <v>1.2758215296302</v>
      </c>
      <c r="BE254">
        <v>1.23366419035367</v>
      </c>
      <c r="BF254">
        <v>1.2689541055567199</v>
      </c>
      <c r="BG254">
        <v>1.18604715366351</v>
      </c>
      <c r="BH254">
        <v>1.21468536616789</v>
      </c>
      <c r="BI254">
        <v>1.1963936613077499</v>
      </c>
      <c r="BJ254">
        <v>1.24486533728926</v>
      </c>
      <c r="BK254">
        <v>1.1864511581316499</v>
      </c>
      <c r="BL254">
        <v>1.2187032388113199</v>
      </c>
    </row>
    <row r="255" spans="1:64" x14ac:dyDescent="0.45">
      <c r="A255" t="s">
        <v>52</v>
      </c>
      <c r="B255" t="s">
        <v>45</v>
      </c>
      <c r="C255" t="s">
        <v>207</v>
      </c>
      <c r="D255">
        <v>35</v>
      </c>
      <c r="E255" s="1" cm="1">
        <f t="array" ref="E255">SUMPRODUCT($G255:$FZZ255,$G$2:$FZZ$2)/SUMPRODUCT(--($G255:$FZZ255&lt;&gt;""),$G$2:$FZZ$2)</f>
        <v>1.2698357823400792</v>
      </c>
      <c r="F255" s="1" cm="1">
        <f t="array" ref="F255">SUMPRODUCT($G255:$FZZ255,$F$2:$FZY$2)/SUMPRODUCT(--($G255:$FZZ255&lt;&gt;""),$F$2:$FZY$2)</f>
        <v>1.3240147275782275</v>
      </c>
      <c r="G255">
        <v>1.2658708826340801</v>
      </c>
      <c r="H255">
        <v>1.3281746810778601</v>
      </c>
      <c r="I255">
        <v>1.2320884240232</v>
      </c>
      <c r="J255">
        <v>1.3236054962652699</v>
      </c>
      <c r="K255">
        <v>1.2333580185228099</v>
      </c>
      <c r="L255">
        <v>1.3095397847927299</v>
      </c>
      <c r="M255">
        <v>1.34678960338412</v>
      </c>
      <c r="N255">
        <v>1.26819561521803</v>
      </c>
      <c r="O255">
        <v>1.25064810127691</v>
      </c>
      <c r="P255">
        <v>1.2719768239421601</v>
      </c>
      <c r="Q255">
        <v>1.31030355206791</v>
      </c>
      <c r="R255">
        <v>1.2310236796854599</v>
      </c>
      <c r="S255">
        <v>1.41140505886831</v>
      </c>
      <c r="T255">
        <v>1.3584665549618</v>
      </c>
      <c r="U255">
        <v>1.2226830706674201</v>
      </c>
      <c r="V255">
        <v>1.3045413249412401</v>
      </c>
      <c r="W255">
        <v>1.28759407307101</v>
      </c>
      <c r="X255">
        <v>1.34932293429858</v>
      </c>
      <c r="Y255">
        <v>1.2641764904698001</v>
      </c>
      <c r="Z255">
        <v>1.33723281133176</v>
      </c>
      <c r="AA255">
        <v>1.2336047422076999</v>
      </c>
      <c r="AB255">
        <v>1.33319822206755</v>
      </c>
      <c r="AC255">
        <v>1.2350638044603099</v>
      </c>
      <c r="AD255">
        <v>1.3384989850804601</v>
      </c>
      <c r="AE255">
        <v>1.24814492873938</v>
      </c>
      <c r="AF255">
        <v>1.2723298327688899</v>
      </c>
      <c r="AG255">
        <v>1.22656201765759</v>
      </c>
      <c r="AH255">
        <v>1.24357326974131</v>
      </c>
      <c r="AI255">
        <v>1.23660336129755</v>
      </c>
      <c r="AJ255">
        <v>1.25058061317126</v>
      </c>
      <c r="AK255">
        <v>1.2318099888638401</v>
      </c>
      <c r="AL255">
        <v>1.2407036060479599</v>
      </c>
      <c r="AM255">
        <v>1.3753603388905999</v>
      </c>
      <c r="AN255">
        <v>1.3611799999490199</v>
      </c>
      <c r="AO255">
        <v>1.3612605844010801</v>
      </c>
      <c r="AP255">
        <v>1.33566714723739</v>
      </c>
      <c r="AQ255">
        <v>1.24759522855445</v>
      </c>
      <c r="AR255">
        <v>1.34254644224107</v>
      </c>
      <c r="AS255">
        <v>1.2384872130260201</v>
      </c>
      <c r="AT255">
        <v>1.33291010779847</v>
      </c>
      <c r="AU255">
        <v>1.2659863679097401</v>
      </c>
      <c r="AV255">
        <v>1.3480844562832901</v>
      </c>
      <c r="AW255">
        <v>1.2022917504294699</v>
      </c>
      <c r="AX255">
        <v>1.2918626933941799</v>
      </c>
      <c r="AY255">
        <v>1.2802069367326701</v>
      </c>
      <c r="AZ255">
        <v>1.3633712155778099</v>
      </c>
      <c r="BA255">
        <v>1.2612182042054001</v>
      </c>
      <c r="BB255">
        <v>1.3289870459379001</v>
      </c>
      <c r="BC255">
        <v>1.32478595230952</v>
      </c>
      <c r="BD255">
        <v>1.297772566221</v>
      </c>
      <c r="BE255">
        <v>1.25978209100327</v>
      </c>
      <c r="BF255">
        <v>1.3405896014494501</v>
      </c>
      <c r="BG255">
        <v>1.24635120460861</v>
      </c>
      <c r="BH255">
        <v>1.3059190547181201</v>
      </c>
      <c r="BI255">
        <v>1.2789162584236</v>
      </c>
      <c r="BJ255">
        <v>1.3493180615929501</v>
      </c>
      <c r="BK255">
        <v>1.27483521511692</v>
      </c>
      <c r="BL255">
        <v>1.3593856275428799</v>
      </c>
    </row>
    <row r="256" spans="1:64" x14ac:dyDescent="0.45">
      <c r="A256" t="s">
        <v>52</v>
      </c>
      <c r="B256" t="s">
        <v>45</v>
      </c>
      <c r="C256" t="s">
        <v>44</v>
      </c>
      <c r="D256">
        <v>35</v>
      </c>
      <c r="E256" s="1" cm="1">
        <f t="array" ref="E256">SUMPRODUCT($G256:$FZZ256,$G$2:$FZZ$2)/SUMPRODUCT(--($G256:$FZZ256&lt;&gt;""),$G$2:$FZZ$2)</f>
        <v>1.2787946754668589</v>
      </c>
      <c r="F256" s="1" cm="1">
        <f t="array" ref="F256">SUMPRODUCT($G256:$FZZ256,$F$2:$FZY$2)/SUMPRODUCT(--($G256:$FZZ256&lt;&gt;""),$F$2:$FZY$2)</f>
        <v>1.2657342530200206</v>
      </c>
      <c r="G256">
        <v>1.2580879533391101</v>
      </c>
      <c r="H256">
        <v>1.2726245277860799</v>
      </c>
      <c r="I256">
        <v>1.2741794237208399</v>
      </c>
      <c r="J256">
        <v>1.26360348052006</v>
      </c>
      <c r="K256">
        <v>1.2258561002159201</v>
      </c>
      <c r="L256">
        <v>1.2469994111243901</v>
      </c>
      <c r="M256">
        <v>1.4419681881476401</v>
      </c>
      <c r="N256">
        <v>1.2337810947459</v>
      </c>
      <c r="O256">
        <v>1.33229023542018</v>
      </c>
      <c r="P256">
        <v>1.2288569969737</v>
      </c>
      <c r="Q256">
        <v>1.4444838325779199</v>
      </c>
      <c r="R256">
        <v>1.1803518690308701</v>
      </c>
      <c r="S256">
        <v>1.4676065205572999</v>
      </c>
      <c r="T256">
        <v>1.2807684193017901</v>
      </c>
      <c r="U256">
        <v>1.2305178877871401</v>
      </c>
      <c r="V256">
        <v>1.24952582000818</v>
      </c>
      <c r="W256">
        <v>1.2853792869977301</v>
      </c>
      <c r="X256">
        <v>1.3106820134892301</v>
      </c>
      <c r="Y256">
        <v>1.2589714964613801</v>
      </c>
      <c r="Z256">
        <v>1.2656595348074999</v>
      </c>
      <c r="AA256">
        <v>1.2241337720165399</v>
      </c>
      <c r="AB256">
        <v>1.258189719944</v>
      </c>
      <c r="AC256">
        <v>1.2412110632892199</v>
      </c>
      <c r="AD256">
        <v>1.2746767581204601</v>
      </c>
      <c r="AE256">
        <v>1.2443273520154901</v>
      </c>
      <c r="AF256">
        <v>1.22414559287808</v>
      </c>
      <c r="AG256">
        <v>1.2281749706735801</v>
      </c>
      <c r="AH256">
        <v>1.20799376427733</v>
      </c>
      <c r="AI256">
        <v>1.26644037640504</v>
      </c>
      <c r="AJ256">
        <v>1.21594313333017</v>
      </c>
      <c r="AK256">
        <v>1.2455407541205601</v>
      </c>
      <c r="AL256">
        <v>1.1819249859362899</v>
      </c>
      <c r="AM256">
        <v>1.45500574758053</v>
      </c>
      <c r="AN256">
        <v>1.2934681487183199</v>
      </c>
      <c r="AO256">
        <v>1.4245436270229599</v>
      </c>
      <c r="AP256">
        <v>1.2710987471318</v>
      </c>
      <c r="AQ256">
        <v>1.2211363272976301</v>
      </c>
      <c r="AR256">
        <v>1.27262301197993</v>
      </c>
      <c r="AS256">
        <v>1.22793063010238</v>
      </c>
      <c r="AT256">
        <v>1.28055342564611</v>
      </c>
      <c r="AU256">
        <v>1.27746787840802</v>
      </c>
      <c r="AV256">
        <v>1.2837355061109299</v>
      </c>
      <c r="AW256">
        <v>1.2317048973176701</v>
      </c>
      <c r="AX256">
        <v>1.2391325915211999</v>
      </c>
      <c r="AY256">
        <v>1.22402586007202</v>
      </c>
      <c r="AZ256">
        <v>1.2755319074259901</v>
      </c>
      <c r="BA256">
        <v>1.23903110806584</v>
      </c>
      <c r="BB256">
        <v>1.2684601320846201</v>
      </c>
      <c r="BC256">
        <v>1.40166170735464</v>
      </c>
      <c r="BD256">
        <v>1.2711503847182899</v>
      </c>
      <c r="BE256">
        <v>1.28972371024682</v>
      </c>
      <c r="BF256">
        <v>1.30189455129306</v>
      </c>
      <c r="BG256">
        <v>1.22766090589512</v>
      </c>
      <c r="BH256">
        <v>1.2450260431045499</v>
      </c>
      <c r="BI256">
        <v>1.2533061937947001</v>
      </c>
      <c r="BJ256">
        <v>1.27866326272453</v>
      </c>
      <c r="BK256">
        <v>1.25414590109197</v>
      </c>
      <c r="BL256">
        <v>1.2783473281970701</v>
      </c>
    </row>
    <row r="257" spans="1:64" x14ac:dyDescent="0.45">
      <c r="A257" t="s">
        <v>46</v>
      </c>
      <c r="B257" t="s">
        <v>89</v>
      </c>
      <c r="C257" t="s">
        <v>44</v>
      </c>
      <c r="D257">
        <v>35</v>
      </c>
      <c r="E257" s="1" cm="1">
        <f t="array" ref="E257">SUMPRODUCT($G257:$FZZ257,$G$2:$FZZ$2)/SUMPRODUCT(--($G257:$FZZ257&lt;&gt;""),$G$2:$FZZ$2)</f>
        <v>1.7975165154730006</v>
      </c>
      <c r="F257" s="1" cm="1">
        <f t="array" ref="F257">SUMPRODUCT($G257:$FZZ257,$F$2:$FZY$2)/SUMPRODUCT(--($G257:$FZZ257&lt;&gt;""),$F$2:$FZY$2)</f>
        <v>1.7637435522501299</v>
      </c>
      <c r="G257">
        <v>1.73954891301356</v>
      </c>
      <c r="H257">
        <v>1.7619656575034</v>
      </c>
      <c r="I257">
        <v>1.7308442612853701</v>
      </c>
      <c r="J257">
        <v>1.7552706137944101</v>
      </c>
      <c r="K257">
        <v>1.6572119416834701</v>
      </c>
      <c r="L257">
        <v>1.71439622405824</v>
      </c>
      <c r="M257">
        <v>1.9997847582483701</v>
      </c>
      <c r="N257">
        <v>1.7335768347162901</v>
      </c>
      <c r="O257">
        <v>1.9301365450230401</v>
      </c>
      <c r="P257">
        <v>1.74179601299927</v>
      </c>
      <c r="Q257">
        <v>1.96929720571885</v>
      </c>
      <c r="R257">
        <v>1.6832787398457201</v>
      </c>
      <c r="S257">
        <v>2.05918087815202</v>
      </c>
      <c r="T257">
        <v>1.78232175688452</v>
      </c>
      <c r="U257">
        <v>1.7229991906619699</v>
      </c>
      <c r="V257">
        <v>1.75638039949775</v>
      </c>
      <c r="W257">
        <v>1.9312218431811601</v>
      </c>
      <c r="X257">
        <v>1.8593435066795101</v>
      </c>
      <c r="Y257">
        <v>1.7496379446316399</v>
      </c>
      <c r="Z257">
        <v>1.78541331667298</v>
      </c>
      <c r="AA257">
        <v>1.6830685152524101</v>
      </c>
      <c r="AB257">
        <v>1.74445187007173</v>
      </c>
      <c r="AC257">
        <v>1.71730604376812</v>
      </c>
      <c r="AD257">
        <v>1.77630018521726</v>
      </c>
      <c r="AE257">
        <v>1.9009407817791499</v>
      </c>
      <c r="AF257">
        <v>1.7730806513442701</v>
      </c>
      <c r="AG257">
        <v>1.7503839445576299</v>
      </c>
      <c r="AH257">
        <v>1.7145266098660199</v>
      </c>
      <c r="AI257">
        <v>1.76171343777686</v>
      </c>
      <c r="AJ257">
        <v>1.68967243816211</v>
      </c>
      <c r="AK257">
        <v>1.7191335228903399</v>
      </c>
      <c r="AL257">
        <v>1.6343781930343499</v>
      </c>
      <c r="AM257">
        <v>2.0737448991815701</v>
      </c>
      <c r="AN257">
        <v>1.82021032831301</v>
      </c>
      <c r="AO257">
        <v>1.85758726419883</v>
      </c>
      <c r="AP257">
        <v>1.7899039535403101</v>
      </c>
      <c r="AQ257">
        <v>1.7271736705902301</v>
      </c>
      <c r="AR257">
        <v>1.81797957745505</v>
      </c>
      <c r="AS257">
        <v>1.73139912498308</v>
      </c>
      <c r="AT257">
        <v>1.7855126065581099</v>
      </c>
      <c r="AU257">
        <v>1.7770565653400101</v>
      </c>
      <c r="AV257">
        <v>1.7750078345346201</v>
      </c>
      <c r="AW257">
        <v>1.7245983301394601</v>
      </c>
      <c r="AX257">
        <v>1.75500618756951</v>
      </c>
      <c r="AY257">
        <v>1.7354572192701001</v>
      </c>
      <c r="AZ257">
        <v>1.71549358060915</v>
      </c>
      <c r="BA257">
        <v>1.6963003415747699</v>
      </c>
      <c r="BB257">
        <v>1.7474890692681</v>
      </c>
      <c r="BC257">
        <v>2.0584668428776398</v>
      </c>
      <c r="BD257">
        <v>1.8234218036761001</v>
      </c>
      <c r="BE257">
        <v>1.87339870275896</v>
      </c>
      <c r="BF257">
        <v>1.80001276618728</v>
      </c>
      <c r="BG257">
        <v>1.7163050080061799</v>
      </c>
      <c r="BH257">
        <v>1.7569524966410801</v>
      </c>
      <c r="BI257">
        <v>1.7222682214402301</v>
      </c>
      <c r="BJ257">
        <v>1.77914625451367</v>
      </c>
      <c r="BK257">
        <v>1.7065159590912999</v>
      </c>
      <c r="BL257">
        <v>1.74409804236795</v>
      </c>
    </row>
    <row r="258" spans="1:64" x14ac:dyDescent="0.45">
      <c r="A258" t="s">
        <v>18</v>
      </c>
      <c r="B258" t="s">
        <v>106</v>
      </c>
      <c r="C258" t="s">
        <v>44</v>
      </c>
      <c r="D258">
        <v>35</v>
      </c>
      <c r="E258" s="1" cm="1">
        <f t="array" ref="E258">SUMPRODUCT($G258:$FZZ258,$G$2:$FZZ$2)/SUMPRODUCT(--($G258:$FZZ258&lt;&gt;""),$G$2:$FZZ$2)</f>
        <v>1.7312736214596209</v>
      </c>
      <c r="F258" s="1" cm="1">
        <f t="array" ref="F258">SUMPRODUCT($G258:$FZZ258,$F$2:$FZY$2)/SUMPRODUCT(--($G258:$FZZ258&lt;&gt;""),$F$2:$FZY$2)</f>
        <v>1.7721317070151512</v>
      </c>
      <c r="G258">
        <v>1.71682576843125</v>
      </c>
      <c r="H258">
        <v>1.7895508394812101</v>
      </c>
      <c r="I258">
        <v>1.6888226928116199</v>
      </c>
      <c r="J258">
        <v>1.7728859872112099</v>
      </c>
      <c r="K258">
        <v>1.6788923785220999</v>
      </c>
      <c r="L258">
        <v>1.76127250664715</v>
      </c>
      <c r="M258">
        <v>1.82403547535481</v>
      </c>
      <c r="N258">
        <v>1.72852743893064</v>
      </c>
      <c r="O258">
        <v>1.7667646214496799</v>
      </c>
      <c r="P258">
        <v>1.7369640153133701</v>
      </c>
      <c r="Q258">
        <v>1.8468105970448101</v>
      </c>
      <c r="R258">
        <v>1.6826480181758301</v>
      </c>
      <c r="S258">
        <v>1.7575018446930299</v>
      </c>
      <c r="T258">
        <v>1.7852587537800799</v>
      </c>
      <c r="U258">
        <v>1.65768012198512</v>
      </c>
      <c r="V258">
        <v>1.72577254590823</v>
      </c>
      <c r="W258">
        <v>1.7784979557824001</v>
      </c>
      <c r="X258">
        <v>1.8241907762818601</v>
      </c>
      <c r="Y258">
        <v>1.6774112273011199</v>
      </c>
      <c r="Z258">
        <v>1.76899126355787</v>
      </c>
      <c r="AA258">
        <v>1.7022081794382999</v>
      </c>
      <c r="AB258">
        <v>1.79365543859094</v>
      </c>
      <c r="AC258">
        <v>1.7172749521410999</v>
      </c>
      <c r="AD258">
        <v>1.79345388001296</v>
      </c>
      <c r="AE258">
        <v>1.6616017951278499</v>
      </c>
      <c r="AF258">
        <v>1.6410647706157599</v>
      </c>
      <c r="AG258">
        <v>1.63618069704266</v>
      </c>
      <c r="AH258">
        <v>1.62537043897017</v>
      </c>
      <c r="AI258">
        <v>1.7615311416477299</v>
      </c>
      <c r="AJ258">
        <v>1.68303564375447</v>
      </c>
      <c r="AK258">
        <v>1.73401234544278</v>
      </c>
      <c r="AL258">
        <v>1.6558372973200499</v>
      </c>
      <c r="AM258">
        <v>2.2770282842133902</v>
      </c>
      <c r="AN258">
        <v>1.92713826563252</v>
      </c>
      <c r="AO258">
        <v>1.7011513391678601</v>
      </c>
      <c r="AP258">
        <v>1.80538713018051</v>
      </c>
      <c r="AQ258">
        <v>1.67566724635163</v>
      </c>
      <c r="AR258">
        <v>1.8070359674455201</v>
      </c>
      <c r="AS258">
        <v>1.6456519778088401</v>
      </c>
      <c r="AT258">
        <v>1.78150511929998</v>
      </c>
      <c r="AU258">
        <v>1.72543089940457</v>
      </c>
      <c r="AV258">
        <v>1.75652616734565</v>
      </c>
      <c r="AW258">
        <v>1.70729924339339</v>
      </c>
      <c r="AX258">
        <v>1.8040446340457299</v>
      </c>
      <c r="AY258">
        <v>1.6878400101081701</v>
      </c>
      <c r="AZ258">
        <v>1.76840354066784</v>
      </c>
      <c r="BA258">
        <v>1.70262982046124</v>
      </c>
      <c r="BB258">
        <v>1.7613793243807001</v>
      </c>
      <c r="BC258">
        <v>1.7963324063338599</v>
      </c>
      <c r="BD258">
        <v>1.8014707670853001</v>
      </c>
      <c r="BE258">
        <v>1.77461173605416</v>
      </c>
      <c r="BF258">
        <v>1.7970556753067499</v>
      </c>
      <c r="BG258">
        <v>1.68990300553991</v>
      </c>
      <c r="BH258">
        <v>1.767728636372</v>
      </c>
      <c r="BI258">
        <v>1.7434393615308501</v>
      </c>
      <c r="BJ258">
        <v>1.80596379861542</v>
      </c>
      <c r="BK258">
        <v>1.6655083289019601</v>
      </c>
      <c r="BL258">
        <v>1.7515921991516501</v>
      </c>
    </row>
    <row r="259" spans="1:64" x14ac:dyDescent="0.45">
      <c r="A259" t="s">
        <v>18</v>
      </c>
      <c r="B259" t="s">
        <v>45</v>
      </c>
      <c r="C259" t="s">
        <v>207</v>
      </c>
      <c r="D259">
        <v>35</v>
      </c>
      <c r="E259" s="1" cm="1">
        <f t="array" ref="E259">SUMPRODUCT($G259:$FZZ259,$G$2:$FZZ$2)/SUMPRODUCT(--($G259:$FZZ259&lt;&gt;""),$G$2:$FZZ$2)</f>
        <v>1.4860844864741873</v>
      </c>
      <c r="F259" s="1" cm="1">
        <f t="array" ref="F259">SUMPRODUCT($G259:$FZZ259,$F$2:$FZY$2)/SUMPRODUCT(--($G259:$FZZ259&lt;&gt;""),$F$2:$FZY$2)</f>
        <v>1.5704414578660453</v>
      </c>
      <c r="G259">
        <v>1.47245426474068</v>
      </c>
      <c r="H259">
        <v>1.5504615266063499</v>
      </c>
      <c r="I259">
        <v>1.5066709967859999</v>
      </c>
      <c r="J259">
        <v>1.62349686999563</v>
      </c>
      <c r="K259">
        <v>1.3245659273006201</v>
      </c>
      <c r="L259">
        <v>1.40292117989257</v>
      </c>
      <c r="M259">
        <v>1.45404149333848</v>
      </c>
      <c r="N259">
        <v>1.4531959007427999</v>
      </c>
      <c r="O259">
        <v>1.4306876776389099</v>
      </c>
      <c r="P259">
        <v>1.4630280957107999</v>
      </c>
      <c r="Q259">
        <v>1.48343895235749</v>
      </c>
      <c r="R259">
        <v>1.4873291699564699</v>
      </c>
      <c r="S259">
        <v>1.4569536275986099</v>
      </c>
      <c r="T259">
        <v>1.5436402463460499</v>
      </c>
      <c r="U259">
        <v>1.44798896325038</v>
      </c>
      <c r="V259">
        <v>1.53543288958468</v>
      </c>
      <c r="W259">
        <v>1.53027134710033</v>
      </c>
      <c r="X259">
        <v>1.64766151923127</v>
      </c>
      <c r="Y259">
        <v>1.44781998627569</v>
      </c>
      <c r="Z259">
        <v>1.54875917940944</v>
      </c>
      <c r="AA259">
        <v>1.5382575787533901</v>
      </c>
      <c r="AB259">
        <v>1.6648225626586699</v>
      </c>
      <c r="AC259">
        <v>1.51998969534647</v>
      </c>
      <c r="AD259">
        <v>1.65259770543792</v>
      </c>
      <c r="AE259">
        <v>1.4807289898987399</v>
      </c>
      <c r="AF259">
        <v>1.5198875359233099</v>
      </c>
      <c r="AG259">
        <v>1.4257559270235201</v>
      </c>
      <c r="AH259">
        <v>1.45409257887263</v>
      </c>
      <c r="AI259">
        <v>1.4744353985054099</v>
      </c>
      <c r="AJ259">
        <v>1.5078721545093301</v>
      </c>
      <c r="AK259">
        <v>1.4167486252013799</v>
      </c>
      <c r="AL259">
        <v>1.43653347926417</v>
      </c>
      <c r="AM259">
        <v>1.62577006109512</v>
      </c>
      <c r="AN259">
        <v>1.68258699746902</v>
      </c>
      <c r="AO259">
        <v>1.4377017889414501</v>
      </c>
      <c r="AP259">
        <v>1.53540114118626</v>
      </c>
      <c r="AQ259">
        <v>1.54030126510816</v>
      </c>
      <c r="AR259">
        <v>1.66748717422329</v>
      </c>
      <c r="AS259">
        <v>1.5156803933065699</v>
      </c>
      <c r="AT259">
        <v>1.63399260294979</v>
      </c>
      <c r="AU259">
        <v>1.53797790661234</v>
      </c>
      <c r="AV259">
        <v>1.6361054528361001</v>
      </c>
      <c r="AW259">
        <v>1.4567026781471699</v>
      </c>
      <c r="AX259">
        <v>1.55703790343214</v>
      </c>
      <c r="AY259">
        <v>1.4748383745498701</v>
      </c>
      <c r="AZ259">
        <v>1.5680757270512899</v>
      </c>
      <c r="BA259">
        <v>1.4580629623725001</v>
      </c>
      <c r="BB259">
        <v>1.53938625085224</v>
      </c>
      <c r="BC259">
        <v>1.4575046417538899</v>
      </c>
      <c r="BD259">
        <v>1.52805017958925</v>
      </c>
      <c r="BE259">
        <v>1.5019529811502299</v>
      </c>
      <c r="BF259">
        <v>1.57754476758174</v>
      </c>
      <c r="BG259">
        <v>1.52644801501849</v>
      </c>
      <c r="BH259">
        <v>1.6034270148896601</v>
      </c>
      <c r="BI259">
        <v>1.5334989305181801</v>
      </c>
      <c r="BJ259">
        <v>1.6244278847259499</v>
      </c>
      <c r="BK259">
        <v>1.50616474778328</v>
      </c>
      <c r="BL259">
        <v>1.6167715766172399</v>
      </c>
    </row>
    <row r="260" spans="1:64" x14ac:dyDescent="0.45">
      <c r="A260" t="s">
        <v>18</v>
      </c>
      <c r="B260" t="s">
        <v>45</v>
      </c>
      <c r="C260" t="s">
        <v>44</v>
      </c>
      <c r="D260">
        <v>35</v>
      </c>
      <c r="E260" s="1" cm="1">
        <f t="array" ref="E260">SUMPRODUCT($G260:$FZZ260,$G$2:$FZZ$2)/SUMPRODUCT(--($G260:$FZZ260&lt;&gt;""),$G$2:$FZZ$2)</f>
        <v>1.4763983043252729</v>
      </c>
      <c r="F260" s="1" cm="1">
        <f t="array" ref="F260">SUMPRODUCT($G260:$FZZ260,$F$2:$FZY$2)/SUMPRODUCT(--($G260:$FZZ260&lt;&gt;""),$F$2:$FZY$2)</f>
        <v>1.5005229806993166</v>
      </c>
      <c r="G260">
        <v>1.46707483317707</v>
      </c>
      <c r="H260">
        <v>1.4991220811721699</v>
      </c>
      <c r="I260">
        <v>1.46174675521014</v>
      </c>
      <c r="J260">
        <v>1.53560813913121</v>
      </c>
      <c r="K260">
        <v>1.3648298506397301</v>
      </c>
      <c r="L260">
        <v>1.4113242563214901</v>
      </c>
      <c r="M260">
        <v>1.5872959046962201</v>
      </c>
      <c r="N260">
        <v>1.4043052743014499</v>
      </c>
      <c r="O260">
        <v>1.49499378743154</v>
      </c>
      <c r="P260">
        <v>1.43463873969228</v>
      </c>
      <c r="Q260">
        <v>1.56502993626028</v>
      </c>
      <c r="R260">
        <v>1.4154890509940701</v>
      </c>
      <c r="S260">
        <v>1.4909953304986601</v>
      </c>
      <c r="T260">
        <v>1.4967498797181999</v>
      </c>
      <c r="U260">
        <v>1.4172854767213401</v>
      </c>
      <c r="V260">
        <v>1.4718015651924401</v>
      </c>
      <c r="W260">
        <v>1.5119684383219101</v>
      </c>
      <c r="X260">
        <v>1.5618577641207201</v>
      </c>
      <c r="Y260">
        <v>1.4414289664778701</v>
      </c>
      <c r="Z260">
        <v>1.4914079703391101</v>
      </c>
      <c r="AA260">
        <v>1.4489991221063101</v>
      </c>
      <c r="AB260">
        <v>1.5409822127666299</v>
      </c>
      <c r="AC260">
        <v>1.48573116402609</v>
      </c>
      <c r="AD260">
        <v>1.56104840966327</v>
      </c>
      <c r="AE260">
        <v>1.4659103949916099</v>
      </c>
      <c r="AF260">
        <v>1.4628778204530299</v>
      </c>
      <c r="AG260">
        <v>1.4227711921960799</v>
      </c>
      <c r="AH260">
        <v>1.41738246280175</v>
      </c>
      <c r="AI260">
        <v>1.5062120444267799</v>
      </c>
      <c r="AJ260">
        <v>1.4471213618250001</v>
      </c>
      <c r="AK260">
        <v>1.4352323476623601</v>
      </c>
      <c r="AL260">
        <v>1.3865298437494</v>
      </c>
      <c r="AM260">
        <v>1.71386861872003</v>
      </c>
      <c r="AN260">
        <v>1.58240195341273</v>
      </c>
      <c r="AO260">
        <v>1.42779052531118</v>
      </c>
      <c r="AP260">
        <v>1.47448981663857</v>
      </c>
      <c r="AQ260">
        <v>1.47703598718508</v>
      </c>
      <c r="AR260">
        <v>1.5666417290272101</v>
      </c>
      <c r="AS260">
        <v>1.4862568219746499</v>
      </c>
      <c r="AT260">
        <v>1.5460488926976601</v>
      </c>
      <c r="AU260">
        <v>1.5220542149796299</v>
      </c>
      <c r="AV260">
        <v>1.53906298965841</v>
      </c>
      <c r="AW260">
        <v>1.4369181204409101</v>
      </c>
      <c r="AX260">
        <v>1.5008197876906499</v>
      </c>
      <c r="AY260">
        <v>1.4336826736113499</v>
      </c>
      <c r="AZ260">
        <v>1.4896636927115801</v>
      </c>
      <c r="BA260">
        <v>1.44998320958173</v>
      </c>
      <c r="BB260">
        <v>1.47377811547058</v>
      </c>
      <c r="BC260">
        <v>1.51679037920494</v>
      </c>
      <c r="BD260">
        <v>1.4988263862425699</v>
      </c>
      <c r="BE260">
        <v>1.5058098427303901</v>
      </c>
      <c r="BF260">
        <v>1.5079248562576399</v>
      </c>
      <c r="BG260">
        <v>1.47081883937938</v>
      </c>
      <c r="BH260">
        <v>1.5181381480867899</v>
      </c>
      <c r="BI260">
        <v>1.48562524437084</v>
      </c>
      <c r="BJ260">
        <v>1.5307044780238701</v>
      </c>
      <c r="BK260">
        <v>1.4497483397845701</v>
      </c>
      <c r="BL260">
        <v>1.52508563867281</v>
      </c>
    </row>
    <row r="261" spans="1:64" x14ac:dyDescent="0.45">
      <c r="A261" t="s">
        <v>135</v>
      </c>
      <c r="B261" t="s">
        <v>45</v>
      </c>
      <c r="C261" t="s">
        <v>212</v>
      </c>
      <c r="D261">
        <v>40</v>
      </c>
      <c r="E261" s="1" cm="1">
        <f t="array" ref="E261">SUMPRODUCT($G261:$FZZ261,$G$2:$FZZ$2)/SUMPRODUCT(--($G261:$FZZ261&lt;&gt;""),$G$2:$FZZ$2)</f>
        <v>1.5859432155067563</v>
      </c>
      <c r="F261" s="1" cm="1">
        <f t="array" ref="F261">SUMPRODUCT($G261:$FZZ261,$F$2:$FZY$2)/SUMPRODUCT(--($G261:$FZZ261&lt;&gt;""),$F$2:$FZY$2)</f>
        <v>1.6464663633169823</v>
      </c>
      <c r="G261">
        <v>1.42067998803755</v>
      </c>
      <c r="H261">
        <v>1.47836576832116</v>
      </c>
      <c r="I261">
        <v>1.43123957131818</v>
      </c>
      <c r="J261">
        <v>1.53914241239907</v>
      </c>
      <c r="K261">
        <v>1.4737174110886999</v>
      </c>
      <c r="L261">
        <v>1.5591302485768801</v>
      </c>
      <c r="M261">
        <v>1.9416277547649601</v>
      </c>
      <c r="N261">
        <v>1.91856613851904</v>
      </c>
      <c r="O261">
        <v>1.9182986985381201</v>
      </c>
      <c r="P261">
        <v>1.88579611818562</v>
      </c>
      <c r="Q261">
        <v>1.85568673850141</v>
      </c>
      <c r="R261">
        <v>1.8043404700027299</v>
      </c>
      <c r="S261">
        <v>1.4753626035790901</v>
      </c>
      <c r="T261">
        <v>1.53524228829007</v>
      </c>
      <c r="U261">
        <v>1.4563710133018299</v>
      </c>
      <c r="V261">
        <v>1.55177549636152</v>
      </c>
      <c r="W261">
        <v>1.52297205801932</v>
      </c>
      <c r="X261">
        <v>1.6080492695502699</v>
      </c>
      <c r="Y261">
        <v>1.4612226922170799</v>
      </c>
      <c r="Z261">
        <v>1.5597263332548099</v>
      </c>
      <c r="AA261">
        <v>1.4630651934925101</v>
      </c>
      <c r="AB261">
        <v>1.57601887075981</v>
      </c>
      <c r="AC261">
        <v>1.4294397732976201</v>
      </c>
      <c r="AD261">
        <v>1.55829013818007</v>
      </c>
      <c r="AE261">
        <v>1.8967435228163301</v>
      </c>
      <c r="AF261">
        <v>1.9392642710467201</v>
      </c>
      <c r="AG261">
        <v>1.8836204235352201</v>
      </c>
      <c r="AH261">
        <v>1.89165624807063</v>
      </c>
      <c r="AI261">
        <v>2.02668207676611</v>
      </c>
      <c r="AJ261">
        <v>1.90247035561113</v>
      </c>
      <c r="AK261">
        <v>1.8912273115176901</v>
      </c>
      <c r="AL261">
        <v>1.87050105047242</v>
      </c>
      <c r="AM261">
        <v>1.7040773412788399</v>
      </c>
      <c r="AN261">
        <v>1.60920020696387</v>
      </c>
      <c r="AO261">
        <v>1.46455215546124</v>
      </c>
      <c r="AP261">
        <v>1.5643328527625999</v>
      </c>
      <c r="AQ261">
        <v>1.4747718600781199</v>
      </c>
      <c r="AR261">
        <v>1.5867129098672099</v>
      </c>
      <c r="AS261">
        <v>1.44095439989175</v>
      </c>
      <c r="AT261">
        <v>1.53721753642145</v>
      </c>
      <c r="AU261">
        <v>1.46295440300846</v>
      </c>
      <c r="AV261">
        <v>1.5391139141335</v>
      </c>
      <c r="AW261">
        <v>1.4510163800890801</v>
      </c>
      <c r="AX261">
        <v>1.53875454929952</v>
      </c>
      <c r="AY261">
        <v>1.4692121943857499</v>
      </c>
      <c r="AZ261">
        <v>1.4972272724082001</v>
      </c>
      <c r="BA261">
        <v>1.9404262391837399</v>
      </c>
      <c r="BB261">
        <v>2.01244526154044</v>
      </c>
      <c r="BC261">
        <v>1.53531077454454</v>
      </c>
      <c r="BD261">
        <v>1.5904706211436901</v>
      </c>
      <c r="BE261">
        <v>1.4490604577169099</v>
      </c>
      <c r="BF261">
        <v>1.5075357330492001</v>
      </c>
      <c r="BG261">
        <v>1.8833305725801901</v>
      </c>
      <c r="BH261">
        <v>1.9391806084699901</v>
      </c>
      <c r="BI261">
        <v>1.45174682030405</v>
      </c>
      <c r="BJ261">
        <v>1.54115780031739</v>
      </c>
      <c r="BK261">
        <v>1.4757181900251</v>
      </c>
      <c r="BL261">
        <v>1.58761114477573</v>
      </c>
    </row>
    <row r="262" spans="1:64" x14ac:dyDescent="0.45">
      <c r="A262" t="s">
        <v>135</v>
      </c>
      <c r="B262" t="s">
        <v>45</v>
      </c>
      <c r="C262" t="s">
        <v>50</v>
      </c>
      <c r="D262">
        <v>40</v>
      </c>
      <c r="E262" s="1" cm="1">
        <f t="array" ref="E262">SUMPRODUCT($G262:$FZZ262,$G$2:$FZZ$2)/SUMPRODUCT(--($G262:$FZZ262&lt;&gt;""),$G$2:$FZZ$2)</f>
        <v>1.5680951397015523</v>
      </c>
      <c r="F262" s="1" cm="1">
        <f t="array" ref="F262">SUMPRODUCT($G262:$FZZ262,$F$2:$FZY$2)/SUMPRODUCT(--($G262:$FZZ262&lt;&gt;""),$F$2:$FZY$2)</f>
        <v>1.6515244841901771</v>
      </c>
      <c r="G262">
        <v>1.5053326459207499</v>
      </c>
      <c r="H262">
        <v>1.5792007544414199</v>
      </c>
      <c r="I262">
        <v>1.53631812938844</v>
      </c>
      <c r="J262">
        <v>1.65292227062499</v>
      </c>
      <c r="K262">
        <v>1.5759114188333101</v>
      </c>
      <c r="L262">
        <v>1.6851166152143999</v>
      </c>
      <c r="M262">
        <v>1.5068591835748499</v>
      </c>
      <c r="N262">
        <v>1.5666612490171301</v>
      </c>
      <c r="O262">
        <v>1.5402721258379299</v>
      </c>
      <c r="P262">
        <v>1.56052487985747</v>
      </c>
      <c r="Q262">
        <v>1.51936476659845</v>
      </c>
      <c r="R262">
        <v>1.50696671216763</v>
      </c>
      <c r="S262">
        <v>1.5778259525146401</v>
      </c>
      <c r="T262">
        <v>1.64454969954666</v>
      </c>
      <c r="U262">
        <v>1.5695915587992</v>
      </c>
      <c r="V262">
        <v>1.6816025247096</v>
      </c>
      <c r="W262">
        <v>1.6313181948386699</v>
      </c>
      <c r="X262">
        <v>1.7461042681180099</v>
      </c>
      <c r="Y262">
        <v>1.58091911877669</v>
      </c>
      <c r="Z262">
        <v>1.69215768612308</v>
      </c>
      <c r="AA262">
        <v>1.55950893316144</v>
      </c>
      <c r="AB262">
        <v>1.69647023465861</v>
      </c>
      <c r="AC262">
        <v>1.54341057381818</v>
      </c>
      <c r="AD262">
        <v>1.67390213244144</v>
      </c>
      <c r="AE262">
        <v>1.56172217026856</v>
      </c>
      <c r="AF262">
        <v>1.6112700920271601</v>
      </c>
      <c r="AG262">
        <v>1.5493783571031601</v>
      </c>
      <c r="AH262">
        <v>1.57011908069395</v>
      </c>
      <c r="AI262">
        <v>1.6222082866959</v>
      </c>
      <c r="AJ262">
        <v>1.5696280065189001</v>
      </c>
      <c r="AK262">
        <v>1.54395528699518</v>
      </c>
      <c r="AL262">
        <v>1.5520777923623501</v>
      </c>
      <c r="AM262">
        <v>1.73834999834326</v>
      </c>
      <c r="AN262">
        <v>1.7105067301491801</v>
      </c>
      <c r="AO262">
        <v>1.54703839827806</v>
      </c>
      <c r="AP262">
        <v>1.66602838751599</v>
      </c>
      <c r="AQ262">
        <v>1.5827867121202801</v>
      </c>
      <c r="AR262">
        <v>1.70682613596211</v>
      </c>
      <c r="AS262">
        <v>1.55040142528528</v>
      </c>
      <c r="AT262">
        <v>1.6625140949889401</v>
      </c>
      <c r="AU262">
        <v>1.56555546850517</v>
      </c>
      <c r="AV262">
        <v>1.6539055155123701</v>
      </c>
      <c r="AW262">
        <v>1.53874410614423</v>
      </c>
      <c r="AX262">
        <v>1.65442815892393</v>
      </c>
      <c r="AY262">
        <v>1.55014776181217</v>
      </c>
      <c r="AZ262">
        <v>1.5988038663755799</v>
      </c>
      <c r="BA262">
        <v>1.57322827167235</v>
      </c>
      <c r="BB262">
        <v>1.6802188520781101</v>
      </c>
      <c r="BC262">
        <v>1.6366885038552901</v>
      </c>
      <c r="BD262">
        <v>1.7160077673366401</v>
      </c>
      <c r="BE262">
        <v>1.53705876865213</v>
      </c>
      <c r="BF262">
        <v>1.6174329652416</v>
      </c>
      <c r="BG262">
        <v>1.5617580475953801</v>
      </c>
      <c r="BH262">
        <v>1.6448475144019199</v>
      </c>
      <c r="BI262">
        <v>1.5589709974930399</v>
      </c>
      <c r="BJ262">
        <v>1.65283240184916</v>
      </c>
      <c r="BK262">
        <v>1.5915313555025099</v>
      </c>
      <c r="BL262">
        <v>1.7161248036802901</v>
      </c>
    </row>
    <row r="263" spans="1:64" x14ac:dyDescent="0.45">
      <c r="A263" t="s">
        <v>135</v>
      </c>
      <c r="B263" t="s">
        <v>45</v>
      </c>
      <c r="C263" t="s">
        <v>44</v>
      </c>
      <c r="D263">
        <v>40</v>
      </c>
      <c r="E263" s="1" cm="1">
        <f t="array" ref="E263">SUMPRODUCT($G263:$FZZ263,$G$2:$FZZ$2)/SUMPRODUCT(--($G263:$FZZ263&lt;&gt;""),$G$2:$FZZ$2)</f>
        <v>1.5407214760732957</v>
      </c>
      <c r="F263" s="1" cm="1">
        <f t="array" ref="F263">SUMPRODUCT($G263:$FZZ263,$F$2:$FZY$2)/SUMPRODUCT(--($G263:$FZZ263&lt;&gt;""),$F$2:$FZY$2)</f>
        <v>1.5563131931995893</v>
      </c>
      <c r="G263">
        <v>1.4884733019105001</v>
      </c>
      <c r="H263">
        <v>1.5120679437618201</v>
      </c>
      <c r="I263">
        <v>1.49896189121695</v>
      </c>
      <c r="J263">
        <v>1.5573490710774101</v>
      </c>
      <c r="K263">
        <v>1.5259908278163401</v>
      </c>
      <c r="L263">
        <v>1.5703706347365201</v>
      </c>
      <c r="M263">
        <v>1.58071346051631</v>
      </c>
      <c r="N263">
        <v>1.49032290655433</v>
      </c>
      <c r="O263">
        <v>1.57552489081438</v>
      </c>
      <c r="P263">
        <v>1.50729839831877</v>
      </c>
      <c r="Q263">
        <v>1.5233930984317099</v>
      </c>
      <c r="R263">
        <v>1.43094633571426</v>
      </c>
      <c r="S263">
        <v>1.60478023873286</v>
      </c>
      <c r="T263">
        <v>1.5521967196278601</v>
      </c>
      <c r="U263">
        <v>1.52238253530006</v>
      </c>
      <c r="V263">
        <v>1.5822558393649899</v>
      </c>
      <c r="W263">
        <v>1.58385588916955</v>
      </c>
      <c r="X263">
        <v>1.6238249003932099</v>
      </c>
      <c r="Y263">
        <v>1.52230609297704</v>
      </c>
      <c r="Z263">
        <v>1.5768468920593599</v>
      </c>
      <c r="AA263">
        <v>1.4726073442529599</v>
      </c>
      <c r="AB263">
        <v>1.5667792374188301</v>
      </c>
      <c r="AC263">
        <v>1.48593325960176</v>
      </c>
      <c r="AD263">
        <v>1.5609729014262099</v>
      </c>
      <c r="AE263">
        <v>1.51557307601214</v>
      </c>
      <c r="AF263">
        <v>1.5110596186574099</v>
      </c>
      <c r="AG263">
        <v>1.5274742236216501</v>
      </c>
      <c r="AH263">
        <v>1.4882231277397</v>
      </c>
      <c r="AI263">
        <v>1.70499868139133</v>
      </c>
      <c r="AJ263">
        <v>1.49295790053194</v>
      </c>
      <c r="AK263">
        <v>1.5159637366968799</v>
      </c>
      <c r="AL263">
        <v>1.47627539598409</v>
      </c>
      <c r="AM263">
        <v>1.83067321882351</v>
      </c>
      <c r="AN263">
        <v>1.6180522456345099</v>
      </c>
      <c r="AO263">
        <v>1.5242349787804299</v>
      </c>
      <c r="AP263">
        <v>1.57827887993177</v>
      </c>
      <c r="AQ263">
        <v>1.5041719552227899</v>
      </c>
      <c r="AR263">
        <v>1.59802367562381</v>
      </c>
      <c r="AS263">
        <v>1.4822132515448101</v>
      </c>
      <c r="AT263">
        <v>1.5657773668305399</v>
      </c>
      <c r="AU263">
        <v>1.55769351300532</v>
      </c>
      <c r="AV263">
        <v>1.56792149796302</v>
      </c>
      <c r="AW263">
        <v>1.51298867439808</v>
      </c>
      <c r="AX263">
        <v>1.57201338812508</v>
      </c>
      <c r="AY263">
        <v>1.5367684737363001</v>
      </c>
      <c r="AZ263">
        <v>1.51628538737461</v>
      </c>
      <c r="BA263">
        <v>1.52121189507854</v>
      </c>
      <c r="BB263">
        <v>1.5836586830206401</v>
      </c>
      <c r="BC263">
        <v>1.65145495674452</v>
      </c>
      <c r="BD263">
        <v>1.6110798057355</v>
      </c>
      <c r="BE263">
        <v>1.5237303781246401</v>
      </c>
      <c r="BF263">
        <v>1.5310868935447199</v>
      </c>
      <c r="BG263">
        <v>1.4963834133951699</v>
      </c>
      <c r="BH263">
        <v>1.5504481622586599</v>
      </c>
      <c r="BI263">
        <v>1.49651555923549</v>
      </c>
      <c r="BJ263">
        <v>1.5506336392281299</v>
      </c>
      <c r="BK263">
        <v>1.5216724583554899</v>
      </c>
      <c r="BL263">
        <v>1.6001879722493599</v>
      </c>
    </row>
    <row r="264" spans="1:64" x14ac:dyDescent="0.45">
      <c r="A264" t="s">
        <v>135</v>
      </c>
      <c r="B264" t="s">
        <v>45</v>
      </c>
      <c r="C264" t="s">
        <v>236</v>
      </c>
      <c r="D264">
        <v>40</v>
      </c>
      <c r="E264" s="1" cm="1">
        <f t="array" ref="E264">SUMPRODUCT($G264:$FZZ264,$G$2:$FZZ$2)/SUMPRODUCT(--($G264:$FZZ264&lt;&gt;""),$G$2:$FZZ$2)</f>
        <v>1.5340930367552057</v>
      </c>
      <c r="F264" s="1" cm="1">
        <f t="array" ref="F264">SUMPRODUCT($G264:$FZZ264,$F$2:$FZY$2)/SUMPRODUCT(--($G264:$FZZ264&lt;&gt;""),$F$2:$FZY$2)</f>
        <v>1.5563131931995893</v>
      </c>
      <c r="G264">
        <v>1.4884733019105001</v>
      </c>
      <c r="H264">
        <v>1.5120679437618201</v>
      </c>
      <c r="I264">
        <v>1.49896189121695</v>
      </c>
      <c r="J264">
        <v>1.5573490710774101</v>
      </c>
      <c r="K264">
        <v>1.5259908278163401</v>
      </c>
      <c r="L264">
        <v>1.5703706347365201</v>
      </c>
      <c r="M264">
        <v>1.5068591835748499</v>
      </c>
      <c r="N264">
        <v>1.49032290655433</v>
      </c>
      <c r="O264">
        <v>1.5402721258379299</v>
      </c>
      <c r="P264">
        <v>1.50729839831877</v>
      </c>
      <c r="Q264">
        <v>1.51936476659845</v>
      </c>
      <c r="R264">
        <v>1.43094633571426</v>
      </c>
      <c r="S264">
        <v>1.5778259525146401</v>
      </c>
      <c r="T264">
        <v>1.5521967196278601</v>
      </c>
      <c r="U264">
        <v>1.52238253530006</v>
      </c>
      <c r="V264">
        <v>1.5822558393649899</v>
      </c>
      <c r="W264">
        <v>1.58385588916955</v>
      </c>
      <c r="X264">
        <v>1.6238249003932099</v>
      </c>
      <c r="Y264">
        <v>1.52230609297704</v>
      </c>
      <c r="Z264">
        <v>1.5768468920593599</v>
      </c>
      <c r="AA264">
        <v>1.4726073442529599</v>
      </c>
      <c r="AB264">
        <v>1.5667792374188301</v>
      </c>
      <c r="AC264">
        <v>1.48593325960176</v>
      </c>
      <c r="AD264">
        <v>1.5609729014262099</v>
      </c>
      <c r="AE264">
        <v>1.51557307601214</v>
      </c>
      <c r="AF264">
        <v>1.5110596186574099</v>
      </c>
      <c r="AG264">
        <v>1.5274742236216501</v>
      </c>
      <c r="AH264">
        <v>1.4882231277397</v>
      </c>
      <c r="AI264">
        <v>1.6222082866959</v>
      </c>
      <c r="AJ264">
        <v>1.49295790053194</v>
      </c>
      <c r="AK264">
        <v>1.5159637366968799</v>
      </c>
      <c r="AL264">
        <v>1.47627539598409</v>
      </c>
      <c r="AM264">
        <v>1.73834999834326</v>
      </c>
      <c r="AN264">
        <v>1.6180522456345099</v>
      </c>
      <c r="AO264">
        <v>1.5242349787804299</v>
      </c>
      <c r="AP264">
        <v>1.57827887993177</v>
      </c>
      <c r="AQ264">
        <v>1.5041719552227899</v>
      </c>
      <c r="AR264">
        <v>1.59802367562381</v>
      </c>
      <c r="AS264">
        <v>1.4822132515448101</v>
      </c>
      <c r="AT264">
        <v>1.5657773668305399</v>
      </c>
      <c r="AU264">
        <v>1.55769351300532</v>
      </c>
      <c r="AV264">
        <v>1.56792149796302</v>
      </c>
      <c r="AW264">
        <v>1.51298867439808</v>
      </c>
      <c r="AX264">
        <v>1.57201338812508</v>
      </c>
      <c r="AY264">
        <v>1.5367684737363001</v>
      </c>
      <c r="AZ264">
        <v>1.51628538737461</v>
      </c>
      <c r="BA264">
        <v>1.52121189507854</v>
      </c>
      <c r="BB264">
        <v>1.5836586830206401</v>
      </c>
      <c r="BC264">
        <v>1.6366885038552901</v>
      </c>
      <c r="BD264">
        <v>1.6110798057355</v>
      </c>
      <c r="BE264">
        <v>1.5237303781246401</v>
      </c>
      <c r="BF264">
        <v>1.5310868935447199</v>
      </c>
      <c r="BG264">
        <v>1.4963834133951699</v>
      </c>
      <c r="BH264">
        <v>1.5504481622586599</v>
      </c>
      <c r="BI264">
        <v>1.49651555923549</v>
      </c>
      <c r="BJ264">
        <v>1.5506336392281299</v>
      </c>
      <c r="BK264">
        <v>1.5216724583554899</v>
      </c>
      <c r="BL264">
        <v>1.6001879722493599</v>
      </c>
    </row>
    <row r="265" spans="1:64" x14ac:dyDescent="0.45">
      <c r="A265" t="s">
        <v>135</v>
      </c>
      <c r="B265" t="s">
        <v>213</v>
      </c>
      <c r="C265" t="s">
        <v>212</v>
      </c>
      <c r="D265">
        <v>40</v>
      </c>
      <c r="E265" s="1" cm="1">
        <f t="array" ref="E265">SUMPRODUCT($G265:$FZZ265,$G$2:$FZZ$2)/SUMPRODUCT(--($G265:$FZZ265&lt;&gt;""),$G$2:$FZZ$2)</f>
        <v>1.7417315224268692</v>
      </c>
      <c r="F265" s="1" cm="1">
        <f t="array" ref="F265">SUMPRODUCT($G265:$FZZ265,$F$2:$FZY$2)/SUMPRODUCT(--($G265:$FZZ265&lt;&gt;""),$F$2:$FZY$2)</f>
        <v>1.8099594721148233</v>
      </c>
      <c r="G265">
        <v>1.5094901465766599</v>
      </c>
      <c r="H265">
        <v>1.57160680244899</v>
      </c>
      <c r="I265">
        <v>1.49043080954567</v>
      </c>
      <c r="J265">
        <v>1.60955463229447</v>
      </c>
      <c r="K265">
        <v>1.4797310801406101</v>
      </c>
      <c r="L265">
        <v>1.5760131337104499</v>
      </c>
      <c r="M265">
        <v>2.4127106843369801</v>
      </c>
      <c r="N265">
        <v>2.4721547456413502</v>
      </c>
      <c r="O265">
        <v>2.4606833167883901</v>
      </c>
      <c r="P265">
        <v>2.4237760582732299</v>
      </c>
      <c r="Q265">
        <v>2.3814392884354598</v>
      </c>
      <c r="R265">
        <v>2.3512383092055398</v>
      </c>
      <c r="S265">
        <v>1.53690669816133</v>
      </c>
      <c r="T265">
        <v>1.59830344056181</v>
      </c>
      <c r="U265">
        <v>1.4682064750583901</v>
      </c>
      <c r="V265">
        <v>1.5607738475788</v>
      </c>
      <c r="W265">
        <v>1.5596221452566299</v>
      </c>
      <c r="X265">
        <v>1.6593265800369701</v>
      </c>
      <c r="Y265">
        <v>1.49251410838104</v>
      </c>
      <c r="Z265">
        <v>1.58768704487028</v>
      </c>
      <c r="AA265">
        <v>1.48293050403752</v>
      </c>
      <c r="AB265">
        <v>1.5844952902189899</v>
      </c>
      <c r="AC265">
        <v>1.45811957839753</v>
      </c>
      <c r="AD265">
        <v>1.6038571384154801</v>
      </c>
      <c r="AE265">
        <v>2.4179141649554499</v>
      </c>
      <c r="AF265">
        <v>2.4341843424416298</v>
      </c>
      <c r="AG265">
        <v>2.37449643452491</v>
      </c>
      <c r="AH265">
        <v>2.35665748286719</v>
      </c>
      <c r="AI265">
        <v>2.5759561128145601</v>
      </c>
      <c r="AJ265">
        <v>2.4507271792590699</v>
      </c>
      <c r="AK265">
        <v>2.3778007814443298</v>
      </c>
      <c r="AL265">
        <v>2.36230583480986</v>
      </c>
      <c r="AM265">
        <v>1.72071856226375</v>
      </c>
      <c r="AN265">
        <v>1.63786801719941</v>
      </c>
      <c r="AO265">
        <v>1.48597884135074</v>
      </c>
      <c r="AP265">
        <v>1.5850853859118299</v>
      </c>
      <c r="AQ265">
        <v>1.50568795314618</v>
      </c>
      <c r="AR265">
        <v>1.6386003075422799</v>
      </c>
      <c r="AS265">
        <v>1.45701592169951</v>
      </c>
      <c r="AT265">
        <v>1.5587704659239501</v>
      </c>
      <c r="AU265">
        <v>1.5108743340645501</v>
      </c>
      <c r="AV265">
        <v>1.5809424945158199</v>
      </c>
      <c r="AW265">
        <v>1.4741114180238399</v>
      </c>
      <c r="AX265">
        <v>1.57258515087748</v>
      </c>
      <c r="AY265">
        <v>1.5367193367916301</v>
      </c>
      <c r="AZ265">
        <v>1.5528151959511101</v>
      </c>
      <c r="BA265">
        <v>2.4109005430597898</v>
      </c>
      <c r="BB265">
        <v>2.5184745481003001</v>
      </c>
      <c r="BC265">
        <v>1.5494498812197399</v>
      </c>
      <c r="BD265">
        <v>1.6201383202121</v>
      </c>
      <c r="BE265">
        <v>1.5571458733299599</v>
      </c>
      <c r="BF265">
        <v>1.62173173330452</v>
      </c>
      <c r="BG265">
        <v>2.3502291425100701</v>
      </c>
      <c r="BH265">
        <v>2.4464137816796399</v>
      </c>
      <c r="BI265">
        <v>1.4922836311782699</v>
      </c>
      <c r="BJ265">
        <v>1.5840520711147901</v>
      </c>
      <c r="BK265">
        <v>1.47393740029432</v>
      </c>
      <c r="BL265">
        <v>1.57289489630609</v>
      </c>
    </row>
    <row r="266" spans="1:64" x14ac:dyDescent="0.45">
      <c r="A266" t="s">
        <v>135</v>
      </c>
      <c r="B266" t="s">
        <v>213</v>
      </c>
      <c r="C266" t="s">
        <v>50</v>
      </c>
      <c r="D266">
        <v>40</v>
      </c>
      <c r="E266" s="1" cm="1">
        <f t="array" ref="E266">SUMPRODUCT($G266:$FZZ266,$G$2:$FZZ$2)/SUMPRODUCT(--($G266:$FZZ266&lt;&gt;""),$G$2:$FZZ$2)</f>
        <v>1.6793050385544843</v>
      </c>
      <c r="F266" s="1" cm="1">
        <f t="array" ref="F266">SUMPRODUCT($G266:$FZZ266,$F$2:$FZY$2)/SUMPRODUCT(--($G266:$FZZ266&lt;&gt;""),$F$2:$FZY$2)</f>
        <v>1.7486838249297909</v>
      </c>
      <c r="G266">
        <v>1.60478057533497</v>
      </c>
      <c r="H266">
        <v>1.68279517612501</v>
      </c>
      <c r="I266">
        <v>1.6116442881619699</v>
      </c>
      <c r="J266">
        <v>1.7254667010089899</v>
      </c>
      <c r="K266">
        <v>1.6184987241028499</v>
      </c>
      <c r="L266">
        <v>1.7081568193579399</v>
      </c>
      <c r="M266">
        <v>1.7534669296423</v>
      </c>
      <c r="N266">
        <v>1.78530513812809</v>
      </c>
      <c r="O266">
        <v>1.77761415457571</v>
      </c>
      <c r="P266">
        <v>1.77806338792066</v>
      </c>
      <c r="Q266">
        <v>1.76192098484656</v>
      </c>
      <c r="R266">
        <v>1.71770831654861</v>
      </c>
      <c r="S266">
        <v>1.66331477663306</v>
      </c>
      <c r="T266">
        <v>1.7297482845192</v>
      </c>
      <c r="U266">
        <v>1.6069114279591701</v>
      </c>
      <c r="V266">
        <v>1.70549304978757</v>
      </c>
      <c r="W266">
        <v>1.6900445300903599</v>
      </c>
      <c r="X266">
        <v>1.78659019296372</v>
      </c>
      <c r="Y266">
        <v>1.6248942511547799</v>
      </c>
      <c r="Z266">
        <v>1.72013478496881</v>
      </c>
      <c r="AA266">
        <v>1.6062429313740201</v>
      </c>
      <c r="AB266">
        <v>1.71775520211327</v>
      </c>
      <c r="AC266">
        <v>1.6057914817825201</v>
      </c>
      <c r="AD266">
        <v>1.73092639723551</v>
      </c>
      <c r="AE266">
        <v>1.7976757586930101</v>
      </c>
      <c r="AF266">
        <v>1.82325120314098</v>
      </c>
      <c r="AG266">
        <v>1.7802563746372699</v>
      </c>
      <c r="AH266">
        <v>1.76579574921281</v>
      </c>
      <c r="AI266">
        <v>1.8955990068506801</v>
      </c>
      <c r="AJ266">
        <v>1.76792365924235</v>
      </c>
      <c r="AK266">
        <v>1.75214017014209</v>
      </c>
      <c r="AL266">
        <v>1.7402118548396299</v>
      </c>
      <c r="AM266">
        <v>1.8102597498591699</v>
      </c>
      <c r="AN266">
        <v>1.74566255202771</v>
      </c>
      <c r="AO266">
        <v>1.6029727699149099</v>
      </c>
      <c r="AP266">
        <v>1.6989765874063301</v>
      </c>
      <c r="AQ266">
        <v>1.6577457031920799</v>
      </c>
      <c r="AR266">
        <v>1.7852395493854001</v>
      </c>
      <c r="AS266">
        <v>1.6103085111181199</v>
      </c>
      <c r="AT266">
        <v>1.7033038654097601</v>
      </c>
      <c r="AU266">
        <v>1.6422477279849499</v>
      </c>
      <c r="AV266">
        <v>1.716413350047</v>
      </c>
      <c r="AW266">
        <v>1.59466981353746</v>
      </c>
      <c r="AX266">
        <v>1.6856897442993399</v>
      </c>
      <c r="AY266">
        <v>1.64907447054942</v>
      </c>
      <c r="AZ266">
        <v>1.68196814522073</v>
      </c>
      <c r="BA266">
        <v>1.77984878447547</v>
      </c>
      <c r="BB266">
        <v>1.88920019944981</v>
      </c>
      <c r="BC266">
        <v>1.6940699060298201</v>
      </c>
      <c r="BD266">
        <v>1.7539242076586901</v>
      </c>
      <c r="BE266">
        <v>1.65476424289144</v>
      </c>
      <c r="BF266">
        <v>1.72039349317254</v>
      </c>
      <c r="BG266">
        <v>1.7989527543113699</v>
      </c>
      <c r="BH266">
        <v>1.8844808863858</v>
      </c>
      <c r="BI266">
        <v>1.63186825823961</v>
      </c>
      <c r="BJ266">
        <v>1.71828928908208</v>
      </c>
      <c r="BK266">
        <v>1.6178969367943301</v>
      </c>
      <c r="BL266">
        <v>1.73598555581662</v>
      </c>
    </row>
    <row r="267" spans="1:64" x14ac:dyDescent="0.45">
      <c r="A267" t="s">
        <v>135</v>
      </c>
      <c r="B267" t="s">
        <v>213</v>
      </c>
      <c r="C267" t="s">
        <v>44</v>
      </c>
      <c r="D267">
        <v>40</v>
      </c>
      <c r="E267" s="1" cm="1">
        <f t="array" ref="E267">SUMPRODUCT($G267:$FZZ267,$G$2:$FZZ$2)/SUMPRODUCT(--($G267:$FZZ267&lt;&gt;""),$G$2:$FZZ$2)</f>
        <v>1.6316284128522194</v>
      </c>
      <c r="F267" s="1" cm="1">
        <f t="array" ref="F267">SUMPRODUCT($G267:$FZZ267,$F$2:$FZY$2)/SUMPRODUCT(--($G267:$FZZ267&lt;&gt;""),$F$2:$FZY$2)</f>
        <v>1.6661873087024819</v>
      </c>
      <c r="G267">
        <v>1.59083661903093</v>
      </c>
      <c r="H267">
        <v>1.63298039222881</v>
      </c>
      <c r="I267">
        <v>1.58013371109891</v>
      </c>
      <c r="J267">
        <v>1.66611420316472</v>
      </c>
      <c r="K267">
        <v>1.56913399596709</v>
      </c>
      <c r="L267">
        <v>1.63152536626278</v>
      </c>
      <c r="M267">
        <v>1.8568049338680599</v>
      </c>
      <c r="N267">
        <v>1.76377876662083</v>
      </c>
      <c r="O267">
        <v>1.7821196363182099</v>
      </c>
      <c r="P267">
        <v>1.7314395408615999</v>
      </c>
      <c r="Q267">
        <v>1.73291008993538</v>
      </c>
      <c r="R267">
        <v>1.64778568353885</v>
      </c>
      <c r="S267">
        <v>1.66238042984417</v>
      </c>
      <c r="T267">
        <v>1.6624954091981201</v>
      </c>
      <c r="U267">
        <v>1.5616150632505601</v>
      </c>
      <c r="V267">
        <v>1.62648430291556</v>
      </c>
      <c r="W267">
        <v>1.6645321736413099</v>
      </c>
      <c r="X267">
        <v>1.70690867425327</v>
      </c>
      <c r="Y267">
        <v>1.5515839282239301</v>
      </c>
      <c r="Z267">
        <v>1.61967491831989</v>
      </c>
      <c r="AA267">
        <v>1.51028954673795</v>
      </c>
      <c r="AB267">
        <v>1.60764479314135</v>
      </c>
      <c r="AC267">
        <v>1.5402725403191699</v>
      </c>
      <c r="AD267">
        <v>1.6386642148697901</v>
      </c>
      <c r="AE267">
        <v>1.71262571632975</v>
      </c>
      <c r="AF267">
        <v>1.7137733089490199</v>
      </c>
      <c r="AG267">
        <v>1.66335779774032</v>
      </c>
      <c r="AH267">
        <v>1.65884307279125</v>
      </c>
      <c r="AI267">
        <v>1.91709293578193</v>
      </c>
      <c r="AJ267">
        <v>1.7158355786139901</v>
      </c>
      <c r="AK267">
        <v>1.70700812441879</v>
      </c>
      <c r="AL267">
        <v>1.6603721236381099</v>
      </c>
      <c r="AM267">
        <v>1.8934276225407101</v>
      </c>
      <c r="AN267">
        <v>1.70776165509928</v>
      </c>
      <c r="AO267">
        <v>1.57172213535849</v>
      </c>
      <c r="AP267">
        <v>1.63823583162426</v>
      </c>
      <c r="AQ267">
        <v>1.5784341399574</v>
      </c>
      <c r="AR267">
        <v>1.6694433642520501</v>
      </c>
      <c r="AS267">
        <v>1.5261106851292201</v>
      </c>
      <c r="AT267">
        <v>1.6434396283433299</v>
      </c>
      <c r="AU267">
        <v>1.6105570354120899</v>
      </c>
      <c r="AV267">
        <v>1.64144468818552</v>
      </c>
      <c r="AW267">
        <v>1.56793794677123</v>
      </c>
      <c r="AX267">
        <v>1.64883062768584</v>
      </c>
      <c r="AY267">
        <v>1.6023908633361099</v>
      </c>
      <c r="AZ267">
        <v>1.5994286075291799</v>
      </c>
      <c r="BA267">
        <v>1.6756599991180701</v>
      </c>
      <c r="BB267">
        <v>1.77077178259969</v>
      </c>
      <c r="BC267">
        <v>1.6839239238833399</v>
      </c>
      <c r="BD267">
        <v>1.69040312315039</v>
      </c>
      <c r="BE267">
        <v>1.6445341078153599</v>
      </c>
      <c r="BF267">
        <v>1.6582933571635401</v>
      </c>
      <c r="BG267">
        <v>1.6599764415732601</v>
      </c>
      <c r="BH267">
        <v>1.74400456444518</v>
      </c>
      <c r="BI267">
        <v>1.57148278479265</v>
      </c>
      <c r="BJ267">
        <v>1.6335702293061001</v>
      </c>
      <c r="BK267">
        <v>1.53965348799821</v>
      </c>
      <c r="BL267">
        <v>1.61552255048662</v>
      </c>
    </row>
    <row r="268" spans="1:64" x14ac:dyDescent="0.45">
      <c r="A268" t="s">
        <v>135</v>
      </c>
      <c r="B268" t="s">
        <v>237</v>
      </c>
      <c r="C268" t="s">
        <v>238</v>
      </c>
      <c r="D268">
        <v>40</v>
      </c>
      <c r="E268" s="1" cm="1">
        <f t="array" ref="E268">SUMPRODUCT($G268:$FZZ268,$G$2:$FZZ$2)/SUMPRODUCT(--($G268:$FZZ268&lt;&gt;""),$G$2:$FZZ$2)</f>
        <v>1.4859191766286017</v>
      </c>
      <c r="F268" s="1" cm="1">
        <f t="array" ref="F268">SUMPRODUCT($G268:$FZZ268,$F$2:$FZY$2)/SUMPRODUCT(--($G268:$FZZ268&lt;&gt;""),$F$2:$FZY$2)</f>
        <v>1.5418402592499565</v>
      </c>
      <c r="G268">
        <v>1.42067998803755</v>
      </c>
      <c r="H268">
        <v>1.47836576832116</v>
      </c>
      <c r="I268">
        <v>1.43123957131818</v>
      </c>
      <c r="J268">
        <v>1.53914241239907</v>
      </c>
      <c r="K268">
        <v>1.4737174110886999</v>
      </c>
      <c r="L268">
        <v>1.5591302485768801</v>
      </c>
      <c r="M268">
        <v>1.5068591835748499</v>
      </c>
      <c r="N268">
        <v>1.49032290655433</v>
      </c>
      <c r="O268">
        <v>1.5402721258379299</v>
      </c>
      <c r="P268">
        <v>1.50729839831877</v>
      </c>
      <c r="Q268">
        <v>1.51936476659845</v>
      </c>
      <c r="R268">
        <v>1.43094633571426</v>
      </c>
      <c r="S268">
        <v>1.4753626035790901</v>
      </c>
      <c r="T268">
        <v>1.53524228829007</v>
      </c>
      <c r="U268">
        <v>1.4563710133018299</v>
      </c>
      <c r="V268">
        <v>1.55177549636152</v>
      </c>
      <c r="W268">
        <v>1.52297205801932</v>
      </c>
      <c r="X268">
        <v>1.6080492695502699</v>
      </c>
      <c r="Y268">
        <v>1.4612226922170799</v>
      </c>
      <c r="Z268">
        <v>1.5597263332548099</v>
      </c>
      <c r="AA268">
        <v>1.4630651934925101</v>
      </c>
      <c r="AB268">
        <v>1.5667792374188301</v>
      </c>
      <c r="AC268">
        <v>1.4294397732976201</v>
      </c>
      <c r="AD268">
        <v>1.55829013818007</v>
      </c>
      <c r="AE268">
        <v>1.51557307601214</v>
      </c>
      <c r="AF268">
        <v>1.5110596186574099</v>
      </c>
      <c r="AG268">
        <v>1.5274742236216501</v>
      </c>
      <c r="AH268">
        <v>1.4882231277397</v>
      </c>
      <c r="AI268">
        <v>1.6222082866959</v>
      </c>
      <c r="AJ268">
        <v>1.49295790053194</v>
      </c>
      <c r="AK268">
        <v>1.5159637366968799</v>
      </c>
      <c r="AL268">
        <v>1.47627539598409</v>
      </c>
      <c r="AM268">
        <v>1.7040773412788399</v>
      </c>
      <c r="AN268">
        <v>1.60920020696387</v>
      </c>
      <c r="AO268">
        <v>1.46455215546124</v>
      </c>
      <c r="AP268">
        <v>1.5643328527625999</v>
      </c>
      <c r="AQ268">
        <v>1.4747718600781199</v>
      </c>
      <c r="AR268">
        <v>1.5867129098672099</v>
      </c>
      <c r="AS268">
        <v>1.44095439989175</v>
      </c>
      <c r="AT268">
        <v>1.53721753642145</v>
      </c>
      <c r="AU268">
        <v>1.46295440300846</v>
      </c>
      <c r="AV268">
        <v>1.5391139141335</v>
      </c>
      <c r="AW268">
        <v>1.4510163800890801</v>
      </c>
      <c r="AX268">
        <v>1.53875454929952</v>
      </c>
      <c r="AY268">
        <v>1.4692121943857499</v>
      </c>
      <c r="AZ268">
        <v>1.4972272724082001</v>
      </c>
      <c r="BA268">
        <v>1.52121189507854</v>
      </c>
      <c r="BB268">
        <v>1.5836586830206401</v>
      </c>
      <c r="BC268">
        <v>1.53531077454454</v>
      </c>
      <c r="BD268">
        <v>1.5904706211436901</v>
      </c>
      <c r="BE268">
        <v>1.4490604577169099</v>
      </c>
      <c r="BF268">
        <v>1.5075357330492001</v>
      </c>
      <c r="BG268">
        <v>1.4963834133951699</v>
      </c>
      <c r="BH268">
        <v>1.5504481622586599</v>
      </c>
      <c r="BI268">
        <v>1.45174682030405</v>
      </c>
      <c r="BJ268">
        <v>1.54115780031739</v>
      </c>
      <c r="BK268">
        <v>1.47393740029432</v>
      </c>
      <c r="BL268">
        <v>1.57289489630609</v>
      </c>
    </row>
    <row r="269" spans="1:64" x14ac:dyDescent="0.45">
      <c r="A269" t="s">
        <v>66</v>
      </c>
      <c r="B269" t="s">
        <v>45</v>
      </c>
      <c r="C269" t="s">
        <v>207</v>
      </c>
      <c r="D269">
        <v>40</v>
      </c>
      <c r="E269" s="1" cm="1">
        <f t="array" ref="E269">SUMPRODUCT($G269:$FZZ269,$G$2:$FZZ$2)/SUMPRODUCT(--($G269:$FZZ269&lt;&gt;""),$G$2:$FZZ$2)</f>
        <v>1.4387441659484532</v>
      </c>
      <c r="F269" s="1" cm="1">
        <f t="array" ref="F269">SUMPRODUCT($G269:$FZZ269,$F$2:$FZY$2)/SUMPRODUCT(--($G269:$FZZ269&lt;&gt;""),$F$2:$FZY$2)</f>
        <v>1.5394597694466852</v>
      </c>
      <c r="G269">
        <v>1.44515346608224</v>
      </c>
      <c r="H269">
        <v>1.5356827676551501</v>
      </c>
      <c r="I269">
        <v>1.40240769566726</v>
      </c>
      <c r="J269">
        <v>1.50541675532212</v>
      </c>
      <c r="K269">
        <v>1.32311425971198</v>
      </c>
      <c r="L269">
        <v>1.4059717339709801</v>
      </c>
      <c r="M269">
        <v>1.34668857154152</v>
      </c>
      <c r="N269">
        <v>1.42386152487799</v>
      </c>
      <c r="O269">
        <v>1.36099953323559</v>
      </c>
      <c r="P269">
        <v>1.4324035298783999</v>
      </c>
      <c r="Q269">
        <v>1.3104761948607599</v>
      </c>
      <c r="R269">
        <v>1.3819894434686899</v>
      </c>
      <c r="S269">
        <v>1.4281150195409</v>
      </c>
      <c r="T269">
        <v>1.5831362125800801</v>
      </c>
      <c r="U269">
        <v>1.4133893199258301</v>
      </c>
      <c r="V269">
        <v>1.50524298736051</v>
      </c>
      <c r="W269">
        <v>1.49120986432644</v>
      </c>
      <c r="X269">
        <v>1.6968321137470299</v>
      </c>
      <c r="Y269">
        <v>1.43649845857615</v>
      </c>
      <c r="Z269">
        <v>1.5400637053576001</v>
      </c>
      <c r="AA269">
        <v>1.4257784386146599</v>
      </c>
      <c r="AB269">
        <v>1.5319126218967201</v>
      </c>
      <c r="AC269">
        <v>1.50044416610035</v>
      </c>
      <c r="AD269">
        <v>1.62709146712504</v>
      </c>
      <c r="AE269">
        <v>1.42013732044448</v>
      </c>
      <c r="AF269">
        <v>1.51756915466374</v>
      </c>
      <c r="AG269">
        <v>1.35290292955485</v>
      </c>
      <c r="AH269">
        <v>1.42409859850589</v>
      </c>
      <c r="AI269">
        <v>1.3910713786570099</v>
      </c>
      <c r="AJ269">
        <v>1.4848590911687201</v>
      </c>
      <c r="AK269">
        <v>1.32038452265691</v>
      </c>
      <c r="AL269">
        <v>1.3982208938774101</v>
      </c>
      <c r="AM269">
        <v>1.49192662467916</v>
      </c>
      <c r="AN269">
        <v>1.67268866974733</v>
      </c>
      <c r="AO269">
        <v>1.4158730481044499</v>
      </c>
      <c r="AP269">
        <v>1.5061668731090201</v>
      </c>
      <c r="AQ269">
        <v>1.5266099088624601</v>
      </c>
      <c r="AR269">
        <v>1.6519620131978601</v>
      </c>
      <c r="AS269">
        <v>1.39832213251544</v>
      </c>
      <c r="AT269">
        <v>1.5080848856614399</v>
      </c>
      <c r="AU269">
        <v>1.4375</v>
      </c>
      <c r="AV269">
        <v>1.5426433719837001</v>
      </c>
      <c r="AW269">
        <v>1.4293572760073701</v>
      </c>
      <c r="AX269">
        <v>1.52925127798112</v>
      </c>
      <c r="AY269">
        <v>1.4544184642598901</v>
      </c>
      <c r="AZ269">
        <v>1.5502635846102999</v>
      </c>
      <c r="BA269">
        <v>1.42995342778932</v>
      </c>
      <c r="BB269">
        <v>1.5186645003069701</v>
      </c>
      <c r="BC269">
        <v>1.4308317860820301</v>
      </c>
      <c r="BD269">
        <v>1.5165968038788</v>
      </c>
      <c r="BE269">
        <v>1.4436691986271399</v>
      </c>
      <c r="BF269">
        <v>1.5480696051811</v>
      </c>
      <c r="BG269">
        <v>1.50583439162203</v>
      </c>
      <c r="BH269">
        <v>1.57987779066129</v>
      </c>
      <c r="BI269">
        <v>1.4935486096736299</v>
      </c>
      <c r="BJ269">
        <v>1.5914004461924101</v>
      </c>
      <c r="BK269">
        <v>1.4793168692727201</v>
      </c>
      <c r="BL269">
        <v>1.5922115182469101</v>
      </c>
    </row>
    <row r="270" spans="1:64" x14ac:dyDescent="0.45">
      <c r="A270" t="s">
        <v>66</v>
      </c>
      <c r="B270" t="s">
        <v>45</v>
      </c>
      <c r="C270" t="s">
        <v>47</v>
      </c>
      <c r="D270">
        <v>40</v>
      </c>
      <c r="E270" s="1" cm="1">
        <f t="array" ref="E270">SUMPRODUCT($G270:$FZZ270,$G$2:$FZZ$2)/SUMPRODUCT(--($G270:$FZZ270&lt;&gt;""),$G$2:$FZZ$2)</f>
        <v>1.4518348005867145</v>
      </c>
      <c r="F270" s="1" cm="1">
        <f t="array" ref="F270">SUMPRODUCT($G270:$FZZ270,$F$2:$FZY$2)/SUMPRODUCT(--($G270:$FZZ270&lt;&gt;""),$F$2:$FZY$2)</f>
        <v>1.4980667632555167</v>
      </c>
      <c r="G270">
        <v>1.4490027319145899</v>
      </c>
      <c r="H270">
        <v>1.4919299352890301</v>
      </c>
      <c r="I270">
        <v>1.4207532167933901</v>
      </c>
      <c r="J270">
        <v>1.4690840677738299</v>
      </c>
      <c r="K270">
        <v>1.3165304520066301</v>
      </c>
      <c r="L270">
        <v>1.3654267563661</v>
      </c>
      <c r="M270">
        <v>1.3564688931741999</v>
      </c>
      <c r="N270">
        <v>1.4081708404531399</v>
      </c>
      <c r="O270">
        <v>1.51545910552162</v>
      </c>
      <c r="P270">
        <v>1.4142676510355301</v>
      </c>
      <c r="Q270">
        <v>1.3330624759738701</v>
      </c>
      <c r="R270">
        <v>1.35320413514017</v>
      </c>
      <c r="S270">
        <v>1.4359336156094999</v>
      </c>
      <c r="T270">
        <v>1.534617157822</v>
      </c>
      <c r="U270">
        <v>1.40891936549315</v>
      </c>
      <c r="V270">
        <v>1.45763372229965</v>
      </c>
      <c r="W270">
        <v>1.53932189265904</v>
      </c>
      <c r="X270">
        <v>1.66335251686154</v>
      </c>
      <c r="Y270">
        <v>1.4291446890010899</v>
      </c>
      <c r="Z270">
        <v>1.47894753013714</v>
      </c>
      <c r="AA270">
        <v>1.3795229320067299</v>
      </c>
      <c r="AB270">
        <v>1.46368406899769</v>
      </c>
      <c r="AC270">
        <v>1.49916052607032</v>
      </c>
      <c r="AD270">
        <v>1.5661607614783599</v>
      </c>
      <c r="AE270">
        <v>1.47700663894538</v>
      </c>
      <c r="AF270">
        <v>1.5170271002776099</v>
      </c>
      <c r="AG270">
        <v>1.3898715811569999</v>
      </c>
      <c r="AH270">
        <v>1.3978996882138599</v>
      </c>
      <c r="AI270">
        <v>1.4617208511527799</v>
      </c>
      <c r="AJ270">
        <v>1.4790086007313701</v>
      </c>
      <c r="AK270">
        <v>1.36755054322244</v>
      </c>
      <c r="AL270">
        <v>1.37688233560776</v>
      </c>
      <c r="AM270">
        <v>1.4921050418133199</v>
      </c>
      <c r="AN270">
        <v>1.6467684833778899</v>
      </c>
      <c r="AO270">
        <v>1.4252055962799699</v>
      </c>
      <c r="AP270">
        <v>1.4629662720571801</v>
      </c>
      <c r="AQ270">
        <v>1.4870399943149999</v>
      </c>
      <c r="AR270">
        <v>1.58047521007822</v>
      </c>
      <c r="AS270">
        <v>1.41931126245997</v>
      </c>
      <c r="AT270">
        <v>1.47788327093951</v>
      </c>
      <c r="AU270">
        <v>1.4432113757442799</v>
      </c>
      <c r="AV270">
        <v>1.4920322782826601</v>
      </c>
      <c r="AW270">
        <v>1.44852829834006</v>
      </c>
      <c r="AX270">
        <v>1.48616020844537</v>
      </c>
      <c r="AY270">
        <v>1.4571736429428801</v>
      </c>
      <c r="AZ270">
        <v>1.50949746944734</v>
      </c>
      <c r="BA270">
        <v>1.4792595934344299</v>
      </c>
      <c r="BB270">
        <v>1.48617249695567</v>
      </c>
      <c r="BC270">
        <v>1.4554290277856601</v>
      </c>
      <c r="BD270">
        <v>1.4854261089535099</v>
      </c>
      <c r="BE270">
        <v>1.4791493791213901</v>
      </c>
      <c r="BF270">
        <v>1.51013070611745</v>
      </c>
      <c r="BG270">
        <v>1.4766624335118601</v>
      </c>
      <c r="BH270">
        <v>1.5101871790624399</v>
      </c>
      <c r="BI270">
        <v>1.4886036937372</v>
      </c>
      <c r="BJ270">
        <v>1.54296326962441</v>
      </c>
      <c r="BK270">
        <v>1.4461620271323099</v>
      </c>
      <c r="BL270">
        <v>1.5421268070687399</v>
      </c>
    </row>
    <row r="271" spans="1:64" x14ac:dyDescent="0.45">
      <c r="A271" t="s">
        <v>66</v>
      </c>
      <c r="B271" t="s">
        <v>45</v>
      </c>
      <c r="C271" t="s">
        <v>44</v>
      </c>
      <c r="D271">
        <v>40</v>
      </c>
      <c r="E271" s="1" cm="1">
        <f t="array" ref="E271">SUMPRODUCT($G271:$FZZ271,$G$2:$FZZ$2)/SUMPRODUCT(--($G271:$FZZ271&lt;&gt;""),$G$2:$FZZ$2)</f>
        <v>1.3957576892860355</v>
      </c>
      <c r="F271" s="1" cm="1">
        <f t="array" ref="F271">SUMPRODUCT($G271:$FZZ271,$F$2:$FZY$2)/SUMPRODUCT(--($G271:$FZZ271&lt;&gt;""),$F$2:$FZY$2)</f>
        <v>1.4541906695438855</v>
      </c>
      <c r="G271">
        <v>1.3925480561941399</v>
      </c>
      <c r="H271">
        <v>1.4598973651426701</v>
      </c>
      <c r="I271">
        <v>1.37275384391412</v>
      </c>
      <c r="J271">
        <v>1.44283458570836</v>
      </c>
      <c r="K271">
        <v>1.3191964524705999</v>
      </c>
      <c r="L271">
        <v>1.36792323203483</v>
      </c>
      <c r="M271">
        <v>1.3290519259744</v>
      </c>
      <c r="N271">
        <v>1.36293932378948</v>
      </c>
      <c r="O271">
        <v>1.3523128943118199</v>
      </c>
      <c r="P271">
        <v>1.3756248178413499</v>
      </c>
      <c r="Q271">
        <v>1.2832492754757401</v>
      </c>
      <c r="R271">
        <v>1.3141132030302201</v>
      </c>
      <c r="S271">
        <v>1.3929023133176199</v>
      </c>
      <c r="T271">
        <v>1.4921484729513801</v>
      </c>
      <c r="U271">
        <v>1.3665734540669601</v>
      </c>
      <c r="V271">
        <v>1.4267460538129999</v>
      </c>
      <c r="W271">
        <v>1.4399286476914599</v>
      </c>
      <c r="X271">
        <v>1.55554412645504</v>
      </c>
      <c r="Y271">
        <v>1.3837848356668001</v>
      </c>
      <c r="Z271">
        <v>1.45141698331575</v>
      </c>
      <c r="AA271">
        <v>1.36259579718283</v>
      </c>
      <c r="AB271">
        <v>1.4363546848677999</v>
      </c>
      <c r="AC271">
        <v>1.4388094571846</v>
      </c>
      <c r="AD271">
        <v>1.5139668030256499</v>
      </c>
      <c r="AE271">
        <v>1.40442995167902</v>
      </c>
      <c r="AF271">
        <v>1.4321406509047601</v>
      </c>
      <c r="AG271">
        <v>1.3298083750077101</v>
      </c>
      <c r="AH271">
        <v>1.35735398530592</v>
      </c>
      <c r="AI271">
        <v>1.3708243552489701</v>
      </c>
      <c r="AJ271">
        <v>1.4062420625227099</v>
      </c>
      <c r="AK271">
        <v>1.30991041326235</v>
      </c>
      <c r="AL271">
        <v>1.3458752214793801</v>
      </c>
      <c r="AM271">
        <v>1.4487649711091599</v>
      </c>
      <c r="AN271">
        <v>1.5632386787956301</v>
      </c>
      <c r="AO271">
        <v>1.3924726379271799</v>
      </c>
      <c r="AP271">
        <v>1.43429041362925</v>
      </c>
      <c r="AQ271">
        <v>1.4546868615487201</v>
      </c>
      <c r="AR271">
        <v>1.5355677195088</v>
      </c>
      <c r="AS271">
        <v>1.36800324748545</v>
      </c>
      <c r="AT271">
        <v>1.4517004194668699</v>
      </c>
      <c r="AU271">
        <v>1.38728455029771</v>
      </c>
      <c r="AV271">
        <v>1.44920087746787</v>
      </c>
      <c r="AW271">
        <v>1.3779978382668501</v>
      </c>
      <c r="AX271">
        <v>1.4472829520711299</v>
      </c>
      <c r="AY271">
        <v>1.3975705290645</v>
      </c>
      <c r="AZ271">
        <v>1.4563979811735299</v>
      </c>
      <c r="BA271">
        <v>1.3943034690021701</v>
      </c>
      <c r="BB271">
        <v>1.44108598390155</v>
      </c>
      <c r="BC271">
        <v>1.4079128728605299</v>
      </c>
      <c r="BD271">
        <v>1.44725933823589</v>
      </c>
      <c r="BE271">
        <v>1.41246446335367</v>
      </c>
      <c r="BF271">
        <v>1.46501941933488</v>
      </c>
      <c r="BG271">
        <v>1.4338247473910799</v>
      </c>
      <c r="BH271">
        <v>1.47690169878342</v>
      </c>
      <c r="BI271">
        <v>1.4309436739575401</v>
      </c>
      <c r="BJ271">
        <v>1.4817153108397101</v>
      </c>
      <c r="BK271">
        <v>1.4152579053460701</v>
      </c>
      <c r="BL271">
        <v>1.50495282143872</v>
      </c>
    </row>
    <row r="272" spans="1:64" x14ac:dyDescent="0.45">
      <c r="A272" t="s">
        <v>66</v>
      </c>
      <c r="B272" t="s">
        <v>88</v>
      </c>
      <c r="C272" t="s">
        <v>47</v>
      </c>
      <c r="D272">
        <v>40</v>
      </c>
      <c r="E272" s="1" cm="1">
        <f t="array" ref="E272">SUMPRODUCT($G272:$FZZ272,$G$2:$FZZ$2)/SUMPRODUCT(--($G272:$FZZ272&lt;&gt;""),$G$2:$FZZ$2)</f>
        <v>1.7694835148774979</v>
      </c>
      <c r="F272" s="1" cm="1">
        <f t="array" ref="F272">SUMPRODUCT($G272:$FZZ272,$F$2:$FZY$2)/SUMPRODUCT(--($G272:$FZZ272&lt;&gt;""),$F$2:$FZY$2)</f>
        <v>1.8282588810009894</v>
      </c>
      <c r="G272">
        <v>1.6590262348198901</v>
      </c>
      <c r="H272">
        <v>1.7227556193226501</v>
      </c>
      <c r="I272">
        <v>1.75294354793554</v>
      </c>
      <c r="J272">
        <v>1.7842413518931199</v>
      </c>
      <c r="K272">
        <v>1.64991612983814</v>
      </c>
      <c r="L272">
        <v>1.6950204321989999</v>
      </c>
      <c r="M272">
        <v>1.3420411067818701</v>
      </c>
      <c r="N272">
        <v>1.3665083834465901</v>
      </c>
      <c r="O272">
        <v>1.5134364597782699</v>
      </c>
      <c r="P272">
        <v>1.3646262707277299</v>
      </c>
      <c r="Q272">
        <v>1.33879651860053</v>
      </c>
      <c r="R272">
        <v>1.32475490478174</v>
      </c>
      <c r="S272">
        <v>1.60817157152218</v>
      </c>
      <c r="T272">
        <v>1.72094622426778</v>
      </c>
      <c r="U272">
        <v>1.62977478442741</v>
      </c>
      <c r="V272">
        <v>1.68738477559022</v>
      </c>
      <c r="W272">
        <v>1.6958816176661999</v>
      </c>
      <c r="X272">
        <v>1.8512421551522</v>
      </c>
      <c r="Y272">
        <v>1.59984636971639</v>
      </c>
      <c r="Z272">
        <v>1.71059127175148</v>
      </c>
      <c r="AA272">
        <v>1.89358109444079</v>
      </c>
      <c r="AB272">
        <v>2.0133819470258301</v>
      </c>
      <c r="AC272">
        <v>1.66398834508152</v>
      </c>
      <c r="AD272">
        <v>1.7697975935080601</v>
      </c>
      <c r="AE272">
        <v>2.0287215574052602</v>
      </c>
      <c r="AF272">
        <v>1.97602752268937</v>
      </c>
      <c r="AG272">
        <v>1.9478472093597501</v>
      </c>
      <c r="AH272">
        <v>1.9222348274371699</v>
      </c>
      <c r="AI272">
        <v>1.9119047879470601</v>
      </c>
      <c r="AJ272">
        <v>1.8982423007229801</v>
      </c>
      <c r="AK272">
        <v>1.90180283264003</v>
      </c>
      <c r="AL272">
        <v>1.8899491410617999</v>
      </c>
      <c r="AM272">
        <v>1.94883633796283</v>
      </c>
      <c r="AN272">
        <v>2.1042465826746701</v>
      </c>
      <c r="AO272">
        <v>1.9297662801794999</v>
      </c>
      <c r="AP272">
        <v>2.0109813795764202</v>
      </c>
      <c r="AQ272">
        <v>1.69195040633876</v>
      </c>
      <c r="AR272">
        <v>1.8109819047487401</v>
      </c>
      <c r="AS272">
        <v>1.72606332596635</v>
      </c>
      <c r="AT272">
        <v>1.78768210725722</v>
      </c>
      <c r="AU272">
        <v>1.64316045126919</v>
      </c>
      <c r="AV272">
        <v>1.7263279536195499</v>
      </c>
      <c r="AW272">
        <v>1.5977113825171101</v>
      </c>
      <c r="AX272">
        <v>1.6864442622694</v>
      </c>
      <c r="AY272">
        <v>1.9828512063119901</v>
      </c>
      <c r="AZ272">
        <v>2.0350276219824601</v>
      </c>
      <c r="BA272">
        <v>2.0478272520360501</v>
      </c>
      <c r="BB272">
        <v>2.0411585727805202</v>
      </c>
      <c r="BC272">
        <v>1.6920956403998799</v>
      </c>
      <c r="BD272">
        <v>1.74986115277653</v>
      </c>
      <c r="BE272">
        <v>1.6801223098942799</v>
      </c>
      <c r="BF272">
        <v>1.7727238133583401</v>
      </c>
      <c r="BG272">
        <v>1.8864870336627799</v>
      </c>
      <c r="BH272">
        <v>1.9206007398818301</v>
      </c>
      <c r="BI272">
        <v>1.66296372961659</v>
      </c>
      <c r="BJ272">
        <v>1.75844660640769</v>
      </c>
      <c r="BK272">
        <v>1.67955678122256</v>
      </c>
      <c r="BL272">
        <v>1.74554493402421</v>
      </c>
    </row>
    <row r="273" spans="1:64" x14ac:dyDescent="0.45">
      <c r="A273" t="s">
        <v>66</v>
      </c>
      <c r="B273" t="s">
        <v>67</v>
      </c>
      <c r="C273" t="s">
        <v>47</v>
      </c>
      <c r="D273">
        <v>40</v>
      </c>
      <c r="E273" s="1" cm="1">
        <f t="array" ref="E273">SUMPRODUCT($G273:$FZZ273,$G$2:$FZZ$2)/SUMPRODUCT(--($G273:$FZZ273&lt;&gt;""),$G$2:$FZZ$2)</f>
        <v>1.4516238976106162</v>
      </c>
      <c r="F273" s="1" cm="1">
        <f t="array" ref="F273">SUMPRODUCT($G273:$FZZ273,$F$2:$FZY$2)/SUMPRODUCT(--($G273:$FZZ273&lt;&gt;""),$F$2:$FZY$2)</f>
        <v>1.4965314675161219</v>
      </c>
      <c r="G273">
        <v>1.4490027319145899</v>
      </c>
      <c r="H273">
        <v>1.4919299352890301</v>
      </c>
      <c r="I273">
        <v>1.4207532167933901</v>
      </c>
      <c r="J273">
        <v>1.4690840677738299</v>
      </c>
      <c r="K273">
        <v>1.3165304520066301</v>
      </c>
      <c r="L273">
        <v>1.3654267563661</v>
      </c>
      <c r="M273">
        <v>1.3420411067818701</v>
      </c>
      <c r="N273">
        <v>1.3665083834465901</v>
      </c>
      <c r="O273">
        <v>1.5134364597782699</v>
      </c>
      <c r="P273">
        <v>1.3646262707277299</v>
      </c>
      <c r="Q273">
        <v>1.3330624759738701</v>
      </c>
      <c r="R273">
        <v>1.32475490478174</v>
      </c>
      <c r="S273">
        <v>1.4359336156094999</v>
      </c>
      <c r="T273">
        <v>1.534617157822</v>
      </c>
      <c r="U273">
        <v>1.40891936549315</v>
      </c>
      <c r="V273">
        <v>1.45763372229965</v>
      </c>
      <c r="W273">
        <v>1.53932189265904</v>
      </c>
      <c r="X273">
        <v>1.66335251686154</v>
      </c>
      <c r="Y273">
        <v>1.4291446890010899</v>
      </c>
      <c r="Z273">
        <v>1.47894753013714</v>
      </c>
      <c r="AA273">
        <v>1.3795229320067299</v>
      </c>
      <c r="AB273">
        <v>1.46368406899769</v>
      </c>
      <c r="AC273">
        <v>1.49916052607032</v>
      </c>
      <c r="AD273">
        <v>1.5661607614783599</v>
      </c>
      <c r="AE273">
        <v>1.47700663894538</v>
      </c>
      <c r="AF273">
        <v>1.5170271002776099</v>
      </c>
      <c r="AG273">
        <v>1.3898715811569999</v>
      </c>
      <c r="AH273">
        <v>1.3978996882138599</v>
      </c>
      <c r="AI273">
        <v>1.4617208511527799</v>
      </c>
      <c r="AJ273">
        <v>1.4790086007313701</v>
      </c>
      <c r="AK273">
        <v>1.36755054322244</v>
      </c>
      <c r="AL273">
        <v>1.37688233560776</v>
      </c>
      <c r="AM273">
        <v>1.4921050418133199</v>
      </c>
      <c r="AN273">
        <v>1.6467684833778899</v>
      </c>
      <c r="AO273">
        <v>1.4252055962799699</v>
      </c>
      <c r="AP273">
        <v>1.4629662720571801</v>
      </c>
      <c r="AQ273">
        <v>1.4870399943149999</v>
      </c>
      <c r="AR273">
        <v>1.58047521007822</v>
      </c>
      <c r="AS273">
        <v>1.41931126245997</v>
      </c>
      <c r="AT273">
        <v>1.47788327093951</v>
      </c>
      <c r="AU273">
        <v>1.4432113757442799</v>
      </c>
      <c r="AV273">
        <v>1.4920322782826601</v>
      </c>
      <c r="AW273">
        <v>1.44852829834006</v>
      </c>
      <c r="AX273">
        <v>1.48616020844537</v>
      </c>
      <c r="AY273">
        <v>1.4571736429428801</v>
      </c>
      <c r="AZ273">
        <v>1.50949746944734</v>
      </c>
      <c r="BA273">
        <v>1.4792595934344299</v>
      </c>
      <c r="BB273">
        <v>1.48617249695567</v>
      </c>
      <c r="BC273">
        <v>1.4554290277856601</v>
      </c>
      <c r="BD273">
        <v>1.4854261089535099</v>
      </c>
      <c r="BE273">
        <v>1.4791493791213901</v>
      </c>
      <c r="BF273">
        <v>1.51013070611745</v>
      </c>
      <c r="BG273">
        <v>1.4766624335118601</v>
      </c>
      <c r="BH273">
        <v>1.5101871790624399</v>
      </c>
      <c r="BI273">
        <v>1.4886036937372</v>
      </c>
      <c r="BJ273">
        <v>1.54296326962441</v>
      </c>
      <c r="BK273">
        <v>1.4461620271323099</v>
      </c>
      <c r="BL273">
        <v>1.5421268070687399</v>
      </c>
    </row>
    <row r="274" spans="1:64" x14ac:dyDescent="0.45">
      <c r="A274" t="s">
        <v>109</v>
      </c>
      <c r="B274" t="s">
        <v>43</v>
      </c>
      <c r="C274" t="s">
        <v>44</v>
      </c>
      <c r="D274">
        <v>40</v>
      </c>
      <c r="E274" s="1" cm="1">
        <f t="array" ref="E274">SUMPRODUCT($G274:$FZZ274,$G$2:$FZZ$2)/SUMPRODUCT(--($G274:$FZZ274&lt;&gt;""),$G$2:$FZZ$2)</f>
        <v>1.465958319378176</v>
      </c>
      <c r="F274" s="1" cm="1">
        <f t="array" ref="F274">SUMPRODUCT($G274:$FZZ274,$F$2:$FZY$2)/SUMPRODUCT(--($G274:$FZZ274&lt;&gt;""),$F$2:$FZY$2)</f>
        <v>1.4582936186439059</v>
      </c>
      <c r="G274">
        <v>1.4452617152167</v>
      </c>
      <c r="H274">
        <v>1.47066356719427</v>
      </c>
      <c r="I274">
        <v>1.4319741984613099</v>
      </c>
      <c r="J274">
        <v>1.4677939908395501</v>
      </c>
      <c r="K274">
        <v>1.38396473884259</v>
      </c>
      <c r="L274">
        <v>1.4353253983832599</v>
      </c>
      <c r="M274">
        <v>1.6379458030054701</v>
      </c>
      <c r="N274">
        <v>1.4284650627495501</v>
      </c>
      <c r="O274">
        <v>1.5113656036271701</v>
      </c>
      <c r="P274">
        <v>1.4256124365320899</v>
      </c>
      <c r="Q274">
        <v>1.67147687852622</v>
      </c>
      <c r="R274">
        <v>1.41248967020622</v>
      </c>
      <c r="S274">
        <v>1.68467526146639</v>
      </c>
      <c r="T274">
        <v>1.4690309249809901</v>
      </c>
      <c r="U274">
        <v>1.4035090204884699</v>
      </c>
      <c r="V274">
        <v>1.4409227516076</v>
      </c>
      <c r="W274">
        <v>1.46382776490195</v>
      </c>
      <c r="X274">
        <v>1.51095283976979</v>
      </c>
      <c r="Y274">
        <v>1.4269488001474799</v>
      </c>
      <c r="Z274">
        <v>1.4724540901502501</v>
      </c>
      <c r="AA274">
        <v>1.3688853913744901</v>
      </c>
      <c r="AB274">
        <v>1.42155703540837</v>
      </c>
      <c r="AC274">
        <v>1.3772591398279299</v>
      </c>
      <c r="AD274">
        <v>1.43096770468284</v>
      </c>
      <c r="AE274">
        <v>1.4453208742214001</v>
      </c>
      <c r="AF274">
        <v>1.4216914538533401</v>
      </c>
      <c r="AG274">
        <v>1.41321116564795</v>
      </c>
      <c r="AH274">
        <v>1.3845580971784801</v>
      </c>
      <c r="AI274">
        <v>1.4784714348042201</v>
      </c>
      <c r="AJ274">
        <v>1.3909814458999701</v>
      </c>
      <c r="AK274">
        <v>1.4655161856944401</v>
      </c>
      <c r="AL274">
        <v>1.3678624321211099</v>
      </c>
      <c r="AM274">
        <v>1.6594411975358001</v>
      </c>
      <c r="AN274">
        <v>1.4975531364457699</v>
      </c>
      <c r="AO274">
        <v>1.5484963551079201</v>
      </c>
      <c r="AP274">
        <v>1.4787113935874201</v>
      </c>
      <c r="AQ274">
        <v>1.4309342534598499</v>
      </c>
      <c r="AR274">
        <v>1.50100967830445</v>
      </c>
      <c r="AS274">
        <v>1.4212349465517999</v>
      </c>
      <c r="AT274">
        <v>1.4781133011591701</v>
      </c>
      <c r="AU274">
        <v>1.45895879034785</v>
      </c>
      <c r="AV274">
        <v>1.4688890629896501</v>
      </c>
      <c r="AW274">
        <v>1.4234595040545499</v>
      </c>
      <c r="AX274">
        <v>1.44955172755896</v>
      </c>
      <c r="AY274">
        <v>1.38960683424704</v>
      </c>
      <c r="AZ274">
        <v>1.4286356074379201</v>
      </c>
      <c r="BA274">
        <v>1.4170638137654199</v>
      </c>
      <c r="BB274">
        <v>1.4500849696924401</v>
      </c>
      <c r="BC274">
        <v>1.6943212499087801</v>
      </c>
      <c r="BD274">
        <v>1.5089216942199</v>
      </c>
      <c r="BE274">
        <v>1.49604984705125</v>
      </c>
      <c r="BF274">
        <v>1.51000795431668</v>
      </c>
      <c r="BG274">
        <v>1.3862569709016599</v>
      </c>
      <c r="BH274">
        <v>1.4228645574512699</v>
      </c>
      <c r="BI274">
        <v>1.41589042986269</v>
      </c>
      <c r="BJ274">
        <v>1.47949584857057</v>
      </c>
      <c r="BK274">
        <v>1.39949049627147</v>
      </c>
      <c r="BL274">
        <v>1.46393282465404</v>
      </c>
    </row>
    <row r="275" spans="1:64" x14ac:dyDescent="0.45">
      <c r="A275" t="s">
        <v>79</v>
      </c>
      <c r="B275" t="s">
        <v>75</v>
      </c>
      <c r="C275" t="s">
        <v>76</v>
      </c>
      <c r="D275">
        <v>40</v>
      </c>
      <c r="E275" s="1" cm="1">
        <f t="array" ref="E275">SUMPRODUCT($G275:$FZZ275,$G$2:$FZZ$2)/SUMPRODUCT(--($G275:$FZZ275&lt;&gt;""),$G$2:$FZZ$2)</f>
        <v>1.4355019143233227</v>
      </c>
      <c r="F275" s="1" cm="1">
        <f t="array" ref="F275">SUMPRODUCT($G275:$FZZ275,$F$2:$FZY$2)/SUMPRODUCT(--($G275:$FZZ275&lt;&gt;""),$F$2:$FZY$2)</f>
        <v>1.4618824318925063</v>
      </c>
      <c r="G275">
        <v>1.4361596142661299</v>
      </c>
      <c r="H275">
        <v>1.4697590447655999</v>
      </c>
      <c r="I275">
        <v>1.4198282137137801</v>
      </c>
      <c r="J275">
        <v>1.46804483913233</v>
      </c>
      <c r="K275">
        <v>1.3628481950070399</v>
      </c>
      <c r="L275">
        <v>1.3961705240992801</v>
      </c>
      <c r="M275">
        <v>1.4550584007977101</v>
      </c>
      <c r="N275">
        <v>1.42094038682017</v>
      </c>
      <c r="O275">
        <v>1.43912669037742</v>
      </c>
      <c r="P275">
        <v>1.41722163420134</v>
      </c>
      <c r="Q275">
        <v>1.55372068237639</v>
      </c>
      <c r="R275">
        <v>1.4124712549749801</v>
      </c>
      <c r="S275">
        <v>1.4248688063245301</v>
      </c>
      <c r="T275">
        <v>1.4660347639518501</v>
      </c>
      <c r="U275">
        <v>1.4111561136898501</v>
      </c>
      <c r="V275">
        <v>1.4437173586182099</v>
      </c>
      <c r="W275">
        <v>1.4617939636988599</v>
      </c>
      <c r="X275">
        <v>1.49762245774849</v>
      </c>
      <c r="Y275">
        <v>1.41918330141237</v>
      </c>
      <c r="Z275">
        <v>1.46464762333951</v>
      </c>
      <c r="AA275">
        <v>1.4193049612856701</v>
      </c>
      <c r="AB275">
        <v>1.48731997247684</v>
      </c>
      <c r="AC275">
        <v>1.43349945145486</v>
      </c>
      <c r="AD275">
        <v>1.4832260672200901</v>
      </c>
      <c r="AE275">
        <v>1.4292680068269501</v>
      </c>
      <c r="AF275">
        <v>1.4207440795208399</v>
      </c>
      <c r="AG275">
        <v>1.4094604710748899</v>
      </c>
      <c r="AH275">
        <v>1.3949188121256999</v>
      </c>
      <c r="AI275">
        <v>1.4374195618330201</v>
      </c>
      <c r="AJ275">
        <v>1.3947039328566799</v>
      </c>
      <c r="AK275">
        <v>1.4187137166058801</v>
      </c>
      <c r="AL275">
        <v>1.3717007703464399</v>
      </c>
      <c r="AM275">
        <v>1.60931745250918</v>
      </c>
      <c r="AN275">
        <v>1.4969974945136699</v>
      </c>
      <c r="AO275">
        <v>1.4302190996405799</v>
      </c>
      <c r="AP275">
        <v>1.47390297886165</v>
      </c>
      <c r="AQ275">
        <v>1.4269389672658901</v>
      </c>
      <c r="AR275">
        <v>1.5040693095300599</v>
      </c>
      <c r="AS275">
        <v>1.41338234630824</v>
      </c>
      <c r="AT275">
        <v>1.46653962383293</v>
      </c>
      <c r="AU275">
        <v>1.4354786900658101</v>
      </c>
      <c r="AV275">
        <v>1.4693121278596</v>
      </c>
      <c r="AW275">
        <v>1.3856370063651</v>
      </c>
      <c r="AX275">
        <v>1.4503349642060801</v>
      </c>
      <c r="AY275">
        <v>1.4005819218161</v>
      </c>
      <c r="AZ275">
        <v>1.4460265760675</v>
      </c>
      <c r="BA275">
        <v>1.4353094016166199</v>
      </c>
      <c r="BB275">
        <v>1.4606307091662101</v>
      </c>
      <c r="BC275">
        <v>1.47666049117458</v>
      </c>
      <c r="BD275">
        <v>1.48827197029277</v>
      </c>
      <c r="BE275">
        <v>1.48516176232305</v>
      </c>
      <c r="BF275">
        <v>1.4907899323883</v>
      </c>
      <c r="BG275">
        <v>1.40928165203467</v>
      </c>
      <c r="BH275">
        <v>1.4482542837686101</v>
      </c>
      <c r="BI275">
        <v>1.42599875802111</v>
      </c>
      <c r="BJ275">
        <v>1.48539524828077</v>
      </c>
      <c r="BK275">
        <v>1.39805597121056</v>
      </c>
      <c r="BL275">
        <v>1.46034651200178</v>
      </c>
    </row>
    <row r="276" spans="1:64" x14ac:dyDescent="0.45">
      <c r="A276" t="s">
        <v>114</v>
      </c>
      <c r="B276" t="s">
        <v>43</v>
      </c>
      <c r="C276" t="s">
        <v>44</v>
      </c>
      <c r="D276">
        <v>40</v>
      </c>
      <c r="E276" s="1" cm="1">
        <f t="array" ref="E276">SUMPRODUCT($G276:$FZZ276,$G$2:$FZZ$2)/SUMPRODUCT(--($G276:$FZZ276&lt;&gt;""),$G$2:$FZZ$2)</f>
        <v>1.7177276741969514</v>
      </c>
      <c r="F276" s="1" cm="1">
        <f t="array" ref="F276">SUMPRODUCT($G276:$FZZ276,$F$2:$FZY$2)/SUMPRODUCT(--($G276:$FZZ276&lt;&gt;""),$F$2:$FZY$2)</f>
        <v>1.6871437414414918</v>
      </c>
      <c r="G276">
        <v>1.7499059700315001</v>
      </c>
      <c r="H276">
        <v>1.66319474386236</v>
      </c>
      <c r="I276">
        <v>1.7528942741637401</v>
      </c>
      <c r="J276">
        <v>1.71270031468022</v>
      </c>
      <c r="K276">
        <v>1.6763735969592599</v>
      </c>
      <c r="L276">
        <v>1.6977515658737601</v>
      </c>
      <c r="M276">
        <v>1.91057364123153</v>
      </c>
      <c r="N276">
        <v>1.6701222485295399</v>
      </c>
      <c r="O276">
        <v>1.9380956450662099</v>
      </c>
      <c r="P276">
        <v>1.6666995373992199</v>
      </c>
      <c r="Q276">
        <v>1.91463849750128</v>
      </c>
      <c r="R276">
        <v>1.6131098031181501</v>
      </c>
      <c r="S276">
        <v>1.91390502258841</v>
      </c>
      <c r="T276">
        <v>1.7190965078649201</v>
      </c>
      <c r="U276">
        <v>1.72808544626048</v>
      </c>
      <c r="V276">
        <v>1.6745221452239301</v>
      </c>
      <c r="W276">
        <v>1.70693471524179</v>
      </c>
      <c r="X276">
        <v>1.71755943855628</v>
      </c>
      <c r="Y276">
        <v>1.70270491719327</v>
      </c>
      <c r="Z276">
        <v>1.6940667984473099</v>
      </c>
      <c r="AA276">
        <v>1.6447535965959801</v>
      </c>
      <c r="AB276">
        <v>1.7048893142147501</v>
      </c>
      <c r="AC276">
        <v>1.62764001225898</v>
      </c>
      <c r="AD276">
        <v>1.6988265131628599</v>
      </c>
      <c r="AE276">
        <v>1.68068601621768</v>
      </c>
      <c r="AF276">
        <v>1.6783358930346</v>
      </c>
      <c r="AG276">
        <v>1.6342860560597601</v>
      </c>
      <c r="AH276">
        <v>1.6183378866456699</v>
      </c>
      <c r="AI276">
        <v>1.6829372038447401</v>
      </c>
      <c r="AJ276">
        <v>1.58918838117391</v>
      </c>
      <c r="AK276">
        <v>1.6206818694964999</v>
      </c>
      <c r="AL276">
        <v>1.5713536743573699</v>
      </c>
      <c r="AM276">
        <v>1.86499557780388</v>
      </c>
      <c r="AN276">
        <v>1.7164607647977801</v>
      </c>
      <c r="AO276">
        <v>1.8677056470444899</v>
      </c>
      <c r="AP276">
        <v>1.6818973744593499</v>
      </c>
      <c r="AQ276">
        <v>1.6399564150596999</v>
      </c>
      <c r="AR276">
        <v>1.7020767987177099</v>
      </c>
      <c r="AS276">
        <v>1.5943687700148801</v>
      </c>
      <c r="AT276">
        <v>1.6643250191691801</v>
      </c>
      <c r="AU276">
        <v>1.6865285177060401</v>
      </c>
      <c r="AV276">
        <v>1.6972931682857999</v>
      </c>
      <c r="AW276">
        <v>1.73688209155514</v>
      </c>
      <c r="AX276">
        <v>1.70815036054993</v>
      </c>
      <c r="AY276">
        <v>1.64984311275524</v>
      </c>
      <c r="AZ276">
        <v>1.6387943197691901</v>
      </c>
      <c r="BA276">
        <v>1.67837360207047</v>
      </c>
      <c r="BB276">
        <v>1.6915142243674699</v>
      </c>
      <c r="BC276">
        <v>1.90098976787176</v>
      </c>
      <c r="BD276">
        <v>1.73415824124147</v>
      </c>
      <c r="BE276">
        <v>1.7487663444022701</v>
      </c>
      <c r="BF276">
        <v>1.74877002695629</v>
      </c>
      <c r="BG276">
        <v>1.6259455579482001</v>
      </c>
      <c r="BH276">
        <v>1.6532494064380701</v>
      </c>
      <c r="BI276">
        <v>1.6469790013569701</v>
      </c>
      <c r="BJ276">
        <v>1.7027875526116001</v>
      </c>
      <c r="BK276">
        <v>1.6393529797311499</v>
      </c>
      <c r="BL276">
        <v>1.66277531132903</v>
      </c>
    </row>
    <row r="277" spans="1:64" x14ac:dyDescent="0.45">
      <c r="A277" t="s">
        <v>91</v>
      </c>
      <c r="B277" t="s">
        <v>43</v>
      </c>
      <c r="C277" t="s">
        <v>50</v>
      </c>
      <c r="D277">
        <v>40</v>
      </c>
      <c r="E277" s="1" cm="1">
        <f t="array" ref="E277">SUMPRODUCT($G277:$FZZ277,$G$2:$FZZ$2)/SUMPRODUCT(--($G277:$FZZ277&lt;&gt;""),$G$2:$FZZ$2)</f>
        <v>1.620557478013005</v>
      </c>
      <c r="F277" s="1" cm="1">
        <f t="array" ref="F277">SUMPRODUCT($G277:$FZZ277,$F$2:$FZY$2)/SUMPRODUCT(--($G277:$FZZ277&lt;&gt;""),$F$2:$FZY$2)</f>
        <v>1.6710513259825968</v>
      </c>
      <c r="G277">
        <v>1.6137725924199899</v>
      </c>
      <c r="H277">
        <v>1.65675850718939</v>
      </c>
      <c r="I277">
        <v>1.6496836399879</v>
      </c>
      <c r="J277">
        <v>1.70743250053193</v>
      </c>
      <c r="K277">
        <v>1.53777012437766</v>
      </c>
      <c r="L277">
        <v>1.5836961758775101</v>
      </c>
      <c r="M277">
        <v>1.54136375416756</v>
      </c>
      <c r="N277">
        <v>1.5914799407865501</v>
      </c>
      <c r="O277">
        <v>1.6034869273096599</v>
      </c>
      <c r="P277">
        <v>1.5934021865611201</v>
      </c>
      <c r="Q277">
        <v>1.4978235498580801</v>
      </c>
      <c r="R277">
        <v>1.5647468020799999</v>
      </c>
      <c r="S277">
        <v>1.61189109780724</v>
      </c>
      <c r="T277">
        <v>1.6964288305706601</v>
      </c>
      <c r="U277">
        <v>1.5831236197421801</v>
      </c>
      <c r="V277">
        <v>1.6413091795225001</v>
      </c>
      <c r="W277">
        <v>1.64421239030233</v>
      </c>
      <c r="X277">
        <v>1.74659774485039</v>
      </c>
      <c r="Y277">
        <v>1.5994715118244101</v>
      </c>
      <c r="Z277">
        <v>1.66986490777061</v>
      </c>
      <c r="AA277">
        <v>1.60345107126756</v>
      </c>
      <c r="AB277">
        <v>1.6900303703762201</v>
      </c>
      <c r="AC277">
        <v>1.61766848330601</v>
      </c>
      <c r="AD277">
        <v>1.6999746825322699</v>
      </c>
      <c r="AE277">
        <v>1.62912736568893</v>
      </c>
      <c r="AF277">
        <v>1.6300368938818599</v>
      </c>
      <c r="AG277">
        <v>1.60319619373958</v>
      </c>
      <c r="AH277">
        <v>1.61193816756189</v>
      </c>
      <c r="AI277">
        <v>1.65219843055185</v>
      </c>
      <c r="AJ277">
        <v>1.59863618189264</v>
      </c>
      <c r="AK277">
        <v>1.58505191132405</v>
      </c>
      <c r="AL277">
        <v>1.5574028647856299</v>
      </c>
      <c r="AM277">
        <v>1.63295262515324</v>
      </c>
      <c r="AN277">
        <v>1.7279941581132601</v>
      </c>
      <c r="AO277">
        <v>1.6058033991918199</v>
      </c>
      <c r="AP277">
        <v>1.65617601072146</v>
      </c>
      <c r="AQ277">
        <v>1.61810867415322</v>
      </c>
      <c r="AR277">
        <v>1.71322372615708</v>
      </c>
      <c r="AS277">
        <v>1.59127238284245</v>
      </c>
      <c r="AT277">
        <v>1.6521875422849599</v>
      </c>
      <c r="AU277">
        <v>1.60463804450015</v>
      </c>
      <c r="AV277">
        <v>1.6756267627702901</v>
      </c>
      <c r="AW277">
        <v>1.5843833055719401</v>
      </c>
      <c r="AX277">
        <v>1.63299097189224</v>
      </c>
      <c r="AY277">
        <v>1.65743477070595</v>
      </c>
      <c r="AZ277">
        <v>1.6830667069121601</v>
      </c>
      <c r="BA277">
        <v>1.65392403946935</v>
      </c>
      <c r="BB277">
        <v>1.6680958308882601</v>
      </c>
      <c r="BC277">
        <v>1.6511590195967101</v>
      </c>
      <c r="BD277">
        <v>1.7097120085619</v>
      </c>
      <c r="BE277">
        <v>1.6291496246249899</v>
      </c>
      <c r="BF277">
        <v>1.6930984027535601</v>
      </c>
      <c r="BG277">
        <v>1.60466015128927</v>
      </c>
      <c r="BH277">
        <v>1.6606758323670601</v>
      </c>
      <c r="BI277">
        <v>1.63086777524782</v>
      </c>
      <c r="BJ277">
        <v>1.6901032682444399</v>
      </c>
      <c r="BK277">
        <v>1.60681646735837</v>
      </c>
      <c r="BL277">
        <v>1.68536908103829</v>
      </c>
    </row>
    <row r="278" spans="1:64" x14ac:dyDescent="0.45">
      <c r="A278" t="s">
        <v>91</v>
      </c>
      <c r="B278" t="s">
        <v>43</v>
      </c>
      <c r="C278" t="s">
        <v>44</v>
      </c>
      <c r="D278">
        <v>40</v>
      </c>
      <c r="E278" s="1" cm="1">
        <f t="array" ref="E278">SUMPRODUCT($G278:$FZZ278,$G$2:$FZZ$2)/SUMPRODUCT(--($G278:$FZZ278&lt;&gt;""),$G$2:$FZZ$2)</f>
        <v>1.5928971631998643</v>
      </c>
      <c r="F278" s="1" cm="1">
        <f t="array" ref="F278">SUMPRODUCT($G278:$FZZ278,$F$2:$FZY$2)/SUMPRODUCT(--($G278:$FZZ278&lt;&gt;""),$F$2:$FZY$2)</f>
        <v>1.6078222517275274</v>
      </c>
      <c r="G278">
        <v>1.5945868093842801</v>
      </c>
      <c r="H278">
        <v>1.5993204156032801</v>
      </c>
      <c r="I278">
        <v>1.6112254611017101</v>
      </c>
      <c r="J278">
        <v>1.63506500778301</v>
      </c>
      <c r="K278">
        <v>1.51911704348757</v>
      </c>
      <c r="L278">
        <v>1.5409803886578901</v>
      </c>
      <c r="M278">
        <v>1.55588598336928</v>
      </c>
      <c r="N278">
        <v>1.5409662158303701</v>
      </c>
      <c r="O278">
        <v>1.59930357874622</v>
      </c>
      <c r="P278">
        <v>1.5444467088726801</v>
      </c>
      <c r="Q278">
        <v>1.44535625415781</v>
      </c>
      <c r="R278">
        <v>1.5086517058258799</v>
      </c>
      <c r="S278">
        <v>1.58724756171209</v>
      </c>
      <c r="T278">
        <v>1.63366573157567</v>
      </c>
      <c r="U278">
        <v>1.55494023826769</v>
      </c>
      <c r="V278">
        <v>1.5762380480962801</v>
      </c>
      <c r="W278">
        <v>1.60160152079372</v>
      </c>
      <c r="X278">
        <v>1.6760240618733799</v>
      </c>
      <c r="Y278">
        <v>1.5528703257986201</v>
      </c>
      <c r="Z278">
        <v>1.5943238731218601</v>
      </c>
      <c r="AA278">
        <v>1.54702465220382</v>
      </c>
      <c r="AB278">
        <v>1.60905258662279</v>
      </c>
      <c r="AC278">
        <v>1.5397795159477801</v>
      </c>
      <c r="AD278">
        <v>1.61163226600219</v>
      </c>
      <c r="AE278">
        <v>1.64134068118167</v>
      </c>
      <c r="AF278">
        <v>1.58247406318596</v>
      </c>
      <c r="AG278">
        <v>1.5943558220658101</v>
      </c>
      <c r="AH278">
        <v>1.57502932641847</v>
      </c>
      <c r="AI278">
        <v>1.71542601997722</v>
      </c>
      <c r="AJ278">
        <v>1.5397751924135601</v>
      </c>
      <c r="AK278">
        <v>1.6083115521351901</v>
      </c>
      <c r="AL278">
        <v>1.50867931315558</v>
      </c>
      <c r="AM278">
        <v>1.5986098756432501</v>
      </c>
      <c r="AN278">
        <v>1.66332304461192</v>
      </c>
      <c r="AO278">
        <v>1.57331817166527</v>
      </c>
      <c r="AP278">
        <v>1.5960525514244499</v>
      </c>
      <c r="AQ278">
        <v>1.56172065764305</v>
      </c>
      <c r="AR278">
        <v>1.6339259806118001</v>
      </c>
      <c r="AS278">
        <v>1.56761760858779</v>
      </c>
      <c r="AT278">
        <v>1.6076744395832301</v>
      </c>
      <c r="AU278">
        <v>1.5661704794735101</v>
      </c>
      <c r="AV278">
        <v>1.6006816045126899</v>
      </c>
      <c r="AW278">
        <v>1.56311843060262</v>
      </c>
      <c r="AX278">
        <v>1.5709481862850001</v>
      </c>
      <c r="AY278">
        <v>1.6157245242490801</v>
      </c>
      <c r="AZ278">
        <v>1.5996146259625501</v>
      </c>
      <c r="BA278">
        <v>1.68958756627127</v>
      </c>
      <c r="BB278">
        <v>1.6275444267683301</v>
      </c>
      <c r="BC278">
        <v>1.6156141303907099</v>
      </c>
      <c r="BD278">
        <v>1.6442034831396899</v>
      </c>
      <c r="BE278">
        <v>1.59606678679976</v>
      </c>
      <c r="BF278">
        <v>1.63377736751398</v>
      </c>
      <c r="BG278">
        <v>1.5447702133141901</v>
      </c>
      <c r="BH278">
        <v>1.5996263780759299</v>
      </c>
      <c r="BI278">
        <v>1.5850640539110801</v>
      </c>
      <c r="BJ278">
        <v>1.6316957611720599</v>
      </c>
      <c r="BK278">
        <v>1.56333551809851</v>
      </c>
      <c r="BL278">
        <v>1.6145084896677</v>
      </c>
    </row>
    <row r="279" spans="1:64" x14ac:dyDescent="0.45">
      <c r="A279" t="s">
        <v>5</v>
      </c>
      <c r="B279" t="s">
        <v>43</v>
      </c>
      <c r="C279" t="s">
        <v>54</v>
      </c>
      <c r="D279">
        <v>40</v>
      </c>
      <c r="E279" s="1" cm="1">
        <f t="array" ref="E279">SUMPRODUCT($G279:$FZZ279,$G$2:$FZZ$2)/SUMPRODUCT(--($G279:$FZZ279&lt;&gt;""),$G$2:$FZZ$2)</f>
        <v>1.4329884147222913</v>
      </c>
      <c r="F279" s="1" cm="1">
        <f t="array" ref="F279">SUMPRODUCT($G279:$FZZ279,$F$2:$FZY$2)/SUMPRODUCT(--($G279:$FZZ279&lt;&gt;""),$F$2:$FZY$2)</f>
        <v>1.4798602874996554</v>
      </c>
      <c r="G279">
        <v>1.4648511390927901</v>
      </c>
      <c r="H279">
        <v>1.49010804731404</v>
      </c>
      <c r="I279">
        <v>1.44717739677704</v>
      </c>
      <c r="J279">
        <v>1.48481807899481</v>
      </c>
      <c r="K279">
        <v>1.3928023340887501</v>
      </c>
      <c r="L279">
        <v>1.4226824176020201</v>
      </c>
      <c r="M279">
        <v>1.3926778270247</v>
      </c>
      <c r="N279">
        <v>1.41945785434722</v>
      </c>
      <c r="O279">
        <v>1.3777351188715199</v>
      </c>
      <c r="P279">
        <v>1.41696305110522</v>
      </c>
      <c r="Q279">
        <v>1.3262534442237099</v>
      </c>
      <c r="R279">
        <v>1.39240325673364</v>
      </c>
      <c r="S279">
        <v>1.45897860379342</v>
      </c>
      <c r="T279">
        <v>1.5170465264513899</v>
      </c>
      <c r="U279">
        <v>1.4166461528108101</v>
      </c>
      <c r="V279">
        <v>1.4500893459592401</v>
      </c>
      <c r="W279">
        <v>1.4794614723574899</v>
      </c>
      <c r="X279">
        <v>1.5618486497747399</v>
      </c>
      <c r="Y279">
        <v>1.4510257381935101</v>
      </c>
      <c r="Z279">
        <v>1.4943638169955999</v>
      </c>
      <c r="AA279">
        <v>1.43218666708847</v>
      </c>
      <c r="AB279">
        <v>1.5063271617143399</v>
      </c>
      <c r="AC279">
        <v>1.41186634153708</v>
      </c>
      <c r="AD279">
        <v>1.4849294442149501</v>
      </c>
      <c r="AE279">
        <v>1.4500943711802801</v>
      </c>
      <c r="AF279">
        <v>1.4241538946119301</v>
      </c>
      <c r="AG279">
        <v>1.41316293140705</v>
      </c>
      <c r="AH279">
        <v>1.4013455423843899</v>
      </c>
      <c r="AI279">
        <v>1.4407482891508201</v>
      </c>
      <c r="AJ279">
        <v>1.40548857185566</v>
      </c>
      <c r="AK279">
        <v>1.3585574277393599</v>
      </c>
      <c r="AL279">
        <v>1.37468763274412</v>
      </c>
      <c r="AM279">
        <v>1.4378381960498401</v>
      </c>
      <c r="AN279">
        <v>1.5353508063179999</v>
      </c>
      <c r="AO279">
        <v>1.4212926675736499</v>
      </c>
      <c r="AP279">
        <v>1.47298312587568</v>
      </c>
      <c r="AQ279">
        <v>1.43165474726459</v>
      </c>
      <c r="AR279">
        <v>1.5261677428014699</v>
      </c>
      <c r="AS279">
        <v>1.3950115015109801</v>
      </c>
      <c r="AT279">
        <v>1.4914663298903901</v>
      </c>
      <c r="AU279">
        <v>1.4220267941084299</v>
      </c>
      <c r="AV279">
        <v>1.47272798495769</v>
      </c>
      <c r="AW279">
        <v>1.43149551205401</v>
      </c>
      <c r="AX279">
        <v>1.4589583996908799</v>
      </c>
      <c r="AY279">
        <v>1.3947311156192299</v>
      </c>
      <c r="AZ279">
        <v>1.4535726068553001</v>
      </c>
      <c r="BA279">
        <v>1.4135700499642101</v>
      </c>
      <c r="BB279">
        <v>1.4757556536221501</v>
      </c>
      <c r="BC279">
        <v>1.49187591720246</v>
      </c>
      <c r="BD279">
        <v>1.5097162651921101</v>
      </c>
      <c r="BE279">
        <v>1.4842362137452501</v>
      </c>
      <c r="BF279">
        <v>1.5192388897345099</v>
      </c>
      <c r="BG279">
        <v>1.4313216645500799</v>
      </c>
      <c r="BH279">
        <v>1.4783280879023799</v>
      </c>
      <c r="BI279">
        <v>1.4281492214632301</v>
      </c>
      <c r="BJ279">
        <v>1.5011269808413199</v>
      </c>
      <c r="BK279">
        <v>1.42741426857771</v>
      </c>
      <c r="BL279">
        <v>1.4954429096125501</v>
      </c>
    </row>
    <row r="280" spans="1:64" x14ac:dyDescent="0.45">
      <c r="A280" t="s">
        <v>5</v>
      </c>
      <c r="B280" t="s">
        <v>43</v>
      </c>
      <c r="C280" t="s">
        <v>44</v>
      </c>
      <c r="D280">
        <v>40</v>
      </c>
      <c r="E280" s="1" cm="1">
        <f t="array" ref="E280">SUMPRODUCT($G280:$FZZ280,$G$2:$FZZ$2)/SUMPRODUCT(--($G280:$FZZ280&lt;&gt;""),$G$2:$FZZ$2)</f>
        <v>1.3208112907933187</v>
      </c>
      <c r="F280" s="1" cm="1">
        <f t="array" ref="F280">SUMPRODUCT($G280:$FZZ280,$F$2:$FZY$2)/SUMPRODUCT(--($G280:$FZZ280&lt;&gt;""),$F$2:$FZY$2)</f>
        <v>1.3601630676407235</v>
      </c>
      <c r="G280">
        <v>1.35526265092956</v>
      </c>
      <c r="H280">
        <v>1.3673021563594501</v>
      </c>
      <c r="I280">
        <v>1.3247320738658599</v>
      </c>
      <c r="J280">
        <v>1.3642630771470401</v>
      </c>
      <c r="K280">
        <v>1.28270668641481</v>
      </c>
      <c r="L280">
        <v>1.30753225432288</v>
      </c>
      <c r="M280">
        <v>1.28026892040887</v>
      </c>
      <c r="N280">
        <v>1.2923685817325601</v>
      </c>
      <c r="O280">
        <v>1.2682602397810301</v>
      </c>
      <c r="P280">
        <v>1.3013676416125901</v>
      </c>
      <c r="Q280">
        <v>1.2073578056410399</v>
      </c>
      <c r="R280">
        <v>1.2739749046436299</v>
      </c>
      <c r="S280">
        <v>1.3334445916725901</v>
      </c>
      <c r="T280">
        <v>1.3799319724094199</v>
      </c>
      <c r="U280">
        <v>1.31509813887673</v>
      </c>
      <c r="V280">
        <v>1.33792253377702</v>
      </c>
      <c r="W280">
        <v>1.355360537486</v>
      </c>
      <c r="X280">
        <v>1.4224759771880899</v>
      </c>
      <c r="Y280">
        <v>1.33906613271608</v>
      </c>
      <c r="Z280">
        <v>1.36573020473795</v>
      </c>
      <c r="AA280">
        <v>1.30871408347108</v>
      </c>
      <c r="AB280">
        <v>1.3770533617001</v>
      </c>
      <c r="AC280">
        <v>1.3095615636423299</v>
      </c>
      <c r="AD280">
        <v>1.37086981047432</v>
      </c>
      <c r="AE280">
        <v>1.3575275971608001</v>
      </c>
      <c r="AF280">
        <v>1.31811999912099</v>
      </c>
      <c r="AG280">
        <v>1.30243254923751</v>
      </c>
      <c r="AH280">
        <v>1.28535376921652</v>
      </c>
      <c r="AI280">
        <v>1.33486948204808</v>
      </c>
      <c r="AJ280">
        <v>1.2949053093139899</v>
      </c>
      <c r="AK280">
        <v>1.25470990505566</v>
      </c>
      <c r="AL280">
        <v>1.26654063548798</v>
      </c>
      <c r="AM280">
        <v>1.3237761221800499</v>
      </c>
      <c r="AN280">
        <v>1.3968685244138299</v>
      </c>
      <c r="AO280">
        <v>1.3178183442646201</v>
      </c>
      <c r="AP280">
        <v>1.36227181351148</v>
      </c>
      <c r="AQ280">
        <v>1.31887279237737</v>
      </c>
      <c r="AR280">
        <v>1.4099787404978701</v>
      </c>
      <c r="AS280">
        <v>1.27493798204862</v>
      </c>
      <c r="AT280">
        <v>1.3621104145054299</v>
      </c>
      <c r="AU280">
        <v>1.32351143842055</v>
      </c>
      <c r="AV280">
        <v>1.3641961767471</v>
      </c>
      <c r="AW280">
        <v>1.3190462266269101</v>
      </c>
      <c r="AX280">
        <v>1.34619843039375</v>
      </c>
      <c r="AY280">
        <v>1.2868193655718401</v>
      </c>
      <c r="AZ280">
        <v>1.3443657473378301</v>
      </c>
      <c r="BA280">
        <v>1.30257351319998</v>
      </c>
      <c r="BB280">
        <v>1.3558720671888</v>
      </c>
      <c r="BC280">
        <v>1.3719686712016601</v>
      </c>
      <c r="BD280">
        <v>1.38194742858996</v>
      </c>
      <c r="BE280">
        <v>1.3649570614200901</v>
      </c>
      <c r="BF280">
        <v>1.3954535188031201</v>
      </c>
      <c r="BG280">
        <v>1.3229252940202001</v>
      </c>
      <c r="BH280">
        <v>1.36631513076767</v>
      </c>
      <c r="BI280">
        <v>1.3209595436877499</v>
      </c>
      <c r="BJ280">
        <v>1.37772257871616</v>
      </c>
      <c r="BK280">
        <v>1.30841052149932</v>
      </c>
      <c r="BL280">
        <v>1.37192535523045</v>
      </c>
    </row>
    <row r="281" spans="1:64" x14ac:dyDescent="0.45">
      <c r="A281" t="s">
        <v>48</v>
      </c>
      <c r="B281" t="s">
        <v>110</v>
      </c>
      <c r="C281" t="s">
        <v>47</v>
      </c>
      <c r="D281">
        <v>40</v>
      </c>
      <c r="E281" s="1" cm="1">
        <f t="array" ref="E281">SUMPRODUCT($G281:$FZZ281,$G$2:$FZZ$2)/SUMPRODUCT(--($G281:$FZZ281&lt;&gt;""),$G$2:$FZZ$2)</f>
        <v>2.7681849905989315</v>
      </c>
      <c r="F281" s="1" cm="1">
        <f t="array" ref="F281">SUMPRODUCT($G281:$FZZ281,$F$2:$FZY$2)/SUMPRODUCT(--($G281:$FZZ281&lt;&gt;""),$F$2:$FZY$2)</f>
        <v>2.4745767488287105</v>
      </c>
      <c r="G281">
        <v>2.5301033504024399</v>
      </c>
      <c r="H281">
        <v>2.4675573674544302</v>
      </c>
      <c r="I281">
        <v>2.6850890847396802</v>
      </c>
      <c r="J281">
        <v>2.67713585002855</v>
      </c>
      <c r="K281">
        <v>2.6829065472260298</v>
      </c>
      <c r="L281">
        <v>2.6903665304520001</v>
      </c>
      <c r="M281">
        <v>4.1959534550693798</v>
      </c>
      <c r="N281">
        <v>2.5750974078743298</v>
      </c>
      <c r="O281">
        <v>3.07231342024355</v>
      </c>
      <c r="P281">
        <v>2.45816980143886</v>
      </c>
      <c r="Q281">
        <v>5.1807823250610499</v>
      </c>
      <c r="R281">
        <v>2.5406274529663402</v>
      </c>
      <c r="S281">
        <v>3.5217818897470701</v>
      </c>
      <c r="T281">
        <v>2.3971185950639202</v>
      </c>
      <c r="U281">
        <v>2.3314070970267</v>
      </c>
      <c r="V281">
        <v>2.4291032286742902</v>
      </c>
      <c r="W281">
        <v>2.5621207781047302</v>
      </c>
      <c r="X281">
        <v>2.6180750501288998</v>
      </c>
      <c r="Y281">
        <v>2.3240595266138802</v>
      </c>
      <c r="Z281">
        <v>2.3878550139803498</v>
      </c>
      <c r="AA281">
        <v>2.1784002562500402</v>
      </c>
      <c r="AB281">
        <v>2.4089501656925401</v>
      </c>
      <c r="AC281">
        <v>2.4786134022679098</v>
      </c>
      <c r="AD281">
        <v>2.5283422388636398</v>
      </c>
      <c r="AE281">
        <v>2.43745498140655</v>
      </c>
      <c r="AF281">
        <v>2.2261587633346598</v>
      </c>
      <c r="AG281">
        <v>2.2065525251589801</v>
      </c>
      <c r="AH281">
        <v>2.10732311539173</v>
      </c>
      <c r="AI281">
        <v>4.0530117143492497</v>
      </c>
      <c r="AJ281">
        <v>2.5616859718267402</v>
      </c>
      <c r="AK281">
        <v>3.2498727569830499</v>
      </c>
      <c r="AL281">
        <v>2.3488352958734899</v>
      </c>
      <c r="AM281">
        <v>3.7622629919533801</v>
      </c>
      <c r="AN281">
        <v>2.5171102031661299</v>
      </c>
      <c r="AO281">
        <v>3.7615672020630599</v>
      </c>
      <c r="AP281">
        <v>2.3791134485349299</v>
      </c>
      <c r="AQ281">
        <v>2.3150906933913902</v>
      </c>
      <c r="AR281">
        <v>2.4029810677915502</v>
      </c>
      <c r="AS281">
        <v>2.3423661539849299</v>
      </c>
      <c r="AT281">
        <v>2.4936177890036499</v>
      </c>
      <c r="AU281">
        <v>2.45303588216859</v>
      </c>
      <c r="AV281">
        <v>2.4189204011281702</v>
      </c>
      <c r="AW281">
        <v>3.66267041924046</v>
      </c>
      <c r="AX281">
        <v>2.7501657850902999</v>
      </c>
      <c r="AY281">
        <v>2.2502895569953401</v>
      </c>
      <c r="AZ281">
        <v>2.3001811047389</v>
      </c>
      <c r="BA281">
        <v>2.6708026498332802</v>
      </c>
      <c r="BB281">
        <v>2.5887873926006799</v>
      </c>
      <c r="BC281">
        <v>3.4790857569099201</v>
      </c>
      <c r="BD281">
        <v>2.4631994048825501</v>
      </c>
      <c r="BE281">
        <v>2.6402660277026202</v>
      </c>
      <c r="BF281">
        <v>2.6102409372345399</v>
      </c>
      <c r="BG281">
        <v>2.4389229381775301</v>
      </c>
      <c r="BH281">
        <v>2.4599874845857901</v>
      </c>
      <c r="BI281">
        <v>2.4006186894822701</v>
      </c>
      <c r="BJ281">
        <v>2.4158674302536798</v>
      </c>
      <c r="BK281">
        <v>2.3031670850697998</v>
      </c>
      <c r="BL281">
        <v>2.3993049973411802</v>
      </c>
    </row>
    <row r="282" spans="1:64" x14ac:dyDescent="0.45">
      <c r="A282" t="s">
        <v>48</v>
      </c>
      <c r="B282" t="s">
        <v>110</v>
      </c>
      <c r="C282" t="s">
        <v>54</v>
      </c>
      <c r="D282">
        <v>40</v>
      </c>
      <c r="E282" s="1" cm="1">
        <f t="array" ref="E282">SUMPRODUCT($G282:$FZZ282,$G$2:$FZZ$2)/SUMPRODUCT(--($G282:$FZZ282&lt;&gt;""),$G$2:$FZZ$2)</f>
        <v>2.3722357521436503</v>
      </c>
      <c r="F282" s="1" cm="1">
        <f t="array" ref="F282">SUMPRODUCT($G282:$FZZ282,$F$2:$FZY$2)/SUMPRODUCT(--($G282:$FZZ282&lt;&gt;""),$F$2:$FZY$2)</f>
        <v>2.3731443911093404</v>
      </c>
      <c r="G282">
        <v>2.3148728806562402</v>
      </c>
      <c r="H282">
        <v>2.4119338249189499</v>
      </c>
      <c r="I282">
        <v>2.3052913311757299</v>
      </c>
      <c r="J282">
        <v>2.4783228999854399</v>
      </c>
      <c r="K282">
        <v>2.3897571334249301</v>
      </c>
      <c r="L282">
        <v>2.4544058602045</v>
      </c>
      <c r="M282">
        <v>2.7991311261536298</v>
      </c>
      <c r="N282">
        <v>2.37242533527197</v>
      </c>
      <c r="O282">
        <v>2.3974509842592999</v>
      </c>
      <c r="P282">
        <v>2.36569128246258</v>
      </c>
      <c r="Q282">
        <v>2.7348252739841099</v>
      </c>
      <c r="R282">
        <v>2.3216634478376998</v>
      </c>
      <c r="S282">
        <v>2.8386158718393202</v>
      </c>
      <c r="T282">
        <v>2.3424319584556099</v>
      </c>
      <c r="U282">
        <v>2.2182945813313801</v>
      </c>
      <c r="V282">
        <v>2.3182894454883298</v>
      </c>
      <c r="W282">
        <v>2.30287883128043</v>
      </c>
      <c r="X282">
        <v>2.4529296112080399</v>
      </c>
      <c r="Y282">
        <v>2.2114813031944802</v>
      </c>
      <c r="Z282">
        <v>2.28735008244825</v>
      </c>
      <c r="AA282">
        <v>2.1796696430689799</v>
      </c>
      <c r="AB282">
        <v>2.3360810351236498</v>
      </c>
      <c r="AC282">
        <v>2.1168356718678498</v>
      </c>
      <c r="AD282">
        <v>2.3592970627295702</v>
      </c>
      <c r="AE282">
        <v>2.2038344243602102</v>
      </c>
      <c r="AF282">
        <v>2.14972299067519</v>
      </c>
      <c r="AG282">
        <v>2.09298211088473</v>
      </c>
      <c r="AH282">
        <v>2.0684154473050498</v>
      </c>
      <c r="AI282">
        <v>2.53019856909691</v>
      </c>
      <c r="AJ282">
        <v>2.3265349030245299</v>
      </c>
      <c r="AK282">
        <v>2.4140717382735501</v>
      </c>
      <c r="AL282">
        <v>2.2508065102502299</v>
      </c>
      <c r="AM282">
        <v>2.8608371841698101</v>
      </c>
      <c r="AN282">
        <v>2.4551675974093801</v>
      </c>
      <c r="AO282">
        <v>2.7078908359899998</v>
      </c>
      <c r="AP282">
        <v>2.3478445387536202</v>
      </c>
      <c r="AQ282">
        <v>2.1746378284908898</v>
      </c>
      <c r="AR282">
        <v>2.3457027972925202</v>
      </c>
      <c r="AS282">
        <v>2.2153421135717801</v>
      </c>
      <c r="AT282">
        <v>2.3700622434712</v>
      </c>
      <c r="AU282">
        <v>2.2940888436226801</v>
      </c>
      <c r="AV282">
        <v>2.3811931996239402</v>
      </c>
      <c r="AW282">
        <v>2.5405559935878999</v>
      </c>
      <c r="AX282">
        <v>2.5784045991655899</v>
      </c>
      <c r="AY282">
        <v>2.1499694648986698</v>
      </c>
      <c r="AZ282">
        <v>2.2873704013084399</v>
      </c>
      <c r="BA282">
        <v>2.4391830698311798</v>
      </c>
      <c r="BB282">
        <v>2.40753567539881</v>
      </c>
      <c r="BC282">
        <v>2.82261912483682</v>
      </c>
      <c r="BD282">
        <v>2.38419533473329</v>
      </c>
      <c r="BE282">
        <v>2.3063725369851098</v>
      </c>
      <c r="BF282">
        <v>2.4378765411488499</v>
      </c>
      <c r="BG282">
        <v>2.2868974656286198</v>
      </c>
      <c r="BH282">
        <v>2.4232786704212899</v>
      </c>
      <c r="BI282">
        <v>2.2176912992479099</v>
      </c>
      <c r="BJ282">
        <v>2.3668437636560098</v>
      </c>
      <c r="BK282">
        <v>2.2234643780220802</v>
      </c>
      <c r="BL282">
        <v>2.36869767384341</v>
      </c>
    </row>
    <row r="283" spans="1:64" x14ac:dyDescent="0.45">
      <c r="A283" t="s">
        <v>48</v>
      </c>
      <c r="B283" t="s">
        <v>43</v>
      </c>
      <c r="C283" t="s">
        <v>207</v>
      </c>
      <c r="D283">
        <v>40</v>
      </c>
      <c r="E283" s="1" cm="1">
        <f t="array" ref="E283">SUMPRODUCT($G283:$FZZ283,$G$2:$FZZ$2)/SUMPRODUCT(--($G283:$FZZ283&lt;&gt;""),$G$2:$FZZ$2)</f>
        <v>1.642283013264344</v>
      </c>
      <c r="F283" s="1" cm="1">
        <f t="array" ref="F283">SUMPRODUCT($G283:$FZZ283,$F$2:$FZY$2)/SUMPRODUCT(--($G283:$FZZ283&lt;&gt;""),$F$2:$FZY$2)</f>
        <v>1.6754803661803044</v>
      </c>
      <c r="G283">
        <v>1.64062755142292</v>
      </c>
      <c r="H283">
        <v>1.70097919598414</v>
      </c>
      <c r="I283">
        <v>1.60547386810307</v>
      </c>
      <c r="J283">
        <v>1.66288677111213</v>
      </c>
      <c r="K283">
        <v>1.6109423794143301</v>
      </c>
      <c r="L283">
        <v>1.6763619978943201</v>
      </c>
      <c r="M283">
        <v>1.7199199652099</v>
      </c>
      <c r="N283">
        <v>1.60004788030801</v>
      </c>
      <c r="O283">
        <v>1.5995533963136499</v>
      </c>
      <c r="P283">
        <v>1.60763740514054</v>
      </c>
      <c r="Q283">
        <v>1.6665715213052701</v>
      </c>
      <c r="R283">
        <v>1.5468518011247101</v>
      </c>
      <c r="S283">
        <v>1.78920377355541</v>
      </c>
      <c r="T283">
        <v>1.68647251156212</v>
      </c>
      <c r="U283">
        <v>1.5863432620395601</v>
      </c>
      <c r="V283">
        <v>1.65911284509766</v>
      </c>
      <c r="W283">
        <v>1.66535506887841</v>
      </c>
      <c r="X283">
        <v>1.7371800213536099</v>
      </c>
      <c r="Y283">
        <v>1.61315689748763</v>
      </c>
      <c r="Z283">
        <v>1.6762641211835601</v>
      </c>
      <c r="AA283">
        <v>1.63116601681443</v>
      </c>
      <c r="AB283">
        <v>1.7318291824516101</v>
      </c>
      <c r="AC283">
        <v>1.61630489337792</v>
      </c>
      <c r="AD283">
        <v>1.70949094123238</v>
      </c>
      <c r="AE283">
        <v>1.62672718793416</v>
      </c>
      <c r="AF283">
        <v>1.6145761354452199</v>
      </c>
      <c r="AG283">
        <v>1.5709969438784901</v>
      </c>
      <c r="AH283">
        <v>1.5830439278878801</v>
      </c>
      <c r="AI283">
        <v>1.6176800508484599</v>
      </c>
      <c r="AJ283">
        <v>1.5485023157684901</v>
      </c>
      <c r="AK283">
        <v>1.58989862654078</v>
      </c>
      <c r="AL283">
        <v>1.55512588448247</v>
      </c>
      <c r="AM283">
        <v>1.72516752094489</v>
      </c>
      <c r="AN283">
        <v>1.69095348665312</v>
      </c>
      <c r="AO283">
        <v>1.7445732734988899</v>
      </c>
      <c r="AP283">
        <v>1.6760147826263501</v>
      </c>
      <c r="AQ283">
        <v>1.6269006725266799</v>
      </c>
      <c r="AR283">
        <v>1.7372783494572599</v>
      </c>
      <c r="AS283">
        <v>1.5822493347165201</v>
      </c>
      <c r="AT283">
        <v>1.6704185647918399</v>
      </c>
      <c r="AU283">
        <v>1.6182309620808499</v>
      </c>
      <c r="AV283">
        <v>1.68838530241303</v>
      </c>
      <c r="AW283">
        <v>1.6755886023403099</v>
      </c>
      <c r="AX283">
        <v>1.66102301149269</v>
      </c>
      <c r="AY283">
        <v>1.5778855670754299</v>
      </c>
      <c r="AZ283">
        <v>1.6558413297861101</v>
      </c>
      <c r="BA283">
        <v>1.65048793973087</v>
      </c>
      <c r="BB283">
        <v>1.66926946416517</v>
      </c>
      <c r="BC283">
        <v>1.7376942847645001</v>
      </c>
      <c r="BD283">
        <v>1.6821635032472</v>
      </c>
      <c r="BE283">
        <v>1.6433250025777799</v>
      </c>
      <c r="BF283">
        <v>1.7043080971997799</v>
      </c>
      <c r="BG283">
        <v>1.62606519058399</v>
      </c>
      <c r="BH283">
        <v>1.6966208381646499</v>
      </c>
      <c r="BI283">
        <v>1.6317877596080801</v>
      </c>
      <c r="BJ283">
        <v>1.70388003403942</v>
      </c>
      <c r="BK283">
        <v>1.62039498905556</v>
      </c>
      <c r="BL283">
        <v>1.699491732931</v>
      </c>
    </row>
    <row r="284" spans="1:64" x14ac:dyDescent="0.45">
      <c r="A284" t="s">
        <v>48</v>
      </c>
      <c r="B284" t="s">
        <v>43</v>
      </c>
      <c r="C284" t="s">
        <v>47</v>
      </c>
      <c r="D284">
        <v>40</v>
      </c>
      <c r="E284" s="1" cm="1">
        <f t="array" ref="E284">SUMPRODUCT($G284:$FZZ284,$G$2:$FZZ$2)/SUMPRODUCT(--($G284:$FZZ284&lt;&gt;""),$G$2:$FZZ$2)</f>
        <v>1.7597220014723278</v>
      </c>
      <c r="F284" s="1" cm="1">
        <f t="array" ref="F284">SUMPRODUCT($G284:$FZZ284,$F$2:$FZY$2)/SUMPRODUCT(--($G284:$FZZ284&lt;&gt;""),$F$2:$FZY$2)</f>
        <v>1.7105969626417508</v>
      </c>
      <c r="G284">
        <v>1.7102519269263301</v>
      </c>
      <c r="H284">
        <v>1.70447986290889</v>
      </c>
      <c r="I284">
        <v>1.6737023640211799</v>
      </c>
      <c r="J284">
        <v>1.76009496399655</v>
      </c>
      <c r="K284">
        <v>1.6903932975249301</v>
      </c>
      <c r="L284">
        <v>1.7448187869162499</v>
      </c>
      <c r="M284">
        <v>1.98498139696289</v>
      </c>
      <c r="N284">
        <v>1.69581728171631</v>
      </c>
      <c r="O284">
        <v>1.7985418543037599</v>
      </c>
      <c r="P284">
        <v>1.6687265659069099</v>
      </c>
      <c r="Q284">
        <v>1.9981078349903201</v>
      </c>
      <c r="R284">
        <v>1.5972842137732099</v>
      </c>
      <c r="S284">
        <v>1.9598710891670399</v>
      </c>
      <c r="T284">
        <v>1.7353164109027199</v>
      </c>
      <c r="U284">
        <v>1.6399614634673301</v>
      </c>
      <c r="V284">
        <v>1.6707906896020399</v>
      </c>
      <c r="W284">
        <v>1.7796411551782501</v>
      </c>
      <c r="X284">
        <v>1.76469492981953</v>
      </c>
      <c r="Y284">
        <v>1.6821450884398299</v>
      </c>
      <c r="Z284">
        <v>1.71584747585444</v>
      </c>
      <c r="AA284">
        <v>1.7463757226804999</v>
      </c>
      <c r="AB284">
        <v>1.7182712612405899</v>
      </c>
      <c r="AC284">
        <v>1.7148520260636599</v>
      </c>
      <c r="AD284">
        <v>1.7378309592655199</v>
      </c>
      <c r="AE284">
        <v>1.8008011173156999</v>
      </c>
      <c r="AF284">
        <v>1.67403119986912</v>
      </c>
      <c r="AG284">
        <v>1.72626875347286</v>
      </c>
      <c r="AH284">
        <v>1.6241356424029101</v>
      </c>
      <c r="AI284">
        <v>1.82611622958131</v>
      </c>
      <c r="AJ284">
        <v>1.5966843980034899</v>
      </c>
      <c r="AK284">
        <v>1.7743971742483</v>
      </c>
      <c r="AL284">
        <v>1.6010940986028099</v>
      </c>
      <c r="AM284">
        <v>1.84924007044927</v>
      </c>
      <c r="AN284">
        <v>1.71795309668424</v>
      </c>
      <c r="AO284">
        <v>1.8787296688123101</v>
      </c>
      <c r="AP284">
        <v>1.6851016305561699</v>
      </c>
      <c r="AQ284">
        <v>1.6477594616628199</v>
      </c>
      <c r="AR284">
        <v>1.7270848425869001</v>
      </c>
      <c r="AS284">
        <v>1.6237810653556399</v>
      </c>
      <c r="AT284">
        <v>1.68592305263632</v>
      </c>
      <c r="AU284">
        <v>1.62843936070197</v>
      </c>
      <c r="AV284">
        <v>1.70081087433406</v>
      </c>
      <c r="AW284">
        <v>1.8512685822894499</v>
      </c>
      <c r="AX284">
        <v>1.7855263089189699</v>
      </c>
      <c r="AY284">
        <v>1.5937918980197801</v>
      </c>
      <c r="AZ284">
        <v>1.63907510231013</v>
      </c>
      <c r="BA284">
        <v>1.8474853380640399</v>
      </c>
      <c r="BB284">
        <v>1.7312447635943</v>
      </c>
      <c r="BC284">
        <v>1.9430695979308701</v>
      </c>
      <c r="BD284">
        <v>1.76931496631181</v>
      </c>
      <c r="BE284">
        <v>1.8273999204568301</v>
      </c>
      <c r="BF284">
        <v>1.7644933051167799</v>
      </c>
      <c r="BG284">
        <v>1.6507187160657399</v>
      </c>
      <c r="BH284">
        <v>1.6705225185430499</v>
      </c>
      <c r="BI284">
        <v>1.70083258584604</v>
      </c>
      <c r="BJ284">
        <v>1.72257871616182</v>
      </c>
      <c r="BK284">
        <v>1.6417149994435001</v>
      </c>
      <c r="BL284">
        <v>1.6961156523997301</v>
      </c>
    </row>
    <row r="285" spans="1:64" x14ac:dyDescent="0.45">
      <c r="A285" t="s">
        <v>48</v>
      </c>
      <c r="B285" t="s">
        <v>43</v>
      </c>
      <c r="C285" t="s">
        <v>54</v>
      </c>
      <c r="D285">
        <v>40</v>
      </c>
      <c r="E285" s="1" cm="1">
        <f t="array" ref="E285">SUMPRODUCT($G285:$FZZ285,$G$2:$FZZ$2)/SUMPRODUCT(--($G285:$FZZ285&lt;&gt;""),$G$2:$FZZ$2)</f>
        <v>1.8208779608866603</v>
      </c>
      <c r="F285" s="1" cm="1">
        <f t="array" ref="F285">SUMPRODUCT($G285:$FZZ285,$F$2:$FZY$2)/SUMPRODUCT(--($G285:$FZZ285&lt;&gt;""),$F$2:$FZY$2)</f>
        <v>1.8160622501195864</v>
      </c>
      <c r="G285">
        <v>1.8360135696711599</v>
      </c>
      <c r="H285">
        <v>1.8338779426793299</v>
      </c>
      <c r="I285">
        <v>1.8388142938732499</v>
      </c>
      <c r="J285">
        <v>1.84496679619696</v>
      </c>
      <c r="K285">
        <v>1.8067078284765901</v>
      </c>
      <c r="L285">
        <v>1.82777440710933</v>
      </c>
      <c r="M285">
        <v>1.9714563081207599</v>
      </c>
      <c r="N285">
        <v>1.8014921963883299</v>
      </c>
      <c r="O285">
        <v>1.8691065515752701</v>
      </c>
      <c r="P285">
        <v>1.78686178733512</v>
      </c>
      <c r="Q285">
        <v>1.9396302681948201</v>
      </c>
      <c r="R285">
        <v>1.7229060155654701</v>
      </c>
      <c r="S285">
        <v>1.9976859009637</v>
      </c>
      <c r="T285">
        <v>1.8200707067211499</v>
      </c>
      <c r="U285">
        <v>1.7528490646567201</v>
      </c>
      <c r="V285">
        <v>1.7803063441829401</v>
      </c>
      <c r="W285">
        <v>1.8226244108226299</v>
      </c>
      <c r="X285">
        <v>1.90285409234134</v>
      </c>
      <c r="Y285">
        <v>1.7584522261027999</v>
      </c>
      <c r="Z285">
        <v>1.81707139711379</v>
      </c>
      <c r="AA285">
        <v>1.7367900726832699</v>
      </c>
      <c r="AB285">
        <v>1.8435213818521099</v>
      </c>
      <c r="AC285">
        <v>1.7652426701489199</v>
      </c>
      <c r="AD285">
        <v>1.8422122136794199</v>
      </c>
      <c r="AE285">
        <v>1.7667017455616201</v>
      </c>
      <c r="AF285">
        <v>1.7431138338627701</v>
      </c>
      <c r="AG285">
        <v>1.73749382601716</v>
      </c>
      <c r="AH285">
        <v>1.7123059054145799</v>
      </c>
      <c r="AI285">
        <v>1.8298375012304899</v>
      </c>
      <c r="AJ285">
        <v>1.7009699369376901</v>
      </c>
      <c r="AK285">
        <v>1.7794505397782701</v>
      </c>
      <c r="AL285">
        <v>1.6991898542349899</v>
      </c>
      <c r="AM285">
        <v>1.9582707811357001</v>
      </c>
      <c r="AN285">
        <v>1.8413400146301999</v>
      </c>
      <c r="AO285">
        <v>1.9747416086259</v>
      </c>
      <c r="AP285">
        <v>1.8005462261660601</v>
      </c>
      <c r="AQ285">
        <v>1.76009135466652</v>
      </c>
      <c r="AR285">
        <v>1.8533844456244299</v>
      </c>
      <c r="AS285">
        <v>1.7455753010689601</v>
      </c>
      <c r="AT285">
        <v>1.80311893915475</v>
      </c>
      <c r="AU285">
        <v>1.8098793481667099</v>
      </c>
      <c r="AV285">
        <v>1.8003564713255999</v>
      </c>
      <c r="AW285">
        <v>1.9391555664628499</v>
      </c>
      <c r="AX285">
        <v>1.8568922214157699</v>
      </c>
      <c r="AY285">
        <v>1.6886472599133699</v>
      </c>
      <c r="AZ285">
        <v>1.75104416007412</v>
      </c>
      <c r="BA285">
        <v>1.8349451004202599</v>
      </c>
      <c r="BB285">
        <v>1.83548442900705</v>
      </c>
      <c r="BC285">
        <v>1.96726550021485</v>
      </c>
      <c r="BD285">
        <v>1.8417992978587101</v>
      </c>
      <c r="BE285">
        <v>1.8365535222401701</v>
      </c>
      <c r="BF285">
        <v>1.8738111488095499</v>
      </c>
      <c r="BG285">
        <v>1.75779912760201</v>
      </c>
      <c r="BH285">
        <v>1.8156277032374399</v>
      </c>
      <c r="BI285">
        <v>1.78470066008877</v>
      </c>
      <c r="BJ285">
        <v>1.8298603923733201</v>
      </c>
      <c r="BK285">
        <v>1.76096607842894</v>
      </c>
      <c r="BL285">
        <v>1.8041007630189301</v>
      </c>
    </row>
    <row r="286" spans="1:64" x14ac:dyDescent="0.45">
      <c r="A286" t="s">
        <v>48</v>
      </c>
      <c r="B286" t="s">
        <v>43</v>
      </c>
      <c r="C286" t="s">
        <v>44</v>
      </c>
      <c r="D286">
        <v>40</v>
      </c>
      <c r="E286" s="1" cm="1">
        <f t="array" ref="E286">SUMPRODUCT($G286:$FZZ286,$G$2:$FZZ$2)/SUMPRODUCT(--($G286:$FZZ286&lt;&gt;""),$G$2:$FZZ$2)</f>
        <v>1.7022692413905214</v>
      </c>
      <c r="F286" s="1" cm="1">
        <f t="array" ref="F286">SUMPRODUCT($G286:$FZZ286,$F$2:$FZY$2)/SUMPRODUCT(--($G286:$FZZ286&lt;&gt;""),$F$2:$FZY$2)</f>
        <v>1.6721440619029162</v>
      </c>
      <c r="G286">
        <v>1.68515830977232</v>
      </c>
      <c r="H286">
        <v>1.6850518953689499</v>
      </c>
      <c r="I286">
        <v>1.73600904845627</v>
      </c>
      <c r="J286">
        <v>1.6948811270255399</v>
      </c>
      <c r="K286">
        <v>1.68214190117596</v>
      </c>
      <c r="L286">
        <v>1.6869465907671399</v>
      </c>
      <c r="M286">
        <v>1.88450083680721</v>
      </c>
      <c r="N286">
        <v>1.63694866264589</v>
      </c>
      <c r="O286">
        <v>1.77390852732544</v>
      </c>
      <c r="P286">
        <v>1.6455395511611</v>
      </c>
      <c r="Q286">
        <v>1.8852708074848701</v>
      </c>
      <c r="R286">
        <v>1.6016117931140801</v>
      </c>
      <c r="S286">
        <v>1.89078970722684</v>
      </c>
      <c r="T286">
        <v>1.6679943247083899</v>
      </c>
      <c r="U286">
        <v>1.61402899803244</v>
      </c>
      <c r="V286">
        <v>1.63958778661103</v>
      </c>
      <c r="W286">
        <v>1.68824770188276</v>
      </c>
      <c r="X286">
        <v>1.7460691127835199</v>
      </c>
      <c r="Y286">
        <v>1.6336470805125101</v>
      </c>
      <c r="Z286">
        <v>1.6614398230179099</v>
      </c>
      <c r="AA286">
        <v>1.5887779878043899</v>
      </c>
      <c r="AB286">
        <v>1.6718002356867701</v>
      </c>
      <c r="AC286">
        <v>1.6421198271305499</v>
      </c>
      <c r="AD286">
        <v>1.69677002411821</v>
      </c>
      <c r="AE286">
        <v>1.65641443232011</v>
      </c>
      <c r="AF286">
        <v>1.6189711710083901</v>
      </c>
      <c r="AG286">
        <v>1.6084402204111801</v>
      </c>
      <c r="AH286">
        <v>1.57249606408594</v>
      </c>
      <c r="AI286">
        <v>1.73562443108416</v>
      </c>
      <c r="AJ286">
        <v>1.55976214001071</v>
      </c>
      <c r="AK286">
        <v>1.6621841407365101</v>
      </c>
      <c r="AL286">
        <v>1.56281404150609</v>
      </c>
      <c r="AM286">
        <v>1.84163185408537</v>
      </c>
      <c r="AN286">
        <v>1.6907279164192099</v>
      </c>
      <c r="AO286">
        <v>1.8495157065404999</v>
      </c>
      <c r="AP286">
        <v>1.66673909070603</v>
      </c>
      <c r="AQ286">
        <v>1.6190976259235601</v>
      </c>
      <c r="AR286">
        <v>1.7047751960631401</v>
      </c>
      <c r="AS286">
        <v>1.6038541337783501</v>
      </c>
      <c r="AT286">
        <v>1.6671124441838401</v>
      </c>
      <c r="AU286">
        <v>1.67648464431212</v>
      </c>
      <c r="AV286">
        <v>1.6712237543089901</v>
      </c>
      <c r="AW286">
        <v>1.8165059291014101</v>
      </c>
      <c r="AX286">
        <v>1.7334149639972201</v>
      </c>
      <c r="AY286">
        <v>1.5690584659445801</v>
      </c>
      <c r="AZ286">
        <v>1.6132080107258899</v>
      </c>
      <c r="BA286">
        <v>1.7404913656545999</v>
      </c>
      <c r="BB286">
        <v>1.69051019127508</v>
      </c>
      <c r="BC286">
        <v>1.87662258689606</v>
      </c>
      <c r="BD286">
        <v>1.7049344478947901</v>
      </c>
      <c r="BE286">
        <v>1.7240981425197499</v>
      </c>
      <c r="BF286">
        <v>1.7174781379042801</v>
      </c>
      <c r="BG286">
        <v>1.6234424751072001</v>
      </c>
      <c r="BH286">
        <v>1.66107154031619</v>
      </c>
      <c r="BI286">
        <v>1.64725499666505</v>
      </c>
      <c r="BJ286">
        <v>1.6878263069527799</v>
      </c>
      <c r="BK286">
        <v>1.6295957359979201</v>
      </c>
      <c r="BL286">
        <v>1.66444480170164</v>
      </c>
    </row>
    <row r="287" spans="1:64" x14ac:dyDescent="0.45">
      <c r="A287" t="s">
        <v>81</v>
      </c>
      <c r="B287" t="s">
        <v>43</v>
      </c>
      <c r="C287" t="s">
        <v>44</v>
      </c>
      <c r="D287">
        <v>40</v>
      </c>
      <c r="E287" s="1" cm="1">
        <f t="array" ref="E287">SUMPRODUCT($G287:$FZZ287,$G$2:$FZZ$2)/SUMPRODUCT(--($G287:$FZZ287&lt;&gt;""),$G$2:$FZZ$2)</f>
        <v>1.4201781079302416</v>
      </c>
      <c r="F287" s="1" cm="1">
        <f t="array" ref="F287">SUMPRODUCT($G287:$FZZ287,$F$2:$FZY$2)/SUMPRODUCT(--($G287:$FZZ287&lt;&gt;""),$F$2:$FZY$2)</f>
        <v>1.4526816902858668</v>
      </c>
      <c r="G287">
        <v>1.44201240645164</v>
      </c>
      <c r="H287">
        <v>1.46250451802531</v>
      </c>
      <c r="I287">
        <v>1.40595316751962</v>
      </c>
      <c r="J287">
        <v>1.4548977009305999</v>
      </c>
      <c r="K287">
        <v>1.38797355413194</v>
      </c>
      <c r="L287">
        <v>1.43086511179714</v>
      </c>
      <c r="M287">
        <v>1.45403051161646</v>
      </c>
      <c r="N287">
        <v>1.3906813499611199</v>
      </c>
      <c r="O287">
        <v>1.45722093295904</v>
      </c>
      <c r="P287">
        <v>1.40746998354272</v>
      </c>
      <c r="Q287">
        <v>1.54217893619812</v>
      </c>
      <c r="R287">
        <v>1.40390817244943</v>
      </c>
      <c r="S287">
        <v>1.4004619267637299</v>
      </c>
      <c r="T287">
        <v>1.45487171987903</v>
      </c>
      <c r="U287">
        <v>1.40002373113684</v>
      </c>
      <c r="V287">
        <v>1.42572951108545</v>
      </c>
      <c r="W287">
        <v>1.43700945287883</v>
      </c>
      <c r="X287">
        <v>1.4886409208093501</v>
      </c>
      <c r="Y287">
        <v>1.4093530116656501</v>
      </c>
      <c r="Z287">
        <v>1.46138656451959</v>
      </c>
      <c r="AA287">
        <v>1.3983047161081601</v>
      </c>
      <c r="AB287">
        <v>1.4782622450351499</v>
      </c>
      <c r="AC287">
        <v>1.4188641784481699</v>
      </c>
      <c r="AD287">
        <v>1.4821112103081999</v>
      </c>
      <c r="AE287">
        <v>1.4475721091043099</v>
      </c>
      <c r="AF287">
        <v>1.4503373189794699</v>
      </c>
      <c r="AG287">
        <v>1.4165624807063</v>
      </c>
      <c r="AH287">
        <v>1.38591830277211</v>
      </c>
      <c r="AI287">
        <v>1.43701607973389</v>
      </c>
      <c r="AJ287">
        <v>1.3585047828427701</v>
      </c>
      <c r="AK287">
        <v>1.39254566397893</v>
      </c>
      <c r="AL287">
        <v>1.3486458664197001</v>
      </c>
      <c r="AM287">
        <v>1.4513775077165401</v>
      </c>
      <c r="AN287">
        <v>1.49906968208615</v>
      </c>
      <c r="AO287">
        <v>1.4014254675411699</v>
      </c>
      <c r="AP287">
        <v>1.4464982638536299</v>
      </c>
      <c r="AQ287">
        <v>1.42066968418683</v>
      </c>
      <c r="AR287">
        <v>1.49257891381117</v>
      </c>
      <c r="AS287">
        <v>1.4010419015831399</v>
      </c>
      <c r="AT287">
        <v>1.45649497090794</v>
      </c>
      <c r="AU287">
        <v>1.4152695079912201</v>
      </c>
      <c r="AV287">
        <v>1.45121827013475</v>
      </c>
      <c r="AW287">
        <v>1.41262473043605</v>
      </c>
      <c r="AX287">
        <v>1.4529666393404099</v>
      </c>
      <c r="AY287">
        <v>1.38383324324893</v>
      </c>
      <c r="AZ287">
        <v>1.42576109617503</v>
      </c>
      <c r="BA287">
        <v>1.41005932614454</v>
      </c>
      <c r="BB287">
        <v>1.4494472729986301</v>
      </c>
      <c r="BC287">
        <v>1.46112987181462</v>
      </c>
      <c r="BD287">
        <v>1.48712876103683</v>
      </c>
      <c r="BE287">
        <v>1.45047701349778</v>
      </c>
      <c r="BF287">
        <v>1.48375011661421</v>
      </c>
      <c r="BG287">
        <v>1.4059779507849699</v>
      </c>
      <c r="BH287">
        <v>1.44969907790845</v>
      </c>
      <c r="BI287">
        <v>1.4170059108995099</v>
      </c>
      <c r="BJ287">
        <v>1.4577152188412701</v>
      </c>
      <c r="BK287">
        <v>1.38361178783869</v>
      </c>
      <c r="BL287">
        <v>1.45020590381262</v>
      </c>
    </row>
    <row r="288" spans="1:64" x14ac:dyDescent="0.45">
      <c r="A288" t="s">
        <v>13</v>
      </c>
      <c r="B288" t="s">
        <v>71</v>
      </c>
      <c r="C288" t="s">
        <v>54</v>
      </c>
      <c r="D288">
        <v>40</v>
      </c>
      <c r="E288" s="1" cm="1">
        <f t="array" ref="E288">SUMPRODUCT($G288:$FZZ288,$G$2:$FZZ$2)/SUMPRODUCT(--($G288:$FZZ288&lt;&gt;""),$G$2:$FZZ$2)</f>
        <v>1.7176123849092451</v>
      </c>
      <c r="F288" s="1" cm="1">
        <f t="array" ref="F288">SUMPRODUCT($G288:$FZZ288,$F$2:$FZY$2)/SUMPRODUCT(--($G288:$FZZ288&lt;&gt;""),$F$2:$FZY$2)</f>
        <v>1.7836618973935883</v>
      </c>
      <c r="G288">
        <v>1.75992727125948</v>
      </c>
      <c r="H288">
        <v>1.8024985368019499</v>
      </c>
      <c r="I288">
        <v>1.76597870029228</v>
      </c>
      <c r="J288">
        <v>1.8154630054761001</v>
      </c>
      <c r="K288">
        <v>1.7006941594246801</v>
      </c>
      <c r="L288">
        <v>1.7756446403397601</v>
      </c>
      <c r="M288">
        <v>1.6897487821270201</v>
      </c>
      <c r="N288">
        <v>1.7244158822056499</v>
      </c>
      <c r="O288">
        <v>1.6602042806459301</v>
      </c>
      <c r="P288">
        <v>1.71474997425125</v>
      </c>
      <c r="Q288">
        <v>1.5921647794891101</v>
      </c>
      <c r="R288">
        <v>1.6780027760961</v>
      </c>
      <c r="S288">
        <v>1.7130718129788201</v>
      </c>
      <c r="T288">
        <v>1.79808732402856</v>
      </c>
      <c r="U288">
        <v>1.70930242854537</v>
      </c>
      <c r="V288">
        <v>1.7610044292218801</v>
      </c>
      <c r="W288">
        <v>1.7492135621468099</v>
      </c>
      <c r="X288">
        <v>1.8639097940157801</v>
      </c>
      <c r="Y288">
        <v>1.68554543871687</v>
      </c>
      <c r="Z288">
        <v>1.77471245531919</v>
      </c>
      <c r="AA288">
        <v>1.7228821803399199</v>
      </c>
      <c r="AB288">
        <v>1.8133961831396901</v>
      </c>
      <c r="AC288">
        <v>1.7117872799712099</v>
      </c>
      <c r="AD288">
        <v>1.80119347431165</v>
      </c>
      <c r="AE288">
        <v>1.7321213615820099</v>
      </c>
      <c r="AF288">
        <v>1.7259866244417601</v>
      </c>
      <c r="AG288">
        <v>1.6808822621473101</v>
      </c>
      <c r="AH288">
        <v>1.6823466537013001</v>
      </c>
      <c r="AI288">
        <v>1.7432990981202801</v>
      </c>
      <c r="AJ288">
        <v>1.69227076565589</v>
      </c>
      <c r="AK288">
        <v>1.62241926287067</v>
      </c>
      <c r="AL288">
        <v>1.65899254145443</v>
      </c>
      <c r="AM288">
        <v>1.7274894925052</v>
      </c>
      <c r="AN288">
        <v>1.85320093082767</v>
      </c>
      <c r="AO288">
        <v>1.7250248746116501</v>
      </c>
      <c r="AP288">
        <v>1.7803013381525701</v>
      </c>
      <c r="AQ288">
        <v>1.7326119183492901</v>
      </c>
      <c r="AR288">
        <v>1.8461617419763601</v>
      </c>
      <c r="AS288">
        <v>1.6925127418700101</v>
      </c>
      <c r="AT288">
        <v>1.79110098777682</v>
      </c>
      <c r="AU288">
        <v>1.7103533375117499</v>
      </c>
      <c r="AV288">
        <v>1.8032552491381999</v>
      </c>
      <c r="AW288">
        <v>1.75695122524319</v>
      </c>
      <c r="AX288">
        <v>1.79065128737996</v>
      </c>
      <c r="AY288">
        <v>1.7104324753086799</v>
      </c>
      <c r="AZ288">
        <v>1.7885812760162501</v>
      </c>
      <c r="BA288">
        <v>1.70316236504065</v>
      </c>
      <c r="BB288">
        <v>1.7822978111400101</v>
      </c>
      <c r="BC288">
        <v>1.75330294234495</v>
      </c>
      <c r="BD288">
        <v>1.7883157527749101</v>
      </c>
      <c r="BE288">
        <v>1.7140558176988401</v>
      </c>
      <c r="BF288">
        <v>1.79074746026524</v>
      </c>
      <c r="BG288">
        <v>1.7233449284964899</v>
      </c>
      <c r="BH288">
        <v>1.7845048129129599</v>
      </c>
      <c r="BI288">
        <v>1.73223855194461</v>
      </c>
      <c r="BJ288">
        <v>1.81071321787529</v>
      </c>
      <c r="BK288">
        <v>1.7016435205223599</v>
      </c>
      <c r="BL288">
        <v>1.7761522575219799</v>
      </c>
    </row>
    <row r="289" spans="1:64" x14ac:dyDescent="0.45">
      <c r="A289" t="s">
        <v>57</v>
      </c>
      <c r="B289" t="s">
        <v>43</v>
      </c>
      <c r="C289" t="s">
        <v>207</v>
      </c>
      <c r="D289">
        <v>40</v>
      </c>
      <c r="E289" s="1" cm="1">
        <f t="array" ref="E289">SUMPRODUCT($G289:$FZZ289,$G$2:$FZZ$2)/SUMPRODUCT(--($G289:$FZZ289&lt;&gt;""),$G$2:$FZZ$2)</f>
        <v>1.3650356691031564</v>
      </c>
      <c r="F289" s="1" cm="1">
        <f t="array" ref="F289">SUMPRODUCT($G289:$FZZ289,$F$2:$FZY$2)/SUMPRODUCT(--($G289:$FZZ289&lt;&gt;""),$F$2:$FZY$2)</f>
        <v>1.3952579086408421</v>
      </c>
      <c r="G289">
        <v>1.3373189808435699</v>
      </c>
      <c r="H289">
        <v>1.36739756237627</v>
      </c>
      <c r="I289">
        <v>1.3718781146063099</v>
      </c>
      <c r="J289">
        <v>1.4152188763340301</v>
      </c>
      <c r="K289">
        <v>1.28157533146558</v>
      </c>
      <c r="L289">
        <v>1.33545120362604</v>
      </c>
      <c r="M289">
        <v>1.4345247769612199</v>
      </c>
      <c r="N289">
        <v>1.33872023404245</v>
      </c>
      <c r="O289">
        <v>1.3600638130488001</v>
      </c>
      <c r="P289">
        <v>1.3384458279370499</v>
      </c>
      <c r="Q289">
        <v>1.39360715247581</v>
      </c>
      <c r="R289">
        <v>1.29393010959364</v>
      </c>
      <c r="S289">
        <v>1.4711172979181999</v>
      </c>
      <c r="T289">
        <v>1.3940945264245901</v>
      </c>
      <c r="U289">
        <v>1.33830683651548</v>
      </c>
      <c r="V289">
        <v>1.38320295966238</v>
      </c>
      <c r="W289">
        <v>1.3958464623317099</v>
      </c>
      <c r="X289">
        <v>1.45149475274081</v>
      </c>
      <c r="Y289">
        <v>1.3697307373229399</v>
      </c>
      <c r="Z289">
        <v>1.4134457224207999</v>
      </c>
      <c r="AA289">
        <v>1.32745039109768</v>
      </c>
      <c r="AB289">
        <v>1.39879507114102</v>
      </c>
      <c r="AC289">
        <v>1.340435549278</v>
      </c>
      <c r="AD289">
        <v>1.4145424422917099</v>
      </c>
      <c r="AE289">
        <v>1.33065073384885</v>
      </c>
      <c r="AF289">
        <v>1.3516931874507001</v>
      </c>
      <c r="AG289">
        <v>1.3354286287584101</v>
      </c>
      <c r="AH289">
        <v>1.33652644008149</v>
      </c>
      <c r="AI289">
        <v>1.3088594703446701</v>
      </c>
      <c r="AJ289">
        <v>1.3232730176207399</v>
      </c>
      <c r="AK289">
        <v>1.28347256717091</v>
      </c>
      <c r="AL289">
        <v>1.27446414425722</v>
      </c>
      <c r="AM289">
        <v>1.4387315561287499</v>
      </c>
      <c r="AN289">
        <v>1.4194650544554499</v>
      </c>
      <c r="AO289">
        <v>1.42295368245781</v>
      </c>
      <c r="AP289">
        <v>1.3680508457367899</v>
      </c>
      <c r="AQ289">
        <v>1.3808273637625099</v>
      </c>
      <c r="AR289">
        <v>1.4609206134264501</v>
      </c>
      <c r="AS289">
        <v>1.31443777908078</v>
      </c>
      <c r="AT289">
        <v>1.3811623291687301</v>
      </c>
      <c r="AU289">
        <v>1.3301316201817599</v>
      </c>
      <c r="AV289">
        <v>1.39374412409902</v>
      </c>
      <c r="AW289">
        <v>1.33219676993206</v>
      </c>
      <c r="AX289">
        <v>1.39362602016573</v>
      </c>
      <c r="AY289">
        <v>1.3265711538056499</v>
      </c>
      <c r="AZ289">
        <v>1.38691483163576</v>
      </c>
      <c r="BA289">
        <v>1.36540020555542</v>
      </c>
      <c r="BB289">
        <v>1.40529356095939</v>
      </c>
      <c r="BC289">
        <v>1.4844967446913699</v>
      </c>
      <c r="BD289">
        <v>1.43208242457656</v>
      </c>
      <c r="BE289">
        <v>1.37737831613989</v>
      </c>
      <c r="BF289">
        <v>1.4305212532467799</v>
      </c>
      <c r="BG289">
        <v>1.33994073583273</v>
      </c>
      <c r="BH289">
        <v>1.3833857876428599</v>
      </c>
      <c r="BI289">
        <v>1.35821891027852</v>
      </c>
      <c r="BJ289">
        <v>1.4104395225281099</v>
      </c>
      <c r="BK289">
        <v>1.35600954701161</v>
      </c>
      <c r="BL289">
        <v>1.41076883123307</v>
      </c>
    </row>
    <row r="290" spans="1:64" x14ac:dyDescent="0.45">
      <c r="A290" t="s">
        <v>73</v>
      </c>
      <c r="B290" t="s">
        <v>93</v>
      </c>
      <c r="C290" t="s">
        <v>54</v>
      </c>
      <c r="D290">
        <v>40</v>
      </c>
      <c r="E290" s="1" cm="1">
        <f t="array" ref="E290">SUMPRODUCT($G290:$FZZ290,$G$2:$FZZ$2)/SUMPRODUCT(--($G290:$FZZ290&lt;&gt;""),$G$2:$FZZ$2)</f>
        <v>1.8374717204194588</v>
      </c>
      <c r="F290" s="1" cm="1">
        <f t="array" ref="F290">SUMPRODUCT($G290:$FZZ290,$F$2:$FZY$2)/SUMPRODUCT(--($G290:$FZZ290&lt;&gt;""),$F$2:$FZY$2)</f>
        <v>1.8841509837022214</v>
      </c>
      <c r="G290">
        <v>1.96862976777808</v>
      </c>
      <c r="H290">
        <v>2.0375294244998901</v>
      </c>
      <c r="I290">
        <v>1.9000436744795399</v>
      </c>
      <c r="J290">
        <v>1.9954824910131299</v>
      </c>
      <c r="K290">
        <v>1.8715242955798601</v>
      </c>
      <c r="L290">
        <v>1.9706757793679399</v>
      </c>
      <c r="M290">
        <v>2.1098413800071101</v>
      </c>
      <c r="N290">
        <v>1.90382647122129</v>
      </c>
      <c r="O290">
        <v>2.17088179027157</v>
      </c>
      <c r="P290">
        <v>1.9480445201201699</v>
      </c>
      <c r="Q290">
        <v>1.9564226571797501</v>
      </c>
      <c r="R290">
        <v>1.82225618809317</v>
      </c>
      <c r="S290">
        <v>1.6923476216576401</v>
      </c>
      <c r="T290">
        <v>1.7422386145322699</v>
      </c>
      <c r="U290">
        <v>1.67125645743714</v>
      </c>
      <c r="V290">
        <v>1.7284484972346099</v>
      </c>
      <c r="W290">
        <v>1.7109710684617501</v>
      </c>
      <c r="X290">
        <v>1.85986432644983</v>
      </c>
      <c r="Y290">
        <v>1.6603623626289199</v>
      </c>
      <c r="Z290">
        <v>1.73091963087763</v>
      </c>
      <c r="AA290">
        <v>1.8306080402407401</v>
      </c>
      <c r="AB290">
        <v>1.9660547774025401</v>
      </c>
      <c r="AC290">
        <v>1.6363767594529599</v>
      </c>
      <c r="AD290">
        <v>1.7140925020320501</v>
      </c>
      <c r="AE290">
        <v>1.95977443700815</v>
      </c>
      <c r="AF290">
        <v>1.92387065898674</v>
      </c>
      <c r="AG290">
        <v>1.84646848181762</v>
      </c>
      <c r="AH290">
        <v>1.82886105451626</v>
      </c>
      <c r="AI290">
        <v>2.0200525742036302</v>
      </c>
      <c r="AJ290">
        <v>1.91004415212247</v>
      </c>
      <c r="AK290">
        <v>1.87244126730218</v>
      </c>
      <c r="AL290">
        <v>1.8184481326848001</v>
      </c>
      <c r="AM290">
        <v>2.4089346203155899</v>
      </c>
      <c r="AN290">
        <v>2.09993398566036</v>
      </c>
      <c r="AO290">
        <v>1.85055333319796</v>
      </c>
      <c r="AP290">
        <v>1.94418949377627</v>
      </c>
      <c r="AQ290">
        <v>1.64452217443056</v>
      </c>
      <c r="AR290">
        <v>1.74766727793492</v>
      </c>
      <c r="AS290">
        <v>1.6205042623246499</v>
      </c>
      <c r="AT290">
        <v>1.7156195029543</v>
      </c>
      <c r="AU290">
        <v>1.9504230648699401</v>
      </c>
      <c r="AV290">
        <v>1.9989854277655901</v>
      </c>
      <c r="AW290">
        <v>1.8865090098322299</v>
      </c>
      <c r="AX290">
        <v>1.9789779283912801</v>
      </c>
      <c r="AY290">
        <v>1.93947732330003</v>
      </c>
      <c r="AZ290">
        <v>1.97608434707529</v>
      </c>
      <c r="BA290">
        <v>1.87255902934422</v>
      </c>
      <c r="BB290">
        <v>1.96489615380701</v>
      </c>
      <c r="BC290">
        <v>1.63280483553191</v>
      </c>
      <c r="BD290">
        <v>1.6480222885265501</v>
      </c>
      <c r="BE290">
        <v>1.62484840152605</v>
      </c>
      <c r="BF290">
        <v>1.66676814148863</v>
      </c>
      <c r="BG290">
        <v>1.9233338854839599</v>
      </c>
      <c r="BH290">
        <v>2.0201719028951</v>
      </c>
      <c r="BI290">
        <v>1.9363600818786</v>
      </c>
      <c r="BJ290">
        <v>2.0525081073621698</v>
      </c>
      <c r="BK290">
        <v>1.8897270692405601</v>
      </c>
      <c r="BL290">
        <v>1.9933962380816901</v>
      </c>
    </row>
    <row r="291" spans="1:64" x14ac:dyDescent="0.45">
      <c r="A291" t="s">
        <v>73</v>
      </c>
      <c r="B291" t="s">
        <v>45</v>
      </c>
      <c r="C291" t="s">
        <v>207</v>
      </c>
      <c r="D291">
        <v>40</v>
      </c>
      <c r="E291" s="1" cm="1">
        <f t="array" ref="E291">SUMPRODUCT($G291:$FZZ291,$G$2:$FZZ$2)/SUMPRODUCT(--($G291:$FZZ291&lt;&gt;""),$G$2:$FZZ$2)</f>
        <v>1.5364405415943205</v>
      </c>
      <c r="F291" s="1" cm="1">
        <f t="array" ref="F291">SUMPRODUCT($G291:$FZZ291,$F$2:$FZY$2)/SUMPRODUCT(--($G291:$FZZ291&lt;&gt;""),$F$2:$FZY$2)</f>
        <v>1.6258021604044719</v>
      </c>
      <c r="G291">
        <v>1.48573771785138</v>
      </c>
      <c r="H291">
        <v>1.5620863828092999</v>
      </c>
      <c r="I291">
        <v>1.5120283996102799</v>
      </c>
      <c r="J291">
        <v>1.6327200241889399</v>
      </c>
      <c r="K291">
        <v>1.34457163760952</v>
      </c>
      <c r="L291">
        <v>1.4281402237727201</v>
      </c>
      <c r="M291">
        <v>1.55169535824573</v>
      </c>
      <c r="N291">
        <v>1.5516624130796699</v>
      </c>
      <c r="O291">
        <v>1.5922517109216201</v>
      </c>
      <c r="P291">
        <v>1.56445841085347</v>
      </c>
      <c r="Q291">
        <v>1.4906807420417401</v>
      </c>
      <c r="R291">
        <v>1.4955262497611701</v>
      </c>
      <c r="S291">
        <v>1.5518808054805999</v>
      </c>
      <c r="T291">
        <v>1.6683414953790501</v>
      </c>
      <c r="U291">
        <v>1.5801306629310701</v>
      </c>
      <c r="V291">
        <v>1.6867720163851101</v>
      </c>
      <c r="W291">
        <v>1.60446082133277</v>
      </c>
      <c r="X291">
        <v>1.77478971901773</v>
      </c>
      <c r="Y291">
        <v>1.5644683880086401</v>
      </c>
      <c r="Z291">
        <v>1.6818849411596</v>
      </c>
      <c r="AA291">
        <v>1.5447310560823699</v>
      </c>
      <c r="AB291">
        <v>1.6793611939354101</v>
      </c>
      <c r="AC291">
        <v>1.52284790420225</v>
      </c>
      <c r="AD291">
        <v>1.65046348732572</v>
      </c>
      <c r="AE291">
        <v>1.5684905250358301</v>
      </c>
      <c r="AF291">
        <v>1.59744892602422</v>
      </c>
      <c r="AG291">
        <v>1.5329034697783499</v>
      </c>
      <c r="AH291">
        <v>1.56718450947706</v>
      </c>
      <c r="AI291">
        <v>1.5535956696162101</v>
      </c>
      <c r="AJ291">
        <v>1.5695453656070399</v>
      </c>
      <c r="AK291">
        <v>1.5321953534294299</v>
      </c>
      <c r="AL291">
        <v>1.5482643287117599</v>
      </c>
      <c r="AM291">
        <v>1.72891173194609</v>
      </c>
      <c r="AN291">
        <v>1.7199156851600199</v>
      </c>
      <c r="AO291">
        <v>1.54726785387942</v>
      </c>
      <c r="AP291">
        <v>1.66185351391962</v>
      </c>
      <c r="AQ291">
        <v>1.5734163447474001</v>
      </c>
      <c r="AR291">
        <v>1.70417511355179</v>
      </c>
      <c r="AS291">
        <v>1.5285914031843399</v>
      </c>
      <c r="AT291">
        <v>1.6471426638401501</v>
      </c>
      <c r="AU291">
        <v>1.5466193983077401</v>
      </c>
      <c r="AV291">
        <v>1.64727749921654</v>
      </c>
      <c r="AW291">
        <v>1.53192733652545</v>
      </c>
      <c r="AX291">
        <v>1.64623550359505</v>
      </c>
      <c r="AY291">
        <v>1.5249194505085599</v>
      </c>
      <c r="AZ291">
        <v>1.5918369495784701</v>
      </c>
      <c r="BA291">
        <v>1.5892792331358001</v>
      </c>
      <c r="BB291">
        <v>1.6872199476953</v>
      </c>
      <c r="BC291">
        <v>1.46030489634091</v>
      </c>
      <c r="BD291">
        <v>1.5476793257497701</v>
      </c>
      <c r="BE291">
        <v>1.4956668614328501</v>
      </c>
      <c r="BF291">
        <v>1.5970009280036099</v>
      </c>
      <c r="BG291">
        <v>1.5545616844275101</v>
      </c>
      <c r="BH291">
        <v>1.6319363922478001</v>
      </c>
      <c r="BI291">
        <v>1.5370063708916899</v>
      </c>
      <c r="BJ291">
        <v>1.6350307044780199</v>
      </c>
      <c r="BK291">
        <v>1.6004476707517601</v>
      </c>
      <c r="BL291">
        <v>1.7254368499808299</v>
      </c>
    </row>
    <row r="292" spans="1:64" x14ac:dyDescent="0.45">
      <c r="A292" t="s">
        <v>73</v>
      </c>
      <c r="B292" t="s">
        <v>45</v>
      </c>
      <c r="C292" t="s">
        <v>54</v>
      </c>
      <c r="D292">
        <v>40</v>
      </c>
      <c r="E292" s="1" cm="1">
        <f t="array" ref="E292">SUMPRODUCT($G292:$FZZ292,$G$2:$FZZ$2)/SUMPRODUCT(--($G292:$FZZ292&lt;&gt;""),$G$2:$FZZ$2)</f>
        <v>1.6558736071906035</v>
      </c>
      <c r="F292" s="1" cm="1">
        <f t="array" ref="F292">SUMPRODUCT($G292:$FZZ292,$F$2:$FZY$2)/SUMPRODUCT(--($G292:$FZZ292&lt;&gt;""),$F$2:$FZY$2)</f>
        <v>1.6915593728778837</v>
      </c>
      <c r="G292">
        <v>1.6270432024130299</v>
      </c>
      <c r="H292">
        <v>1.6549311150211199</v>
      </c>
      <c r="I292">
        <v>1.6433631588967099</v>
      </c>
      <c r="J292">
        <v>1.70109858113934</v>
      </c>
      <c r="K292">
        <v>1.4848766037937799</v>
      </c>
      <c r="L292">
        <v>1.5265707810631799</v>
      </c>
      <c r="M292">
        <v>1.77858871693952</v>
      </c>
      <c r="N292">
        <v>1.6318136094284601</v>
      </c>
      <c r="O292">
        <v>1.8032533259702801</v>
      </c>
      <c r="P292">
        <v>1.64792158358041</v>
      </c>
      <c r="Q292">
        <v>1.70303598105993</v>
      </c>
      <c r="R292">
        <v>1.5754782780837999</v>
      </c>
      <c r="S292">
        <v>1.6923476216576401</v>
      </c>
      <c r="T292">
        <v>1.7422386145322699</v>
      </c>
      <c r="U292">
        <v>1.67125645743714</v>
      </c>
      <c r="V292">
        <v>1.7284484972346099</v>
      </c>
      <c r="W292">
        <v>1.7109710684617501</v>
      </c>
      <c r="X292">
        <v>1.85986432644983</v>
      </c>
      <c r="Y292">
        <v>1.6603623626289199</v>
      </c>
      <c r="Z292">
        <v>1.73091963087763</v>
      </c>
      <c r="AA292">
        <v>1.6319134127919299</v>
      </c>
      <c r="AB292">
        <v>1.7324559669089401</v>
      </c>
      <c r="AC292">
        <v>1.6363767594529599</v>
      </c>
      <c r="AD292">
        <v>1.7140925020320501</v>
      </c>
      <c r="AE292">
        <v>1.6776888461322399</v>
      </c>
      <c r="AF292">
        <v>1.66864972299067</v>
      </c>
      <c r="AG292">
        <v>1.64849779280113</v>
      </c>
      <c r="AH292">
        <v>1.6304003056121501</v>
      </c>
      <c r="AI292">
        <v>1.6967990015033301</v>
      </c>
      <c r="AJ292">
        <v>1.64356367056901</v>
      </c>
      <c r="AK292">
        <v>1.64421895748743</v>
      </c>
      <c r="AL292">
        <v>1.6079575678023501</v>
      </c>
      <c r="AM292">
        <v>1.94949520695113</v>
      </c>
      <c r="AN292">
        <v>1.79415887790915</v>
      </c>
      <c r="AO292">
        <v>1.66137226633094</v>
      </c>
      <c r="AP292">
        <v>1.7199971571872399</v>
      </c>
      <c r="AQ292">
        <v>1.64452217443056</v>
      </c>
      <c r="AR292">
        <v>1.74766727793492</v>
      </c>
      <c r="AS292">
        <v>1.6205042623246499</v>
      </c>
      <c r="AT292">
        <v>1.7156195029543</v>
      </c>
      <c r="AU292">
        <v>1.6864423378251301</v>
      </c>
      <c r="AV292">
        <v>1.7032944218113399</v>
      </c>
      <c r="AW292">
        <v>1.67811323513286</v>
      </c>
      <c r="AX292">
        <v>1.7292664205563</v>
      </c>
      <c r="AY292">
        <v>1.6306200380460301</v>
      </c>
      <c r="AZ292">
        <v>1.6557641145873501</v>
      </c>
      <c r="BA292">
        <v>1.6713792904606599</v>
      </c>
      <c r="BB292">
        <v>1.7343416629637201</v>
      </c>
      <c r="BC292">
        <v>1.63280483553191</v>
      </c>
      <c r="BD292">
        <v>1.6480222885265501</v>
      </c>
      <c r="BE292">
        <v>1.62484840152605</v>
      </c>
      <c r="BF292">
        <v>1.66676814148863</v>
      </c>
      <c r="BG292">
        <v>1.6219884784569201</v>
      </c>
      <c r="BH292">
        <v>1.68447352437745</v>
      </c>
      <c r="BI292">
        <v>1.63975712412889</v>
      </c>
      <c r="BJ292">
        <v>1.70013109777133</v>
      </c>
      <c r="BK292">
        <v>1.6650631314692701</v>
      </c>
      <c r="BL292">
        <v>1.7429974153815699</v>
      </c>
    </row>
    <row r="293" spans="1:64" x14ac:dyDescent="0.45">
      <c r="A293" t="s">
        <v>73</v>
      </c>
      <c r="B293" t="s">
        <v>45</v>
      </c>
      <c r="C293" t="s">
        <v>44</v>
      </c>
      <c r="D293">
        <v>40</v>
      </c>
      <c r="E293" s="1" cm="1">
        <f t="array" ref="E293">SUMPRODUCT($G293:$FZZ293,$G$2:$FZZ$2)/SUMPRODUCT(--($G293:$FZZ293&lt;&gt;""),$G$2:$FZZ$2)</f>
        <v>1.5235070727828086</v>
      </c>
      <c r="F293" s="1" cm="1">
        <f t="array" ref="F293">SUMPRODUCT($G293:$FZZ293,$F$2:$FZY$2)/SUMPRODUCT(--($G293:$FZZ293&lt;&gt;""),$F$2:$FZY$2)</f>
        <v>1.5495405760236209</v>
      </c>
      <c r="G293">
        <v>1.4910786200620501</v>
      </c>
      <c r="H293">
        <v>1.5140035850645499</v>
      </c>
      <c r="I293">
        <v>1.49438838930759</v>
      </c>
      <c r="J293">
        <v>1.5515414851562701</v>
      </c>
      <c r="K293">
        <v>1.3713190813540499</v>
      </c>
      <c r="L293">
        <v>1.4161860490015801</v>
      </c>
      <c r="M293">
        <v>1.68510351371177</v>
      </c>
      <c r="N293">
        <v>1.49199652099046</v>
      </c>
      <c r="O293">
        <v>1.6993927680005601</v>
      </c>
      <c r="P293">
        <v>1.52265998733381</v>
      </c>
      <c r="Q293">
        <v>1.5989369807767999</v>
      </c>
      <c r="R293">
        <v>1.44632305379779</v>
      </c>
      <c r="S293">
        <v>1.55311543815506</v>
      </c>
      <c r="T293">
        <v>1.59218162719228</v>
      </c>
      <c r="U293">
        <v>1.5310691939737</v>
      </c>
      <c r="V293">
        <v>1.57797715081137</v>
      </c>
      <c r="W293">
        <v>1.5641689018515099</v>
      </c>
      <c r="X293">
        <v>1.6778156818832799</v>
      </c>
      <c r="Y293">
        <v>1.5176091031064001</v>
      </c>
      <c r="Z293">
        <v>1.5848889253049501</v>
      </c>
      <c r="AA293">
        <v>1.48644207878898</v>
      </c>
      <c r="AB293">
        <v>1.56861015983992</v>
      </c>
      <c r="AC293">
        <v>1.50473481062978</v>
      </c>
      <c r="AD293">
        <v>1.5674266348643699</v>
      </c>
      <c r="AE293">
        <v>1.56746501673776</v>
      </c>
      <c r="AF293">
        <v>1.5214099274086601</v>
      </c>
      <c r="AG293">
        <v>1.5068704852750501</v>
      </c>
      <c r="AH293">
        <v>1.4944356979687501</v>
      </c>
      <c r="AI293">
        <v>1.5942088165699799</v>
      </c>
      <c r="AJ293">
        <v>1.4943542888810299</v>
      </c>
      <c r="AK293">
        <v>1.52469853928843</v>
      </c>
      <c r="AL293">
        <v>1.47480205578793</v>
      </c>
      <c r="AM293">
        <v>1.8100749606845099</v>
      </c>
      <c r="AN293">
        <v>1.61519502267172</v>
      </c>
      <c r="AO293">
        <v>1.5298698397871899</v>
      </c>
      <c r="AP293">
        <v>1.5718358478689001</v>
      </c>
      <c r="AQ293">
        <v>1.4988955718253301</v>
      </c>
      <c r="AR293">
        <v>1.60275129935629</v>
      </c>
      <c r="AS293">
        <v>1.48208245004735</v>
      </c>
      <c r="AT293">
        <v>1.56257724053944</v>
      </c>
      <c r="AU293">
        <v>1.55955421497963</v>
      </c>
      <c r="AV293">
        <v>1.5571215919774299</v>
      </c>
      <c r="AW293">
        <v>1.5195234788238901</v>
      </c>
      <c r="AX293">
        <v>1.5820492603635199</v>
      </c>
      <c r="AY293">
        <v>1.5079321067816001</v>
      </c>
      <c r="AZ293">
        <v>1.5168434426747299</v>
      </c>
      <c r="BA293">
        <v>1.52823334271787</v>
      </c>
      <c r="BB293">
        <v>1.58503583651899</v>
      </c>
      <c r="BC293">
        <v>1.5184078986840901</v>
      </c>
      <c r="BD293">
        <v>1.5260890892432899</v>
      </c>
      <c r="BE293">
        <v>1.48615359687326</v>
      </c>
      <c r="BF293">
        <v>1.53785911039314</v>
      </c>
      <c r="BG293">
        <v>1.49238032135166</v>
      </c>
      <c r="BH293">
        <v>1.5451383137319801</v>
      </c>
      <c r="BI293">
        <v>1.50579590146967</v>
      </c>
      <c r="BJ293">
        <v>1.55866050277145</v>
      </c>
      <c r="BK293">
        <v>1.51961960352695</v>
      </c>
      <c r="BL293">
        <v>1.6005218703238799</v>
      </c>
    </row>
    <row r="294" spans="1:64" x14ac:dyDescent="0.45">
      <c r="A294" t="s">
        <v>117</v>
      </c>
      <c r="B294" t="s">
        <v>43</v>
      </c>
      <c r="C294" t="s">
        <v>44</v>
      </c>
      <c r="D294">
        <v>40</v>
      </c>
      <c r="E294" s="1" cm="1">
        <f t="array" ref="E294">SUMPRODUCT($G294:$FZZ294,$G$2:$FZZ$2)/SUMPRODUCT(--($G294:$FZZ294&lt;&gt;""),$G$2:$FZZ$2)</f>
        <v>1.7069649273252594</v>
      </c>
      <c r="F294" s="1" cm="1">
        <f t="array" ref="F294">SUMPRODUCT($G294:$FZZ294,$F$2:$FZY$2)/SUMPRODUCT(--($G294:$FZZ294&lt;&gt;""),$F$2:$FZY$2)</f>
        <v>1.7323347159232736</v>
      </c>
      <c r="G294">
        <v>1.70870708334632</v>
      </c>
      <c r="H294">
        <v>1.7317531406009401</v>
      </c>
      <c r="I294">
        <v>1.68346305027044</v>
      </c>
      <c r="J294">
        <v>1.7456039956549401</v>
      </c>
      <c r="K294">
        <v>1.6518032084798</v>
      </c>
      <c r="L294">
        <v>1.6786907332393499</v>
      </c>
      <c r="M294">
        <v>1.78444197477718</v>
      </c>
      <c r="N294">
        <v>1.660407817229</v>
      </c>
      <c r="O294">
        <v>1.7181137458829401</v>
      </c>
      <c r="P294">
        <v>1.6544080748050201</v>
      </c>
      <c r="Q294">
        <v>1.71018109078018</v>
      </c>
      <c r="R294">
        <v>1.61400524373709</v>
      </c>
      <c r="S294">
        <v>1.7544956369242199</v>
      </c>
      <c r="T294">
        <v>1.7552145369625101</v>
      </c>
      <c r="U294">
        <v>1.6890618939926501</v>
      </c>
      <c r="V294">
        <v>1.71128415556999</v>
      </c>
      <c r="W294">
        <v>1.74019686987318</v>
      </c>
      <c r="X294">
        <v>1.7961290070571001</v>
      </c>
      <c r="Y294">
        <v>1.69301801571125</v>
      </c>
      <c r="Z294">
        <v>1.72242899720392</v>
      </c>
      <c r="AA294">
        <v>1.66856349702227</v>
      </c>
      <c r="AB294">
        <v>1.7334940168777</v>
      </c>
      <c r="AC294">
        <v>1.6613833109029399</v>
      </c>
      <c r="AD294">
        <v>1.72350438169858</v>
      </c>
      <c r="AE294">
        <v>1.7497356874446</v>
      </c>
      <c r="AF294">
        <v>1.6898789656039599</v>
      </c>
      <c r="AG294">
        <v>1.6602476538865201</v>
      </c>
      <c r="AH294">
        <v>1.6511198061369301</v>
      </c>
      <c r="AI294">
        <v>1.6791721811245699</v>
      </c>
      <c r="AJ294">
        <v>1.6037732868113601</v>
      </c>
      <c r="AK294">
        <v>1.6291507054812</v>
      </c>
      <c r="AL294">
        <v>1.5791049745322601</v>
      </c>
      <c r="AM294">
        <v>1.8214159183767</v>
      </c>
      <c r="AN294">
        <v>1.7448150706404399</v>
      </c>
      <c r="AO294">
        <v>1.6497329786585899</v>
      </c>
      <c r="AP294">
        <v>1.69672670416472</v>
      </c>
      <c r="AQ294">
        <v>1.65365961503917</v>
      </c>
      <c r="AR294">
        <v>1.73417134329654</v>
      </c>
      <c r="AS294">
        <v>1.70102385999729</v>
      </c>
      <c r="AT294">
        <v>1.7429209327499799</v>
      </c>
      <c r="AU294">
        <v>1.69539329363835</v>
      </c>
      <c r="AV294">
        <v>1.71593936070197</v>
      </c>
      <c r="AW294">
        <v>1.68403711497391</v>
      </c>
      <c r="AX294">
        <v>1.73369692919018</v>
      </c>
      <c r="AY294">
        <v>1.6479864382032701</v>
      </c>
      <c r="AZ294">
        <v>1.69669167971135</v>
      </c>
      <c r="BA294">
        <v>1.71981031915362</v>
      </c>
      <c r="BB294">
        <v>1.7574140720665099</v>
      </c>
      <c r="BC294">
        <v>1.8146044982446401</v>
      </c>
      <c r="BD294">
        <v>1.8292716297623499</v>
      </c>
      <c r="BE294">
        <v>1.7701644383123101</v>
      </c>
      <c r="BF294">
        <v>1.8000618669075801</v>
      </c>
      <c r="BG294">
        <v>1.6459150056135301</v>
      </c>
      <c r="BH294">
        <v>1.69033552353081</v>
      </c>
      <c r="BI294">
        <v>1.7078014673750499</v>
      </c>
      <c r="BJ294">
        <v>1.75488166701166</v>
      </c>
      <c r="BK294">
        <v>1.66955220558228</v>
      </c>
      <c r="BL294">
        <v>1.72295116431495</v>
      </c>
    </row>
    <row r="295" spans="1:64" x14ac:dyDescent="0.45">
      <c r="A295" t="s">
        <v>9</v>
      </c>
      <c r="B295" t="s">
        <v>45</v>
      </c>
      <c r="C295" t="s">
        <v>235</v>
      </c>
      <c r="D295">
        <v>40</v>
      </c>
      <c r="E295" s="1" cm="1">
        <f t="array" ref="E295">SUMPRODUCT($G295:$FZZ295,$G$2:$FZZ$2)/SUMPRODUCT(--($G295:$FZZ295&lt;&gt;""),$G$2:$FZZ$2)</f>
        <v>1.4585470939766998</v>
      </c>
      <c r="F295" s="1" cm="1">
        <f t="array" ref="F295">SUMPRODUCT($G295:$FZZ295,$F$2:$FZY$2)/SUMPRODUCT(--($G295:$FZZ295&lt;&gt;""),$F$2:$FZY$2)</f>
        <v>1.5240927453618416</v>
      </c>
      <c r="G295">
        <v>1.4585616809072299</v>
      </c>
      <c r="H295">
        <v>1.4851799595992199</v>
      </c>
      <c r="I295">
        <v>1.3389094818414899</v>
      </c>
      <c r="J295">
        <v>1.46819266044771</v>
      </c>
      <c r="K295">
        <v>1.3922089973054399</v>
      </c>
      <c r="L295">
        <v>1.47905298095968</v>
      </c>
      <c r="M295">
        <v>1.4878805715766601</v>
      </c>
      <c r="N295">
        <v>1.5798942240534799</v>
      </c>
      <c r="O295">
        <v>1.5530566494204801</v>
      </c>
      <c r="P295">
        <v>1.56688646229836</v>
      </c>
      <c r="Q295">
        <v>1.54130191081043</v>
      </c>
      <c r="R295">
        <v>1.4839039369462399</v>
      </c>
      <c r="S295">
        <v>1.36947889793963</v>
      </c>
      <c r="T295">
        <v>1.4547165535664199</v>
      </c>
      <c r="U295">
        <v>1.40164949110879</v>
      </c>
      <c r="V295">
        <v>1.4743624027953099</v>
      </c>
      <c r="W295">
        <v>1.4408283638446899</v>
      </c>
      <c r="X295">
        <v>1.52544334782948</v>
      </c>
      <c r="Y295">
        <v>1.3746284707641501</v>
      </c>
      <c r="Z295">
        <v>1.4874238249843801</v>
      </c>
      <c r="AA295">
        <v>1.35319205308488</v>
      </c>
      <c r="AB295">
        <v>1.4762751208092399</v>
      </c>
      <c r="AC295">
        <v>1.35778023549686</v>
      </c>
      <c r="AD295">
        <v>1.4605558294579799</v>
      </c>
      <c r="AE295">
        <v>1.5804840887504099</v>
      </c>
      <c r="AF295">
        <v>1.63236748357355</v>
      </c>
      <c r="AG295">
        <v>1.57207932024448</v>
      </c>
      <c r="AH295">
        <v>1.57894594678026</v>
      </c>
      <c r="AI295">
        <v>1.5967767613755799</v>
      </c>
      <c r="AJ295">
        <v>1.5775214289099699</v>
      </c>
      <c r="AK295">
        <v>1.5589623092789799</v>
      </c>
      <c r="AL295">
        <v>1.55684414356839</v>
      </c>
      <c r="AM295">
        <v>1.6809315413456201</v>
      </c>
      <c r="AN295">
        <v>1.5319086300367699</v>
      </c>
      <c r="AO295">
        <v>1.4021422624728399</v>
      </c>
      <c r="AP295">
        <v>1.4709992486851899</v>
      </c>
      <c r="AQ295">
        <v>1.3656792282623</v>
      </c>
      <c r="AR295">
        <v>1.47689781029102</v>
      </c>
      <c r="AS295">
        <v>1.35774209553019</v>
      </c>
      <c r="AT295">
        <v>1.44810788868341</v>
      </c>
      <c r="AU295">
        <v>1.43523581949232</v>
      </c>
      <c r="AV295">
        <v>1.4979512691946</v>
      </c>
      <c r="AW295">
        <v>1.3973829452830799</v>
      </c>
      <c r="AX295">
        <v>1.4674904575668399</v>
      </c>
      <c r="AY295">
        <v>1.43194884142104</v>
      </c>
      <c r="AZ295">
        <v>1.4916642683157899</v>
      </c>
      <c r="BA295">
        <v>1.5997198204951599</v>
      </c>
      <c r="BB295">
        <v>1.68487268114147</v>
      </c>
      <c r="BC295">
        <v>1.43134055474026</v>
      </c>
      <c r="BD295">
        <v>1.5069778330914401</v>
      </c>
      <c r="BE295">
        <v>1.45118406387021</v>
      </c>
      <c r="BF295">
        <v>1.5200576442456399</v>
      </c>
      <c r="BG295">
        <v>1.5566966668507101</v>
      </c>
      <c r="BH295">
        <v>1.59536561573997</v>
      </c>
      <c r="BI295">
        <v>1.44090250465742</v>
      </c>
      <c r="BJ295">
        <v>1.5119942960969599</v>
      </c>
      <c r="BK295">
        <v>1.40364567230995</v>
      </c>
      <c r="BL295">
        <v>1.5086998998305701</v>
      </c>
    </row>
    <row r="296" spans="1:64" x14ac:dyDescent="0.45">
      <c r="A296" t="s">
        <v>7</v>
      </c>
      <c r="B296" t="s">
        <v>43</v>
      </c>
      <c r="C296" t="s">
        <v>44</v>
      </c>
      <c r="D296">
        <v>40</v>
      </c>
      <c r="E296" s="1" cm="1">
        <f t="array" ref="E296">SUMPRODUCT($G296:$FZZ296,$G$2:$FZZ$2)/SUMPRODUCT(--($G296:$FZZ296&lt;&gt;""),$G$2:$FZZ$2)</f>
        <v>1.2016542270950674</v>
      </c>
      <c r="F296" s="1" cm="1">
        <f t="array" ref="F296">SUMPRODUCT($G296:$FZZ296,$F$2:$FZY$2)/SUMPRODUCT(--($G296:$FZZ296&lt;&gt;""),$F$2:$FZY$2)</f>
        <v>1.2339226213045886</v>
      </c>
      <c r="G296">
        <v>1.2201842436963199</v>
      </c>
      <c r="H296">
        <v>1.2414194213625001</v>
      </c>
      <c r="I296">
        <v>1.2003090809321699</v>
      </c>
      <c r="J296">
        <v>1.25164115255831</v>
      </c>
      <c r="K296">
        <v>1.1483431181855399</v>
      </c>
      <c r="L296">
        <v>1.18994807187851</v>
      </c>
      <c r="M296">
        <v>1.1726897751382599</v>
      </c>
      <c r="N296">
        <v>1.1911434608238001</v>
      </c>
      <c r="O296">
        <v>1.18594535131143</v>
      </c>
      <c r="P296">
        <v>1.19214258008954</v>
      </c>
      <c r="Q296">
        <v>1.19793611295902</v>
      </c>
      <c r="R296">
        <v>1.1476303050252801</v>
      </c>
      <c r="S296">
        <v>1.1942157570832299</v>
      </c>
      <c r="T296">
        <v>1.2406227639027301</v>
      </c>
      <c r="U296">
        <v>1.2079060105302399</v>
      </c>
      <c r="V296">
        <v>1.2309163583685001</v>
      </c>
      <c r="W296">
        <v>1.22816723522824</v>
      </c>
      <c r="X296">
        <v>1.2803794172026699</v>
      </c>
      <c r="Y296">
        <v>1.1915626248246001</v>
      </c>
      <c r="Z296">
        <v>1.2326023945840201</v>
      </c>
      <c r="AA296">
        <v>1.1797922318272001</v>
      </c>
      <c r="AB296">
        <v>1.2468720094274699</v>
      </c>
      <c r="AC296">
        <v>1.1886595511257301</v>
      </c>
      <c r="AD296">
        <v>1.2445578548553999</v>
      </c>
      <c r="AE296">
        <v>1.2240149626543999</v>
      </c>
      <c r="AF296">
        <v>1.2024255712935801</v>
      </c>
      <c r="AG296">
        <v>1.20182556954991</v>
      </c>
      <c r="AH296">
        <v>1.1764505000926</v>
      </c>
      <c r="AI296">
        <v>1.2378697117412001</v>
      </c>
      <c r="AJ296">
        <v>1.1741790901478599</v>
      </c>
      <c r="AK296">
        <v>1.2055883602297599</v>
      </c>
      <c r="AL296">
        <v>1.1666998327663201</v>
      </c>
      <c r="AM296">
        <v>1.2555417636278801</v>
      </c>
      <c r="AN296">
        <v>1.27609669189145</v>
      </c>
      <c r="AO296">
        <v>1.2091944686986</v>
      </c>
      <c r="AP296">
        <v>1.2396897272930301</v>
      </c>
      <c r="AQ296">
        <v>1.2071370339737499</v>
      </c>
      <c r="AR296">
        <v>1.2676683833500699</v>
      </c>
      <c r="AS296">
        <v>1.1813359794325899</v>
      </c>
      <c r="AT296">
        <v>1.22921383789635</v>
      </c>
      <c r="AU296">
        <v>1.2053353180821</v>
      </c>
      <c r="AV296">
        <v>1.23987386399247</v>
      </c>
      <c r="AW296">
        <v>1.20721569815103</v>
      </c>
      <c r="AX296">
        <v>1.2350467070120501</v>
      </c>
      <c r="AY296">
        <v>1.17776342667012</v>
      </c>
      <c r="AZ296">
        <v>1.2209793695027999</v>
      </c>
      <c r="BA296">
        <v>1.1993073528464</v>
      </c>
      <c r="BB296">
        <v>1.2434915929188499</v>
      </c>
      <c r="BC296">
        <v>1.21785129361019</v>
      </c>
      <c r="BD296">
        <v>1.2456308731362</v>
      </c>
      <c r="BE296">
        <v>1.2213742800606799</v>
      </c>
      <c r="BF296">
        <v>1.2493469604198999</v>
      </c>
      <c r="BG296">
        <v>1.1921300130675601</v>
      </c>
      <c r="BH296">
        <v>1.2232252958607099</v>
      </c>
      <c r="BI296">
        <v>1.1997286046137201</v>
      </c>
      <c r="BJ296">
        <v>1.2543066767864901</v>
      </c>
      <c r="BK296">
        <v>1.1871560540667501</v>
      </c>
      <c r="BL296">
        <v>1.2418782385021501</v>
      </c>
    </row>
    <row r="297" spans="1:64" x14ac:dyDescent="0.45">
      <c r="A297" t="s">
        <v>8</v>
      </c>
      <c r="B297" t="s">
        <v>45</v>
      </c>
      <c r="C297" t="s">
        <v>54</v>
      </c>
      <c r="D297">
        <v>40</v>
      </c>
      <c r="E297" s="1" cm="1">
        <f t="array" ref="E297">SUMPRODUCT($G297:$FZZ297,$G$2:$FZZ$2)/SUMPRODUCT(--($G297:$FZZ297&lt;&gt;""),$G$2:$FZZ$2)</f>
        <v>1.3488921355083858</v>
      </c>
      <c r="F297" s="1" cm="1">
        <f t="array" ref="F297">SUMPRODUCT($G297:$FZZ297,$F$2:$FZY$2)/SUMPRODUCT(--($G297:$FZZ297&lt;&gt;""),$F$2:$FZY$2)</f>
        <v>1.396953464085599</v>
      </c>
      <c r="G297">
        <v>1.3572331521230501</v>
      </c>
      <c r="H297">
        <v>1.3868842413111699</v>
      </c>
      <c r="I297">
        <v>1.3387885371288999</v>
      </c>
      <c r="J297">
        <v>1.3851349989361299</v>
      </c>
      <c r="K297">
        <v>1.3160076018487099</v>
      </c>
      <c r="L297">
        <v>1.3644676029193901</v>
      </c>
      <c r="M297">
        <v>1.28682061576711</v>
      </c>
      <c r="N297">
        <v>1.32424412807323</v>
      </c>
      <c r="O297">
        <v>1.31995713656474</v>
      </c>
      <c r="P297">
        <v>1.3282252214939501</v>
      </c>
      <c r="Q297">
        <v>1.2948600787711499</v>
      </c>
      <c r="R297">
        <v>1.2829960660462201</v>
      </c>
      <c r="S297">
        <v>1.35217729593118</v>
      </c>
      <c r="T297">
        <v>1.42577636180765</v>
      </c>
      <c r="U297">
        <v>1.3233880979493799</v>
      </c>
      <c r="V297">
        <v>1.3711000798712101</v>
      </c>
      <c r="W297">
        <v>1.3682169735163101</v>
      </c>
      <c r="X297">
        <v>1.4295630322127</v>
      </c>
      <c r="Y297">
        <v>1.32610997879902</v>
      </c>
      <c r="Z297">
        <v>1.3913741716767201</v>
      </c>
      <c r="AA297">
        <v>1.35360727307239</v>
      </c>
      <c r="AB297">
        <v>1.4506955923409699</v>
      </c>
      <c r="AC297">
        <v>1.37651071994883</v>
      </c>
      <c r="AD297">
        <v>1.4486299696634499</v>
      </c>
      <c r="AE297">
        <v>1.3348956056969401</v>
      </c>
      <c r="AF297">
        <v>1.32620930624363</v>
      </c>
      <c r="AG297">
        <v>1.3171420633450599</v>
      </c>
      <c r="AH297">
        <v>1.3043271902204101</v>
      </c>
      <c r="AI297">
        <v>1.3576710818789099</v>
      </c>
      <c r="AJ297">
        <v>1.30897857048236</v>
      </c>
      <c r="AK297">
        <v>1.3049087103107</v>
      </c>
      <c r="AL297">
        <v>1.2882924943840799</v>
      </c>
      <c r="AM297">
        <v>1.3821924407209001</v>
      </c>
      <c r="AN297">
        <v>1.4362936134312401</v>
      </c>
      <c r="AO297">
        <v>1.33018661035189</v>
      </c>
      <c r="AP297">
        <v>1.38321928239283</v>
      </c>
      <c r="AQ297">
        <v>1.37069899742793</v>
      </c>
      <c r="AR297">
        <v>1.47658395134594</v>
      </c>
      <c r="AS297">
        <v>1.31791303955617</v>
      </c>
      <c r="AT297">
        <v>1.3831311172252001</v>
      </c>
      <c r="AU297">
        <v>1.33937637104356</v>
      </c>
      <c r="AV297">
        <v>1.4010733312441199</v>
      </c>
      <c r="AW297">
        <v>1.36409277699164</v>
      </c>
      <c r="AX297">
        <v>1.4051735391331099</v>
      </c>
      <c r="AY297">
        <v>1.3409752981559599</v>
      </c>
      <c r="AZ297">
        <v>1.4031686309745199</v>
      </c>
      <c r="BA297">
        <v>1.3339190193038899</v>
      </c>
      <c r="BB297">
        <v>1.3814884790594599</v>
      </c>
      <c r="BC297">
        <v>1.3329373991583999</v>
      </c>
      <c r="BD297">
        <v>1.37241967130706</v>
      </c>
      <c r="BE297">
        <v>1.3712493187275001</v>
      </c>
      <c r="BF297">
        <v>1.4013321025419401</v>
      </c>
      <c r="BG297">
        <v>1.3726648629746101</v>
      </c>
      <c r="BH297">
        <v>1.4300885281504701</v>
      </c>
      <c r="BI297">
        <v>1.38656592837921</v>
      </c>
      <c r="BJ297">
        <v>1.4566572368269699</v>
      </c>
      <c r="BK297">
        <v>1.37328568071924</v>
      </c>
      <c r="BL297">
        <v>1.44702768880699</v>
      </c>
    </row>
    <row r="298" spans="1:64" x14ac:dyDescent="0.45">
      <c r="A298" t="s">
        <v>14</v>
      </c>
      <c r="B298" t="s">
        <v>45</v>
      </c>
      <c r="C298" t="s">
        <v>44</v>
      </c>
      <c r="D298">
        <v>40</v>
      </c>
      <c r="E298" s="1" cm="1">
        <f t="array" ref="E298">SUMPRODUCT($G298:$FZZ298,$G$2:$FZZ$2)/SUMPRODUCT(--($G298:$FZZ298&lt;&gt;""),$G$2:$FZZ$2)</f>
        <v>1.6792110598405838</v>
      </c>
      <c r="F298" s="1" cm="1">
        <f t="array" ref="F298">SUMPRODUCT($G298:$FZZ298,$F$2:$FZY$2)/SUMPRODUCT(--($G298:$FZZ298&lt;&gt;""),$F$2:$FZY$2)</f>
        <v>1.7273166464445016</v>
      </c>
      <c r="G298">
        <v>1.68936351343665</v>
      </c>
      <c r="H298">
        <v>1.71952282313742</v>
      </c>
      <c r="I298">
        <v>1.6973739319350001</v>
      </c>
      <c r="J298">
        <v>1.7637412231093901</v>
      </c>
      <c r="K298">
        <v>1.64576812576955</v>
      </c>
      <c r="L298">
        <v>1.6920180588518701</v>
      </c>
      <c r="M298">
        <v>1.7223798709428</v>
      </c>
      <c r="N298">
        <v>1.61407373567434</v>
      </c>
      <c r="O298">
        <v>1.69066668419772</v>
      </c>
      <c r="P298">
        <v>1.6229310613082899</v>
      </c>
      <c r="Q298">
        <v>1.6119496435501799</v>
      </c>
      <c r="R298">
        <v>1.62754504250465</v>
      </c>
      <c r="S298">
        <v>1.6306226857614201</v>
      </c>
      <c r="T298">
        <v>1.70918595733707</v>
      </c>
      <c r="U298">
        <v>1.6357305913834701</v>
      </c>
      <c r="V298">
        <v>1.6968506656229601</v>
      </c>
      <c r="W298">
        <v>1.6824509778391099</v>
      </c>
      <c r="X298">
        <v>1.8076573526730999</v>
      </c>
      <c r="Y298">
        <v>1.63310630191423</v>
      </c>
      <c r="Z298">
        <v>1.6959513299261499</v>
      </c>
      <c r="AA298">
        <v>1.7053697830574399</v>
      </c>
      <c r="AB298">
        <v>1.8126369237339699</v>
      </c>
      <c r="AC298">
        <v>1.7021333297800001</v>
      </c>
      <c r="AD298">
        <v>1.7835645217885601</v>
      </c>
      <c r="AE298">
        <v>1.67057377189277</v>
      </c>
      <c r="AF298">
        <v>1.6546283387009699</v>
      </c>
      <c r="AG298">
        <v>1.64303381799098</v>
      </c>
      <c r="AH298">
        <v>1.6097290393282699</v>
      </c>
      <c r="AI298">
        <v>1.7360266978757599</v>
      </c>
      <c r="AJ298">
        <v>1.61611595006058</v>
      </c>
      <c r="AK298">
        <v>1.6406542395842501</v>
      </c>
      <c r="AL298">
        <v>1.58595122287236</v>
      </c>
      <c r="AM298">
        <v>1.7131536757752801</v>
      </c>
      <c r="AN298">
        <v>1.7664328552603701</v>
      </c>
      <c r="AO298">
        <v>1.6370316973622701</v>
      </c>
      <c r="AP298">
        <v>1.6959875728470699</v>
      </c>
      <c r="AQ298">
        <v>1.7310860506477499</v>
      </c>
      <c r="AR298">
        <v>1.82593067073038</v>
      </c>
      <c r="AS298">
        <v>1.7322831626899999</v>
      </c>
      <c r="AT298">
        <v>1.7694037255874699</v>
      </c>
      <c r="AU298">
        <v>1.6840880601692201</v>
      </c>
      <c r="AV298">
        <v>1.72410686305233</v>
      </c>
      <c r="AW298">
        <v>1.6571720979776801</v>
      </c>
      <c r="AX298">
        <v>1.6919556374763001</v>
      </c>
      <c r="AY298">
        <v>1.64709495363578</v>
      </c>
      <c r="AZ298">
        <v>1.71280157799788</v>
      </c>
      <c r="BA298">
        <v>1.6451760619515501</v>
      </c>
      <c r="BB298">
        <v>1.6997771453575301</v>
      </c>
      <c r="BC298">
        <v>1.6968650931999301</v>
      </c>
      <c r="BD298">
        <v>1.7551718057030701</v>
      </c>
      <c r="BE298">
        <v>1.7013411861751999</v>
      </c>
      <c r="BF298">
        <v>1.7524844964475601</v>
      </c>
      <c r="BG298">
        <v>1.69535089172326</v>
      </c>
      <c r="BH298">
        <v>1.7510812949772601</v>
      </c>
      <c r="BI298">
        <v>1.68020193656707</v>
      </c>
      <c r="BJ298">
        <v>1.7423698797120399</v>
      </c>
      <c r="BK298">
        <v>1.7098920396225701</v>
      </c>
      <c r="BL298">
        <v>1.7900894104843901</v>
      </c>
    </row>
    <row r="299" spans="1:64" x14ac:dyDescent="0.45">
      <c r="A299" t="s">
        <v>15</v>
      </c>
      <c r="B299" t="s">
        <v>45</v>
      </c>
      <c r="C299" t="s">
        <v>50</v>
      </c>
      <c r="D299">
        <v>40</v>
      </c>
      <c r="E299" s="1" cm="1">
        <f t="array" ref="E299">SUMPRODUCT($G299:$FZZ299,$G$2:$FZZ$2)/SUMPRODUCT(--($G299:$FZZ299&lt;&gt;""),$G$2:$FZZ$2)</f>
        <v>1.5019928833613647</v>
      </c>
      <c r="F299" s="1" cm="1">
        <f t="array" ref="F299">SUMPRODUCT($G299:$FZZ299,$F$2:$FZY$2)/SUMPRODUCT(--($G299:$FZZ299&lt;&gt;""),$F$2:$FZY$2)</f>
        <v>1.5767192942506849</v>
      </c>
      <c r="G299">
        <v>1.4916657340116899</v>
      </c>
      <c r="H299">
        <v>1.56358902757417</v>
      </c>
      <c r="I299">
        <v>1.53229783755333</v>
      </c>
      <c r="J299">
        <v>1.63547711569257</v>
      </c>
      <c r="K299">
        <v>1.37305180320847</v>
      </c>
      <c r="L299">
        <v>1.4386462998982801</v>
      </c>
      <c r="M299">
        <v>1.4930134284496801</v>
      </c>
      <c r="N299">
        <v>1.4729476259713301</v>
      </c>
      <c r="O299">
        <v>1.4686730961819501</v>
      </c>
      <c r="P299">
        <v>1.4797461502893701</v>
      </c>
      <c r="Q299">
        <v>1.52836751276981</v>
      </c>
      <c r="R299">
        <v>1.49087410196973</v>
      </c>
      <c r="S299">
        <v>1.48996944674837</v>
      </c>
      <c r="T299">
        <v>1.5864482877564801</v>
      </c>
      <c r="U299">
        <v>1.4577665458267699</v>
      </c>
      <c r="V299">
        <v>1.5397859593134899</v>
      </c>
      <c r="W299">
        <v>1.5404598838571899</v>
      </c>
      <c r="X299">
        <v>1.68250045571729</v>
      </c>
      <c r="Y299">
        <v>1.47926912953081</v>
      </c>
      <c r="Z299">
        <v>1.57375175394573</v>
      </c>
      <c r="AA299">
        <v>1.5364523604267599</v>
      </c>
      <c r="AB299">
        <v>1.6555414073189401</v>
      </c>
      <c r="AC299">
        <v>1.52365406567439</v>
      </c>
      <c r="AD299">
        <v>1.6484380899080999</v>
      </c>
      <c r="AE299">
        <v>1.5011854387588399</v>
      </c>
      <c r="AF299">
        <v>1.53745791143026</v>
      </c>
      <c r="AG299">
        <v>1.4422597548928799</v>
      </c>
      <c r="AH299">
        <v>1.4588909211582299</v>
      </c>
      <c r="AI299">
        <v>1.5153693866464399</v>
      </c>
      <c r="AJ299">
        <v>1.5147665941127999</v>
      </c>
      <c r="AK299">
        <v>1.45244363995392</v>
      </c>
      <c r="AL299">
        <v>1.4430640118479501</v>
      </c>
      <c r="AM299">
        <v>1.6626743708884399</v>
      </c>
      <c r="AN299">
        <v>1.6486393144703899</v>
      </c>
      <c r="AO299">
        <v>1.4520579933802999</v>
      </c>
      <c r="AP299">
        <v>1.54482303490567</v>
      </c>
      <c r="AQ299">
        <v>1.5501749911665399</v>
      </c>
      <c r="AR299">
        <v>1.6763147037980799</v>
      </c>
      <c r="AS299">
        <v>1.4560326552703899</v>
      </c>
      <c r="AT299">
        <v>1.5390893509539401</v>
      </c>
      <c r="AU299">
        <v>1.5070667502350299</v>
      </c>
      <c r="AV299">
        <v>1.57132168599185</v>
      </c>
      <c r="AW299">
        <v>1.47406442382501</v>
      </c>
      <c r="AX299">
        <v>1.55644264358033</v>
      </c>
      <c r="AY299">
        <v>1.48656104563418</v>
      </c>
      <c r="AZ299">
        <v>1.5750040362490201</v>
      </c>
      <c r="BA299">
        <v>1.4836115341693401</v>
      </c>
      <c r="BB299">
        <v>1.55596297288771</v>
      </c>
      <c r="BC299">
        <v>1.4963697025223499</v>
      </c>
      <c r="BD299">
        <v>1.5665747099410501</v>
      </c>
      <c r="BE299">
        <v>1.5100447798569201</v>
      </c>
      <c r="BF299">
        <v>1.58708258250148</v>
      </c>
      <c r="BG299">
        <v>1.5427916735685401</v>
      </c>
      <c r="BH299">
        <v>1.61538107595752</v>
      </c>
      <c r="BI299">
        <v>1.5372133673727499</v>
      </c>
      <c r="BJ299">
        <v>1.6203914533452899</v>
      </c>
      <c r="BK299">
        <v>1.5145987658137801</v>
      </c>
      <c r="BL299">
        <v>1.6187131320876</v>
      </c>
    </row>
    <row r="300" spans="1:64" x14ac:dyDescent="0.45">
      <c r="A300" t="s">
        <v>58</v>
      </c>
      <c r="B300" t="s">
        <v>45</v>
      </c>
      <c r="C300" t="s">
        <v>44</v>
      </c>
      <c r="D300">
        <v>40</v>
      </c>
      <c r="E300" s="1" cm="1">
        <f t="array" ref="E300">SUMPRODUCT($G300:$FZZ300,$G$2:$FZZ$2)/SUMPRODUCT(--($G300:$FZZ300&lt;&gt;""),$G$2:$FZZ$2)</f>
        <v>1.740430713938488</v>
      </c>
      <c r="F300" s="1" cm="1">
        <f t="array" ref="F300">SUMPRODUCT($G300:$FZZ300,$F$2:$FZY$2)/SUMPRODUCT(--($G300:$FZZ300&lt;&gt;""),$F$2:$FZY$2)</f>
        <v>1.7871808714990338</v>
      </c>
      <c r="G300">
        <v>1.70641000001834</v>
      </c>
      <c r="H300">
        <v>1.75295896256965</v>
      </c>
      <c r="I300">
        <v>1.7599113072107599</v>
      </c>
      <c r="J300">
        <v>1.81637233053742</v>
      </c>
      <c r="K300">
        <v>1.65863594996341</v>
      </c>
      <c r="L300">
        <v>1.73493727582576</v>
      </c>
      <c r="M300">
        <v>1.8615534304703201</v>
      </c>
      <c r="N300">
        <v>1.7246706581565601</v>
      </c>
      <c r="O300">
        <v>1.86599698027536</v>
      </c>
      <c r="P300">
        <v>1.7477258931525801</v>
      </c>
      <c r="Q300">
        <v>1.6571521305271499</v>
      </c>
      <c r="R300">
        <v>1.6384514632052101</v>
      </c>
      <c r="S300">
        <v>1.66976366719393</v>
      </c>
      <c r="T300">
        <v>1.7579930186322299</v>
      </c>
      <c r="U300">
        <v>1.6641973297158099</v>
      </c>
      <c r="V300">
        <v>1.7341847026258299</v>
      </c>
      <c r="W300">
        <v>1.7851761672873101</v>
      </c>
      <c r="X300">
        <v>1.8520533319444801</v>
      </c>
      <c r="Y300">
        <v>1.6709136905066699</v>
      </c>
      <c r="Z300">
        <v>1.73974825117527</v>
      </c>
      <c r="AA300">
        <v>1.7509312791148299</v>
      </c>
      <c r="AB300">
        <v>1.81511242575471</v>
      </c>
      <c r="AC300">
        <v>1.75331236869339</v>
      </c>
      <c r="AD300">
        <v>1.82355279580351</v>
      </c>
      <c r="AE300">
        <v>1.6835330225880401</v>
      </c>
      <c r="AF300">
        <v>1.7499993895783901</v>
      </c>
      <c r="AG300">
        <v>1.7017754059393699</v>
      </c>
      <c r="AH300">
        <v>1.74329351114403</v>
      </c>
      <c r="AI300">
        <v>1.6742902907866299</v>
      </c>
      <c r="AJ300">
        <v>1.7009116021763699</v>
      </c>
      <c r="AK300">
        <v>1.5806816398850401</v>
      </c>
      <c r="AL300">
        <v>1.61099609277833</v>
      </c>
      <c r="AM300">
        <v>1.7276284029882301</v>
      </c>
      <c r="AN300">
        <v>1.8775561440488899</v>
      </c>
      <c r="AO300">
        <v>1.6627489999390801</v>
      </c>
      <c r="AP300">
        <v>1.72433853838812</v>
      </c>
      <c r="AQ300">
        <v>1.7534035929940299</v>
      </c>
      <c r="AR300">
        <v>1.85446025144246</v>
      </c>
      <c r="AS300">
        <v>1.72792160930945</v>
      </c>
      <c r="AT300">
        <v>1.8140882233548301</v>
      </c>
      <c r="AU300">
        <v>1.7235662801629501</v>
      </c>
      <c r="AV300">
        <v>1.8187010341585701</v>
      </c>
      <c r="AW300">
        <v>1.98855952337439</v>
      </c>
      <c r="AX300">
        <v>1.81749019648796</v>
      </c>
      <c r="AY300">
        <v>1.6909847745667099</v>
      </c>
      <c r="AZ300">
        <v>1.7503176352494401</v>
      </c>
      <c r="BA300">
        <v>1.7892548107092301</v>
      </c>
      <c r="BB300">
        <v>1.8459419763848699</v>
      </c>
      <c r="BC300">
        <v>1.72173698890033</v>
      </c>
      <c r="BD300">
        <v>1.77484047771552</v>
      </c>
      <c r="BE300">
        <v>1.7624421225259299</v>
      </c>
      <c r="BF300">
        <v>1.7832718755984101</v>
      </c>
      <c r="BG300">
        <v>1.72853514438738</v>
      </c>
      <c r="BH300">
        <v>1.7864465426168199</v>
      </c>
      <c r="BI300">
        <v>1.79230203086547</v>
      </c>
      <c r="BJ300">
        <v>1.8568619333471299</v>
      </c>
      <c r="BK300">
        <v>1.7323745099736501</v>
      </c>
      <c r="BL300">
        <v>1.8210058988659801</v>
      </c>
    </row>
    <row r="301" spans="1:64" x14ac:dyDescent="0.45">
      <c r="A301" t="s">
        <v>20</v>
      </c>
      <c r="B301" t="s">
        <v>43</v>
      </c>
      <c r="C301" t="s">
        <v>54</v>
      </c>
      <c r="D301">
        <v>40</v>
      </c>
      <c r="E301" s="1" cm="1">
        <f t="array" ref="E301">SUMPRODUCT($G301:$FZZ301,$G$2:$FZZ$2)/SUMPRODUCT(--($G301:$FZZ301&lt;&gt;""),$G$2:$FZZ$2)</f>
        <v>1.3980955172885763</v>
      </c>
      <c r="F301" s="1" cm="1">
        <f t="array" ref="F301">SUMPRODUCT($G301:$FZZ301,$F$2:$FZY$2)/SUMPRODUCT(--($G301:$FZZ301&lt;&gt;""),$F$2:$FZY$2)</f>
        <v>1.4296697494129467</v>
      </c>
      <c r="G301">
        <v>1.41740866249938</v>
      </c>
      <c r="H301">
        <v>1.43845486286302</v>
      </c>
      <c r="I301">
        <v>1.3935630536300201</v>
      </c>
      <c r="J301">
        <v>1.4518180901933899</v>
      </c>
      <c r="K301">
        <v>1.3673102660647001</v>
      </c>
      <c r="L301">
        <v>1.4044272738628401</v>
      </c>
      <c r="M301">
        <v>1.4727807037966001</v>
      </c>
      <c r="N301">
        <v>1.3950279155373699</v>
      </c>
      <c r="O301">
        <v>1.4382282236875199</v>
      </c>
      <c r="P301">
        <v>1.3916745008579201</v>
      </c>
      <c r="Q301">
        <v>1.3790337988550301</v>
      </c>
      <c r="R301">
        <v>1.33742688577722</v>
      </c>
      <c r="S301">
        <v>1.4068025357970899</v>
      </c>
      <c r="T301">
        <v>1.4688366880141199</v>
      </c>
      <c r="U301">
        <v>1.37201921867888</v>
      </c>
      <c r="V301">
        <v>1.4026890565810499</v>
      </c>
      <c r="W301">
        <v>1.4364573839222901</v>
      </c>
      <c r="X301">
        <v>1.4904859248457001</v>
      </c>
      <c r="Y301">
        <v>1.38282003748578</v>
      </c>
      <c r="Z301">
        <v>1.4410397697594099</v>
      </c>
      <c r="AA301">
        <v>1.3895317109436101</v>
      </c>
      <c r="AB301">
        <v>1.4532580928352801</v>
      </c>
      <c r="AC301">
        <v>1.3709786311689101</v>
      </c>
      <c r="AD301">
        <v>1.4445591873537</v>
      </c>
      <c r="AE301">
        <v>1.4046643535757199</v>
      </c>
      <c r="AF301">
        <v>1.40827316611036</v>
      </c>
      <c r="AG301">
        <v>1.3832403377168601</v>
      </c>
      <c r="AH301">
        <v>1.3652933413595101</v>
      </c>
      <c r="AI301">
        <v>1.42464060318143</v>
      </c>
      <c r="AJ301">
        <v>1.37450430644222</v>
      </c>
      <c r="AK301">
        <v>1.3655165683802</v>
      </c>
      <c r="AL301">
        <v>1.33527865263995</v>
      </c>
      <c r="AM301">
        <v>1.59351096883052</v>
      </c>
      <c r="AN301">
        <v>1.49757480138349</v>
      </c>
      <c r="AO301">
        <v>1.3759701098543999</v>
      </c>
      <c r="AP301">
        <v>1.42514264828314</v>
      </c>
      <c r="AQ301">
        <v>1.3863801009480901</v>
      </c>
      <c r="AR301">
        <v>1.4672037141949099</v>
      </c>
      <c r="AS301">
        <v>1.3736637950475801</v>
      </c>
      <c r="AT301">
        <v>1.4254995264083701</v>
      </c>
      <c r="AU301">
        <v>1.40429332497649</v>
      </c>
      <c r="AV301">
        <v>1.4209260419931</v>
      </c>
      <c r="AW301">
        <v>1.40800363421804</v>
      </c>
      <c r="AX301">
        <v>1.4415731569136201</v>
      </c>
      <c r="AY301">
        <v>1.3520662085231501</v>
      </c>
      <c r="AZ301">
        <v>1.39337283007742</v>
      </c>
      <c r="BA301">
        <v>1.3868512368941399</v>
      </c>
      <c r="BB301">
        <v>1.42900366675598</v>
      </c>
      <c r="BC301">
        <v>1.4243069800627499</v>
      </c>
      <c r="BD301">
        <v>1.45436588371697</v>
      </c>
      <c r="BE301">
        <v>1.4340847380231001</v>
      </c>
      <c r="BF301">
        <v>1.4568588796197599</v>
      </c>
      <c r="BG301">
        <v>1.3823459039626</v>
      </c>
      <c r="BH301">
        <v>1.4266651942649899</v>
      </c>
      <c r="BI301">
        <v>1.38125301869868</v>
      </c>
      <c r="BJ301">
        <v>1.4341751190229699</v>
      </c>
      <c r="BK301">
        <v>1.3618589466133999</v>
      </c>
      <c r="BL301">
        <v>1.4275874009126499</v>
      </c>
    </row>
    <row r="302" spans="1:64" x14ac:dyDescent="0.45">
      <c r="A302" t="s">
        <v>20</v>
      </c>
      <c r="B302" t="s">
        <v>43</v>
      </c>
      <c r="C302" t="s">
        <v>44</v>
      </c>
      <c r="D302">
        <v>40</v>
      </c>
      <c r="E302" s="1" cm="1">
        <f t="array" ref="E302">SUMPRODUCT($G302:$FZZ302,$G$2:$FZZ$2)/SUMPRODUCT(--($G302:$FZZ302&lt;&gt;""),$G$2:$FZZ$2)</f>
        <v>1.2971661436384971</v>
      </c>
      <c r="F302" s="1" cm="1">
        <f t="array" ref="F302">SUMPRODUCT($G302:$FZZ302,$F$2:$FZY$2)/SUMPRODUCT(--($G302:$FZZ302&lt;&gt;""),$F$2:$FZY$2)</f>
        <v>1.3167429239144477</v>
      </c>
      <c r="G302">
        <v>1.3033782903608699</v>
      </c>
      <c r="H302">
        <v>1.3192028460348699</v>
      </c>
      <c r="I302">
        <v>1.27638330515022</v>
      </c>
      <c r="J302">
        <v>1.3311443833499399</v>
      </c>
      <c r="K302">
        <v>1.2752859615624801</v>
      </c>
      <c r="L302">
        <v>1.2990792126911599</v>
      </c>
      <c r="M302">
        <v>1.4061260438126699</v>
      </c>
      <c r="N302">
        <v>1.28299238747029</v>
      </c>
      <c r="O302">
        <v>1.33167883979462</v>
      </c>
      <c r="P302">
        <v>1.28535959485726</v>
      </c>
      <c r="Q302">
        <v>1.30925158198345</v>
      </c>
      <c r="R302">
        <v>1.2351648048100501</v>
      </c>
      <c r="S302">
        <v>1.29841830828532</v>
      </c>
      <c r="T302">
        <v>1.3478393370044801</v>
      </c>
      <c r="U302">
        <v>1.2676765977341999</v>
      </c>
      <c r="V302">
        <v>1.2892170318723299</v>
      </c>
      <c r="W302">
        <v>1.32851488242493</v>
      </c>
      <c r="X302">
        <v>1.3673537147470101</v>
      </c>
      <c r="Y302">
        <v>1.2813154849083801</v>
      </c>
      <c r="Z302">
        <v>1.32597683255323</v>
      </c>
      <c r="AA302">
        <v>1.2777564675456099</v>
      </c>
      <c r="AB302">
        <v>1.33817690744153</v>
      </c>
      <c r="AC302">
        <v>1.27612029794662</v>
      </c>
      <c r="AD302">
        <v>1.3234062209904001</v>
      </c>
      <c r="AE302">
        <v>1.3300476373021299</v>
      </c>
      <c r="AF302">
        <v>1.2972850888651699</v>
      </c>
      <c r="AG302">
        <v>1.28330091992344</v>
      </c>
      <c r="AH302">
        <v>1.2601234024819401</v>
      </c>
      <c r="AI302">
        <v>1.3374690248493899</v>
      </c>
      <c r="AJ302">
        <v>1.2652821883313401</v>
      </c>
      <c r="AK302">
        <v>1.2910306110343599</v>
      </c>
      <c r="AL302">
        <v>1.23636777632782</v>
      </c>
      <c r="AM302">
        <v>1.49792144038701</v>
      </c>
      <c r="AN302">
        <v>1.3657755155617901</v>
      </c>
      <c r="AO302">
        <v>1.2794342802607199</v>
      </c>
      <c r="AP302">
        <v>1.31279468800129</v>
      </c>
      <c r="AQ302">
        <v>1.28361004901331</v>
      </c>
      <c r="AR302">
        <v>1.3462811662919401</v>
      </c>
      <c r="AS302">
        <v>1.27178747011862</v>
      </c>
      <c r="AT302">
        <v>1.3126200893058499</v>
      </c>
      <c r="AU302">
        <v>1.30249529927922</v>
      </c>
      <c r="AV302">
        <v>1.3160842995926001</v>
      </c>
      <c r="AW302">
        <v>1.2884608355568501</v>
      </c>
      <c r="AX302">
        <v>1.3207928443499899</v>
      </c>
      <c r="AY302">
        <v>1.25539277967695</v>
      </c>
      <c r="AZ302">
        <v>1.2917400796018501</v>
      </c>
      <c r="BA302">
        <v>1.2810783858132799</v>
      </c>
      <c r="BB302">
        <v>1.3178307457998499</v>
      </c>
      <c r="BC302">
        <v>1.31823074178875</v>
      </c>
      <c r="BD302">
        <v>1.3410483066719601</v>
      </c>
      <c r="BE302">
        <v>1.3292866156346499</v>
      </c>
      <c r="BF302">
        <v>1.33972420125403</v>
      </c>
      <c r="BG302">
        <v>1.2798299376069699</v>
      </c>
      <c r="BH302">
        <v>1.3067932932103801</v>
      </c>
      <c r="BI302">
        <v>1.2878746061316899</v>
      </c>
      <c r="BJ302">
        <v>1.32945789921571</v>
      </c>
      <c r="BK302">
        <v>1.2664630300631901</v>
      </c>
      <c r="BL302">
        <v>1.31429702088717</v>
      </c>
    </row>
    <row r="303" spans="1:64" x14ac:dyDescent="0.45">
      <c r="A303" t="s">
        <v>21</v>
      </c>
      <c r="B303" t="s">
        <v>100</v>
      </c>
      <c r="C303" t="s">
        <v>50</v>
      </c>
      <c r="D303">
        <v>40</v>
      </c>
      <c r="E303" s="1" cm="1">
        <f t="array" ref="E303">SUMPRODUCT($G303:$FZZ303,$G$2:$FZZ$2)/SUMPRODUCT(--($G303:$FZZ303&lt;&gt;""),$G$2:$FZZ$2)</f>
        <v>1.9244630113332768</v>
      </c>
      <c r="F303" s="1" cm="1">
        <f t="array" ref="F303">SUMPRODUCT($G303:$FZZ303,$F$2:$FZY$2)/SUMPRODUCT(--($G303:$FZZ303&lt;&gt;""),$F$2:$FZY$2)</f>
        <v>2.0340412918755857</v>
      </c>
      <c r="G303">
        <v>1.89354523254299</v>
      </c>
      <c r="H303">
        <v>2.0200407677248702</v>
      </c>
      <c r="I303">
        <v>1.86324512581609</v>
      </c>
      <c r="J303">
        <v>2.0090372576906201</v>
      </c>
      <c r="K303">
        <v>1.85144988311711</v>
      </c>
      <c r="L303">
        <v>1.97789932011634</v>
      </c>
      <c r="M303">
        <v>1.79130115835203</v>
      </c>
      <c r="N303">
        <v>1.8641187607346299</v>
      </c>
      <c r="O303">
        <v>1.74374196036666</v>
      </c>
      <c r="P303">
        <v>1.87441407919216</v>
      </c>
      <c r="Q303">
        <v>1.97304700717963</v>
      </c>
      <c r="R303">
        <v>1.85495703496361</v>
      </c>
      <c r="S303">
        <v>1.86254832202703</v>
      </c>
      <c r="T303">
        <v>1.9811757587800101</v>
      </c>
      <c r="U303">
        <v>1.86911569637604</v>
      </c>
      <c r="V303">
        <v>1.9938175075576501</v>
      </c>
      <c r="W303">
        <v>1.90584880602067</v>
      </c>
      <c r="X303">
        <v>2.0415562094737099</v>
      </c>
      <c r="Y303">
        <v>1.8803486383235799</v>
      </c>
      <c r="Z303">
        <v>2.0196441922631698</v>
      </c>
      <c r="AA303">
        <v>2.04087346467466</v>
      </c>
      <c r="AB303">
        <v>2.2171580762264802</v>
      </c>
      <c r="AC303">
        <v>1.8680471349065599</v>
      </c>
      <c r="AD303">
        <v>2.0252863760932001</v>
      </c>
      <c r="AE303">
        <v>1.86290907403925</v>
      </c>
      <c r="AF303">
        <v>1.8750637890578199</v>
      </c>
      <c r="AG303">
        <v>1.87645667407544</v>
      </c>
      <c r="AH303">
        <v>1.8920073933444399</v>
      </c>
      <c r="AI303">
        <v>1.8739021215623499</v>
      </c>
      <c r="AJ303">
        <v>1.9012040051674799</v>
      </c>
      <c r="AK303">
        <v>1.9196111147253601</v>
      </c>
      <c r="AL303">
        <v>1.8778371365920301</v>
      </c>
      <c r="AM303">
        <v>2.4325353839409201</v>
      </c>
      <c r="AN303">
        <v>2.2341788606281798</v>
      </c>
      <c r="AO303">
        <v>2.02769305744512</v>
      </c>
      <c r="AP303">
        <v>2.21676244238227</v>
      </c>
      <c r="AQ303">
        <v>1.8879878878082501</v>
      </c>
      <c r="AR303">
        <v>2.0583264409382598</v>
      </c>
      <c r="AS303">
        <v>1.8524965044427399</v>
      </c>
      <c r="AT303">
        <v>2.00996572098687</v>
      </c>
      <c r="AU303">
        <v>1.8865167659041</v>
      </c>
      <c r="AV303">
        <v>1.99104512691946</v>
      </c>
      <c r="AW303">
        <v>1.8518351234642001</v>
      </c>
      <c r="AX303">
        <v>1.97616871961694</v>
      </c>
      <c r="AY303">
        <v>2.1001410932268199</v>
      </c>
      <c r="AZ303">
        <v>2.2332671154507602</v>
      </c>
      <c r="BA303">
        <v>1.89040096875625</v>
      </c>
      <c r="BB303">
        <v>2.0193479890506101</v>
      </c>
      <c r="BC303">
        <v>1.89217448940707</v>
      </c>
      <c r="BD303">
        <v>2.00991794838531</v>
      </c>
      <c r="BE303">
        <v>1.9065134560524</v>
      </c>
      <c r="BF303">
        <v>2.0157085479443899</v>
      </c>
      <c r="BG303">
        <v>1.91357002190197</v>
      </c>
      <c r="BH303">
        <v>2.0138129681777102</v>
      </c>
      <c r="BI303">
        <v>1.92196232664044</v>
      </c>
      <c r="BJ303">
        <v>2.0394213298373902</v>
      </c>
      <c r="BK303">
        <v>1.89955851254591</v>
      </c>
      <c r="BL303">
        <v>2.0341812695546699</v>
      </c>
    </row>
    <row r="304" spans="1:64" x14ac:dyDescent="0.45">
      <c r="A304" t="s">
        <v>21</v>
      </c>
      <c r="B304" t="s">
        <v>45</v>
      </c>
      <c r="C304" t="s">
        <v>207</v>
      </c>
      <c r="D304">
        <v>40</v>
      </c>
      <c r="E304" s="1" cm="1">
        <f t="array" ref="E304">SUMPRODUCT($G304:$FZZ304,$G$2:$FZZ$2)/SUMPRODUCT(--($G304:$FZZ304&lt;&gt;""),$G$2:$FZZ$2)</f>
        <v>1.4666935309719225</v>
      </c>
      <c r="F304" s="1" cm="1">
        <f t="array" ref="F304">SUMPRODUCT($G304:$FZZ304,$F$2:$FZY$2)/SUMPRODUCT(--($G304:$FZZ304&lt;&gt;""),$F$2:$FZY$2)</f>
        <v>1.5506016807809131</v>
      </c>
      <c r="G304">
        <v>1.46103489842011</v>
      </c>
      <c r="H304">
        <v>1.5344424894365301</v>
      </c>
      <c r="I304">
        <v>1.4172234229593299</v>
      </c>
      <c r="J304">
        <v>1.51753138403305</v>
      </c>
      <c r="K304">
        <v>1.32942593550919</v>
      </c>
      <c r="L304">
        <v>1.4047502632095501</v>
      </c>
      <c r="M304">
        <v>1.39198378219291</v>
      </c>
      <c r="N304">
        <v>1.44280719171011</v>
      </c>
      <c r="O304">
        <v>1.3708037770663</v>
      </c>
      <c r="P304">
        <v>1.44844883013062</v>
      </c>
      <c r="Q304">
        <v>1.4791643168064299</v>
      </c>
      <c r="R304">
        <v>1.46860778549938</v>
      </c>
      <c r="S304">
        <v>1.45006602940569</v>
      </c>
      <c r="T304">
        <v>1.5469277628255</v>
      </c>
      <c r="U304">
        <v>1.4150416446031999</v>
      </c>
      <c r="V304">
        <v>1.50948271434618</v>
      </c>
      <c r="W304">
        <v>1.49621624436863</v>
      </c>
      <c r="X304">
        <v>1.6232845498815101</v>
      </c>
      <c r="Y304">
        <v>1.4396611940145601</v>
      </c>
      <c r="Z304">
        <v>1.53887153435685</v>
      </c>
      <c r="AA304">
        <v>1.5236794027159299</v>
      </c>
      <c r="AB304">
        <v>1.64764234136619</v>
      </c>
      <c r="AC304">
        <v>1.5158833797486899</v>
      </c>
      <c r="AD304">
        <v>1.6390461977160899</v>
      </c>
      <c r="AE304">
        <v>1.4554685229994599</v>
      </c>
      <c r="AF304">
        <v>1.5154180289242101</v>
      </c>
      <c r="AG304">
        <v>1.4085536673457999</v>
      </c>
      <c r="AH304">
        <v>1.43096522504167</v>
      </c>
      <c r="AI304">
        <v>1.44475272745391</v>
      </c>
      <c r="AJ304">
        <v>1.49710331450821</v>
      </c>
      <c r="AK304">
        <v>1.4180937656661901</v>
      </c>
      <c r="AL304">
        <v>1.42753271006578</v>
      </c>
      <c r="AM304">
        <v>1.5983307802691</v>
      </c>
      <c r="AN304">
        <v>1.61942733197566</v>
      </c>
      <c r="AO304">
        <v>1.4314719678356</v>
      </c>
      <c r="AP304">
        <v>1.5280666842650299</v>
      </c>
      <c r="AQ304">
        <v>1.5262091958696899</v>
      </c>
      <c r="AR304">
        <v>1.65203504955615</v>
      </c>
      <c r="AS304">
        <v>1.4298701005818399</v>
      </c>
      <c r="AT304">
        <v>1.52561003112173</v>
      </c>
      <c r="AU304">
        <v>1.4719327796928801</v>
      </c>
      <c r="AV304">
        <v>1.55430899404575</v>
      </c>
      <c r="AW304">
        <v>1.44555460986982</v>
      </c>
      <c r="AX304">
        <v>1.5417830643350501</v>
      </c>
      <c r="AY304">
        <v>1.4747541397875801</v>
      </c>
      <c r="AZ304">
        <v>1.5544683031608999</v>
      </c>
      <c r="BA304">
        <v>1.4393255339861799</v>
      </c>
      <c r="BB304">
        <v>1.5273649897731001</v>
      </c>
      <c r="BC304">
        <v>1.4386852688163301</v>
      </c>
      <c r="BD304">
        <v>1.52026865417514</v>
      </c>
      <c r="BE304">
        <v>1.4850046400180601</v>
      </c>
      <c r="BF304">
        <v>1.56798362981984</v>
      </c>
      <c r="BG304">
        <v>1.52470874054442</v>
      </c>
      <c r="BH304">
        <v>1.598531279333</v>
      </c>
      <c r="BI304">
        <v>1.51491524644081</v>
      </c>
      <c r="BJ304">
        <v>1.6016812714183799</v>
      </c>
      <c r="BK304">
        <v>1.4917947639835201</v>
      </c>
      <c r="BL304">
        <v>1.5995449092910199</v>
      </c>
    </row>
    <row r="305" spans="1:64" x14ac:dyDescent="0.45">
      <c r="A305" t="s">
        <v>21</v>
      </c>
      <c r="B305" t="s">
        <v>45</v>
      </c>
      <c r="C305" t="s">
        <v>50</v>
      </c>
      <c r="D305">
        <v>40</v>
      </c>
      <c r="E305" s="1" cm="1">
        <f t="array" ref="E305">SUMPRODUCT($G305:$FZZ305,$G$2:$FZZ$2)/SUMPRODUCT(--($G305:$FZZ305&lt;&gt;""),$G$2:$FZZ$2)</f>
        <v>1.4885076041279361</v>
      </c>
      <c r="F305" s="1" cm="1">
        <f t="array" ref="F305">SUMPRODUCT($G305:$FZZ305,$F$2:$FZY$2)/SUMPRODUCT(--($G305:$FZZ305&lt;&gt;""),$F$2:$FZY$2)</f>
        <v>1.5647376045402706</v>
      </c>
      <c r="G305">
        <v>1.4837598777335199</v>
      </c>
      <c r="H305">
        <v>1.55697482198521</v>
      </c>
      <c r="I305">
        <v>1.4515538035992199</v>
      </c>
      <c r="J305">
        <v>1.5435636135592401</v>
      </c>
      <c r="K305">
        <v>1.37155820053891</v>
      </c>
      <c r="L305">
        <v>1.44270864933349</v>
      </c>
      <c r="M305">
        <v>1.4177227422677601</v>
      </c>
      <c r="N305">
        <v>1.4670043180130901</v>
      </c>
      <c r="O305">
        <v>1.3965481348050599</v>
      </c>
      <c r="P305">
        <v>1.46432320257355</v>
      </c>
      <c r="Q305">
        <v>1.5237015535549401</v>
      </c>
      <c r="R305">
        <v>1.48344815997311</v>
      </c>
      <c r="S305">
        <v>1.4704117935328</v>
      </c>
      <c r="T305">
        <v>1.550009879294</v>
      </c>
      <c r="U305">
        <v>1.4589052861992799</v>
      </c>
      <c r="V305">
        <v>1.5444117600179901</v>
      </c>
      <c r="W305">
        <v>1.52252154891799</v>
      </c>
      <c r="X305">
        <v>1.6432592901226499</v>
      </c>
      <c r="Y305">
        <v>1.47153845365998</v>
      </c>
      <c r="Z305">
        <v>1.5623503384987201</v>
      </c>
      <c r="AA305">
        <v>1.5261390868323801</v>
      </c>
      <c r="AB305">
        <v>1.64794288154762</v>
      </c>
      <c r="AC305">
        <v>1.51296076680835</v>
      </c>
      <c r="AD305">
        <v>1.6369297462479</v>
      </c>
      <c r="AE305">
        <v>1.4685754957233801</v>
      </c>
      <c r="AF305">
        <v>1.5136978608385201</v>
      </c>
      <c r="AG305">
        <v>1.43293318207075</v>
      </c>
      <c r="AH305">
        <v>1.4559409149842499</v>
      </c>
      <c r="AI305">
        <v>1.47732539980579</v>
      </c>
      <c r="AJ305">
        <v>1.51917329920749</v>
      </c>
      <c r="AK305">
        <v>1.4403641637742</v>
      </c>
      <c r="AL305">
        <v>1.4361737546448401</v>
      </c>
      <c r="AM305">
        <v>1.6377698877756199</v>
      </c>
      <c r="AN305">
        <v>1.6365107725716701</v>
      </c>
      <c r="AO305">
        <v>1.4446748025260401</v>
      </c>
      <c r="AP305">
        <v>1.53540114118626</v>
      </c>
      <c r="AQ305">
        <v>1.54164355493617</v>
      </c>
      <c r="AR305">
        <v>1.6605270066739399</v>
      </c>
      <c r="AS305">
        <v>1.44246087231067</v>
      </c>
      <c r="AT305">
        <v>1.5384218122772899</v>
      </c>
      <c r="AU305">
        <v>1.49301551237856</v>
      </c>
      <c r="AV305">
        <v>1.5629113130679999</v>
      </c>
      <c r="AW305">
        <v>1.4745839708009301</v>
      </c>
      <c r="AX305">
        <v>1.55118973646697</v>
      </c>
      <c r="AY305">
        <v>1.4928786528053599</v>
      </c>
      <c r="AZ305">
        <v>1.5676580630216399</v>
      </c>
      <c r="BA305">
        <v>1.4670992602039901</v>
      </c>
      <c r="BB305">
        <v>1.5494096217576601</v>
      </c>
      <c r="BC305">
        <v>1.4829673982665299</v>
      </c>
      <c r="BD305">
        <v>1.5514525243844099</v>
      </c>
      <c r="BE305">
        <v>1.5015540377977299</v>
      </c>
      <c r="BF305">
        <v>1.576150307125</v>
      </c>
      <c r="BG305">
        <v>1.5219571899214099</v>
      </c>
      <c r="BH305">
        <v>1.5939852391732401</v>
      </c>
      <c r="BI305">
        <v>1.5351894017801599</v>
      </c>
      <c r="BJ305">
        <v>1.61645852020515</v>
      </c>
      <c r="BK305">
        <v>1.5004637473257201</v>
      </c>
      <c r="BL305">
        <v>1.6033538206596301</v>
      </c>
    </row>
    <row r="306" spans="1:64" x14ac:dyDescent="0.45">
      <c r="A306" t="s">
        <v>21</v>
      </c>
      <c r="B306" t="s">
        <v>45</v>
      </c>
      <c r="C306" t="s">
        <v>44</v>
      </c>
      <c r="D306">
        <v>40</v>
      </c>
      <c r="E306" s="1" cm="1">
        <f t="array" ref="E306">SUMPRODUCT($G306:$FZZ306,$G$2:$FZZ$2)/SUMPRODUCT(--($G306:$FZZ306&lt;&gt;""),$G$2:$FZZ$2)</f>
        <v>1.453818522344174</v>
      </c>
      <c r="F306" s="1" cm="1">
        <f t="array" ref="F306">SUMPRODUCT($G306:$FZZ306,$F$2:$FZY$2)/SUMPRODUCT(--($G306:$FZZ306&lt;&gt;""),$F$2:$FZY$2)</f>
        <v>1.4781820672932011</v>
      </c>
      <c r="G306">
        <v>1.45490506183961</v>
      </c>
      <c r="H306">
        <v>1.4700104029252901</v>
      </c>
      <c r="I306">
        <v>1.4055679362128599</v>
      </c>
      <c r="J306">
        <v>1.4571598149993801</v>
      </c>
      <c r="K306">
        <v>1.3360614928888801</v>
      </c>
      <c r="L306">
        <v>1.38857045985831</v>
      </c>
      <c r="M306">
        <v>1.4402528431678301</v>
      </c>
      <c r="N306">
        <v>1.3820606981739501</v>
      </c>
      <c r="O306">
        <v>1.3763041463142001</v>
      </c>
      <c r="P306">
        <v>1.39545901786633</v>
      </c>
      <c r="Q306">
        <v>1.5232250594466601</v>
      </c>
      <c r="R306">
        <v>1.3942585912808401</v>
      </c>
      <c r="S306">
        <v>1.4653917726132499</v>
      </c>
      <c r="T306">
        <v>1.4770058036666101</v>
      </c>
      <c r="U306">
        <v>1.4087033058890399</v>
      </c>
      <c r="V306">
        <v>1.4523083843523199</v>
      </c>
      <c r="W306">
        <v>1.4942696804770701</v>
      </c>
      <c r="X306">
        <v>1.5440600505195099</v>
      </c>
      <c r="Y306">
        <v>1.4127369747124501</v>
      </c>
      <c r="Z306">
        <v>1.4677571002795999</v>
      </c>
      <c r="AA306">
        <v>1.4589999920910399</v>
      </c>
      <c r="AB306">
        <v>1.51363107901834</v>
      </c>
      <c r="AC306">
        <v>1.4784779316073</v>
      </c>
      <c r="AD306">
        <v>1.53075183995807</v>
      </c>
      <c r="AE306">
        <v>1.4663767570985899</v>
      </c>
      <c r="AF306">
        <v>1.45726804589393</v>
      </c>
      <c r="AG306">
        <v>1.41612258442921</v>
      </c>
      <c r="AH306">
        <v>1.3897095141075499</v>
      </c>
      <c r="AI306">
        <v>1.48841143507158</v>
      </c>
      <c r="AJ306">
        <v>1.4250440852805599</v>
      </c>
      <c r="AK306">
        <v>1.4646034801443399</v>
      </c>
      <c r="AL306">
        <v>1.3678031158274999</v>
      </c>
      <c r="AM306">
        <v>1.67354252317511</v>
      </c>
      <c r="AN306">
        <v>1.52259653004162</v>
      </c>
      <c r="AO306">
        <v>1.42073019676325</v>
      </c>
      <c r="AP306">
        <v>1.4504314983653801</v>
      </c>
      <c r="AQ306">
        <v>1.4726123526195301</v>
      </c>
      <c r="AR306">
        <v>1.55585603546803</v>
      </c>
      <c r="AS306">
        <v>1.4118014523476601</v>
      </c>
      <c r="AT306">
        <v>1.4632515448107799</v>
      </c>
      <c r="AU306">
        <v>1.4678314008147899</v>
      </c>
      <c r="AV306">
        <v>1.48571372610466</v>
      </c>
      <c r="AW306">
        <v>1.4251721815229199</v>
      </c>
      <c r="AX306">
        <v>1.48564066146945</v>
      </c>
      <c r="AY306">
        <v>1.4374907868228699</v>
      </c>
      <c r="AZ306">
        <v>1.4750665103643801</v>
      </c>
      <c r="BA306">
        <v>1.41208096034408</v>
      </c>
      <c r="BB306">
        <v>1.4612751898673999</v>
      </c>
      <c r="BC306">
        <v>1.48611629113729</v>
      </c>
      <c r="BD306">
        <v>1.4858416371405101</v>
      </c>
      <c r="BE306">
        <v>1.4929908721760901</v>
      </c>
      <c r="BF306">
        <v>1.4988657733608901</v>
      </c>
      <c r="BG306">
        <v>1.44252111976147</v>
      </c>
      <c r="BH306">
        <v>1.50271474058123</v>
      </c>
      <c r="BI306">
        <v>1.4702615055543999</v>
      </c>
      <c r="BJ306">
        <v>1.5122587916005401</v>
      </c>
      <c r="BK306">
        <v>1.4245946848373101</v>
      </c>
      <c r="BL306">
        <v>1.50548458503889</v>
      </c>
    </row>
    <row r="307" spans="1:64" x14ac:dyDescent="0.45">
      <c r="A307" t="s">
        <v>21</v>
      </c>
      <c r="B307" t="s">
        <v>102</v>
      </c>
      <c r="C307" t="s">
        <v>50</v>
      </c>
      <c r="D307">
        <v>40</v>
      </c>
      <c r="E307" s="1" cm="1">
        <f t="array" ref="E307">SUMPRODUCT($G307:$FZZ307,$G$2:$FZZ$2)/SUMPRODUCT(--($G307:$FZZ307&lt;&gt;""),$G$2:$FZZ$2)</f>
        <v>1.9508360821493786</v>
      </c>
      <c r="F307" s="1" cm="1">
        <f t="array" ref="F307">SUMPRODUCT($G307:$FZZ307,$F$2:$FZY$2)/SUMPRODUCT(--($G307:$FZZ307&lt;&gt;""),$F$2:$FZY$2)</f>
        <v>2.0635260093129522</v>
      </c>
      <c r="G307">
        <v>1.9034564499054101</v>
      </c>
      <c r="H307">
        <v>2.0196683173130698</v>
      </c>
      <c r="I307">
        <v>1.8962921486724</v>
      </c>
      <c r="J307">
        <v>2.0299651724021999</v>
      </c>
      <c r="K307">
        <v>1.79747140384375</v>
      </c>
      <c r="L307">
        <v>1.90048983743464</v>
      </c>
      <c r="M307">
        <v>1.6924195369227399</v>
      </c>
      <c r="N307">
        <v>1.7576597511102501</v>
      </c>
      <c r="O307">
        <v>1.65713853698943</v>
      </c>
      <c r="P307">
        <v>1.76190632717774</v>
      </c>
      <c r="Q307">
        <v>1.7985742007214101</v>
      </c>
      <c r="R307">
        <v>1.70667068732548</v>
      </c>
      <c r="S307">
        <v>1.9301718104113199</v>
      </c>
      <c r="T307">
        <v>2.05865398247178</v>
      </c>
      <c r="U307">
        <v>1.87104783595054</v>
      </c>
      <c r="V307">
        <v>1.99755427612063</v>
      </c>
      <c r="W307">
        <v>1.97640686440457</v>
      </c>
      <c r="X307">
        <v>2.1348207077940602</v>
      </c>
      <c r="Y307">
        <v>1.91489087128854</v>
      </c>
      <c r="Z307">
        <v>2.0688775771480001</v>
      </c>
      <c r="AA307">
        <v>1.91285916528919</v>
      </c>
      <c r="AB307">
        <v>2.0736580485451399</v>
      </c>
      <c r="AC307">
        <v>1.8867976068330501</v>
      </c>
      <c r="AD307">
        <v>2.0530467573653799</v>
      </c>
      <c r="AE307">
        <v>2.0277839498184602</v>
      </c>
      <c r="AF307">
        <v>2.0361955595490602</v>
      </c>
      <c r="AG307">
        <v>2.0573254306352999</v>
      </c>
      <c r="AH307">
        <v>2.07878966783972</v>
      </c>
      <c r="AI307">
        <v>2.0484701101190099</v>
      </c>
      <c r="AJ307">
        <v>2.0648512402820902</v>
      </c>
      <c r="AK307">
        <v>2.1130836436277001</v>
      </c>
      <c r="AL307">
        <v>2.0775589240407002</v>
      </c>
      <c r="AM307">
        <v>2.2907065063631098</v>
      </c>
      <c r="AN307">
        <v>2.1106785203612102</v>
      </c>
      <c r="AO307">
        <v>1.88945722582086</v>
      </c>
      <c r="AP307">
        <v>2.0456982151197001</v>
      </c>
      <c r="AQ307">
        <v>1.93875013077456</v>
      </c>
      <c r="AR307">
        <v>2.12023561134392</v>
      </c>
      <c r="AS307">
        <v>1.8815051192999801</v>
      </c>
      <c r="AT307">
        <v>2.0210861034684902</v>
      </c>
      <c r="AU307">
        <v>1.9240481040426101</v>
      </c>
      <c r="AV307">
        <v>2.0446921027890901</v>
      </c>
      <c r="AW307">
        <v>1.87300078845822</v>
      </c>
      <c r="AX307">
        <v>2.0025768485690199</v>
      </c>
      <c r="AY307">
        <v>1.95087007489874</v>
      </c>
      <c r="AZ307">
        <v>2.0635481085785998</v>
      </c>
      <c r="BA307">
        <v>2.07533979396969</v>
      </c>
      <c r="BB307">
        <v>2.2363548171540399</v>
      </c>
      <c r="BC307">
        <v>1.9206817500020199</v>
      </c>
      <c r="BD307">
        <v>2.0481880944080002</v>
      </c>
      <c r="BE307">
        <v>1.91043414856895</v>
      </c>
      <c r="BF307">
        <v>2.0206836784295601</v>
      </c>
      <c r="BG307">
        <v>2.0913165111442402</v>
      </c>
      <c r="BH307">
        <v>2.2034030883625002</v>
      </c>
      <c r="BI307">
        <v>1.9626716345822099</v>
      </c>
      <c r="BJ307">
        <v>2.0819246072816702</v>
      </c>
      <c r="BK307">
        <v>1.9563459184051999</v>
      </c>
      <c r="BL307">
        <v>2.10256854185474</v>
      </c>
    </row>
    <row r="308" spans="1:64" x14ac:dyDescent="0.45">
      <c r="A308" t="s">
        <v>21</v>
      </c>
      <c r="B308" t="s">
        <v>101</v>
      </c>
      <c r="C308" t="s">
        <v>50</v>
      </c>
      <c r="D308">
        <v>40</v>
      </c>
      <c r="E308" s="1" cm="1">
        <f t="array" ref="E308">SUMPRODUCT($G308:$FZZ308,$G$2:$FZZ$2)/SUMPRODUCT(--($G308:$FZZ308&lt;&gt;""),$G$2:$FZZ$2)</f>
        <v>1.9501964828188092</v>
      </c>
      <c r="F308" s="1" cm="1">
        <f t="array" ref="F308">SUMPRODUCT($G308:$FZZ308,$F$2:$FZY$2)/SUMPRODUCT(--($G308:$FZZ308&lt;&gt;""),$F$2:$FZY$2)</f>
        <v>2.0620030865172798</v>
      </c>
      <c r="G308">
        <v>1.9342157166734799</v>
      </c>
      <c r="H308">
        <v>2.0624707589732099</v>
      </c>
      <c r="I308">
        <v>1.88219313078826</v>
      </c>
      <c r="J308">
        <v>2.0224957165414201</v>
      </c>
      <c r="K308">
        <v>1.89205017933938</v>
      </c>
      <c r="L308">
        <v>2.0167793857848899</v>
      </c>
      <c r="M308">
        <v>1.6240012123821099</v>
      </c>
      <c r="N308">
        <v>1.68077671523516</v>
      </c>
      <c r="O308">
        <v>1.5855132107474099</v>
      </c>
      <c r="P308">
        <v>1.68143000834916</v>
      </c>
      <c r="Q308">
        <v>1.7215363827421599</v>
      </c>
      <c r="R308">
        <v>1.6388013525987299</v>
      </c>
      <c r="S308">
        <v>1.8928425910318301</v>
      </c>
      <c r="T308">
        <v>2.0301357537789602</v>
      </c>
      <c r="U308">
        <v>1.91205842818408</v>
      </c>
      <c r="V308">
        <v>2.0440017780642799</v>
      </c>
      <c r="W308">
        <v>1.9582979609905899</v>
      </c>
      <c r="X308">
        <v>2.1046339939064</v>
      </c>
      <c r="Y308">
        <v>1.8989809191187701</v>
      </c>
      <c r="Z308">
        <v>2.0442803445415101</v>
      </c>
      <c r="AA308">
        <v>1.88436321071821</v>
      </c>
      <c r="AB308">
        <v>2.03702180498105</v>
      </c>
      <c r="AC308">
        <v>1.8876437432542199</v>
      </c>
      <c r="AD308">
        <v>2.0433306239201201</v>
      </c>
      <c r="AE308">
        <v>2.0913141888839699</v>
      </c>
      <c r="AF308">
        <v>2.08874187223631</v>
      </c>
      <c r="AG308">
        <v>2.0290640242020102</v>
      </c>
      <c r="AH308">
        <v>2.0462990831635399</v>
      </c>
      <c r="AI308">
        <v>2.1166585848716002</v>
      </c>
      <c r="AJ308">
        <v>2.13172232167488</v>
      </c>
      <c r="AK308">
        <v>2.0896154390745099</v>
      </c>
      <c r="AL308">
        <v>2.0355859493094401</v>
      </c>
      <c r="AM308">
        <v>2.2422471383165998</v>
      </c>
      <c r="AN308">
        <v>2.0788055737512701</v>
      </c>
      <c r="AO308">
        <v>1.87404105833857</v>
      </c>
      <c r="AP308">
        <v>2.0290636993116302</v>
      </c>
      <c r="AQ308">
        <v>1.91304922847944</v>
      </c>
      <c r="AR308">
        <v>2.0877521975061</v>
      </c>
      <c r="AS308">
        <v>1.8725001127599099</v>
      </c>
      <c r="AT308">
        <v>2.0234585720084701</v>
      </c>
      <c r="AU308">
        <v>1.9132991225321201</v>
      </c>
      <c r="AV308">
        <v>2.0193865559385702</v>
      </c>
      <c r="AW308">
        <v>1.8807130586435299</v>
      </c>
      <c r="AX308">
        <v>2.0216904335475898</v>
      </c>
      <c r="AY308">
        <v>1.93858232895078</v>
      </c>
      <c r="AZ308">
        <v>2.0494317663327601</v>
      </c>
      <c r="BA308">
        <v>2.0444386403492398</v>
      </c>
      <c r="BB308">
        <v>2.1896842383764499</v>
      </c>
      <c r="BC308">
        <v>1.94286791473767</v>
      </c>
      <c r="BD308">
        <v>2.0833630621792301</v>
      </c>
      <c r="BE308">
        <v>1.9394723145588499</v>
      </c>
      <c r="BF308">
        <v>2.0480241870148199</v>
      </c>
      <c r="BG308">
        <v>2.13531371358106</v>
      </c>
      <c r="BH308">
        <v>2.2465812673697299</v>
      </c>
      <c r="BI308">
        <v>1.9607051680121399</v>
      </c>
      <c r="BJ308">
        <v>2.0913429471698901</v>
      </c>
      <c r="BK308">
        <v>1.93093256495554</v>
      </c>
      <c r="BL308">
        <v>2.0670022136205599</v>
      </c>
    </row>
    <row r="309" spans="1:64" x14ac:dyDescent="0.45">
      <c r="A309" t="s">
        <v>21</v>
      </c>
      <c r="B309" t="s">
        <v>99</v>
      </c>
      <c r="C309" t="s">
        <v>50</v>
      </c>
      <c r="D309">
        <v>40</v>
      </c>
      <c r="E309" s="1" cm="1">
        <f t="array" ref="E309">SUMPRODUCT($G309:$FZZ309,$G$2:$FZZ$2)/SUMPRODUCT(--($G309:$FZZ309&lt;&gt;""),$G$2:$FZZ$2)</f>
        <v>1.7763532193390361</v>
      </c>
      <c r="F309" s="1" cm="1">
        <f t="array" ref="F309">SUMPRODUCT($G309:$FZZ309,$F$2:$FZY$2)/SUMPRODUCT(--($G309:$FZZ309&lt;&gt;""),$F$2:$FZY$2)</f>
        <v>1.8765719983139437</v>
      </c>
      <c r="G309">
        <v>1.75947959687288</v>
      </c>
      <c r="H309">
        <v>1.8578211834382401</v>
      </c>
      <c r="I309">
        <v>1.74359272987894</v>
      </c>
      <c r="J309">
        <v>1.8782310715925501</v>
      </c>
      <c r="K309">
        <v>1.6536251539106599</v>
      </c>
      <c r="L309">
        <v>1.7448526918753</v>
      </c>
      <c r="M309">
        <v>1.6882574642764501</v>
      </c>
      <c r="N309">
        <v>1.77570930942539</v>
      </c>
      <c r="O309">
        <v>1.6766900487144201</v>
      </c>
      <c r="P309">
        <v>1.78071057758259</v>
      </c>
      <c r="Q309">
        <v>1.77157747172686</v>
      </c>
      <c r="R309">
        <v>1.7128881297721299</v>
      </c>
      <c r="S309">
        <v>1.7326171868459099</v>
      </c>
      <c r="T309">
        <v>1.8565515347511099</v>
      </c>
      <c r="U309">
        <v>1.7149022684487401</v>
      </c>
      <c r="V309">
        <v>1.8484164779096699</v>
      </c>
      <c r="W309">
        <v>1.7693888179995301</v>
      </c>
      <c r="X309">
        <v>1.9074854821489</v>
      </c>
      <c r="Y309">
        <v>1.72847998197404</v>
      </c>
      <c r="Z309">
        <v>1.8427235576676799</v>
      </c>
      <c r="AA309">
        <v>1.8383252002942101</v>
      </c>
      <c r="AB309">
        <v>1.99792192282444</v>
      </c>
      <c r="AC309">
        <v>1.7520420536463801</v>
      </c>
      <c r="AD309">
        <v>1.9042844262040199</v>
      </c>
      <c r="AE309">
        <v>1.7463515100609599</v>
      </c>
      <c r="AF309">
        <v>1.75474846967303</v>
      </c>
      <c r="AG309">
        <v>1.70743038834352</v>
      </c>
      <c r="AH309">
        <v>1.7191088627523601</v>
      </c>
      <c r="AI309">
        <v>1.75062254128095</v>
      </c>
      <c r="AJ309">
        <v>1.75888541716038</v>
      </c>
      <c r="AK309">
        <v>1.70643792262859</v>
      </c>
      <c r="AL309">
        <v>1.7017978577250801</v>
      </c>
      <c r="AM309">
        <v>2.1701028957100799</v>
      </c>
      <c r="AN309">
        <v>2.0379671661496799</v>
      </c>
      <c r="AO309">
        <v>1.8169309805673399</v>
      </c>
      <c r="AP309">
        <v>1.9718520925132399</v>
      </c>
      <c r="AQ309">
        <v>1.8054548289863499</v>
      </c>
      <c r="AR309">
        <v>1.95268823147393</v>
      </c>
      <c r="AS309">
        <v>1.74373731450994</v>
      </c>
      <c r="AT309">
        <v>1.86969464615939</v>
      </c>
      <c r="AU309">
        <v>1.7866029457850201</v>
      </c>
      <c r="AV309">
        <v>1.8828306173613201</v>
      </c>
      <c r="AW309">
        <v>1.72367150010704</v>
      </c>
      <c r="AX309">
        <v>1.84742289035209</v>
      </c>
      <c r="AY309">
        <v>1.8781438870131</v>
      </c>
      <c r="AZ309">
        <v>1.98620655767624</v>
      </c>
      <c r="BA309">
        <v>1.72615675805855</v>
      </c>
      <c r="BB309">
        <v>1.8304676555488</v>
      </c>
      <c r="BC309">
        <v>1.78971638681012</v>
      </c>
      <c r="BD309">
        <v>1.89333492788052</v>
      </c>
      <c r="BE309">
        <v>1.75812125913887</v>
      </c>
      <c r="BF309">
        <v>1.8657586306791101</v>
      </c>
      <c r="BG309">
        <v>1.78409069994294</v>
      </c>
      <c r="BH309">
        <v>1.87325382364309</v>
      </c>
      <c r="BI309">
        <v>1.8015593734906501</v>
      </c>
      <c r="BJ309">
        <v>1.9183053888083901</v>
      </c>
      <c r="BK309">
        <v>1.7581464946885399</v>
      </c>
      <c r="BL309">
        <v>1.89058036431989</v>
      </c>
    </row>
    <row r="310" spans="1:64" x14ac:dyDescent="0.45">
      <c r="A310" t="s">
        <v>98</v>
      </c>
      <c r="B310" t="s">
        <v>100</v>
      </c>
      <c r="C310" t="s">
        <v>50</v>
      </c>
      <c r="D310">
        <v>40</v>
      </c>
      <c r="E310" s="1" cm="1">
        <f t="array" ref="E310">SUMPRODUCT($G310:$FZZ310,$G$2:$FZZ$2)/SUMPRODUCT(--($G310:$FZZ310&lt;&gt;""),$G$2:$FZZ$2)</f>
        <v>1.793039435560458</v>
      </c>
      <c r="F310" s="1" cm="1">
        <f t="array" ref="F310">SUMPRODUCT($G310:$FZZ310,$F$2:$FZY$2)/SUMPRODUCT(--($G310:$FZZ310&lt;&gt;""),$F$2:$FZY$2)</f>
        <v>1.8784186377554941</v>
      </c>
      <c r="G310">
        <v>1.74085340682042</v>
      </c>
      <c r="H310">
        <v>1.81001909955067</v>
      </c>
      <c r="I310">
        <v>1.72423037728031</v>
      </c>
      <c r="J310">
        <v>1.8419924521540401</v>
      </c>
      <c r="K310">
        <v>1.67511643676725</v>
      </c>
      <c r="L310">
        <v>1.7775745462981101</v>
      </c>
      <c r="M310">
        <v>1.7510004348761901</v>
      </c>
      <c r="N310">
        <v>1.7591554616496301</v>
      </c>
      <c r="O310">
        <v>1.6285190858430101</v>
      </c>
      <c r="P310">
        <v>1.7217251436998799</v>
      </c>
      <c r="Q310">
        <v>1.5967271530282601</v>
      </c>
      <c r="R310">
        <v>1.6751438114464401</v>
      </c>
      <c r="S310">
        <v>1.73901919262167</v>
      </c>
      <c r="T310">
        <v>1.86701242335174</v>
      </c>
      <c r="U310">
        <v>1.73278739912053</v>
      </c>
      <c r="V310">
        <v>1.82931114176874</v>
      </c>
      <c r="W310">
        <v>1.7808898205775801</v>
      </c>
      <c r="X310">
        <v>1.9125934220462999</v>
      </c>
      <c r="Y310">
        <v>1.7281706730030599</v>
      </c>
      <c r="Z310">
        <v>1.83369829060704</v>
      </c>
      <c r="AA310">
        <v>1.9652856318066401</v>
      </c>
      <c r="AB310">
        <v>2.1211809647339801</v>
      </c>
      <c r="AC310">
        <v>1.7306843267108101</v>
      </c>
      <c r="AD310">
        <v>1.84849938482995</v>
      </c>
      <c r="AE310">
        <v>1.85487104233151</v>
      </c>
      <c r="AF310">
        <v>1.79417560120423</v>
      </c>
      <c r="AG310">
        <v>1.75171713897635</v>
      </c>
      <c r="AH310">
        <v>1.7617652960424699</v>
      </c>
      <c r="AI310">
        <v>1.8291581443226299</v>
      </c>
      <c r="AJ310">
        <v>1.7585244708247101</v>
      </c>
      <c r="AK310">
        <v>1.7558751832108099</v>
      </c>
      <c r="AL310">
        <v>1.7377435316538501</v>
      </c>
      <c r="AM310">
        <v>1.9715921690170899</v>
      </c>
      <c r="AN310">
        <v>2.1569433576575299</v>
      </c>
      <c r="AO310">
        <v>1.9568440717201001</v>
      </c>
      <c r="AP310">
        <v>2.1047170386013301</v>
      </c>
      <c r="AQ310">
        <v>1.8143238116293601</v>
      </c>
      <c r="AR310">
        <v>1.9140184406934899</v>
      </c>
      <c r="AS310">
        <v>1.71837309999548</v>
      </c>
      <c r="AT310">
        <v>1.84253078345586</v>
      </c>
      <c r="AU310">
        <v>1.71519507991225</v>
      </c>
      <c r="AV310">
        <v>1.8208555311814401</v>
      </c>
      <c r="AW310">
        <v>1.7088787706317501</v>
      </c>
      <c r="AX310">
        <v>1.81056638452742</v>
      </c>
      <c r="AY310">
        <v>2.0034395861265302</v>
      </c>
      <c r="AZ310">
        <v>2.0658399960690401</v>
      </c>
      <c r="BA310">
        <v>1.7466478523528599</v>
      </c>
      <c r="BB310">
        <v>1.82213011047756</v>
      </c>
      <c r="BC310">
        <v>1.80883068341211</v>
      </c>
      <c r="BD310">
        <v>1.90501836431889</v>
      </c>
      <c r="BE310">
        <v>1.7886066688598301</v>
      </c>
      <c r="BF310">
        <v>1.87459062274443</v>
      </c>
      <c r="BG310">
        <v>1.76372554432849</v>
      </c>
      <c r="BH310">
        <v>1.8322106270590599</v>
      </c>
      <c r="BI310">
        <v>1.7646795004484901</v>
      </c>
      <c r="BJ310">
        <v>1.84508613353573</v>
      </c>
      <c r="BK310">
        <v>1.75411498460358</v>
      </c>
      <c r="BL310">
        <v>1.86043060485017</v>
      </c>
    </row>
    <row r="311" spans="1:64" x14ac:dyDescent="0.45">
      <c r="A311" t="s">
        <v>98</v>
      </c>
      <c r="B311" t="s">
        <v>45</v>
      </c>
      <c r="C311" t="s">
        <v>207</v>
      </c>
      <c r="D311">
        <v>40</v>
      </c>
      <c r="E311" s="1" cm="1">
        <f t="array" ref="E311">SUMPRODUCT($G311:$FZZ311,$G$2:$FZZ$2)/SUMPRODUCT(--($G311:$FZZ311&lt;&gt;""),$G$2:$FZZ$2)</f>
        <v>1.501872167765542</v>
      </c>
      <c r="F311" s="1" cm="1">
        <f t="array" ref="F311">SUMPRODUCT($G311:$FZZ311,$F$2:$FZY$2)/SUMPRODUCT(--($G311:$FZZ311&lt;&gt;""),$F$2:$FZY$2)</f>
        <v>1.5847968190332327</v>
      </c>
      <c r="G311">
        <v>1.50852874748412</v>
      </c>
      <c r="H311">
        <v>1.5736873875080499</v>
      </c>
      <c r="I311">
        <v>1.5250904285698199</v>
      </c>
      <c r="J311">
        <v>1.63717706081951</v>
      </c>
      <c r="K311">
        <v>1.35850122236299</v>
      </c>
      <c r="L311">
        <v>1.4378343653526999</v>
      </c>
      <c r="M311">
        <v>1.4556580028201</v>
      </c>
      <c r="N311">
        <v>1.46871966299291</v>
      </c>
      <c r="O311">
        <v>1.3791617086645001</v>
      </c>
      <c r="P311">
        <v>1.4653115159324399</v>
      </c>
      <c r="Q311">
        <v>1.41434730665733</v>
      </c>
      <c r="R311">
        <v>1.49995281096995</v>
      </c>
      <c r="S311">
        <v>1.4673464216304</v>
      </c>
      <c r="T311">
        <v>1.5939197131544101</v>
      </c>
      <c r="U311">
        <v>1.4638746570939201</v>
      </c>
      <c r="V311">
        <v>1.54759244074742</v>
      </c>
      <c r="W311">
        <v>1.53290148694044</v>
      </c>
      <c r="X311">
        <v>1.6707546678471901</v>
      </c>
      <c r="Y311">
        <v>1.4576011143316501</v>
      </c>
      <c r="Z311">
        <v>1.5539334473611399</v>
      </c>
      <c r="AA311">
        <v>1.5415397938927</v>
      </c>
      <c r="AB311">
        <v>1.6659238842445701</v>
      </c>
      <c r="AC311">
        <v>1.531924438463</v>
      </c>
      <c r="AD311">
        <v>1.65308406731781</v>
      </c>
      <c r="AE311">
        <v>1.5468706125947</v>
      </c>
      <c r="AF311">
        <v>1.53488681562581</v>
      </c>
      <c r="AG311">
        <v>1.5683093319750501</v>
      </c>
      <c r="AH311">
        <v>1.58575855096622</v>
      </c>
      <c r="AI311">
        <v>1.5268321672457601</v>
      </c>
      <c r="AJ311">
        <v>1.5447202787429299</v>
      </c>
      <c r="AK311">
        <v>1.4482283562498299</v>
      </c>
      <c r="AL311">
        <v>1.45495214514505</v>
      </c>
      <c r="AM311">
        <v>1.50882782491671</v>
      </c>
      <c r="AN311">
        <v>1.6550381175463</v>
      </c>
      <c r="AO311">
        <v>1.4546124637033699</v>
      </c>
      <c r="AP311">
        <v>1.53697077994598</v>
      </c>
      <c r="AQ311">
        <v>1.5881144183641001</v>
      </c>
      <c r="AR311">
        <v>1.6894454566450201</v>
      </c>
      <c r="AS311">
        <v>1.52609038834513</v>
      </c>
      <c r="AT311">
        <v>1.647753822561</v>
      </c>
      <c r="AU311">
        <v>1.5352984957693501</v>
      </c>
      <c r="AV311">
        <v>1.6403008461297299</v>
      </c>
      <c r="AW311">
        <v>1.4743307242850301</v>
      </c>
      <c r="AX311">
        <v>1.57039469905437</v>
      </c>
      <c r="AY311">
        <v>1.5200127756056101</v>
      </c>
      <c r="AZ311">
        <v>1.5748320569426899</v>
      </c>
      <c r="BA311">
        <v>1.46324255200789</v>
      </c>
      <c r="BB311">
        <v>1.54019015572688</v>
      </c>
      <c r="BC311">
        <v>1.47967763120555</v>
      </c>
      <c r="BD311">
        <v>1.5622522033128701</v>
      </c>
      <c r="BE311">
        <v>1.50223285525598</v>
      </c>
      <c r="BF311">
        <v>1.5886599431413599</v>
      </c>
      <c r="BG311">
        <v>1.5382548359192301</v>
      </c>
      <c r="BH311">
        <v>1.61144240148712</v>
      </c>
      <c r="BI311">
        <v>1.54619471468985</v>
      </c>
      <c r="BJ311">
        <v>1.62891280848225</v>
      </c>
      <c r="BK311">
        <v>1.51809851229857</v>
      </c>
      <c r="BL311">
        <v>1.6234619047030101</v>
      </c>
    </row>
    <row r="312" spans="1:64" x14ac:dyDescent="0.45">
      <c r="A312" t="s">
        <v>98</v>
      </c>
      <c r="B312" t="s">
        <v>45</v>
      </c>
      <c r="C312" t="s">
        <v>50</v>
      </c>
      <c r="D312">
        <v>40</v>
      </c>
      <c r="E312" s="1" cm="1">
        <f t="array" ref="E312">SUMPRODUCT($G312:$FZZ312,$G$2:$FZZ$2)/SUMPRODUCT(--($G312:$FZZ312&lt;&gt;""),$G$2:$FZZ$2)</f>
        <v>1.5278785150930998</v>
      </c>
      <c r="F312" s="1" cm="1">
        <f t="array" ref="F312">SUMPRODUCT($G312:$FZZ312,$F$2:$FZY$2)/SUMPRODUCT(--($G312:$FZZ312&lt;&gt;""),$F$2:$FZY$2)</f>
        <v>1.6024271241272756</v>
      </c>
      <c r="G312">
        <v>1.52869794638548</v>
      </c>
      <c r="H312">
        <v>1.59133933535031</v>
      </c>
      <c r="I312">
        <v>1.54276627434292</v>
      </c>
      <c r="J312">
        <v>1.6538472737045999</v>
      </c>
      <c r="K312">
        <v>1.3975677653062999</v>
      </c>
      <c r="L312">
        <v>1.4681757347561499</v>
      </c>
      <c r="M312">
        <v>1.49380191609085</v>
      </c>
      <c r="N312">
        <v>1.5026905218953499</v>
      </c>
      <c r="O312">
        <v>1.4191434763648401</v>
      </c>
      <c r="P312">
        <v>1.49031737787975</v>
      </c>
      <c r="Q312">
        <v>1.4325024227538501</v>
      </c>
      <c r="R312">
        <v>1.5050354147915701</v>
      </c>
      <c r="S312">
        <v>1.50210590826433</v>
      </c>
      <c r="T312">
        <v>1.62529456482547</v>
      </c>
      <c r="U312">
        <v>1.4847137830088599</v>
      </c>
      <c r="V312">
        <v>1.5623925236292999</v>
      </c>
      <c r="W312">
        <v>1.5571170021614</v>
      </c>
      <c r="X312">
        <v>1.69333220489049</v>
      </c>
      <c r="Y312">
        <v>1.4983438655427701</v>
      </c>
      <c r="Z312">
        <v>1.5880578059546999</v>
      </c>
      <c r="AA312">
        <v>1.55615158297677</v>
      </c>
      <c r="AB312">
        <v>1.6792386051771999</v>
      </c>
      <c r="AC312">
        <v>1.5391776708817999</v>
      </c>
      <c r="AD312">
        <v>1.6620939766635101</v>
      </c>
      <c r="AE312">
        <v>1.58308326394874</v>
      </c>
      <c r="AF312">
        <v>1.54940264141637</v>
      </c>
      <c r="AG312">
        <v>1.5710432487497601</v>
      </c>
      <c r="AH312">
        <v>1.58750270111749</v>
      </c>
      <c r="AI312">
        <v>1.59808807819774</v>
      </c>
      <c r="AJ312">
        <v>1.55858450701657</v>
      </c>
      <c r="AK312">
        <v>1.49305999364741</v>
      </c>
      <c r="AL312">
        <v>1.4753933052952199</v>
      </c>
      <c r="AM312">
        <v>1.5287238841919799</v>
      </c>
      <c r="AN312">
        <v>1.6682040276393599</v>
      </c>
      <c r="AO312">
        <v>1.48140394338741</v>
      </c>
      <c r="AP312">
        <v>1.5590086705789099</v>
      </c>
      <c r="AQ312">
        <v>1.60188078492371</v>
      </c>
      <c r="AR312">
        <v>1.6944948351450899</v>
      </c>
      <c r="AS312">
        <v>1.5395381354021</v>
      </c>
      <c r="AT312">
        <v>1.6481890758197599</v>
      </c>
      <c r="AU312">
        <v>1.54174240050141</v>
      </c>
      <c r="AV312">
        <v>1.6400501410216199</v>
      </c>
      <c r="AW312">
        <v>1.4983943648733999</v>
      </c>
      <c r="AX312">
        <v>1.5892445943617399</v>
      </c>
      <c r="AY312">
        <v>1.5483612828954201</v>
      </c>
      <c r="AZ312">
        <v>1.59062607487066</v>
      </c>
      <c r="BA312">
        <v>1.5047776371980599</v>
      </c>
      <c r="BB312">
        <v>1.57084030107424</v>
      </c>
      <c r="BC312">
        <v>1.5161336419728</v>
      </c>
      <c r="BD312">
        <v>1.588528786982</v>
      </c>
      <c r="BE312">
        <v>1.5318123566872699</v>
      </c>
      <c r="BF312">
        <v>1.60684316738926</v>
      </c>
      <c r="BG312">
        <v>1.5602580383928699</v>
      </c>
      <c r="BH312">
        <v>1.63168792446579</v>
      </c>
      <c r="BI312">
        <v>1.5557280526231001</v>
      </c>
      <c r="BJ312">
        <v>1.63920513351273</v>
      </c>
      <c r="BK312">
        <v>1.53209749823776</v>
      </c>
      <c r="BL312">
        <v>1.6322174542126799</v>
      </c>
    </row>
    <row r="313" spans="1:64" x14ac:dyDescent="0.45">
      <c r="A313" t="s">
        <v>98</v>
      </c>
      <c r="B313" t="s">
        <v>45</v>
      </c>
      <c r="C313" t="s">
        <v>44</v>
      </c>
      <c r="D313">
        <v>40</v>
      </c>
      <c r="E313" s="1" cm="1">
        <f t="array" ref="E313">SUMPRODUCT($G313:$FZZ313,$G$2:$FZZ$2)/SUMPRODUCT(--($G313:$FZZ313&lt;&gt;""),$G$2:$FZZ$2)</f>
        <v>1.4931145023881407</v>
      </c>
      <c r="F313" s="1" cm="1">
        <f t="array" ref="F313">SUMPRODUCT($G313:$FZZ313,$F$2:$FZY$2)/SUMPRODUCT(--($G313:$FZZ313&lt;&gt;""),$F$2:$FZY$2)</f>
        <v>1.5143160529297914</v>
      </c>
      <c r="G313">
        <v>1.49442150011283</v>
      </c>
      <c r="H313">
        <v>1.5055381358031199</v>
      </c>
      <c r="I313">
        <v>1.48291655934689</v>
      </c>
      <c r="J313">
        <v>1.5521462087192099</v>
      </c>
      <c r="K313">
        <v>1.3655944966897999</v>
      </c>
      <c r="L313">
        <v>1.4047217116650901</v>
      </c>
      <c r="M313">
        <v>1.5733249579399999</v>
      </c>
      <c r="N313">
        <v>1.44083926712379</v>
      </c>
      <c r="O313">
        <v>1.3993706350406301</v>
      </c>
      <c r="P313">
        <v>1.4192333230338301</v>
      </c>
      <c r="Q313">
        <v>1.3712349484258399</v>
      </c>
      <c r="R313">
        <v>1.41513685969665</v>
      </c>
      <c r="S313">
        <v>1.46379322470203</v>
      </c>
      <c r="T313">
        <v>1.5309099108854101</v>
      </c>
      <c r="U313">
        <v>1.4444593993897199</v>
      </c>
      <c r="V313">
        <v>1.48515652809925</v>
      </c>
      <c r="W313">
        <v>1.5128590401291599</v>
      </c>
      <c r="X313">
        <v>1.58132730918465</v>
      </c>
      <c r="Y313">
        <v>1.4368057191433501</v>
      </c>
      <c r="Z313">
        <v>1.49001710417157</v>
      </c>
      <c r="AA313">
        <v>1.4874405839970199</v>
      </c>
      <c r="AB313">
        <v>1.5442881547623699</v>
      </c>
      <c r="AC313">
        <v>1.5127364629276701</v>
      </c>
      <c r="AD313">
        <v>1.5632759026565499</v>
      </c>
      <c r="AE313">
        <v>1.67300813325747</v>
      </c>
      <c r="AF313">
        <v>1.4919912685293399</v>
      </c>
      <c r="AG313">
        <v>1.6208499259122</v>
      </c>
      <c r="AH313">
        <v>1.5116167345804701</v>
      </c>
      <c r="AI313">
        <v>1.6005454300183299</v>
      </c>
      <c r="AJ313">
        <v>1.4761015851256001</v>
      </c>
      <c r="AK313">
        <v>1.5504590315754001</v>
      </c>
      <c r="AL313">
        <v>1.41614398169231</v>
      </c>
      <c r="AM313">
        <v>1.50445787953784</v>
      </c>
      <c r="AN313">
        <v>1.5734020834023601</v>
      </c>
      <c r="AO313">
        <v>1.46610351899608</v>
      </c>
      <c r="AP313">
        <v>1.4852133124860301</v>
      </c>
      <c r="AQ313">
        <v>1.5492531538876</v>
      </c>
      <c r="AR313">
        <v>1.59348949954302</v>
      </c>
      <c r="AS313">
        <v>1.4790740156059701</v>
      </c>
      <c r="AT313">
        <v>1.56516395291146</v>
      </c>
      <c r="AU313">
        <v>1.48678705734879</v>
      </c>
      <c r="AV313">
        <v>1.5352358194923199</v>
      </c>
      <c r="AW313">
        <v>1.43357631074652</v>
      </c>
      <c r="AX313">
        <v>1.5051928589704</v>
      </c>
      <c r="AY313">
        <v>1.56573119283442</v>
      </c>
      <c r="AZ313">
        <v>1.5273938466506101</v>
      </c>
      <c r="BA313">
        <v>1.4482973837475499</v>
      </c>
      <c r="BB313">
        <v>1.4836420622025599</v>
      </c>
      <c r="BC313">
        <v>1.4700728491855599</v>
      </c>
      <c r="BD313">
        <v>1.5060758328806401</v>
      </c>
      <c r="BE313">
        <v>1.5083422123802499</v>
      </c>
      <c r="BF313">
        <v>1.5228060570648501</v>
      </c>
      <c r="BG313">
        <v>1.4767360535954199</v>
      </c>
      <c r="BH313">
        <v>1.5187823238179301</v>
      </c>
      <c r="BI313">
        <v>1.48816670116608</v>
      </c>
      <c r="BJ313">
        <v>1.5422962809632199</v>
      </c>
      <c r="BK313">
        <v>1.4582812905778899</v>
      </c>
      <c r="BL313">
        <v>1.5343853183779901</v>
      </c>
    </row>
    <row r="314" spans="1:64" x14ac:dyDescent="0.45">
      <c r="A314" t="s">
        <v>98</v>
      </c>
      <c r="B314" t="s">
        <v>102</v>
      </c>
      <c r="C314" t="s">
        <v>50</v>
      </c>
      <c r="D314">
        <v>40</v>
      </c>
      <c r="E314" s="1" cm="1">
        <f t="array" ref="E314">SUMPRODUCT($G314:$FZZ314,$G$2:$FZZ$2)/SUMPRODUCT(--($G314:$FZZ314&lt;&gt;""),$G$2:$FZZ$2)</f>
        <v>1.9697797392811349</v>
      </c>
      <c r="F314" s="1" cm="1">
        <f t="array" ref="F314">SUMPRODUCT($G314:$FZZ314,$F$2:$FZY$2)/SUMPRODUCT(--($G314:$FZZ314&lt;&gt;""),$F$2:$FZY$2)</f>
        <v>2.0690640292390716</v>
      </c>
      <c r="G314">
        <v>1.9811371296365901</v>
      </c>
      <c r="H314">
        <v>2.08167488931984</v>
      </c>
      <c r="I314">
        <v>1.88341601621555</v>
      </c>
      <c r="J314">
        <v>2.01468806342878</v>
      </c>
      <c r="K314">
        <v>1.84760970038723</v>
      </c>
      <c r="L314">
        <v>1.96397241207016</v>
      </c>
      <c r="M314">
        <v>1.7402778814940401</v>
      </c>
      <c r="N314">
        <v>1.7274182850064299</v>
      </c>
      <c r="O314">
        <v>1.60058992008029</v>
      </c>
      <c r="P314">
        <v>1.7019501109935</v>
      </c>
      <c r="Q314">
        <v>1.6153265365784</v>
      </c>
      <c r="R314">
        <v>1.69597143797635</v>
      </c>
      <c r="S314">
        <v>1.9446670231398699</v>
      </c>
      <c r="T314">
        <v>2.1007353097130701</v>
      </c>
      <c r="U314">
        <v>1.9195726978583501</v>
      </c>
      <c r="V314">
        <v>2.0416481451637098</v>
      </c>
      <c r="W314">
        <v>1.9289432566860201</v>
      </c>
      <c r="X314">
        <v>2.0836280305200301</v>
      </c>
      <c r="Y314">
        <v>1.9177811690240301</v>
      </c>
      <c r="Z314">
        <v>2.0537849380869901</v>
      </c>
      <c r="AA314">
        <v>1.8988642744722699</v>
      </c>
      <c r="AB314">
        <v>2.0517858413938699</v>
      </c>
      <c r="AC314">
        <v>1.93158287473183</v>
      </c>
      <c r="AD314">
        <v>2.1019028075739201</v>
      </c>
      <c r="AE314">
        <v>2.31094144103449</v>
      </c>
      <c r="AF314">
        <v>2.1473362421957498</v>
      </c>
      <c r="AG314">
        <v>2.1122680897697101</v>
      </c>
      <c r="AH314">
        <v>2.1234622923998199</v>
      </c>
      <c r="AI314">
        <v>2.20000194449204</v>
      </c>
      <c r="AJ314">
        <v>2.0977313854384199</v>
      </c>
      <c r="AK314">
        <v>2.1213037338650098</v>
      </c>
      <c r="AL314">
        <v>2.0984994891144999</v>
      </c>
      <c r="AM314">
        <v>1.89345693392703</v>
      </c>
      <c r="AN314">
        <v>2.045038856703</v>
      </c>
      <c r="AO314">
        <v>1.89330111478871</v>
      </c>
      <c r="AP314">
        <v>2.0162669807297902</v>
      </c>
      <c r="AQ314">
        <v>1.97854507626377</v>
      </c>
      <c r="AR314">
        <v>2.1017791262087999</v>
      </c>
      <c r="AS314">
        <v>1.86155338054214</v>
      </c>
      <c r="AT314">
        <v>2.01259302692706</v>
      </c>
      <c r="AU314">
        <v>1.9110584456283199</v>
      </c>
      <c r="AV314">
        <v>2.0586101535568702</v>
      </c>
      <c r="AW314">
        <v>1.8827103120936901</v>
      </c>
      <c r="AX314">
        <v>2.0146830763446801</v>
      </c>
      <c r="AY314">
        <v>1.99400529275089</v>
      </c>
      <c r="AZ314">
        <v>2.0233365389340001</v>
      </c>
      <c r="BA314">
        <v>2.0762929470067202</v>
      </c>
      <c r="BB314">
        <v>2.1982693997171001</v>
      </c>
      <c r="BC314">
        <v>1.9137789146809101</v>
      </c>
      <c r="BD314">
        <v>2.01769237941574</v>
      </c>
      <c r="BE314">
        <v>1.9643835650068899</v>
      </c>
      <c r="BF314">
        <v>2.08510259595508</v>
      </c>
      <c r="BG314">
        <v>2.1783078423793998</v>
      </c>
      <c r="BH314">
        <v>2.2775937275688798</v>
      </c>
      <c r="BI314">
        <v>1.9639366130775699</v>
      </c>
      <c r="BJ314">
        <v>2.0734607511672301</v>
      </c>
      <c r="BK314">
        <v>1.98654514425633</v>
      </c>
      <c r="BL314">
        <v>2.10276640738038</v>
      </c>
    </row>
    <row r="315" spans="1:64" x14ac:dyDescent="0.45">
      <c r="A315" t="s">
        <v>98</v>
      </c>
      <c r="B315" t="s">
        <v>101</v>
      </c>
      <c r="C315" t="s">
        <v>50</v>
      </c>
      <c r="D315">
        <v>40</v>
      </c>
      <c r="E315" s="1" cm="1">
        <f t="array" ref="E315">SUMPRODUCT($G315:$FZZ315,$G$2:$FZZ$2)/SUMPRODUCT(--($G315:$FZZ315&lt;&gt;""),$G$2:$FZZ$2)</f>
        <v>1.9432750296125412</v>
      </c>
      <c r="F315" s="1" cm="1">
        <f t="array" ref="F315">SUMPRODUCT($G315:$FZZ315,$F$2:$FZY$2)/SUMPRODUCT(--($G315:$FZZ315&lt;&gt;""),$F$2:$FZY$2)</f>
        <v>2.0435762656923968</v>
      </c>
      <c r="G315">
        <v>1.94144455717847</v>
      </c>
      <c r="H315">
        <v>2.0412429202313902</v>
      </c>
      <c r="I315">
        <v>1.8710975732667301</v>
      </c>
      <c r="J315">
        <v>2.01075064111896</v>
      </c>
      <c r="K315">
        <v>1.81061939006763</v>
      </c>
      <c r="L315">
        <v>1.9320972893877399</v>
      </c>
      <c r="M315">
        <v>1.66064062973586</v>
      </c>
      <c r="N315">
        <v>1.6543744591501901</v>
      </c>
      <c r="O315">
        <v>1.5387841773441699</v>
      </c>
      <c r="P315">
        <v>1.6296586045716599</v>
      </c>
      <c r="Q315">
        <v>1.5166554257025899</v>
      </c>
      <c r="R315">
        <v>1.58374211310174</v>
      </c>
      <c r="S315">
        <v>1.9080868440176599</v>
      </c>
      <c r="T315">
        <v>2.0714981809819601</v>
      </c>
      <c r="U315">
        <v>1.87694697153503</v>
      </c>
      <c r="V315">
        <v>1.9964846039822199</v>
      </c>
      <c r="W315">
        <v>1.9198197963594601</v>
      </c>
      <c r="X315">
        <v>2.0604437384443099</v>
      </c>
      <c r="Y315">
        <v>1.89289306308059</v>
      </c>
      <c r="Z315">
        <v>2.0229626063889699</v>
      </c>
      <c r="AA315">
        <v>1.8724503515529201</v>
      </c>
      <c r="AB315">
        <v>2.0166602076890801</v>
      </c>
      <c r="AC315">
        <v>1.8759066540523399</v>
      </c>
      <c r="AD315">
        <v>2.02170195566333</v>
      </c>
      <c r="AE315">
        <v>2.3113601902562002</v>
      </c>
      <c r="AF315">
        <v>2.1687730281550799</v>
      </c>
      <c r="AG315">
        <v>2.1512992375131099</v>
      </c>
      <c r="AH315">
        <v>2.16793426251775</v>
      </c>
      <c r="AI315">
        <v>2.2386560157114901</v>
      </c>
      <c r="AJ315">
        <v>2.1965273802709402</v>
      </c>
      <c r="AK315">
        <v>2.1701210435075402</v>
      </c>
      <c r="AL315">
        <v>2.1509733612438802</v>
      </c>
      <c r="AM315">
        <v>1.8849974129515501</v>
      </c>
      <c r="AN315">
        <v>2.0394034240796799</v>
      </c>
      <c r="AO315">
        <v>1.8713749060856499</v>
      </c>
      <c r="AP315">
        <v>2.0015290271488602</v>
      </c>
      <c r="AQ315">
        <v>1.94513982514701</v>
      </c>
      <c r="AR315">
        <v>2.0711038557275301</v>
      </c>
      <c r="AS315">
        <v>1.85643633575391</v>
      </c>
      <c r="AT315">
        <v>2.0109580082089198</v>
      </c>
      <c r="AU315">
        <v>1.8599106863052299</v>
      </c>
      <c r="AV315">
        <v>2.00172751488561</v>
      </c>
      <c r="AW315">
        <v>1.8498953073681601</v>
      </c>
      <c r="AX315">
        <v>1.97654467320756</v>
      </c>
      <c r="AY315">
        <v>1.91746397209021</v>
      </c>
      <c r="AZ315">
        <v>1.9547238152731601</v>
      </c>
      <c r="BA315">
        <v>2.1115765693953001</v>
      </c>
      <c r="BB315">
        <v>2.2430947284870602</v>
      </c>
      <c r="BC315">
        <v>1.93404655537267</v>
      </c>
      <c r="BD315">
        <v>2.0481546494563601</v>
      </c>
      <c r="BE315">
        <v>1.93398653658249</v>
      </c>
      <c r="BF315">
        <v>2.03820895302534</v>
      </c>
      <c r="BG315">
        <v>2.14072478972263</v>
      </c>
      <c r="BH315">
        <v>2.2400014724016701</v>
      </c>
      <c r="BI315">
        <v>1.9186963821615</v>
      </c>
      <c r="BJ315">
        <v>2.0244485843740598</v>
      </c>
      <c r="BK315">
        <v>1.88923240542646</v>
      </c>
      <c r="BL315">
        <v>2.0088421156771301</v>
      </c>
    </row>
    <row r="316" spans="1:64" x14ac:dyDescent="0.45">
      <c r="A316" t="s">
        <v>98</v>
      </c>
      <c r="B316" t="s">
        <v>99</v>
      </c>
      <c r="C316" t="s">
        <v>50</v>
      </c>
      <c r="D316">
        <v>40</v>
      </c>
      <c r="E316" s="1" cm="1">
        <f t="array" ref="E316">SUMPRODUCT($G316:$FZZ316,$G$2:$FZZ$2)/SUMPRODUCT(--($G316:$FZZ316&lt;&gt;""),$G$2:$FZZ$2)</f>
        <v>1.7065450232291144</v>
      </c>
      <c r="F316" s="1" cm="1">
        <f t="array" ref="F316">SUMPRODUCT($G316:$FZZ316,$F$2:$FZY$2)/SUMPRODUCT(--($G316:$FZZ316&lt;&gt;""),$F$2:$FZY$2)</f>
        <v>1.7885109013689307</v>
      </c>
      <c r="G316">
        <v>1.6850115312849101</v>
      </c>
      <c r="H316">
        <v>1.75174437058632</v>
      </c>
      <c r="I316">
        <v>1.66917589616672</v>
      </c>
      <c r="J316">
        <v>1.7926694065869999</v>
      </c>
      <c r="K316">
        <v>1.5710871000553099</v>
      </c>
      <c r="L316">
        <v>1.6555871803565301</v>
      </c>
      <c r="M316">
        <v>1.66355298241606</v>
      </c>
      <c r="N316">
        <v>1.66783805034899</v>
      </c>
      <c r="O316">
        <v>1.55298652519103</v>
      </c>
      <c r="P316">
        <v>1.64813195626877</v>
      </c>
      <c r="Q316">
        <v>1.5543629135658099</v>
      </c>
      <c r="R316">
        <v>1.6346694350897599</v>
      </c>
      <c r="S316">
        <v>1.6691217921597401</v>
      </c>
      <c r="T316">
        <v>1.7946569205849801</v>
      </c>
      <c r="U316">
        <v>1.63486104002592</v>
      </c>
      <c r="V316">
        <v>1.72184982440729</v>
      </c>
      <c r="W316">
        <v>1.6940405197781301</v>
      </c>
      <c r="X316">
        <v>1.8350016926642501</v>
      </c>
      <c r="Y316">
        <v>1.6500158751292999</v>
      </c>
      <c r="Z316">
        <v>1.75101856878027</v>
      </c>
      <c r="AA316">
        <v>1.81667839827901</v>
      </c>
      <c r="AB316">
        <v>1.96906215645489</v>
      </c>
      <c r="AC316">
        <v>1.6817505474347101</v>
      </c>
      <c r="AD316">
        <v>1.8048911570971</v>
      </c>
      <c r="AE316">
        <v>1.78246038974198</v>
      </c>
      <c r="AF316">
        <v>1.7154666184840499</v>
      </c>
      <c r="AG316">
        <v>1.7194175618941701</v>
      </c>
      <c r="AH316">
        <v>1.72672408470704</v>
      </c>
      <c r="AI316">
        <v>1.7530944767918799</v>
      </c>
      <c r="AJ316">
        <v>1.7241665117149501</v>
      </c>
      <c r="AK316">
        <v>1.6713877333904801</v>
      </c>
      <c r="AL316">
        <v>1.64822950430712</v>
      </c>
      <c r="AM316">
        <v>1.83762129179102</v>
      </c>
      <c r="AN316">
        <v>2.0028113442711502</v>
      </c>
      <c r="AO316">
        <v>1.82541068491481</v>
      </c>
      <c r="AP316">
        <v>1.92941092858448</v>
      </c>
      <c r="AQ316">
        <v>1.7521481572137201</v>
      </c>
      <c r="AR316">
        <v>1.84096629075971</v>
      </c>
      <c r="AS316">
        <v>1.66031527671282</v>
      </c>
      <c r="AT316">
        <v>1.78118488115105</v>
      </c>
      <c r="AU316">
        <v>1.6724537762456899</v>
      </c>
      <c r="AV316">
        <v>1.7703345346286401</v>
      </c>
      <c r="AW316">
        <v>1.64110269276759</v>
      </c>
      <c r="AX316">
        <v>1.7395607608882899</v>
      </c>
      <c r="AY316">
        <v>1.8961666163597899</v>
      </c>
      <c r="AZ316">
        <v>1.94780252563895</v>
      </c>
      <c r="BA316">
        <v>1.65704129086092</v>
      </c>
      <c r="BB316">
        <v>1.7306647309632199</v>
      </c>
      <c r="BC316">
        <v>1.6840161508711899</v>
      </c>
      <c r="BD316">
        <v>1.77020075078849</v>
      </c>
      <c r="BE316">
        <v>1.67238158133779</v>
      </c>
      <c r="BF316">
        <v>1.7641152295704099</v>
      </c>
      <c r="BG316">
        <v>1.7179890674175899</v>
      </c>
      <c r="BH316">
        <v>1.7866213903152699</v>
      </c>
      <c r="BI316">
        <v>1.70261505554405</v>
      </c>
      <c r="BJ316">
        <v>1.78453966282573</v>
      </c>
      <c r="BK316">
        <v>1.6705044334244299</v>
      </c>
      <c r="BL316">
        <v>1.77231861296266</v>
      </c>
    </row>
    <row r="317" spans="1:64" x14ac:dyDescent="0.45">
      <c r="A317" t="s">
        <v>103</v>
      </c>
      <c r="B317" t="s">
        <v>43</v>
      </c>
      <c r="C317" t="s">
        <v>44</v>
      </c>
      <c r="D317">
        <v>40</v>
      </c>
      <c r="E317" s="1" cm="1">
        <f t="array" ref="E317">SUMPRODUCT($G317:$FZZ317,$G$2:$FZZ$2)/SUMPRODUCT(--($G317:$FZZ317&lt;&gt;""),$G$2:$FZZ$2)</f>
        <v>1.1028721437714022</v>
      </c>
      <c r="F317" s="1" cm="1">
        <f t="array" ref="F317">SUMPRODUCT($G317:$FZZ317,$F$2:$FZY$2)/SUMPRODUCT(--($G317:$FZZ317&lt;&gt;""),$F$2:$FZY$2)</f>
        <v>1.1305831276912268</v>
      </c>
      <c r="G317">
        <v>1.1095095947262399</v>
      </c>
      <c r="H317">
        <v>1.1254185480304999</v>
      </c>
      <c r="I317">
        <v>1.10553546031781</v>
      </c>
      <c r="J317">
        <v>1.1457316595182301</v>
      </c>
      <c r="K317">
        <v>1.1053516301147399</v>
      </c>
      <c r="L317">
        <v>1.13037527436249</v>
      </c>
      <c r="M317">
        <v>1.1634497542290601</v>
      </c>
      <c r="N317">
        <v>1.1020245902719501</v>
      </c>
      <c r="O317">
        <v>1.1660256873818</v>
      </c>
      <c r="P317">
        <v>1.10486640238597</v>
      </c>
      <c r="Q317">
        <v>1.17480888442831</v>
      </c>
      <c r="R317">
        <v>1.0862086031356499</v>
      </c>
      <c r="S317">
        <v>1.1264627773876901</v>
      </c>
      <c r="T317">
        <v>1.16223586842343</v>
      </c>
      <c r="U317">
        <v>1.10183668373301</v>
      </c>
      <c r="V317">
        <v>1.12449991942039</v>
      </c>
      <c r="W317">
        <v>1.1145438920861399</v>
      </c>
      <c r="X317">
        <v>1.1556209473711601</v>
      </c>
      <c r="Y317">
        <v>1.10236488216557</v>
      </c>
      <c r="Z317">
        <v>1.13094216331923</v>
      </c>
      <c r="AA317">
        <v>1.0906781135567301</v>
      </c>
      <c r="AB317">
        <v>1.1426656332302501</v>
      </c>
      <c r="AC317">
        <v>1.09656393104765</v>
      </c>
      <c r="AD317">
        <v>1.1402299003735401</v>
      </c>
      <c r="AE317">
        <v>1.1466916369798199</v>
      </c>
      <c r="AF317">
        <v>1.1139522845639001</v>
      </c>
      <c r="AG317">
        <v>1.0867926930913101</v>
      </c>
      <c r="AH317">
        <v>1.0866827190220401</v>
      </c>
      <c r="AI317">
        <v>1.1015267908467801</v>
      </c>
      <c r="AJ317">
        <v>1.06524743053606</v>
      </c>
      <c r="AK317">
        <v>1.0384159105433699</v>
      </c>
      <c r="AL317">
        <v>1.0543509458078599</v>
      </c>
      <c r="AM317">
        <v>1.10941813074917</v>
      </c>
      <c r="AN317">
        <v>1.16657151086178</v>
      </c>
      <c r="AO317">
        <v>1.0990862387556599</v>
      </c>
      <c r="AP317">
        <v>1.1299754299754201</v>
      </c>
      <c r="AQ317">
        <v>1.0925370659518301</v>
      </c>
      <c r="AR317">
        <v>1.1634178646932301</v>
      </c>
      <c r="AS317">
        <v>1.06494970907942</v>
      </c>
      <c r="AT317">
        <v>1.12795092688647</v>
      </c>
      <c r="AU317">
        <v>1.1061853650893101</v>
      </c>
      <c r="AV317">
        <v>1.13269743027264</v>
      </c>
      <c r="AW317">
        <v>1.0937769237597399</v>
      </c>
      <c r="AX317">
        <v>1.1203651971406601</v>
      </c>
      <c r="AY317">
        <v>1.06959546255413</v>
      </c>
      <c r="AZ317">
        <v>1.11032297011771</v>
      </c>
      <c r="BA317">
        <v>1.0910108510198</v>
      </c>
      <c r="BB317">
        <v>1.1187676172191601</v>
      </c>
      <c r="BC317">
        <v>1.1282583490761</v>
      </c>
      <c r="BD317">
        <v>1.14891516738691</v>
      </c>
      <c r="BE317">
        <v>1.1146538644721899</v>
      </c>
      <c r="BF317">
        <v>1.15207843349061</v>
      </c>
      <c r="BG317">
        <v>1.1005834391622</v>
      </c>
      <c r="BH317">
        <v>1.1445622365781301</v>
      </c>
      <c r="BI317">
        <v>1.11192759723084</v>
      </c>
      <c r="BJ317">
        <v>1.1479104855217399</v>
      </c>
      <c r="BK317">
        <v>1.0906471439348</v>
      </c>
      <c r="BL317">
        <v>1.1316547741241301</v>
      </c>
    </row>
    <row r="318" spans="1:64" x14ac:dyDescent="0.45">
      <c r="A318" t="s">
        <v>92</v>
      </c>
      <c r="B318" t="s">
        <v>93</v>
      </c>
      <c r="C318" t="s">
        <v>54</v>
      </c>
      <c r="D318">
        <v>40</v>
      </c>
      <c r="E318" s="1" cm="1">
        <f t="array" ref="E318">SUMPRODUCT($G318:$FZZ318,$G$2:$FZZ$2)/SUMPRODUCT(--($G318:$FZZ318&lt;&gt;""),$G$2:$FZZ$2)</f>
        <v>1.8065696501589692</v>
      </c>
      <c r="F318" s="1" cm="1">
        <f t="array" ref="F318">SUMPRODUCT($G318:$FZZ318,$F$2:$FZY$2)/SUMPRODUCT(--($G318:$FZZ318&lt;&gt;""),$F$2:$FZY$2)</f>
        <v>1.8874252095509203</v>
      </c>
      <c r="G318">
        <v>1.85551676118589</v>
      </c>
      <c r="H318">
        <v>1.95388219925546</v>
      </c>
      <c r="I318">
        <v>1.8618341041692299</v>
      </c>
      <c r="J318">
        <v>1.9813073227544</v>
      </c>
      <c r="K318">
        <v>1.7060002855154399</v>
      </c>
      <c r="L318">
        <v>1.79153892824639</v>
      </c>
      <c r="M318">
        <v>1.7818393066579901</v>
      </c>
      <c r="N318">
        <v>1.87968864621723</v>
      </c>
      <c r="O318">
        <v>1.7679260540000299</v>
      </c>
      <c r="P318">
        <v>1.88411751944303</v>
      </c>
      <c r="Q318">
        <v>1.8144642433756899</v>
      </c>
      <c r="R318">
        <v>1.88688674402598</v>
      </c>
      <c r="S318">
        <v>1.64703012793964</v>
      </c>
      <c r="T318">
        <v>1.8002652339271601</v>
      </c>
      <c r="U318">
        <v>1.61157796121198</v>
      </c>
      <c r="V318">
        <v>1.6686017578751</v>
      </c>
      <c r="W318">
        <v>1.6875393869951301</v>
      </c>
      <c r="X318">
        <v>1.6934702221296301</v>
      </c>
      <c r="Y318">
        <v>1.6060694204041499</v>
      </c>
      <c r="Z318">
        <v>1.6939111197599199</v>
      </c>
      <c r="AA318">
        <v>1.9372128061753</v>
      </c>
      <c r="AB318">
        <v>2.0528041189822699</v>
      </c>
      <c r="AC318">
        <v>1.6153543779231601</v>
      </c>
      <c r="AD318">
        <v>1.6889127258029399</v>
      </c>
      <c r="AE318">
        <v>1.8263484823698</v>
      </c>
      <c r="AF318">
        <v>2.0011475926192701</v>
      </c>
      <c r="AG318">
        <v>1.84028871087238</v>
      </c>
      <c r="AH318">
        <v>1.9085150799530699</v>
      </c>
      <c r="AI318">
        <v>1.81297146336394</v>
      </c>
      <c r="AJ318">
        <v>1.9409712980821201</v>
      </c>
      <c r="AK318">
        <v>1.8235168056453801</v>
      </c>
      <c r="AL318">
        <v>1.89136890525083</v>
      </c>
      <c r="AM318">
        <v>1.9312418597182499</v>
      </c>
      <c r="AN318">
        <v>2.14729226510747</v>
      </c>
      <c r="AO318">
        <v>1.9392023879627101</v>
      </c>
      <c r="AP318">
        <v>2.0372652141247101</v>
      </c>
      <c r="AQ318">
        <v>1.59320130202113</v>
      </c>
      <c r="AR318">
        <v>1.6851836864410901</v>
      </c>
      <c r="AS318">
        <v>1.5819426277569699</v>
      </c>
      <c r="AT318">
        <v>1.67687068693338</v>
      </c>
      <c r="AU318">
        <v>1.8995181761203299</v>
      </c>
      <c r="AV318">
        <v>2.0181330303979901</v>
      </c>
      <c r="AW318">
        <v>1.8394599844396899</v>
      </c>
      <c r="AX318">
        <v>1.9543033632181599</v>
      </c>
      <c r="AY318">
        <v>1.835994917836</v>
      </c>
      <c r="AZ318">
        <v>1.91688836788128</v>
      </c>
      <c r="BA318">
        <v>1.9487129041996301</v>
      </c>
      <c r="BB318">
        <v>2.0450966890651898</v>
      </c>
      <c r="BC318">
        <v>1.6423569164159899</v>
      </c>
      <c r="BD318">
        <v>1.6995650129320401</v>
      </c>
      <c r="BE318">
        <v>1.7870563136161199</v>
      </c>
      <c r="BF318">
        <v>1.7195870138414899</v>
      </c>
      <c r="BG318">
        <v>1.88258516923416</v>
      </c>
      <c r="BH318">
        <v>1.96379732390996</v>
      </c>
      <c r="BI318">
        <v>1.92525127072839</v>
      </c>
      <c r="BJ318">
        <v>2.0363623818395</v>
      </c>
      <c r="BK318">
        <v>1.8761361809480199</v>
      </c>
      <c r="BL318">
        <v>1.9771588983836801</v>
      </c>
    </row>
    <row r="319" spans="1:64" x14ac:dyDescent="0.45">
      <c r="A319" t="s">
        <v>92</v>
      </c>
      <c r="B319" t="s">
        <v>93</v>
      </c>
      <c r="C319" t="s">
        <v>44</v>
      </c>
      <c r="D319">
        <v>40</v>
      </c>
      <c r="E319" s="1" cm="1">
        <f t="array" ref="E319">SUMPRODUCT($G319:$FZZ319,$G$2:$FZZ$2)/SUMPRODUCT(--($G319:$FZZ319&lt;&gt;""),$G$2:$FZZ$2)</f>
        <v>1.6500292987344998</v>
      </c>
      <c r="F319" s="1" cm="1">
        <f t="array" ref="F319">SUMPRODUCT($G319:$FZZ319,$F$2:$FZY$2)/SUMPRODUCT(--($G319:$FZZ319&lt;&gt;""),$F$2:$FZY$2)</f>
        <v>1.7169559218211481</v>
      </c>
      <c r="G319">
        <v>1.67854226945227</v>
      </c>
      <c r="H319">
        <v>1.7729465230928401</v>
      </c>
      <c r="I319">
        <v>1.6875214172928501</v>
      </c>
      <c r="J319">
        <v>1.7899593491382599</v>
      </c>
      <c r="K319">
        <v>1.5741385463694899</v>
      </c>
      <c r="L319">
        <v>1.6511500919002799</v>
      </c>
      <c r="M319">
        <v>1.6027801327470499</v>
      </c>
      <c r="N319">
        <v>1.6851276735002201</v>
      </c>
      <c r="O319">
        <v>1.60534741077239</v>
      </c>
      <c r="P319">
        <v>1.6916221268240501</v>
      </c>
      <c r="Q319">
        <v>1.6330258757017899</v>
      </c>
      <c r="R319">
        <v>1.69659985774233</v>
      </c>
      <c r="S319">
        <v>1.5137523121455001</v>
      </c>
      <c r="T319">
        <v>1.64420922670244</v>
      </c>
      <c r="U319">
        <v>1.4768382333408301</v>
      </c>
      <c r="V319">
        <v>1.54052977106536</v>
      </c>
      <c r="W319">
        <v>1.5905432150204399</v>
      </c>
      <c r="X319">
        <v>1.5688146142027499</v>
      </c>
      <c r="Y319">
        <v>1.4860800721038101</v>
      </c>
      <c r="Z319">
        <v>1.55899300470108</v>
      </c>
      <c r="AA319">
        <v>1.73768576151345</v>
      </c>
      <c r="AB319">
        <v>1.8477704663909</v>
      </c>
      <c r="AC319">
        <v>1.4832660421691199</v>
      </c>
      <c r="AD319">
        <v>1.5485007173282499</v>
      </c>
      <c r="AE319">
        <v>1.65840684844208</v>
      </c>
      <c r="AF319">
        <v>1.78835339992626</v>
      </c>
      <c r="AG319">
        <v>1.6603499104772399</v>
      </c>
      <c r="AH319">
        <v>1.7190741340989</v>
      </c>
      <c r="AI319">
        <v>1.65127965806107</v>
      </c>
      <c r="AJ319">
        <v>1.75464034796685</v>
      </c>
      <c r="AK319">
        <v>1.6480553822839401</v>
      </c>
      <c r="AL319">
        <v>1.71412607965221</v>
      </c>
      <c r="AM319">
        <v>1.7497686949296301</v>
      </c>
      <c r="AN319">
        <v>1.9099363050831</v>
      </c>
      <c r="AO319">
        <v>1.7442422888703799</v>
      </c>
      <c r="AP319">
        <v>1.82896217028448</v>
      </c>
      <c r="AQ319">
        <v>1.4836428166767599</v>
      </c>
      <c r="AR319">
        <v>1.56541787653697</v>
      </c>
      <c r="AS319">
        <v>1.4687384421090599</v>
      </c>
      <c r="AT319">
        <v>1.5492061702223601</v>
      </c>
      <c r="AU319">
        <v>1.7175219366969601</v>
      </c>
      <c r="AV319">
        <v>1.83855374490755</v>
      </c>
      <c r="AW319">
        <v>1.68013659647125</v>
      </c>
      <c r="AX319">
        <v>1.77326865539154</v>
      </c>
      <c r="AY319">
        <v>1.6854322998195901</v>
      </c>
      <c r="AZ319">
        <v>1.74781165107153</v>
      </c>
      <c r="BA319">
        <v>1.75219377838683</v>
      </c>
      <c r="BB319">
        <v>1.8448701032186701</v>
      </c>
      <c r="BC319">
        <v>1.51371952455467</v>
      </c>
      <c r="BD319">
        <v>1.5604998905437899</v>
      </c>
      <c r="BE319">
        <v>1.6864305249358</v>
      </c>
      <c r="BF319">
        <v>1.5893854062839099</v>
      </c>
      <c r="BG319">
        <v>1.70838164651316</v>
      </c>
      <c r="BH319">
        <v>1.78587598696924</v>
      </c>
      <c r="BI319">
        <v>1.7391499344511101</v>
      </c>
      <c r="BJ319">
        <v>1.8391982336300201</v>
      </c>
      <c r="BK319">
        <v>1.70036976120104</v>
      </c>
      <c r="BL319">
        <v>1.7885188528746101</v>
      </c>
    </row>
    <row r="320" spans="1:64" x14ac:dyDescent="0.45">
      <c r="A320" t="s">
        <v>92</v>
      </c>
      <c r="B320" t="s">
        <v>45</v>
      </c>
      <c r="C320" t="s">
        <v>54</v>
      </c>
      <c r="D320">
        <v>40</v>
      </c>
      <c r="E320" s="1" cm="1">
        <f t="array" ref="E320">SUMPRODUCT($G320:$FZZ320,$G$2:$FZZ$2)/SUMPRODUCT(--($G320:$FZZ320&lt;&gt;""),$G$2:$FZZ$2)</f>
        <v>1.7364525091904857</v>
      </c>
      <c r="F320" s="1" cm="1">
        <f t="array" ref="F320">SUMPRODUCT($G320:$FZZ320,$F$2:$FZY$2)/SUMPRODUCT(--($G320:$FZZ320&lt;&gt;""),$F$2:$FZY$2)</f>
        <v>1.8058495821593181</v>
      </c>
      <c r="G320">
        <v>1.73723531710574</v>
      </c>
      <c r="H320">
        <v>1.81469399437471</v>
      </c>
      <c r="I320">
        <v>1.67740237633963</v>
      </c>
      <c r="J320">
        <v>1.7669753743126799</v>
      </c>
      <c r="K320">
        <v>1.7060002855154399</v>
      </c>
      <c r="L320">
        <v>1.79153892824639</v>
      </c>
      <c r="M320">
        <v>1.60977768601938</v>
      </c>
      <c r="N320">
        <v>1.68037258786475</v>
      </c>
      <c r="O320">
        <v>1.60115748806244</v>
      </c>
      <c r="P320">
        <v>1.6815899792476099</v>
      </c>
      <c r="Q320">
        <v>1.63994309693547</v>
      </c>
      <c r="R320">
        <v>1.69066324757206</v>
      </c>
      <c r="S320">
        <v>1.7007868829766899</v>
      </c>
      <c r="T320">
        <v>1.8562970173462501</v>
      </c>
      <c r="U320">
        <v>1.71621102293596</v>
      </c>
      <c r="V320">
        <v>1.7868111550511001</v>
      </c>
      <c r="W320">
        <v>1.9008827895106799</v>
      </c>
      <c r="X320">
        <v>1.9223288456029699</v>
      </c>
      <c r="Y320">
        <v>1.6970963876399301</v>
      </c>
      <c r="Z320">
        <v>1.7984677939715401</v>
      </c>
      <c r="AA320">
        <v>1.70787296641068</v>
      </c>
      <c r="AB320">
        <v>1.7940271593416499</v>
      </c>
      <c r="AC320">
        <v>1.78715338387943</v>
      </c>
      <c r="AD320">
        <v>1.8840304520278399</v>
      </c>
      <c r="AE320">
        <v>1.62539280630345</v>
      </c>
      <c r="AF320">
        <v>1.75159014828361</v>
      </c>
      <c r="AG320">
        <v>1.6327155491757701</v>
      </c>
      <c r="AH320">
        <v>1.6816269988269399</v>
      </c>
      <c r="AI320">
        <v>1.6178271030592899</v>
      </c>
      <c r="AJ320">
        <v>1.70190450842633</v>
      </c>
      <c r="AK320">
        <v>1.60925104568885</v>
      </c>
      <c r="AL320">
        <v>1.65850844396141</v>
      </c>
      <c r="AM320">
        <v>1.7247354965985999</v>
      </c>
      <c r="AN320">
        <v>1.8769240376307199</v>
      </c>
      <c r="AO320">
        <v>1.72150181736958</v>
      </c>
      <c r="AP320">
        <v>1.78849473064349</v>
      </c>
      <c r="AQ320">
        <v>1.69052323641869</v>
      </c>
      <c r="AR320">
        <v>1.7965621588757901</v>
      </c>
      <c r="AS320">
        <v>1.66048441658021</v>
      </c>
      <c r="AT320">
        <v>1.7704614135582499</v>
      </c>
      <c r="AU320">
        <v>1.7252859605139399</v>
      </c>
      <c r="AV320">
        <v>1.8165700407395799</v>
      </c>
      <c r="AW320">
        <v>1.6881073347501201</v>
      </c>
      <c r="AX320">
        <v>1.77027146982189</v>
      </c>
      <c r="AY320">
        <v>1.7423258621778801</v>
      </c>
      <c r="AZ320">
        <v>1.8129988277328899</v>
      </c>
      <c r="BA320">
        <v>1.72531893314699</v>
      </c>
      <c r="BB320">
        <v>1.7897975312997101</v>
      </c>
      <c r="BC320">
        <v>1.76606573858615</v>
      </c>
      <c r="BD320">
        <v>1.8399375288842701</v>
      </c>
      <c r="BE320">
        <v>1.90938339315437</v>
      </c>
      <c r="BF320">
        <v>1.83849791076435</v>
      </c>
      <c r="BG320">
        <v>1.7732685476598</v>
      </c>
      <c r="BH320">
        <v>1.84804814753464</v>
      </c>
      <c r="BI320">
        <v>1.74150739437429</v>
      </c>
      <c r="BJ320">
        <v>1.8381517514202199</v>
      </c>
      <c r="BK320">
        <v>1.7115367968044699</v>
      </c>
      <c r="BL320">
        <v>1.8132149437938201</v>
      </c>
    </row>
    <row r="321" spans="1:64" x14ac:dyDescent="0.45">
      <c r="A321" t="s">
        <v>92</v>
      </c>
      <c r="B321" t="s">
        <v>45</v>
      </c>
      <c r="C321" t="s">
        <v>44</v>
      </c>
      <c r="D321">
        <v>40</v>
      </c>
      <c r="E321" s="1" cm="1">
        <f t="array" ref="E321">SUMPRODUCT($G321:$FZZ321,$G$2:$FZZ$2)/SUMPRODUCT(--($G321:$FZZ321&lt;&gt;""),$G$2:$FZZ$2)</f>
        <v>1.5950937077873357</v>
      </c>
      <c r="F321" s="1" cm="1">
        <f t="array" ref="F321">SUMPRODUCT($G321:$FZZ321,$F$2:$FZY$2)/SUMPRODUCT(--($G321:$FZZ321&lt;&gt;""),$F$2:$FZY$2)</f>
        <v>1.6507446488851003</v>
      </c>
      <c r="G321">
        <v>1.5839582121646301</v>
      </c>
      <c r="H321">
        <v>1.6616902643664</v>
      </c>
      <c r="I321">
        <v>1.54015476443777</v>
      </c>
      <c r="J321">
        <v>1.6202201641712399</v>
      </c>
      <c r="K321">
        <v>1.5741385463694899</v>
      </c>
      <c r="L321">
        <v>1.6511500919002799</v>
      </c>
      <c r="M321">
        <v>1.4711026966716501</v>
      </c>
      <c r="N321">
        <v>1.5275707113080901</v>
      </c>
      <c r="O321">
        <v>1.47600546092436</v>
      </c>
      <c r="P321">
        <v>1.5336453861543999</v>
      </c>
      <c r="Q321">
        <v>1.4959244791366899</v>
      </c>
      <c r="R321">
        <v>1.5373127113435501</v>
      </c>
      <c r="S321">
        <v>1.56045402332852</v>
      </c>
      <c r="T321">
        <v>1.6857904495692699</v>
      </c>
      <c r="U321">
        <v>1.5589780734921399</v>
      </c>
      <c r="V321">
        <v>1.63444840160167</v>
      </c>
      <c r="W321">
        <v>1.7760982786906501</v>
      </c>
      <c r="X321">
        <v>1.74627483659279</v>
      </c>
      <c r="Y321">
        <v>1.5563239345739801</v>
      </c>
      <c r="Z321">
        <v>1.64395464834028</v>
      </c>
      <c r="AA321">
        <v>1.5554061642373</v>
      </c>
      <c r="AB321">
        <v>1.6411075696580899</v>
      </c>
      <c r="AC321">
        <v>1.6219036070729</v>
      </c>
      <c r="AD321">
        <v>1.7054445880581499</v>
      </c>
      <c r="AE321">
        <v>1.50068977641477</v>
      </c>
      <c r="AF321">
        <v>1.5994059376930401</v>
      </c>
      <c r="AG321">
        <v>1.4953810890905701</v>
      </c>
      <c r="AH321">
        <v>1.53654611965178</v>
      </c>
      <c r="AI321">
        <v>1.49343430108271</v>
      </c>
      <c r="AJ321">
        <v>1.55704835830182</v>
      </c>
      <c r="AK321">
        <v>1.4815679401173301</v>
      </c>
      <c r="AL321">
        <v>1.5253797199505501</v>
      </c>
      <c r="AM321">
        <v>1.5838687971371599</v>
      </c>
      <c r="AN321">
        <v>1.69694702795286</v>
      </c>
      <c r="AO321">
        <v>1.5730785631612001</v>
      </c>
      <c r="AP321">
        <v>1.6339878571283499</v>
      </c>
      <c r="AQ321">
        <v>1.5650586166124101</v>
      </c>
      <c r="AR321">
        <v>1.65619417406735</v>
      </c>
      <c r="AS321">
        <v>1.5338234630823999</v>
      </c>
      <c r="AT321">
        <v>1.62734202336385</v>
      </c>
      <c r="AU321">
        <v>1.5778635224067601</v>
      </c>
      <c r="AV321">
        <v>1.6717408335944799</v>
      </c>
      <c r="AW321">
        <v>1.5564295896362099</v>
      </c>
      <c r="AX321">
        <v>1.6248714186504301</v>
      </c>
      <c r="AY321">
        <v>1.6122007033602599</v>
      </c>
      <c r="AZ321">
        <v>1.6604988101839799</v>
      </c>
      <c r="BA321">
        <v>1.5773190281231</v>
      </c>
      <c r="BB321">
        <v>1.64239461892534</v>
      </c>
      <c r="BC321">
        <v>1.6136692557788801</v>
      </c>
      <c r="BD321">
        <v>1.6730999213536799</v>
      </c>
      <c r="BE321">
        <v>1.7807910617048699</v>
      </c>
      <c r="BF321">
        <v>1.6856375483028301</v>
      </c>
      <c r="BG321">
        <v>1.6127123479285099</v>
      </c>
      <c r="BH321">
        <v>1.68874348922386</v>
      </c>
      <c r="BI321">
        <v>1.6048552174613</v>
      </c>
      <c r="BJ321">
        <v>1.6737160468272001</v>
      </c>
      <c r="BK321">
        <v>1.5676514598765801</v>
      </c>
      <c r="BL321">
        <v>1.6522389720885899</v>
      </c>
    </row>
    <row r="322" spans="1:64" x14ac:dyDescent="0.45">
      <c r="A322" t="s">
        <v>92</v>
      </c>
      <c r="B322" t="s">
        <v>45</v>
      </c>
      <c r="C322" t="s">
        <v>95</v>
      </c>
      <c r="D322">
        <v>40</v>
      </c>
      <c r="E322" s="1" cm="1">
        <f t="array" ref="E322">SUMPRODUCT($G322:$FZZ322,$G$2:$FZZ$2)/SUMPRODUCT(--($G322:$FZZ322&lt;&gt;""),$G$2:$FZZ$2)</f>
        <v>2.135416207399925</v>
      </c>
      <c r="F322" s="1" cm="1">
        <f t="array" ref="F322">SUMPRODUCT($G322:$FZZ322,$F$2:$FZY$2)/SUMPRODUCT(--($G322:$FZZ322&lt;&gt;""),$F$2:$FZY$2)</f>
        <v>2.2339788256015325</v>
      </c>
      <c r="G322">
        <v>2.1573355301180199</v>
      </c>
      <c r="H322">
        <v>2.2394452507068299</v>
      </c>
      <c r="I322">
        <v>2.07616605261095</v>
      </c>
      <c r="J322">
        <v>2.17969696630345</v>
      </c>
      <c r="K322">
        <v>2.0985376255821802</v>
      </c>
      <c r="L322">
        <v>2.20597084173522</v>
      </c>
      <c r="M322">
        <v>2.00025916863971</v>
      </c>
      <c r="N322">
        <v>2.0814668066470099</v>
      </c>
      <c r="O322">
        <v>1.99817457865199</v>
      </c>
      <c r="P322">
        <v>2.0766961845844998</v>
      </c>
      <c r="Q322">
        <v>2.0236865911795601</v>
      </c>
      <c r="R322">
        <v>2.1030032940244801</v>
      </c>
      <c r="S322">
        <v>2.1258186697446799</v>
      </c>
      <c r="T322">
        <v>2.3222726171645198</v>
      </c>
      <c r="U322">
        <v>2.1168333454350301</v>
      </c>
      <c r="V322">
        <v>2.20431800431765</v>
      </c>
      <c r="W322">
        <v>2.22330277857347</v>
      </c>
      <c r="X322">
        <v>2.4240618733887098</v>
      </c>
      <c r="Y322">
        <v>2.1157532492804898</v>
      </c>
      <c r="Z322">
        <v>2.2219281624793799</v>
      </c>
      <c r="AA322">
        <v>2.0914373729624498</v>
      </c>
      <c r="AB322">
        <v>2.2123197747530399</v>
      </c>
      <c r="AC322">
        <v>2.1947002100905602</v>
      </c>
      <c r="AD322">
        <v>2.3390519718754001</v>
      </c>
      <c r="AE322">
        <v>2.0257768835779402</v>
      </c>
      <c r="AF322">
        <v>2.2084772910954098</v>
      </c>
      <c r="AG322">
        <v>2.0060427857010499</v>
      </c>
      <c r="AH322">
        <v>2.0724053837130301</v>
      </c>
      <c r="AI322">
        <v>2.0150673827258601</v>
      </c>
      <c r="AJ322">
        <v>2.14728311925691</v>
      </c>
      <c r="AK322">
        <v>1.9959798860361699</v>
      </c>
      <c r="AL322">
        <v>2.0583921074887699</v>
      </c>
      <c r="AM322">
        <v>2.1479613293605699</v>
      </c>
      <c r="AN322">
        <v>2.3822077336181202</v>
      </c>
      <c r="AO322">
        <v>2.1283550267021298</v>
      </c>
      <c r="AP322">
        <v>2.2110362052510801</v>
      </c>
      <c r="AQ322">
        <v>2.0739878049021199</v>
      </c>
      <c r="AR322">
        <v>2.1968014022980702</v>
      </c>
      <c r="AS322">
        <v>2.0642641288169199</v>
      </c>
      <c r="AT322">
        <v>2.1750823147354601</v>
      </c>
      <c r="AU322">
        <v>2.1280593857724801</v>
      </c>
      <c r="AV322">
        <v>2.23107176433719</v>
      </c>
      <c r="AW322">
        <v>2.1127416937753498</v>
      </c>
      <c r="AX322">
        <v>2.1979761165038401</v>
      </c>
      <c r="AY322">
        <v>2.1762121031314199</v>
      </c>
      <c r="AZ322">
        <v>2.2541222386791899</v>
      </c>
      <c r="BA322">
        <v>2.1104707761922001</v>
      </c>
      <c r="BB322">
        <v>2.1937241147718298</v>
      </c>
      <c r="BC322">
        <v>2.1796500644575398</v>
      </c>
      <c r="BD322">
        <v>2.2723270389258698</v>
      </c>
      <c r="BE322">
        <v>2.2425907013055801</v>
      </c>
      <c r="BF322">
        <v>2.27685072890019</v>
      </c>
      <c r="BG322">
        <v>2.1735593469898502</v>
      </c>
      <c r="BH322">
        <v>2.2571825594021999</v>
      </c>
      <c r="BI322">
        <v>2.1808689252282698</v>
      </c>
      <c r="BJ322">
        <v>2.2821937027070498</v>
      </c>
      <c r="BK322">
        <v>2.1143786404165001</v>
      </c>
      <c r="BL322">
        <v>2.2324177930573899</v>
      </c>
    </row>
    <row r="323" spans="1:64" x14ac:dyDescent="0.45">
      <c r="A323" t="s">
        <v>92</v>
      </c>
      <c r="B323" t="s">
        <v>43</v>
      </c>
      <c r="C323" t="s">
        <v>54</v>
      </c>
      <c r="D323">
        <v>40</v>
      </c>
      <c r="E323" s="1" cm="1">
        <f t="array" ref="E323">SUMPRODUCT($G323:$FZZ323,$G$2:$FZZ$2)/SUMPRODUCT(--($G323:$FZZ323&lt;&gt;""),$G$2:$FZZ$2)</f>
        <v>1.6599061522063945</v>
      </c>
      <c r="F323" s="1" cm="1">
        <f t="array" ref="F323">SUMPRODUCT($G323:$FZZ323,$F$2:$FZY$2)/SUMPRODUCT(--($G323:$FZZ323&lt;&gt;""),$F$2:$FZY$2)</f>
        <v>1.7080950188254753</v>
      </c>
      <c r="G323">
        <v>1.6354536097416801</v>
      </c>
      <c r="H323">
        <v>1.6904900383275301</v>
      </c>
      <c r="I323">
        <v>1.6457820531484799</v>
      </c>
      <c r="J323">
        <v>1.73389923513667</v>
      </c>
      <c r="K323">
        <v>1.56882617462838</v>
      </c>
      <c r="L323">
        <v>1.6275531326397601</v>
      </c>
      <c r="M323">
        <v>1.55542914373317</v>
      </c>
      <c r="N323">
        <v>1.6077570491673601</v>
      </c>
      <c r="O323">
        <v>1.55086965001435</v>
      </c>
      <c r="P323">
        <v>1.61475720581242</v>
      </c>
      <c r="Q323">
        <v>1.5436084185229599</v>
      </c>
      <c r="R323">
        <v>1.58471581845344</v>
      </c>
      <c r="S323">
        <v>1.6736071032682001</v>
      </c>
      <c r="T323">
        <v>1.8302324257406399</v>
      </c>
      <c r="U323">
        <v>1.6204257790985299</v>
      </c>
      <c r="V323">
        <v>1.67588580010236</v>
      </c>
      <c r="W323">
        <v>1.8470690867425299</v>
      </c>
      <c r="X323">
        <v>1.81834066821176</v>
      </c>
      <c r="Y323">
        <v>1.6246361522783299</v>
      </c>
      <c r="Z323">
        <v>1.69939264827882</v>
      </c>
      <c r="AA323">
        <v>1.6686979492087</v>
      </c>
      <c r="AB323">
        <v>1.73844304368114</v>
      </c>
      <c r="AC323">
        <v>1.66690873719136</v>
      </c>
      <c r="AD323">
        <v>1.7459214447834901</v>
      </c>
      <c r="AE323">
        <v>1.5802423617944401</v>
      </c>
      <c r="AF323">
        <v>1.67855076143991</v>
      </c>
      <c r="AG323">
        <v>1.5572231740445699</v>
      </c>
      <c r="AH323">
        <v>1.5889227171698399</v>
      </c>
      <c r="AI323">
        <v>1.57090407942277</v>
      </c>
      <c r="AJ323">
        <v>1.63746039616594</v>
      </c>
      <c r="AK323">
        <v>1.53023982916907</v>
      </c>
      <c r="AL323">
        <v>1.5706820608393799</v>
      </c>
      <c r="AM323">
        <v>1.6779532496132099</v>
      </c>
      <c r="AN323">
        <v>1.8059471528448601</v>
      </c>
      <c r="AO323">
        <v>1.64460982394866</v>
      </c>
      <c r="AP323">
        <v>1.6982861900217201</v>
      </c>
      <c r="AQ323">
        <v>1.6412927830208199</v>
      </c>
      <c r="AR323">
        <v>1.73333438610966</v>
      </c>
      <c r="AS323">
        <v>1.5951761309819099</v>
      </c>
      <c r="AT323">
        <v>1.6839294573993</v>
      </c>
      <c r="AU323">
        <v>1.63901206518332</v>
      </c>
      <c r="AV323">
        <v>1.70138279536195</v>
      </c>
      <c r="AW323">
        <v>1.6247669870974799</v>
      </c>
      <c r="AX323">
        <v>1.69140215024567</v>
      </c>
      <c r="AY323">
        <v>1.6792656132641599</v>
      </c>
      <c r="AZ323">
        <v>1.7364013505640199</v>
      </c>
      <c r="BA323">
        <v>1.6422148427297401</v>
      </c>
      <c r="BB323">
        <v>1.69004887877318</v>
      </c>
      <c r="BC323">
        <v>1.70385711505874</v>
      </c>
      <c r="BD323">
        <v>1.7555386866876901</v>
      </c>
      <c r="BE323">
        <v>1.82996911564692</v>
      </c>
      <c r="BF323">
        <v>1.72588786377496</v>
      </c>
      <c r="BG323">
        <v>1.631319824048</v>
      </c>
      <c r="BH323">
        <v>1.68487843483702</v>
      </c>
      <c r="BI323">
        <v>1.6549828652912899</v>
      </c>
      <c r="BJ323">
        <v>1.7196232664044699</v>
      </c>
      <c r="BK323">
        <v>1.62749341478797</v>
      </c>
      <c r="BL323">
        <v>1.6984158391353199</v>
      </c>
    </row>
    <row r="324" spans="1:64" x14ac:dyDescent="0.45">
      <c r="A324" t="s">
        <v>92</v>
      </c>
      <c r="B324" t="s">
        <v>43</v>
      </c>
      <c r="C324" t="s">
        <v>44</v>
      </c>
      <c r="D324">
        <v>40</v>
      </c>
      <c r="E324" s="1" cm="1">
        <f t="array" ref="E324">SUMPRODUCT($G324:$FZZ324,$G$2:$FZZ$2)/SUMPRODUCT(--($G324:$FZZ324&lt;&gt;""),$G$2:$FZZ$2)</f>
        <v>1.532797576574833</v>
      </c>
      <c r="F324" s="1" cm="1">
        <f t="array" ref="F324">SUMPRODUCT($G324:$FZZ324,$F$2:$FZY$2)/SUMPRODUCT(--($G324:$FZZ324&lt;&gt;""),$F$2:$FZY$2)</f>
        <v>1.5730418612531973</v>
      </c>
      <c r="G324">
        <v>1.5060628688956199</v>
      </c>
      <c r="H324">
        <v>1.56290650760771</v>
      </c>
      <c r="I324">
        <v>1.52037358477888</v>
      </c>
      <c r="J324">
        <v>1.5858181125905599</v>
      </c>
      <c r="K324">
        <v>1.4605453344991799</v>
      </c>
      <c r="L324">
        <v>1.5077570977354999</v>
      </c>
      <c r="M324">
        <v>1.4287527838665299</v>
      </c>
      <c r="N324">
        <v>1.47731176230282</v>
      </c>
      <c r="O324">
        <v>1.4317724118133</v>
      </c>
      <c r="P324">
        <v>1.4892545575270599</v>
      </c>
      <c r="Q324">
        <v>1.4212576221793001</v>
      </c>
      <c r="R324">
        <v>1.4557769731344701</v>
      </c>
      <c r="S324">
        <v>1.54157173427936</v>
      </c>
      <c r="T324">
        <v>1.66550943109778</v>
      </c>
      <c r="U324">
        <v>1.4873879633548699</v>
      </c>
      <c r="V324">
        <v>1.5408715702751501</v>
      </c>
      <c r="W324">
        <v>1.73202260357803</v>
      </c>
      <c r="X324">
        <v>1.67277544855602</v>
      </c>
      <c r="Y324">
        <v>1.4953675348484601</v>
      </c>
      <c r="Z324">
        <v>1.5602712086606501</v>
      </c>
      <c r="AA324">
        <v>1.5248202690625501</v>
      </c>
      <c r="AB324">
        <v>1.5978456014362601</v>
      </c>
      <c r="AC324">
        <v>1.5250709555345301</v>
      </c>
      <c r="AD324">
        <v>1.5959176693716299</v>
      </c>
      <c r="AE324">
        <v>1.46337470364031</v>
      </c>
      <c r="AF324">
        <v>1.5301914526325</v>
      </c>
      <c r="AG324">
        <v>1.43972842192998</v>
      </c>
      <c r="AH324">
        <v>1.4681017318021801</v>
      </c>
      <c r="AI324">
        <v>1.44284469463575</v>
      </c>
      <c r="AJ324">
        <v>1.5049456939831301</v>
      </c>
      <c r="AK324">
        <v>1.4134670947644701</v>
      </c>
      <c r="AL324">
        <v>1.4536778015468099</v>
      </c>
      <c r="AM324">
        <v>1.54836888507132</v>
      </c>
      <c r="AN324">
        <v>1.64913378481364</v>
      </c>
      <c r="AO324">
        <v>1.5120636790058199</v>
      </c>
      <c r="AP324">
        <v>1.5670091579182399</v>
      </c>
      <c r="AQ324">
        <v>1.5248866455979799</v>
      </c>
      <c r="AR324">
        <v>1.6027749868238399</v>
      </c>
      <c r="AS324">
        <v>1.4801384691714401</v>
      </c>
      <c r="AT324">
        <v>1.55090658968923</v>
      </c>
      <c r="AU324">
        <v>1.5110741146975799</v>
      </c>
      <c r="AV324">
        <v>1.5732450642431799</v>
      </c>
      <c r="AW324">
        <v>1.50316949763201</v>
      </c>
      <c r="AX324">
        <v>1.55649747014562</v>
      </c>
      <c r="AY324">
        <v>1.5671526544479399</v>
      </c>
      <c r="AZ324">
        <v>1.60183982759951</v>
      </c>
      <c r="BA324">
        <v>1.5160764014911201</v>
      </c>
      <c r="BB324">
        <v>1.55601385294307</v>
      </c>
      <c r="BC324">
        <v>1.55908304077446</v>
      </c>
      <c r="BD324">
        <v>1.60907310863731</v>
      </c>
      <c r="BE324">
        <v>1.7086547384650099</v>
      </c>
      <c r="BF324">
        <v>1.59317229933763</v>
      </c>
      <c r="BG324">
        <v>1.5003404928864501</v>
      </c>
      <c r="BH324">
        <v>1.55821508107411</v>
      </c>
      <c r="BI324">
        <v>1.51998666022677</v>
      </c>
      <c r="BJ324">
        <v>1.5850870535200901</v>
      </c>
      <c r="BK324">
        <v>1.49948678629286</v>
      </c>
      <c r="BL324">
        <v>1.57936262567552</v>
      </c>
    </row>
    <row r="325" spans="1:64" x14ac:dyDescent="0.45">
      <c r="A325" t="s">
        <v>92</v>
      </c>
      <c r="B325" t="s">
        <v>43</v>
      </c>
      <c r="C325" t="s">
        <v>95</v>
      </c>
      <c r="D325">
        <v>40</v>
      </c>
      <c r="E325" s="1" cm="1">
        <f t="array" ref="E325">SUMPRODUCT($G325:$FZZ325,$G$2:$FZZ$2)/SUMPRODUCT(--($G325:$FZZ325&lt;&gt;""),$G$2:$FZZ$2)</f>
        <v>2.031643633388625</v>
      </c>
      <c r="F325" s="1" cm="1">
        <f t="array" ref="F325">SUMPRODUCT($G325:$FZZ325,$F$2:$FZY$2)/SUMPRODUCT(--($G325:$FZZ325&lt;&gt;""),$F$2:$FZY$2)</f>
        <v>2.1031007034984213</v>
      </c>
      <c r="G325">
        <v>2.02800717012911</v>
      </c>
      <c r="H325">
        <v>2.0850342819504601</v>
      </c>
      <c r="I325">
        <v>2.04642709161562</v>
      </c>
      <c r="J325">
        <v>2.1336707840128999</v>
      </c>
      <c r="K325">
        <v>1.91777958207676</v>
      </c>
      <c r="L325">
        <v>1.9833000231981199</v>
      </c>
      <c r="M325">
        <v>1.92881208516545</v>
      </c>
      <c r="N325">
        <v>1.99018014416804</v>
      </c>
      <c r="O325">
        <v>1.9292928628874</v>
      </c>
      <c r="P325">
        <v>1.9901365888506799</v>
      </c>
      <c r="Q325">
        <v>1.9046896688250801</v>
      </c>
      <c r="R325">
        <v>1.95272119570096</v>
      </c>
      <c r="S325">
        <v>2.0861295828482</v>
      </c>
      <c r="T325">
        <v>2.27910959095257</v>
      </c>
      <c r="U325">
        <v>1.98754469511687</v>
      </c>
      <c r="V325">
        <v>2.0503188650141002</v>
      </c>
      <c r="W325">
        <v>2.1344743626468001</v>
      </c>
      <c r="X325">
        <v>2.2764081664539901</v>
      </c>
      <c r="Y325">
        <v>2.0131630426989702</v>
      </c>
      <c r="Z325">
        <v>2.0985138830566199</v>
      </c>
      <c r="AA325">
        <v>2.0417533356005602</v>
      </c>
      <c r="AB325">
        <v>2.13651840017716</v>
      </c>
      <c r="AC325">
        <v>2.0450761966945099</v>
      </c>
      <c r="AD325">
        <v>2.1484736231961299</v>
      </c>
      <c r="AE325">
        <v>1.9569201055785199</v>
      </c>
      <c r="AF325">
        <v>2.0836888021818898</v>
      </c>
      <c r="AG325">
        <v>1.90758898252762</v>
      </c>
      <c r="AH325">
        <v>1.9563171420633401</v>
      </c>
      <c r="AI325">
        <v>1.9442380447160199</v>
      </c>
      <c r="AJ325">
        <v>2.0463202311028699</v>
      </c>
      <c r="AK325">
        <v>1.89732540918675</v>
      </c>
      <c r="AL325">
        <v>1.9362598589420199</v>
      </c>
      <c r="AM325">
        <v>2.09066139231633</v>
      </c>
      <c r="AN325">
        <v>2.2434527283803001</v>
      </c>
      <c r="AO325">
        <v>2.0418319897658699</v>
      </c>
      <c r="AP325">
        <v>2.0958170040814599</v>
      </c>
      <c r="AQ325">
        <v>2.01434473555903</v>
      </c>
      <c r="AR325">
        <v>2.1198191067061098</v>
      </c>
      <c r="AS325">
        <v>1.9763023769789301</v>
      </c>
      <c r="AT325">
        <v>2.06317937846736</v>
      </c>
      <c r="AU325">
        <v>2.0186422751488502</v>
      </c>
      <c r="AV325">
        <v>2.08643058602319</v>
      </c>
      <c r="AW325">
        <v>2.0145682016364401</v>
      </c>
      <c r="AX325">
        <v>2.0737808921587502</v>
      </c>
      <c r="AY325">
        <v>2.09195979194013</v>
      </c>
      <c r="AZ325">
        <v>2.13935237506931</v>
      </c>
      <c r="BA325">
        <v>2.0071842638164701</v>
      </c>
      <c r="BB325">
        <v>2.07083521306871</v>
      </c>
      <c r="BC325">
        <v>2.0977940520687199</v>
      </c>
      <c r="BD325">
        <v>2.1614864152687301</v>
      </c>
      <c r="BE325">
        <v>2.1006503390404698</v>
      </c>
      <c r="BF325">
        <v>2.1269106317789599</v>
      </c>
      <c r="BG325">
        <v>1.9982791305468099</v>
      </c>
      <c r="BH325">
        <v>2.0554911379824401</v>
      </c>
      <c r="BI325">
        <v>2.04749419259872</v>
      </c>
      <c r="BJ325">
        <v>2.1352951999815999</v>
      </c>
      <c r="BK325">
        <v>2.0075930895465102</v>
      </c>
      <c r="BL325">
        <v>2.0825470239788202</v>
      </c>
    </row>
    <row r="326" spans="1:64" x14ac:dyDescent="0.45">
      <c r="A326" t="s">
        <v>92</v>
      </c>
      <c r="B326" t="s">
        <v>94</v>
      </c>
      <c r="C326" t="s">
        <v>44</v>
      </c>
      <c r="D326">
        <v>40</v>
      </c>
      <c r="E326" s="1" cm="1">
        <f t="array" ref="E326">SUMPRODUCT($G326:$FZZ326,$G$2:$FZZ$2)/SUMPRODUCT(--($G326:$FZZ326&lt;&gt;""),$G$2:$FZZ$2)</f>
        <v>1.9895607238188509</v>
      </c>
      <c r="F326" s="1" cm="1">
        <f t="array" ref="F326">SUMPRODUCT($G326:$FZZ326,$F$2:$FZY$2)/SUMPRODUCT(--($G326:$FZZ326&lt;&gt;""),$F$2:$FZY$2)</f>
        <v>2.0703103233682993</v>
      </c>
      <c r="G326">
        <v>1.95668566836501</v>
      </c>
      <c r="H326">
        <v>2.0943088476237399</v>
      </c>
      <c r="I326">
        <v>1.98242718120429</v>
      </c>
      <c r="J326">
        <v>2.1305642966729001</v>
      </c>
      <c r="K326">
        <v>1.94413176537768</v>
      </c>
      <c r="L326">
        <v>2.0691830689341302</v>
      </c>
      <c r="M326">
        <v>1.8169368902398799</v>
      </c>
      <c r="N326">
        <v>1.93684631299664</v>
      </c>
      <c r="O326">
        <v>1.8290853389958599</v>
      </c>
      <c r="P326">
        <v>1.9675237162335399</v>
      </c>
      <c r="Q326">
        <v>1.8665609325473</v>
      </c>
      <c r="R326">
        <v>1.95322761456</v>
      </c>
      <c r="S326">
        <v>2.0317063940800102</v>
      </c>
      <c r="T326">
        <v>2.24401186408324</v>
      </c>
      <c r="U326">
        <v>1.9241737048377801</v>
      </c>
      <c r="V326">
        <v>2.0404155428320401</v>
      </c>
      <c r="W326">
        <v>2.5582758261503602</v>
      </c>
      <c r="X326">
        <v>2.2299731777818201</v>
      </c>
      <c r="Y326">
        <v>1.95451519403504</v>
      </c>
      <c r="Z326">
        <v>2.0920061042432598</v>
      </c>
      <c r="AA326">
        <v>1.9842077998086001</v>
      </c>
      <c r="AB326">
        <v>2.1421298017225698</v>
      </c>
      <c r="AC326">
        <v>1.98104743249785</v>
      </c>
      <c r="AD326">
        <v>2.1135133094371898</v>
      </c>
      <c r="AE326">
        <v>2.0449087175530298</v>
      </c>
      <c r="AF326">
        <v>2.2067522396368702</v>
      </c>
      <c r="AG326">
        <v>2.0347344415632498</v>
      </c>
      <c r="AH326">
        <v>2.1422620701364399</v>
      </c>
      <c r="AI326">
        <v>1.6122269659726001</v>
      </c>
      <c r="AJ326">
        <v>1.7059672814907401</v>
      </c>
      <c r="AK326">
        <v>1.6253908178377401</v>
      </c>
      <c r="AL326">
        <v>1.6729471778838201</v>
      </c>
      <c r="AM326">
        <v>1.99913722571551</v>
      </c>
      <c r="AN326">
        <v>2.16412847053186</v>
      </c>
      <c r="AO326">
        <v>1.9582918756472401</v>
      </c>
      <c r="AP326">
        <v>2.0870672325217701</v>
      </c>
      <c r="AQ326">
        <v>2.0374163289557501</v>
      </c>
      <c r="AR326">
        <v>2.2045175948534999</v>
      </c>
      <c r="AS326">
        <v>1.92414866266744</v>
      </c>
      <c r="AT326">
        <v>2.0973794596544999</v>
      </c>
      <c r="AU326">
        <v>1.9835866499529899</v>
      </c>
      <c r="AV326">
        <v>2.1397445941711002</v>
      </c>
      <c r="AW326">
        <v>1.95164035861795</v>
      </c>
      <c r="AX326">
        <v>2.0905264916741899</v>
      </c>
      <c r="AY326">
        <v>1.97628440463571</v>
      </c>
      <c r="AZ326">
        <v>2.1042580672333702</v>
      </c>
      <c r="BA326">
        <v>1.7621187811852299</v>
      </c>
      <c r="BB326">
        <v>1.8620166818741499</v>
      </c>
      <c r="BC326">
        <v>2.0386866876930601</v>
      </c>
      <c r="BD326">
        <v>2.1583537381320999</v>
      </c>
      <c r="BE326">
        <v>2.39529639649813</v>
      </c>
      <c r="BF326">
        <v>2.11966336546157</v>
      </c>
      <c r="BG326">
        <v>1.77708758949441</v>
      </c>
      <c r="BH326">
        <v>1.84689783372904</v>
      </c>
      <c r="BI326">
        <v>2.0436762575036198</v>
      </c>
      <c r="BJ326">
        <v>2.1636537178867901</v>
      </c>
      <c r="BK326">
        <v>2.0453606717534498</v>
      </c>
      <c r="BL326">
        <v>2.1401877249174501</v>
      </c>
    </row>
    <row r="327" spans="1:64" x14ac:dyDescent="0.45">
      <c r="A327" t="s">
        <v>22</v>
      </c>
      <c r="B327" t="s">
        <v>45</v>
      </c>
      <c r="C327" t="s">
        <v>44</v>
      </c>
      <c r="D327">
        <v>40</v>
      </c>
      <c r="E327" s="1" cm="1">
        <f t="array" ref="E327">SUMPRODUCT($G327:$FZZ327,$G$2:$FZZ$2)/SUMPRODUCT(--($G327:$FZZ327&lt;&gt;""),$G$2:$FZZ$2)</f>
        <v>1.348109062438841</v>
      </c>
      <c r="F327" s="1" cm="1">
        <f t="array" ref="F327">SUMPRODUCT($G327:$FZZ327,$F$2:$FZY$2)/SUMPRODUCT(--($G327:$FZZ327&lt;&gt;""),$F$2:$FZY$2)</f>
        <v>1.3934234027077852</v>
      </c>
      <c r="G327">
        <v>1.4111889240953399</v>
      </c>
      <c r="H327">
        <v>1.41977913507106</v>
      </c>
      <c r="I327">
        <v>1.3731883489926799</v>
      </c>
      <c r="J327">
        <v>1.4087640122288501</v>
      </c>
      <c r="K327">
        <v>1.29487589000517</v>
      </c>
      <c r="L327">
        <v>1.3367984796302499</v>
      </c>
      <c r="M327">
        <v>1.2906839855743999</v>
      </c>
      <c r="N327">
        <v>1.33194451155496</v>
      </c>
      <c r="O327">
        <v>1.31594909857494</v>
      </c>
      <c r="P327">
        <v>1.34150061468269</v>
      </c>
      <c r="Q327">
        <v>1.24461412033893</v>
      </c>
      <c r="R327">
        <v>1.2922267007041499</v>
      </c>
      <c r="S327">
        <v>1.36315168455916</v>
      </c>
      <c r="T327">
        <v>1.45411821440412</v>
      </c>
      <c r="U327">
        <v>1.3535213288019801</v>
      </c>
      <c r="V327">
        <v>1.3927503147917499</v>
      </c>
      <c r="W327">
        <v>1.34543501471315</v>
      </c>
      <c r="X327">
        <v>1.41707507616989</v>
      </c>
      <c r="Y327">
        <v>1.3565328717596801</v>
      </c>
      <c r="Z327">
        <v>1.4124112785112199</v>
      </c>
      <c r="AA327">
        <v>1.34993751927807</v>
      </c>
      <c r="AB327">
        <v>1.4131775006129399</v>
      </c>
      <c r="AC327">
        <v>1.3409530027849199</v>
      </c>
      <c r="AD327">
        <v>1.3983259379677599</v>
      </c>
      <c r="AE327">
        <v>1.35488813413648</v>
      </c>
      <c r="AF327">
        <v>1.32918205946483</v>
      </c>
      <c r="AG327">
        <v>1.31949782367105</v>
      </c>
      <c r="AH327">
        <v>1.3378924337840301</v>
      </c>
      <c r="AI327">
        <v>1.36261130697817</v>
      </c>
      <c r="AJ327">
        <v>1.2904828052214401</v>
      </c>
      <c r="AK327">
        <v>1.2661445557209601</v>
      </c>
      <c r="AL327">
        <v>1.3088561139791199</v>
      </c>
      <c r="AM327">
        <v>1.33776147668215</v>
      </c>
      <c r="AN327">
        <v>1.4213881362801</v>
      </c>
      <c r="AO327">
        <v>1.3571263224155701</v>
      </c>
      <c r="AP327">
        <v>1.39963246492172</v>
      </c>
      <c r="AQ327">
        <v>1.3523254184292399</v>
      </c>
      <c r="AR327">
        <v>1.43155407552749</v>
      </c>
      <c r="AS327">
        <v>1.3398087591899299</v>
      </c>
      <c r="AT327">
        <v>1.4094380046006001</v>
      </c>
      <c r="AU327">
        <v>1.3439987464744501</v>
      </c>
      <c r="AV327">
        <v>1.3911195549984301</v>
      </c>
      <c r="AW327">
        <v>1.3298470599907</v>
      </c>
      <c r="AX327">
        <v>1.36612135990768</v>
      </c>
      <c r="AY327">
        <v>1.30717259000835</v>
      </c>
      <c r="AZ327">
        <v>1.36061252711306</v>
      </c>
      <c r="BA327">
        <v>1.3577987252850101</v>
      </c>
      <c r="BB327">
        <v>1.40298699844985</v>
      </c>
      <c r="BC327">
        <v>1.3843301280232201</v>
      </c>
      <c r="BD327">
        <v>1.42542687920088</v>
      </c>
      <c r="BE327">
        <v>1.37965290700814</v>
      </c>
      <c r="BF327">
        <v>1.4305838566651701</v>
      </c>
      <c r="BG327">
        <v>1.3374468555021799</v>
      </c>
      <c r="BH327">
        <v>1.38167412070012</v>
      </c>
      <c r="BI327">
        <v>1.3692242231881999</v>
      </c>
      <c r="BJ327">
        <v>1.4066905862600301</v>
      </c>
      <c r="BK327">
        <v>1.3332179117767</v>
      </c>
      <c r="BL327">
        <v>1.4107193648516601</v>
      </c>
    </row>
    <row r="328" spans="1:64" x14ac:dyDescent="0.45">
      <c r="A328" t="s">
        <v>23</v>
      </c>
      <c r="B328" t="s">
        <v>45</v>
      </c>
      <c r="C328" t="s">
        <v>207</v>
      </c>
      <c r="D328">
        <v>40</v>
      </c>
      <c r="E328" s="1" cm="1">
        <f t="array" ref="E328">SUMPRODUCT($G328:$FZZ328,$G$2:$FZZ$2)/SUMPRODUCT(--($G328:$FZZ328&lt;&gt;""),$G$2:$FZZ$2)</f>
        <v>1.2197794642662922</v>
      </c>
      <c r="F328" s="1" cm="1">
        <f t="array" ref="F328">SUMPRODUCT($G328:$FZZ328,$F$2:$FZY$2)/SUMPRODUCT(--($G328:$FZZ328&lt;&gt;""),$F$2:$FZY$2)</f>
        <v>1.2942656859002428</v>
      </c>
      <c r="G328">
        <v>1.24732358601861</v>
      </c>
      <c r="H328">
        <v>1.3127977997904701</v>
      </c>
      <c r="I328">
        <v>1.2281263648274801</v>
      </c>
      <c r="J328">
        <v>1.3116790037739201</v>
      </c>
      <c r="K328">
        <v>1.2161218080265499</v>
      </c>
      <c r="L328">
        <v>1.2900988597226899</v>
      </c>
      <c r="M328">
        <v>1.16361228371498</v>
      </c>
      <c r="N328">
        <v>1.17752173282788</v>
      </c>
      <c r="O328">
        <v>1.17536535819237</v>
      </c>
      <c r="P328">
        <v>1.1900037910911501</v>
      </c>
      <c r="Q328">
        <v>1.1281631037030699</v>
      </c>
      <c r="R328">
        <v>1.21323686821369</v>
      </c>
      <c r="S328">
        <v>1.1885404654766101</v>
      </c>
      <c r="T328">
        <v>1.26434088364424</v>
      </c>
      <c r="U328">
        <v>1.2113222316477701</v>
      </c>
      <c r="V328">
        <v>1.28824299267345</v>
      </c>
      <c r="W328">
        <v>1.2213249654956899</v>
      </c>
      <c r="X328">
        <v>1.3247662821280599</v>
      </c>
      <c r="Y328">
        <v>1.23882339686799</v>
      </c>
      <c r="Z328">
        <v>1.3241066399008501</v>
      </c>
      <c r="AA328">
        <v>1.2242800876311799</v>
      </c>
      <c r="AB328">
        <v>1.31736845435348</v>
      </c>
      <c r="AC328">
        <v>1.2216788590261201</v>
      </c>
      <c r="AD328">
        <v>1.3252983685779101</v>
      </c>
      <c r="AE328">
        <v>1.1674203338761999</v>
      </c>
      <c r="AF328">
        <v>1.2040212133716499</v>
      </c>
      <c r="AG328">
        <v>1.2105366734580401</v>
      </c>
      <c r="AH328">
        <v>1.2292071834290299</v>
      </c>
      <c r="AI328">
        <v>1.1784727716425001</v>
      </c>
      <c r="AJ328">
        <v>1.20015385793298</v>
      </c>
      <c r="AK328">
        <v>1.19855842272235</v>
      </c>
      <c r="AL328">
        <v>1.21485700946381</v>
      </c>
      <c r="AM328">
        <v>1.2027315663240199</v>
      </c>
      <c r="AN328">
        <v>1.31009025358172</v>
      </c>
      <c r="AO328">
        <v>1.21148090238999</v>
      </c>
      <c r="AP328">
        <v>1.3024366966515699</v>
      </c>
      <c r="AQ328">
        <v>1.2166732136195</v>
      </c>
      <c r="AR328">
        <v>1.31152967743591</v>
      </c>
      <c r="AS328">
        <v>1.23356411528573</v>
      </c>
      <c r="AT328">
        <v>1.3039691488881799</v>
      </c>
      <c r="AU328">
        <v>1.2049122532121499</v>
      </c>
      <c r="AV328">
        <v>1.28431917894077</v>
      </c>
      <c r="AW328">
        <v>1.20321596967307</v>
      </c>
      <c r="AX328">
        <v>1.2723339929926401</v>
      </c>
      <c r="AY328">
        <v>1.1903670529766399</v>
      </c>
      <c r="AZ328">
        <v>1.26759980064439</v>
      </c>
      <c r="BA328">
        <v>1.24410554558683</v>
      </c>
      <c r="BB328">
        <v>1.3157243115080499</v>
      </c>
      <c r="BC328">
        <v>1.2111927077843601</v>
      </c>
      <c r="BD328">
        <v>1.29014306331433</v>
      </c>
      <c r="BE328">
        <v>1.2524403057992799</v>
      </c>
      <c r="BF328">
        <v>1.33916445304252</v>
      </c>
      <c r="BG328">
        <v>1.22963944564077</v>
      </c>
      <c r="BH328">
        <v>1.29347726059669</v>
      </c>
      <c r="BI328">
        <v>1.25567515352239</v>
      </c>
      <c r="BJ328">
        <v>1.33172336070286</v>
      </c>
      <c r="BK328">
        <v>1.2470722085502599</v>
      </c>
      <c r="BL328">
        <v>1.3338115083536299</v>
      </c>
    </row>
    <row r="329" spans="1:64" x14ac:dyDescent="0.45">
      <c r="A329" t="s">
        <v>23</v>
      </c>
      <c r="B329" t="s">
        <v>45</v>
      </c>
      <c r="C329" t="s">
        <v>50</v>
      </c>
      <c r="D329">
        <v>40</v>
      </c>
      <c r="E329" s="1" cm="1">
        <f t="array" ref="E329">SUMPRODUCT($G329:$FZZ329,$G$2:$FZZ$2)/SUMPRODUCT(--($G329:$FZZ329&lt;&gt;""),$G$2:$FZZ$2)</f>
        <v>1.2335085293439256</v>
      </c>
      <c r="F329" s="1" cm="1">
        <f t="array" ref="F329">SUMPRODUCT($G329:$FZZ329,$F$2:$FZY$2)/SUMPRODUCT(--($G329:$FZZ329&lt;&gt;""),$F$2:$FZY$2)</f>
        <v>1.3026393643699696</v>
      </c>
      <c r="G329">
        <v>1.2635242615666</v>
      </c>
      <c r="H329">
        <v>1.31622140800933</v>
      </c>
      <c r="I329">
        <v>1.23324859737729</v>
      </c>
      <c r="J329">
        <v>1.3145727180084401</v>
      </c>
      <c r="K329">
        <v>1.2220819429326</v>
      </c>
      <c r="L329">
        <v>1.2937231213975899</v>
      </c>
      <c r="M329">
        <v>1.19135211354222</v>
      </c>
      <c r="N329">
        <v>1.1996806515236</v>
      </c>
      <c r="O329">
        <v>1.20050489445207</v>
      </c>
      <c r="P329">
        <v>1.20636245899376</v>
      </c>
      <c r="Q329">
        <v>1.16493832048487</v>
      </c>
      <c r="R329">
        <v>1.22205546207268</v>
      </c>
      <c r="S329">
        <v>1.2166423126255099</v>
      </c>
      <c r="T329">
        <v>1.2944375667689501</v>
      </c>
      <c r="U329">
        <v>1.2309252132703099</v>
      </c>
      <c r="V329">
        <v>1.3003387885431701</v>
      </c>
      <c r="W329">
        <v>1.23029348194057</v>
      </c>
      <c r="X329">
        <v>1.33799510429415</v>
      </c>
      <c r="Y329">
        <v>1.24202710038202</v>
      </c>
      <c r="Z329">
        <v>1.3207615965259001</v>
      </c>
      <c r="AA329">
        <v>1.2359279968996899</v>
      </c>
      <c r="AB329">
        <v>1.3291705881887701</v>
      </c>
      <c r="AC329">
        <v>1.2331783193643</v>
      </c>
      <c r="AD329">
        <v>1.3314922648473599</v>
      </c>
      <c r="AE329">
        <v>1.19713687849924</v>
      </c>
      <c r="AF329">
        <v>1.22670570109363</v>
      </c>
      <c r="AG329">
        <v>1.2242371272457799</v>
      </c>
      <c r="AH329">
        <v>1.2368088997962501</v>
      </c>
      <c r="AI329">
        <v>1.20984107423462</v>
      </c>
      <c r="AJ329">
        <v>1.21867271403692</v>
      </c>
      <c r="AK329">
        <v>1.2223538236048199</v>
      </c>
      <c r="AL329">
        <v>1.22369513721198</v>
      </c>
      <c r="AM329">
        <v>1.2319639393483599</v>
      </c>
      <c r="AN329">
        <v>1.3277382569665499</v>
      </c>
      <c r="AO329">
        <v>1.2213962271813501</v>
      </c>
      <c r="AP329">
        <v>1.3097508477673701</v>
      </c>
      <c r="AQ329">
        <v>1.23328405024111</v>
      </c>
      <c r="AR329">
        <v>1.32155737203339</v>
      </c>
      <c r="AS329">
        <v>1.23614857245951</v>
      </c>
      <c r="AT329">
        <v>1.30916512561454</v>
      </c>
      <c r="AU329">
        <v>1.2229669382638599</v>
      </c>
      <c r="AV329">
        <v>1.2966429019116199</v>
      </c>
      <c r="AW329">
        <v>1.21957256165377</v>
      </c>
      <c r="AX329">
        <v>1.2811845671051001</v>
      </c>
      <c r="AY329">
        <v>1.2003348331800701</v>
      </c>
      <c r="AZ329">
        <v>1.27140791385591</v>
      </c>
      <c r="BA329">
        <v>1.2490951830155499</v>
      </c>
      <c r="BB329">
        <v>1.3197404438775999</v>
      </c>
      <c r="BC329">
        <v>1.23306874660483</v>
      </c>
      <c r="BD329">
        <v>1.3064479839788501</v>
      </c>
      <c r="BE329">
        <v>1.2618087232339601</v>
      </c>
      <c r="BF329">
        <v>1.3423437246824399</v>
      </c>
      <c r="BG329">
        <v>1.2377008447904501</v>
      </c>
      <c r="BH329">
        <v>1.2959895459481301</v>
      </c>
      <c r="BI329">
        <v>1.2600680788426499</v>
      </c>
      <c r="BJ329">
        <v>1.3389452379309501</v>
      </c>
      <c r="BK329">
        <v>1.2609722617266199</v>
      </c>
      <c r="BL329">
        <v>1.33869631351792</v>
      </c>
    </row>
    <row r="330" spans="1:64" x14ac:dyDescent="0.45">
      <c r="A330" t="s">
        <v>23</v>
      </c>
      <c r="B330" t="s">
        <v>45</v>
      </c>
      <c r="C330" t="s">
        <v>44</v>
      </c>
      <c r="D330">
        <v>40</v>
      </c>
      <c r="E330" s="1" cm="1">
        <f t="array" ref="E330">SUMPRODUCT($G330:$FZZ330,$G$2:$FZZ$2)/SUMPRODUCT(--($G330:$FZZ330&lt;&gt;""),$G$2:$FZZ$2)</f>
        <v>1.1922190604756462</v>
      </c>
      <c r="F330" s="1" cm="1">
        <f t="array" ref="F330">SUMPRODUCT($G330:$FZZ330,$F$2:$FZY$2)/SUMPRODUCT(--($G330:$FZZ330&lt;&gt;""),$F$2:$FZY$2)</f>
        <v>1.2229776954510834</v>
      </c>
      <c r="G330">
        <v>1.21405991130909</v>
      </c>
      <c r="H330">
        <v>1.24004520777412</v>
      </c>
      <c r="I330">
        <v>1.1894755702879101</v>
      </c>
      <c r="J330">
        <v>1.2355823823868599</v>
      </c>
      <c r="K330">
        <v>1.1774291118685201</v>
      </c>
      <c r="L330">
        <v>1.2076196934277901</v>
      </c>
      <c r="M330">
        <v>1.24528993942482</v>
      </c>
      <c r="N330">
        <v>1.13945908430009</v>
      </c>
      <c r="O330">
        <v>1.22004764064838</v>
      </c>
      <c r="P330">
        <v>1.15500084368213</v>
      </c>
      <c r="Q330">
        <v>1.13753875830699</v>
      </c>
      <c r="R330">
        <v>1.15213513096682</v>
      </c>
      <c r="S330">
        <v>1.1779132475192899</v>
      </c>
      <c r="T330">
        <v>1.2243325336872699</v>
      </c>
      <c r="U330">
        <v>1.18011401571567</v>
      </c>
      <c r="V330">
        <v>1.21528037275594</v>
      </c>
      <c r="W330">
        <v>1.18925809223718</v>
      </c>
      <c r="X330">
        <v>1.2464115517825001</v>
      </c>
      <c r="Y330">
        <v>1.19057119739443</v>
      </c>
      <c r="Z330">
        <v>1.23489660681913</v>
      </c>
      <c r="AA330">
        <v>1.16771526190495</v>
      </c>
      <c r="AB330">
        <v>1.2273724879190699</v>
      </c>
      <c r="AC330">
        <v>1.18302974580374</v>
      </c>
      <c r="AD330">
        <v>1.24094234279851</v>
      </c>
      <c r="AE330">
        <v>1.1778622058683399</v>
      </c>
      <c r="AF330">
        <v>1.16821021943435</v>
      </c>
      <c r="AG330">
        <v>1.21305257146385</v>
      </c>
      <c r="AH330">
        <v>1.1742780298820701</v>
      </c>
      <c r="AI330">
        <v>1.22459004638828</v>
      </c>
      <c r="AJ330">
        <v>1.14077271683213</v>
      </c>
      <c r="AK330">
        <v>1.2178706598650599</v>
      </c>
      <c r="AL330">
        <v>1.15448450313993</v>
      </c>
      <c r="AM330">
        <v>1.20761382375955</v>
      </c>
      <c r="AN330">
        <v>1.2431137358253901</v>
      </c>
      <c r="AO330">
        <v>1.1855849087254</v>
      </c>
      <c r="AP330">
        <v>1.23471886612382</v>
      </c>
      <c r="AQ330">
        <v>1.18413847693531</v>
      </c>
      <c r="AR330">
        <v>1.2487065655738101</v>
      </c>
      <c r="AS330">
        <v>1.2277660006314499</v>
      </c>
      <c r="AT330">
        <v>1.2370348653646599</v>
      </c>
      <c r="AU330">
        <v>1.1980727044813499</v>
      </c>
      <c r="AV330">
        <v>1.21515198997179</v>
      </c>
      <c r="AW330">
        <v>1.19203135035219</v>
      </c>
      <c r="AX330">
        <v>1.20763864594048</v>
      </c>
      <c r="AY330">
        <v>1.1550726875802799</v>
      </c>
      <c r="AZ330">
        <v>1.19991716915042</v>
      </c>
      <c r="BA330">
        <v>1.1943550274582699</v>
      </c>
      <c r="BB330">
        <v>1.2326778851535301</v>
      </c>
      <c r="BC330">
        <v>1.2010396312542</v>
      </c>
      <c r="BD330">
        <v>1.2310225236547001</v>
      </c>
      <c r="BE330">
        <v>1.2082349273063799</v>
      </c>
      <c r="BF330">
        <v>1.2502270908314199</v>
      </c>
      <c r="BG330">
        <v>1.1845839545027801</v>
      </c>
      <c r="BH330">
        <v>1.2318940606997499</v>
      </c>
      <c r="BI330">
        <v>1.2055015064743899</v>
      </c>
      <c r="BJ330">
        <v>1.2527887025920501</v>
      </c>
      <c r="BK330">
        <v>1.1823454484745799</v>
      </c>
      <c r="BL330">
        <v>1.25046065567688</v>
      </c>
    </row>
    <row r="331" spans="1:64" x14ac:dyDescent="0.45">
      <c r="A331" t="s">
        <v>23</v>
      </c>
      <c r="B331" t="s">
        <v>90</v>
      </c>
      <c r="C331" t="s">
        <v>50</v>
      </c>
      <c r="D331">
        <v>40</v>
      </c>
      <c r="E331" s="1" cm="1">
        <f t="array" ref="E331">SUMPRODUCT($G331:$FZZ331,$G$2:$FZZ$2)/SUMPRODUCT(--($G331:$FZZ331&lt;&gt;""),$G$2:$FZZ$2)</f>
        <v>1.4862488346508338</v>
      </c>
      <c r="F331" s="1" cm="1">
        <f t="array" ref="F331">SUMPRODUCT($G331:$FZZ331,$F$2:$FZY$2)/SUMPRODUCT(--($G331:$FZZ331&lt;&gt;""),$F$2:$FZY$2)</f>
        <v>1.5744265218821567</v>
      </c>
      <c r="G331">
        <v>1.4866972822128299</v>
      </c>
      <c r="H331">
        <v>1.5574665299180399</v>
      </c>
      <c r="I331">
        <v>1.25479691367011</v>
      </c>
      <c r="J331">
        <v>1.32151808011467</v>
      </c>
      <c r="K331">
        <v>1.24195827905565</v>
      </c>
      <c r="L331">
        <v>1.29720908652902</v>
      </c>
      <c r="M331">
        <v>1.45940716271837</v>
      </c>
      <c r="N331">
        <v>1.4715727143741899</v>
      </c>
      <c r="O331">
        <v>1.4932713610455499</v>
      </c>
      <c r="P331">
        <v>1.4827088989838499</v>
      </c>
      <c r="Q331">
        <v>1.35975074984519</v>
      </c>
      <c r="R331">
        <v>1.4445528896950599</v>
      </c>
      <c r="S331">
        <v>1.6256607126710501</v>
      </c>
      <c r="T331">
        <v>1.7582240936445399</v>
      </c>
      <c r="U331">
        <v>1.5860510502798999</v>
      </c>
      <c r="V331">
        <v>1.6859148618900901</v>
      </c>
      <c r="W331">
        <v>1.6387242519726</v>
      </c>
      <c r="X331">
        <v>1.79632431447097</v>
      </c>
      <c r="Y331">
        <v>1.6212009791369999</v>
      </c>
      <c r="Z331">
        <v>1.7403402398680801</v>
      </c>
      <c r="AA331">
        <v>1.4817224115976799</v>
      </c>
      <c r="AB331">
        <v>1.58168168049415</v>
      </c>
      <c r="AC331">
        <v>1.6008567964075799</v>
      </c>
      <c r="AD331">
        <v>1.7535744266926001</v>
      </c>
      <c r="AE331">
        <v>1.4570922444714101</v>
      </c>
      <c r="AF331">
        <v>1.4638898994757601</v>
      </c>
      <c r="AG331">
        <v>1.4703957522997999</v>
      </c>
      <c r="AH331">
        <v>1.4680573563005399</v>
      </c>
      <c r="AI331">
        <v>1.4861631161457201</v>
      </c>
      <c r="AJ331">
        <v>1.4657495956064199</v>
      </c>
      <c r="AK331">
        <v>1.4305233993211099</v>
      </c>
      <c r="AL331">
        <v>1.4186658808852199</v>
      </c>
      <c r="AM331">
        <v>1.4733597730534</v>
      </c>
      <c r="AN331">
        <v>1.59079647957506</v>
      </c>
      <c r="AO331">
        <v>1.41495116453794</v>
      </c>
      <c r="AP331">
        <v>1.5167076167076099</v>
      </c>
      <c r="AQ331">
        <v>1.4634216152089301</v>
      </c>
      <c r="AR331">
        <v>1.5818155259505999</v>
      </c>
      <c r="AS331">
        <v>1.44334942041405</v>
      </c>
      <c r="AT331">
        <v>1.5260813675522</v>
      </c>
      <c r="AU331">
        <v>1.4581988404888699</v>
      </c>
      <c r="AV331">
        <v>1.5488404888749601</v>
      </c>
      <c r="AW331">
        <v>1.24416358158454</v>
      </c>
      <c r="AX331">
        <v>1.29875256510001</v>
      </c>
      <c r="AY331">
        <v>1.4427765181561001</v>
      </c>
      <c r="AZ331">
        <v>1.5329182431436399</v>
      </c>
      <c r="BA331">
        <v>1.45193361170376</v>
      </c>
      <c r="BB331">
        <v>1.5329957158993299</v>
      </c>
      <c r="BC331">
        <v>1.59287561721138</v>
      </c>
      <c r="BD331">
        <v>1.72060695492836</v>
      </c>
      <c r="BE331">
        <v>1.6068272096551599</v>
      </c>
      <c r="BF331">
        <v>1.72478309756804</v>
      </c>
      <c r="BG331">
        <v>1.4824600150921099</v>
      </c>
      <c r="BH331">
        <v>1.56336848692323</v>
      </c>
      <c r="BI331">
        <v>1.4821983026288501</v>
      </c>
      <c r="BJ331">
        <v>1.5713677867476199</v>
      </c>
      <c r="BK331">
        <v>1.4697574910651301</v>
      </c>
      <c r="BL331">
        <v>1.5572882529710701</v>
      </c>
    </row>
    <row r="332" spans="1:64" x14ac:dyDescent="0.45">
      <c r="A332" t="s">
        <v>87</v>
      </c>
      <c r="B332" t="s">
        <v>43</v>
      </c>
      <c r="C332" t="s">
        <v>209</v>
      </c>
      <c r="D332">
        <v>40</v>
      </c>
      <c r="E332" s="1" cm="1">
        <f t="array" ref="E332">SUMPRODUCT($G332:$FZZ332,$G$2:$FZZ$2)/SUMPRODUCT(--($G332:$FZZ332&lt;&gt;""),$G$2:$FZZ$2)</f>
        <v>0.99999999999999989</v>
      </c>
      <c r="F332" s="1" cm="1">
        <f t="array" ref="F332">SUMPRODUCT($G332:$FZZ332,$F$2:$FZY$2)/SUMPRODUCT(--($G332:$FZZ332&lt;&gt;""),$F$2:$FZY$2)</f>
        <v>1.0331885812871331</v>
      </c>
      <c r="G332">
        <v>1</v>
      </c>
      <c r="H332">
        <v>1.02807322044844</v>
      </c>
      <c r="I332">
        <v>1</v>
      </c>
      <c r="J332">
        <v>1.03188460978532</v>
      </c>
      <c r="K332">
        <v>0.999999999999999</v>
      </c>
      <c r="L332">
        <v>1.0354654793982701</v>
      </c>
      <c r="M332">
        <v>1</v>
      </c>
      <c r="N332">
        <v>0.99615420094794205</v>
      </c>
      <c r="O332">
        <v>1</v>
      </c>
      <c r="P332">
        <v>1.00369905310376</v>
      </c>
      <c r="Q332">
        <v>1</v>
      </c>
      <c r="R332">
        <v>0.98133386123662802</v>
      </c>
      <c r="S332">
        <v>0.999999999999999</v>
      </c>
      <c r="T332">
        <v>1.041332286984</v>
      </c>
      <c r="U332">
        <v>1</v>
      </c>
      <c r="V332">
        <v>1.02836933441245</v>
      </c>
      <c r="W332">
        <v>1</v>
      </c>
      <c r="X332">
        <v>1.0441863493138199</v>
      </c>
      <c r="Y332">
        <v>0.999999999999999</v>
      </c>
      <c r="Z332">
        <v>1.0419308254043</v>
      </c>
      <c r="AA332">
        <v>1</v>
      </c>
      <c r="AB332">
        <v>1.0463820498422101</v>
      </c>
      <c r="AC332">
        <v>1</v>
      </c>
      <c r="AD332">
        <v>1.0528135701626899</v>
      </c>
      <c r="AE332">
        <v>1</v>
      </c>
      <c r="AF332">
        <v>1.0084103888873901</v>
      </c>
      <c r="AG332">
        <v>1</v>
      </c>
      <c r="AH332">
        <v>0.98750154349570896</v>
      </c>
      <c r="AI332">
        <v>1</v>
      </c>
      <c r="AJ332">
        <v>0.98407339485220002</v>
      </c>
      <c r="AK332">
        <v>1</v>
      </c>
      <c r="AL332">
        <v>0.97405773197454304</v>
      </c>
      <c r="AM332">
        <v>0.999999999999999</v>
      </c>
      <c r="AN332">
        <v>1.0591172429964899</v>
      </c>
      <c r="AO332">
        <v>1</v>
      </c>
      <c r="AP332">
        <v>1.04036794119438</v>
      </c>
      <c r="AQ332">
        <v>1</v>
      </c>
      <c r="AR332">
        <v>1.0580836443958399</v>
      </c>
      <c r="AS332">
        <v>1</v>
      </c>
      <c r="AT332">
        <v>1.0380700013531099</v>
      </c>
      <c r="AU332">
        <v>0.999999999999999</v>
      </c>
      <c r="AV332">
        <v>1.0246278596051299</v>
      </c>
      <c r="AW332">
        <v>1</v>
      </c>
      <c r="AX332">
        <v>1.0252724358137499</v>
      </c>
      <c r="AY332">
        <v>1</v>
      </c>
      <c r="AZ332">
        <v>1.03115282291747</v>
      </c>
      <c r="BA332">
        <v>1</v>
      </c>
      <c r="BB332">
        <v>1.0369050001526401</v>
      </c>
      <c r="BC332">
        <v>1</v>
      </c>
      <c r="BD332">
        <v>1.0460628197540001</v>
      </c>
      <c r="BE332">
        <v>1</v>
      </c>
      <c r="BF332">
        <v>1.04054860234799</v>
      </c>
      <c r="BG332">
        <v>1</v>
      </c>
      <c r="BH332">
        <v>1.03068116982312</v>
      </c>
      <c r="BI332">
        <v>1</v>
      </c>
      <c r="BJ332">
        <v>1.0352814002161901</v>
      </c>
      <c r="BK332">
        <v>1</v>
      </c>
      <c r="BL332">
        <v>1.05227359855558</v>
      </c>
    </row>
    <row r="333" spans="1:64" x14ac:dyDescent="0.45">
      <c r="A333" t="s">
        <v>108</v>
      </c>
      <c r="B333" t="s">
        <v>43</v>
      </c>
      <c r="C333" t="s">
        <v>62</v>
      </c>
      <c r="D333">
        <v>40</v>
      </c>
      <c r="E333" s="1" cm="1">
        <f t="array" ref="E333">SUMPRODUCT($G333:$FZZ333,$G$2:$FZZ$2)/SUMPRODUCT(--($G333:$FZZ333&lt;&gt;""),$G$2:$FZZ$2)</f>
        <v>1.2091415606098483</v>
      </c>
      <c r="F333" s="1" cm="1">
        <f t="array" ref="F333">SUMPRODUCT($G333:$FZZ333,$F$2:$FZY$2)/SUMPRODUCT(--($G333:$FZZ333&lt;&gt;""),$F$2:$FZY$2)</f>
        <v>1.2404681932593427</v>
      </c>
      <c r="G333">
        <v>1.22527745720948</v>
      </c>
      <c r="H333">
        <v>1.24787767480859</v>
      </c>
      <c r="I333">
        <v>1.2238821013023899</v>
      </c>
      <c r="J333">
        <v>1.2569492816108001</v>
      </c>
      <c r="K333">
        <v>1.1572360320491</v>
      </c>
      <c r="L333">
        <v>1.19331090847445</v>
      </c>
      <c r="M333">
        <v>1.30168767104032</v>
      </c>
      <c r="N333">
        <v>1.2183737387492199</v>
      </c>
      <c r="O333">
        <v>1.29251884040821</v>
      </c>
      <c r="P333">
        <v>1.21036173145488</v>
      </c>
      <c r="Q333">
        <v>1.27077756011997</v>
      </c>
      <c r="R333">
        <v>1.1991100839504301</v>
      </c>
      <c r="S333">
        <v>1.21319962983345</v>
      </c>
      <c r="T333">
        <v>1.2610198780325801</v>
      </c>
      <c r="U333">
        <v>1.2086020058123501</v>
      </c>
      <c r="V333">
        <v>1.2472076067148401</v>
      </c>
      <c r="W333">
        <v>1.2264537381839</v>
      </c>
      <c r="X333">
        <v>1.2773339235957299</v>
      </c>
      <c r="Y333">
        <v>1.20413982404211</v>
      </c>
      <c r="Z333">
        <v>1.2453578049305001</v>
      </c>
      <c r="AA333">
        <v>1.20443850394261</v>
      </c>
      <c r="AB333">
        <v>1.2659108344735399</v>
      </c>
      <c r="AC333">
        <v>1.20180242603524</v>
      </c>
      <c r="AD333">
        <v>1.25466707529947</v>
      </c>
      <c r="AE333">
        <v>1.22753221194814</v>
      </c>
      <c r="AF333">
        <v>1.2040712679433401</v>
      </c>
      <c r="AG333">
        <v>1.1769714298944201</v>
      </c>
      <c r="AH333">
        <v>1.1834753349385601</v>
      </c>
      <c r="AI333">
        <v>1.239783821097</v>
      </c>
      <c r="AJ333">
        <v>1.18545592869547</v>
      </c>
      <c r="AK333">
        <v>1.1550202632112601</v>
      </c>
      <c r="AL333">
        <v>1.16393492811247</v>
      </c>
      <c r="AM333">
        <v>1.21436563787948</v>
      </c>
      <c r="AN333">
        <v>1.2757704434175501</v>
      </c>
      <c r="AO333">
        <v>1.21020366722846</v>
      </c>
      <c r="AP333">
        <v>1.24853696671878</v>
      </c>
      <c r="AQ333">
        <v>1.20656261288558</v>
      </c>
      <c r="AR333">
        <v>1.2702897964259501</v>
      </c>
      <c r="AS333">
        <v>1.1739141220513201</v>
      </c>
      <c r="AT333">
        <v>1.2352870867349199</v>
      </c>
      <c r="AU333">
        <v>1.2010145722343999</v>
      </c>
      <c r="AV333">
        <v>1.2307701347539901</v>
      </c>
      <c r="AW333">
        <v>1.2239430221447101</v>
      </c>
      <c r="AX333">
        <v>1.2481633100625</v>
      </c>
      <c r="AY333">
        <v>1.1944033020026801</v>
      </c>
      <c r="AZ333">
        <v>1.2332179785060899</v>
      </c>
      <c r="BA333">
        <v>1.2025229723449899</v>
      </c>
      <c r="BB333">
        <v>1.24512653869767</v>
      </c>
      <c r="BC333">
        <v>1.2226531778784899</v>
      </c>
      <c r="BD333">
        <v>1.2447227920251001</v>
      </c>
      <c r="BE333">
        <v>1.22001173507215</v>
      </c>
      <c r="BF333">
        <v>1.2594580262492401</v>
      </c>
      <c r="BG333">
        <v>1.17557469677728</v>
      </c>
      <c r="BH333">
        <v>1.22461487493788</v>
      </c>
      <c r="BI333">
        <v>1.2152303410842</v>
      </c>
      <c r="BJ333">
        <v>1.26098806320292</v>
      </c>
      <c r="BK333">
        <v>1.1967896318464499</v>
      </c>
      <c r="BL333">
        <v>1.23459431383945</v>
      </c>
    </row>
    <row r="334" spans="1:64" x14ac:dyDescent="0.45">
      <c r="A334" t="s">
        <v>111</v>
      </c>
      <c r="B334" t="s">
        <v>110</v>
      </c>
      <c r="C334" t="s">
        <v>207</v>
      </c>
      <c r="D334">
        <v>40</v>
      </c>
      <c r="E334" s="1" cm="1">
        <f t="array" ref="E334">SUMPRODUCT($G334:$FZZ334,$G$2:$FZZ$2)/SUMPRODUCT(--($G334:$FZZ334&lt;&gt;""),$G$2:$FZZ$2)</f>
        <v>1.7756947933419613</v>
      </c>
      <c r="F334" s="1" cm="1">
        <f t="array" ref="F334">SUMPRODUCT($G334:$FZZ334,$F$2:$FZY$2)/SUMPRODUCT(--($G334:$FZZ334&lt;&gt;""),$F$2:$FZY$2)</f>
        <v>1.8218675797795294</v>
      </c>
      <c r="G334">
        <v>1.72223455569234</v>
      </c>
      <c r="H334">
        <v>1.82286772139241</v>
      </c>
      <c r="I334">
        <v>1.75803442444874</v>
      </c>
      <c r="J334">
        <v>1.8570926234923899</v>
      </c>
      <c r="K334">
        <v>1.6935375363586</v>
      </c>
      <c r="L334">
        <v>1.7875542033226799</v>
      </c>
      <c r="M334">
        <v>1.8360406938691201</v>
      </c>
      <c r="N334">
        <v>1.69221966958194</v>
      </c>
      <c r="O334">
        <v>1.7631860943652899</v>
      </c>
      <c r="P334">
        <v>1.7089406201173201</v>
      </c>
      <c r="Q334">
        <v>1.92709179762581</v>
      </c>
      <c r="R334">
        <v>1.70558879249026</v>
      </c>
      <c r="S334">
        <v>1.9261642775891801</v>
      </c>
      <c r="T334">
        <v>1.79453301079577</v>
      </c>
      <c r="U334">
        <v>1.69005541397551</v>
      </c>
      <c r="V334">
        <v>1.7875390279797101</v>
      </c>
      <c r="W334">
        <v>1.7472969453920399</v>
      </c>
      <c r="X334">
        <v>1.8412163745735699</v>
      </c>
      <c r="Y334">
        <v>1.6983356719276499</v>
      </c>
      <c r="Z334">
        <v>1.7851142497209</v>
      </c>
      <c r="AA334">
        <v>1.6892058621153201</v>
      </c>
      <c r="AB334">
        <v>1.8144401648225601</v>
      </c>
      <c r="AC334">
        <v>1.70719682332405</v>
      </c>
      <c r="AD334">
        <v>1.8342749654660799</v>
      </c>
      <c r="AE334">
        <v>1.5915522533103099</v>
      </c>
      <c r="AF334">
        <v>1.58431021137679</v>
      </c>
      <c r="AG334">
        <v>1.5992429153546901</v>
      </c>
      <c r="AH334">
        <v>1.59589545903562</v>
      </c>
      <c r="AI334">
        <v>1.86161657776692</v>
      </c>
      <c r="AJ334">
        <v>1.75426846386343</v>
      </c>
      <c r="AK334">
        <v>1.92449801194744</v>
      </c>
      <c r="AL334">
        <v>1.7861035318069201</v>
      </c>
      <c r="AM334">
        <v>1.87186718628532</v>
      </c>
      <c r="AN334">
        <v>1.83120082377739</v>
      </c>
      <c r="AO334">
        <v>1.8777407760878799</v>
      </c>
      <c r="AP334">
        <v>1.8017544215891299</v>
      </c>
      <c r="AQ334">
        <v>1.7213880066403799</v>
      </c>
      <c r="AR334">
        <v>1.85417994974308</v>
      </c>
      <c r="AS334">
        <v>1.6881556988859301</v>
      </c>
      <c r="AT334">
        <v>1.81922556492715</v>
      </c>
      <c r="AU334">
        <v>1.6997022876841099</v>
      </c>
      <c r="AV334">
        <v>1.8098754308994001</v>
      </c>
      <c r="AW334">
        <v>1.9230313346874599</v>
      </c>
      <c r="AX334">
        <v>1.90671912611676</v>
      </c>
      <c r="AY334">
        <v>1.69896601829298</v>
      </c>
      <c r="AZ334">
        <v>1.8127636723548499</v>
      </c>
      <c r="BA334">
        <v>1.8972053281593899</v>
      </c>
      <c r="BB334">
        <v>1.90786300375494</v>
      </c>
      <c r="BC334">
        <v>1.8324438327509101</v>
      </c>
      <c r="BD334">
        <v>1.76463875398298</v>
      </c>
      <c r="BE334">
        <v>1.7449941815646399</v>
      </c>
      <c r="BF334">
        <v>1.8470549387959501</v>
      </c>
      <c r="BG334">
        <v>1.8627169491837301</v>
      </c>
      <c r="BH334">
        <v>1.9719691531849799</v>
      </c>
      <c r="BI334">
        <v>1.7514547252696699</v>
      </c>
      <c r="BJ334">
        <v>1.8586214034361399</v>
      </c>
      <c r="BK334">
        <v>1.7242001904455599</v>
      </c>
      <c r="BL334">
        <v>1.82872265436602</v>
      </c>
    </row>
    <row r="335" spans="1:64" x14ac:dyDescent="0.45">
      <c r="A335" t="s">
        <v>111</v>
      </c>
      <c r="B335" t="s">
        <v>110</v>
      </c>
      <c r="C335" t="s">
        <v>50</v>
      </c>
      <c r="D335">
        <v>40</v>
      </c>
      <c r="E335" s="1" cm="1">
        <f t="array" ref="E335">SUMPRODUCT($G335:$FZZ335,$G$2:$FZZ$2)/SUMPRODUCT(--($G335:$FZZ335&lt;&gt;""),$G$2:$FZZ$2)</f>
        <v>1.7102882293715365</v>
      </c>
      <c r="F335" s="1" cm="1">
        <f t="array" ref="F335">SUMPRODUCT($G335:$FZZ335,$F$2:$FZY$2)/SUMPRODUCT(--($G335:$FZZ335&lt;&gt;""),$F$2:$FZY$2)</f>
        <v>1.7309897757640651</v>
      </c>
      <c r="G335">
        <v>1.6430879258181501</v>
      </c>
      <c r="H335">
        <v>1.7393636051732</v>
      </c>
      <c r="I335">
        <v>1.6906861372722399</v>
      </c>
      <c r="J335">
        <v>1.78527834081772</v>
      </c>
      <c r="K335">
        <v>1.63733917450347</v>
      </c>
      <c r="L335">
        <v>1.71872892093006</v>
      </c>
      <c r="M335">
        <v>1.84365541991908</v>
      </c>
      <c r="N335">
        <v>1.6271112360586999</v>
      </c>
      <c r="O335">
        <v>1.65214656840509</v>
      </c>
      <c r="P335">
        <v>1.6294328922081001</v>
      </c>
      <c r="Q335">
        <v>1.86305052909261</v>
      </c>
      <c r="R335">
        <v>1.64266394735085</v>
      </c>
      <c r="S335">
        <v>1.96525279271455</v>
      </c>
      <c r="T335">
        <v>1.7198913166029</v>
      </c>
      <c r="U335">
        <v>1.61353489451155</v>
      </c>
      <c r="V335">
        <v>1.7136696661170701</v>
      </c>
      <c r="W335">
        <v>1.6651115856357901</v>
      </c>
      <c r="X335">
        <v>1.7611950209629901</v>
      </c>
      <c r="Y335">
        <v>1.6230547845591301</v>
      </c>
      <c r="Z335">
        <v>1.7108657578581801</v>
      </c>
      <c r="AA335">
        <v>1.5918466612358499</v>
      </c>
      <c r="AB335">
        <v>1.72732898868228</v>
      </c>
      <c r="AC335">
        <v>1.5935902390057699</v>
      </c>
      <c r="AD335">
        <v>1.73897468697394</v>
      </c>
      <c r="AE335">
        <v>1.5339296745476101</v>
      </c>
      <c r="AF335">
        <v>1.5387251466843099</v>
      </c>
      <c r="AG335">
        <v>1.5401270296968499</v>
      </c>
      <c r="AH335">
        <v>1.54097595233685</v>
      </c>
      <c r="AI335">
        <v>1.79112023401961</v>
      </c>
      <c r="AJ335">
        <v>1.6804956510220099</v>
      </c>
      <c r="AK335">
        <v>1.7669175809667399</v>
      </c>
      <c r="AL335">
        <v>1.6702932521019001</v>
      </c>
      <c r="AM335">
        <v>1.88724037120959</v>
      </c>
      <c r="AN335">
        <v>1.7660072029545799</v>
      </c>
      <c r="AO335">
        <v>1.89074055272402</v>
      </c>
      <c r="AP335">
        <v>1.70712124596422</v>
      </c>
      <c r="AQ335">
        <v>1.61838305398571</v>
      </c>
      <c r="AR335">
        <v>1.7398129084854399</v>
      </c>
      <c r="AS335">
        <v>1.6044066573451801</v>
      </c>
      <c r="AT335">
        <v>1.7170019394704701</v>
      </c>
      <c r="AU335">
        <v>1.63094249451582</v>
      </c>
      <c r="AV335">
        <v>1.7319844876214301</v>
      </c>
      <c r="AW335">
        <v>1.82780020155289</v>
      </c>
      <c r="AX335">
        <v>1.78701968012615</v>
      </c>
      <c r="AY335">
        <v>1.6164124414743799</v>
      </c>
      <c r="AZ335">
        <v>1.71239093353175</v>
      </c>
      <c r="BA335">
        <v>1.8548561620835</v>
      </c>
      <c r="BB335">
        <v>1.7949194568723601</v>
      </c>
      <c r="BC335">
        <v>1.8702508168676</v>
      </c>
      <c r="BD335">
        <v>1.72360483877506</v>
      </c>
      <c r="BE335">
        <v>1.66548170261657</v>
      </c>
      <c r="BF335">
        <v>1.75685568807294</v>
      </c>
      <c r="BG335">
        <v>1.73985423223455</v>
      </c>
      <c r="BH335">
        <v>1.8218393977877101</v>
      </c>
      <c r="BI335">
        <v>1.64761149060465</v>
      </c>
      <c r="BJ335">
        <v>1.73549299661905</v>
      </c>
      <c r="BK335">
        <v>1.6426053943088901</v>
      </c>
      <c r="BL335">
        <v>1.72403942470598</v>
      </c>
    </row>
    <row r="336" spans="1:64" x14ac:dyDescent="0.45">
      <c r="A336" t="s">
        <v>111</v>
      </c>
      <c r="B336" t="s">
        <v>45</v>
      </c>
      <c r="C336" t="s">
        <v>50</v>
      </c>
      <c r="D336">
        <v>40</v>
      </c>
      <c r="E336" s="1" cm="1">
        <f t="array" ref="E336">SUMPRODUCT($G336:$FZZ336,$G$2:$FZZ$2)/SUMPRODUCT(--($G336:$FZZ336&lt;&gt;""),$G$2:$FZZ$2)</f>
        <v>1.3218088314196317</v>
      </c>
      <c r="F336" s="1" cm="1">
        <f t="array" ref="F336">SUMPRODUCT($G336:$FZZ336,$F$2:$FZY$2)/SUMPRODUCT(--($G336:$FZZ336&lt;&gt;""),$F$2:$FZY$2)</f>
        <v>1.3529981124012427</v>
      </c>
      <c r="G336">
        <v>1.3045671961089</v>
      </c>
      <c r="H336">
        <v>1.35392880142521</v>
      </c>
      <c r="I336">
        <v>1.31055018645643</v>
      </c>
      <c r="J336">
        <v>1.35891015375656</v>
      </c>
      <c r="K336">
        <v>1.29949499455736</v>
      </c>
      <c r="L336">
        <v>1.34784168168596</v>
      </c>
      <c r="M336">
        <v>1.3805759693566</v>
      </c>
      <c r="N336">
        <v>1.29938590210453</v>
      </c>
      <c r="O336">
        <v>1.3160740073586601</v>
      </c>
      <c r="P336">
        <v>1.2932463792888</v>
      </c>
      <c r="Q336">
        <v>1.3520324660526699</v>
      </c>
      <c r="R336">
        <v>1.2724556480665099</v>
      </c>
      <c r="S336">
        <v>1.4525319458413699</v>
      </c>
      <c r="T336">
        <v>1.3954117656251901</v>
      </c>
      <c r="U336">
        <v>1.28010710889226</v>
      </c>
      <c r="V336">
        <v>1.3354502451922301</v>
      </c>
      <c r="W336">
        <v>1.3269302882737399</v>
      </c>
      <c r="X336">
        <v>1.4014986588890901</v>
      </c>
      <c r="Y336">
        <v>1.3036799573932001</v>
      </c>
      <c r="Z336">
        <v>1.3659780615954999</v>
      </c>
      <c r="AA336">
        <v>1.2748617910613</v>
      </c>
      <c r="AB336">
        <v>1.3632047864978301</v>
      </c>
      <c r="AC336">
        <v>1.2735219262595401</v>
      </c>
      <c r="AD336">
        <v>1.36402965252885</v>
      </c>
      <c r="AE336">
        <v>1.2853061752691299</v>
      </c>
      <c r="AF336">
        <v>1.3031732156766</v>
      </c>
      <c r="AG336">
        <v>1.2818654689139899</v>
      </c>
      <c r="AH336">
        <v>1.28200245415817</v>
      </c>
      <c r="AI336">
        <v>1.31506604588758</v>
      </c>
      <c r="AJ336">
        <v>1.28640666377423</v>
      </c>
      <c r="AK336">
        <v>1.31041938533012</v>
      </c>
      <c r="AL336">
        <v>1.2554771900149599</v>
      </c>
      <c r="AM336">
        <v>1.4159935667879</v>
      </c>
      <c r="AN336">
        <v>1.3853313078740499</v>
      </c>
      <c r="AO336">
        <v>1.40422157694884</v>
      </c>
      <c r="AP336">
        <v>1.3461632180640399</v>
      </c>
      <c r="AQ336">
        <v>1.27751250007402</v>
      </c>
      <c r="AR336">
        <v>1.36275382601949</v>
      </c>
      <c r="AS336">
        <v>1.28847593703486</v>
      </c>
      <c r="AT336">
        <v>1.35447431329213</v>
      </c>
      <c r="AU336">
        <v>1.3132521153243399</v>
      </c>
      <c r="AV336">
        <v>1.37074193042933</v>
      </c>
      <c r="AW336">
        <v>1.3333246307039199</v>
      </c>
      <c r="AX336">
        <v>1.32716839065755</v>
      </c>
      <c r="AY336">
        <v>1.3061863413332899</v>
      </c>
      <c r="AZ336">
        <v>1.3813553373251199</v>
      </c>
      <c r="BA336">
        <v>1.3439254301908601</v>
      </c>
      <c r="BB336">
        <v>1.3549630101997501</v>
      </c>
      <c r="BC336">
        <v>1.38456221571791</v>
      </c>
      <c r="BD336">
        <v>1.34429145349732</v>
      </c>
      <c r="BE336">
        <v>1.3205638726720099</v>
      </c>
      <c r="BF336">
        <v>1.3809307532541499</v>
      </c>
      <c r="BG336">
        <v>1.28228700789575</v>
      </c>
      <c r="BH336">
        <v>1.3322198295695</v>
      </c>
      <c r="BI336">
        <v>1.30597529841992</v>
      </c>
      <c r="BJ336">
        <v>1.3710411922997301</v>
      </c>
      <c r="BK336">
        <v>1.3030434191162801</v>
      </c>
      <c r="BL336">
        <v>1.3698725004019101</v>
      </c>
    </row>
    <row r="337" spans="1:64" x14ac:dyDescent="0.45">
      <c r="A337" t="s">
        <v>111</v>
      </c>
      <c r="B337" t="s">
        <v>45</v>
      </c>
      <c r="C337" t="s">
        <v>44</v>
      </c>
      <c r="D337">
        <v>40</v>
      </c>
      <c r="E337" s="1" cm="1">
        <f t="array" ref="E337">SUMPRODUCT($G337:$FZZ337,$G$2:$FZZ$2)/SUMPRODUCT(--($G337:$FZZ337&lt;&gt;""),$G$2:$FZZ$2)</f>
        <v>1.3246658548240222</v>
      </c>
      <c r="F337" s="1" cm="1">
        <f t="array" ref="F337">SUMPRODUCT($G337:$FZZ337,$F$2:$FZY$2)/SUMPRODUCT(--($G337:$FZZ337&lt;&gt;""),$F$2:$FZY$2)</f>
        <v>1.2859870201823833</v>
      </c>
      <c r="G337">
        <v>1.30463324642823</v>
      </c>
      <c r="H337">
        <v>1.29540638376336</v>
      </c>
      <c r="I337">
        <v>1.35337805301409</v>
      </c>
      <c r="J337">
        <v>1.2977479646572601</v>
      </c>
      <c r="K337">
        <v>1.24306465140348</v>
      </c>
      <c r="L337">
        <v>1.2701448990881301</v>
      </c>
      <c r="M337">
        <v>1.4818142683317801</v>
      </c>
      <c r="N337">
        <v>1.2672270273357</v>
      </c>
      <c r="O337">
        <v>1.39590386844694</v>
      </c>
      <c r="P337">
        <v>1.2567686316790501</v>
      </c>
      <c r="Q337">
        <v>1.48647286170391</v>
      </c>
      <c r="R337">
        <v>1.20976559712538</v>
      </c>
      <c r="S337">
        <v>1.4852351997570901</v>
      </c>
      <c r="T337">
        <v>1.3085833762180199</v>
      </c>
      <c r="U337">
        <v>1.2610655280443499</v>
      </c>
      <c r="V337">
        <v>1.2693094416276001</v>
      </c>
      <c r="W337">
        <v>1.2754264211869399</v>
      </c>
      <c r="X337">
        <v>1.32793026223275</v>
      </c>
      <c r="Y337">
        <v>1.2845826889396399</v>
      </c>
      <c r="Z337">
        <v>1.28990239355981</v>
      </c>
      <c r="AA337">
        <v>1.24046773542973</v>
      </c>
      <c r="AB337">
        <v>1.2702884394846501</v>
      </c>
      <c r="AC337">
        <v>1.25647261049742</v>
      </c>
      <c r="AD337">
        <v>1.2856187900027001</v>
      </c>
      <c r="AE337">
        <v>1.2935786088735699</v>
      </c>
      <c r="AF337">
        <v>1.2441845133596801</v>
      </c>
      <c r="AG337">
        <v>1.25799144903377</v>
      </c>
      <c r="AH337">
        <v>1.2296181391615699</v>
      </c>
      <c r="AI337">
        <v>1.39292715325149</v>
      </c>
      <c r="AJ337">
        <v>1.2227391330239099</v>
      </c>
      <c r="AK337">
        <v>1.3690602385663</v>
      </c>
      <c r="AL337">
        <v>1.20607437115161</v>
      </c>
      <c r="AM337">
        <v>1.4579368862131901</v>
      </c>
      <c r="AN337">
        <v>1.3096735221326401</v>
      </c>
      <c r="AO337">
        <v>1.45653745405811</v>
      </c>
      <c r="AP337">
        <v>1.2821044936747401</v>
      </c>
      <c r="AQ337">
        <v>1.2436038902717499</v>
      </c>
      <c r="AR337">
        <v>1.2895536294135099</v>
      </c>
      <c r="AS337">
        <v>1.2506607730819499</v>
      </c>
      <c r="AT337">
        <v>1.29110098777682</v>
      </c>
      <c r="AU337">
        <v>1.29069257286117</v>
      </c>
      <c r="AV337">
        <v>1.30638906298965</v>
      </c>
      <c r="AW337">
        <v>1.46327925519416</v>
      </c>
      <c r="AX337">
        <v>1.2852077926824801</v>
      </c>
      <c r="AY337">
        <v>1.2410833994342201</v>
      </c>
      <c r="AZ337">
        <v>1.28806533809727</v>
      </c>
      <c r="BA337">
        <v>1.41083948699336</v>
      </c>
      <c r="BB337">
        <v>1.30804142314906</v>
      </c>
      <c r="BC337">
        <v>1.4313435951904101</v>
      </c>
      <c r="BD337">
        <v>1.2853665161306</v>
      </c>
      <c r="BE337">
        <v>1.2797488989163399</v>
      </c>
      <c r="BF337">
        <v>1.3163939939998901</v>
      </c>
      <c r="BG337">
        <v>1.24454751256142</v>
      </c>
      <c r="BH337">
        <v>1.2630445585555701</v>
      </c>
      <c r="BI337">
        <v>1.2662089744474301</v>
      </c>
      <c r="BJ337">
        <v>1.3035143402562099</v>
      </c>
      <c r="BK337">
        <v>1.27205273116258</v>
      </c>
      <c r="BL337">
        <v>1.2824283046634399</v>
      </c>
    </row>
    <row r="338" spans="1:64" x14ac:dyDescent="0.45">
      <c r="A338" t="s">
        <v>111</v>
      </c>
      <c r="B338" t="s">
        <v>112</v>
      </c>
      <c r="C338" t="s">
        <v>207</v>
      </c>
      <c r="D338">
        <v>40</v>
      </c>
      <c r="E338" s="1" cm="1">
        <f t="array" ref="E338">SUMPRODUCT($G338:$FZZ338,$G$2:$FZZ$2)/SUMPRODUCT(--($G338:$FZZ338&lt;&gt;""),$G$2:$FZZ$2)</f>
        <v>1.4850528111521546</v>
      </c>
      <c r="F338" s="1" cm="1">
        <f t="array" ref="F338">SUMPRODUCT($G338:$FZZ338,$F$2:$FZY$2)/SUMPRODUCT(--($G338:$FZZ338&lt;&gt;""),$F$2:$FZY$2)</f>
        <v>1.5490559689605787</v>
      </c>
      <c r="G338">
        <v>1.52440467562871</v>
      </c>
      <c r="H338">
        <v>1.6142844823948299</v>
      </c>
      <c r="I338">
        <v>1.5518662441067399</v>
      </c>
      <c r="J338">
        <v>1.6673303694413</v>
      </c>
      <c r="K338">
        <v>1.48252288584735</v>
      </c>
      <c r="L338">
        <v>1.5902558932172199</v>
      </c>
      <c r="M338">
        <v>1.55310980404215</v>
      </c>
      <c r="N338">
        <v>1.48287070999029</v>
      </c>
      <c r="O338">
        <v>1.4720237195206101</v>
      </c>
      <c r="P338">
        <v>1.4858140875194199</v>
      </c>
      <c r="Q338">
        <v>1.5643324593771499</v>
      </c>
      <c r="R338">
        <v>1.4819818471857999</v>
      </c>
      <c r="S338">
        <v>1.44738131730617</v>
      </c>
      <c r="T338">
        <v>1.3797131767455899</v>
      </c>
      <c r="U338">
        <v>1.27415307291657</v>
      </c>
      <c r="V338">
        <v>1.35026626689736</v>
      </c>
      <c r="W338">
        <v>1.3368688315408399</v>
      </c>
      <c r="X338">
        <v>1.42158407333142</v>
      </c>
      <c r="Y338">
        <v>1.3467599373188399</v>
      </c>
      <c r="Z338">
        <v>1.43372696825998</v>
      </c>
      <c r="AA338">
        <v>1.4203627836347901</v>
      </c>
      <c r="AB338">
        <v>1.5610966553041301</v>
      </c>
      <c r="AC338">
        <v>1.36372317791961</v>
      </c>
      <c r="AD338">
        <v>1.48496053584198</v>
      </c>
      <c r="AE338">
        <v>1.4802894863424201</v>
      </c>
      <c r="AF338">
        <v>1.52187018529958</v>
      </c>
      <c r="AG338">
        <v>1.41840502870902</v>
      </c>
      <c r="AH338">
        <v>1.4512255355930099</v>
      </c>
      <c r="AI338">
        <v>1.5925037401089099</v>
      </c>
      <c r="AJ338">
        <v>1.5425546007289399</v>
      </c>
      <c r="AK338">
        <v>1.5838024423005499</v>
      </c>
      <c r="AL338">
        <v>1.53219152657178</v>
      </c>
      <c r="AM338">
        <v>1.61020826377189</v>
      </c>
      <c r="AN338">
        <v>1.6337835392352</v>
      </c>
      <c r="AO338">
        <v>1.55107925355859</v>
      </c>
      <c r="AP338">
        <v>1.53327309277722</v>
      </c>
      <c r="AQ338">
        <v>1.57833149426467</v>
      </c>
      <c r="AR338">
        <v>1.72421076319046</v>
      </c>
      <c r="AS338">
        <v>1.5277118758738799</v>
      </c>
      <c r="AT338">
        <v>1.6733503224933399</v>
      </c>
      <c r="AU338">
        <v>1.46387104356001</v>
      </c>
      <c r="AV338">
        <v>1.5786508931369401</v>
      </c>
      <c r="AW338">
        <v>1.6613676356174201</v>
      </c>
      <c r="AX338">
        <v>1.68329565094797</v>
      </c>
      <c r="AY338">
        <v>1.4488975775486199</v>
      </c>
      <c r="AZ338">
        <v>1.5551141030050699</v>
      </c>
      <c r="BA338">
        <v>1.6175583679034999</v>
      </c>
      <c r="BB338">
        <v>1.6382088863712601</v>
      </c>
      <c r="BC338">
        <v>1.43151994129904</v>
      </c>
      <c r="BD338">
        <v>1.4232661326284799</v>
      </c>
      <c r="BE338">
        <v>1.3236228475471701</v>
      </c>
      <c r="BF338">
        <v>1.40389270510598</v>
      </c>
      <c r="BG338">
        <v>1.5984576592494399</v>
      </c>
      <c r="BH338">
        <v>1.69892146577586</v>
      </c>
      <c r="BI338">
        <v>1.54267577451183</v>
      </c>
      <c r="BJ338">
        <v>1.66651716920812</v>
      </c>
      <c r="BK338">
        <v>1.48405327529277</v>
      </c>
      <c r="BL338">
        <v>1.5925206831307199</v>
      </c>
    </row>
    <row r="339" spans="1:64" x14ac:dyDescent="0.45">
      <c r="A339" t="s">
        <v>111</v>
      </c>
      <c r="B339" t="s">
        <v>112</v>
      </c>
      <c r="C339" t="s">
        <v>50</v>
      </c>
      <c r="D339">
        <v>40</v>
      </c>
      <c r="E339" s="1" cm="1">
        <f t="array" ref="E339">SUMPRODUCT($G339:$FZZ339,$G$2:$FZZ$2)/SUMPRODUCT(--($G339:$FZZ339&lt;&gt;""),$G$2:$FZZ$2)</f>
        <v>1.4735618983780407</v>
      </c>
      <c r="F339" s="1" cm="1">
        <f t="array" ref="F339">SUMPRODUCT($G339:$FZZ339,$F$2:$FZY$2)/SUMPRODUCT(--($G339:$FZZ339&lt;&gt;""),$F$2:$FZY$2)</f>
        <v>1.5169269508470802</v>
      </c>
      <c r="G339">
        <v>1.48808617364995</v>
      </c>
      <c r="H339">
        <v>1.55967738088467</v>
      </c>
      <c r="I339">
        <v>1.5287658040023699</v>
      </c>
      <c r="J339">
        <v>1.61179882862806</v>
      </c>
      <c r="K339">
        <v>1.46784114634451</v>
      </c>
      <c r="L339">
        <v>1.5589446635378901</v>
      </c>
      <c r="M339">
        <v>1.53810218272706</v>
      </c>
      <c r="N339">
        <v>1.4482519294885501</v>
      </c>
      <c r="O339">
        <v>1.50130277670034</v>
      </c>
      <c r="P339">
        <v>1.44529981395165</v>
      </c>
      <c r="Q339">
        <v>1.6159664658639099</v>
      </c>
      <c r="R339">
        <v>1.45394235572241</v>
      </c>
      <c r="S339">
        <v>1.46919278912005</v>
      </c>
      <c r="T339">
        <v>1.39604136131089</v>
      </c>
      <c r="U339">
        <v>1.3041339994580801</v>
      </c>
      <c r="V339">
        <v>1.3775340515248999</v>
      </c>
      <c r="W339">
        <v>1.36387724278013</v>
      </c>
      <c r="X339">
        <v>1.43901591104398</v>
      </c>
      <c r="Y339">
        <v>1.3634994930200599</v>
      </c>
      <c r="Z339">
        <v>1.4419390190194199</v>
      </c>
      <c r="AA339">
        <v>1.41270098624633</v>
      </c>
      <c r="AB339">
        <v>1.5397464389942901</v>
      </c>
      <c r="AC339">
        <v>1.3570318156177601</v>
      </c>
      <c r="AD339">
        <v>1.47958390519718</v>
      </c>
      <c r="AE339">
        <v>1.4463244073416599</v>
      </c>
      <c r="AF339">
        <v>1.47986707459107</v>
      </c>
      <c r="AG339">
        <v>1.4151251003272201</v>
      </c>
      <c r="AH339">
        <v>1.4300642094214899</v>
      </c>
      <c r="AI339">
        <v>1.5567360242672601</v>
      </c>
      <c r="AJ339">
        <v>1.50391754381487</v>
      </c>
      <c r="AK339">
        <v>1.55203187007052</v>
      </c>
      <c r="AL339">
        <v>1.4678716165794701</v>
      </c>
      <c r="AM339">
        <v>1.60838331137103</v>
      </c>
      <c r="AN339">
        <v>1.59883799469336</v>
      </c>
      <c r="AO339">
        <v>1.5479013950088301</v>
      </c>
      <c r="AP339">
        <v>1.49188986131134</v>
      </c>
      <c r="AQ339">
        <v>1.5123855845968199</v>
      </c>
      <c r="AR339">
        <v>1.6356393740981401</v>
      </c>
      <c r="AS339">
        <v>1.4810991836182399</v>
      </c>
      <c r="AT339">
        <v>1.5963217716837299</v>
      </c>
      <c r="AU339">
        <v>1.4514611407082401</v>
      </c>
      <c r="AV339">
        <v>1.54212629269821</v>
      </c>
      <c r="AW339">
        <v>1.65345172390386</v>
      </c>
      <c r="AX339">
        <v>1.6038806765075999</v>
      </c>
      <c r="AY339">
        <v>1.4228269186222</v>
      </c>
      <c r="AZ339">
        <v>1.5155237647323001</v>
      </c>
      <c r="BA339">
        <v>1.5901238420547401</v>
      </c>
      <c r="BB339">
        <v>1.58988979380009</v>
      </c>
      <c r="BC339">
        <v>1.46337980492471</v>
      </c>
      <c r="BD339">
        <v>1.44192537519154</v>
      </c>
      <c r="BE339">
        <v>1.3502157976657501</v>
      </c>
      <c r="BF339">
        <v>1.41846088882123</v>
      </c>
      <c r="BG339">
        <v>1.54392358235326</v>
      </c>
      <c r="BH339">
        <v>1.6051754918741801</v>
      </c>
      <c r="BI339">
        <v>1.49699855102463</v>
      </c>
      <c r="BJ339">
        <v>1.59120494951585</v>
      </c>
      <c r="BK339">
        <v>1.44680509009064</v>
      </c>
      <c r="BL339">
        <v>1.5566080902266699</v>
      </c>
    </row>
    <row r="340" spans="1:64" x14ac:dyDescent="0.45">
      <c r="A340" t="s">
        <v>19</v>
      </c>
      <c r="B340" t="s">
        <v>43</v>
      </c>
      <c r="C340" t="s">
        <v>44</v>
      </c>
      <c r="D340">
        <v>40</v>
      </c>
      <c r="E340" s="1" cm="1">
        <f t="array" ref="E340">SUMPRODUCT($G340:$FZZ340,$G$2:$FZZ$2)/SUMPRODUCT(--($G340:$FZZ340&lt;&gt;""),$G$2:$FZZ$2)</f>
        <v>1.603527445420899</v>
      </c>
      <c r="F340" s="1" cm="1">
        <f t="array" ref="F340">SUMPRODUCT($G340:$FZZ340,$F$2:$FZY$2)/SUMPRODUCT(--($G340:$FZZ340&lt;&gt;""),$F$2:$FZY$2)</f>
        <v>1.5242916019885207</v>
      </c>
      <c r="G340">
        <v>1.93441203290039</v>
      </c>
      <c r="H340">
        <v>1.56805659778474</v>
      </c>
      <c r="I340">
        <v>1.5852828202515199</v>
      </c>
      <c r="J340">
        <v>1.52717336528662</v>
      </c>
      <c r="K340">
        <v>1.51637698745516</v>
      </c>
      <c r="L340">
        <v>1.4870902407252</v>
      </c>
      <c r="M340">
        <v>1.6643744152233</v>
      </c>
      <c r="N340">
        <v>1.46338474243469</v>
      </c>
      <c r="O340">
        <v>1.70567546068331</v>
      </c>
      <c r="P340">
        <v>1.4814510456179999</v>
      </c>
      <c r="Q340">
        <v>1.75246476360597</v>
      </c>
      <c r="R340">
        <v>1.4545247374103101</v>
      </c>
      <c r="S340">
        <v>2.0425836642245598</v>
      </c>
      <c r="T340">
        <v>1.593641753357</v>
      </c>
      <c r="U340">
        <v>1.57407213911404</v>
      </c>
      <c r="V340">
        <v>1.49696365417003</v>
      </c>
      <c r="W340">
        <v>1.8023541053618299</v>
      </c>
      <c r="X340">
        <v>1.5954180880706199</v>
      </c>
      <c r="Y340">
        <v>1.59767711011194</v>
      </c>
      <c r="Z340">
        <v>1.5504163380685601</v>
      </c>
      <c r="AA340">
        <v>1.43177935605311</v>
      </c>
      <c r="AB340">
        <v>1.50085021235536</v>
      </c>
      <c r="AC340">
        <v>1.4577842329917601</v>
      </c>
      <c r="AD340">
        <v>1.53158020973523</v>
      </c>
      <c r="AE340">
        <v>1.47700663894538</v>
      </c>
      <c r="AF340">
        <v>1.4803505285030201</v>
      </c>
      <c r="AG340">
        <v>1.4626821324936701</v>
      </c>
      <c r="AH340">
        <v>1.4366993116009099</v>
      </c>
      <c r="AI340">
        <v>1.5032637083650799</v>
      </c>
      <c r="AJ340">
        <v>1.4322788109917199</v>
      </c>
      <c r="AK340">
        <v>1.44892484434256</v>
      </c>
      <c r="AL340">
        <v>1.4065079541236301</v>
      </c>
      <c r="AM340">
        <v>1.67370947063636</v>
      </c>
      <c r="AN340">
        <v>1.5287277074162899</v>
      </c>
      <c r="AO340">
        <v>1.6664060754969801</v>
      </c>
      <c r="AP340">
        <v>1.51315003959632</v>
      </c>
      <c r="AQ340">
        <v>1.46410262990108</v>
      </c>
      <c r="AR340">
        <v>1.5319139276387299</v>
      </c>
      <c r="AS340">
        <v>1.5078413242524</v>
      </c>
      <c r="AT340">
        <v>1.5243471201118499</v>
      </c>
      <c r="AU340">
        <v>1.4963804450015601</v>
      </c>
      <c r="AV340">
        <v>1.5123198057035401</v>
      </c>
      <c r="AW340">
        <v>1.50581683749928</v>
      </c>
      <c r="AX340">
        <v>1.4996710406081999</v>
      </c>
      <c r="AY340">
        <v>1.43690465326865</v>
      </c>
      <c r="AZ340">
        <v>1.4614274984381399</v>
      </c>
      <c r="BA340">
        <v>1.4953342989237099</v>
      </c>
      <c r="BB340">
        <v>1.50253213075495</v>
      </c>
      <c r="BC340">
        <v>1.99994223144717</v>
      </c>
      <c r="BD340">
        <v>1.6313494733940299</v>
      </c>
      <c r="BE340">
        <v>1.78594295478314</v>
      </c>
      <c r="BF340">
        <v>1.62721751128089</v>
      </c>
      <c r="BG340">
        <v>1.4635672611488399</v>
      </c>
      <c r="BH340">
        <v>1.48565328621648</v>
      </c>
      <c r="BI340">
        <v>1.4806573288254099</v>
      </c>
      <c r="BJ340">
        <v>1.51619172474067</v>
      </c>
      <c r="BK340">
        <v>1.4505150686964301</v>
      </c>
      <c r="BL340">
        <v>1.49358792030965</v>
      </c>
    </row>
    <row r="341" spans="1:64" x14ac:dyDescent="0.45">
      <c r="A341" t="s">
        <v>10</v>
      </c>
      <c r="B341" t="s">
        <v>60</v>
      </c>
      <c r="C341" t="s">
        <v>44</v>
      </c>
      <c r="D341">
        <v>40</v>
      </c>
      <c r="E341" s="1" cm="1">
        <f t="array" ref="E341">SUMPRODUCT($G341:$FZZ341,$G$2:$FZZ$2)/SUMPRODUCT(--($G341:$FZZ341&lt;&gt;""),$G$2:$FZZ$2)</f>
        <v>1.2924174168444866</v>
      </c>
      <c r="F341" s="1" cm="1">
        <f t="array" ref="F341">SUMPRODUCT($G341:$FZZ341,$F$2:$FZY$2)/SUMPRODUCT(--($G341:$FZZ341&lt;&gt;""),$F$2:$FZY$2)</f>
        <v>1.3145975842990179</v>
      </c>
      <c r="G341">
        <v>1.2644801564658601</v>
      </c>
      <c r="H341">
        <v>1.2908397380737799</v>
      </c>
      <c r="I341">
        <v>1.1860891183354401</v>
      </c>
      <c r="J341">
        <v>1.2143655441952099</v>
      </c>
      <c r="K341">
        <v>1.15348507289566</v>
      </c>
      <c r="L341">
        <v>1.16567390567283</v>
      </c>
      <c r="M341">
        <v>1.3787156656460899</v>
      </c>
      <c r="N341">
        <v>1.23404026338562</v>
      </c>
      <c r="O341">
        <v>1.29269853374618</v>
      </c>
      <c r="P341">
        <v>1.2512244347877499</v>
      </c>
      <c r="Q341">
        <v>1.3599072793107101</v>
      </c>
      <c r="R341">
        <v>1.2433273560561899</v>
      </c>
      <c r="S341">
        <v>1.3597670495962799</v>
      </c>
      <c r="T341">
        <v>1.36328452478363</v>
      </c>
      <c r="U341">
        <v>1.30519127473395</v>
      </c>
      <c r="V341">
        <v>1.35435191859157</v>
      </c>
      <c r="W341">
        <v>1.3577758391708501</v>
      </c>
      <c r="X341">
        <v>1.3966693575688101</v>
      </c>
      <c r="Y341">
        <v>1.32362526501223</v>
      </c>
      <c r="Z341">
        <v>1.3861015803435099</v>
      </c>
      <c r="AA341">
        <v>1.2335928787794901</v>
      </c>
      <c r="AB341">
        <v>1.30209033605137</v>
      </c>
      <c r="AC341">
        <v>1.31143150292483</v>
      </c>
      <c r="AD341">
        <v>1.36815595560115</v>
      </c>
      <c r="AE341">
        <v>1.2806376708264799</v>
      </c>
      <c r="AF341">
        <v>1.25846105388069</v>
      </c>
      <c r="AG341">
        <v>1.27762471445329</v>
      </c>
      <c r="AH341">
        <v>1.2425545625733101</v>
      </c>
      <c r="AI341">
        <v>1.29232764204818</v>
      </c>
      <c r="AJ341">
        <v>1.24931183211255</v>
      </c>
      <c r="AK341">
        <v>1.27156721301437</v>
      </c>
      <c r="AL341">
        <v>1.2272598551151599</v>
      </c>
      <c r="AM341">
        <v>1.5418413667772</v>
      </c>
      <c r="AN341">
        <v>1.3550105903313201</v>
      </c>
      <c r="AO341">
        <v>1.2726237131195799</v>
      </c>
      <c r="AP341">
        <v>1.3093366093365999</v>
      </c>
      <c r="AQ341">
        <v>1.2633296288766001</v>
      </c>
      <c r="AR341">
        <v>1.34003162276918</v>
      </c>
      <c r="AS341">
        <v>1.2710973794596501</v>
      </c>
      <c r="AT341">
        <v>1.3113007983401701</v>
      </c>
      <c r="AU341">
        <v>1.3005053274835401</v>
      </c>
      <c r="AV341">
        <v>1.29579285490441</v>
      </c>
      <c r="AW341">
        <v>1.1873423736247599</v>
      </c>
      <c r="AX341">
        <v>1.22459049777299</v>
      </c>
      <c r="AY341">
        <v>1.2615033097242001</v>
      </c>
      <c r="AZ341">
        <v>1.3117704041162701</v>
      </c>
      <c r="BA341">
        <v>1.26942346113272</v>
      </c>
      <c r="BB341">
        <v>1.30601978894953</v>
      </c>
      <c r="BC341">
        <v>1.3565363597298401</v>
      </c>
      <c r="BD341">
        <v>1.3678296050657901</v>
      </c>
      <c r="BE341">
        <v>1.3550816790482301</v>
      </c>
      <c r="BF341">
        <v>1.39292114915325</v>
      </c>
      <c r="BG341">
        <v>1.2591426941269499</v>
      </c>
      <c r="BH341">
        <v>1.31197430659083</v>
      </c>
      <c r="BI341">
        <v>1.2828031923457299</v>
      </c>
      <c r="BJ341">
        <v>1.32413348973067</v>
      </c>
      <c r="BK341">
        <v>1.27070477226914</v>
      </c>
      <c r="BL341">
        <v>1.3117124024584701</v>
      </c>
    </row>
    <row r="342" spans="1:64" x14ac:dyDescent="0.45">
      <c r="A342" t="s">
        <v>16</v>
      </c>
      <c r="B342" t="s">
        <v>45</v>
      </c>
      <c r="C342" t="s">
        <v>47</v>
      </c>
      <c r="D342">
        <v>40</v>
      </c>
      <c r="E342" s="1" cm="1">
        <f t="array" ref="E342">SUMPRODUCT($G342:$FZZ342,$G$2:$FZZ$2)/SUMPRODUCT(--($G342:$FZZ342&lt;&gt;""),$G$2:$FZZ$2)</f>
        <v>1.4695425717917059</v>
      </c>
      <c r="F342" s="1" cm="1">
        <f t="array" ref="F342">SUMPRODUCT($G342:$FZZ342,$F$2:$FZY$2)/SUMPRODUCT(--($G342:$FZZ342&lt;&gt;""),$F$2:$FZY$2)</f>
        <v>1.492590350827103</v>
      </c>
      <c r="G342">
        <v>1.48973192744005</v>
      </c>
      <c r="H342">
        <v>1.49802674670986</v>
      </c>
      <c r="I342">
        <v>1.4041949897532899</v>
      </c>
      <c r="J342">
        <v>1.46945810049609</v>
      </c>
      <c r="K342">
        <v>1.36648405574689</v>
      </c>
      <c r="L342">
        <v>1.3675877513874199</v>
      </c>
      <c r="M342">
        <v>1.3971649586428301</v>
      </c>
      <c r="N342">
        <v>1.42841235048385</v>
      </c>
      <c r="O342">
        <v>1.3755152487328299</v>
      </c>
      <c r="P342">
        <v>1.4159637808354799</v>
      </c>
      <c r="Q342">
        <v>1.52232271311601</v>
      </c>
      <c r="R342">
        <v>1.36969497471358</v>
      </c>
      <c r="S342">
        <v>1.4381930157298399</v>
      </c>
      <c r="T342">
        <v>1.49215293816901</v>
      </c>
      <c r="U342">
        <v>1.42275957701905</v>
      </c>
      <c r="V342">
        <v>1.4867663492479499</v>
      </c>
      <c r="W342">
        <v>1.5023749381526501</v>
      </c>
      <c r="X342">
        <v>1.5222572328845601</v>
      </c>
      <c r="Y342">
        <v>1.46290648012536</v>
      </c>
      <c r="Z342">
        <v>1.49314091993813</v>
      </c>
      <c r="AA342">
        <v>1.40995855709077</v>
      </c>
      <c r="AB342">
        <v>1.4720853534115199</v>
      </c>
      <c r="AC342">
        <v>1.42430521317751</v>
      </c>
      <c r="AD342">
        <v>1.48434314496249</v>
      </c>
      <c r="AE342">
        <v>1.55427991004827</v>
      </c>
      <c r="AF342">
        <v>1.5167926983809099</v>
      </c>
      <c r="AG342">
        <v>1.4766584861394001</v>
      </c>
      <c r="AH342">
        <v>1.41440351608322</v>
      </c>
      <c r="AI342">
        <v>1.4922153476326401</v>
      </c>
      <c r="AJ342">
        <v>1.3792865415629001</v>
      </c>
      <c r="AK342">
        <v>1.50397419167199</v>
      </c>
      <c r="AL342">
        <v>1.3651166617555299</v>
      </c>
      <c r="AM342">
        <v>1.67248476445115</v>
      </c>
      <c r="AN342">
        <v>1.48433879884487</v>
      </c>
      <c r="AO342">
        <v>1.40681462830223</v>
      </c>
      <c r="AP342">
        <v>1.4714926797571399</v>
      </c>
      <c r="AQ342">
        <v>1.41653819505445</v>
      </c>
      <c r="AR342">
        <v>1.4760805926604299</v>
      </c>
      <c r="AS342">
        <v>1.4529678408732101</v>
      </c>
      <c r="AT342">
        <v>1.4898087591899301</v>
      </c>
      <c r="AU342">
        <v>1.4857098088373499</v>
      </c>
      <c r="AV342">
        <v>1.5097814164838601</v>
      </c>
      <c r="AW342">
        <v>1.4414400066836099</v>
      </c>
      <c r="AX342">
        <v>1.49369494499067</v>
      </c>
      <c r="AY342">
        <v>1.4844060396324501</v>
      </c>
      <c r="AZ342">
        <v>1.51217543293158</v>
      </c>
      <c r="BA342">
        <v>1.4275688491948999</v>
      </c>
      <c r="BB342">
        <v>1.4688902381525699</v>
      </c>
      <c r="BC342">
        <v>1.4741987400374501</v>
      </c>
      <c r="BD342">
        <v>1.5067244622457101</v>
      </c>
      <c r="BE342">
        <v>1.5490405719251901</v>
      </c>
      <c r="BF342">
        <v>1.56494552275081</v>
      </c>
      <c r="BG342">
        <v>1.45551506450959</v>
      </c>
      <c r="BH342">
        <v>1.4851379456315601</v>
      </c>
      <c r="BI342">
        <v>1.5021849628556301</v>
      </c>
      <c r="BJ342">
        <v>1.56215644334046</v>
      </c>
      <c r="BK342">
        <v>1.4548062772838</v>
      </c>
      <c r="BL342">
        <v>1.53763773295573</v>
      </c>
    </row>
    <row r="343" spans="1:64" x14ac:dyDescent="0.45">
      <c r="A343" t="s">
        <v>16</v>
      </c>
      <c r="B343" t="s">
        <v>43</v>
      </c>
      <c r="C343" t="s">
        <v>207</v>
      </c>
      <c r="D343">
        <v>40</v>
      </c>
      <c r="E343" s="1" cm="1">
        <f t="array" ref="E343">SUMPRODUCT($G343:$FZZ343,$G$2:$FZZ$2)/SUMPRODUCT(--($G343:$FZZ343&lt;&gt;""),$G$2:$FZZ$2)</f>
        <v>1.35740998504181</v>
      </c>
      <c r="F343" s="1" cm="1">
        <f t="array" ref="F343">SUMPRODUCT($G343:$FZZ343,$F$2:$FZY$2)/SUMPRODUCT(--($G343:$FZZ343&lt;&gt;""),$F$2:$FZY$2)</f>
        <v>1.4098312371186108</v>
      </c>
      <c r="G343">
        <v>1.35940547373674</v>
      </c>
      <c r="H343">
        <v>1.4099064470615801</v>
      </c>
      <c r="I343">
        <v>1.3492569739184901</v>
      </c>
      <c r="J343">
        <v>1.4229526187889801</v>
      </c>
      <c r="K343">
        <v>1.2728430200396099</v>
      </c>
      <c r="L343">
        <v>1.3286541515730099</v>
      </c>
      <c r="M343">
        <v>1.2852326587627501</v>
      </c>
      <c r="N343">
        <v>1.3147251714246799</v>
      </c>
      <c r="O343">
        <v>1.2565823641945599</v>
      </c>
      <c r="P343">
        <v>1.3197336155833499</v>
      </c>
      <c r="Q343">
        <v>1.34970293930109</v>
      </c>
      <c r="R343">
        <v>1.3162608793733199</v>
      </c>
      <c r="S343">
        <v>1.3778880190396801</v>
      </c>
      <c r="T343">
        <v>1.4296209141863301</v>
      </c>
      <c r="U343">
        <v>1.3330363989593701</v>
      </c>
      <c r="V343">
        <v>1.39219776891894</v>
      </c>
      <c r="W343">
        <v>1.382637170907</v>
      </c>
      <c r="X343">
        <v>1.4502851488242401</v>
      </c>
      <c r="Y343">
        <v>1.35632803138154</v>
      </c>
      <c r="Z343">
        <v>1.42383317799604</v>
      </c>
      <c r="AA343">
        <v>1.3653817255751699</v>
      </c>
      <c r="AB343">
        <v>1.4490129627725601</v>
      </c>
      <c r="AC343">
        <v>1.35195721792121</v>
      </c>
      <c r="AD343">
        <v>1.4251668954122001</v>
      </c>
      <c r="AE343">
        <v>1.3413941541143599</v>
      </c>
      <c r="AF343">
        <v>1.36764228317214</v>
      </c>
      <c r="AG343">
        <v>1.32340865592393</v>
      </c>
      <c r="AH343">
        <v>1.3326021022411501</v>
      </c>
      <c r="AI343">
        <v>1.3377388231204901</v>
      </c>
      <c r="AJ343">
        <v>1.3524476901257401</v>
      </c>
      <c r="AK343">
        <v>1.3248466386795801</v>
      </c>
      <c r="AL343">
        <v>1.3233292896204101</v>
      </c>
      <c r="AM343">
        <v>1.4839258906201001</v>
      </c>
      <c r="AN343">
        <v>1.44480156191456</v>
      </c>
      <c r="AO343">
        <v>1.3435295550998001</v>
      </c>
      <c r="AP343">
        <v>1.41243730582573</v>
      </c>
      <c r="AQ343">
        <v>1.3682374747580399</v>
      </c>
      <c r="AR343">
        <v>1.4620043150669999</v>
      </c>
      <c r="AS343">
        <v>1.3110594921293499</v>
      </c>
      <c r="AT343">
        <v>1.38087591899327</v>
      </c>
      <c r="AU343">
        <v>1.36282513318708</v>
      </c>
      <c r="AV343">
        <v>1.4084064556565301</v>
      </c>
      <c r="AW343">
        <v>1.3333533493809799</v>
      </c>
      <c r="AX343">
        <v>1.3923545660085701</v>
      </c>
      <c r="AY343">
        <v>1.3392800735650201</v>
      </c>
      <c r="AZ343">
        <v>1.39977818179265</v>
      </c>
      <c r="BA343">
        <v>1.35271411175295</v>
      </c>
      <c r="BB343">
        <v>1.4108666230228799</v>
      </c>
      <c r="BC343">
        <v>1.39748412885022</v>
      </c>
      <c r="BD343">
        <v>1.44010009161889</v>
      </c>
      <c r="BE343">
        <v>1.39111424264593</v>
      </c>
      <c r="BF343">
        <v>1.4355282992001399</v>
      </c>
      <c r="BG343">
        <v>1.3731433935177499</v>
      </c>
      <c r="BH343">
        <v>1.43269283860637</v>
      </c>
      <c r="BI343">
        <v>1.37008670852595</v>
      </c>
      <c r="BJ343">
        <v>1.4362105844200601</v>
      </c>
      <c r="BK343">
        <v>1.33457823726549</v>
      </c>
      <c r="BL343">
        <v>1.40474629929634</v>
      </c>
    </row>
    <row r="344" spans="1:64" x14ac:dyDescent="0.45">
      <c r="A344" t="s">
        <v>16</v>
      </c>
      <c r="B344" t="s">
        <v>43</v>
      </c>
      <c r="C344" t="s">
        <v>47</v>
      </c>
      <c r="D344">
        <v>40</v>
      </c>
      <c r="E344" s="1" cm="1">
        <f t="array" ref="E344">SUMPRODUCT($G344:$FZZ344,$G$2:$FZZ$2)/SUMPRODUCT(--($G344:$FZZ344&lt;&gt;""),$G$2:$FZZ$2)</f>
        <v>1.4045993001508141</v>
      </c>
      <c r="F344" s="1" cm="1">
        <f t="array" ref="F344">SUMPRODUCT($G344:$FZZ344,$F$2:$FZY$2)/SUMPRODUCT(--($G344:$FZZ344&lt;&gt;""),$F$2:$FZY$2)</f>
        <v>1.4177307631613472</v>
      </c>
      <c r="G344">
        <v>1.41506754562517</v>
      </c>
      <c r="H344">
        <v>1.41569869312104</v>
      </c>
      <c r="I344">
        <v>1.3677435972093099</v>
      </c>
      <c r="J344">
        <v>1.41626034469243</v>
      </c>
      <c r="K344">
        <v>1.3488525848070001</v>
      </c>
      <c r="L344">
        <v>1.34951105480112</v>
      </c>
      <c r="M344">
        <v>1.33579909598464</v>
      </c>
      <c r="N344">
        <v>1.36340714514761</v>
      </c>
      <c r="O344">
        <v>1.3020250562637301</v>
      </c>
      <c r="P344">
        <v>1.34406453182215</v>
      </c>
      <c r="Q344">
        <v>1.5187248373129401</v>
      </c>
      <c r="R344">
        <v>1.33075136445353</v>
      </c>
      <c r="S344">
        <v>1.39795359076057</v>
      </c>
      <c r="T344">
        <v>1.4382477146457999</v>
      </c>
      <c r="U344">
        <v>1.34450703876144</v>
      </c>
      <c r="V344">
        <v>1.39315232733384</v>
      </c>
      <c r="W344">
        <v>1.46827426369104</v>
      </c>
      <c r="X344">
        <v>1.5213431941876501</v>
      </c>
      <c r="Y344">
        <v>1.4181345186763199</v>
      </c>
      <c r="Z344">
        <v>1.4250519782459501</v>
      </c>
      <c r="AA344">
        <v>1.39336359825686</v>
      </c>
      <c r="AB344">
        <v>1.4264111547861</v>
      </c>
      <c r="AC344">
        <v>1.3836551316730401</v>
      </c>
      <c r="AD344">
        <v>1.4307056466836301</v>
      </c>
      <c r="AE344">
        <v>1.4299895251652399</v>
      </c>
      <c r="AF344">
        <v>1.39858211269359</v>
      </c>
      <c r="AG344">
        <v>1.3988836667283999</v>
      </c>
      <c r="AH344">
        <v>1.34528191949126</v>
      </c>
      <c r="AI344">
        <v>1.4268062811954201</v>
      </c>
      <c r="AJ344">
        <v>1.36342434771406</v>
      </c>
      <c r="AK344">
        <v>1.44170547738135</v>
      </c>
      <c r="AL344">
        <v>1.30739999464239</v>
      </c>
      <c r="AM344">
        <v>1.6085349659350701</v>
      </c>
      <c r="AN344">
        <v>1.4635684956122099</v>
      </c>
      <c r="AO344">
        <v>1.3567526955956699</v>
      </c>
      <c r="AP344">
        <v>1.40561861636241</v>
      </c>
      <c r="AQ344">
        <v>1.3811688580864001</v>
      </c>
      <c r="AR344">
        <v>1.44501250500891</v>
      </c>
      <c r="AS344">
        <v>1.36202020657615</v>
      </c>
      <c r="AT344">
        <v>1.4028460601686801</v>
      </c>
      <c r="AU344">
        <v>1.3993967408335899</v>
      </c>
      <c r="AV344">
        <v>1.4114619241616999</v>
      </c>
      <c r="AW344">
        <v>1.3954718478641099</v>
      </c>
      <c r="AX344">
        <v>1.3989415862108501</v>
      </c>
      <c r="AY344">
        <v>1.3925936585263099</v>
      </c>
      <c r="AZ344">
        <v>1.41208698643118</v>
      </c>
      <c r="BA344">
        <v>1.3758136568852499</v>
      </c>
      <c r="BB344">
        <v>1.39966622683685</v>
      </c>
      <c r="BC344">
        <v>1.4418392291039901</v>
      </c>
      <c r="BD344">
        <v>1.4619396450375799</v>
      </c>
      <c r="BE344">
        <v>1.4805045590018799</v>
      </c>
      <c r="BF344">
        <v>1.48470021555216</v>
      </c>
      <c r="BG344">
        <v>1.3581433014926401</v>
      </c>
      <c r="BH344">
        <v>1.38597169307787</v>
      </c>
      <c r="BI344">
        <v>1.3975367418753799</v>
      </c>
      <c r="BJ344">
        <v>1.4546792704524001</v>
      </c>
      <c r="BK344">
        <v>1.34046473665335</v>
      </c>
      <c r="BL344">
        <v>1.38528127821129</v>
      </c>
    </row>
    <row r="345" spans="1:64" x14ac:dyDescent="0.45">
      <c r="A345" t="s">
        <v>16</v>
      </c>
      <c r="B345" t="s">
        <v>43</v>
      </c>
      <c r="C345" t="s">
        <v>44</v>
      </c>
      <c r="D345">
        <v>40</v>
      </c>
      <c r="E345" s="1" cm="1">
        <f t="array" ref="E345">SUMPRODUCT($G345:$FZZ345,$G$2:$FZZ$2)/SUMPRODUCT(--($G345:$FZZ345&lt;&gt;""),$G$2:$FZZ$2)</f>
        <v>1.3712775848794789</v>
      </c>
      <c r="F345" s="1" cm="1">
        <f t="array" ref="F345">SUMPRODUCT($G345:$FZZ345,$F$2:$FZY$2)/SUMPRODUCT(--($G345:$FZZ345&lt;&gt;""),$F$2:$FZY$2)</f>
        <v>1.3905061870303477</v>
      </c>
      <c r="G345">
        <v>1.3721605242927499</v>
      </c>
      <c r="H345">
        <v>1.39285812574879</v>
      </c>
      <c r="I345">
        <v>1.35242841304859</v>
      </c>
      <c r="J345">
        <v>1.4004165873433501</v>
      </c>
      <c r="K345">
        <v>1.3079890790342401</v>
      </c>
      <c r="L345">
        <v>1.3537366833812099</v>
      </c>
      <c r="M345">
        <v>1.3616544623129201</v>
      </c>
      <c r="N345">
        <v>1.3219203956934</v>
      </c>
      <c r="O345">
        <v>1.2820681388371999</v>
      </c>
      <c r="P345">
        <v>1.32320695632356</v>
      </c>
      <c r="Q345">
        <v>1.4159954698531101</v>
      </c>
      <c r="R345">
        <v>1.29870656019593</v>
      </c>
      <c r="S345">
        <v>1.40520398788586</v>
      </c>
      <c r="T345">
        <v>1.4239054356210501</v>
      </c>
      <c r="U345">
        <v>1.3436091517181099</v>
      </c>
      <c r="V345">
        <v>1.3687783246171501</v>
      </c>
      <c r="W345">
        <v>1.41560636441759</v>
      </c>
      <c r="X345">
        <v>1.4357529751829301</v>
      </c>
      <c r="Y345">
        <v>1.35495150404047</v>
      </c>
      <c r="Z345">
        <v>1.3990905087210701</v>
      </c>
      <c r="AA345">
        <v>1.33148988840468</v>
      </c>
      <c r="AB345">
        <v>1.39653311082814</v>
      </c>
      <c r="AC345">
        <v>1.3423921009500701</v>
      </c>
      <c r="AD345">
        <v>1.40741579721152</v>
      </c>
      <c r="AE345">
        <v>1.3846803710386599</v>
      </c>
      <c r="AF345">
        <v>1.36693541495239</v>
      </c>
      <c r="AG345">
        <v>1.3167619775267001</v>
      </c>
      <c r="AH345">
        <v>1.31855436191887</v>
      </c>
      <c r="AI345">
        <v>1.3727858615983399</v>
      </c>
      <c r="AJ345">
        <v>1.3360143017389801</v>
      </c>
      <c r="AK345">
        <v>1.33582015299776</v>
      </c>
      <c r="AL345">
        <v>1.2935888653749701</v>
      </c>
      <c r="AM345">
        <v>1.57375254563018</v>
      </c>
      <c r="AN345">
        <v>1.430747389375</v>
      </c>
      <c r="AO345">
        <v>1.35460840254228</v>
      </c>
      <c r="AP345">
        <v>1.39797754177919</v>
      </c>
      <c r="AQ345">
        <v>1.3620767592386001</v>
      </c>
      <c r="AR345">
        <v>1.42126384483129</v>
      </c>
      <c r="AS345">
        <v>1.3373528483153601</v>
      </c>
      <c r="AT345">
        <v>1.3793401289973299</v>
      </c>
      <c r="AU345">
        <v>1.3922477279849499</v>
      </c>
      <c r="AV345">
        <v>1.3859879348166699</v>
      </c>
      <c r="AW345">
        <v>1.3385070465190301</v>
      </c>
      <c r="AX345">
        <v>1.3890388642024301</v>
      </c>
      <c r="AY345">
        <v>1.3564674748524099</v>
      </c>
      <c r="AZ345">
        <v>1.3833173053299499</v>
      </c>
      <c r="BA345">
        <v>1.35379955293391</v>
      </c>
      <c r="BB345">
        <v>1.3812069427531499</v>
      </c>
      <c r="BC345">
        <v>1.4413943098988899</v>
      </c>
      <c r="BD345">
        <v>1.4299378937382901</v>
      </c>
      <c r="BE345">
        <v>1.4219261721569401</v>
      </c>
      <c r="BF345">
        <v>1.42060659029867</v>
      </c>
      <c r="BG345">
        <v>1.3332597132497701</v>
      </c>
      <c r="BH345">
        <v>1.39268952570261</v>
      </c>
      <c r="BI345">
        <v>1.37066169875112</v>
      </c>
      <c r="BJ345">
        <v>1.41310747717288</v>
      </c>
      <c r="BK345">
        <v>1.3225826397734399</v>
      </c>
      <c r="BL345">
        <v>1.3706515959091301</v>
      </c>
    </row>
    <row r="346" spans="1:64" x14ac:dyDescent="0.45">
      <c r="A346" t="s">
        <v>64</v>
      </c>
      <c r="B346" t="s">
        <v>43</v>
      </c>
      <c r="C346" t="s">
        <v>209</v>
      </c>
      <c r="D346">
        <v>40</v>
      </c>
      <c r="E346" s="1" cm="1">
        <f t="array" ref="E346">SUMPRODUCT($G346:$FZZ346,$G$2:$FZZ$2)/SUMPRODUCT(--($G346:$FZZ346&lt;&gt;""),$G$2:$FZZ$2)</f>
        <v>1.3309272289114933</v>
      </c>
      <c r="F346" s="1" cm="1">
        <f t="array" ref="F346">SUMPRODUCT($G346:$FZZ346,$F$2:$FZY$2)/SUMPRODUCT(--($G346:$FZZ346&lt;&gt;""),$F$2:$FZY$2)</f>
        <v>1.3676199241058877</v>
      </c>
      <c r="G346">
        <v>1.3082898654958599</v>
      </c>
      <c r="H346">
        <v>1.3519454571140701</v>
      </c>
      <c r="I346">
        <v>1.32175325038915</v>
      </c>
      <c r="J346">
        <v>1.3878181797820699</v>
      </c>
      <c r="K346">
        <v>1.25773300736986</v>
      </c>
      <c r="L346">
        <v>1.31966576848266</v>
      </c>
      <c r="M346">
        <v>1.422862188174</v>
      </c>
      <c r="N346">
        <v>1.3285884973050801</v>
      </c>
      <c r="O346">
        <v>1.3235225153561101</v>
      </c>
      <c r="P346">
        <v>1.3256284336219299</v>
      </c>
      <c r="Q346">
        <v>1.3849243709472101</v>
      </c>
      <c r="R346">
        <v>1.2805997840814101</v>
      </c>
      <c r="S346">
        <v>1.3691239131381201</v>
      </c>
      <c r="T346">
        <v>1.3736237362038699</v>
      </c>
      <c r="U346">
        <v>1.3037302159356301</v>
      </c>
      <c r="V346">
        <v>1.3494710967150001</v>
      </c>
      <c r="W346">
        <v>1.37019088044582</v>
      </c>
      <c r="X346">
        <v>1.4352686127965399</v>
      </c>
      <c r="Y346">
        <v>1.3244200456794</v>
      </c>
      <c r="Z346">
        <v>1.3720966436904001</v>
      </c>
      <c r="AA346">
        <v>1.30607644793141</v>
      </c>
      <c r="AB346">
        <v>1.3725274638363101</v>
      </c>
      <c r="AC346">
        <v>1.3150647816257299</v>
      </c>
      <c r="AD346">
        <v>1.3739789731768</v>
      </c>
      <c r="AE346">
        <v>1.31607020336806</v>
      </c>
      <c r="AF346">
        <v>1.3283909530634599</v>
      </c>
      <c r="AG346">
        <v>1.3179774803976001</v>
      </c>
      <c r="AH346">
        <v>1.3063163703154901</v>
      </c>
      <c r="AI346">
        <v>1.3010243827149199</v>
      </c>
      <c r="AJ346">
        <v>1.3116413092751</v>
      </c>
      <c r="AK346">
        <v>1.2674322933209801</v>
      </c>
      <c r="AL346">
        <v>1.26488551955332</v>
      </c>
      <c r="AM346">
        <v>1.43016116164847</v>
      </c>
      <c r="AN346">
        <v>1.39343272017311</v>
      </c>
      <c r="AO346">
        <v>1.3154405344487901</v>
      </c>
      <c r="AP346">
        <v>1.35382459845269</v>
      </c>
      <c r="AQ346">
        <v>1.3528939176505099</v>
      </c>
      <c r="AR346">
        <v>1.4143550001283001</v>
      </c>
      <c r="AS346">
        <v>1.2893035947859799</v>
      </c>
      <c r="AT346">
        <v>1.3627914843714699</v>
      </c>
      <c r="AU346">
        <v>1.3241303666562201</v>
      </c>
      <c r="AV346">
        <v>1.3637535255405799</v>
      </c>
      <c r="AW346">
        <v>1.30565026917232</v>
      </c>
      <c r="AX346">
        <v>1.3767498812090999</v>
      </c>
      <c r="AY346">
        <v>1.3122021072729599</v>
      </c>
      <c r="AZ346">
        <v>1.3587453232158</v>
      </c>
      <c r="BA346">
        <v>1.3316633368497099</v>
      </c>
      <c r="BB346">
        <v>1.3716754123828401</v>
      </c>
      <c r="BC346">
        <v>1.39378187405239</v>
      </c>
      <c r="BD346">
        <v>1.4105570510065899</v>
      </c>
      <c r="BE346">
        <v>1.36116894084836</v>
      </c>
      <c r="BF346">
        <v>1.4061955288884</v>
      </c>
      <c r="BG346">
        <v>1.2947288020171901</v>
      </c>
      <c r="BH346">
        <v>1.34901441113135</v>
      </c>
      <c r="BI346">
        <v>1.33523080107638</v>
      </c>
      <c r="BJ346">
        <v>1.3746061316957601</v>
      </c>
      <c r="BK346">
        <v>1.30608560157303</v>
      </c>
      <c r="BL346">
        <v>1.35403089175519</v>
      </c>
    </row>
    <row r="347" spans="1:64" x14ac:dyDescent="0.45">
      <c r="A347" t="s">
        <v>17</v>
      </c>
      <c r="B347" t="s">
        <v>45</v>
      </c>
      <c r="C347" t="s">
        <v>207</v>
      </c>
      <c r="D347">
        <v>40</v>
      </c>
      <c r="E347" s="1" cm="1">
        <f t="array" ref="E347">SUMPRODUCT($G347:$FZZ347,$G$2:$FZZ$2)/SUMPRODUCT(--($G347:$FZZ347&lt;&gt;""),$G$2:$FZZ$2)</f>
        <v>1.4403189965414598</v>
      </c>
      <c r="F347" s="1" cm="1">
        <f t="array" ref="F347">SUMPRODUCT($G347:$FZZ347,$F$2:$FZY$2)/SUMPRODUCT(--($G347:$FZZ347&lt;&gt;""),$F$2:$FZY$2)</f>
        <v>1.5322717860957118</v>
      </c>
      <c r="G347">
        <v>1.4521107663855199</v>
      </c>
      <c r="H347">
        <v>1.5297767682679499</v>
      </c>
      <c r="I347">
        <v>1.39430663964074</v>
      </c>
      <c r="J347">
        <v>1.4975127943827899</v>
      </c>
      <c r="K347">
        <v>1.3220168097217999</v>
      </c>
      <c r="L347">
        <v>1.39933260764824</v>
      </c>
      <c r="M347">
        <v>1.3530074543929</v>
      </c>
      <c r="N347">
        <v>1.41872866800497</v>
      </c>
      <c r="O347">
        <v>1.3344027278325199</v>
      </c>
      <c r="P347">
        <v>1.4258951248320799</v>
      </c>
      <c r="Q347">
        <v>1.3582383989797899</v>
      </c>
      <c r="R347">
        <v>1.3780877163501899</v>
      </c>
      <c r="S347">
        <v>1.4116930654053901</v>
      </c>
      <c r="T347">
        <v>1.53001686735959</v>
      </c>
      <c r="U347">
        <v>1.40699253885973</v>
      </c>
      <c r="V347">
        <v>1.5020109482005899</v>
      </c>
      <c r="W347">
        <v>1.47460743209812</v>
      </c>
      <c r="X347">
        <v>1.6260461967136199</v>
      </c>
      <c r="Y347">
        <v>1.4290340751969</v>
      </c>
      <c r="Z347">
        <v>1.5313313600376901</v>
      </c>
      <c r="AA347">
        <v>1.4093673629180801</v>
      </c>
      <c r="AB347">
        <v>1.52428839203093</v>
      </c>
      <c r="AC347">
        <v>1.4842543117424101</v>
      </c>
      <c r="AD347">
        <v>1.6125516898299199</v>
      </c>
      <c r="AE347">
        <v>1.4480238210927501</v>
      </c>
      <c r="AF347">
        <v>1.4909376808374</v>
      </c>
      <c r="AG347">
        <v>1.39463712415879</v>
      </c>
      <c r="AH347">
        <v>1.4200739334444601</v>
      </c>
      <c r="AI347">
        <v>1.4457188969382699</v>
      </c>
      <c r="AJ347">
        <v>1.50315676130266</v>
      </c>
      <c r="AK347">
        <v>1.38972526988913</v>
      </c>
      <c r="AL347">
        <v>1.40559142171588</v>
      </c>
      <c r="AM347">
        <v>1.5214508371586799</v>
      </c>
      <c r="AN347">
        <v>1.62888216567815</v>
      </c>
      <c r="AO347">
        <v>1.40797205921172</v>
      </c>
      <c r="AP347">
        <v>1.5055292708185199</v>
      </c>
      <c r="AQ347">
        <v>1.5124467772213399</v>
      </c>
      <c r="AR347">
        <v>1.6473390091137501</v>
      </c>
      <c r="AS347">
        <v>1.40571016192323</v>
      </c>
      <c r="AT347">
        <v>1.50278065941996</v>
      </c>
      <c r="AU347">
        <v>1.4330578188655501</v>
      </c>
      <c r="AV347">
        <v>1.53857724851143</v>
      </c>
      <c r="AW347">
        <v>1.4257178363870799</v>
      </c>
      <c r="AX347">
        <v>1.5193851070162301</v>
      </c>
      <c r="AY347">
        <v>1.4644950476979299</v>
      </c>
      <c r="AZ347">
        <v>1.5491615131371099</v>
      </c>
      <c r="BA347">
        <v>1.4298516676786099</v>
      </c>
      <c r="BB347">
        <v>1.51757227511863</v>
      </c>
      <c r="BC347">
        <v>1.41560318477018</v>
      </c>
      <c r="BD347">
        <v>1.5120786949577101</v>
      </c>
      <c r="BE347">
        <v>1.44323097469839</v>
      </c>
      <c r="BF347">
        <v>1.5386803199402901</v>
      </c>
      <c r="BG347">
        <v>1.5193988920177399</v>
      </c>
      <c r="BH347">
        <v>1.59513555297885</v>
      </c>
      <c r="BI347">
        <v>1.4859242392879299</v>
      </c>
      <c r="BJ347">
        <v>1.58516755215161</v>
      </c>
      <c r="BK347">
        <v>1.47512459344817</v>
      </c>
      <c r="BL347">
        <v>1.58458132891433</v>
      </c>
    </row>
    <row r="348" spans="1:64" x14ac:dyDescent="0.45">
      <c r="A348" t="s">
        <v>17</v>
      </c>
      <c r="B348" t="s">
        <v>45</v>
      </c>
      <c r="C348" t="s">
        <v>47</v>
      </c>
      <c r="D348">
        <v>40</v>
      </c>
      <c r="E348" s="1" cm="1">
        <f t="array" ref="E348">SUMPRODUCT($G348:$FZZ348,$G$2:$FZZ$2)/SUMPRODUCT(--($G348:$FZZ348&lt;&gt;""),$G$2:$FZZ$2)</f>
        <v>1.4606434851907777</v>
      </c>
      <c r="F348" s="1" cm="1">
        <f t="array" ref="F348">SUMPRODUCT($G348:$FZZ348,$F$2:$FZY$2)/SUMPRODUCT(--($G348:$FZZ348&lt;&gt;""),$F$2:$FZY$2)</f>
        <v>1.5068185961742337</v>
      </c>
      <c r="G348">
        <v>1.4510759780492699</v>
      </c>
      <c r="H348">
        <v>1.50229983542462</v>
      </c>
      <c r="I348">
        <v>1.4130015566032399</v>
      </c>
      <c r="J348">
        <v>1.4789656987356701</v>
      </c>
      <c r="K348">
        <v>1.3582549652920199</v>
      </c>
      <c r="L348">
        <v>1.37884955120541</v>
      </c>
      <c r="M348">
        <v>1.3743844744806699</v>
      </c>
      <c r="N348">
        <v>1.44138615688048</v>
      </c>
      <c r="O348">
        <v>1.38243344224502</v>
      </c>
      <c r="P348">
        <v>1.42378263241974</v>
      </c>
      <c r="Q348">
        <v>1.5170812779249701</v>
      </c>
      <c r="R348">
        <v>1.3646906356247199</v>
      </c>
      <c r="S348">
        <v>1.41098532841117</v>
      </c>
      <c r="T348">
        <v>1.49461104047384</v>
      </c>
      <c r="U348">
        <v>1.41829316454709</v>
      </c>
      <c r="V348">
        <v>1.4797479540749301</v>
      </c>
      <c r="W348">
        <v>1.4763625947240899</v>
      </c>
      <c r="X348">
        <v>1.6375875628238801</v>
      </c>
      <c r="Y348">
        <v>1.4506242510523599</v>
      </c>
      <c r="Z348">
        <v>1.4977109087743301</v>
      </c>
      <c r="AA348">
        <v>1.36743805313234</v>
      </c>
      <c r="AB348">
        <v>1.4750887779877999</v>
      </c>
      <c r="AC348">
        <v>1.57704727259806</v>
      </c>
      <c r="AD348">
        <v>1.5687880039619599</v>
      </c>
      <c r="AE348">
        <v>1.5657338610631499</v>
      </c>
      <c r="AF348">
        <v>1.52002182867663</v>
      </c>
      <c r="AG348">
        <v>1.50638042538741</v>
      </c>
      <c r="AH348">
        <v>1.4154743162314001</v>
      </c>
      <c r="AI348">
        <v>1.5597354032451101</v>
      </c>
      <c r="AJ348">
        <v>1.4877636761594299</v>
      </c>
      <c r="AK348">
        <v>1.49796411172893</v>
      </c>
      <c r="AL348">
        <v>1.39252270283302</v>
      </c>
      <c r="AM348">
        <v>1.55476513933103</v>
      </c>
      <c r="AN348">
        <v>1.60454224535414</v>
      </c>
      <c r="AO348">
        <v>1.4097569395089999</v>
      </c>
      <c r="AP348">
        <v>1.4717221353584899</v>
      </c>
      <c r="AQ348">
        <v>1.52514918169669</v>
      </c>
      <c r="AR348">
        <v>1.6043166461704199</v>
      </c>
      <c r="AS348">
        <v>1.46169320283252</v>
      </c>
      <c r="AT348">
        <v>1.4952776149023499</v>
      </c>
      <c r="AU348">
        <v>1.46121121905358</v>
      </c>
      <c r="AV348">
        <v>1.5159471952365999</v>
      </c>
      <c r="AW348">
        <v>1.44241644170369</v>
      </c>
      <c r="AX348">
        <v>1.4974388161639101</v>
      </c>
      <c r="AY348">
        <v>1.47450845506426</v>
      </c>
      <c r="AZ348">
        <v>1.51357232607276</v>
      </c>
      <c r="BA348">
        <v>1.4305029323871901</v>
      </c>
      <c r="BB348">
        <v>1.48184430024659</v>
      </c>
      <c r="BC348">
        <v>1.4274690482174801</v>
      </c>
      <c r="BD348">
        <v>1.4970203588541899</v>
      </c>
      <c r="BE348">
        <v>1.4528915414189101</v>
      </c>
      <c r="BF348">
        <v>1.5488724019581299</v>
      </c>
      <c r="BG348">
        <v>1.4670274050761001</v>
      </c>
      <c r="BH348">
        <v>1.4970459941472001</v>
      </c>
      <c r="BI348">
        <v>1.51691621242438</v>
      </c>
      <c r="BJ348">
        <v>1.57105729202603</v>
      </c>
      <c r="BK348">
        <v>1.46746967092489</v>
      </c>
      <c r="BL348">
        <v>1.5351520472898601</v>
      </c>
    </row>
    <row r="349" spans="1:64" x14ac:dyDescent="0.45">
      <c r="A349" t="s">
        <v>17</v>
      </c>
      <c r="B349" t="s">
        <v>96</v>
      </c>
      <c r="C349" t="s">
        <v>47</v>
      </c>
      <c r="D349">
        <v>40</v>
      </c>
      <c r="E349" s="1" cm="1">
        <f t="array" ref="E349">SUMPRODUCT($G349:$FZZ349,$G$2:$FZZ$2)/SUMPRODUCT(--($G349:$FZZ349&lt;&gt;""),$G$2:$FZZ$2)</f>
        <v>2.0445885848426042</v>
      </c>
      <c r="F349" s="1" cm="1">
        <f t="array" ref="F349">SUMPRODUCT($G349:$FZZ349,$F$2:$FZY$2)/SUMPRODUCT(--($G349:$FZZ349&lt;&gt;""),$F$2:$FZY$2)</f>
        <v>2.0744590740468514</v>
      </c>
      <c r="G349">
        <v>1.9192443109575601</v>
      </c>
      <c r="H349">
        <v>1.9674555398787901</v>
      </c>
      <c r="I349">
        <v>1.9539223042207401</v>
      </c>
      <c r="J349">
        <v>2.0459410730483598</v>
      </c>
      <c r="K349">
        <v>1.9496930708970499</v>
      </c>
      <c r="L349">
        <v>1.9864255250807401</v>
      </c>
      <c r="M349">
        <v>1.6162986325559701</v>
      </c>
      <c r="N349">
        <v>1.66934034992159</v>
      </c>
      <c r="O349">
        <v>1.63733939907918</v>
      </c>
      <c r="P349">
        <v>1.64297344263947</v>
      </c>
      <c r="Q349">
        <v>1.97369844598467</v>
      </c>
      <c r="R349">
        <v>1.6194630578951801</v>
      </c>
      <c r="S349">
        <v>1.8908600344044999</v>
      </c>
      <c r="T349">
        <v>2.01631702152123</v>
      </c>
      <c r="U349">
        <v>1.8724079488682499</v>
      </c>
      <c r="V349">
        <v>1.96375688689988</v>
      </c>
      <c r="W349">
        <v>1.95817817244342</v>
      </c>
      <c r="X349">
        <v>2.1160959350016899</v>
      </c>
      <c r="Y349">
        <v>2.0174175773528402</v>
      </c>
      <c r="Z349">
        <v>2.10218462263281</v>
      </c>
      <c r="AA349">
        <v>1.89079121157237</v>
      </c>
      <c r="AB349">
        <v>2.0660298642032902</v>
      </c>
      <c r="AC349">
        <v>2.0847357877952</v>
      </c>
      <c r="AD349">
        <v>2.0468062236553899</v>
      </c>
      <c r="AE349">
        <v>2.6689952216196602</v>
      </c>
      <c r="AF349">
        <v>2.2596257383049299</v>
      </c>
      <c r="AG349">
        <v>2.6609210038895998</v>
      </c>
      <c r="AH349">
        <v>2.1943550503179599</v>
      </c>
      <c r="AI349">
        <v>2.69259039153562</v>
      </c>
      <c r="AJ349">
        <v>2.2285009060117602</v>
      </c>
      <c r="AK349">
        <v>2.8496236285498799</v>
      </c>
      <c r="AL349">
        <v>2.15203340081358</v>
      </c>
      <c r="AM349">
        <v>2.1607933445311298</v>
      </c>
      <c r="AN349">
        <v>2.0935708660112802</v>
      </c>
      <c r="AO349">
        <v>1.9312343899120701</v>
      </c>
      <c r="AP349">
        <v>2.0542469592056301</v>
      </c>
      <c r="AQ349">
        <v>1.92480808216392</v>
      </c>
      <c r="AR349">
        <v>2.0664275548414199</v>
      </c>
      <c r="AS349">
        <v>1.9536466555410199</v>
      </c>
      <c r="AT349">
        <v>2.05653781967434</v>
      </c>
      <c r="AU349">
        <v>1.97948527107489</v>
      </c>
      <c r="AV349">
        <v>2.05533140081479</v>
      </c>
      <c r="AW349">
        <v>1.94404035235205</v>
      </c>
      <c r="AX349">
        <v>2.0467957788766298</v>
      </c>
      <c r="AY349">
        <v>2.0345678405716701</v>
      </c>
      <c r="AZ349">
        <v>2.0644922398725201</v>
      </c>
      <c r="BA349">
        <v>2.17717113676219</v>
      </c>
      <c r="BB349">
        <v>2.2985336368045899</v>
      </c>
      <c r="BC349">
        <v>1.9213942288202199</v>
      </c>
      <c r="BD349">
        <v>2.03253180310855</v>
      </c>
      <c r="BE349">
        <v>1.9264213431010999</v>
      </c>
      <c r="BF349">
        <v>2.0323536921286598</v>
      </c>
      <c r="BG349">
        <v>2.1892772348296599</v>
      </c>
      <c r="BH349">
        <v>2.2458634715550398</v>
      </c>
      <c r="BI349">
        <v>2.0551530623979302</v>
      </c>
      <c r="BJ349">
        <v>2.0789806573288199</v>
      </c>
      <c r="BK349">
        <v>1.9252068313072701</v>
      </c>
      <c r="BL349">
        <v>2.0352200635642999</v>
      </c>
    </row>
    <row r="350" spans="1:64" x14ac:dyDescent="0.45">
      <c r="A350" t="s">
        <v>69</v>
      </c>
      <c r="B350" t="s">
        <v>43</v>
      </c>
      <c r="C350" t="s">
        <v>62</v>
      </c>
      <c r="D350">
        <v>40</v>
      </c>
      <c r="E350" s="1" cm="1">
        <f t="array" ref="E350">SUMPRODUCT($G350:$FZZ350,$G$2:$FZZ$2)/SUMPRODUCT(--($G350:$FZZ350&lt;&gt;""),$G$2:$FZZ$2)</f>
        <v>1.3898137770780041</v>
      </c>
      <c r="F350" s="1" cm="1">
        <f t="array" ref="F350">SUMPRODUCT($G350:$FZZ350,$F$2:$FZY$2)/SUMPRODUCT(--($G350:$FZZ350&lt;&gt;""),$F$2:$FZY$2)</f>
        <v>1.3997572284847672</v>
      </c>
      <c r="G350">
        <v>1.3957276451776801</v>
      </c>
      <c r="H350">
        <v>1.39840084837965</v>
      </c>
      <c r="I350">
        <v>1.3729643773027</v>
      </c>
      <c r="J350">
        <v>1.41193321164204</v>
      </c>
      <c r="K350">
        <v>1.3103383358018501</v>
      </c>
      <c r="L350">
        <v>1.34672906368778</v>
      </c>
      <c r="M350">
        <v>1.59935822816504</v>
      </c>
      <c r="N350">
        <v>1.3962710464702499</v>
      </c>
      <c r="O350">
        <v>1.4342223770798901</v>
      </c>
      <c r="P350">
        <v>1.36054153436196</v>
      </c>
      <c r="Q350">
        <v>1.60529483936163</v>
      </c>
      <c r="R350">
        <v>1.3539614615248201</v>
      </c>
      <c r="S350">
        <v>1.4644228203877301</v>
      </c>
      <c r="T350">
        <v>1.41139166321542</v>
      </c>
      <c r="U350">
        <v>1.3359549745952799</v>
      </c>
      <c r="V350">
        <v>1.3770753676112399</v>
      </c>
      <c r="W350">
        <v>1.4065271737715099</v>
      </c>
      <c r="X350">
        <v>1.4579685424858699</v>
      </c>
      <c r="Y350">
        <v>1.3608509069307699</v>
      </c>
      <c r="Z350">
        <v>1.3965054231490099</v>
      </c>
      <c r="AA350">
        <v>1.36170406282871</v>
      </c>
      <c r="AB350">
        <v>1.4183104105537001</v>
      </c>
      <c r="AC350">
        <v>1.33373974531515</v>
      </c>
      <c r="AD350">
        <v>1.41263919055169</v>
      </c>
      <c r="AE350">
        <v>1.3528334550107</v>
      </c>
      <c r="AF350">
        <v>1.3478402062736601</v>
      </c>
      <c r="AG350">
        <v>1.35005132123232</v>
      </c>
      <c r="AH350">
        <v>1.3215564610730299</v>
      </c>
      <c r="AI350">
        <v>1.43214998839381</v>
      </c>
      <c r="AJ350">
        <v>1.34599562246228</v>
      </c>
      <c r="AK350">
        <v>1.36625323847828</v>
      </c>
      <c r="AL350">
        <v>1.3073980812135699</v>
      </c>
      <c r="AM350">
        <v>1.61034717425491</v>
      </c>
      <c r="AN350">
        <v>1.4298705966014</v>
      </c>
      <c r="AO350">
        <v>1.4176721424655301</v>
      </c>
      <c r="AP350">
        <v>1.4106118139175901</v>
      </c>
      <c r="AQ350">
        <v>1.3716938710651601</v>
      </c>
      <c r="AR350">
        <v>1.43170212219969</v>
      </c>
      <c r="AS350">
        <v>1.33972531685535</v>
      </c>
      <c r="AT350">
        <v>1.4110978304993</v>
      </c>
      <c r="AU350">
        <v>1.3916209652146601</v>
      </c>
      <c r="AV350">
        <v>1.39941240990285</v>
      </c>
      <c r="AW350">
        <v>1.32742424796227</v>
      </c>
      <c r="AX350">
        <v>1.40557821140079</v>
      </c>
      <c r="AY350">
        <v>1.3420914087561999</v>
      </c>
      <c r="AZ350">
        <v>1.3736513663580301</v>
      </c>
      <c r="BA350">
        <v>1.3704712510727199</v>
      </c>
      <c r="BB350">
        <v>1.38835050252534</v>
      </c>
      <c r="BC350">
        <v>1.48255491052968</v>
      </c>
      <c r="BD350">
        <v>1.4420105077957099</v>
      </c>
      <c r="BE350">
        <v>1.41087973760575</v>
      </c>
      <c r="BF350">
        <v>1.4350900752714</v>
      </c>
      <c r="BG350">
        <v>1.34457880109693</v>
      </c>
      <c r="BH350">
        <v>1.3856588077227401</v>
      </c>
      <c r="BI350">
        <v>1.3697532141953499</v>
      </c>
      <c r="BJ350">
        <v>1.41009452839301</v>
      </c>
      <c r="BK350">
        <v>1.3465243683761401</v>
      </c>
      <c r="BL350">
        <v>1.40139495195577</v>
      </c>
    </row>
    <row r="351" spans="1:64" x14ac:dyDescent="0.45">
      <c r="A351" t="s">
        <v>63</v>
      </c>
      <c r="B351" t="s">
        <v>45</v>
      </c>
      <c r="C351" t="s">
        <v>207</v>
      </c>
      <c r="D351">
        <v>40</v>
      </c>
      <c r="E351" s="1" cm="1">
        <f t="array" ref="E351">SUMPRODUCT($G351:$FZZ351,$G$2:$FZZ$2)/SUMPRODUCT(--($G351:$FZZ351&lt;&gt;""),$G$2:$FZZ$2)</f>
        <v>1.2154629506478758</v>
      </c>
      <c r="F351" s="1" cm="1">
        <f t="array" ref="F351">SUMPRODUCT($G351:$FZZ351,$F$2:$FZY$2)/SUMPRODUCT(--($G351:$FZZ351&lt;&gt;""),$F$2:$FZY$2)</f>
        <v>1.292301805420339</v>
      </c>
      <c r="G351">
        <v>1.24159005135412</v>
      </c>
      <c r="H351">
        <v>1.3035691023945</v>
      </c>
      <c r="I351">
        <v>1.22314971387616</v>
      </c>
      <c r="J351">
        <v>1.31301163532929</v>
      </c>
      <c r="K351">
        <v>1.2088599011402701</v>
      </c>
      <c r="L351">
        <v>1.2930182551437299</v>
      </c>
      <c r="M351">
        <v>1.1037882548286599</v>
      </c>
      <c r="N351">
        <v>1.17727793859899</v>
      </c>
      <c r="O351">
        <v>1.16730545456936</v>
      </c>
      <c r="P351">
        <v>1.1825092640681201</v>
      </c>
      <c r="Q351">
        <v>1.12657709191272</v>
      </c>
      <c r="R351">
        <v>1.2007076052603101</v>
      </c>
      <c r="S351">
        <v>1.20417207609177</v>
      </c>
      <c r="T351">
        <v>1.2821325432874899</v>
      </c>
      <c r="U351">
        <v>1.2187780589701001</v>
      </c>
      <c r="V351">
        <v>1.29425724198144</v>
      </c>
      <c r="W351">
        <v>1.20747897190177</v>
      </c>
      <c r="X351">
        <v>1.3360368219577601</v>
      </c>
      <c r="Y351">
        <v>1.23125454489588</v>
      </c>
      <c r="Z351">
        <v>1.3242787058184899</v>
      </c>
      <c r="AA351">
        <v>1.2211461653445499</v>
      </c>
      <c r="AB351">
        <v>1.3182661204217001</v>
      </c>
      <c r="AC351">
        <v>1.22216744173651</v>
      </c>
      <c r="AD351">
        <v>1.3200261169667</v>
      </c>
      <c r="AE351">
        <v>1.1864642671400201</v>
      </c>
      <c r="AF351">
        <v>1.2171367319980499</v>
      </c>
      <c r="AG351">
        <v>1.16417777983577</v>
      </c>
      <c r="AH351">
        <v>1.2316748471939201</v>
      </c>
      <c r="AI351">
        <v>1.2161278600743499</v>
      </c>
      <c r="AJ351">
        <v>1.1927331901700999</v>
      </c>
      <c r="AK351">
        <v>1.1435951796901</v>
      </c>
      <c r="AL351">
        <v>1.2160567293378299</v>
      </c>
      <c r="AM351">
        <v>1.2003739113368701</v>
      </c>
      <c r="AN351">
        <v>1.3177175860671499</v>
      </c>
      <c r="AO351">
        <v>1.2239506975044101</v>
      </c>
      <c r="AP351">
        <v>1.3080126708225801</v>
      </c>
      <c r="AQ351">
        <v>1.22737205313098</v>
      </c>
      <c r="AR351">
        <v>1.32770821777468</v>
      </c>
      <c r="AS351">
        <v>1.20780975147715</v>
      </c>
      <c r="AT351">
        <v>1.31064904605114</v>
      </c>
      <c r="AU351">
        <v>1.2027655907239101</v>
      </c>
      <c r="AV351">
        <v>1.2909706988404801</v>
      </c>
      <c r="AW351">
        <v>1.19440194660414</v>
      </c>
      <c r="AX351">
        <v>1.2778297034666</v>
      </c>
      <c r="AY351">
        <v>1.2157462848959999</v>
      </c>
      <c r="AZ351">
        <v>1.25919036354319</v>
      </c>
      <c r="BA351">
        <v>1.2252629650861</v>
      </c>
      <c r="BB351">
        <v>1.3032451299307</v>
      </c>
      <c r="BC351">
        <v>1.2112210853190799</v>
      </c>
      <c r="BD351">
        <v>1.28634655456189</v>
      </c>
      <c r="BE351">
        <v>1.24162096207951</v>
      </c>
      <c r="BF351">
        <v>1.3296769663610899</v>
      </c>
      <c r="BG351">
        <v>1.21771299210424</v>
      </c>
      <c r="BH351">
        <v>1.2836581819520301</v>
      </c>
      <c r="BI351">
        <v>1.25008624853377</v>
      </c>
      <c r="BJ351">
        <v>1.3305388808390199</v>
      </c>
      <c r="BK351">
        <v>1.2415196072369299</v>
      </c>
      <c r="BL351">
        <v>1.33899311180638</v>
      </c>
    </row>
    <row r="352" spans="1:64" x14ac:dyDescent="0.45">
      <c r="A352" t="s">
        <v>63</v>
      </c>
      <c r="B352" t="s">
        <v>45</v>
      </c>
      <c r="C352" t="s">
        <v>47</v>
      </c>
      <c r="D352">
        <v>40</v>
      </c>
      <c r="E352" s="1" cm="1">
        <f t="array" ref="E352">SUMPRODUCT($G352:$FZZ352,$G$2:$FZZ$2)/SUMPRODUCT(--($G352:$FZZ352&lt;&gt;""),$G$2:$FZZ$2)</f>
        <v>1.2347369475635674</v>
      </c>
      <c r="F352" s="1" cm="1">
        <f t="array" ref="F352">SUMPRODUCT($G352:$FZZ352,$F$2:$FZY$2)/SUMPRODUCT(--($G352:$FZZ352&lt;&gt;""),$F$2:$FZY$2)</f>
        <v>1.2630836102378531</v>
      </c>
      <c r="G352">
        <v>1.2353226099416701</v>
      </c>
      <c r="H352">
        <v>1.2556679430279301</v>
      </c>
      <c r="I352">
        <v>1.2445614074381</v>
      </c>
      <c r="J352">
        <v>1.2817205505224101</v>
      </c>
      <c r="K352">
        <v>1.22990149717161</v>
      </c>
      <c r="L352">
        <v>1.25292921001445</v>
      </c>
      <c r="M352">
        <v>1.13550786071662</v>
      </c>
      <c r="N352">
        <v>1.16445128727745</v>
      </c>
      <c r="O352">
        <v>1.2836853788790199</v>
      </c>
      <c r="P352">
        <v>1.16471962360819</v>
      </c>
      <c r="Q352">
        <v>1.16686041024531</v>
      </c>
      <c r="R352">
        <v>1.17976488353517</v>
      </c>
      <c r="S352">
        <v>1.2012239161521401</v>
      </c>
      <c r="T352">
        <v>1.2631910901047401</v>
      </c>
      <c r="U352">
        <v>1.21030037597913</v>
      </c>
      <c r="V352">
        <v>1.2459236459526899</v>
      </c>
      <c r="W352">
        <v>1.2197455795421901</v>
      </c>
      <c r="X352">
        <v>1.30603369703913</v>
      </c>
      <c r="Y352">
        <v>1.26098917418601</v>
      </c>
      <c r="Z352">
        <v>1.2854491637391501</v>
      </c>
      <c r="AA352">
        <v>1.19746676262861</v>
      </c>
      <c r="AB352">
        <v>1.2640047770070899</v>
      </c>
      <c r="AC352">
        <v>1.19098253983059</v>
      </c>
      <c r="AD352">
        <v>1.2721005947384001</v>
      </c>
      <c r="AE352">
        <v>1.2883827001633401</v>
      </c>
      <c r="AF352">
        <v>1.2213327701176599</v>
      </c>
      <c r="AG352">
        <v>1.20747476384515</v>
      </c>
      <c r="AH352">
        <v>1.2139285052787501</v>
      </c>
      <c r="AI352">
        <v>1.3803718111849601</v>
      </c>
      <c r="AJ352">
        <v>1.18735910028353</v>
      </c>
      <c r="AK352">
        <v>1.21684888887188</v>
      </c>
      <c r="AL352">
        <v>1.1900264435863701</v>
      </c>
      <c r="AM352">
        <v>1.21190857906045</v>
      </c>
      <c r="AN352">
        <v>1.2961711683008801</v>
      </c>
      <c r="AO352">
        <v>1.2445265701463999</v>
      </c>
      <c r="AP352">
        <v>1.26574816740106</v>
      </c>
      <c r="AQ352">
        <v>1.2087043547435099</v>
      </c>
      <c r="AR352">
        <v>1.2777296351932601</v>
      </c>
      <c r="AS352">
        <v>1.24124532046366</v>
      </c>
      <c r="AT352">
        <v>1.2853073835190101</v>
      </c>
      <c r="AU352">
        <v>1.23442102789094</v>
      </c>
      <c r="AV352">
        <v>1.2498198057035399</v>
      </c>
      <c r="AW352">
        <v>1.1932975829317001</v>
      </c>
      <c r="AX352">
        <v>1.2404614830324801</v>
      </c>
      <c r="AY352">
        <v>1.27074105532118</v>
      </c>
      <c r="AZ352">
        <v>1.2322808667756999</v>
      </c>
      <c r="BA352">
        <v>1.2792331358056499</v>
      </c>
      <c r="BB352">
        <v>1.28865951406155</v>
      </c>
      <c r="BC352">
        <v>1.2189043028450499</v>
      </c>
      <c r="BD352">
        <v>1.26377526614073</v>
      </c>
      <c r="BE352">
        <v>1.23300992325557</v>
      </c>
      <c r="BF352">
        <v>1.30829483018515</v>
      </c>
      <c r="BG352">
        <v>1.2197927594647799</v>
      </c>
      <c r="BH352">
        <v>1.25513960208344</v>
      </c>
      <c r="BI352">
        <v>1.24504933416131</v>
      </c>
      <c r="BJ352">
        <v>1.2916810414222899</v>
      </c>
      <c r="BK352">
        <v>1.22279658187304</v>
      </c>
      <c r="BL352">
        <v>1.31121773864437</v>
      </c>
    </row>
    <row r="353" spans="1:64" x14ac:dyDescent="0.45">
      <c r="A353" t="s">
        <v>63</v>
      </c>
      <c r="B353" t="s">
        <v>45</v>
      </c>
      <c r="C353" t="s">
        <v>44</v>
      </c>
      <c r="D353">
        <v>40</v>
      </c>
      <c r="E353" s="1" cm="1">
        <f t="array" ref="E353">SUMPRODUCT($G353:$FZZ353,$G$2:$FZZ$2)/SUMPRODUCT(--($G353:$FZZ353&lt;&gt;""),$G$2:$FZZ$2)</f>
        <v>1.1881417239586927</v>
      </c>
      <c r="F353" s="1" cm="1">
        <f t="array" ref="F353">SUMPRODUCT($G353:$FZZ353,$F$2:$FZY$2)/SUMPRODUCT(--($G353:$FZZ353&lt;&gt;""),$F$2:$FZY$2)</f>
        <v>1.2187345578336322</v>
      </c>
      <c r="G353">
        <v>1.20669346597215</v>
      </c>
      <c r="H353">
        <v>1.2294404620586701</v>
      </c>
      <c r="I353">
        <v>1.1843712554732999</v>
      </c>
      <c r="J353">
        <v>1.2282226726541701</v>
      </c>
      <c r="K353">
        <v>1.1767947322400401</v>
      </c>
      <c r="L353">
        <v>1.2175770445582501</v>
      </c>
      <c r="M353">
        <v>1.0985192246025699</v>
      </c>
      <c r="N353">
        <v>1.13599105648558</v>
      </c>
      <c r="O353">
        <v>1.2260038173877399</v>
      </c>
      <c r="P353">
        <v>1.1399438567887901</v>
      </c>
      <c r="Q353">
        <v>1.08629147167622</v>
      </c>
      <c r="R353">
        <v>1.1292864328085701</v>
      </c>
      <c r="S353">
        <v>1.17573198870746</v>
      </c>
      <c r="T353">
        <v>1.21191811237389</v>
      </c>
      <c r="U353">
        <v>1.1820213615651201</v>
      </c>
      <c r="V353">
        <v>1.2089119273756299</v>
      </c>
      <c r="W353">
        <v>1.17385614957943</v>
      </c>
      <c r="X353">
        <v>1.2537655269393999</v>
      </c>
      <c r="Y353">
        <v>1.1833464772575899</v>
      </c>
      <c r="Z353">
        <v>1.2398598891813499</v>
      </c>
      <c r="AA353">
        <v>1.1615818695180999</v>
      </c>
      <c r="AB353">
        <v>1.23647371459755</v>
      </c>
      <c r="AC353">
        <v>1.1778107941245699</v>
      </c>
      <c r="AD353">
        <v>1.2216344424160801</v>
      </c>
      <c r="AE353">
        <v>1.21099589064174</v>
      </c>
      <c r="AF353">
        <v>1.1573752359279501</v>
      </c>
      <c r="AG353">
        <v>1.14303188862134</v>
      </c>
      <c r="AH353">
        <v>1.1702244242761</v>
      </c>
      <c r="AI353">
        <v>1.31941927745106</v>
      </c>
      <c r="AJ353">
        <v>1.13669414476986</v>
      </c>
      <c r="AK353">
        <v>1.1243326916968599</v>
      </c>
      <c r="AL353">
        <v>1.15162966733126</v>
      </c>
      <c r="AM353">
        <v>1.17890013483237</v>
      </c>
      <c r="AN353">
        <v>1.2352085823739101</v>
      </c>
      <c r="AO353">
        <v>1.18757284707697</v>
      </c>
      <c r="AP353">
        <v>1.2273417670111799</v>
      </c>
      <c r="AQ353">
        <v>1.17452136510875</v>
      </c>
      <c r="AR353">
        <v>1.2537895013195799</v>
      </c>
      <c r="AS353">
        <v>1.1685354742681799</v>
      </c>
      <c r="AT353">
        <v>1.23595913580803</v>
      </c>
      <c r="AU353">
        <v>1.1631463491068601</v>
      </c>
      <c r="AV353">
        <v>1.21715763083672</v>
      </c>
      <c r="AW353">
        <v>1.15735746398416</v>
      </c>
      <c r="AX353">
        <v>1.20749505255517</v>
      </c>
      <c r="AY353">
        <v>1.2016755698130599</v>
      </c>
      <c r="AZ353">
        <v>1.1916305744108799</v>
      </c>
      <c r="BA353">
        <v>1.20983274029802</v>
      </c>
      <c r="BB353">
        <v>1.23256594903175</v>
      </c>
      <c r="BC353">
        <v>1.19860625765179</v>
      </c>
      <c r="BD353">
        <v>1.2292935210034199</v>
      </c>
      <c r="BE353">
        <v>1.2009569730387899</v>
      </c>
      <c r="BF353">
        <v>1.2427588712726401</v>
      </c>
      <c r="BG353">
        <v>1.1876115804391401</v>
      </c>
      <c r="BH353">
        <v>1.2199492021423399</v>
      </c>
      <c r="BI353">
        <v>1.20445502426458</v>
      </c>
      <c r="BJ353">
        <v>1.24199038616343</v>
      </c>
      <c r="BK353">
        <v>1.1858204617686701</v>
      </c>
      <c r="BL353">
        <v>1.2585360424421499</v>
      </c>
    </row>
    <row r="354" spans="1:64" x14ac:dyDescent="0.45">
      <c r="A354" t="s">
        <v>74</v>
      </c>
      <c r="B354" t="s">
        <v>75</v>
      </c>
      <c r="C354" t="s">
        <v>76</v>
      </c>
      <c r="D354">
        <v>40</v>
      </c>
      <c r="E354" s="1" cm="1">
        <f t="array" ref="E354">SUMPRODUCT($G354:$FZZ354,$G$2:$FZZ$2)/SUMPRODUCT(--($G354:$FZZ354&lt;&gt;""),$G$2:$FZZ$2)</f>
        <v>1.2272305576671749</v>
      </c>
      <c r="F354" s="1" cm="1">
        <f t="array" ref="F354">SUMPRODUCT($G354:$FZZ354,$F$2:$FZY$2)/SUMPRODUCT(--($G354:$FZZ354&lt;&gt;""),$F$2:$FZY$2)</f>
        <v>1.2312566812210299</v>
      </c>
      <c r="G354">
        <v>1.22283543012518</v>
      </c>
      <c r="H354">
        <v>1.24281932118619</v>
      </c>
      <c r="I354">
        <v>1.20817944611801</v>
      </c>
      <c r="J354">
        <v>1.2406754986169699</v>
      </c>
      <c r="K354">
        <v>1.17340780527846</v>
      </c>
      <c r="L354">
        <v>1.20042916540266</v>
      </c>
      <c r="M354">
        <v>1.30545659803822</v>
      </c>
      <c r="N354">
        <v>1.2208556079261601</v>
      </c>
      <c r="O354">
        <v>1.2286948346930799</v>
      </c>
      <c r="P354">
        <v>1.211584522706</v>
      </c>
      <c r="Q354">
        <v>1.30583555658885</v>
      </c>
      <c r="R354">
        <v>1.1896538627098401</v>
      </c>
      <c r="S354">
        <v>1.38023114199057</v>
      </c>
      <c r="T354">
        <v>1.2305849546724501</v>
      </c>
      <c r="U354">
        <v>1.1973421126733099</v>
      </c>
      <c r="V354">
        <v>1.2175950440885499</v>
      </c>
      <c r="W354">
        <v>1.2453399651050701</v>
      </c>
      <c r="X354">
        <v>1.28347569073722</v>
      </c>
      <c r="Y354">
        <v>1.1960547743171099</v>
      </c>
      <c r="Z354">
        <v>1.2222374714503701</v>
      </c>
      <c r="AA354">
        <v>1.1602254842255899</v>
      </c>
      <c r="AB354">
        <v>1.22141704695544</v>
      </c>
      <c r="AC354">
        <v>1.1978626727250901</v>
      </c>
      <c r="AD354">
        <v>1.2443268884832099</v>
      </c>
      <c r="AE354">
        <v>1.1919299822000999</v>
      </c>
      <c r="AF354">
        <v>1.1901060424413901</v>
      </c>
      <c r="AG354">
        <v>1.20126798172501</v>
      </c>
      <c r="AH354">
        <v>1.18716814842254</v>
      </c>
      <c r="AI354">
        <v>1.21978472042457</v>
      </c>
      <c r="AJ354">
        <v>1.18997201146764</v>
      </c>
      <c r="AK354">
        <v>1.1894351940790799</v>
      </c>
      <c r="AL354">
        <v>1.1457439602619099</v>
      </c>
      <c r="AM354">
        <v>1.34775793382763</v>
      </c>
      <c r="AN354">
        <v>1.2697896461988201</v>
      </c>
      <c r="AO354">
        <v>1.2665360326517301</v>
      </c>
      <c r="AP354">
        <v>1.2345056551668101</v>
      </c>
      <c r="AQ354">
        <v>1.18354826420211</v>
      </c>
      <c r="AR354">
        <v>1.2489888412288199</v>
      </c>
      <c r="AS354">
        <v>1.20248071805511</v>
      </c>
      <c r="AT354">
        <v>1.24298407830048</v>
      </c>
      <c r="AU354">
        <v>1.2222931682858</v>
      </c>
      <c r="AV354">
        <v>1.2242909746160999</v>
      </c>
      <c r="AW354">
        <v>1.1891359855466701</v>
      </c>
      <c r="AX354">
        <v>1.23740424931988</v>
      </c>
      <c r="AY354">
        <v>1.1930660751514399</v>
      </c>
      <c r="AZ354">
        <v>1.20369720410784</v>
      </c>
      <c r="BA354">
        <v>1.1992598647947299</v>
      </c>
      <c r="BB354">
        <v>1.2180583492474799</v>
      </c>
      <c r="BC354">
        <v>1.3570441149046899</v>
      </c>
      <c r="BD354">
        <v>1.27183549948515</v>
      </c>
      <c r="BE354">
        <v>1.2585717582476901</v>
      </c>
      <c r="BF354">
        <v>1.2759607783446101</v>
      </c>
      <c r="BG354">
        <v>1.1808109252204</v>
      </c>
      <c r="BH354">
        <v>1.2146393536156599</v>
      </c>
      <c r="BI354">
        <v>1.2041560293475</v>
      </c>
      <c r="BJ354">
        <v>1.2333080337634199</v>
      </c>
      <c r="BK354">
        <v>1.18497953328469</v>
      </c>
      <c r="BL354">
        <v>1.2268157253626499</v>
      </c>
    </row>
    <row r="355" spans="1:64" x14ac:dyDescent="0.45">
      <c r="A355" t="s">
        <v>68</v>
      </c>
      <c r="B355" t="s">
        <v>110</v>
      </c>
      <c r="C355" t="s">
        <v>47</v>
      </c>
      <c r="D355">
        <v>40</v>
      </c>
      <c r="E355" s="1" cm="1">
        <f t="array" ref="E355">SUMPRODUCT($G355:$FZZ355,$G$2:$FZZ$2)/SUMPRODUCT(--($G355:$FZZ355&lt;&gt;""),$G$2:$FZZ$2)</f>
        <v>2.492483606494722</v>
      </c>
      <c r="F355" s="1" cm="1">
        <f t="array" ref="F355">SUMPRODUCT($G355:$FZZ355,$F$2:$FZY$2)/SUMPRODUCT(--($G355:$FZZ355&lt;&gt;""),$F$2:$FZY$2)</f>
        <v>2.1102042487835888</v>
      </c>
      <c r="G355">
        <v>3.7610024236797699</v>
      </c>
      <c r="H355">
        <v>2.0661934283601702</v>
      </c>
      <c r="I355">
        <v>2.6730170106498501</v>
      </c>
      <c r="J355">
        <v>2.4070237521977198</v>
      </c>
      <c r="K355">
        <v>2.1865183176002398</v>
      </c>
      <c r="L355">
        <v>2.12881029283177</v>
      </c>
      <c r="M355">
        <v>3.4026931575086401</v>
      </c>
      <c r="N355">
        <v>2.2232584087045502</v>
      </c>
      <c r="O355">
        <v>4.2629527121641404</v>
      </c>
      <c r="P355">
        <v>2.1073755349711698</v>
      </c>
      <c r="Q355">
        <v>3.69878206264401</v>
      </c>
      <c r="R355">
        <v>2.13073433036464</v>
      </c>
      <c r="S355">
        <v>3.1656216196907101</v>
      </c>
      <c r="T355">
        <v>2.1532462690315901</v>
      </c>
      <c r="U355">
        <v>2.9081392486438702</v>
      </c>
      <c r="V355">
        <v>2.0300181171290901</v>
      </c>
      <c r="W355">
        <v>2.0850225254550598</v>
      </c>
      <c r="X355">
        <v>2.1137587562823801</v>
      </c>
      <c r="Y355">
        <v>2.1551133279391999</v>
      </c>
      <c r="Z355">
        <v>2.1431506498560902</v>
      </c>
      <c r="AA355">
        <v>1.9653904254225301</v>
      </c>
      <c r="AB355">
        <v>2.0687426347883102</v>
      </c>
      <c r="AC355">
        <v>1.9862486175330101</v>
      </c>
      <c r="AD355">
        <v>2.0469328109939902</v>
      </c>
      <c r="AE355">
        <v>2.2633261140804701</v>
      </c>
      <c r="AF355">
        <v>1.8935681096219501</v>
      </c>
      <c r="AG355">
        <v>1.8528913533370299</v>
      </c>
      <c r="AH355">
        <v>1.79335872383774</v>
      </c>
      <c r="AI355">
        <v>3.41024893144085</v>
      </c>
      <c r="AJ355">
        <v>2.1973708036950201</v>
      </c>
      <c r="AK355">
        <v>2.6850113466329302</v>
      </c>
      <c r="AL355">
        <v>2.1023952302046198</v>
      </c>
      <c r="AM355">
        <v>3.0332467585429899</v>
      </c>
      <c r="AN355">
        <v>2.0898865521908299</v>
      </c>
      <c r="AO355">
        <v>3.2346051536134102</v>
      </c>
      <c r="AP355">
        <v>2.0827969216398898</v>
      </c>
      <c r="AQ355">
        <v>1.9858980609833801</v>
      </c>
      <c r="AR355">
        <v>2.1259857440924401</v>
      </c>
      <c r="AS355">
        <v>1.9584231653962301</v>
      </c>
      <c r="AT355">
        <v>2.0656037165666801</v>
      </c>
      <c r="AU355">
        <v>2.0194727358194902</v>
      </c>
      <c r="AV355">
        <v>2.0688890629896499</v>
      </c>
      <c r="AW355">
        <v>2.8934641512586601</v>
      </c>
      <c r="AX355">
        <v>2.3463942395555302</v>
      </c>
      <c r="AY355">
        <v>1.8887855453147899</v>
      </c>
      <c r="AZ355">
        <v>1.94581247938003</v>
      </c>
      <c r="BA355">
        <v>2.83987707378625</v>
      </c>
      <c r="BB355">
        <v>2.2196220629488002</v>
      </c>
      <c r="BC355">
        <v>3.1522181097318702</v>
      </c>
      <c r="BD355">
        <v>2.2402036696206298</v>
      </c>
      <c r="BE355">
        <v>2.1139824121219801</v>
      </c>
      <c r="BF355">
        <v>2.1135061351350002</v>
      </c>
      <c r="BG355">
        <v>2.0682274124381101</v>
      </c>
      <c r="BH355">
        <v>2.1031141295345299</v>
      </c>
      <c r="BI355">
        <v>2.00054049081165</v>
      </c>
      <c r="BJ355">
        <v>2.0582695094183401</v>
      </c>
      <c r="BK355">
        <v>1.9727687570335</v>
      </c>
      <c r="BL355">
        <v>2.04617686704673</v>
      </c>
    </row>
    <row r="356" spans="1:64" x14ac:dyDescent="0.45">
      <c r="A356" t="s">
        <v>68</v>
      </c>
      <c r="B356" t="s">
        <v>110</v>
      </c>
      <c r="C356" t="s">
        <v>54</v>
      </c>
      <c r="D356">
        <v>40</v>
      </c>
      <c r="E356" s="1" cm="1">
        <f t="array" ref="E356">SUMPRODUCT($G356:$FZZ356,$G$2:$FZZ$2)/SUMPRODUCT(--($G356:$FZZ356&lt;&gt;""),$G$2:$FZZ$2)</f>
        <v>2.0356363344522834</v>
      </c>
      <c r="F356" s="1" cm="1">
        <f t="array" ref="F356">SUMPRODUCT($G356:$FZZ356,$F$2:$FZY$2)/SUMPRODUCT(--($G356:$FZZ356&lt;&gt;""),$F$2:$FZY$2)</f>
        <v>2.0046695757640127</v>
      </c>
      <c r="G356">
        <v>2.4227422257856701</v>
      </c>
      <c r="H356">
        <v>2.0242129462295302</v>
      </c>
      <c r="I356">
        <v>2.1384055455390398</v>
      </c>
      <c r="J356">
        <v>2.1658734335979899</v>
      </c>
      <c r="K356">
        <v>2.00791323899427</v>
      </c>
      <c r="L356">
        <v>1.9891593354628001</v>
      </c>
      <c r="M356">
        <v>2.3423881291977602</v>
      </c>
      <c r="N356">
        <v>2.06145371643436</v>
      </c>
      <c r="O356">
        <v>2.5591662229117702</v>
      </c>
      <c r="P356">
        <v>1.9863038614345201</v>
      </c>
      <c r="Q356">
        <v>2.2992912437877302</v>
      </c>
      <c r="R356">
        <v>1.96706205702736</v>
      </c>
      <c r="S356">
        <v>2.3360031613740802</v>
      </c>
      <c r="T356">
        <v>2.0014634750779399</v>
      </c>
      <c r="U356">
        <v>2.3269814171030601</v>
      </c>
      <c r="V356">
        <v>1.93598437286928</v>
      </c>
      <c r="W356">
        <v>1.9228522694721399</v>
      </c>
      <c r="X356">
        <v>2.05370302856696</v>
      </c>
      <c r="Y356">
        <v>1.8946526419287699</v>
      </c>
      <c r="Z356">
        <v>2.0127349263086698</v>
      </c>
      <c r="AA356">
        <v>1.83141079888325</v>
      </c>
      <c r="AB356">
        <v>1.9849472868339599</v>
      </c>
      <c r="AC356">
        <v>1.8061015097205699</v>
      </c>
      <c r="AD356">
        <v>1.9772653581533299</v>
      </c>
      <c r="AE356">
        <v>1.8265206212626901</v>
      </c>
      <c r="AF356">
        <v>1.79368604307623</v>
      </c>
      <c r="AG356">
        <v>1.7895057726739501</v>
      </c>
      <c r="AH356">
        <v>1.7517981725010801</v>
      </c>
      <c r="AI356">
        <v>2.07475478132364</v>
      </c>
      <c r="AJ356">
        <v>2.02677808606078</v>
      </c>
      <c r="AK356">
        <v>2.05019115153973</v>
      </c>
      <c r="AL356">
        <v>1.9283746187493001</v>
      </c>
      <c r="AM356">
        <v>2.2339698576995901</v>
      </c>
      <c r="AN356">
        <v>2.0496101585618498</v>
      </c>
      <c r="AO356">
        <v>2.2971409425954801</v>
      </c>
      <c r="AP356">
        <v>2.0023351676244201</v>
      </c>
      <c r="AQ356">
        <v>1.8531811281946</v>
      </c>
      <c r="AR356">
        <v>2.0266345833078301</v>
      </c>
      <c r="AS356">
        <v>1.8705448558928299</v>
      </c>
      <c r="AT356">
        <v>1.9837332551531199</v>
      </c>
      <c r="AU356">
        <v>1.8860937010341501</v>
      </c>
      <c r="AV356">
        <v>2.0101065496709398</v>
      </c>
      <c r="AW356">
        <v>2.24507996846167</v>
      </c>
      <c r="AX356">
        <v>2.1504205980795001</v>
      </c>
      <c r="AY356">
        <v>1.7956113688850801</v>
      </c>
      <c r="AZ356">
        <v>1.9171270330410799</v>
      </c>
      <c r="BA356">
        <v>2.2195881429118902</v>
      </c>
      <c r="BB356">
        <v>2.0834127627530798</v>
      </c>
      <c r="BC356">
        <v>2.3042639272886398</v>
      </c>
      <c r="BD356">
        <v>2.0359026488401599</v>
      </c>
      <c r="BE356">
        <v>1.9043837123090499</v>
      </c>
      <c r="BF356">
        <v>2.02684213627413</v>
      </c>
      <c r="BG356">
        <v>1.9330885465555001</v>
      </c>
      <c r="BH356">
        <v>2.0488745329725901</v>
      </c>
      <c r="BI356">
        <v>1.83603578739161</v>
      </c>
      <c r="BJ356">
        <v>1.9692380229536099</v>
      </c>
      <c r="BK356">
        <v>1.8572400232491899</v>
      </c>
      <c r="BL356">
        <v>1.9546640614372399</v>
      </c>
    </row>
    <row r="357" spans="1:64" x14ac:dyDescent="0.45">
      <c r="A357" t="s">
        <v>68</v>
      </c>
      <c r="B357" t="s">
        <v>43</v>
      </c>
      <c r="C357" t="s">
        <v>207</v>
      </c>
      <c r="D357">
        <v>40</v>
      </c>
      <c r="E357" s="1" cm="1">
        <f t="array" ref="E357">SUMPRODUCT($G357:$FZZ357,$G$2:$FZZ$2)/SUMPRODUCT(--($G357:$FZZ357&lt;&gt;""),$G$2:$FZZ$2)</f>
        <v>1.3920294782503968</v>
      </c>
      <c r="F357" s="1" cm="1">
        <f t="array" ref="F357">SUMPRODUCT($G357:$FZZ357,$F$2:$FZY$2)/SUMPRODUCT(--($G357:$FZZ357&lt;&gt;""),$F$2:$FZY$2)</f>
        <v>1.4047198303016506</v>
      </c>
      <c r="G357">
        <v>1.49244365999497</v>
      </c>
      <c r="H357">
        <v>1.4039013721953799</v>
      </c>
      <c r="I357">
        <v>1.3922617781112401</v>
      </c>
      <c r="J357">
        <v>1.41432522929101</v>
      </c>
      <c r="K357">
        <v>1.3167677867199601</v>
      </c>
      <c r="L357">
        <v>1.3202582130302101</v>
      </c>
      <c r="M357">
        <v>1.4214916692656701</v>
      </c>
      <c r="N357">
        <v>1.3426121563269999</v>
      </c>
      <c r="O357">
        <v>1.4568593549009099</v>
      </c>
      <c r="P357">
        <v>1.34377526937565</v>
      </c>
      <c r="Q357">
        <v>1.4144347790057099</v>
      </c>
      <c r="R357">
        <v>1.3172529999562601</v>
      </c>
      <c r="S357">
        <v>1.4968994645087701</v>
      </c>
      <c r="T357">
        <v>1.41552980365321</v>
      </c>
      <c r="U357">
        <v>1.4297956819956801</v>
      </c>
      <c r="V357">
        <v>1.38763749448782</v>
      </c>
      <c r="W357">
        <v>1.3651858024530601</v>
      </c>
      <c r="X357">
        <v>1.43633499127626</v>
      </c>
      <c r="Y357">
        <v>1.3575796060919501</v>
      </c>
      <c r="Z357">
        <v>1.41007814660425</v>
      </c>
      <c r="AA357">
        <v>1.3506513022089699</v>
      </c>
      <c r="AB357">
        <v>1.4387214387965701</v>
      </c>
      <c r="AC357">
        <v>1.34096632776793</v>
      </c>
      <c r="AD357">
        <v>1.4077467009562801</v>
      </c>
      <c r="AE357">
        <v>1.3701291407949601</v>
      </c>
      <c r="AF357">
        <v>1.3556548236736099</v>
      </c>
      <c r="AG357">
        <v>1.3310856177069801</v>
      </c>
      <c r="AH357">
        <v>1.3312939896277001</v>
      </c>
      <c r="AI357">
        <v>1.3869356871409499</v>
      </c>
      <c r="AJ357">
        <v>1.33246438845117</v>
      </c>
      <c r="AK357">
        <v>1.36166292272426</v>
      </c>
      <c r="AL357">
        <v>1.3136435129022499</v>
      </c>
      <c r="AM357">
        <v>1.4692561789676699</v>
      </c>
      <c r="AN357">
        <v>1.44060493603745</v>
      </c>
      <c r="AO357">
        <v>1.4614108473612599</v>
      </c>
      <c r="AP357">
        <v>1.40817917842711</v>
      </c>
      <c r="AQ357">
        <v>1.3542776605467399</v>
      </c>
      <c r="AR357">
        <v>1.44669036729392</v>
      </c>
      <c r="AS357">
        <v>1.3451310270172701</v>
      </c>
      <c r="AT357">
        <v>1.4145866221640799</v>
      </c>
      <c r="AU357">
        <v>1.3226300532748301</v>
      </c>
      <c r="AV357">
        <v>1.39947900344719</v>
      </c>
      <c r="AW357">
        <v>1.4400145159858599</v>
      </c>
      <c r="AX357">
        <v>1.3936756251533799</v>
      </c>
      <c r="AY357">
        <v>1.32161183217627</v>
      </c>
      <c r="AZ357">
        <v>1.3884591356109399</v>
      </c>
      <c r="BA357">
        <v>1.4504275620651801</v>
      </c>
      <c r="BB357">
        <v>1.4040351275902101</v>
      </c>
      <c r="BC357">
        <v>1.47164780236263</v>
      </c>
      <c r="BD357">
        <v>1.43108008951085</v>
      </c>
      <c r="BE357">
        <v>1.3577748535570999</v>
      </c>
      <c r="BF357">
        <v>1.4251619096252099</v>
      </c>
      <c r="BG357">
        <v>1.3724532052343801</v>
      </c>
      <c r="BH357">
        <v>1.41931238841956</v>
      </c>
      <c r="BI357">
        <v>1.37319165574185</v>
      </c>
      <c r="BJ357">
        <v>1.4382230502081399</v>
      </c>
      <c r="BK357">
        <v>1.3717522228955099</v>
      </c>
      <c r="BL357">
        <v>1.43487132557535</v>
      </c>
    </row>
    <row r="358" spans="1:64" x14ac:dyDescent="0.45">
      <c r="A358" t="s">
        <v>68</v>
      </c>
      <c r="B358" t="s">
        <v>43</v>
      </c>
      <c r="C358" t="s">
        <v>47</v>
      </c>
      <c r="D358">
        <v>40</v>
      </c>
      <c r="E358" s="1" cm="1">
        <f t="array" ref="E358">SUMPRODUCT($G358:$FZZ358,$G$2:$FZZ$2)/SUMPRODUCT(--($G358:$FZZ358&lt;&gt;""),$G$2:$FZZ$2)</f>
        <v>1.5201710046661423</v>
      </c>
      <c r="F358" s="1" cm="1">
        <f t="array" ref="F358">SUMPRODUCT($G358:$FZZ358,$F$2:$FZY$2)/SUMPRODUCT(--($G358:$FZZ358&lt;&gt;""),$F$2:$FZY$2)</f>
        <v>1.4586769136337856</v>
      </c>
      <c r="G358">
        <v>1.6808540306290001</v>
      </c>
      <c r="H358">
        <v>1.44711479362027</v>
      </c>
      <c r="I358">
        <v>1.56479389005229</v>
      </c>
      <c r="J358">
        <v>1.5262282047549101</v>
      </c>
      <c r="K358">
        <v>1.4493629436642299</v>
      </c>
      <c r="L358">
        <v>1.43004247042238</v>
      </c>
      <c r="M358">
        <v>1.65514317969172</v>
      </c>
      <c r="N358">
        <v>1.4322954873907801</v>
      </c>
      <c r="O358">
        <v>1.79276098813804</v>
      </c>
      <c r="P358">
        <v>1.40414784817227</v>
      </c>
      <c r="Q358">
        <v>1.81701014909431</v>
      </c>
      <c r="R358">
        <v>1.4307276548433201</v>
      </c>
      <c r="S358">
        <v>1.63954753949764</v>
      </c>
      <c r="T358">
        <v>1.45040761855431</v>
      </c>
      <c r="U358">
        <v>1.5841295365875601</v>
      </c>
      <c r="V358">
        <v>1.43342973369768</v>
      </c>
      <c r="W358">
        <v>1.4800031249186201</v>
      </c>
      <c r="X358">
        <v>1.5104854040259299</v>
      </c>
      <c r="Y358">
        <v>1.4955273103434099</v>
      </c>
      <c r="Z358">
        <v>1.46447350901809</v>
      </c>
      <c r="AA358">
        <v>1.4577246735580001</v>
      </c>
      <c r="AB358">
        <v>1.4525739684749099</v>
      </c>
      <c r="AC358">
        <v>1.3855450584300499</v>
      </c>
      <c r="AD358">
        <v>1.4537001256990001</v>
      </c>
      <c r="AE358">
        <v>1.5566861920191</v>
      </c>
      <c r="AF358">
        <v>1.4221211906639599</v>
      </c>
      <c r="AG358">
        <v>1.4776984163733999</v>
      </c>
      <c r="AH358">
        <v>1.3739967277890901</v>
      </c>
      <c r="AI358">
        <v>1.58292347086968</v>
      </c>
      <c r="AJ358">
        <v>1.41415492983422</v>
      </c>
      <c r="AK358">
        <v>1.5697502210010199</v>
      </c>
      <c r="AL358">
        <v>1.3493347007971299</v>
      </c>
      <c r="AM358">
        <v>1.6147897608955499</v>
      </c>
      <c r="AN358">
        <v>1.4713385618049599</v>
      </c>
      <c r="AO358">
        <v>1.60495461652486</v>
      </c>
      <c r="AP358">
        <v>1.42741283733019</v>
      </c>
      <c r="AQ358">
        <v>1.4008965706468799</v>
      </c>
      <c r="AR358">
        <v>1.45845316888966</v>
      </c>
      <c r="AS358">
        <v>1.4107167019981</v>
      </c>
      <c r="AT358">
        <v>1.4606061972847399</v>
      </c>
      <c r="AU358">
        <v>1.3616029457850201</v>
      </c>
      <c r="AV358">
        <v>1.4264611407082399</v>
      </c>
      <c r="AW358">
        <v>1.62615070517406</v>
      </c>
      <c r="AX358">
        <v>1.5230141034812199</v>
      </c>
      <c r="AY358">
        <v>1.3401610287872201</v>
      </c>
      <c r="AZ358">
        <v>1.38776068904035</v>
      </c>
      <c r="BA358">
        <v>1.7040205419743399</v>
      </c>
      <c r="BB358">
        <v>1.5141192153617</v>
      </c>
      <c r="BC358">
        <v>1.6382046749961401</v>
      </c>
      <c r="BD358">
        <v>1.4970842083073199</v>
      </c>
      <c r="BE358">
        <v>1.4757516092761001</v>
      </c>
      <c r="BF358">
        <v>1.5065844065932401</v>
      </c>
      <c r="BG358">
        <v>1.4187970478346399</v>
      </c>
      <c r="BH358">
        <v>1.42759464781992</v>
      </c>
      <c r="BI358">
        <v>1.41862738333448</v>
      </c>
      <c r="BJ358">
        <v>1.48252029715494</v>
      </c>
      <c r="BK358">
        <v>1.4179167233468899</v>
      </c>
      <c r="BL358">
        <v>1.4506387346499601</v>
      </c>
    </row>
    <row r="359" spans="1:64" x14ac:dyDescent="0.45">
      <c r="A359" t="s">
        <v>68</v>
      </c>
      <c r="B359" t="s">
        <v>43</v>
      </c>
      <c r="C359" t="s">
        <v>54</v>
      </c>
      <c r="D359">
        <v>40</v>
      </c>
      <c r="E359" s="1" cm="1">
        <f t="array" ref="E359">SUMPRODUCT($G359:$FZZ359,$G$2:$FZZ$2)/SUMPRODUCT(--($G359:$FZZ359&lt;&gt;""),$G$2:$FZZ$2)</f>
        <v>1.5626640936788936</v>
      </c>
      <c r="F359" s="1" cm="1">
        <f t="array" ref="F359">SUMPRODUCT($G359:$FZZ359,$F$2:$FZY$2)/SUMPRODUCT(--($G359:$FZZ359&lt;&gt;""),$F$2:$FZY$2)</f>
        <v>1.5343855745533721</v>
      </c>
      <c r="G359">
        <v>1.7270323774995899</v>
      </c>
      <c r="H359">
        <v>1.5411264148070101</v>
      </c>
      <c r="I359">
        <v>1.6320794651556001</v>
      </c>
      <c r="J359">
        <v>1.58183141650895</v>
      </c>
      <c r="K359">
        <v>1.54762843733828</v>
      </c>
      <c r="L359">
        <v>1.5140143471510901</v>
      </c>
      <c r="M359">
        <v>1.6399093349029801</v>
      </c>
      <c r="N359">
        <v>1.5409815902412001</v>
      </c>
      <c r="O359">
        <v>1.686415402787</v>
      </c>
      <c r="P359">
        <v>1.4829192716722199</v>
      </c>
      <c r="Q359">
        <v>1.6983262856708701</v>
      </c>
      <c r="R359">
        <v>1.4886527647016801</v>
      </c>
      <c r="S359">
        <v>1.6804143275437999</v>
      </c>
      <c r="T359">
        <v>1.5414980581884801</v>
      </c>
      <c r="U359">
        <v>1.5994148680885201</v>
      </c>
      <c r="V359">
        <v>1.50170811055876</v>
      </c>
      <c r="W359">
        <v>1.5266386292023599</v>
      </c>
      <c r="X359">
        <v>1.5874156922996701</v>
      </c>
      <c r="Y359">
        <v>1.5110542110060701</v>
      </c>
      <c r="Z359">
        <v>1.54803609287462</v>
      </c>
      <c r="AA359">
        <v>1.4556386874303</v>
      </c>
      <c r="AB359">
        <v>1.5401339776492999</v>
      </c>
      <c r="AC359">
        <v>1.47282147631928</v>
      </c>
      <c r="AD359">
        <v>1.52510870965306</v>
      </c>
      <c r="AE359">
        <v>1.49026499622759</v>
      </c>
      <c r="AF359">
        <v>1.4751240987124901</v>
      </c>
      <c r="AG359">
        <v>1.43768714885472</v>
      </c>
      <c r="AH359">
        <v>1.4396165184910701</v>
      </c>
      <c r="AI359">
        <v>1.5604609418390201</v>
      </c>
      <c r="AJ359">
        <v>1.4559639393950401</v>
      </c>
      <c r="AK359">
        <v>1.52240816498348</v>
      </c>
      <c r="AL359">
        <v>1.4320637095261901</v>
      </c>
      <c r="AM359">
        <v>1.69108857391184</v>
      </c>
      <c r="AN359">
        <v>1.5560497426969999</v>
      </c>
      <c r="AO359">
        <v>1.6798241517249699</v>
      </c>
      <c r="AP359">
        <v>1.5274981217129899</v>
      </c>
      <c r="AQ359">
        <v>1.4803206493524399</v>
      </c>
      <c r="AR359">
        <v>1.5641565188897599</v>
      </c>
      <c r="AS359">
        <v>1.5105069685625301</v>
      </c>
      <c r="AT359">
        <v>1.55496820170492</v>
      </c>
      <c r="AU359">
        <v>1.4989227514885599</v>
      </c>
      <c r="AV359">
        <v>1.5169108429959199</v>
      </c>
      <c r="AW359">
        <v>1.75549440507955</v>
      </c>
      <c r="AX359">
        <v>1.5814513897228899</v>
      </c>
      <c r="AY359">
        <v>1.4403021220140499</v>
      </c>
      <c r="AZ359">
        <v>1.4821703086502001</v>
      </c>
      <c r="BA359">
        <v>1.63361950537802</v>
      </c>
      <c r="BB359">
        <v>1.54338203119965</v>
      </c>
      <c r="BC359">
        <v>1.67253135717586</v>
      </c>
      <c r="BD359">
        <v>1.56987461183586</v>
      </c>
      <c r="BE359">
        <v>1.54164600344687</v>
      </c>
      <c r="BF359">
        <v>1.5861042506493499</v>
      </c>
      <c r="BG359">
        <v>1.4766808385327499</v>
      </c>
      <c r="BH359">
        <v>1.5168405941140699</v>
      </c>
      <c r="BI359">
        <v>1.49469859012396</v>
      </c>
      <c r="BJ359">
        <v>1.55431357666919</v>
      </c>
      <c r="BK359">
        <v>1.4933529549979501</v>
      </c>
      <c r="BL359">
        <v>1.5305022074372701</v>
      </c>
    </row>
    <row r="360" spans="1:64" x14ac:dyDescent="0.45">
      <c r="A360" t="s">
        <v>68</v>
      </c>
      <c r="B360" t="s">
        <v>43</v>
      </c>
      <c r="C360" t="s">
        <v>44</v>
      </c>
      <c r="D360">
        <v>40</v>
      </c>
      <c r="E360" s="1" cm="1">
        <f t="array" ref="E360">SUMPRODUCT($G360:$FZZ360,$G$2:$FZZ$2)/SUMPRODUCT(--($G360:$FZZ360&lt;&gt;""),$G$2:$FZZ$2)</f>
        <v>1.4623747254951309</v>
      </c>
      <c r="F360" s="1" cm="1">
        <f t="array" ref="F360">SUMPRODUCT($G360:$FZZ360,$F$2:$FZY$2)/SUMPRODUCT(--($G360:$FZZ360&lt;&gt;""),$F$2:$FZY$2)</f>
        <v>1.4132104158307011</v>
      </c>
      <c r="G360">
        <v>1.64869853349943</v>
      </c>
      <c r="H360">
        <v>1.41607664772612</v>
      </c>
      <c r="I360">
        <v>1.53178942181708</v>
      </c>
      <c r="J360">
        <v>1.4586111515504401</v>
      </c>
      <c r="K360">
        <v>1.4674842520387501</v>
      </c>
      <c r="L360">
        <v>1.4006281339781199</v>
      </c>
      <c r="M360">
        <v>1.60414186627776</v>
      </c>
      <c r="N360">
        <v>1.4379752340204901</v>
      </c>
      <c r="O360">
        <v>1.6255892078810801</v>
      </c>
      <c r="P360">
        <v>1.3953450659934701</v>
      </c>
      <c r="Q360">
        <v>1.6629160979045701</v>
      </c>
      <c r="R360">
        <v>1.36835296473713</v>
      </c>
      <c r="S360">
        <v>1.5967863828723099</v>
      </c>
      <c r="T360">
        <v>1.4178148787749201</v>
      </c>
      <c r="U360">
        <v>1.51958792828946</v>
      </c>
      <c r="V360">
        <v>1.38237059889242</v>
      </c>
      <c r="W360">
        <v>1.41580427593031</v>
      </c>
      <c r="X360">
        <v>1.4486966485247701</v>
      </c>
      <c r="Y360">
        <v>1.4177801448221401</v>
      </c>
      <c r="Z360">
        <v>1.42381474236201</v>
      </c>
      <c r="AA360">
        <v>1.3315076835470001</v>
      </c>
      <c r="AB360">
        <v>1.4027574561646301</v>
      </c>
      <c r="AC360">
        <v>1.3512199021946201</v>
      </c>
      <c r="AD360">
        <v>1.3941174641668901</v>
      </c>
      <c r="AE360">
        <v>1.41241792881507</v>
      </c>
      <c r="AF360">
        <v>1.37177361660151</v>
      </c>
      <c r="AG360">
        <v>1.33804292461566</v>
      </c>
      <c r="AH360">
        <v>1.3163896091868801</v>
      </c>
      <c r="AI360">
        <v>1.4783912245074</v>
      </c>
      <c r="AJ360">
        <v>1.3524975177343701</v>
      </c>
      <c r="AK360">
        <v>1.4527096065607601</v>
      </c>
      <c r="AL360">
        <v>1.3298138999123601</v>
      </c>
      <c r="AM360">
        <v>1.57273556796545</v>
      </c>
      <c r="AN360">
        <v>1.4336377469484201</v>
      </c>
      <c r="AO360">
        <v>1.5478668751396001</v>
      </c>
      <c r="AP360">
        <v>1.39876743761041</v>
      </c>
      <c r="AQ360">
        <v>1.37009694096096</v>
      </c>
      <c r="AR360">
        <v>1.43375108814304</v>
      </c>
      <c r="AS360">
        <v>1.40476974426052</v>
      </c>
      <c r="AT360">
        <v>1.4319290965675799</v>
      </c>
      <c r="AU360">
        <v>1.3964705421497901</v>
      </c>
      <c r="AV360">
        <v>1.4102906612347199</v>
      </c>
      <c r="AW360">
        <v>1.6564724065729199</v>
      </c>
      <c r="AX360">
        <v>1.47189746910131</v>
      </c>
      <c r="AY360">
        <v>1.32645533100751</v>
      </c>
      <c r="AZ360">
        <v>1.36396436869555</v>
      </c>
      <c r="BA360">
        <v>1.5602335055340499</v>
      </c>
      <c r="BB360">
        <v>1.4210256740759299</v>
      </c>
      <c r="BC360">
        <v>1.5719269156862901</v>
      </c>
      <c r="BD360">
        <v>1.4449181916213301</v>
      </c>
      <c r="BE360">
        <v>1.4257818062190899</v>
      </c>
      <c r="BF360">
        <v>1.4611944732229201</v>
      </c>
      <c r="BG360">
        <v>1.36361879520733</v>
      </c>
      <c r="BH360">
        <v>1.3976128687906</v>
      </c>
      <c r="BI360">
        <v>1.38451896317762</v>
      </c>
      <c r="BJ360">
        <v>1.4222958209710399</v>
      </c>
      <c r="BK360">
        <v>1.37213558735144</v>
      </c>
      <c r="BL360">
        <v>1.41106562952153</v>
      </c>
    </row>
    <row r="361" spans="1:64" x14ac:dyDescent="0.45">
      <c r="A361" t="s">
        <v>49</v>
      </c>
      <c r="B361" t="s">
        <v>43</v>
      </c>
      <c r="C361" t="s">
        <v>50</v>
      </c>
      <c r="D361">
        <v>40</v>
      </c>
      <c r="E361" s="1" cm="1">
        <f t="array" ref="E361">SUMPRODUCT($G361:$FZZ361,$G$2:$FZZ$2)/SUMPRODUCT(--($G361:$FZZ361&lt;&gt;""),$G$2:$FZZ$2)</f>
        <v>1.6137032543201877</v>
      </c>
      <c r="F361" s="1" cm="1">
        <f t="array" ref="F361">SUMPRODUCT($G361:$FZZ361,$F$2:$FZY$2)/SUMPRODUCT(--($G361:$FZZ361&lt;&gt;""),$F$2:$FZY$2)</f>
        <v>1.6259263518158271</v>
      </c>
      <c r="G361">
        <v>1.7108280324894101</v>
      </c>
      <c r="H361">
        <v>1.59237595841765</v>
      </c>
      <c r="I361">
        <v>1.72105669843331</v>
      </c>
      <c r="J361">
        <v>1.6357817171909399</v>
      </c>
      <c r="K361">
        <v>1.5257713378183</v>
      </c>
      <c r="L361">
        <v>1.56141704884098</v>
      </c>
      <c r="M361">
        <v>1.62302164277776</v>
      </c>
      <c r="N361">
        <v>1.5365361891667499</v>
      </c>
      <c r="O361">
        <v>1.70562944165773</v>
      </c>
      <c r="P361">
        <v>1.53767752934808</v>
      </c>
      <c r="Q361">
        <v>1.6665485022662201</v>
      </c>
      <c r="R361">
        <v>1.5477058074733601</v>
      </c>
      <c r="S361">
        <v>1.7573098403349801</v>
      </c>
      <c r="T361">
        <v>1.65519366207009</v>
      </c>
      <c r="U361">
        <v>1.69417825625731</v>
      </c>
      <c r="V361">
        <v>1.6229990135639301</v>
      </c>
      <c r="W361">
        <v>1.6888088851852801</v>
      </c>
      <c r="X361">
        <v>1.68709929428921</v>
      </c>
      <c r="Y361">
        <v>1.6639798437067901</v>
      </c>
      <c r="Z361">
        <v>1.6563638784477099</v>
      </c>
      <c r="AA361">
        <v>1.5677461068183001</v>
      </c>
      <c r="AB361">
        <v>1.65332492348088</v>
      </c>
      <c r="AC361">
        <v>1.5528846367387501</v>
      </c>
      <c r="AD361">
        <v>1.6160228479042</v>
      </c>
      <c r="AE361">
        <v>1.6167016234773</v>
      </c>
      <c r="AF361">
        <v>1.5791069776072899</v>
      </c>
      <c r="AG361">
        <v>1.58793487991603</v>
      </c>
      <c r="AH361">
        <v>1.55761290671111</v>
      </c>
      <c r="AI361">
        <v>1.56416519918282</v>
      </c>
      <c r="AJ361">
        <v>1.54963619769164</v>
      </c>
      <c r="AK361">
        <v>1.51119738549085</v>
      </c>
      <c r="AL361">
        <v>1.50903329748843</v>
      </c>
      <c r="AM361">
        <v>1.71881714537682</v>
      </c>
      <c r="AN361">
        <v>1.6910044629771701</v>
      </c>
      <c r="AO361">
        <v>1.68842975206611</v>
      </c>
      <c r="AP361">
        <v>1.6140333421325099</v>
      </c>
      <c r="AQ361">
        <v>1.5834183779216999</v>
      </c>
      <c r="AR361">
        <v>1.6818437535160999</v>
      </c>
      <c r="AS361">
        <v>1.5653556447611701</v>
      </c>
      <c r="AT361">
        <v>1.6295160344594199</v>
      </c>
      <c r="AU361">
        <v>1.54492713882795</v>
      </c>
      <c r="AV361">
        <v>1.6332145095581301</v>
      </c>
      <c r="AW361">
        <v>1.6087497976638601</v>
      </c>
      <c r="AX361">
        <v>1.6270749244176601</v>
      </c>
      <c r="AY361">
        <v>1.51512364961146</v>
      </c>
      <c r="AZ361">
        <v>1.5878322885882901</v>
      </c>
      <c r="BA361">
        <v>1.58438117980672</v>
      </c>
      <c r="BB361">
        <v>1.6376017177106601</v>
      </c>
      <c r="BC361">
        <v>1.6960684952609499</v>
      </c>
      <c r="BD361">
        <v>1.64682333768455</v>
      </c>
      <c r="BE361">
        <v>1.6814320716084901</v>
      </c>
      <c r="BF361">
        <v>1.6984037355827999</v>
      </c>
      <c r="BG361">
        <v>1.58206798814716</v>
      </c>
      <c r="BH361">
        <v>1.6281541604549701</v>
      </c>
      <c r="BI361">
        <v>1.57711768899928</v>
      </c>
      <c r="BJ361">
        <v>1.62609535637894</v>
      </c>
      <c r="BK361">
        <v>1.5541471377514999</v>
      </c>
      <c r="BL361">
        <v>1.62871770772788</v>
      </c>
    </row>
    <row r="362" spans="1:64" x14ac:dyDescent="0.45">
      <c r="A362" t="s">
        <v>59</v>
      </c>
      <c r="B362" t="s">
        <v>43</v>
      </c>
      <c r="C362" t="s">
        <v>44</v>
      </c>
      <c r="D362">
        <v>40</v>
      </c>
      <c r="E362" s="1" cm="1">
        <f t="array" ref="E362">SUMPRODUCT($G362:$FZZ362,$G$2:$FZZ$2)/SUMPRODUCT(--($G362:$FZZ362&lt;&gt;""),$G$2:$FZZ$2)</f>
        <v>1.2120406641267878</v>
      </c>
      <c r="F362" s="1" cm="1">
        <f t="array" ref="F362">SUMPRODUCT($G362:$FZZ362,$F$2:$FZY$2)/SUMPRODUCT(--($G362:$FZZ362&lt;&gt;""),$F$2:$FZY$2)</f>
        <v>1.2219661081452706</v>
      </c>
      <c r="G362">
        <v>1.2100712059137</v>
      </c>
      <c r="H362">
        <v>1.23224026170604</v>
      </c>
      <c r="I362">
        <v>1.1835537588048799</v>
      </c>
      <c r="J362">
        <v>1.2187217935652901</v>
      </c>
      <c r="K362">
        <v>1.1706044005067899</v>
      </c>
      <c r="L362">
        <v>1.1875988151109</v>
      </c>
      <c r="M362">
        <v>1.3101611677523901</v>
      </c>
      <c r="N362">
        <v>1.17746462787336</v>
      </c>
      <c r="O362">
        <v>1.23737489947034</v>
      </c>
      <c r="P362">
        <v>1.19630620621344</v>
      </c>
      <c r="Q362">
        <v>1.4322768361711899</v>
      </c>
      <c r="R362">
        <v>1.1795392969525</v>
      </c>
      <c r="S362">
        <v>1.24936231110734</v>
      </c>
      <c r="T362">
        <v>1.2271277599231001</v>
      </c>
      <c r="U362">
        <v>1.17301946838711</v>
      </c>
      <c r="V362">
        <v>1.20277902238342</v>
      </c>
      <c r="W362">
        <v>1.2570623160855099</v>
      </c>
      <c r="X362">
        <v>1.2536301137991099</v>
      </c>
      <c r="Y362">
        <v>1.1721048373055201</v>
      </c>
      <c r="Z362">
        <v>1.21662894189702</v>
      </c>
      <c r="AA362">
        <v>1.16250523968079</v>
      </c>
      <c r="AB362">
        <v>1.2123316381812499</v>
      </c>
      <c r="AC362">
        <v>1.19253267952083</v>
      </c>
      <c r="AD362">
        <v>1.2435495978075899</v>
      </c>
      <c r="AE362">
        <v>1.1950174946832199</v>
      </c>
      <c r="AF362">
        <v>1.20271735282124</v>
      </c>
      <c r="AG362">
        <v>1.1992344261282899</v>
      </c>
      <c r="AH362">
        <v>1.1690224269926499</v>
      </c>
      <c r="AI362">
        <v>1.21053987606293</v>
      </c>
      <c r="AJ362">
        <v>1.1573081910512</v>
      </c>
      <c r="AK362">
        <v>1.1633953411834901</v>
      </c>
      <c r="AL362">
        <v>1.13161711523816</v>
      </c>
      <c r="AM362">
        <v>1.3865050377352199</v>
      </c>
      <c r="AN362">
        <v>1.2575107241441701</v>
      </c>
      <c r="AO362">
        <v>1.1732613154100699</v>
      </c>
      <c r="AP362">
        <v>1.20500741161898</v>
      </c>
      <c r="AQ362">
        <v>1.1854472095176201</v>
      </c>
      <c r="AR362">
        <v>1.25596480042321</v>
      </c>
      <c r="AS362">
        <v>1.1725587479139401</v>
      </c>
      <c r="AT362">
        <v>1.23001443326868</v>
      </c>
      <c r="AU362">
        <v>1.2357293951739201</v>
      </c>
      <c r="AV362">
        <v>1.2235036038859199</v>
      </c>
      <c r="AW362">
        <v>1.1597776652237699</v>
      </c>
      <c r="AX362">
        <v>1.21143734367901</v>
      </c>
      <c r="AY362">
        <v>1.15896152577232</v>
      </c>
      <c r="AZ362">
        <v>1.20793702047606</v>
      </c>
      <c r="BA362">
        <v>1.20362876554809</v>
      </c>
      <c r="BB362">
        <v>1.22698610296088</v>
      </c>
      <c r="BC362">
        <v>1.2678210918053701</v>
      </c>
      <c r="BD362">
        <v>1.23375994227198</v>
      </c>
      <c r="BE362">
        <v>1.2811838674673299</v>
      </c>
      <c r="BF362">
        <v>1.26110903796958</v>
      </c>
      <c r="BG362">
        <v>1.1701912281670399</v>
      </c>
      <c r="BH362">
        <v>1.2158448824839401</v>
      </c>
      <c r="BI362">
        <v>1.20420202856551</v>
      </c>
      <c r="BJ362">
        <v>1.24931576163205</v>
      </c>
      <c r="BK362">
        <v>1.1687792933727399</v>
      </c>
      <c r="BL362">
        <v>1.2198533321791101</v>
      </c>
    </row>
    <row r="363" spans="1:64" x14ac:dyDescent="0.45">
      <c r="A363" t="s">
        <v>113</v>
      </c>
      <c r="B363" t="s">
        <v>43</v>
      </c>
      <c r="C363" t="s">
        <v>44</v>
      </c>
      <c r="D363">
        <v>40</v>
      </c>
      <c r="E363" s="1" cm="1">
        <f t="array" ref="E363">SUMPRODUCT($G363:$FZZ363,$G$2:$FZZ$2)/SUMPRODUCT(--($G363:$FZZ363&lt;&gt;""),$G$2:$FZZ$2)</f>
        <v>1.6301803903874661</v>
      </c>
      <c r="F363" s="1" cm="1">
        <f t="array" ref="F363">SUMPRODUCT($G363:$FZZ363,$F$2:$FZY$2)/SUMPRODUCT(--($G363:$FZZ363&lt;&gt;""),$F$2:$FZY$2)</f>
        <v>1.6255788101121595</v>
      </c>
      <c r="G363">
        <v>1.60324123594825</v>
      </c>
      <c r="H363">
        <v>1.5984048847880601</v>
      </c>
      <c r="I363">
        <v>1.5790653661377201</v>
      </c>
      <c r="J363">
        <v>1.61454248183029</v>
      </c>
      <c r="K363">
        <v>1.5641008940202299</v>
      </c>
      <c r="L363">
        <v>1.61169988757829</v>
      </c>
      <c r="M363">
        <v>1.59638218149711</v>
      </c>
      <c r="N363">
        <v>1.5681789230005501</v>
      </c>
      <c r="O363">
        <v>1.51657232766422</v>
      </c>
      <c r="P363">
        <v>1.52904129221423</v>
      </c>
      <c r="Q363">
        <v>1.4436942795386001</v>
      </c>
      <c r="R363">
        <v>1.50319389166779</v>
      </c>
      <c r="S363">
        <v>1.8071785071214601</v>
      </c>
      <c r="T363">
        <v>1.6671347703147801</v>
      </c>
      <c r="U363">
        <v>1.742883758162</v>
      </c>
      <c r="V363">
        <v>1.64808140842526</v>
      </c>
      <c r="W363">
        <v>1.757238092758</v>
      </c>
      <c r="X363">
        <v>1.68891825733704</v>
      </c>
      <c r="Y363">
        <v>1.6027714903161701</v>
      </c>
      <c r="Z363">
        <v>1.63092270348331</v>
      </c>
      <c r="AA363">
        <v>1.52769912764257</v>
      </c>
      <c r="AB363">
        <v>1.61213707795854</v>
      </c>
      <c r="AC363">
        <v>1.57729600561425</v>
      </c>
      <c r="AD363">
        <v>1.62980532199821</v>
      </c>
      <c r="AE363">
        <v>1.5720639331173201</v>
      </c>
      <c r="AF363">
        <v>1.5706135713814799</v>
      </c>
      <c r="AG363">
        <v>1.5486355497931701</v>
      </c>
      <c r="AH363">
        <v>1.54395489905538</v>
      </c>
      <c r="AI363">
        <v>1.70860692944046</v>
      </c>
      <c r="AJ363">
        <v>1.55876315722311</v>
      </c>
      <c r="AK363">
        <v>1.4791034437891999</v>
      </c>
      <c r="AL363">
        <v>1.49769623169326</v>
      </c>
      <c r="AM363">
        <v>1.89747641707808</v>
      </c>
      <c r="AN363">
        <v>1.6937469892108601</v>
      </c>
      <c r="AO363">
        <v>1.79549414177513</v>
      </c>
      <c r="AP363">
        <v>1.6610392511218901</v>
      </c>
      <c r="AQ363">
        <v>1.56043956043956</v>
      </c>
      <c r="AR363">
        <v>1.6315513119895999</v>
      </c>
      <c r="AS363">
        <v>1.56112714807631</v>
      </c>
      <c r="AT363">
        <v>1.6237269405980701</v>
      </c>
      <c r="AU363">
        <v>1.5446372610466901</v>
      </c>
      <c r="AV363">
        <v>1.58962707615167</v>
      </c>
      <c r="AW363">
        <v>1.55666978220799</v>
      </c>
      <c r="AX363">
        <v>1.62050356894832</v>
      </c>
      <c r="AY363">
        <v>1.67230922581233</v>
      </c>
      <c r="AZ363">
        <v>1.68130128668599</v>
      </c>
      <c r="BA363">
        <v>1.5912398112689099</v>
      </c>
      <c r="BB363">
        <v>1.6215236202176899</v>
      </c>
      <c r="BC363">
        <v>1.8071280313287901</v>
      </c>
      <c r="BD363">
        <v>1.70066464240252</v>
      </c>
      <c r="BE363">
        <v>1.72284116407987</v>
      </c>
      <c r="BF363">
        <v>1.65188203060938</v>
      </c>
      <c r="BG363">
        <v>1.52355842673881</v>
      </c>
      <c r="BH363">
        <v>1.5730219203798701</v>
      </c>
      <c r="BI363">
        <v>1.5703328043423199</v>
      </c>
      <c r="BJ363">
        <v>1.62432438648542</v>
      </c>
      <c r="BK363">
        <v>1.53142970208871</v>
      </c>
      <c r="BL363">
        <v>1.5864486848125801</v>
      </c>
    </row>
    <row r="364" spans="1:64" x14ac:dyDescent="0.45">
      <c r="A364" t="s">
        <v>78</v>
      </c>
      <c r="B364" t="s">
        <v>43</v>
      </c>
      <c r="C364" t="s">
        <v>207</v>
      </c>
      <c r="D364">
        <v>40</v>
      </c>
      <c r="E364" s="1" cm="1">
        <f t="array" ref="E364">SUMPRODUCT($G364:$FZZ364,$G$2:$FZZ$2)/SUMPRODUCT(--($G364:$FZZ364&lt;&gt;""),$G$2:$FZZ$2)</f>
        <v>1.1569885691290966</v>
      </c>
      <c r="F364" s="1" cm="1">
        <f t="array" ref="F364">SUMPRODUCT($G364:$FZZ364,$F$2:$FZY$2)/SUMPRODUCT(--($G364:$FZZ364&lt;&gt;""),$F$2:$FZY$2)</f>
        <v>1.1705373906110552</v>
      </c>
      <c r="G364">
        <v>1.2393736961942099</v>
      </c>
      <c r="H364">
        <v>1.1684081322620901</v>
      </c>
      <c r="I364">
        <v>1.2571418972641799</v>
      </c>
      <c r="J364">
        <v>1.19303000100787</v>
      </c>
      <c r="K364">
        <v>1.1524839843680199</v>
      </c>
      <c r="L364">
        <v>1.1654222951872799</v>
      </c>
      <c r="M364">
        <v>1.1808118567456301</v>
      </c>
      <c r="N364">
        <v>1.1108560911219301</v>
      </c>
      <c r="O364">
        <v>1.2318394681077101</v>
      </c>
      <c r="P364">
        <v>1.11219438436405</v>
      </c>
      <c r="Q364">
        <v>1.19795913199807</v>
      </c>
      <c r="R364">
        <v>1.0993386630081701</v>
      </c>
      <c r="S364">
        <v>1.26532546413146</v>
      </c>
      <c r="T364">
        <v>1.20343754779178</v>
      </c>
      <c r="U364">
        <v>1.2070222913298101</v>
      </c>
      <c r="V364">
        <v>1.16487472970412</v>
      </c>
      <c r="W364">
        <v>1.1517903179604601</v>
      </c>
      <c r="X364">
        <v>1.1904364469675199</v>
      </c>
      <c r="Y364">
        <v>1.13577434783944</v>
      </c>
      <c r="Z364">
        <v>1.1763143070762101</v>
      </c>
      <c r="AA364">
        <v>1.1322574522101501</v>
      </c>
      <c r="AB364">
        <v>1.1918810651776699</v>
      </c>
      <c r="AC364">
        <v>1.1184191240156101</v>
      </c>
      <c r="AD364">
        <v>1.1818860180953199</v>
      </c>
      <c r="AE364">
        <v>1.12222838069798</v>
      </c>
      <c r="AF364">
        <v>1.1362180230641601</v>
      </c>
      <c r="AG364">
        <v>1.0996828116317801</v>
      </c>
      <c r="AH364">
        <v>1.1091058529357201</v>
      </c>
      <c r="AI364">
        <v>1.1069750144925401</v>
      </c>
      <c r="AJ364">
        <v>1.09922378308219</v>
      </c>
      <c r="AK364">
        <v>1.0922157888493</v>
      </c>
      <c r="AL364">
        <v>1.0921602994133399</v>
      </c>
      <c r="AM364">
        <v>1.21908222226187</v>
      </c>
      <c r="AN364">
        <v>1.17544903769444</v>
      </c>
      <c r="AO364">
        <v>1.2087781996872899</v>
      </c>
      <c r="AP364">
        <v>1.1712287042865499</v>
      </c>
      <c r="AQ364">
        <v>1.1311298724627199</v>
      </c>
      <c r="AR364">
        <v>1.19835687933406</v>
      </c>
      <c r="AS364">
        <v>1.13105859005006</v>
      </c>
      <c r="AT364">
        <v>1.16524062965134</v>
      </c>
      <c r="AU364">
        <v>1.11990755249138</v>
      </c>
      <c r="AV364">
        <v>1.16998589783766</v>
      </c>
      <c r="AW364">
        <v>1.17858839869878</v>
      </c>
      <c r="AX364">
        <v>1.16580858740659</v>
      </c>
      <c r="AY364">
        <v>1.11883770067177</v>
      </c>
      <c r="AZ364">
        <v>1.1631206171600199</v>
      </c>
      <c r="BA364">
        <v>1.1348932027637999</v>
      </c>
      <c r="BB364">
        <v>1.1767166082676599</v>
      </c>
      <c r="BC364">
        <v>1.23291469713062</v>
      </c>
      <c r="BD364">
        <v>1.2015463729456599</v>
      </c>
      <c r="BE364">
        <v>1.1389145303761601</v>
      </c>
      <c r="BF364">
        <v>1.17671717494095</v>
      </c>
      <c r="BG364">
        <v>1.12993024497082</v>
      </c>
      <c r="BH364">
        <v>1.1643384315241101</v>
      </c>
      <c r="BI364">
        <v>1.1355711952896801</v>
      </c>
      <c r="BJ364">
        <v>1.1812139193633699</v>
      </c>
      <c r="BK364">
        <v>1.1392107638845901</v>
      </c>
      <c r="BL364">
        <v>1.18876371146259</v>
      </c>
    </row>
    <row r="365" spans="1:64" x14ac:dyDescent="0.45">
      <c r="A365" t="s">
        <v>104</v>
      </c>
      <c r="B365" t="s">
        <v>45</v>
      </c>
      <c r="C365" t="s">
        <v>207</v>
      </c>
      <c r="D365">
        <v>40</v>
      </c>
      <c r="E365" s="1" cm="1">
        <f t="array" ref="E365">SUMPRODUCT($G365:$FZZ365,$G$2:$FZZ$2)/SUMPRODUCT(--($G365:$FZZ365&lt;&gt;""),$G$2:$FZZ$2)</f>
        <v>1.3029250604076352</v>
      </c>
      <c r="F365" s="1" cm="1">
        <f t="array" ref="F365">SUMPRODUCT($G365:$FZZ365,$F$2:$FZY$2)/SUMPRODUCT(--($G365:$FZZ365&lt;&gt;""),$F$2:$FZY$2)</f>
        <v>1.3601371633163228</v>
      </c>
      <c r="G365">
        <v>1.27114756925651</v>
      </c>
      <c r="H365">
        <v>1.3390931658101499</v>
      </c>
      <c r="I365">
        <v>1.24650324199021</v>
      </c>
      <c r="J365">
        <v>1.33837194978554</v>
      </c>
      <c r="K365">
        <v>1.22630578704116</v>
      </c>
      <c r="L365">
        <v>1.30352968468388</v>
      </c>
      <c r="M365">
        <v>1.3571190111178899</v>
      </c>
      <c r="N365">
        <v>1.2726058747820099</v>
      </c>
      <c r="O365">
        <v>1.3166854029842201</v>
      </c>
      <c r="P365">
        <v>1.2720447567894499</v>
      </c>
      <c r="Q365">
        <v>1.30352444506851</v>
      </c>
      <c r="R365">
        <v>1.2312699834032701</v>
      </c>
      <c r="S365">
        <v>1.4154271036477399</v>
      </c>
      <c r="T365">
        <v>1.3978140527096601</v>
      </c>
      <c r="U365">
        <v>1.2479850670935899</v>
      </c>
      <c r="V365">
        <v>1.32232196777169</v>
      </c>
      <c r="W365">
        <v>1.3010364313429299</v>
      </c>
      <c r="X365">
        <v>1.4045076951121001</v>
      </c>
      <c r="Y365">
        <v>1.2637586160984</v>
      </c>
      <c r="Z365">
        <v>1.3503528375513301</v>
      </c>
      <c r="AA365">
        <v>1.33182799610879</v>
      </c>
      <c r="AB365">
        <v>1.4489061919186299</v>
      </c>
      <c r="AC365">
        <v>1.3204169831350101</v>
      </c>
      <c r="AD365">
        <v>1.4360311982268801</v>
      </c>
      <c r="AE365">
        <v>1.25279267884742</v>
      </c>
      <c r="AF365">
        <v>1.2786818800008699</v>
      </c>
      <c r="AG365">
        <v>1.23754784836698</v>
      </c>
      <c r="AH365">
        <v>1.25925325677594</v>
      </c>
      <c r="AI365">
        <v>1.2512988599199999</v>
      </c>
      <c r="AJ365">
        <v>1.26714039354088</v>
      </c>
      <c r="AK365">
        <v>1.2378717313851999</v>
      </c>
      <c r="AL365">
        <v>1.2465414773966601</v>
      </c>
      <c r="AM365">
        <v>1.3913758254978399</v>
      </c>
      <c r="AN365">
        <v>1.36866332431902</v>
      </c>
      <c r="AO365">
        <v>1.37065811115397</v>
      </c>
      <c r="AP365">
        <v>1.3381383637581901</v>
      </c>
      <c r="AQ365">
        <v>1.3386794631630199</v>
      </c>
      <c r="AR365">
        <v>1.4477010325761801</v>
      </c>
      <c r="AS365">
        <v>1.2379504758468201</v>
      </c>
      <c r="AT365">
        <v>1.34020567407875</v>
      </c>
      <c r="AU365">
        <v>1.27943826386712</v>
      </c>
      <c r="AV365">
        <v>1.35735271074898</v>
      </c>
      <c r="AW365">
        <v>1.2676371838987399</v>
      </c>
      <c r="AX365">
        <v>1.3655104353229199</v>
      </c>
      <c r="AY365">
        <v>1.31473616970496</v>
      </c>
      <c r="AZ365">
        <v>1.36819365571848</v>
      </c>
      <c r="BA365">
        <v>1.2757597240265699</v>
      </c>
      <c r="BB365">
        <v>1.34703589757505</v>
      </c>
      <c r="BC365">
        <v>1.3224478461451099</v>
      </c>
      <c r="BD365">
        <v>1.3081283394277401</v>
      </c>
      <c r="BE365">
        <v>1.28527764002297</v>
      </c>
      <c r="BF365">
        <v>1.3701150920884</v>
      </c>
      <c r="BG365">
        <v>1.3360664789354499</v>
      </c>
      <c r="BH365">
        <v>1.4068521892772301</v>
      </c>
      <c r="BI365">
        <v>1.35166402171163</v>
      </c>
      <c r="BJ365">
        <v>1.4324041491294599</v>
      </c>
      <c r="BK365">
        <v>1.3463141362551401</v>
      </c>
      <c r="BL365">
        <v>1.4347971260032399</v>
      </c>
    </row>
    <row r="366" spans="1:64" x14ac:dyDescent="0.45">
      <c r="A366" t="s">
        <v>104</v>
      </c>
      <c r="B366" t="s">
        <v>45</v>
      </c>
      <c r="C366" t="s">
        <v>54</v>
      </c>
      <c r="D366">
        <v>40</v>
      </c>
      <c r="E366" s="1" cm="1">
        <f t="array" ref="E366">SUMPRODUCT($G366:$FZZ366,$G$2:$FZZ$2)/SUMPRODUCT(--($G366:$FZZ366&lt;&gt;""),$G$2:$FZZ$2)</f>
        <v>1.4113780383755279</v>
      </c>
      <c r="F366" s="1" cm="1">
        <f t="array" ref="F366">SUMPRODUCT($G366:$FZZ366,$F$2:$FZY$2)/SUMPRODUCT(--($G366:$FZZ366&lt;&gt;""),$F$2:$FZY$2)</f>
        <v>1.4170931692541688</v>
      </c>
      <c r="G366">
        <v>1.38309368687378</v>
      </c>
      <c r="H366">
        <v>1.4084074717588999</v>
      </c>
      <c r="I366">
        <v>1.3726373786353401</v>
      </c>
      <c r="J366">
        <v>1.4032744661074801</v>
      </c>
      <c r="K366">
        <v>1.3475409982333699</v>
      </c>
      <c r="L366">
        <v>1.38164403361944</v>
      </c>
      <c r="M366">
        <v>1.54168881313941</v>
      </c>
      <c r="N366">
        <v>1.35774057658433</v>
      </c>
      <c r="O366">
        <v>1.56622904764722</v>
      </c>
      <c r="P366">
        <v>1.3702427832306601</v>
      </c>
      <c r="Q366">
        <v>1.54446702867942</v>
      </c>
      <c r="R366">
        <v>1.31006645596572</v>
      </c>
      <c r="S366">
        <v>1.56361539740995</v>
      </c>
      <c r="T366">
        <v>1.4524236643138599</v>
      </c>
      <c r="U366">
        <v>1.3611595671015599</v>
      </c>
      <c r="V366">
        <v>1.38250873536063</v>
      </c>
      <c r="W366">
        <v>1.39488034165776</v>
      </c>
      <c r="X366">
        <v>1.4777362568683099</v>
      </c>
      <c r="Y366">
        <v>1.3515101856878</v>
      </c>
      <c r="Z366">
        <v>1.4041725985026099</v>
      </c>
      <c r="AA366">
        <v>1.3889128354384299</v>
      </c>
      <c r="AB366">
        <v>1.4688743188414899</v>
      </c>
      <c r="AC366">
        <v>1.4083263377172499</v>
      </c>
      <c r="AD366">
        <v>1.4690904810762999</v>
      </c>
      <c r="AE366">
        <v>1.35649598464667</v>
      </c>
      <c r="AF366">
        <v>1.3664092315280301</v>
      </c>
      <c r="AG366">
        <v>1.34100836574674</v>
      </c>
      <c r="AH366">
        <v>1.3295903562388001</v>
      </c>
      <c r="AI366">
        <v>1.3733947306696199</v>
      </c>
      <c r="AJ366">
        <v>1.33453527247802</v>
      </c>
      <c r="AK366">
        <v>1.3379268381353999</v>
      </c>
      <c r="AL366">
        <v>1.3033530926750101</v>
      </c>
      <c r="AM366">
        <v>1.5565926405480901</v>
      </c>
      <c r="AN366">
        <v>1.43315984391049</v>
      </c>
      <c r="AO366">
        <v>1.5341178142831</v>
      </c>
      <c r="AP366">
        <v>1.39795114423213</v>
      </c>
      <c r="AQ366">
        <v>1.39479704775196</v>
      </c>
      <c r="AR366">
        <v>1.4766609356154801</v>
      </c>
      <c r="AS366">
        <v>1.3365094041766199</v>
      </c>
      <c r="AT366">
        <v>1.4033737765549501</v>
      </c>
      <c r="AU366">
        <v>1.39448448762143</v>
      </c>
      <c r="AV366">
        <v>1.40882560325916</v>
      </c>
      <c r="AW366">
        <v>1.39359207991102</v>
      </c>
      <c r="AX366">
        <v>1.43077493433866</v>
      </c>
      <c r="AY366">
        <v>1.42215304052394</v>
      </c>
      <c r="AZ366">
        <v>1.4172323264939299</v>
      </c>
      <c r="BA366">
        <v>1.3574154288679801</v>
      </c>
      <c r="BB366">
        <v>1.39950341065971</v>
      </c>
      <c r="BC366">
        <v>1.48132251473604</v>
      </c>
      <c r="BD366">
        <v>1.3976746637262101</v>
      </c>
      <c r="BE366">
        <v>1.3866018864496701</v>
      </c>
      <c r="BF366">
        <v>1.43353112740163</v>
      </c>
      <c r="BG366">
        <v>1.3989012202528801</v>
      </c>
      <c r="BH366">
        <v>1.4463033515543</v>
      </c>
      <c r="BI366">
        <v>1.4270797396444199</v>
      </c>
      <c r="BJ366">
        <v>1.4705835000804901</v>
      </c>
      <c r="BK366">
        <v>1.4182382548260599</v>
      </c>
      <c r="BL366">
        <v>1.46001261392725</v>
      </c>
    </row>
    <row r="367" spans="1:64" x14ac:dyDescent="0.45">
      <c r="A367" t="s">
        <v>104</v>
      </c>
      <c r="B367" t="s">
        <v>45</v>
      </c>
      <c r="C367" t="s">
        <v>44</v>
      </c>
      <c r="D367">
        <v>40</v>
      </c>
      <c r="E367" s="1" cm="1">
        <f t="array" ref="E367">SUMPRODUCT($G367:$FZZ367,$G$2:$FZZ$2)/SUMPRODUCT(--($G367:$FZZ367&lt;&gt;""),$G$2:$FZZ$2)</f>
        <v>1.3058874676152639</v>
      </c>
      <c r="F367" s="1" cm="1">
        <f t="array" ref="F367">SUMPRODUCT($G367:$FZZ367,$F$2:$FZY$2)/SUMPRODUCT(--($G367:$FZZ367&lt;&gt;""),$F$2:$FZY$2)</f>
        <v>1.2981338433913889</v>
      </c>
      <c r="G367">
        <v>1.28512638545131</v>
      </c>
      <c r="H367">
        <v>1.2898636611325001</v>
      </c>
      <c r="I367">
        <v>1.26992620132815</v>
      </c>
      <c r="J367">
        <v>1.2806387672598101</v>
      </c>
      <c r="K367">
        <v>1.24301647067221</v>
      </c>
      <c r="L367">
        <v>1.2689020146683501</v>
      </c>
      <c r="M367">
        <v>1.4609270330461901</v>
      </c>
      <c r="N367">
        <v>1.2419910301294499</v>
      </c>
      <c r="O367">
        <v>1.4675708309502</v>
      </c>
      <c r="P367">
        <v>1.2473478797281801</v>
      </c>
      <c r="Q367">
        <v>1.46340548267472</v>
      </c>
      <c r="R367">
        <v>1.20224757897256</v>
      </c>
      <c r="S367">
        <v>1.47146223598005</v>
      </c>
      <c r="T367">
        <v>1.32406986726024</v>
      </c>
      <c r="U367">
        <v>1.24791422787912</v>
      </c>
      <c r="V367">
        <v>1.27198362197361</v>
      </c>
      <c r="W367">
        <v>1.2752167912293899</v>
      </c>
      <c r="X367">
        <v>1.34270201296841</v>
      </c>
      <c r="Y367">
        <v>1.2426395731126501</v>
      </c>
      <c r="Z367">
        <v>1.2933662443540801</v>
      </c>
      <c r="AA367">
        <v>1.2788656980836599</v>
      </c>
      <c r="AB367">
        <v>1.33728517308741</v>
      </c>
      <c r="AC367">
        <v>1.2999631342136699</v>
      </c>
      <c r="AD367">
        <v>1.34322713321873</v>
      </c>
      <c r="AE367">
        <v>1.26033138568146</v>
      </c>
      <c r="AF367">
        <v>1.2468166513247301</v>
      </c>
      <c r="AG367">
        <v>1.2421764061245899</v>
      </c>
      <c r="AH367">
        <v>1.2287267703895699</v>
      </c>
      <c r="AI367">
        <v>1.26621797512751</v>
      </c>
      <c r="AJ367">
        <v>1.2269100684582701</v>
      </c>
      <c r="AK367">
        <v>1.2492987283351999</v>
      </c>
      <c r="AL367">
        <v>1.1974869025796799</v>
      </c>
      <c r="AM367">
        <v>1.4606501010605599</v>
      </c>
      <c r="AN367">
        <v>1.30839274199098</v>
      </c>
      <c r="AO367">
        <v>1.4487542388368799</v>
      </c>
      <c r="AP367">
        <v>1.2832862915507499</v>
      </c>
      <c r="AQ367">
        <v>1.2829961488125601</v>
      </c>
      <c r="AR367">
        <v>1.3498638957593501</v>
      </c>
      <c r="AS367">
        <v>1.2259753732353</v>
      </c>
      <c r="AT367">
        <v>1.2879189030715701</v>
      </c>
      <c r="AU367">
        <v>1.2924710122218701</v>
      </c>
      <c r="AV367">
        <v>1.2948135380758301</v>
      </c>
      <c r="AW367">
        <v>1.2837770804070701</v>
      </c>
      <c r="AX367">
        <v>1.3014181804890499</v>
      </c>
      <c r="AY367">
        <v>1.30588450010178</v>
      </c>
      <c r="AZ367">
        <v>1.29434433766908</v>
      </c>
      <c r="BA367">
        <v>1.2499296159234199</v>
      </c>
      <c r="BB367">
        <v>1.2876927930097499</v>
      </c>
      <c r="BC367">
        <v>1.3913272172989399</v>
      </c>
      <c r="BD367">
        <v>1.28334258981489</v>
      </c>
      <c r="BE367">
        <v>1.27366900222426</v>
      </c>
      <c r="BF367">
        <v>1.31225971334999</v>
      </c>
      <c r="BG367">
        <v>1.29855704636224</v>
      </c>
      <c r="BH367">
        <v>1.3199528831465199</v>
      </c>
      <c r="BI367">
        <v>1.3015593734906501</v>
      </c>
      <c r="BJ367">
        <v>1.34965155592354</v>
      </c>
      <c r="BK367">
        <v>1.3062463673126099</v>
      </c>
      <c r="BL367">
        <v>1.3455350407479301</v>
      </c>
    </row>
    <row r="368" spans="1:64" x14ac:dyDescent="0.45">
      <c r="A368" t="s">
        <v>56</v>
      </c>
      <c r="B368" t="s">
        <v>45</v>
      </c>
      <c r="C368" t="s">
        <v>44</v>
      </c>
      <c r="D368">
        <v>40</v>
      </c>
      <c r="E368" s="1" cm="1">
        <f t="array" ref="E368">SUMPRODUCT($G368:$FZZ368,$G$2:$FZZ$2)/SUMPRODUCT(--($G368:$FZZ368&lt;&gt;""),$G$2:$FZZ$2)</f>
        <v>1.4391222857285684</v>
      </c>
      <c r="F368" s="1" cm="1">
        <f t="array" ref="F368">SUMPRODUCT($G368:$FZZ368,$F$2:$FZY$2)/SUMPRODUCT(--($G368:$FZZ368&lt;&gt;""),$F$2:$FZY$2)</f>
        <v>1.4586599517496208</v>
      </c>
      <c r="G368">
        <v>1.43198560103038</v>
      </c>
      <c r="H368">
        <v>1.45127963320056</v>
      </c>
      <c r="I368">
        <v>1.38354703965418</v>
      </c>
      <c r="J368">
        <v>1.4373024849659</v>
      </c>
      <c r="K368">
        <v>1.33280661682042</v>
      </c>
      <c r="L368">
        <v>1.37026267420903</v>
      </c>
      <c r="M368">
        <v>1.5711747367681199</v>
      </c>
      <c r="N368">
        <v>1.3741780181066601</v>
      </c>
      <c r="O368">
        <v>1.4777717149537699</v>
      </c>
      <c r="P368">
        <v>1.4049739992505399</v>
      </c>
      <c r="Q368">
        <v>1.5527423732168799</v>
      </c>
      <c r="R368">
        <v>1.33706778876809</v>
      </c>
      <c r="S368">
        <v>1.4717960109978301</v>
      </c>
      <c r="T368">
        <v>1.4651997682552</v>
      </c>
      <c r="U368">
        <v>1.3822979886975999</v>
      </c>
      <c r="V368">
        <v>1.4338299752593999</v>
      </c>
      <c r="W368">
        <v>1.48256686023801</v>
      </c>
      <c r="X368">
        <v>1.54549881513502</v>
      </c>
      <c r="Y368">
        <v>1.40919323617071</v>
      </c>
      <c r="Z368">
        <v>1.45366408226389</v>
      </c>
      <c r="AA368">
        <v>1.3721082893727401</v>
      </c>
      <c r="AB368">
        <v>1.4415429574735601</v>
      </c>
      <c r="AC368">
        <v>1.4466889638049001</v>
      </c>
      <c r="AD368">
        <v>1.51849063475777</v>
      </c>
      <c r="AE368">
        <v>1.4380678446989701</v>
      </c>
      <c r="AF368">
        <v>1.4328548441837801</v>
      </c>
      <c r="AG368">
        <v>1.3966764678644099</v>
      </c>
      <c r="AH368">
        <v>1.3848031271223</v>
      </c>
      <c r="AI368">
        <v>1.50179561687187</v>
      </c>
      <c r="AJ368">
        <v>1.40781345515576</v>
      </c>
      <c r="AK368">
        <v>1.41009180631508</v>
      </c>
      <c r="AL368">
        <v>1.3524000137766801</v>
      </c>
      <c r="AM368">
        <v>1.6983730906180601</v>
      </c>
      <c r="AN368">
        <v>1.5150584061232699</v>
      </c>
      <c r="AO368">
        <v>1.4129408898003899</v>
      </c>
      <c r="AP368">
        <v>1.44581395821065</v>
      </c>
      <c r="AQ368">
        <v>1.38428968193652</v>
      </c>
      <c r="AR368">
        <v>1.4631610530658401</v>
      </c>
      <c r="AS368">
        <v>1.4097875603265499</v>
      </c>
      <c r="AT368">
        <v>1.4618330251228999</v>
      </c>
      <c r="AU368">
        <v>1.4462198370416699</v>
      </c>
      <c r="AV368">
        <v>1.4709926355374401</v>
      </c>
      <c r="AW368">
        <v>1.3932996715627599</v>
      </c>
      <c r="AX368">
        <v>1.46444105622072</v>
      </c>
      <c r="AY368">
        <v>1.41237127875388</v>
      </c>
      <c r="AZ368">
        <v>1.45939884457984</v>
      </c>
      <c r="BA368">
        <v>1.4145265950049299</v>
      </c>
      <c r="BB368">
        <v>1.4475681029540901</v>
      </c>
      <c r="BC368">
        <v>1.50361205477674</v>
      </c>
      <c r="BD368">
        <v>1.4652983289685899</v>
      </c>
      <c r="BE368">
        <v>1.4617861369026199</v>
      </c>
      <c r="BF368">
        <v>1.48119687915821</v>
      </c>
      <c r="BG368">
        <v>1.4313676771023101</v>
      </c>
      <c r="BH368">
        <v>1.4861594242909399</v>
      </c>
      <c r="BI368">
        <v>1.43098967317555</v>
      </c>
      <c r="BJ368">
        <v>1.4877987074219701</v>
      </c>
      <c r="BK368">
        <v>1.41332871647106</v>
      </c>
      <c r="BL368">
        <v>1.49139903293224</v>
      </c>
    </row>
    <row r="369" spans="1:64" x14ac:dyDescent="0.45">
      <c r="A369" t="s">
        <v>65</v>
      </c>
      <c r="B369" t="s">
        <v>45</v>
      </c>
      <c r="C369" t="s">
        <v>207</v>
      </c>
      <c r="D369">
        <v>40</v>
      </c>
      <c r="E369" s="1" cm="1">
        <f t="array" ref="E369">SUMPRODUCT($G369:$FZZ369,$G$2:$FZZ$2)/SUMPRODUCT(--($G369:$FZZ369&lt;&gt;""),$G$2:$FZZ$2)</f>
        <v>1.2623967120813175</v>
      </c>
      <c r="F369" s="1" cm="1">
        <f t="array" ref="F369">SUMPRODUCT($G369:$FZZ369,$F$2:$FZY$2)/SUMPRODUCT(--($G369:$FZZ369&lt;&gt;""),$F$2:$FZY$2)</f>
        <v>1.3160009430200577</v>
      </c>
      <c r="G369">
        <v>1.2568201541541</v>
      </c>
      <c r="H369">
        <v>1.3165296428328901</v>
      </c>
      <c r="I369">
        <v>1.2248630973045</v>
      </c>
      <c r="J369">
        <v>1.31763665072734</v>
      </c>
      <c r="K369">
        <v>1.2367975873944901</v>
      </c>
      <c r="L369">
        <v>1.3132149039062</v>
      </c>
      <c r="M369">
        <v>1.3252149122999599</v>
      </c>
      <c r="N369">
        <v>1.25018559110216</v>
      </c>
      <c r="O369">
        <v>1.2489870335916899</v>
      </c>
      <c r="P369">
        <v>1.26656630136325</v>
      </c>
      <c r="Q369">
        <v>1.30774613682977</v>
      </c>
      <c r="R369">
        <v>1.22630477668079</v>
      </c>
      <c r="S369">
        <v>1.3567943309596899</v>
      </c>
      <c r="T369">
        <v>1.27737373759925</v>
      </c>
      <c r="U369">
        <v>1.2260939788438601</v>
      </c>
      <c r="V369">
        <v>1.3090714927062099</v>
      </c>
      <c r="W369">
        <v>1.27391343975417</v>
      </c>
      <c r="X369">
        <v>1.3623694695450601</v>
      </c>
      <c r="Y369">
        <v>1.2446285731843401</v>
      </c>
      <c r="Z369">
        <v>1.3312678595204599</v>
      </c>
      <c r="AA369">
        <v>1.23297004879823</v>
      </c>
      <c r="AB369">
        <v>1.33481560278078</v>
      </c>
      <c r="AC369">
        <v>1.2309974638115599</v>
      </c>
      <c r="AD369">
        <v>1.3259490719149301</v>
      </c>
      <c r="AE369">
        <v>1.2449292277190001</v>
      </c>
      <c r="AF369">
        <v>1.27372891908983</v>
      </c>
      <c r="AG369">
        <v>1.2237258442921499</v>
      </c>
      <c r="AH369">
        <v>1.2438781101438501</v>
      </c>
      <c r="AI369">
        <v>1.1974072629208401</v>
      </c>
      <c r="AJ369">
        <v>1.2131394188642399</v>
      </c>
      <c r="AK369">
        <v>1.23035769638476</v>
      </c>
      <c r="AL369">
        <v>1.2271680105315099</v>
      </c>
      <c r="AM369">
        <v>1.32187215647692</v>
      </c>
      <c r="AN369">
        <v>1.30674748113238</v>
      </c>
      <c r="AO369">
        <v>1.3650455865331801</v>
      </c>
      <c r="AP369">
        <v>1.31782849716734</v>
      </c>
      <c r="AQ369">
        <v>1.2384044911438401</v>
      </c>
      <c r="AR369">
        <v>1.3291038044046799</v>
      </c>
      <c r="AS369">
        <v>1.2190902530332399</v>
      </c>
      <c r="AT369">
        <v>1.31514140092914</v>
      </c>
      <c r="AU369">
        <v>1.2565731745534301</v>
      </c>
      <c r="AV369">
        <v>1.3432779692886201</v>
      </c>
      <c r="AW369">
        <v>1.20111167388114</v>
      </c>
      <c r="AX369">
        <v>1.2837770804070701</v>
      </c>
      <c r="AY369">
        <v>1.2718361072308499</v>
      </c>
      <c r="AZ369">
        <v>1.3482335268393</v>
      </c>
      <c r="BA369">
        <v>1.25056052860985</v>
      </c>
      <c r="BB369">
        <v>1.32307478350536</v>
      </c>
      <c r="BC369">
        <v>1.32519337262946</v>
      </c>
      <c r="BD369">
        <v>1.3039061676544701</v>
      </c>
      <c r="BE369">
        <v>1.2613975047013899</v>
      </c>
      <c r="BF369">
        <v>1.3417483784487101</v>
      </c>
      <c r="BG369">
        <v>1.2516978631770701</v>
      </c>
      <c r="BH369">
        <v>1.3073730513684101</v>
      </c>
      <c r="BI369">
        <v>1.2695209181443901</v>
      </c>
      <c r="BJ369">
        <v>1.3406587088019499</v>
      </c>
      <c r="BK369">
        <v>1.2672050257843499</v>
      </c>
      <c r="BL369">
        <v>1.35124840780084</v>
      </c>
    </row>
    <row r="370" spans="1:64" x14ac:dyDescent="0.45">
      <c r="A370" t="s">
        <v>65</v>
      </c>
      <c r="B370" t="s">
        <v>45</v>
      </c>
      <c r="C370" t="s">
        <v>50</v>
      </c>
      <c r="D370">
        <v>40</v>
      </c>
      <c r="E370" s="1" cm="1">
        <f t="array" ref="E370">SUMPRODUCT($G370:$FZZ370,$G$2:$FZZ$2)/SUMPRODUCT(--($G370:$FZZ370&lt;&gt;""),$G$2:$FZZ$2)</f>
        <v>1.2848560274551621</v>
      </c>
      <c r="F370" s="1" cm="1">
        <f t="array" ref="F370">SUMPRODUCT($G370:$FZZ370,$F$2:$FZY$2)/SUMPRODUCT(--($G370:$FZZ370&lt;&gt;""),$F$2:$FZY$2)</f>
        <v>1.3291957725961927</v>
      </c>
      <c r="G370">
        <v>1.27814339891273</v>
      </c>
      <c r="H370">
        <v>1.32936909101917</v>
      </c>
      <c r="I370">
        <v>1.25543299326965</v>
      </c>
      <c r="J370">
        <v>1.3381457383786599</v>
      </c>
      <c r="K370">
        <v>1.2492433840718</v>
      </c>
      <c r="L370">
        <v>1.31250289976623</v>
      </c>
      <c r="M370">
        <v>1.3519971359668901</v>
      </c>
      <c r="N370">
        <v>1.26570496066347</v>
      </c>
      <c r="O370">
        <v>1.2749877830443901</v>
      </c>
      <c r="P370">
        <v>1.2737628004110999</v>
      </c>
      <c r="Q370">
        <v>1.32567566634363</v>
      </c>
      <c r="R370">
        <v>1.2399205382772001</v>
      </c>
      <c r="S370">
        <v>1.38860342504518</v>
      </c>
      <c r="T370">
        <v>1.29409597762032</v>
      </c>
      <c r="U370">
        <v>1.24246137934576</v>
      </c>
      <c r="V370">
        <v>1.31711351452823</v>
      </c>
      <c r="W370">
        <v>1.29807166480039</v>
      </c>
      <c r="X370">
        <v>1.3866526913361601</v>
      </c>
      <c r="Y370">
        <v>1.26973790673617</v>
      </c>
      <c r="Z370">
        <v>1.3505761135634999</v>
      </c>
      <c r="AA370">
        <v>1.2465062203908599</v>
      </c>
      <c r="AB370">
        <v>1.3487452447425201</v>
      </c>
      <c r="AC370">
        <v>1.25850244957604</v>
      </c>
      <c r="AD370">
        <v>1.34613864200656</v>
      </c>
      <c r="AE370">
        <v>1.2605499166164</v>
      </c>
      <c r="AF370">
        <v>1.2827521712696499</v>
      </c>
      <c r="AG370">
        <v>1.25289598382416</v>
      </c>
      <c r="AH370">
        <v>1.25889632339322</v>
      </c>
      <c r="AI370">
        <v>1.2228922617723801</v>
      </c>
      <c r="AJ370">
        <v>1.2295035347219401</v>
      </c>
      <c r="AK370">
        <v>1.25543700800961</v>
      </c>
      <c r="AL370">
        <v>1.23462272923834</v>
      </c>
      <c r="AM370">
        <v>1.35297153736946</v>
      </c>
      <c r="AN370">
        <v>1.31901365910602</v>
      </c>
      <c r="AO370">
        <v>1.39319349401994</v>
      </c>
      <c r="AP370">
        <v>1.3246086056003401</v>
      </c>
      <c r="AQ370">
        <v>1.2699147448563599</v>
      </c>
      <c r="AR370">
        <v>1.35096536300057</v>
      </c>
      <c r="AS370">
        <v>1.2547607234675899</v>
      </c>
      <c r="AT370">
        <v>1.3273781065355601</v>
      </c>
      <c r="AU370">
        <v>1.2727671576308299</v>
      </c>
      <c r="AV370">
        <v>1.35127702914446</v>
      </c>
      <c r="AW370">
        <v>1.2285928370397801</v>
      </c>
      <c r="AX370">
        <v>1.30272096411209</v>
      </c>
      <c r="AY370">
        <v>1.28722650025621</v>
      </c>
      <c r="AZ370">
        <v>1.3541966460525401</v>
      </c>
      <c r="BA370">
        <v>1.27847671898267</v>
      </c>
      <c r="BB370">
        <v>1.33826417603142</v>
      </c>
      <c r="BC370">
        <v>1.36096426862985</v>
      </c>
      <c r="BD370">
        <v>1.32277317431103</v>
      </c>
      <c r="BE370">
        <v>1.28360453297849</v>
      </c>
      <c r="BF370">
        <v>1.3579786215463701</v>
      </c>
      <c r="BG370">
        <v>1.2657961091785801</v>
      </c>
      <c r="BH370">
        <v>1.3180939760366599</v>
      </c>
      <c r="BI370">
        <v>1.28174521033142</v>
      </c>
      <c r="BJ370">
        <v>1.34944455944248</v>
      </c>
      <c r="BK370">
        <v>1.2737964211073001</v>
      </c>
      <c r="BL370">
        <v>1.3582850005564899</v>
      </c>
    </row>
    <row r="371" spans="1:64" x14ac:dyDescent="0.45">
      <c r="A371" t="s">
        <v>65</v>
      </c>
      <c r="B371" t="s">
        <v>45</v>
      </c>
      <c r="C371" t="s">
        <v>44</v>
      </c>
      <c r="D371">
        <v>40</v>
      </c>
      <c r="E371" s="1" cm="1">
        <f t="array" ref="E371">SUMPRODUCT($G371:$FZZ371,$G$2:$FZZ$2)/SUMPRODUCT(--($G371:$FZZ371&lt;&gt;""),$G$2:$FZZ$2)</f>
        <v>1.2674204342719924</v>
      </c>
      <c r="F371" s="1" cm="1">
        <f t="array" ref="F371">SUMPRODUCT($G371:$FZZ371,$F$2:$FZY$2)/SUMPRODUCT(--($G371:$FZZ371&lt;&gt;""),$F$2:$FZY$2)</f>
        <v>1.2554022603803858</v>
      </c>
      <c r="G371">
        <v>1.2822770480644501</v>
      </c>
      <c r="H371">
        <v>1.27159340891202</v>
      </c>
      <c r="I371">
        <v>1.24994120743138</v>
      </c>
      <c r="J371">
        <v>1.2523041087606499</v>
      </c>
      <c r="K371">
        <v>1.2311988079730101</v>
      </c>
      <c r="L371">
        <v>1.24829493745427</v>
      </c>
      <c r="M371">
        <v>1.4296401070058899</v>
      </c>
      <c r="N371">
        <v>1.2110665009158701</v>
      </c>
      <c r="O371">
        <v>1.33322814698915</v>
      </c>
      <c r="P371">
        <v>1.2227627631575999</v>
      </c>
      <c r="Q371">
        <v>1.4773987565115101</v>
      </c>
      <c r="R371">
        <v>1.1808720993133399</v>
      </c>
      <c r="S371">
        <v>1.4460674270188001</v>
      </c>
      <c r="T371">
        <v>1.2334594385212001</v>
      </c>
      <c r="U371">
        <v>1.2190277672010801</v>
      </c>
      <c r="V371">
        <v>1.2436585620702001</v>
      </c>
      <c r="W371">
        <v>1.2482578578682799</v>
      </c>
      <c r="X371">
        <v>1.2951264289992399</v>
      </c>
      <c r="Y371">
        <v>1.2148038141278401</v>
      </c>
      <c r="Z371">
        <v>1.2625787355203399</v>
      </c>
      <c r="AA371">
        <v>1.18980101076408</v>
      </c>
      <c r="AB371">
        <v>1.24992091047857</v>
      </c>
      <c r="AC371">
        <v>1.23342483155</v>
      </c>
      <c r="AD371">
        <v>1.25903322806596</v>
      </c>
      <c r="AE371">
        <v>1.24466674642842</v>
      </c>
      <c r="AF371">
        <v>1.21714039452769</v>
      </c>
      <c r="AG371">
        <v>1.2124216675927599</v>
      </c>
      <c r="AH371">
        <v>1.20283077113045</v>
      </c>
      <c r="AI371">
        <v>1.25113357809626</v>
      </c>
      <c r="AJ371">
        <v>1.17713957928484</v>
      </c>
      <c r="AK371">
        <v>1.26464825437888</v>
      </c>
      <c r="AL371">
        <v>1.17245925353314</v>
      </c>
      <c r="AM371">
        <v>1.40017433902823</v>
      </c>
      <c r="AN371">
        <v>1.25907187406808</v>
      </c>
      <c r="AO371">
        <v>1.4563628241314099</v>
      </c>
      <c r="AP371">
        <v>1.2578877901191901</v>
      </c>
      <c r="AQ371">
        <v>1.21582441269885</v>
      </c>
      <c r="AR371">
        <v>1.2735645888151701</v>
      </c>
      <c r="AS371">
        <v>1.2173605159893499</v>
      </c>
      <c r="AT371">
        <v>1.2677303684993899</v>
      </c>
      <c r="AU371">
        <v>1.2625626762770199</v>
      </c>
      <c r="AV371">
        <v>1.2852005640864901</v>
      </c>
      <c r="AW371">
        <v>1.21934281223728</v>
      </c>
      <c r="AX371">
        <v>1.2318850417465099</v>
      </c>
      <c r="AY371">
        <v>1.22637039428888</v>
      </c>
      <c r="AZ371">
        <v>1.2633424353673599</v>
      </c>
      <c r="BA371">
        <v>1.2295640257656599</v>
      </c>
      <c r="BB371">
        <v>1.25674754334132</v>
      </c>
      <c r="BC371">
        <v>1.3936876200977799</v>
      </c>
      <c r="BD371">
        <v>1.2633161581682699</v>
      </c>
      <c r="BE371">
        <v>1.2517013399586501</v>
      </c>
      <c r="BF371">
        <v>1.2821241462612201</v>
      </c>
      <c r="BG371">
        <v>1.2222222222222201</v>
      </c>
      <c r="BH371">
        <v>1.2404155853716801</v>
      </c>
      <c r="BI371">
        <v>1.24910876515099</v>
      </c>
      <c r="BJ371">
        <v>1.2792842521677099</v>
      </c>
      <c r="BK371">
        <v>1.2291653784796499</v>
      </c>
      <c r="BL371">
        <v>1.2743158181121099</v>
      </c>
    </row>
    <row r="372" spans="1:64" x14ac:dyDescent="0.45">
      <c r="A372" t="s">
        <v>65</v>
      </c>
      <c r="B372" t="s">
        <v>97</v>
      </c>
      <c r="C372" t="s">
        <v>50</v>
      </c>
      <c r="D372">
        <v>40</v>
      </c>
      <c r="E372" s="1" cm="1">
        <f t="array" ref="E372">SUMPRODUCT($G372:$FZZ372,$G$2:$FZZ$2)/SUMPRODUCT(--($G372:$FZZ372&lt;&gt;""),$G$2:$FZZ$2)</f>
        <v>1.9207116310281387</v>
      </c>
      <c r="F372" s="1" cm="1">
        <f t="array" ref="F372">SUMPRODUCT($G372:$FZZ372,$F$2:$FZY$2)/SUMPRODUCT(--($G372:$FZZ372&lt;&gt;""),$F$2:$FZY$2)</f>
        <v>1.949344362320873</v>
      </c>
      <c r="G372">
        <v>1.8408829459910201</v>
      </c>
      <c r="H372">
        <v>1.94152895480873</v>
      </c>
      <c r="I372">
        <v>1.7979932136577901</v>
      </c>
      <c r="J372">
        <v>1.9579582740741499</v>
      </c>
      <c r="K372">
        <v>1.7456753332500501</v>
      </c>
      <c r="L372">
        <v>1.8548225343064599</v>
      </c>
      <c r="M372">
        <v>2.240761077263</v>
      </c>
      <c r="N372">
        <v>1.82600339994113</v>
      </c>
      <c r="O372">
        <v>1.90866099975237</v>
      </c>
      <c r="P372">
        <v>1.90232571389752</v>
      </c>
      <c r="Q372">
        <v>2.1122270229706901</v>
      </c>
      <c r="R372">
        <v>1.84881785724973</v>
      </c>
      <c r="S372">
        <v>2.38147358879587</v>
      </c>
      <c r="T372">
        <v>1.9541678899502399</v>
      </c>
      <c r="U372">
        <v>1.7916990608491099</v>
      </c>
      <c r="V372">
        <v>1.9290049392642199</v>
      </c>
      <c r="W372">
        <v>1.9062485351943901</v>
      </c>
      <c r="X372">
        <v>2.0010064842061399</v>
      </c>
      <c r="Y372">
        <v>1.83286049346047</v>
      </c>
      <c r="Z372">
        <v>1.9570470211088</v>
      </c>
      <c r="AA372">
        <v>1.8110847918759201</v>
      </c>
      <c r="AB372">
        <v>1.9781218611346101</v>
      </c>
      <c r="AC372">
        <v>1.8106231206221799</v>
      </c>
      <c r="AD372">
        <v>1.94735965461644</v>
      </c>
      <c r="AE372">
        <v>1.8789460704719501</v>
      </c>
      <c r="AF372">
        <v>1.8716295571024899</v>
      </c>
      <c r="AG372">
        <v>1.8478788510217901</v>
      </c>
      <c r="AH372">
        <v>1.8421833518552799</v>
      </c>
      <c r="AI372">
        <v>1.9063629856216899</v>
      </c>
      <c r="AJ372">
        <v>1.8486662607539499</v>
      </c>
      <c r="AK372">
        <v>1.8775845639869699</v>
      </c>
      <c r="AL372">
        <v>1.79497610127396</v>
      </c>
      <c r="AM372">
        <v>2.3647508914484598</v>
      </c>
      <c r="AN372">
        <v>1.99479659172297</v>
      </c>
      <c r="AO372">
        <v>2.3017564521696698</v>
      </c>
      <c r="AP372">
        <v>1.9509635104676399</v>
      </c>
      <c r="AQ372">
        <v>1.8655045331891</v>
      </c>
      <c r="AR372">
        <v>2.0332729960895901</v>
      </c>
      <c r="AS372">
        <v>1.7740133507735301</v>
      </c>
      <c r="AT372">
        <v>1.93123900590861</v>
      </c>
      <c r="AU372">
        <v>1.8346638984644299</v>
      </c>
      <c r="AV372">
        <v>1.99113130680037</v>
      </c>
      <c r="AW372">
        <v>1.75508973281187</v>
      </c>
      <c r="AX372">
        <v>1.9076851179815399</v>
      </c>
      <c r="AY372">
        <v>1.84649267508546</v>
      </c>
      <c r="AZ372">
        <v>1.95011547181996</v>
      </c>
      <c r="BA372">
        <v>1.82727238807235</v>
      </c>
      <c r="BB372">
        <v>1.9409825277889901</v>
      </c>
      <c r="BC372">
        <v>2.2923605649561698</v>
      </c>
      <c r="BD372">
        <v>1.97660981700544</v>
      </c>
      <c r="BE372">
        <v>1.86240750651812</v>
      </c>
      <c r="BF372">
        <v>1.96024682932098</v>
      </c>
      <c r="BG372">
        <v>1.9008981650194099</v>
      </c>
      <c r="BH372">
        <v>1.9945981263688699</v>
      </c>
      <c r="BI372">
        <v>1.8523770095908301</v>
      </c>
      <c r="BJ372">
        <v>1.9518388187400799</v>
      </c>
      <c r="BK372">
        <v>1.9026130615980099</v>
      </c>
      <c r="BL372">
        <v>2.0448041749625898</v>
      </c>
    </row>
    <row r="373" spans="1:64" x14ac:dyDescent="0.45">
      <c r="A373" t="s">
        <v>65</v>
      </c>
      <c r="B373" t="s">
        <v>90</v>
      </c>
      <c r="C373" t="s">
        <v>50</v>
      </c>
      <c r="D373">
        <v>40</v>
      </c>
      <c r="E373" s="1" cm="1">
        <f t="array" ref="E373">SUMPRODUCT($G373:$FZZ373,$G$2:$FZZ$2)/SUMPRODUCT(--($G373:$FZZ373&lt;&gt;""),$G$2:$FZZ$2)</f>
        <v>1.5856706034472812</v>
      </c>
      <c r="F373" s="1" cm="1">
        <f t="array" ref="F373">SUMPRODUCT($G373:$FZZ373,$F$2:$FZY$2)/SUMPRODUCT(--($G373:$FZZ373&lt;&gt;""),$F$2:$FZY$2)</f>
        <v>1.6236512629143787</v>
      </c>
      <c r="G373">
        <v>1.5170070398632001</v>
      </c>
      <c r="H373">
        <v>1.5844242338621599</v>
      </c>
      <c r="I373">
        <v>1.31658398378444</v>
      </c>
      <c r="J373">
        <v>1.3856299763709801</v>
      </c>
      <c r="K373">
        <v>1.27193740073877</v>
      </c>
      <c r="L373">
        <v>1.32605060761255</v>
      </c>
      <c r="M373">
        <v>1.64985657871039</v>
      </c>
      <c r="N373">
        <v>1.4894004419044899</v>
      </c>
      <c r="O373">
        <v>1.5286358865127001</v>
      </c>
      <c r="P373">
        <v>1.51098430312951</v>
      </c>
      <c r="Q373">
        <v>1.6479145901575101</v>
      </c>
      <c r="R373">
        <v>1.48307985534835</v>
      </c>
      <c r="S373">
        <v>2.0159531062844498</v>
      </c>
      <c r="T373">
        <v>1.75851544909484</v>
      </c>
      <c r="U373">
        <v>1.63751573958796</v>
      </c>
      <c r="V373">
        <v>1.7731657513649799</v>
      </c>
      <c r="W373">
        <v>1.7175346996171901</v>
      </c>
      <c r="X373">
        <v>1.84005885263404</v>
      </c>
      <c r="Y373">
        <v>1.65979905158904</v>
      </c>
      <c r="Z373">
        <v>1.77855526081301</v>
      </c>
      <c r="AA373">
        <v>1.4901118325833</v>
      </c>
      <c r="AB373">
        <v>1.6070239403981299</v>
      </c>
      <c r="AC373">
        <v>1.62333604274654</v>
      </c>
      <c r="AD373">
        <v>1.7638213386277899</v>
      </c>
      <c r="AE373">
        <v>1.48999641072095</v>
      </c>
      <c r="AF373">
        <v>1.5102575246671299</v>
      </c>
      <c r="AG373">
        <v>1.4991433598814501</v>
      </c>
      <c r="AH373">
        <v>1.5040767580416099</v>
      </c>
      <c r="AI373">
        <v>1.5072025200616801</v>
      </c>
      <c r="AJ373">
        <v>1.4881452827230599</v>
      </c>
      <c r="AK373">
        <v>1.5203187007052801</v>
      </c>
      <c r="AL373">
        <v>1.4742280271400701</v>
      </c>
      <c r="AM373">
        <v>1.7082293628724099</v>
      </c>
      <c r="AN373">
        <v>1.6122880977929701</v>
      </c>
      <c r="AO373">
        <v>1.7462769305744501</v>
      </c>
      <c r="AP373">
        <v>1.5967145206814599</v>
      </c>
      <c r="AQ373">
        <v>1.5219948006008699</v>
      </c>
      <c r="AR373">
        <v>1.62546363282846</v>
      </c>
      <c r="AS373">
        <v>1.4477448017680701</v>
      </c>
      <c r="AT373">
        <v>1.5644535654684</v>
      </c>
      <c r="AU373">
        <v>1.4843270134753901</v>
      </c>
      <c r="AV373">
        <v>1.59162096521466</v>
      </c>
      <c r="AW373">
        <v>1.2803804441473901</v>
      </c>
      <c r="AX373">
        <v>1.3553257481215299</v>
      </c>
      <c r="AY373">
        <v>1.4900041415424701</v>
      </c>
      <c r="AZ373">
        <v>1.5672193403014201</v>
      </c>
      <c r="BA373">
        <v>1.51759262714077</v>
      </c>
      <c r="BB373">
        <v>1.5962871127603699</v>
      </c>
      <c r="BC373">
        <v>1.9990077997681099</v>
      </c>
      <c r="BD373">
        <v>1.8119197807632701</v>
      </c>
      <c r="BE373">
        <v>1.69796796669007</v>
      </c>
      <c r="BF373">
        <v>1.8092940298434099</v>
      </c>
      <c r="BG373">
        <v>1.5266596727587201</v>
      </c>
      <c r="BH373">
        <v>1.60405278559991</v>
      </c>
      <c r="BI373">
        <v>1.5119597966834499</v>
      </c>
      <c r="BJ373">
        <v>1.5971388486395699</v>
      </c>
      <c r="BK373">
        <v>1.53095977146531</v>
      </c>
      <c r="BL373">
        <v>1.61741463957557</v>
      </c>
    </row>
    <row r="374" spans="1:64" x14ac:dyDescent="0.45">
      <c r="A374" t="s">
        <v>70</v>
      </c>
      <c r="B374" t="s">
        <v>43</v>
      </c>
      <c r="C374" t="s">
        <v>207</v>
      </c>
      <c r="D374">
        <v>40</v>
      </c>
      <c r="E374" s="1" cm="1">
        <f t="array" ref="E374">SUMPRODUCT($G374:$FZZ374,$G$2:$FZZ$2)/SUMPRODUCT(--($G374:$FZZ374&lt;&gt;""),$G$2:$FZZ$2)</f>
        <v>1.1509513663375184</v>
      </c>
      <c r="F374" s="1" cm="1">
        <f t="array" ref="F374">SUMPRODUCT($G374:$FZZ374,$F$2:$FZY$2)/SUMPRODUCT(--($G374:$FZZ374&lt;&gt;""),$F$2:$FZY$2)</f>
        <v>1.1780667519713299</v>
      </c>
      <c r="G374">
        <v>1.1235306097361799</v>
      </c>
      <c r="H374">
        <v>1.1579171398743899</v>
      </c>
      <c r="I374">
        <v>1.1258183365622501</v>
      </c>
      <c r="J374">
        <v>1.1900175817776599</v>
      </c>
      <c r="K374">
        <v>1.12998090615464</v>
      </c>
      <c r="L374">
        <v>1.1803672442406099</v>
      </c>
      <c r="M374">
        <v>1.1488352785623599</v>
      </c>
      <c r="N374">
        <v>1.11243087005987</v>
      </c>
      <c r="O374">
        <v>1.0683316788397901</v>
      </c>
      <c r="P374">
        <v>1.12055669872658</v>
      </c>
      <c r="Q374">
        <v>1.1070408334733599</v>
      </c>
      <c r="R374">
        <v>1.0889639821096</v>
      </c>
      <c r="S374">
        <v>1.2671238305315899</v>
      </c>
      <c r="T374">
        <v>1.20006630848179</v>
      </c>
      <c r="U374">
        <v>1.1221622253430801</v>
      </c>
      <c r="V374">
        <v>1.1693004096277499</v>
      </c>
      <c r="W374">
        <v>1.2179591677299999</v>
      </c>
      <c r="X374">
        <v>1.2012148121142601</v>
      </c>
      <c r="Y374">
        <v>1.1330888904820899</v>
      </c>
      <c r="Z374">
        <v>1.1802615811628701</v>
      </c>
      <c r="AA374">
        <v>1.13330736560713</v>
      </c>
      <c r="AB374">
        <v>1.2013263312743601</v>
      </c>
      <c r="AC374">
        <v>1.1183480574395599</v>
      </c>
      <c r="AD374">
        <v>1.1872559862486101</v>
      </c>
      <c r="AE374">
        <v>1.1399953119620601</v>
      </c>
      <c r="AF374">
        <v>1.16112444543197</v>
      </c>
      <c r="AG374">
        <v>1.1000821911465</v>
      </c>
      <c r="AH374">
        <v>1.11080755695499</v>
      </c>
      <c r="AI374">
        <v>1.0972440471199001</v>
      </c>
      <c r="AJ374">
        <v>1.10160457052854</v>
      </c>
      <c r="AK374">
        <v>1.1041861995859299</v>
      </c>
      <c r="AL374">
        <v>1.09291801722851</v>
      </c>
      <c r="AM374">
        <v>1.20944769701712</v>
      </c>
      <c r="AN374">
        <v>1.1768827468082399</v>
      </c>
      <c r="AO374">
        <v>1.16120372814587</v>
      </c>
      <c r="AP374">
        <v>1.1732816212154999</v>
      </c>
      <c r="AQ374">
        <v>1.1376932749305599</v>
      </c>
      <c r="AR374">
        <v>1.20737193469365</v>
      </c>
      <c r="AS374">
        <v>1.11206080014433</v>
      </c>
      <c r="AT374">
        <v>1.16794912272788</v>
      </c>
      <c r="AU374">
        <v>1.14026167345659</v>
      </c>
      <c r="AV374">
        <v>1.1845032905045401</v>
      </c>
      <c r="AW374">
        <v>1.1041913603776199</v>
      </c>
      <c r="AX374">
        <v>1.16036509270911</v>
      </c>
      <c r="AY374">
        <v>1.11915007124856</v>
      </c>
      <c r="AZ374">
        <v>1.1679500768642199</v>
      </c>
      <c r="BA374">
        <v>1.11931372981333</v>
      </c>
      <c r="BB374">
        <v>1.1690812079603501</v>
      </c>
      <c r="BC374">
        <v>1.23484943690863</v>
      </c>
      <c r="BD374">
        <v>1.1913172851617899</v>
      </c>
      <c r="BE374">
        <v>1.22466280080328</v>
      </c>
      <c r="BF374">
        <v>1.2157399724053899</v>
      </c>
      <c r="BG374">
        <v>1.1471573445235801</v>
      </c>
      <c r="BH374">
        <v>1.19960245154878</v>
      </c>
      <c r="BI374">
        <v>1.1590652958899601</v>
      </c>
      <c r="BJ374">
        <v>1.20263805515306</v>
      </c>
      <c r="BK374">
        <v>1.14001459258251</v>
      </c>
      <c r="BL374">
        <v>1.1990403522006301</v>
      </c>
    </row>
    <row r="375" spans="1:64" x14ac:dyDescent="0.45">
      <c r="A375" t="s">
        <v>70</v>
      </c>
      <c r="B375" t="s">
        <v>43</v>
      </c>
      <c r="C375" t="s">
        <v>47</v>
      </c>
      <c r="D375">
        <v>40</v>
      </c>
      <c r="E375" s="1" cm="1">
        <f t="array" ref="E375">SUMPRODUCT($G375:$FZZ375,$G$2:$FZZ$2)/SUMPRODUCT(--($G375:$FZZ375&lt;&gt;""),$G$2:$FZZ$2)</f>
        <v>1.2220276872717493</v>
      </c>
      <c r="F375" s="1" cm="1">
        <f t="array" ref="F375">SUMPRODUCT($G375:$FZZ375,$F$2:$FZY$2)/SUMPRODUCT(--($G375:$FZZ375&lt;&gt;""),$F$2:$FZY$2)</f>
        <v>1.1956254134773652</v>
      </c>
      <c r="G375">
        <v>1.1520148099493701</v>
      </c>
      <c r="H375">
        <v>1.1641442172028</v>
      </c>
      <c r="I375">
        <v>1.15711614051983</v>
      </c>
      <c r="J375">
        <v>1.23420719621039</v>
      </c>
      <c r="K375">
        <v>1.1527775299345</v>
      </c>
      <c r="L375">
        <v>1.19075286853798</v>
      </c>
      <c r="M375">
        <v>1.26847015826857</v>
      </c>
      <c r="N375">
        <v>1.1728017887028801</v>
      </c>
      <c r="O375">
        <v>1.11664946431662</v>
      </c>
      <c r="P375">
        <v>1.13899717969114</v>
      </c>
      <c r="Q375">
        <v>1.24128786919661</v>
      </c>
      <c r="R375">
        <v>1.1077958579541101</v>
      </c>
      <c r="S375">
        <v>1.39120329800974</v>
      </c>
      <c r="T375">
        <v>1.2455478989476501</v>
      </c>
      <c r="U375">
        <v>1.1659939892926501</v>
      </c>
      <c r="V375">
        <v>1.1849310822992201</v>
      </c>
      <c r="W375">
        <v>1.37717637561521</v>
      </c>
      <c r="X375">
        <v>1.22818285982135</v>
      </c>
      <c r="Y375">
        <v>1.1770066675543001</v>
      </c>
      <c r="Z375">
        <v>1.21589971015086</v>
      </c>
      <c r="AA375">
        <v>1.1974825805328999</v>
      </c>
      <c r="AB375">
        <v>1.19849294916916</v>
      </c>
      <c r="AC375">
        <v>1.1950000222082999</v>
      </c>
      <c r="AD375">
        <v>1.1975628606073501</v>
      </c>
      <c r="AE375">
        <v>1.22423349358935</v>
      </c>
      <c r="AF375">
        <v>1.18344390103356</v>
      </c>
      <c r="AG375">
        <v>1.1969847811323</v>
      </c>
      <c r="AH375">
        <v>1.1375254676791999</v>
      </c>
      <c r="AI375">
        <v>1.1883459299958501</v>
      </c>
      <c r="AJ375">
        <v>1.12553640635994</v>
      </c>
      <c r="AK375">
        <v>1.18940457921786</v>
      </c>
      <c r="AL375">
        <v>1.1047391805166999</v>
      </c>
      <c r="AM375">
        <v>1.30765613410851</v>
      </c>
      <c r="AN375">
        <v>1.1961594437463501</v>
      </c>
      <c r="AO375">
        <v>1.23993542753873</v>
      </c>
      <c r="AP375">
        <v>1.1836375819846801</v>
      </c>
      <c r="AQ375">
        <v>1.13756496781465</v>
      </c>
      <c r="AR375">
        <v>1.2051216252760999</v>
      </c>
      <c r="AS375">
        <v>1.1289432141085201</v>
      </c>
      <c r="AT375">
        <v>1.17691128050155</v>
      </c>
      <c r="AU375">
        <v>1.1677765590723901</v>
      </c>
      <c r="AV375">
        <v>1.1961649952992699</v>
      </c>
      <c r="AW375">
        <v>1.1467341642603801</v>
      </c>
      <c r="AX375">
        <v>1.1993285051145299</v>
      </c>
      <c r="AY375">
        <v>1.1845794228514801</v>
      </c>
      <c r="AZ375">
        <v>1.18944749015506</v>
      </c>
      <c r="BA375">
        <v>1.1353205952287999</v>
      </c>
      <c r="BB375">
        <v>1.1795828513861399</v>
      </c>
      <c r="BC375">
        <v>1.38467471237341</v>
      </c>
      <c r="BD375">
        <v>1.26004564729156</v>
      </c>
      <c r="BE375">
        <v>1.4339263882001101</v>
      </c>
      <c r="BF375">
        <v>1.24343523369487</v>
      </c>
      <c r="BG375">
        <v>1.12899158890545</v>
      </c>
      <c r="BH375">
        <v>1.15839360977674</v>
      </c>
      <c r="BI375">
        <v>1.19353020998643</v>
      </c>
      <c r="BJ375">
        <v>1.2151498424526701</v>
      </c>
      <c r="BK375">
        <v>1.1372073754374601</v>
      </c>
      <c r="BL375">
        <v>1.16448808478537</v>
      </c>
    </row>
    <row r="376" spans="1:64" x14ac:dyDescent="0.45">
      <c r="A376" t="s">
        <v>70</v>
      </c>
      <c r="B376" t="s">
        <v>43</v>
      </c>
      <c r="C376" t="s">
        <v>44</v>
      </c>
      <c r="D376">
        <v>40</v>
      </c>
      <c r="E376" s="1" cm="1">
        <f t="array" ref="E376">SUMPRODUCT($G376:$FZZ376,$G$2:$FZZ$2)/SUMPRODUCT(--($G376:$FZZ376&lt;&gt;""),$G$2:$FZZ$2)</f>
        <v>1.1852217011127795</v>
      </c>
      <c r="F376" s="1" cm="1">
        <f t="array" ref="F376">SUMPRODUCT($G376:$FZZ376,$F$2:$FZY$2)/SUMPRODUCT(--($G376:$FZZ376&lt;&gt;""),$F$2:$FZY$2)</f>
        <v>1.1686427371191686</v>
      </c>
      <c r="G376">
        <v>1.15460178078999</v>
      </c>
      <c r="H376">
        <v>1.1658633602366</v>
      </c>
      <c r="I376">
        <v>1.17856142983526</v>
      </c>
      <c r="J376">
        <v>1.18266907062947</v>
      </c>
      <c r="K376">
        <v>1.14337693392101</v>
      </c>
      <c r="L376">
        <v>1.1642945091810999</v>
      </c>
      <c r="M376">
        <v>1.2609213225507401</v>
      </c>
      <c r="N376">
        <v>1.1282577278377799</v>
      </c>
      <c r="O376">
        <v>1.1329336252254301</v>
      </c>
      <c r="P376">
        <v>1.1328744579068299</v>
      </c>
      <c r="Q376">
        <v>1.14193999857281</v>
      </c>
      <c r="R376">
        <v>1.09632086698908</v>
      </c>
      <c r="S376">
        <v>1.3821355573093901</v>
      </c>
      <c r="T376">
        <v>1.18845897525488</v>
      </c>
      <c r="U376">
        <v>1.1353843647227699</v>
      </c>
      <c r="V376">
        <v>1.15960252116764</v>
      </c>
      <c r="W376">
        <v>1.29606911278352</v>
      </c>
      <c r="X376">
        <v>1.22568552902268</v>
      </c>
      <c r="Y376">
        <v>1.16334381433268</v>
      </c>
      <c r="Z376">
        <v>1.1796921249116601</v>
      </c>
      <c r="AA376">
        <v>1.1134895087749801</v>
      </c>
      <c r="AB376">
        <v>1.16912700986246</v>
      </c>
      <c r="AC376">
        <v>1.1390217685805699</v>
      </c>
      <c r="AD376">
        <v>1.1742285945252</v>
      </c>
      <c r="AE376">
        <v>1.1669234506889199</v>
      </c>
      <c r="AF376">
        <v>1.14779161671383</v>
      </c>
      <c r="AG376">
        <v>1.1126713280236999</v>
      </c>
      <c r="AH376">
        <v>1.1002037414335899</v>
      </c>
      <c r="AI376">
        <v>1.1486308953049</v>
      </c>
      <c r="AJ376">
        <v>1.1005594060549</v>
      </c>
      <c r="AK376">
        <v>1.14276092472188</v>
      </c>
      <c r="AL376">
        <v>1.0799641040752199</v>
      </c>
      <c r="AM376">
        <v>1.3111862445487099</v>
      </c>
      <c r="AN376">
        <v>1.1804842241021101</v>
      </c>
      <c r="AO376">
        <v>1.2361666700509599</v>
      </c>
      <c r="AP376">
        <v>1.1716063922675399</v>
      </c>
      <c r="AQ376">
        <v>1.1283762043596699</v>
      </c>
      <c r="AR376">
        <v>1.18206779748004</v>
      </c>
      <c r="AS376">
        <v>1.1300369852509999</v>
      </c>
      <c r="AT376">
        <v>1.1634342158675699</v>
      </c>
      <c r="AU376">
        <v>1.1704833907865799</v>
      </c>
      <c r="AV376">
        <v>1.17387182701347</v>
      </c>
      <c r="AW376">
        <v>1.1357035814801</v>
      </c>
      <c r="AX376">
        <v>1.1727793935659701</v>
      </c>
      <c r="AY376">
        <v>1.13544598796846</v>
      </c>
      <c r="AZ376">
        <v>1.1559887406200999</v>
      </c>
      <c r="BA376">
        <v>1.1218136365332301</v>
      </c>
      <c r="BB376">
        <v>1.1518226931830899</v>
      </c>
      <c r="BC376">
        <v>1.3563833237390199</v>
      </c>
      <c r="BD376">
        <v>1.2100464580782699</v>
      </c>
      <c r="BE376">
        <v>1.28452885403828</v>
      </c>
      <c r="BF376">
        <v>1.21810048953418</v>
      </c>
      <c r="BG376">
        <v>1.1267921889091299</v>
      </c>
      <c r="BH376">
        <v>1.15123405665065</v>
      </c>
      <c r="BI376">
        <v>1.1676441500494401</v>
      </c>
      <c r="BJ376">
        <v>1.1777639780123701</v>
      </c>
      <c r="BK376">
        <v>1.12303525716335</v>
      </c>
      <c r="BL376">
        <v>1.1495616041947401</v>
      </c>
    </row>
    <row r="377" spans="1:64" x14ac:dyDescent="0.45">
      <c r="A377" t="s">
        <v>51</v>
      </c>
      <c r="B377" t="s">
        <v>43</v>
      </c>
      <c r="C377" t="s">
        <v>209</v>
      </c>
      <c r="D377">
        <v>40</v>
      </c>
      <c r="E377" s="1" cm="1">
        <f t="array" ref="E377">SUMPRODUCT($G377:$FZZ377,$G$2:$FZZ$2)/SUMPRODUCT(--($G377:$FZZ377&lt;&gt;""),$G$2:$FZZ$2)</f>
        <v>1.1308308671228864</v>
      </c>
      <c r="F377" s="1" cm="1">
        <f t="array" ref="F377">SUMPRODUCT($G377:$FZZ377,$F$2:$FZY$2)/SUMPRODUCT(--($G377:$FZZ377&lt;&gt;""),$F$2:$FZY$2)</f>
        <v>1.1501019967760759</v>
      </c>
      <c r="G377">
        <v>1.1482884711002299</v>
      </c>
      <c r="H377">
        <v>1.1495030630835501</v>
      </c>
      <c r="I377">
        <v>1.13174910691288</v>
      </c>
      <c r="J377">
        <v>1.1702296829680701</v>
      </c>
      <c r="K377">
        <v>1.10863505772765</v>
      </c>
      <c r="L377">
        <v>1.1467852745409399</v>
      </c>
      <c r="M377">
        <v>1.1993094693192601</v>
      </c>
      <c r="N377">
        <v>1.09990731426613</v>
      </c>
      <c r="O377">
        <v>1.1838679210138201</v>
      </c>
      <c r="P377">
        <v>1.09492629286069</v>
      </c>
      <c r="Q377">
        <v>1.18354921355453</v>
      </c>
      <c r="R377">
        <v>1.0881767309741801</v>
      </c>
      <c r="S377">
        <v>1.24864117846023</v>
      </c>
      <c r="T377">
        <v>1.18428064785842</v>
      </c>
      <c r="U377">
        <v>1.12370297825767</v>
      </c>
      <c r="V377">
        <v>1.1472658719687401</v>
      </c>
      <c r="W377">
        <v>1.11962579099502</v>
      </c>
      <c r="X377">
        <v>1.1711010129944499</v>
      </c>
      <c r="Y377">
        <v>1.1138072656882101</v>
      </c>
      <c r="Z377">
        <v>1.15926134559644</v>
      </c>
      <c r="AA377">
        <v>1.10393351734828</v>
      </c>
      <c r="AB377">
        <v>1.15089489793497</v>
      </c>
      <c r="AC377">
        <v>1.10816554958892</v>
      </c>
      <c r="AD377">
        <v>1.1575834699144001</v>
      </c>
      <c r="AE377">
        <v>1.0950170063459399</v>
      </c>
      <c r="AF377">
        <v>1.11182557568861</v>
      </c>
      <c r="AG377">
        <v>1.08759338149039</v>
      </c>
      <c r="AH377">
        <v>1.0960613848243499</v>
      </c>
      <c r="AI377">
        <v>1.1327018595420399</v>
      </c>
      <c r="AJ377">
        <v>1.09571397494278</v>
      </c>
      <c r="AK377">
        <v>1.07888301678842</v>
      </c>
      <c r="AL377">
        <v>1.08019754239201</v>
      </c>
      <c r="AM377">
        <v>1.18724750789495</v>
      </c>
      <c r="AN377">
        <v>1.1582254122072999</v>
      </c>
      <c r="AO377">
        <v>1.20841066460901</v>
      </c>
      <c r="AP377">
        <v>1.1565252705748501</v>
      </c>
      <c r="AQ377">
        <v>1.1190413681881199</v>
      </c>
      <c r="AR377">
        <v>1.17824029751459</v>
      </c>
      <c r="AS377">
        <v>1.1015899147535</v>
      </c>
      <c r="AT377">
        <v>1.15047810202516</v>
      </c>
      <c r="AU377">
        <v>1.0967917580695701</v>
      </c>
      <c r="AV377">
        <v>1.15466546537135</v>
      </c>
      <c r="AW377">
        <v>1.1098646044916001</v>
      </c>
      <c r="AX377">
        <v>1.1461571799303401</v>
      </c>
      <c r="AY377">
        <v>1.1107230852385599</v>
      </c>
      <c r="AZ377">
        <v>1.1483970826693899</v>
      </c>
      <c r="BA377">
        <v>1.1266133217552901</v>
      </c>
      <c r="BB377">
        <v>1.15728721112848</v>
      </c>
      <c r="BC377">
        <v>1.2126328676714999</v>
      </c>
      <c r="BD377">
        <v>1.18133447383996</v>
      </c>
      <c r="BE377">
        <v>1.10269415652327</v>
      </c>
      <c r="BF377">
        <v>1.1515015000269999</v>
      </c>
      <c r="BG377">
        <v>1.11249148767783</v>
      </c>
      <c r="BH377">
        <v>1.13583825667642</v>
      </c>
      <c r="BI377">
        <v>1.1163665217691301</v>
      </c>
      <c r="BJ377">
        <v>1.16418270889394</v>
      </c>
      <c r="BK377">
        <v>1.12500154582441</v>
      </c>
      <c r="BL377">
        <v>1.15673422949927</v>
      </c>
    </row>
    <row r="378" spans="1:64" x14ac:dyDescent="0.45">
      <c r="A378" t="s">
        <v>105</v>
      </c>
      <c r="B378" t="s">
        <v>45</v>
      </c>
      <c r="C378" t="s">
        <v>207</v>
      </c>
      <c r="D378">
        <v>40</v>
      </c>
      <c r="E378" s="1" cm="1">
        <f t="array" ref="E378">SUMPRODUCT($G378:$FZZ378,$G$2:$FZZ$2)/SUMPRODUCT(--($G378:$FZZ378&lt;&gt;""),$G$2:$FZZ$2)</f>
        <v>1.2181714436146063</v>
      </c>
      <c r="F378" s="1" cm="1">
        <f t="array" ref="F378">SUMPRODUCT($G378:$FZZ378,$F$2:$FZY$2)/SUMPRODUCT(--($G378:$FZZ378&lt;&gt;""),$F$2:$FZY$2)</f>
        <v>1.2864338094320198</v>
      </c>
      <c r="G378">
        <v>1.23210265687409</v>
      </c>
      <c r="H378">
        <v>1.2999895420327701</v>
      </c>
      <c r="I378">
        <v>1.20666763721065</v>
      </c>
      <c r="J378">
        <v>1.3017458593233799</v>
      </c>
      <c r="K378">
        <v>1.1964729920234101</v>
      </c>
      <c r="L378">
        <v>1.28205356983529</v>
      </c>
      <c r="M378">
        <v>1.19600836367949</v>
      </c>
      <c r="N378">
        <v>1.17363200688773</v>
      </c>
      <c r="O378">
        <v>1.1028810101395199</v>
      </c>
      <c r="P378">
        <v>1.1801206575023</v>
      </c>
      <c r="Q378">
        <v>1.2000446569357499</v>
      </c>
      <c r="R378">
        <v>1.19925050008862</v>
      </c>
      <c r="S378">
        <v>1.2513649612140001</v>
      </c>
      <c r="T378">
        <v>1.2598031062286399</v>
      </c>
      <c r="U378">
        <v>1.20338292668672</v>
      </c>
      <c r="V378">
        <v>1.28935516834053</v>
      </c>
      <c r="W378">
        <v>1.22054243379078</v>
      </c>
      <c r="X378">
        <v>1.3050727845629</v>
      </c>
      <c r="Y378">
        <v>1.22380859715067</v>
      </c>
      <c r="Z378">
        <v>1.31278920900887</v>
      </c>
      <c r="AA378">
        <v>1.2025067423817</v>
      </c>
      <c r="AB378">
        <v>1.30677836743409</v>
      </c>
      <c r="AC378">
        <v>1.20339476150501</v>
      </c>
      <c r="AD378">
        <v>1.31170466507655</v>
      </c>
      <c r="AE378">
        <v>1.2010325891886999</v>
      </c>
      <c r="AF378">
        <v>1.2089607450073601</v>
      </c>
      <c r="AG378">
        <v>1.2007123232697401</v>
      </c>
      <c r="AH378">
        <v>1.22898530592084</v>
      </c>
      <c r="AI378">
        <v>1.1797767966195001</v>
      </c>
      <c r="AJ378">
        <v>1.21361460410749</v>
      </c>
      <c r="AK378">
        <v>1.1953247280060899</v>
      </c>
      <c r="AL378">
        <v>1.2164681165354601</v>
      </c>
      <c r="AM378">
        <v>1.2974850830531699</v>
      </c>
      <c r="AN378">
        <v>1.3013962415156199</v>
      </c>
      <c r="AO378">
        <v>1.22110788474424</v>
      </c>
      <c r="AP378">
        <v>1.3035514853696599</v>
      </c>
      <c r="AQ378">
        <v>1.2194031942549901</v>
      </c>
      <c r="AR378">
        <v>1.31840101698194</v>
      </c>
      <c r="AS378">
        <v>1.20788868341527</v>
      </c>
      <c r="AT378">
        <v>1.3026430923278101</v>
      </c>
      <c r="AU378">
        <v>1.2120181761203299</v>
      </c>
      <c r="AV378">
        <v>1.2840763083672799</v>
      </c>
      <c r="AW378">
        <v>1.17610553852741</v>
      </c>
      <c r="AX378">
        <v>1.2630369739913201</v>
      </c>
      <c r="AY378">
        <v>1.18613074639018</v>
      </c>
      <c r="AZ378">
        <v>1.2579935279624299</v>
      </c>
      <c r="BA378">
        <v>1.2236822913663301</v>
      </c>
      <c r="BB378">
        <v>1.3078684309608499</v>
      </c>
      <c r="BC378">
        <v>1.2409232428225101</v>
      </c>
      <c r="BD378">
        <v>1.27962513276632</v>
      </c>
      <c r="BE378">
        <v>1.24914564746664</v>
      </c>
      <c r="BF378">
        <v>1.3204227081011199</v>
      </c>
      <c r="BG378">
        <v>1.22009644230946</v>
      </c>
      <c r="BH378">
        <v>1.28897723298915</v>
      </c>
      <c r="BI378">
        <v>1.2482002805952299</v>
      </c>
      <c r="BJ378">
        <v>1.3195450677338401</v>
      </c>
      <c r="BK378">
        <v>1.2396275181479699</v>
      </c>
      <c r="BL378">
        <v>1.3318575862879101</v>
      </c>
    </row>
    <row r="379" spans="1:64" x14ac:dyDescent="0.45">
      <c r="A379" t="s">
        <v>105</v>
      </c>
      <c r="B379" t="s">
        <v>45</v>
      </c>
      <c r="C379" t="s">
        <v>47</v>
      </c>
      <c r="D379">
        <v>40</v>
      </c>
      <c r="E379" s="1" cm="1">
        <f t="array" ref="E379">SUMPRODUCT($G379:$FZZ379,$G$2:$FZZ$2)/SUMPRODUCT(--($G379:$FZZ379&lt;&gt;""),$G$2:$FZZ$2)</f>
        <v>1.2655158588264086</v>
      </c>
      <c r="F379" s="1" cm="1">
        <f t="array" ref="F379">SUMPRODUCT($G379:$FZZ379,$F$2:$FZY$2)/SUMPRODUCT(--($G379:$FZZ379&lt;&gt;""),$F$2:$FZY$2)</f>
        <v>1.2748996413884897</v>
      </c>
      <c r="G379">
        <v>1.2612363518940799</v>
      </c>
      <c r="H379">
        <v>1.2756133047359901</v>
      </c>
      <c r="I379">
        <v>1.2384133845481899</v>
      </c>
      <c r="J379">
        <v>1.3004938575764</v>
      </c>
      <c r="K379">
        <v>1.22426702831956</v>
      </c>
      <c r="L379">
        <v>1.26939006763147</v>
      </c>
      <c r="M379">
        <v>1.3245296528457999</v>
      </c>
      <c r="N379">
        <v>1.2219449947507299</v>
      </c>
      <c r="O379">
        <v>1.1380548853578401</v>
      </c>
      <c r="P379">
        <v>1.1765552787109399</v>
      </c>
      <c r="Q379">
        <v>1.3625866954558099</v>
      </c>
      <c r="R379">
        <v>1.1939860458585201</v>
      </c>
      <c r="S379">
        <v>1.2875801087950201</v>
      </c>
      <c r="T379">
        <v>1.26076201171449</v>
      </c>
      <c r="U379">
        <v>1.20155173299283</v>
      </c>
      <c r="V379">
        <v>1.26349177113974</v>
      </c>
      <c r="W379">
        <v>1.3144918101091101</v>
      </c>
      <c r="X379">
        <v>1.3080336449571599</v>
      </c>
      <c r="Y379">
        <v>1.2399909870233601</v>
      </c>
      <c r="Z379">
        <v>1.30783616866556</v>
      </c>
      <c r="AA379">
        <v>1.1926937100103601</v>
      </c>
      <c r="AB379">
        <v>1.27341643005718</v>
      </c>
      <c r="AC379">
        <v>1.2829027142990299</v>
      </c>
      <c r="AD379">
        <v>1.27977356412203</v>
      </c>
      <c r="AE379">
        <v>1.33056893735365</v>
      </c>
      <c r="AF379">
        <v>1.2371304812808099</v>
      </c>
      <c r="AG379">
        <v>1.32525120392665</v>
      </c>
      <c r="AH379">
        <v>1.2461393313576501</v>
      </c>
      <c r="AI379">
        <v>1.2781134052066201</v>
      </c>
      <c r="AJ379">
        <v>1.2193204729490701</v>
      </c>
      <c r="AK379">
        <v>1.3191446207775399</v>
      </c>
      <c r="AL379">
        <v>1.2029784433108399</v>
      </c>
      <c r="AM379">
        <v>1.37831314246098</v>
      </c>
      <c r="AN379">
        <v>1.29085688651905</v>
      </c>
      <c r="AO379">
        <v>1.2317014234369601</v>
      </c>
      <c r="AP379">
        <v>1.2704631754218501</v>
      </c>
      <c r="AQ379">
        <v>1.2400349784937501</v>
      </c>
      <c r="AR379">
        <v>1.29484383050037</v>
      </c>
      <c r="AS379">
        <v>1.22957241441522</v>
      </c>
      <c r="AT379">
        <v>1.2884714266384001</v>
      </c>
      <c r="AU379">
        <v>1.24207145095581</v>
      </c>
      <c r="AV379">
        <v>1.2788193356314601</v>
      </c>
      <c r="AW379">
        <v>1.1742936510837301</v>
      </c>
      <c r="AX379">
        <v>1.27075446575428</v>
      </c>
      <c r="AY379">
        <v>1.21273840192616</v>
      </c>
      <c r="AZ379">
        <v>1.23507816283983</v>
      </c>
      <c r="BA379">
        <v>1.22618219808623</v>
      </c>
      <c r="BB379">
        <v>1.2955724175827901</v>
      </c>
      <c r="BC379">
        <v>1.3188134947339401</v>
      </c>
      <c r="BD379">
        <v>1.28520841272286</v>
      </c>
      <c r="BE379">
        <v>1.3917869225141499</v>
      </c>
      <c r="BF379">
        <v>1.3207786883233501</v>
      </c>
      <c r="BG379">
        <v>1.1989858833489699</v>
      </c>
      <c r="BH379">
        <v>1.2445383100509799</v>
      </c>
      <c r="BI379">
        <v>1.2843901653671801</v>
      </c>
      <c r="BJ379">
        <v>1.29936291083051</v>
      </c>
      <c r="BK379">
        <v>1.2400850821760201</v>
      </c>
      <c r="BL379">
        <v>1.30653079900572</v>
      </c>
    </row>
    <row r="380" spans="1:64" x14ac:dyDescent="0.45">
      <c r="A380" t="s">
        <v>61</v>
      </c>
      <c r="B380" t="s">
        <v>43</v>
      </c>
      <c r="C380" t="s">
        <v>62</v>
      </c>
      <c r="D380">
        <v>40</v>
      </c>
      <c r="E380" s="1" cm="1">
        <f t="array" ref="E380">SUMPRODUCT($G380:$FZZ380,$G$2:$FZZ$2)/SUMPRODUCT(--($G380:$FZZ380&lt;&gt;""),$G$2:$FZZ$2)</f>
        <v>1.2005790770377978</v>
      </c>
      <c r="F380" s="1" cm="1">
        <f t="array" ref="F380">SUMPRODUCT($G380:$FZZ380,$F$2:$FZY$2)/SUMPRODUCT(--($G380:$FZZ380&lt;&gt;""),$F$2:$FZY$2)</f>
        <v>1.1818990598862642</v>
      </c>
      <c r="G380">
        <v>1.2693807232143</v>
      </c>
      <c r="H380">
        <v>1.1889497815752601</v>
      </c>
      <c r="I380">
        <v>1.2175280244577</v>
      </c>
      <c r="J380">
        <v>1.1968576771896</v>
      </c>
      <c r="K380">
        <v>1.18219632755759</v>
      </c>
      <c r="L380">
        <v>1.1692134049501199</v>
      </c>
      <c r="M380">
        <v>1.4147994078655399</v>
      </c>
      <c r="N380">
        <v>1.20316185740453</v>
      </c>
      <c r="O380">
        <v>1.4055306103218399</v>
      </c>
      <c r="P380">
        <v>1.16166264548038</v>
      </c>
      <c r="Q380">
        <v>1.3736013056398899</v>
      </c>
      <c r="R380">
        <v>1.14843827329584</v>
      </c>
      <c r="S380">
        <v>1.34915211098744</v>
      </c>
      <c r="T380">
        <v>1.19041474057643</v>
      </c>
      <c r="U380">
        <v>1.1790549694594401</v>
      </c>
      <c r="V380">
        <v>1.17446458836217</v>
      </c>
      <c r="W380">
        <v>1.19740371344496</v>
      </c>
      <c r="X380">
        <v>1.22088877893804</v>
      </c>
      <c r="Y380">
        <v>1.16490674641785</v>
      </c>
      <c r="Z380">
        <v>1.16869014820201</v>
      </c>
      <c r="AA380">
        <v>1.1322950197328301</v>
      </c>
      <c r="AB380">
        <v>1.1713039489398001</v>
      </c>
      <c r="AC380">
        <v>1.13803349900728</v>
      </c>
      <c r="AD380">
        <v>1.18456878134147</v>
      </c>
      <c r="AE380">
        <v>1.14129306829641</v>
      </c>
      <c r="AF380">
        <v>1.1619888024260501</v>
      </c>
      <c r="AG380">
        <v>1.1534601315058299</v>
      </c>
      <c r="AH380">
        <v>1.1425495462122599</v>
      </c>
      <c r="AI380">
        <v>1.2991929142709899</v>
      </c>
      <c r="AJ380">
        <v>1.1478822658679599</v>
      </c>
      <c r="AK380">
        <v>1.1536923436058899</v>
      </c>
      <c r="AL380">
        <v>1.10952849286865</v>
      </c>
      <c r="AM380">
        <v>1.3290024698028999</v>
      </c>
      <c r="AN380">
        <v>1.2039843094874501</v>
      </c>
      <c r="AO380">
        <v>1.3494893089934401</v>
      </c>
      <c r="AP380">
        <v>1.1826771173878601</v>
      </c>
      <c r="AQ380">
        <v>1.1444817083401599</v>
      </c>
      <c r="AR380">
        <v>1.1920165338523501</v>
      </c>
      <c r="AS380">
        <v>1.17532587614451</v>
      </c>
      <c r="AT380">
        <v>1.1870574173469799</v>
      </c>
      <c r="AU380">
        <v>1.1422908179254101</v>
      </c>
      <c r="AV380">
        <v>1.1799240050141</v>
      </c>
      <c r="AW380">
        <v>1.1773273876969099</v>
      </c>
      <c r="AX380">
        <v>1.18635549544939</v>
      </c>
      <c r="AY380">
        <v>1.1653247601064101</v>
      </c>
      <c r="AZ380">
        <v>1.17114397826743</v>
      </c>
      <c r="BA380">
        <v>1.1454253742228</v>
      </c>
      <c r="BB380">
        <v>1.1766012801421899</v>
      </c>
      <c r="BC380">
        <v>1.31529265346165</v>
      </c>
      <c r="BD380">
        <v>1.20958228268889</v>
      </c>
      <c r="BE380">
        <v>1.20009034532536</v>
      </c>
      <c r="BF380">
        <v>1.2118278725148799</v>
      </c>
      <c r="BG380">
        <v>1.1392247805201201</v>
      </c>
      <c r="BH380">
        <v>1.16333535788563</v>
      </c>
      <c r="BI380">
        <v>1.1560063478920799</v>
      </c>
      <c r="BJ380">
        <v>1.1868833229835001</v>
      </c>
      <c r="BK380">
        <v>1.13569865080444</v>
      </c>
      <c r="BL380">
        <v>1.1676662997909999</v>
      </c>
    </row>
    <row r="381" spans="1:64" x14ac:dyDescent="0.45">
      <c r="A381" t="s">
        <v>52</v>
      </c>
      <c r="B381" t="s">
        <v>45</v>
      </c>
      <c r="C381" t="s">
        <v>207</v>
      </c>
      <c r="D381">
        <v>40</v>
      </c>
      <c r="E381" s="1" cm="1">
        <f t="array" ref="E381">SUMPRODUCT($G381:$FZZ381,$G$2:$FZZ$2)/SUMPRODUCT(--($G381:$FZZ381&lt;&gt;""),$G$2:$FZZ$2)</f>
        <v>1.2207555325276138</v>
      </c>
      <c r="F381" s="1" cm="1">
        <f t="array" ref="F381">SUMPRODUCT($G381:$FZZ381,$F$2:$FZY$2)/SUMPRODUCT(--($G381:$FZZ381&lt;&gt;""),$F$2:$FZY$2)</f>
        <v>1.2862852933120164</v>
      </c>
      <c r="G381">
        <v>1.23210265687409</v>
      </c>
      <c r="H381">
        <v>1.2999895420327701</v>
      </c>
      <c r="I381">
        <v>1.2034670817608599</v>
      </c>
      <c r="J381">
        <v>1.3006416788917801</v>
      </c>
      <c r="K381">
        <v>1.19428166098609</v>
      </c>
      <c r="L381">
        <v>1.28053409232855</v>
      </c>
      <c r="M381">
        <v>1.2490500810451</v>
      </c>
      <c r="N381">
        <v>1.1752814615354199</v>
      </c>
      <c r="O381">
        <v>1.15952823924634</v>
      </c>
      <c r="P381">
        <v>1.18384600719211</v>
      </c>
      <c r="Q381">
        <v>1.29128522200712</v>
      </c>
      <c r="R381">
        <v>1.2054518292079299</v>
      </c>
      <c r="S381">
        <v>1.2462076348523601</v>
      </c>
      <c r="T381">
        <v>1.2594972388210399</v>
      </c>
      <c r="U381">
        <v>1.2047607494080499</v>
      </c>
      <c r="V381">
        <v>1.28631616604003</v>
      </c>
      <c r="W381">
        <v>1.2218926590453301</v>
      </c>
      <c r="X381">
        <v>1.29910418999505</v>
      </c>
      <c r="Y381">
        <v>1.2264797156815499</v>
      </c>
      <c r="Z381">
        <v>1.3115581183362801</v>
      </c>
      <c r="AA381">
        <v>1.2025067423817</v>
      </c>
      <c r="AB381">
        <v>1.30677836743409</v>
      </c>
      <c r="AC381">
        <v>1.20339476150501</v>
      </c>
      <c r="AD381">
        <v>1.31170466507655</v>
      </c>
      <c r="AE381">
        <v>1.1784201312162199</v>
      </c>
      <c r="AF381">
        <v>1.2094246654279099</v>
      </c>
      <c r="AG381">
        <v>1.2098035129962299</v>
      </c>
      <c r="AH381">
        <v>1.2257536117799499</v>
      </c>
      <c r="AI381">
        <v>1.17572496132283</v>
      </c>
      <c r="AJ381">
        <v>1.19999100672429</v>
      </c>
      <c r="AK381">
        <v>1.20116833964127</v>
      </c>
      <c r="AL381">
        <v>1.2121992568242399</v>
      </c>
      <c r="AM381">
        <v>1.2998376404079099</v>
      </c>
      <c r="AN381">
        <v>1.31542237707696</v>
      </c>
      <c r="AO381">
        <v>1.2198286190021701</v>
      </c>
      <c r="AP381">
        <v>1.3062541880723699</v>
      </c>
      <c r="AQ381">
        <v>1.22010592245907</v>
      </c>
      <c r="AR381">
        <v>1.31981831712386</v>
      </c>
      <c r="AS381">
        <v>1.20788868341527</v>
      </c>
      <c r="AT381">
        <v>1.3026430923278101</v>
      </c>
      <c r="AU381">
        <v>1.2120181761203299</v>
      </c>
      <c r="AV381">
        <v>1.2840763083672799</v>
      </c>
      <c r="AW381">
        <v>1.1724791528512399</v>
      </c>
      <c r="AX381">
        <v>1.26008939340932</v>
      </c>
      <c r="AY381">
        <v>1.18912810001474</v>
      </c>
      <c r="AZ381">
        <v>1.2640514112832399</v>
      </c>
      <c r="BA381">
        <v>1.2300897863376801</v>
      </c>
      <c r="BB381">
        <v>1.3041982829677301</v>
      </c>
      <c r="BC381">
        <v>1.24119485636913</v>
      </c>
      <c r="BD381">
        <v>1.2813480545172899</v>
      </c>
      <c r="BE381">
        <v>1.2456484486627399</v>
      </c>
      <c r="BF381">
        <v>1.31982367931337</v>
      </c>
      <c r="BG381">
        <v>1.22060258038392</v>
      </c>
      <c r="BH381">
        <v>1.28631770747059</v>
      </c>
      <c r="BI381">
        <v>1.2482002805952299</v>
      </c>
      <c r="BJ381">
        <v>1.3195450677338401</v>
      </c>
      <c r="BK381">
        <v>1.2370676329099799</v>
      </c>
      <c r="BL381">
        <v>1.3307322261108201</v>
      </c>
    </row>
    <row r="382" spans="1:64" x14ac:dyDescent="0.45">
      <c r="A382" t="s">
        <v>52</v>
      </c>
      <c r="B382" t="s">
        <v>45</v>
      </c>
      <c r="C382" t="s">
        <v>44</v>
      </c>
      <c r="D382">
        <v>40</v>
      </c>
      <c r="E382" s="1" cm="1">
        <f t="array" ref="E382">SUMPRODUCT($G382:$FZZ382,$G$2:$FZZ$2)/SUMPRODUCT(--($G382:$FZZ382&lt;&gt;""),$G$2:$FZZ$2)</f>
        <v>1.2162889504208292</v>
      </c>
      <c r="F382" s="1" cm="1">
        <f t="array" ref="F382">SUMPRODUCT($G382:$FZZ382,$F$2:$FZY$2)/SUMPRODUCT(--($G382:$FZZ382&lt;&gt;""),$F$2:$FZY$2)</f>
        <v>1.2219079323957793</v>
      </c>
      <c r="G382">
        <v>1.2215419447048701</v>
      </c>
      <c r="H382">
        <v>1.2331356104792499</v>
      </c>
      <c r="I382">
        <v>1.21575416867307</v>
      </c>
      <c r="J382">
        <v>1.2307983470889201</v>
      </c>
      <c r="K382">
        <v>1.1779153803600999</v>
      </c>
      <c r="L382">
        <v>1.2206445511161801</v>
      </c>
      <c r="M382">
        <v>1.35889805008543</v>
      </c>
      <c r="N382">
        <v>1.14437011038826</v>
      </c>
      <c r="O382">
        <v>1.22088036587316</v>
      </c>
      <c r="P382">
        <v>1.1553777614154499</v>
      </c>
      <c r="Q382">
        <v>1.4593265089555501</v>
      </c>
      <c r="R382">
        <v>1.15820294965966</v>
      </c>
      <c r="S382">
        <v>1.3021344856571599</v>
      </c>
      <c r="T382">
        <v>1.2021817053335899</v>
      </c>
      <c r="U382">
        <v>1.18941697555515</v>
      </c>
      <c r="V382">
        <v>1.2184043821138</v>
      </c>
      <c r="W382">
        <v>1.20610921590583</v>
      </c>
      <c r="X382">
        <v>1.24841149970052</v>
      </c>
      <c r="Y382">
        <v>1.2006616344213701</v>
      </c>
      <c r="Z382">
        <v>1.24301033419707</v>
      </c>
      <c r="AA382">
        <v>1.1796261438322</v>
      </c>
      <c r="AB382">
        <v>1.2315642325548199</v>
      </c>
      <c r="AC382">
        <v>1.15614659257976</v>
      </c>
      <c r="AD382">
        <v>1.2192026330166399</v>
      </c>
      <c r="AE382">
        <v>1.18606138888007</v>
      </c>
      <c r="AF382">
        <v>1.15510202586722</v>
      </c>
      <c r="AG382">
        <v>1.1833711489781999</v>
      </c>
      <c r="AH382">
        <v>1.17055241711428</v>
      </c>
      <c r="AI382">
        <v>1.2141845833378899</v>
      </c>
      <c r="AJ382">
        <v>1.1533681640470701</v>
      </c>
      <c r="AK382">
        <v>1.20870150892997</v>
      </c>
      <c r="AL382">
        <v>1.1414463991182899</v>
      </c>
      <c r="AM382">
        <v>1.3880152113350901</v>
      </c>
      <c r="AN382">
        <v>1.23947912392089</v>
      </c>
      <c r="AO382">
        <v>1.2118951408207601</v>
      </c>
      <c r="AP382">
        <v>1.23325075639125</v>
      </c>
      <c r="AQ382">
        <v>1.1896734485202201</v>
      </c>
      <c r="AR382">
        <v>1.2444803265712101</v>
      </c>
      <c r="AS382">
        <v>1.18823237562581</v>
      </c>
      <c r="AT382">
        <v>1.23632673311984</v>
      </c>
      <c r="AU382">
        <v>1.2176629583202701</v>
      </c>
      <c r="AV382">
        <v>1.22402068317141</v>
      </c>
      <c r="AW382">
        <v>1.1596105747390499</v>
      </c>
      <c r="AX382">
        <v>1.2112806963495899</v>
      </c>
      <c r="AY382">
        <v>1.1542408693027399</v>
      </c>
      <c r="AZ382">
        <v>1.1943541650580101</v>
      </c>
      <c r="BA382">
        <v>1.1961527894142301</v>
      </c>
      <c r="BB382">
        <v>1.23168063606853</v>
      </c>
      <c r="BC382">
        <v>1.30789118431614</v>
      </c>
      <c r="BD382">
        <v>1.2390442446305601</v>
      </c>
      <c r="BE382">
        <v>1.24062053490324</v>
      </c>
      <c r="BF382">
        <v>1.2614822034439199</v>
      </c>
      <c r="BG382">
        <v>1.1827802624555901</v>
      </c>
      <c r="BH382">
        <v>1.22019766992435</v>
      </c>
      <c r="BI382">
        <v>1.21807079279652</v>
      </c>
      <c r="BJ382">
        <v>1.24208238459946</v>
      </c>
      <c r="BK382">
        <v>1.18875134486724</v>
      </c>
      <c r="BL382">
        <v>1.24625601325699</v>
      </c>
    </row>
    <row r="383" spans="1:64" x14ac:dyDescent="0.45">
      <c r="A383" t="s">
        <v>46</v>
      </c>
      <c r="B383" t="s">
        <v>89</v>
      </c>
      <c r="C383" t="s">
        <v>44</v>
      </c>
      <c r="D383">
        <v>40</v>
      </c>
      <c r="E383" s="1" cm="1">
        <f t="array" ref="E383">SUMPRODUCT($G383:$FZZ383,$G$2:$FZZ$2)/SUMPRODUCT(--($G383:$FZZ383&lt;&gt;""),$G$2:$FZZ$2)</f>
        <v>1.6932807821587375</v>
      </c>
      <c r="F383" s="1" cm="1">
        <f t="array" ref="F383">SUMPRODUCT($G383:$FZZ383,$F$2:$FZY$2)/SUMPRODUCT(--($G383:$FZZ383&lt;&gt;""),$F$2:$FZY$2)</f>
        <v>1.6882637618391934</v>
      </c>
      <c r="G383">
        <v>1.6656092499802699</v>
      </c>
      <c r="H383">
        <v>1.6964767658827999</v>
      </c>
      <c r="I383">
        <v>1.6704346170644</v>
      </c>
      <c r="J383">
        <v>1.7167519625519301</v>
      </c>
      <c r="K383">
        <v>1.6104775245810901</v>
      </c>
      <c r="L383">
        <v>1.6603722407608901</v>
      </c>
      <c r="M383">
        <v>1.88205630548515</v>
      </c>
      <c r="N383">
        <v>1.6418816521781101</v>
      </c>
      <c r="O383">
        <v>1.8320217911043</v>
      </c>
      <c r="P383">
        <v>1.6471852791711299</v>
      </c>
      <c r="Q383">
        <v>1.86819988812747</v>
      </c>
      <c r="R383">
        <v>1.6135103343975801</v>
      </c>
      <c r="S383">
        <v>1.82043685456674</v>
      </c>
      <c r="T383">
        <v>1.70171453193914</v>
      </c>
      <c r="U383">
        <v>1.6155378733005199</v>
      </c>
      <c r="V383">
        <v>1.66647481046082</v>
      </c>
      <c r="W383">
        <v>1.8224056665191</v>
      </c>
      <c r="X383">
        <v>1.7719408348740899</v>
      </c>
      <c r="Y383">
        <v>1.6566998166678599</v>
      </c>
      <c r="Z383">
        <v>1.6938476192427001</v>
      </c>
      <c r="AA383">
        <v>1.6197830574427099</v>
      </c>
      <c r="AB383">
        <v>1.68748566502424</v>
      </c>
      <c r="AC383">
        <v>1.62906356461062</v>
      </c>
      <c r="AD383">
        <v>1.6946269226840001</v>
      </c>
      <c r="AE383">
        <v>1.78507665674528</v>
      </c>
      <c r="AF383">
        <v>1.6863189867977999</v>
      </c>
      <c r="AG383">
        <v>1.6234391399641901</v>
      </c>
      <c r="AH383">
        <v>1.6113149811693499</v>
      </c>
      <c r="AI383">
        <v>1.7020199626414401</v>
      </c>
      <c r="AJ383">
        <v>1.5976031704942699</v>
      </c>
      <c r="AK383">
        <v>1.6175094045026801</v>
      </c>
      <c r="AL383">
        <v>1.56175974222286</v>
      </c>
      <c r="AM383">
        <v>1.93260037875408</v>
      </c>
      <c r="AN383">
        <v>1.7377918075949601</v>
      </c>
      <c r="AO383">
        <v>1.6881759294982399</v>
      </c>
      <c r="AP383">
        <v>1.6949946189615599</v>
      </c>
      <c r="AQ383">
        <v>1.6581543120073701</v>
      </c>
      <c r="AR383">
        <v>1.7284527938381</v>
      </c>
      <c r="AS383">
        <v>1.61374317802534</v>
      </c>
      <c r="AT383">
        <v>1.68190428938703</v>
      </c>
      <c r="AU383">
        <v>1.6831675023503601</v>
      </c>
      <c r="AV383">
        <v>1.6851183014728901</v>
      </c>
      <c r="AW383">
        <v>1.62417694882331</v>
      </c>
      <c r="AX383">
        <v>1.67337465341778</v>
      </c>
      <c r="AY383">
        <v>1.6974954197348</v>
      </c>
      <c r="AZ383">
        <v>1.6832562351272899</v>
      </c>
      <c r="BA383">
        <v>1.6146107166964501</v>
      </c>
      <c r="BB383">
        <v>1.6624311847251201</v>
      </c>
      <c r="BC383">
        <v>1.8121457875576601</v>
      </c>
      <c r="BD383">
        <v>1.71787561721138</v>
      </c>
      <c r="BE383">
        <v>1.78256237018997</v>
      </c>
      <c r="BF383">
        <v>1.75615477529055</v>
      </c>
      <c r="BG383">
        <v>1.6094546592310299</v>
      </c>
      <c r="BH383">
        <v>1.6637954834078701</v>
      </c>
      <c r="BI383">
        <v>1.6501644472043899</v>
      </c>
      <c r="BJ383">
        <v>1.7080084638561099</v>
      </c>
      <c r="BK383">
        <v>1.6029828227990499</v>
      </c>
      <c r="BL383">
        <v>1.6690451751728199</v>
      </c>
    </row>
    <row r="384" spans="1:64" x14ac:dyDescent="0.45">
      <c r="A384" t="s">
        <v>18</v>
      </c>
      <c r="B384" t="s">
        <v>106</v>
      </c>
      <c r="C384" t="s">
        <v>44</v>
      </c>
      <c r="D384">
        <v>40</v>
      </c>
      <c r="E384" s="1" cm="1">
        <f t="array" ref="E384">SUMPRODUCT($G384:$FZZ384,$G$2:$FZZ$2)/SUMPRODUCT(--($G384:$FZZ384&lt;&gt;""),$G$2:$FZZ$2)</f>
        <v>1.6349896317100516</v>
      </c>
      <c r="F384" s="1" cm="1">
        <f t="array" ref="F384">SUMPRODUCT($G384:$FZZ384,$F$2:$FZY$2)/SUMPRODUCT(--($G384:$FZZ384&lt;&gt;""),$F$2:$FZY$2)</f>
        <v>1.6960587330996979</v>
      </c>
      <c r="G384">
        <v>1.63507198567441</v>
      </c>
      <c r="H384">
        <v>1.70972168964055</v>
      </c>
      <c r="I384">
        <v>1.63407953234711</v>
      </c>
      <c r="J384">
        <v>1.70294410786476</v>
      </c>
      <c r="K384">
        <v>1.6004327343457201</v>
      </c>
      <c r="L384">
        <v>1.67829814950302</v>
      </c>
      <c r="M384">
        <v>1.7136384202133901</v>
      </c>
      <c r="N384">
        <v>1.6687780857540699</v>
      </c>
      <c r="O384">
        <v>1.7074767768274399</v>
      </c>
      <c r="P384">
        <v>1.6720443185130101</v>
      </c>
      <c r="Q384">
        <v>1.7421614417284501</v>
      </c>
      <c r="R384">
        <v>1.62355814494168</v>
      </c>
      <c r="S384">
        <v>1.62674241164171</v>
      </c>
      <c r="T384">
        <v>1.7173662360336299</v>
      </c>
      <c r="U384">
        <v>1.6111121933768799</v>
      </c>
      <c r="V384">
        <v>1.66432129834112</v>
      </c>
      <c r="W384">
        <v>1.66784198328168</v>
      </c>
      <c r="X384">
        <v>1.74057837035493</v>
      </c>
      <c r="Y384">
        <v>1.6313958847568</v>
      </c>
      <c r="Z384">
        <v>1.69490459559388</v>
      </c>
      <c r="AA384">
        <v>1.63249669801248</v>
      </c>
      <c r="AB384">
        <v>1.73247376205126</v>
      </c>
      <c r="AC384">
        <v>1.6038815675510001</v>
      </c>
      <c r="AD384">
        <v>1.68393584464846</v>
      </c>
      <c r="AE384">
        <v>1.5983022954293999</v>
      </c>
      <c r="AF384">
        <v>1.59183182640586</v>
      </c>
      <c r="AG384">
        <v>1.54706697227881</v>
      </c>
      <c r="AH384">
        <v>1.5284369790701899</v>
      </c>
      <c r="AI384">
        <v>1.68426310435724</v>
      </c>
      <c r="AJ384">
        <v>1.61225977927584</v>
      </c>
      <c r="AK384">
        <v>1.6732724607842699</v>
      </c>
      <c r="AL384">
        <v>1.59220622170517</v>
      </c>
      <c r="AM384">
        <v>1.77823005105278</v>
      </c>
      <c r="AN384">
        <v>1.86510900012489</v>
      </c>
      <c r="AO384">
        <v>1.63729567283286</v>
      </c>
      <c r="AP384">
        <v>1.7459926492984299</v>
      </c>
      <c r="AQ384">
        <v>1.62498396161051</v>
      </c>
      <c r="AR384">
        <v>1.74239879035999</v>
      </c>
      <c r="AS384">
        <v>1.60720535835099</v>
      </c>
      <c r="AT384">
        <v>1.71893464435523</v>
      </c>
      <c r="AU384">
        <v>1.6093583516139101</v>
      </c>
      <c r="AV384">
        <v>1.69355609526794</v>
      </c>
      <c r="AW384">
        <v>1.5908737265877499</v>
      </c>
      <c r="AX384">
        <v>1.7054534156950101</v>
      </c>
      <c r="AY384">
        <v>1.6304691174302699</v>
      </c>
      <c r="AZ384">
        <v>1.71062200352382</v>
      </c>
      <c r="BA384">
        <v>1.63236107200884</v>
      </c>
      <c r="BB384">
        <v>1.6923079532310501</v>
      </c>
      <c r="BC384">
        <v>1.68218275943147</v>
      </c>
      <c r="BD384">
        <v>1.73401736705124</v>
      </c>
      <c r="BE384">
        <v>1.6606587843643601</v>
      </c>
      <c r="BF384">
        <v>1.7095004983723101</v>
      </c>
      <c r="BG384">
        <v>1.59282572285719</v>
      </c>
      <c r="BH384">
        <v>1.6640899637421001</v>
      </c>
      <c r="BI384">
        <v>1.62123093907403</v>
      </c>
      <c r="BJ384">
        <v>1.7148738471445899</v>
      </c>
      <c r="BK384">
        <v>1.57666670788865</v>
      </c>
      <c r="BL384">
        <v>1.65498435625687</v>
      </c>
    </row>
    <row r="385" spans="1:64" x14ac:dyDescent="0.45">
      <c r="A385" t="s">
        <v>18</v>
      </c>
      <c r="B385" t="s">
        <v>45</v>
      </c>
      <c r="C385" t="s">
        <v>207</v>
      </c>
      <c r="D385">
        <v>40</v>
      </c>
      <c r="E385" s="1" cm="1">
        <f t="array" ref="E385">SUMPRODUCT($G385:$FZZ385,$G$2:$FZZ$2)/SUMPRODUCT(--($G385:$FZZ385&lt;&gt;""),$G$2:$FZZ$2)</f>
        <v>1.441036133928657</v>
      </c>
      <c r="F385" s="1" cm="1">
        <f t="array" ref="F385">SUMPRODUCT($G385:$FZZ385,$F$2:$FZY$2)/SUMPRODUCT(--($G385:$FZZ385&lt;&gt;""),$F$2:$FZY$2)</f>
        <v>1.5316375317071584</v>
      </c>
      <c r="G385">
        <v>1.4521107663855199</v>
      </c>
      <c r="H385">
        <v>1.5297767682679499</v>
      </c>
      <c r="I385">
        <v>1.39018780026204</v>
      </c>
      <c r="J385">
        <v>1.4954410562504901</v>
      </c>
      <c r="K385">
        <v>1.3218499616338599</v>
      </c>
      <c r="L385">
        <v>1.39912739342243</v>
      </c>
      <c r="M385">
        <v>1.4178413448656</v>
      </c>
      <c r="N385">
        <v>1.4235540366613799</v>
      </c>
      <c r="O385">
        <v>1.4028746551312301</v>
      </c>
      <c r="P385">
        <v>1.4347154380682501</v>
      </c>
      <c r="Q385">
        <v>1.34401723665643</v>
      </c>
      <c r="R385">
        <v>1.3790476102784599</v>
      </c>
      <c r="S385">
        <v>1.41054996969233</v>
      </c>
      <c r="T385">
        <v>1.5301876619339001</v>
      </c>
      <c r="U385">
        <v>1.40857225334228</v>
      </c>
      <c r="V385">
        <v>1.5002311129371799</v>
      </c>
      <c r="W385">
        <v>1.47805786307648</v>
      </c>
      <c r="X385">
        <v>1.6157600062498301</v>
      </c>
      <c r="Y385">
        <v>1.42775382283355</v>
      </c>
      <c r="Z385">
        <v>1.53053248256296</v>
      </c>
      <c r="AA385">
        <v>1.4093673629180801</v>
      </c>
      <c r="AB385">
        <v>1.52428839203093</v>
      </c>
      <c r="AC385">
        <v>1.4842543117424101</v>
      </c>
      <c r="AD385">
        <v>1.6125516898299199</v>
      </c>
      <c r="AE385">
        <v>1.45307567030396</v>
      </c>
      <c r="AF385">
        <v>1.49363818602232</v>
      </c>
      <c r="AG385">
        <v>1.3920594863246201</v>
      </c>
      <c r="AH385">
        <v>1.42066817929246</v>
      </c>
      <c r="AI385">
        <v>1.4509058294656101</v>
      </c>
      <c r="AJ385">
        <v>1.48052773514073</v>
      </c>
      <c r="AK385">
        <v>1.3835659424976301</v>
      </c>
      <c r="AL385">
        <v>1.4030542150923599</v>
      </c>
      <c r="AM385">
        <v>1.5057029762526699</v>
      </c>
      <c r="AN385">
        <v>1.65231470743413</v>
      </c>
      <c r="AO385">
        <v>1.40864621195199</v>
      </c>
      <c r="AP385">
        <v>1.50657501979816</v>
      </c>
      <c r="AQ385">
        <v>1.51942273641573</v>
      </c>
      <c r="AR385">
        <v>1.6497768443160901</v>
      </c>
      <c r="AS385">
        <v>1.40571016192323</v>
      </c>
      <c r="AT385">
        <v>1.50278065941996</v>
      </c>
      <c r="AU385">
        <v>1.4330578188655501</v>
      </c>
      <c r="AV385">
        <v>1.53857724851143</v>
      </c>
      <c r="AW385">
        <v>1.4212533874984901</v>
      </c>
      <c r="AX385">
        <v>1.5189621592267799</v>
      </c>
      <c r="AY385">
        <v>1.4590829642212799</v>
      </c>
      <c r="AZ385">
        <v>1.5518605353119099</v>
      </c>
      <c r="BA385">
        <v>1.4332843754133999</v>
      </c>
      <c r="BB385">
        <v>1.51920043689007</v>
      </c>
      <c r="BC385">
        <v>1.4144417328133401</v>
      </c>
      <c r="BD385">
        <v>1.50857913683647</v>
      </c>
      <c r="BE385">
        <v>1.44774455841267</v>
      </c>
      <c r="BF385">
        <v>1.5372453513893001</v>
      </c>
      <c r="BG385">
        <v>1.5111810501904901</v>
      </c>
      <c r="BH385">
        <v>1.5866692433695899</v>
      </c>
      <c r="BI385">
        <v>1.4859242392879299</v>
      </c>
      <c r="BJ385">
        <v>1.58516755215161</v>
      </c>
      <c r="BK385">
        <v>1.47136514846097</v>
      </c>
      <c r="BL385">
        <v>1.58182357815069</v>
      </c>
    </row>
    <row r="386" spans="1:64" x14ac:dyDescent="0.45">
      <c r="A386" t="s">
        <v>18</v>
      </c>
      <c r="B386" t="s">
        <v>45</v>
      </c>
      <c r="C386" t="s">
        <v>44</v>
      </c>
      <c r="D386">
        <v>40</v>
      </c>
      <c r="E386" s="1" cm="1">
        <f t="array" ref="E386">SUMPRODUCT($G386:$FZZ386,$G$2:$FZZ$2)/SUMPRODUCT(--($G386:$FZZ386&lt;&gt;""),$G$2:$FZZ$2)</f>
        <v>1.4191705577564369</v>
      </c>
      <c r="F386" s="1" cm="1">
        <f t="array" ref="F386">SUMPRODUCT($G386:$FZZ386,$F$2:$FZY$2)/SUMPRODUCT(--($G386:$FZZ386&lt;&gt;""),$F$2:$FZY$2)</f>
        <v>1.4549586790673932</v>
      </c>
      <c r="G386">
        <v>1.44472780846875</v>
      </c>
      <c r="H386">
        <v>1.4566131964868501</v>
      </c>
      <c r="I386">
        <v>1.3907477294869901</v>
      </c>
      <c r="J386">
        <v>1.44126678387851</v>
      </c>
      <c r="K386">
        <v>1.3358598476061301</v>
      </c>
      <c r="L386">
        <v>1.3689983761308999</v>
      </c>
      <c r="M386">
        <v>1.5298109826005499</v>
      </c>
      <c r="N386">
        <v>1.3791571308713699</v>
      </c>
      <c r="O386">
        <v>1.45186300355223</v>
      </c>
      <c r="P386">
        <v>1.39646267090041</v>
      </c>
      <c r="Q386">
        <v>1.4172592150968</v>
      </c>
      <c r="R386">
        <v>1.3307582701652501</v>
      </c>
      <c r="S386">
        <v>1.39852290600828</v>
      </c>
      <c r="T386">
        <v>1.45565201665972</v>
      </c>
      <c r="U386">
        <v>1.4006205515187</v>
      </c>
      <c r="V386">
        <v>1.4309485902110799</v>
      </c>
      <c r="W386">
        <v>1.4517590687742501</v>
      </c>
      <c r="X386">
        <v>1.5291554907424201</v>
      </c>
      <c r="Y386">
        <v>1.3926011655417501</v>
      </c>
      <c r="Z386">
        <v>1.44836691008531</v>
      </c>
      <c r="AA386">
        <v>1.3848140209903499</v>
      </c>
      <c r="AB386">
        <v>1.43974367086104</v>
      </c>
      <c r="AC386">
        <v>1.4079487965319499</v>
      </c>
      <c r="AD386">
        <v>1.4922914973283401</v>
      </c>
      <c r="AE386">
        <v>1.42960373871025</v>
      </c>
      <c r="AF386">
        <v>1.43224198089136</v>
      </c>
      <c r="AG386">
        <v>1.3934061863308</v>
      </c>
      <c r="AH386">
        <v>1.36170664320553</v>
      </c>
      <c r="AI386">
        <v>1.4776535328382101</v>
      </c>
      <c r="AJ386">
        <v>1.4046986219627899</v>
      </c>
      <c r="AK386">
        <v>1.3882327954047</v>
      </c>
      <c r="AL386">
        <v>1.34448224529392</v>
      </c>
      <c r="AM386">
        <v>1.5116570109012799</v>
      </c>
      <c r="AN386">
        <v>1.5594167289002601</v>
      </c>
      <c r="AO386">
        <v>1.39074055272402</v>
      </c>
      <c r="AP386">
        <v>1.44066440595366</v>
      </c>
      <c r="AQ386">
        <v>1.44417752177766</v>
      </c>
      <c r="AR386">
        <v>1.5419001691679901</v>
      </c>
      <c r="AS386">
        <v>1.4081164584366901</v>
      </c>
      <c r="AT386">
        <v>1.45179288259438</v>
      </c>
      <c r="AU386">
        <v>1.4205343152616701</v>
      </c>
      <c r="AV386">
        <v>1.4581204951425799</v>
      </c>
      <c r="AW386">
        <v>1.40689143817913</v>
      </c>
      <c r="AX386">
        <v>1.45311545430336</v>
      </c>
      <c r="AY386">
        <v>1.3960262250893201</v>
      </c>
      <c r="AZ386">
        <v>1.4488133427863401</v>
      </c>
      <c r="BA386">
        <v>1.39552459033075</v>
      </c>
      <c r="BB386">
        <v>1.4363337867311601</v>
      </c>
      <c r="BC386">
        <v>1.4336746069711399</v>
      </c>
      <c r="BD386">
        <v>1.46077616611398</v>
      </c>
      <c r="BE386">
        <v>1.4481422742471599</v>
      </c>
      <c r="BF386">
        <v>1.47447253551209</v>
      </c>
      <c r="BG386">
        <v>1.42815600095706</v>
      </c>
      <c r="BH386">
        <v>1.4882760016932599</v>
      </c>
      <c r="BI386">
        <v>1.4321281538213799</v>
      </c>
      <c r="BJ386">
        <v>1.49743554359575</v>
      </c>
      <c r="BK386">
        <v>1.4115973931216901</v>
      </c>
      <c r="BL386">
        <v>1.4859824641677899</v>
      </c>
    </row>
    <row r="387" spans="1:64" x14ac:dyDescent="0.45">
      <c r="A387" t="s">
        <v>135</v>
      </c>
      <c r="B387" t="s">
        <v>45</v>
      </c>
      <c r="C387" t="s">
        <v>212</v>
      </c>
      <c r="D387">
        <v>45</v>
      </c>
      <c r="E387" s="1" cm="1">
        <f t="array" ref="E387">SUMPRODUCT($G387:$FZZ387,$G$2:$FZZ$2)/SUMPRODUCT(--($G387:$FZZ387&lt;&gt;""),$G$2:$FZZ$2)</f>
        <v>1.4985446784221519</v>
      </c>
      <c r="F387" s="1" cm="1">
        <f t="array" ref="F387">SUMPRODUCT($G387:$FZZ387,$F$2:$FZY$2)/SUMPRODUCT(--($G387:$FZZ387&lt;&gt;""),$F$2:$FZY$2)</f>
        <v>1.5679876501278354</v>
      </c>
      <c r="G387">
        <v>1.37896921137753</v>
      </c>
      <c r="H387">
        <v>1.4453717990822601</v>
      </c>
      <c r="I387">
        <v>1.39612528976337</v>
      </c>
      <c r="J387">
        <v>1.5077326225965</v>
      </c>
      <c r="K387">
        <v>1.28258801905815</v>
      </c>
      <c r="L387">
        <v>1.3532468459465701</v>
      </c>
      <c r="M387">
        <v>1.7510004348761901</v>
      </c>
      <c r="N387">
        <v>1.7630364022121501</v>
      </c>
      <c r="O387">
        <v>1.7751751462199701</v>
      </c>
      <c r="P387">
        <v>1.7585074934313301</v>
      </c>
      <c r="Q387">
        <v>1.8294197130446499</v>
      </c>
      <c r="R387">
        <v>1.7703298398105001</v>
      </c>
      <c r="S387">
        <v>1.34983194037148</v>
      </c>
      <c r="T387">
        <v>1.45232989474365</v>
      </c>
      <c r="U387">
        <v>1.3512456190373301</v>
      </c>
      <c r="V387">
        <v>1.43494569288721</v>
      </c>
      <c r="W387">
        <v>1.44091820525507</v>
      </c>
      <c r="X387">
        <v>1.5374287127939299</v>
      </c>
      <c r="Y387">
        <v>1.3580896586335001</v>
      </c>
      <c r="Z387">
        <v>1.4500322623595501</v>
      </c>
      <c r="AA387">
        <v>1.40863973932093</v>
      </c>
      <c r="AB387">
        <v>1.5472223760074</v>
      </c>
      <c r="AC387">
        <v>1.39816159651063</v>
      </c>
      <c r="AD387">
        <v>1.5241715191813101</v>
      </c>
      <c r="AE387">
        <v>1.7804325691668701</v>
      </c>
      <c r="AF387">
        <v>1.83117813811643</v>
      </c>
      <c r="AG387">
        <v>1.8437133419769001</v>
      </c>
      <c r="AH387">
        <v>1.8515292183737699</v>
      </c>
      <c r="AI387">
        <v>1.83145872147217</v>
      </c>
      <c r="AJ387">
        <v>1.8074223691934099</v>
      </c>
      <c r="AK387">
        <v>1.7206393913765501</v>
      </c>
      <c r="AL387">
        <v>1.71386393990302</v>
      </c>
      <c r="AM387">
        <v>1.59445020760107</v>
      </c>
      <c r="AN387">
        <v>1.5346294913327501</v>
      </c>
      <c r="AO387">
        <v>1.3529433264970401</v>
      </c>
      <c r="AP387">
        <v>1.4353219485450801</v>
      </c>
      <c r="AQ387">
        <v>1.4386307064589801</v>
      </c>
      <c r="AR387">
        <v>1.5579405326127</v>
      </c>
      <c r="AS387">
        <v>1.4012922285868901</v>
      </c>
      <c r="AT387">
        <v>1.50487799377565</v>
      </c>
      <c r="AU387">
        <v>1.42526245691005</v>
      </c>
      <c r="AV387">
        <v>1.5102083986211201</v>
      </c>
      <c r="AW387">
        <v>1.3621738472061899</v>
      </c>
      <c r="AX387">
        <v>1.4535853962916301</v>
      </c>
      <c r="AY387">
        <v>1.3964438891189701</v>
      </c>
      <c r="AZ387">
        <v>1.45798089274808</v>
      </c>
      <c r="BA387">
        <v>1.7809715376970301</v>
      </c>
      <c r="BB387">
        <v>1.83915796900387</v>
      </c>
      <c r="BC387">
        <v>1.37801714003097</v>
      </c>
      <c r="BD387">
        <v>1.4496967657718201</v>
      </c>
      <c r="BE387">
        <v>1.40521842455428</v>
      </c>
      <c r="BF387">
        <v>1.4701860426292399</v>
      </c>
      <c r="BG387">
        <v>1.84959416928938</v>
      </c>
      <c r="BH387">
        <v>1.9039257909557701</v>
      </c>
      <c r="BI387">
        <v>1.41761540053819</v>
      </c>
      <c r="BJ387">
        <v>1.5114883046988199</v>
      </c>
      <c r="BK387">
        <v>1.4036333057146</v>
      </c>
      <c r="BL387">
        <v>1.5024300359867899</v>
      </c>
    </row>
    <row r="388" spans="1:64" x14ac:dyDescent="0.45">
      <c r="A388" t="s">
        <v>135</v>
      </c>
      <c r="B388" t="s">
        <v>45</v>
      </c>
      <c r="C388" t="s">
        <v>50</v>
      </c>
      <c r="D388">
        <v>45</v>
      </c>
      <c r="E388" s="1" cm="1">
        <f t="array" ref="E388">SUMPRODUCT($G388:$FZZ388,$G$2:$FZZ$2)/SUMPRODUCT(--($G388:$FZZ388&lt;&gt;""),$G$2:$FZZ$2)</f>
        <v>1.4908896359257466</v>
      </c>
      <c r="F388" s="1" cm="1">
        <f t="array" ref="F388">SUMPRODUCT($G388:$FZZ388,$F$2:$FZY$2)/SUMPRODUCT(--($G388:$FZZ388&lt;&gt;""),$F$2:$FZY$2)</f>
        <v>1.5773780193651099</v>
      </c>
      <c r="G388">
        <v>1.4781052365060099</v>
      </c>
      <c r="H388">
        <v>1.5548336908000999</v>
      </c>
      <c r="I388">
        <v>1.50078278105647</v>
      </c>
      <c r="J388">
        <v>1.6211563658353501</v>
      </c>
      <c r="K388">
        <v>1.3759926122878701</v>
      </c>
      <c r="L388">
        <v>1.44657381466478</v>
      </c>
      <c r="M388">
        <v>1.3828975053920201</v>
      </c>
      <c r="N388">
        <v>1.45290378693702</v>
      </c>
      <c r="O388">
        <v>1.4444911939307401</v>
      </c>
      <c r="P388">
        <v>1.4587242211279901</v>
      </c>
      <c r="Q388">
        <v>1.48405356070005</v>
      </c>
      <c r="R388">
        <v>1.4722217746297901</v>
      </c>
      <c r="S388">
        <v>1.45200951537876</v>
      </c>
      <c r="T388">
        <v>1.55036039887789</v>
      </c>
      <c r="U388">
        <v>1.4415089461072901</v>
      </c>
      <c r="V388">
        <v>1.5349618088085</v>
      </c>
      <c r="W388">
        <v>1.5342308794041799</v>
      </c>
      <c r="X388">
        <v>1.66074060571339</v>
      </c>
      <c r="Y388">
        <v>1.4596331308827499</v>
      </c>
      <c r="Z388">
        <v>1.5628337617911201</v>
      </c>
      <c r="AA388">
        <v>1.53364270517799</v>
      </c>
      <c r="AB388">
        <v>1.6764724491652101</v>
      </c>
      <c r="AC388">
        <v>1.5107710279336</v>
      </c>
      <c r="AD388">
        <v>1.6380579281428</v>
      </c>
      <c r="AE388">
        <v>1.47454786071643</v>
      </c>
      <c r="AF388">
        <v>1.5204417987415499</v>
      </c>
      <c r="AG388">
        <v>1.5345588689263401</v>
      </c>
      <c r="AH388">
        <v>1.5490870222880699</v>
      </c>
      <c r="AI388">
        <v>1.50670302866788</v>
      </c>
      <c r="AJ388">
        <v>1.5030255080896899</v>
      </c>
      <c r="AK388">
        <v>1.4339809652100299</v>
      </c>
      <c r="AL388">
        <v>1.4437337119371101</v>
      </c>
      <c r="AM388">
        <v>1.63409194599568</v>
      </c>
      <c r="AN388">
        <v>1.6529761252386299</v>
      </c>
      <c r="AO388">
        <v>1.4514244522508899</v>
      </c>
      <c r="AP388">
        <v>1.5537230694255399</v>
      </c>
      <c r="AQ388">
        <v>1.54035653586578</v>
      </c>
      <c r="AR388">
        <v>1.67198976701401</v>
      </c>
      <c r="AS388">
        <v>1.5129809210229499</v>
      </c>
      <c r="AT388">
        <v>1.6244170312570401</v>
      </c>
      <c r="AU388">
        <v>1.5350791287997401</v>
      </c>
      <c r="AV388">
        <v>1.6288389219680299</v>
      </c>
      <c r="AW388">
        <v>1.4540788353793199</v>
      </c>
      <c r="AX388">
        <v>1.55409293363896</v>
      </c>
      <c r="AY388">
        <v>1.4941667427119301</v>
      </c>
      <c r="AZ388">
        <v>1.56838107806456</v>
      </c>
      <c r="BA388">
        <v>1.45545111953081</v>
      </c>
      <c r="BB388">
        <v>1.54508142504859</v>
      </c>
      <c r="BC388">
        <v>1.47710236992954</v>
      </c>
      <c r="BD388">
        <v>1.56494705562807</v>
      </c>
      <c r="BE388">
        <v>1.48522068318742</v>
      </c>
      <c r="BF388">
        <v>1.57582501485296</v>
      </c>
      <c r="BG388">
        <v>1.5337916183534801</v>
      </c>
      <c r="BH388">
        <v>1.61303443579408</v>
      </c>
      <c r="BI388">
        <v>1.5263000528991</v>
      </c>
      <c r="BJ388">
        <v>1.62933830124887</v>
      </c>
      <c r="BK388">
        <v>1.5077847717744799</v>
      </c>
      <c r="BL388">
        <v>1.6205928545812001</v>
      </c>
    </row>
    <row r="389" spans="1:64" x14ac:dyDescent="0.45">
      <c r="A389" t="s">
        <v>135</v>
      </c>
      <c r="B389" t="s">
        <v>45</v>
      </c>
      <c r="C389" t="s">
        <v>44</v>
      </c>
      <c r="D389">
        <v>45</v>
      </c>
      <c r="E389" s="1" cm="1">
        <f t="array" ref="E389">SUMPRODUCT($G389:$FZZ389,$G$2:$FZZ$2)/SUMPRODUCT(--($G389:$FZZ389&lt;&gt;""),$G$2:$FZZ$2)</f>
        <v>1.4589516895357169</v>
      </c>
      <c r="F389" s="1" cm="1">
        <f t="array" ref="F389">SUMPRODUCT($G389:$FZZ389,$F$2:$FZY$2)/SUMPRODUCT(--($G389:$FZZ389&lt;&gt;""),$F$2:$FZY$2)</f>
        <v>1.4875842733531328</v>
      </c>
      <c r="G389">
        <v>1.46262561027742</v>
      </c>
      <c r="H389">
        <v>1.4787051935733</v>
      </c>
      <c r="I389">
        <v>1.4638700068311301</v>
      </c>
      <c r="J389">
        <v>1.5155917891978401</v>
      </c>
      <c r="K389">
        <v>1.34676742982565</v>
      </c>
      <c r="L389">
        <v>1.38238369706811</v>
      </c>
      <c r="M389">
        <v>1.4158316897356</v>
      </c>
      <c r="N389">
        <v>1.3892097992101899</v>
      </c>
      <c r="O389">
        <v>1.4594692910659499</v>
      </c>
      <c r="P389">
        <v>1.402074800639</v>
      </c>
      <c r="Q389">
        <v>1.5058894211402201</v>
      </c>
      <c r="R389">
        <v>1.3911095867391901</v>
      </c>
      <c r="S389">
        <v>1.44403575299755</v>
      </c>
      <c r="T389">
        <v>1.4732181828127</v>
      </c>
      <c r="U389">
        <v>1.4188935268896801</v>
      </c>
      <c r="V389">
        <v>1.45406696785139</v>
      </c>
      <c r="W389">
        <v>1.4898687534178701</v>
      </c>
      <c r="X389">
        <v>1.53641311424181</v>
      </c>
      <c r="Y389">
        <v>1.4024539877300599</v>
      </c>
      <c r="Z389">
        <v>1.4721079099112</v>
      </c>
      <c r="AA389">
        <v>1.4687853431298801</v>
      </c>
      <c r="AB389">
        <v>1.5505045911467099</v>
      </c>
      <c r="AC389">
        <v>1.43916034840388</v>
      </c>
      <c r="AD389">
        <v>1.5123145051323299</v>
      </c>
      <c r="AE389">
        <v>1.43125187704643</v>
      </c>
      <c r="AF389">
        <v>1.4367420089707501</v>
      </c>
      <c r="AG389">
        <v>1.49563962462184</v>
      </c>
      <c r="AH389">
        <v>1.44363346607396</v>
      </c>
      <c r="AI389">
        <v>1.54924000743768</v>
      </c>
      <c r="AJ389">
        <v>1.4187232708300599</v>
      </c>
      <c r="AK389">
        <v>1.41208177229431</v>
      </c>
      <c r="AL389">
        <v>1.37450203014798</v>
      </c>
      <c r="AM389">
        <v>1.69876305949701</v>
      </c>
      <c r="AN389">
        <v>1.5507571258528901</v>
      </c>
      <c r="AO389">
        <v>1.4235689483623299</v>
      </c>
      <c r="AP389">
        <v>1.4675127418928999</v>
      </c>
      <c r="AQ389">
        <v>1.4635163650791401</v>
      </c>
      <c r="AR389">
        <v>1.56115215842178</v>
      </c>
      <c r="AS389">
        <v>1.4320080285057</v>
      </c>
      <c r="AT389">
        <v>1.5299806052952001</v>
      </c>
      <c r="AU389">
        <v>1.5158884362268801</v>
      </c>
      <c r="AV389">
        <v>1.5304920087746701</v>
      </c>
      <c r="AW389">
        <v>1.4386099115986899</v>
      </c>
      <c r="AX389">
        <v>1.47760465346999</v>
      </c>
      <c r="AY389">
        <v>1.4519791659354599</v>
      </c>
      <c r="AZ389">
        <v>1.4815280185877999</v>
      </c>
      <c r="BA389">
        <v>1.42409204541214</v>
      </c>
      <c r="BB389">
        <v>1.4738798755813001</v>
      </c>
      <c r="BC389">
        <v>1.4669482799160001</v>
      </c>
      <c r="BD389">
        <v>1.4868115407379701</v>
      </c>
      <c r="BE389">
        <v>1.4776444420439601</v>
      </c>
      <c r="BF389">
        <v>1.4993310026858</v>
      </c>
      <c r="BG389">
        <v>1.46779121344302</v>
      </c>
      <c r="BH389">
        <v>1.51642648114405</v>
      </c>
      <c r="BI389">
        <v>1.4518848179580901</v>
      </c>
      <c r="BJ389">
        <v>1.51638722141723</v>
      </c>
      <c r="BK389">
        <v>1.44131432175407</v>
      </c>
      <c r="BL389">
        <v>1.5118162818594401</v>
      </c>
    </row>
    <row r="390" spans="1:64" x14ac:dyDescent="0.45">
      <c r="A390" t="s">
        <v>135</v>
      </c>
      <c r="B390" t="s">
        <v>45</v>
      </c>
      <c r="C390" t="s">
        <v>236</v>
      </c>
      <c r="D390">
        <v>45</v>
      </c>
      <c r="E390" s="1" cm="1">
        <f t="array" ref="E390">SUMPRODUCT($G390:$FZZ390,$G$2:$FZZ$2)/SUMPRODUCT(--($G390:$FZZ390&lt;&gt;""),$G$2:$FZZ$2)</f>
        <v>1.4559957885059007</v>
      </c>
      <c r="F390" s="1" cm="1">
        <f t="array" ref="F390">SUMPRODUCT($G390:$FZZ390,$F$2:$FZY$2)/SUMPRODUCT(--($G390:$FZZ390&lt;&gt;""),$F$2:$FZY$2)</f>
        <v>1.4875842733531328</v>
      </c>
      <c r="G390">
        <v>1.46262561027742</v>
      </c>
      <c r="H390">
        <v>1.4787051935733</v>
      </c>
      <c r="I390">
        <v>1.4638700068311301</v>
      </c>
      <c r="J390">
        <v>1.5155917891978401</v>
      </c>
      <c r="K390">
        <v>1.34676742982565</v>
      </c>
      <c r="L390">
        <v>1.38238369706811</v>
      </c>
      <c r="M390">
        <v>1.3828975053920201</v>
      </c>
      <c r="N390">
        <v>1.3892097992101899</v>
      </c>
      <c r="O390">
        <v>1.4444911939307401</v>
      </c>
      <c r="P390">
        <v>1.402074800639</v>
      </c>
      <c r="Q390">
        <v>1.48405356070005</v>
      </c>
      <c r="R390">
        <v>1.3911095867391901</v>
      </c>
      <c r="S390">
        <v>1.44403575299755</v>
      </c>
      <c r="T390">
        <v>1.4732181828127</v>
      </c>
      <c r="U390">
        <v>1.4188935268896801</v>
      </c>
      <c r="V390">
        <v>1.45406696785139</v>
      </c>
      <c r="W390">
        <v>1.4898687534178701</v>
      </c>
      <c r="X390">
        <v>1.53641311424181</v>
      </c>
      <c r="Y390">
        <v>1.4024539877300599</v>
      </c>
      <c r="Z390">
        <v>1.4721079099112</v>
      </c>
      <c r="AA390">
        <v>1.4687853431298801</v>
      </c>
      <c r="AB390">
        <v>1.5505045911467099</v>
      </c>
      <c r="AC390">
        <v>1.43916034840388</v>
      </c>
      <c r="AD390">
        <v>1.5123145051323299</v>
      </c>
      <c r="AE390">
        <v>1.43125187704643</v>
      </c>
      <c r="AF390">
        <v>1.4367420089707501</v>
      </c>
      <c r="AG390">
        <v>1.49563962462184</v>
      </c>
      <c r="AH390">
        <v>1.44363346607396</v>
      </c>
      <c r="AI390">
        <v>1.50670302866788</v>
      </c>
      <c r="AJ390">
        <v>1.4187232708300599</v>
      </c>
      <c r="AK390">
        <v>1.41208177229431</v>
      </c>
      <c r="AL390">
        <v>1.37450203014798</v>
      </c>
      <c r="AM390">
        <v>1.63409194599568</v>
      </c>
      <c r="AN390">
        <v>1.5507571258528901</v>
      </c>
      <c r="AO390">
        <v>1.4235689483623299</v>
      </c>
      <c r="AP390">
        <v>1.4675127418928999</v>
      </c>
      <c r="AQ390">
        <v>1.4635163650791401</v>
      </c>
      <c r="AR390">
        <v>1.56115215842178</v>
      </c>
      <c r="AS390">
        <v>1.4320080285057</v>
      </c>
      <c r="AT390">
        <v>1.5299806052952001</v>
      </c>
      <c r="AU390">
        <v>1.5158884362268801</v>
      </c>
      <c r="AV390">
        <v>1.5304920087746701</v>
      </c>
      <c r="AW390">
        <v>1.4386099115986899</v>
      </c>
      <c r="AX390">
        <v>1.47760465346999</v>
      </c>
      <c r="AY390">
        <v>1.4519791659354599</v>
      </c>
      <c r="AZ390">
        <v>1.4815280185877999</v>
      </c>
      <c r="BA390">
        <v>1.42409204541214</v>
      </c>
      <c r="BB390">
        <v>1.4738798755813001</v>
      </c>
      <c r="BC390">
        <v>1.4669482799160001</v>
      </c>
      <c r="BD390">
        <v>1.4868115407379701</v>
      </c>
      <c r="BE390">
        <v>1.4776444420439601</v>
      </c>
      <c r="BF390">
        <v>1.4993310026858</v>
      </c>
      <c r="BG390">
        <v>1.46779121344302</v>
      </c>
      <c r="BH390">
        <v>1.51642648114405</v>
      </c>
      <c r="BI390">
        <v>1.4518848179580901</v>
      </c>
      <c r="BJ390">
        <v>1.51638722141723</v>
      </c>
      <c r="BK390">
        <v>1.44131432175407</v>
      </c>
      <c r="BL390">
        <v>1.5118162818594401</v>
      </c>
    </row>
    <row r="391" spans="1:64" x14ac:dyDescent="0.45">
      <c r="A391" t="s">
        <v>135</v>
      </c>
      <c r="B391" t="s">
        <v>213</v>
      </c>
      <c r="C391" t="s">
        <v>212</v>
      </c>
      <c r="D391">
        <v>45</v>
      </c>
      <c r="E391" s="1" cm="1">
        <f t="array" ref="E391">SUMPRODUCT($G391:$FZZ391,$G$2:$FZZ$2)/SUMPRODUCT(--($G391:$FZZ391&lt;&gt;""),$G$2:$FZZ$2)</f>
        <v>1.668161999594868</v>
      </c>
      <c r="F391" s="1" cm="1">
        <f t="array" ref="F391">SUMPRODUCT($G391:$FZZ391,$F$2:$FZY$2)/SUMPRODUCT(--($G391:$FZZ391&lt;&gt;""),$F$2:$FZY$2)</f>
        <v>1.7460424026248031</v>
      </c>
      <c r="G391">
        <v>1.4563361520918601</v>
      </c>
      <c r="H391">
        <v>1.5215388256620099</v>
      </c>
      <c r="I391">
        <v>1.43752869637277</v>
      </c>
      <c r="J391">
        <v>1.5407124539458199</v>
      </c>
      <c r="K391">
        <v>1.3729179678438199</v>
      </c>
      <c r="L391">
        <v>1.46948553685825</v>
      </c>
      <c r="M391">
        <v>2.2141545611484199</v>
      </c>
      <c r="N391">
        <v>2.3307958234314801</v>
      </c>
      <c r="O391">
        <v>2.3102273997278302</v>
      </c>
      <c r="P391">
        <v>2.31931944435313</v>
      </c>
      <c r="Q391">
        <v>2.3360273282031501</v>
      </c>
      <c r="R391">
        <v>2.2709640143362502</v>
      </c>
      <c r="S391">
        <v>1.42685136295186</v>
      </c>
      <c r="T391">
        <v>1.5421912832253999</v>
      </c>
      <c r="U391">
        <v>1.4161077747808799</v>
      </c>
      <c r="V391">
        <v>1.49500672087047</v>
      </c>
      <c r="W391">
        <v>1.5035142314002199</v>
      </c>
      <c r="X391">
        <v>1.5949259133876701</v>
      </c>
      <c r="Y391">
        <v>1.4227454755881399</v>
      </c>
      <c r="Z391">
        <v>1.51708880854594</v>
      </c>
      <c r="AA391">
        <v>1.43396024960652</v>
      </c>
      <c r="AB391">
        <v>1.5424493233891401</v>
      </c>
      <c r="AC391">
        <v>1.3951679169942299</v>
      </c>
      <c r="AD391">
        <v>1.5357442669260499</v>
      </c>
      <c r="AE391">
        <v>2.2909220540442798</v>
      </c>
      <c r="AF391">
        <v>2.3377792373636601</v>
      </c>
      <c r="AG391">
        <v>2.3069684972525701</v>
      </c>
      <c r="AH391">
        <v>2.2778562388096502</v>
      </c>
      <c r="AI391">
        <v>2.4172612558744899</v>
      </c>
      <c r="AJ391">
        <v>2.3420957006065599</v>
      </c>
      <c r="AK391">
        <v>2.3002705588360199</v>
      </c>
      <c r="AL391">
        <v>2.2901733949202199</v>
      </c>
      <c r="AM391">
        <v>1.6551910465184401</v>
      </c>
      <c r="AN391">
        <v>1.59109469107073</v>
      </c>
      <c r="AO391">
        <v>1.41180985643795</v>
      </c>
      <c r="AP391">
        <v>1.51114382601985</v>
      </c>
      <c r="AQ391">
        <v>1.4342011500265399</v>
      </c>
      <c r="AR391">
        <v>1.5674431550127601</v>
      </c>
      <c r="AS391">
        <v>1.4237742997609399</v>
      </c>
      <c r="AT391">
        <v>1.5169545803076001</v>
      </c>
      <c r="AU391">
        <v>1.45395643998746</v>
      </c>
      <c r="AV391">
        <v>1.51827013475399</v>
      </c>
      <c r="AW391">
        <v>1.4122096150130801</v>
      </c>
      <c r="AX391">
        <v>1.5141113135922799</v>
      </c>
      <c r="AY391">
        <v>1.45207042026126</v>
      </c>
      <c r="AZ391">
        <v>1.50321846987554</v>
      </c>
      <c r="BA391">
        <v>2.3109788983450401</v>
      </c>
      <c r="BB391">
        <v>2.4437894108428702</v>
      </c>
      <c r="BC391">
        <v>1.4620116023577601</v>
      </c>
      <c r="BD391">
        <v>1.5464844288413</v>
      </c>
      <c r="BE391">
        <v>1.49850979313866</v>
      </c>
      <c r="BF391">
        <v>1.5738830813647999</v>
      </c>
      <c r="BG391">
        <v>2.2868422505659498</v>
      </c>
      <c r="BH391">
        <v>2.3912447315627698</v>
      </c>
      <c r="BI391">
        <v>1.45303479840842</v>
      </c>
      <c r="BJ391">
        <v>1.5413417971894401</v>
      </c>
      <c r="BK391">
        <v>1.43521759024522</v>
      </c>
      <c r="BL391">
        <v>1.51564992641875</v>
      </c>
    </row>
    <row r="392" spans="1:64" x14ac:dyDescent="0.45">
      <c r="A392" t="s">
        <v>135</v>
      </c>
      <c r="B392" t="s">
        <v>213</v>
      </c>
      <c r="C392" t="s">
        <v>50</v>
      </c>
      <c r="D392">
        <v>45</v>
      </c>
      <c r="E392" s="1" cm="1">
        <f t="array" ref="E392">SUMPRODUCT($G392:$FZZ392,$G$2:$FZZ$2)/SUMPRODUCT(--($G392:$FZZ392&lt;&gt;""),$G$2:$FZZ$2)</f>
        <v>1.6110406940325663</v>
      </c>
      <c r="F392" s="1" cm="1">
        <f t="array" ref="F392">SUMPRODUCT($G392:$FZZ392,$F$2:$FZY$2)/SUMPRODUCT(--($G392:$FZZ392&lt;&gt;""),$F$2:$FZY$2)</f>
        <v>1.6876091931998332</v>
      </c>
      <c r="G392">
        <v>1.5725168290709399</v>
      </c>
      <c r="H392">
        <v>1.6502617243903599</v>
      </c>
      <c r="I392">
        <v>1.5459108368702099</v>
      </c>
      <c r="J392">
        <v>1.6471482804573501</v>
      </c>
      <c r="K392">
        <v>1.51720052106568</v>
      </c>
      <c r="L392">
        <v>1.59533806813112</v>
      </c>
      <c r="M392">
        <v>1.6232017430189101</v>
      </c>
      <c r="N392">
        <v>1.6848377560388399</v>
      </c>
      <c r="O392">
        <v>1.6878923943699</v>
      </c>
      <c r="P392">
        <v>1.7012181893485601</v>
      </c>
      <c r="Q392">
        <v>1.71363624854116</v>
      </c>
      <c r="R392">
        <v>1.6612403118619401</v>
      </c>
      <c r="S392">
        <v>1.5471432095761</v>
      </c>
      <c r="T392">
        <v>1.6603576862581799</v>
      </c>
      <c r="U392">
        <v>1.5297568975257601</v>
      </c>
      <c r="V392">
        <v>1.61371907646916</v>
      </c>
      <c r="W392">
        <v>1.6186401395796901</v>
      </c>
      <c r="X392">
        <v>1.7193705893075699</v>
      </c>
      <c r="Y392">
        <v>1.54605733482184</v>
      </c>
      <c r="Z392">
        <v>1.6473468050022</v>
      </c>
      <c r="AA392">
        <v>1.57408513196086</v>
      </c>
      <c r="AB392">
        <v>1.6858761932631501</v>
      </c>
      <c r="AC392">
        <v>1.54007488640451</v>
      </c>
      <c r="AD392">
        <v>1.65036132912263</v>
      </c>
      <c r="AE392">
        <v>1.7085029288028599</v>
      </c>
      <c r="AF392">
        <v>1.74263282163724</v>
      </c>
      <c r="AG392">
        <v>1.7457360931036601</v>
      </c>
      <c r="AH392">
        <v>1.72429307896524</v>
      </c>
      <c r="AI392">
        <v>1.7719025760873599</v>
      </c>
      <c r="AJ392">
        <v>1.7102901303660301</v>
      </c>
      <c r="AK392">
        <v>1.7116137476034301</v>
      </c>
      <c r="AL392">
        <v>1.6992587376727299</v>
      </c>
      <c r="AM392">
        <v>1.74063501206864</v>
      </c>
      <c r="AN392">
        <v>1.70045802227155</v>
      </c>
      <c r="AO392">
        <v>1.54826080776494</v>
      </c>
      <c r="AP392">
        <v>1.6431660811826101</v>
      </c>
      <c r="AQ392">
        <v>1.57689248061082</v>
      </c>
      <c r="AR392">
        <v>1.6993310264371799</v>
      </c>
      <c r="AS392">
        <v>1.5630643633575301</v>
      </c>
      <c r="AT392">
        <v>1.6555703396328501</v>
      </c>
      <c r="AU392">
        <v>1.5876645252271999</v>
      </c>
      <c r="AV392">
        <v>1.6584848010028199</v>
      </c>
      <c r="AW392">
        <v>1.53635262358168</v>
      </c>
      <c r="AX392">
        <v>1.62495496389279</v>
      </c>
      <c r="AY392">
        <v>1.5795000666858501</v>
      </c>
      <c r="AZ392">
        <v>1.63525996953509</v>
      </c>
      <c r="BA392">
        <v>1.71145581406392</v>
      </c>
      <c r="BB392">
        <v>1.82369721618257</v>
      </c>
      <c r="BC392">
        <v>1.5843704646618599</v>
      </c>
      <c r="BD392">
        <v>1.6746505509295599</v>
      </c>
      <c r="BE392">
        <v>1.5842531534937601</v>
      </c>
      <c r="BF392">
        <v>1.6618556144218599</v>
      </c>
      <c r="BG392">
        <v>1.74633279958772</v>
      </c>
      <c r="BH392">
        <v>1.8281155099110999</v>
      </c>
      <c r="BI392">
        <v>1.5905379608546599</v>
      </c>
      <c r="BJ392">
        <v>1.68085742542376</v>
      </c>
      <c r="BK392">
        <v>1.56332315150315</v>
      </c>
      <c r="BL392">
        <v>1.6730643186624199</v>
      </c>
    </row>
    <row r="393" spans="1:64" x14ac:dyDescent="0.45">
      <c r="A393" t="s">
        <v>135</v>
      </c>
      <c r="B393" t="s">
        <v>213</v>
      </c>
      <c r="C393" t="s">
        <v>44</v>
      </c>
      <c r="D393">
        <v>45</v>
      </c>
      <c r="E393" s="1" cm="1">
        <f t="array" ref="E393">SUMPRODUCT($G393:$FZZ393,$G$2:$FZZ$2)/SUMPRODUCT(--($G393:$FZZ393&lt;&gt;""),$G$2:$FZZ$2)</f>
        <v>1.5513116215910832</v>
      </c>
      <c r="F393" s="1" cm="1">
        <f t="array" ref="F393">SUMPRODUCT($G393:$FZZ393,$F$2:$FZY$2)/SUMPRODUCT(--($G393:$FZZ393&lt;&gt;""),$F$2:$FZY$2)</f>
        <v>1.6028669564321216</v>
      </c>
      <c r="G393">
        <v>1.53963110896651</v>
      </c>
      <c r="H393">
        <v>1.5936841216866999</v>
      </c>
      <c r="I393">
        <v>1.52132994389509</v>
      </c>
      <c r="J393">
        <v>1.58771739252158</v>
      </c>
      <c r="K393">
        <v>1.4613064116062</v>
      </c>
      <c r="L393">
        <v>1.52055711201127</v>
      </c>
      <c r="M393">
        <v>1.6333290870674799</v>
      </c>
      <c r="N393">
        <v>1.63468203522057</v>
      </c>
      <c r="O393">
        <v>1.6858785141552299</v>
      </c>
      <c r="P393">
        <v>1.6681239358100299</v>
      </c>
      <c r="Q393">
        <v>1.7373527644714899</v>
      </c>
      <c r="R393">
        <v>1.60500940327745</v>
      </c>
      <c r="S393">
        <v>1.5243382268397501</v>
      </c>
      <c r="T393">
        <v>1.58133338096232</v>
      </c>
      <c r="U393">
        <v>1.4882823084374801</v>
      </c>
      <c r="V393">
        <v>1.5457417662695501</v>
      </c>
      <c r="W393">
        <v>1.56425483711361</v>
      </c>
      <c r="X393">
        <v>1.6439220332803799</v>
      </c>
      <c r="Y393">
        <v>1.4859960875487701</v>
      </c>
      <c r="Z393">
        <v>1.53756670114813</v>
      </c>
      <c r="AA393">
        <v>1.4461360814305699</v>
      </c>
      <c r="AB393">
        <v>1.5555307302335499</v>
      </c>
      <c r="AC393">
        <v>1.4658991476452501</v>
      </c>
      <c r="AD393">
        <v>1.57119316339538</v>
      </c>
      <c r="AE393">
        <v>1.6113860721322999</v>
      </c>
      <c r="AF393">
        <v>1.63659770530309</v>
      </c>
      <c r="AG393">
        <v>1.6103445082422601</v>
      </c>
      <c r="AH393">
        <v>1.60981779033154</v>
      </c>
      <c r="AI393">
        <v>1.7464698354595101</v>
      </c>
      <c r="AJ393">
        <v>1.63965159563801</v>
      </c>
      <c r="AK393">
        <v>1.6325470416476899</v>
      </c>
      <c r="AL393">
        <v>1.60529216144747</v>
      </c>
      <c r="AM393">
        <v>1.81844399868481</v>
      </c>
      <c r="AN393">
        <v>1.64247117926079</v>
      </c>
      <c r="AO393">
        <v>1.5002802201149299</v>
      </c>
      <c r="AP393">
        <v>1.5723414624240999</v>
      </c>
      <c r="AQ393">
        <v>1.50085176185409</v>
      </c>
      <c r="AR393">
        <v>1.59588785563278</v>
      </c>
      <c r="AS393">
        <v>1.48191331017996</v>
      </c>
      <c r="AT393">
        <v>1.5755265887871499</v>
      </c>
      <c r="AU393">
        <v>1.5581675023503601</v>
      </c>
      <c r="AV393">
        <v>1.57805546850517</v>
      </c>
      <c r="AW393">
        <v>1.5013210591448101</v>
      </c>
      <c r="AX393">
        <v>1.57439181674351</v>
      </c>
      <c r="AY393">
        <v>1.5156255484034</v>
      </c>
      <c r="AZ393">
        <v>1.55187808422072</v>
      </c>
      <c r="BA393">
        <v>1.5991499638751601</v>
      </c>
      <c r="BB393">
        <v>1.70625926441007</v>
      </c>
      <c r="BC393">
        <v>1.57193502355335</v>
      </c>
      <c r="BD393">
        <v>1.6025341138506599</v>
      </c>
      <c r="BE393">
        <v>1.5659275371569701</v>
      </c>
      <c r="BF393">
        <v>1.61850090590828</v>
      </c>
      <c r="BG393">
        <v>1.60667550107669</v>
      </c>
      <c r="BH393">
        <v>1.69578340971417</v>
      </c>
      <c r="BI393">
        <v>1.51063731916557</v>
      </c>
      <c r="BJ393">
        <v>1.57556521539133</v>
      </c>
      <c r="BK393">
        <v>1.45099736591518</v>
      </c>
      <c r="BL393">
        <v>1.5582033810271601</v>
      </c>
    </row>
    <row r="394" spans="1:64" x14ac:dyDescent="0.45">
      <c r="A394" t="s">
        <v>135</v>
      </c>
      <c r="B394" t="s">
        <v>237</v>
      </c>
      <c r="C394" t="s">
        <v>238</v>
      </c>
      <c r="D394">
        <v>45</v>
      </c>
      <c r="E394" s="1" cm="1">
        <f t="array" ref="E394">SUMPRODUCT($G394:$FZZ394,$G$2:$FZZ$2)/SUMPRODUCT(--($G394:$FZZ394&lt;&gt;""),$G$2:$FZZ$2)</f>
        <v>1.4090528316015867</v>
      </c>
      <c r="F394" s="1" cm="1">
        <f t="array" ref="F394">SUMPRODUCT($G394:$FZZ394,$F$2:$FZY$2)/SUMPRODUCT(--($G394:$FZZ394&lt;&gt;""),$F$2:$FZY$2)</f>
        <v>1.4723369735007061</v>
      </c>
      <c r="G394">
        <v>1.37896921137753</v>
      </c>
      <c r="H394">
        <v>1.4453717990822601</v>
      </c>
      <c r="I394">
        <v>1.39612528976337</v>
      </c>
      <c r="J394">
        <v>1.5077326225965</v>
      </c>
      <c r="K394">
        <v>1.28258801905815</v>
      </c>
      <c r="L394">
        <v>1.3532468459465701</v>
      </c>
      <c r="M394">
        <v>1.3828975053920201</v>
      </c>
      <c r="N394">
        <v>1.3892097992101899</v>
      </c>
      <c r="O394">
        <v>1.4444911939307401</v>
      </c>
      <c r="P394">
        <v>1.402074800639</v>
      </c>
      <c r="Q394">
        <v>1.48405356070005</v>
      </c>
      <c r="R394">
        <v>1.3911095867391901</v>
      </c>
      <c r="S394">
        <v>1.34983194037148</v>
      </c>
      <c r="T394">
        <v>1.45232989474365</v>
      </c>
      <c r="U394">
        <v>1.3512456190373301</v>
      </c>
      <c r="V394">
        <v>1.43494569288721</v>
      </c>
      <c r="W394">
        <v>1.44091820525507</v>
      </c>
      <c r="X394">
        <v>1.53641311424181</v>
      </c>
      <c r="Y394">
        <v>1.3580896586335001</v>
      </c>
      <c r="Z394">
        <v>1.4500322623595501</v>
      </c>
      <c r="AA394">
        <v>1.40863973932093</v>
      </c>
      <c r="AB394">
        <v>1.5424493233891401</v>
      </c>
      <c r="AC394">
        <v>1.3951679169942299</v>
      </c>
      <c r="AD394">
        <v>1.5123145051323299</v>
      </c>
      <c r="AE394">
        <v>1.43125187704643</v>
      </c>
      <c r="AF394">
        <v>1.4367420089707501</v>
      </c>
      <c r="AG394">
        <v>1.49563962462184</v>
      </c>
      <c r="AH394">
        <v>1.44363346607396</v>
      </c>
      <c r="AI394">
        <v>1.50670302866788</v>
      </c>
      <c r="AJ394">
        <v>1.4187232708300599</v>
      </c>
      <c r="AK394">
        <v>1.41208177229431</v>
      </c>
      <c r="AL394">
        <v>1.37450203014798</v>
      </c>
      <c r="AM394">
        <v>1.59445020760107</v>
      </c>
      <c r="AN394">
        <v>1.5346294913327501</v>
      </c>
      <c r="AO394">
        <v>1.3529433264970401</v>
      </c>
      <c r="AP394">
        <v>1.4353219485450801</v>
      </c>
      <c r="AQ394">
        <v>1.4342011500265399</v>
      </c>
      <c r="AR394">
        <v>1.5579405326127</v>
      </c>
      <c r="AS394">
        <v>1.4012922285868901</v>
      </c>
      <c r="AT394">
        <v>1.50487799377565</v>
      </c>
      <c r="AU394">
        <v>1.42526245691005</v>
      </c>
      <c r="AV394">
        <v>1.5102083986211201</v>
      </c>
      <c r="AW394">
        <v>1.3621738472061899</v>
      </c>
      <c r="AX394">
        <v>1.4535853962916301</v>
      </c>
      <c r="AY394">
        <v>1.3964438891189701</v>
      </c>
      <c r="AZ394">
        <v>1.45798089274808</v>
      </c>
      <c r="BA394">
        <v>1.42409204541214</v>
      </c>
      <c r="BB394">
        <v>1.4738798755813001</v>
      </c>
      <c r="BC394">
        <v>1.37801714003097</v>
      </c>
      <c r="BD394">
        <v>1.4496967657718201</v>
      </c>
      <c r="BE394">
        <v>1.40521842455428</v>
      </c>
      <c r="BF394">
        <v>1.4701860426292399</v>
      </c>
      <c r="BG394">
        <v>1.46779121344302</v>
      </c>
      <c r="BH394">
        <v>1.51642648114405</v>
      </c>
      <c r="BI394">
        <v>1.41761540053819</v>
      </c>
      <c r="BJ394">
        <v>1.5114883046988199</v>
      </c>
      <c r="BK394">
        <v>1.4036333057146</v>
      </c>
      <c r="BL394">
        <v>1.5024300359867899</v>
      </c>
    </row>
    <row r="395" spans="1:64" x14ac:dyDescent="0.45">
      <c r="A395" t="s">
        <v>66</v>
      </c>
      <c r="B395" t="s">
        <v>45</v>
      </c>
      <c r="C395" t="s">
        <v>207</v>
      </c>
      <c r="D395">
        <v>45</v>
      </c>
      <c r="E395" s="1" cm="1">
        <f t="array" ref="E395">SUMPRODUCT($G395:$FZZ395,$G$2:$FZZ$2)/SUMPRODUCT(--($G395:$FZZ395&lt;&gt;""),$G$2:$FZZ$2)</f>
        <v>1.3957125565341286</v>
      </c>
      <c r="F395" s="1" cm="1">
        <f t="array" ref="F395">SUMPRODUCT($G395:$FZZ395,$F$2:$FZY$2)/SUMPRODUCT(--($G395:$FZZ395&lt;&gt;""),$F$2:$FZY$2)</f>
        <v>1.4933773973636228</v>
      </c>
      <c r="G395">
        <v>1.42698228934076</v>
      </c>
      <c r="H395">
        <v>1.5163813965606101</v>
      </c>
      <c r="I395">
        <v>1.3873859144204099</v>
      </c>
      <c r="J395">
        <v>1.48888316516792</v>
      </c>
      <c r="K395">
        <v>1.2920983600706599</v>
      </c>
      <c r="L395">
        <v>1.3756357179821099</v>
      </c>
      <c r="M395">
        <v>1.33353246855932</v>
      </c>
      <c r="N395">
        <v>1.4068574264993301</v>
      </c>
      <c r="O395">
        <v>1.3230995785972</v>
      </c>
      <c r="P395">
        <v>1.4183480046369601</v>
      </c>
      <c r="Q395">
        <v>1.29153152572492</v>
      </c>
      <c r="R395">
        <v>1.36030320678232</v>
      </c>
      <c r="S395">
        <v>1.39301617636716</v>
      </c>
      <c r="T395">
        <v>1.5600298276537601</v>
      </c>
      <c r="U395">
        <v>1.3954705406271699</v>
      </c>
      <c r="V395">
        <v>1.4862155743554899</v>
      </c>
      <c r="W395">
        <v>1.39179188041978</v>
      </c>
      <c r="X395">
        <v>1.5354053279862501</v>
      </c>
      <c r="Y395">
        <v>1.4049653307659999</v>
      </c>
      <c r="Z395">
        <v>1.51002181550027</v>
      </c>
      <c r="AA395">
        <v>1.3922187774341701</v>
      </c>
      <c r="AB395">
        <v>1.5029480619112701</v>
      </c>
      <c r="AC395">
        <v>1.39809275076507</v>
      </c>
      <c r="AD395">
        <v>1.5074020280624101</v>
      </c>
      <c r="AE395">
        <v>1.32202059318329</v>
      </c>
      <c r="AF395">
        <v>1.3937365859852</v>
      </c>
      <c r="AG395">
        <v>1.3374814780514901</v>
      </c>
      <c r="AH395">
        <v>1.4090340803852499</v>
      </c>
      <c r="AI395">
        <v>1.30029155227584</v>
      </c>
      <c r="AJ395">
        <v>1.3627607898040499</v>
      </c>
      <c r="AK395">
        <v>1.30467909885156</v>
      </c>
      <c r="AL395">
        <v>1.3818782982729301</v>
      </c>
      <c r="AM395">
        <v>1.39047099574602</v>
      </c>
      <c r="AN395">
        <v>1.5234389137964801</v>
      </c>
      <c r="AO395">
        <v>1.38877292017787</v>
      </c>
      <c r="AP395">
        <v>1.4920624606574999</v>
      </c>
      <c r="AQ395">
        <v>1.40581764203104</v>
      </c>
      <c r="AR395">
        <v>1.5167894796060699</v>
      </c>
      <c r="AS395">
        <v>1.37916873393171</v>
      </c>
      <c r="AT395">
        <v>1.49379143926751</v>
      </c>
      <c r="AU395">
        <v>1.4221678157317399</v>
      </c>
      <c r="AV395">
        <v>1.52579128799749</v>
      </c>
      <c r="AW395">
        <v>1.41256729308193</v>
      </c>
      <c r="AX395">
        <v>1.51634353803658</v>
      </c>
      <c r="AY395">
        <v>1.4201173671021099</v>
      </c>
      <c r="AZ395">
        <v>1.5208586330101901</v>
      </c>
      <c r="BA395">
        <v>1.3993168504567299</v>
      </c>
      <c r="BB395">
        <v>1.4846834073355399</v>
      </c>
      <c r="BC395">
        <v>1.4078439559904901</v>
      </c>
      <c r="BD395">
        <v>1.4945586077170601</v>
      </c>
      <c r="BE395">
        <v>1.4248452099792299</v>
      </c>
      <c r="BF395">
        <v>1.5314723341991401</v>
      </c>
      <c r="BG395">
        <v>1.38230909392082</v>
      </c>
      <c r="BH395">
        <v>1.4543003331308699</v>
      </c>
      <c r="BI395">
        <v>1.4052186112836</v>
      </c>
      <c r="BJ395">
        <v>1.49491708640953</v>
      </c>
      <c r="BK395">
        <v>1.45489284345126</v>
      </c>
      <c r="BL395">
        <v>1.5716335035801201</v>
      </c>
    </row>
    <row r="396" spans="1:64" x14ac:dyDescent="0.45">
      <c r="A396" t="s">
        <v>66</v>
      </c>
      <c r="B396" t="s">
        <v>45</v>
      </c>
      <c r="C396" t="s">
        <v>47</v>
      </c>
      <c r="D396">
        <v>45</v>
      </c>
      <c r="E396" s="1" cm="1">
        <f t="array" ref="E396">SUMPRODUCT($G396:$FZZ396,$G$2:$FZZ$2)/SUMPRODUCT(--($G396:$FZZ396&lt;&gt;""),$G$2:$FZZ$2)</f>
        <v>1.3940898279578902</v>
      </c>
      <c r="F396" s="1" cm="1">
        <f t="array" ref="F396">SUMPRODUCT($G396:$FZZ396,$F$2:$FZY$2)/SUMPRODUCT(--($G396:$FZZ396&lt;&gt;""),$F$2:$FZY$2)</f>
        <v>1.4488531434210781</v>
      </c>
      <c r="G396">
        <v>1.4126090059610401</v>
      </c>
      <c r="H396">
        <v>1.4581103370584401</v>
      </c>
      <c r="I396">
        <v>1.3998969730226101</v>
      </c>
      <c r="J396">
        <v>1.4399162345879399</v>
      </c>
      <c r="K396">
        <v>1.3043326968718201</v>
      </c>
      <c r="L396">
        <v>1.3556951408840201</v>
      </c>
      <c r="M396">
        <v>1.3465502018440501</v>
      </c>
      <c r="N396">
        <v>1.38276792107216</v>
      </c>
      <c r="O396">
        <v>1.37202656831743</v>
      </c>
      <c r="P396">
        <v>1.37978406120092</v>
      </c>
      <c r="Q396">
        <v>1.3092101477131699</v>
      </c>
      <c r="R396">
        <v>1.3245431296225101</v>
      </c>
      <c r="S396">
        <v>1.40294347146111</v>
      </c>
      <c r="T396">
        <v>1.51777324062053</v>
      </c>
      <c r="U396">
        <v>1.37602694723718</v>
      </c>
      <c r="V396">
        <v>1.43588077051813</v>
      </c>
      <c r="W396">
        <v>1.4074828780500499</v>
      </c>
      <c r="X396">
        <v>1.4973906929506999</v>
      </c>
      <c r="Y396">
        <v>1.3788174564970199</v>
      </c>
      <c r="Z396">
        <v>1.45319909460552</v>
      </c>
      <c r="AA396">
        <v>1.3575993166665301</v>
      </c>
      <c r="AB396">
        <v>1.44017668599087</v>
      </c>
      <c r="AC396">
        <v>1.3633389742427999</v>
      </c>
      <c r="AD396">
        <v>1.4470687258207</v>
      </c>
      <c r="AE396">
        <v>1.3543704966146</v>
      </c>
      <c r="AF396">
        <v>1.3902046865729201</v>
      </c>
      <c r="AG396">
        <v>1.36021716984626</v>
      </c>
      <c r="AH396">
        <v>1.3790516762363401</v>
      </c>
      <c r="AI396">
        <v>1.3572299252464299</v>
      </c>
      <c r="AJ396">
        <v>1.36160746296046</v>
      </c>
      <c r="AK396">
        <v>1.32692844924247</v>
      </c>
      <c r="AL396">
        <v>1.34797425290171</v>
      </c>
      <c r="AM396">
        <v>1.3934314457650101</v>
      </c>
      <c r="AN396">
        <v>1.48341612737963</v>
      </c>
      <c r="AO396">
        <v>1.3962495177371199</v>
      </c>
      <c r="AP396">
        <v>1.44536723049119</v>
      </c>
      <c r="AQ396">
        <v>1.36188331158692</v>
      </c>
      <c r="AR396">
        <v>1.45484280404345</v>
      </c>
      <c r="AS396">
        <v>1.39404402146948</v>
      </c>
      <c r="AT396">
        <v>1.45247395246042</v>
      </c>
      <c r="AU396">
        <v>1.42715449702287</v>
      </c>
      <c r="AV396">
        <v>1.47169774365402</v>
      </c>
      <c r="AW396">
        <v>1.40064382052393</v>
      </c>
      <c r="AX396">
        <v>1.4634855075112301</v>
      </c>
      <c r="AY396">
        <v>1.41084452368751</v>
      </c>
      <c r="AZ396">
        <v>1.4802995949711799</v>
      </c>
      <c r="BA396">
        <v>1.4385148451041501</v>
      </c>
      <c r="BB396">
        <v>1.45460311860819</v>
      </c>
      <c r="BC396">
        <v>1.4066673017829101</v>
      </c>
      <c r="BD396">
        <v>1.4513325279518701</v>
      </c>
      <c r="BE396">
        <v>1.4243996209424299</v>
      </c>
      <c r="BF396">
        <v>1.4892408046626</v>
      </c>
      <c r="BG396">
        <v>1.37040104540518</v>
      </c>
      <c r="BH396">
        <v>1.40870189387664</v>
      </c>
      <c r="BI396">
        <v>1.36914372455668</v>
      </c>
      <c r="BJ396">
        <v>1.4174659030796399</v>
      </c>
      <c r="BK396">
        <v>1.4239145220929199</v>
      </c>
      <c r="BL396">
        <v>1.522426820672</v>
      </c>
    </row>
    <row r="397" spans="1:64" x14ac:dyDescent="0.45">
      <c r="A397" t="s">
        <v>66</v>
      </c>
      <c r="B397" t="s">
        <v>45</v>
      </c>
      <c r="C397" t="s">
        <v>44</v>
      </c>
      <c r="D397">
        <v>45</v>
      </c>
      <c r="E397" s="1" cm="1">
        <f t="array" ref="E397">SUMPRODUCT($G397:$FZZ397,$G$2:$FZZ$2)/SUMPRODUCT(--($G397:$FZZ397&lt;&gt;""),$G$2:$FZZ$2)</f>
        <v>1.3477727001621971</v>
      </c>
      <c r="F397" s="1" cm="1">
        <f t="array" ref="F397">SUMPRODUCT($G397:$FZZ397,$F$2:$FZY$2)/SUMPRODUCT(--($G397:$FZZ397&lt;&gt;""),$F$2:$FZY$2)</f>
        <v>1.4079943632024765</v>
      </c>
      <c r="G397">
        <v>1.3698689451580499</v>
      </c>
      <c r="H397">
        <v>1.4247732731052201</v>
      </c>
      <c r="I397">
        <v>1.33376933155649</v>
      </c>
      <c r="J397">
        <v>1.4025264006629501</v>
      </c>
      <c r="K397">
        <v>1.27643426899123</v>
      </c>
      <c r="L397">
        <v>1.3355814700476401</v>
      </c>
      <c r="M397">
        <v>1.2944792687051601</v>
      </c>
      <c r="N397">
        <v>1.3213559351814801</v>
      </c>
      <c r="O397">
        <v>1.2852478343665701</v>
      </c>
      <c r="P397">
        <v>1.34389360401285</v>
      </c>
      <c r="Q397">
        <v>1.26099216662101</v>
      </c>
      <c r="R397">
        <v>1.2912437877368299</v>
      </c>
      <c r="S397">
        <v>1.3541933416907299</v>
      </c>
      <c r="T397">
        <v>1.47061607723933</v>
      </c>
      <c r="U397">
        <v>1.3397962309995901</v>
      </c>
      <c r="V397">
        <v>1.40112173896103</v>
      </c>
      <c r="W397">
        <v>1.3513332986120099</v>
      </c>
      <c r="X397">
        <v>1.4491054920444699</v>
      </c>
      <c r="Y397">
        <v>1.34944334627241</v>
      </c>
      <c r="Z397">
        <v>1.4129397666868</v>
      </c>
      <c r="AA397">
        <v>1.3316935439223601</v>
      </c>
      <c r="AB397">
        <v>1.41749183400691</v>
      </c>
      <c r="AC397">
        <v>1.33046179949453</v>
      </c>
      <c r="AD397">
        <v>1.4059056324703101</v>
      </c>
      <c r="AE397">
        <v>1.3037250368084199</v>
      </c>
      <c r="AF397">
        <v>1.34141979182181</v>
      </c>
      <c r="AG397">
        <v>1.29462053157992</v>
      </c>
      <c r="AH397">
        <v>1.33342980181515</v>
      </c>
      <c r="AI397">
        <v>1.26660930415136</v>
      </c>
      <c r="AJ397">
        <v>1.3065151421241299</v>
      </c>
      <c r="AK397">
        <v>1.2652892530356501</v>
      </c>
      <c r="AL397">
        <v>1.3075090600854899</v>
      </c>
      <c r="AM397">
        <v>1.35915878870058</v>
      </c>
      <c r="AN397">
        <v>1.4471426495963899</v>
      </c>
      <c r="AO397">
        <v>1.33688346498263</v>
      </c>
      <c r="AP397">
        <v>1.4084086340284601</v>
      </c>
      <c r="AQ397">
        <v>1.34480662143676</v>
      </c>
      <c r="AR397">
        <v>1.4308592431459299</v>
      </c>
      <c r="AS397">
        <v>1.3305331288620199</v>
      </c>
      <c r="AT397">
        <v>1.40594019214288</v>
      </c>
      <c r="AU397">
        <v>1.3610114384205501</v>
      </c>
      <c r="AV397">
        <v>1.4196372610466901</v>
      </c>
      <c r="AW397">
        <v>1.33950175706087</v>
      </c>
      <c r="AX397">
        <v>1.41467942124033</v>
      </c>
      <c r="AY397">
        <v>1.3635080970665201</v>
      </c>
      <c r="AZ397">
        <v>1.4233990130493599</v>
      </c>
      <c r="BA397">
        <v>1.3629545708945701</v>
      </c>
      <c r="BB397">
        <v>1.4110430072147899</v>
      </c>
      <c r="BC397">
        <v>1.38001370229533</v>
      </c>
      <c r="BD397">
        <v>1.4185747180489201</v>
      </c>
      <c r="BE397">
        <v>1.3796639546702101</v>
      </c>
      <c r="BF397">
        <v>1.43658028213273</v>
      </c>
      <c r="BG397">
        <v>1.3417904404321499</v>
      </c>
      <c r="BH397">
        <v>1.38829992822041</v>
      </c>
      <c r="BI397">
        <v>1.3508015363738799</v>
      </c>
      <c r="BJ397">
        <v>1.4064260907564501</v>
      </c>
      <c r="BK397">
        <v>1.3805201390005299</v>
      </c>
      <c r="BL397">
        <v>1.4638462584865699</v>
      </c>
    </row>
    <row r="398" spans="1:64" x14ac:dyDescent="0.45">
      <c r="A398" t="s">
        <v>66</v>
      </c>
      <c r="B398" t="s">
        <v>88</v>
      </c>
      <c r="C398" t="s">
        <v>47</v>
      </c>
      <c r="D398">
        <v>45</v>
      </c>
      <c r="E398" s="1" cm="1">
        <f t="array" ref="E398">SUMPRODUCT($G398:$FZZ398,$G$2:$FZZ$2)/SUMPRODUCT(--($G398:$FZZ398&lt;&gt;""),$G$2:$FZZ$2)</f>
        <v>1.704170277092101</v>
      </c>
      <c r="F398" s="1" cm="1">
        <f t="array" ref="F398">SUMPRODUCT($G398:$FZZ398,$F$2:$FZY$2)/SUMPRODUCT(--($G398:$FZZ398&lt;&gt;""),$F$2:$FZY$2)</f>
        <v>1.7674642372256879</v>
      </c>
      <c r="G398">
        <v>1.62434431297576</v>
      </c>
      <c r="H398">
        <v>1.6702144250227899</v>
      </c>
      <c r="I398">
        <v>1.6748558182245701</v>
      </c>
      <c r="J398">
        <v>1.7396194720987199</v>
      </c>
      <c r="K398">
        <v>1.61545887685361</v>
      </c>
      <c r="L398">
        <v>1.6611627616481299</v>
      </c>
      <c r="M398">
        <v>1.31245634765496</v>
      </c>
      <c r="N398">
        <v>1.3337191578337</v>
      </c>
      <c r="O398">
        <v>1.32229314995847</v>
      </c>
      <c r="P398">
        <v>1.32887606199858</v>
      </c>
      <c r="Q398">
        <v>1.31057517672867</v>
      </c>
      <c r="R398">
        <v>1.2966923942793001</v>
      </c>
      <c r="S398">
        <v>1.6004925135044901</v>
      </c>
      <c r="T398">
        <v>1.705280008216</v>
      </c>
      <c r="U398">
        <v>1.5930163160420701</v>
      </c>
      <c r="V398">
        <v>1.64073183992462</v>
      </c>
      <c r="W398">
        <v>1.64141168198744</v>
      </c>
      <c r="X398">
        <v>1.7958790135673499</v>
      </c>
      <c r="Y398">
        <v>1.58476192427051</v>
      </c>
      <c r="Z398">
        <v>1.66064504235074</v>
      </c>
      <c r="AA398">
        <v>1.82360070864211</v>
      </c>
      <c r="AB398">
        <v>1.97634827861656</v>
      </c>
      <c r="AC398">
        <v>1.6521890726255899</v>
      </c>
      <c r="AD398">
        <v>1.7369559520478199</v>
      </c>
      <c r="AE398">
        <v>1.86896933974357</v>
      </c>
      <c r="AF398">
        <v>1.9239634430708601</v>
      </c>
      <c r="AG398">
        <v>1.8805874544668699</v>
      </c>
      <c r="AH398">
        <v>1.8614944125455299</v>
      </c>
      <c r="AI398">
        <v>1.8368838542749</v>
      </c>
      <c r="AJ398">
        <v>1.8615983481539999</v>
      </c>
      <c r="AK398">
        <v>1.86138164868681</v>
      </c>
      <c r="AL398">
        <v>1.8175354271347099</v>
      </c>
      <c r="AM398">
        <v>1.85094267967242</v>
      </c>
      <c r="AN398">
        <v>2.0528700944846099</v>
      </c>
      <c r="AO398">
        <v>1.87109671655126</v>
      </c>
      <c r="AP398">
        <v>1.9570268239689701</v>
      </c>
      <c r="AQ398">
        <v>1.65974926815595</v>
      </c>
      <c r="AR398">
        <v>1.77670811315503</v>
      </c>
      <c r="AS398">
        <v>1.6099251274187001</v>
      </c>
      <c r="AT398">
        <v>1.66520905687609</v>
      </c>
      <c r="AU398">
        <v>1.58976809777499</v>
      </c>
      <c r="AV398">
        <v>1.67681369476653</v>
      </c>
      <c r="AW398">
        <v>1.56337689869617</v>
      </c>
      <c r="AX398">
        <v>1.6494781033141299</v>
      </c>
      <c r="AY398">
        <v>1.8175088972967599</v>
      </c>
      <c r="AZ398">
        <v>1.8694396282439101</v>
      </c>
      <c r="BA398">
        <v>1.9725926101807501</v>
      </c>
      <c r="BB398">
        <v>1.9704692158704999</v>
      </c>
      <c r="BC398">
        <v>1.64093297226298</v>
      </c>
      <c r="BD398">
        <v>1.7050702546681</v>
      </c>
      <c r="BE398">
        <v>1.6266516254793399</v>
      </c>
      <c r="BF398">
        <v>1.70985402355852</v>
      </c>
      <c r="BG398">
        <v>1.8301676697403</v>
      </c>
      <c r="BH398">
        <v>1.8735943165295399</v>
      </c>
      <c r="BI398">
        <v>1.6550403643138001</v>
      </c>
      <c r="BJ398">
        <v>1.70721497734538</v>
      </c>
      <c r="BK398">
        <v>1.5986668810209801</v>
      </c>
      <c r="BL398">
        <v>1.69602908623226</v>
      </c>
    </row>
    <row r="399" spans="1:64" x14ac:dyDescent="0.45">
      <c r="A399" t="s">
        <v>66</v>
      </c>
      <c r="B399" t="s">
        <v>67</v>
      </c>
      <c r="C399" t="s">
        <v>47</v>
      </c>
      <c r="D399">
        <v>45</v>
      </c>
      <c r="E399" s="1" cm="1">
        <f t="array" ref="E399">SUMPRODUCT($G399:$FZZ399,$G$2:$FZZ$2)/SUMPRODUCT(--($G399:$FZZ399&lt;&gt;""),$G$2:$FZZ$2)</f>
        <v>1.3930151193354792</v>
      </c>
      <c r="F399" s="1" cm="1">
        <f t="array" ref="F399">SUMPRODUCT($G399:$FZZ399,$F$2:$FZY$2)/SUMPRODUCT(--($G399:$FZZ399&lt;&gt;""),$F$2:$FZY$2)</f>
        <v>1.4472145857571808</v>
      </c>
      <c r="G399">
        <v>1.4126090059610401</v>
      </c>
      <c r="H399">
        <v>1.4581103370584401</v>
      </c>
      <c r="I399">
        <v>1.3998969730226101</v>
      </c>
      <c r="J399">
        <v>1.4399162345879399</v>
      </c>
      <c r="K399">
        <v>1.3043326968718201</v>
      </c>
      <c r="L399">
        <v>1.3556951408840201</v>
      </c>
      <c r="M399">
        <v>1.31245634765496</v>
      </c>
      <c r="N399">
        <v>1.3337191578337</v>
      </c>
      <c r="O399">
        <v>1.32229314995847</v>
      </c>
      <c r="P399">
        <v>1.32887606199858</v>
      </c>
      <c r="Q399">
        <v>1.3092101477131699</v>
      </c>
      <c r="R399">
        <v>1.2966923942793001</v>
      </c>
      <c r="S399">
        <v>1.40294347146111</v>
      </c>
      <c r="T399">
        <v>1.51777324062053</v>
      </c>
      <c r="U399">
        <v>1.37602694723718</v>
      </c>
      <c r="V399">
        <v>1.43588077051813</v>
      </c>
      <c r="W399">
        <v>1.4074828780500499</v>
      </c>
      <c r="X399">
        <v>1.4973906929506999</v>
      </c>
      <c r="Y399">
        <v>1.3788174564970199</v>
      </c>
      <c r="Z399">
        <v>1.45319909460552</v>
      </c>
      <c r="AA399">
        <v>1.3575993166665301</v>
      </c>
      <c r="AB399">
        <v>1.44017668599087</v>
      </c>
      <c r="AC399">
        <v>1.3633389742427999</v>
      </c>
      <c r="AD399">
        <v>1.4470687258207</v>
      </c>
      <c r="AE399">
        <v>1.3543704966146</v>
      </c>
      <c r="AF399">
        <v>1.3902046865729201</v>
      </c>
      <c r="AG399">
        <v>1.36021716984626</v>
      </c>
      <c r="AH399">
        <v>1.3790516762363401</v>
      </c>
      <c r="AI399">
        <v>1.3572299252464299</v>
      </c>
      <c r="AJ399">
        <v>1.36160746296046</v>
      </c>
      <c r="AK399">
        <v>1.32692844924247</v>
      </c>
      <c r="AL399">
        <v>1.34797425290171</v>
      </c>
      <c r="AM399">
        <v>1.3934314457650101</v>
      </c>
      <c r="AN399">
        <v>1.48341612737963</v>
      </c>
      <c r="AO399">
        <v>1.3962495177371199</v>
      </c>
      <c r="AP399">
        <v>1.44536723049119</v>
      </c>
      <c r="AQ399">
        <v>1.36188331158692</v>
      </c>
      <c r="AR399">
        <v>1.45484280404345</v>
      </c>
      <c r="AS399">
        <v>1.39404402146948</v>
      </c>
      <c r="AT399">
        <v>1.45247395246042</v>
      </c>
      <c r="AU399">
        <v>1.42715449702287</v>
      </c>
      <c r="AV399">
        <v>1.47169774365402</v>
      </c>
      <c r="AW399">
        <v>1.40064382052393</v>
      </c>
      <c r="AX399">
        <v>1.4634855075112301</v>
      </c>
      <c r="AY399">
        <v>1.41084452368751</v>
      </c>
      <c r="AZ399">
        <v>1.4802995949711799</v>
      </c>
      <c r="BA399">
        <v>1.4385148451041501</v>
      </c>
      <c r="BB399">
        <v>1.45460311860819</v>
      </c>
      <c r="BC399">
        <v>1.4066673017829101</v>
      </c>
      <c r="BD399">
        <v>1.4513325279518701</v>
      </c>
      <c r="BE399">
        <v>1.4243996209424299</v>
      </c>
      <c r="BF399">
        <v>1.4892408046626</v>
      </c>
      <c r="BG399">
        <v>1.37040104540518</v>
      </c>
      <c r="BH399">
        <v>1.40870189387664</v>
      </c>
      <c r="BI399">
        <v>1.36914372455668</v>
      </c>
      <c r="BJ399">
        <v>1.4174659030796399</v>
      </c>
      <c r="BK399">
        <v>1.4239145220929199</v>
      </c>
      <c r="BL399">
        <v>1.522426820672</v>
      </c>
    </row>
    <row r="400" spans="1:64" x14ac:dyDescent="0.45">
      <c r="A400" t="s">
        <v>109</v>
      </c>
      <c r="B400" t="s">
        <v>43</v>
      </c>
      <c r="C400" t="s">
        <v>44</v>
      </c>
      <c r="D400">
        <v>45</v>
      </c>
      <c r="E400" s="1" cm="1">
        <f t="array" ref="E400">SUMPRODUCT($G400:$FZZ400,$G$2:$FZZ$2)/SUMPRODUCT(--($G400:$FZZ400&lt;&gt;""),$G$2:$FZZ$2)</f>
        <v>1.3975428172008473</v>
      </c>
      <c r="F400" s="1" cm="1">
        <f t="array" ref="F400">SUMPRODUCT($G400:$FZZ400,$F$2:$FZY$2)/SUMPRODUCT(--($G400:$FZZ400&lt;&gt;""),$F$2:$FZY$2)</f>
        <v>1.4014628627482757</v>
      </c>
      <c r="G400">
        <v>1.37507591199895</v>
      </c>
      <c r="H400">
        <v>1.40502606235517</v>
      </c>
      <c r="I400">
        <v>1.37798806230892</v>
      </c>
      <c r="J400">
        <v>1.4160722084728401</v>
      </c>
      <c r="K400">
        <v>1.3142043933689</v>
      </c>
      <c r="L400">
        <v>1.35993058405753</v>
      </c>
      <c r="M400">
        <v>1.5680251788922499</v>
      </c>
      <c r="N400">
        <v>1.35439334771206</v>
      </c>
      <c r="O400">
        <v>1.42926985337461</v>
      </c>
      <c r="P400">
        <v>1.3693114458082101</v>
      </c>
      <c r="Q400">
        <v>1.58359479125184</v>
      </c>
      <c r="R400">
        <v>1.3430320217852101</v>
      </c>
      <c r="S400">
        <v>1.5232408996073901</v>
      </c>
      <c r="T400">
        <v>1.42426265303138</v>
      </c>
      <c r="U400">
        <v>1.35917075615548</v>
      </c>
      <c r="V400">
        <v>1.40810825648754</v>
      </c>
      <c r="W400">
        <v>1.41054269420067</v>
      </c>
      <c r="X400">
        <v>1.4491211166375799</v>
      </c>
      <c r="Y400">
        <v>1.37177094748916</v>
      </c>
      <c r="Z400">
        <v>1.39614080727593</v>
      </c>
      <c r="AA400">
        <v>1.33356203386613</v>
      </c>
      <c r="AB400">
        <v>1.3974584582288601</v>
      </c>
      <c r="AC400">
        <v>1.3321740598114</v>
      </c>
      <c r="AD400">
        <v>1.4044243385256301</v>
      </c>
      <c r="AE400">
        <v>1.42282927972692</v>
      </c>
      <c r="AF400">
        <v>1.3862125292697101</v>
      </c>
      <c r="AG400">
        <v>1.35240708155831</v>
      </c>
      <c r="AH400">
        <v>1.32750663703154</v>
      </c>
      <c r="AI400">
        <v>1.4265121767737701</v>
      </c>
      <c r="AJ400">
        <v>1.3433863572007501</v>
      </c>
      <c r="AK400">
        <v>1.38608975511937</v>
      </c>
      <c r="AL400">
        <v>1.3126026076207999</v>
      </c>
      <c r="AM400">
        <v>1.59720165469147</v>
      </c>
      <c r="AN400">
        <v>1.43709521612686</v>
      </c>
      <c r="AO400">
        <v>1.4201900623388199</v>
      </c>
      <c r="AP400">
        <v>1.40942392429995</v>
      </c>
      <c r="AQ400">
        <v>1.3780164509462101</v>
      </c>
      <c r="AR400">
        <v>1.4373022343203701</v>
      </c>
      <c r="AS400">
        <v>1.3892517252266401</v>
      </c>
      <c r="AT400">
        <v>1.4308082630463199</v>
      </c>
      <c r="AU400">
        <v>1.4145487308053899</v>
      </c>
      <c r="AV400">
        <v>1.42314713256032</v>
      </c>
      <c r="AW400">
        <v>1.3587171628035599</v>
      </c>
      <c r="AX400">
        <v>1.4032885496023699</v>
      </c>
      <c r="AY400">
        <v>1.3262026267206699</v>
      </c>
      <c r="AZ400">
        <v>1.37009595743336</v>
      </c>
      <c r="BA400">
        <v>1.3667196949910201</v>
      </c>
      <c r="BB400">
        <v>1.3935402681718101</v>
      </c>
      <c r="BC400">
        <v>1.51819202672352</v>
      </c>
      <c r="BD400">
        <v>1.4383487923331999</v>
      </c>
      <c r="BE400">
        <v>1.4314455743065699</v>
      </c>
      <c r="BF400">
        <v>1.4263980202589499</v>
      </c>
      <c r="BG400">
        <v>1.35087331824121</v>
      </c>
      <c r="BH400">
        <v>1.39039810060184</v>
      </c>
      <c r="BI400">
        <v>1.3737896455760199</v>
      </c>
      <c r="BJ400">
        <v>1.4217783297683899</v>
      </c>
      <c r="BK400">
        <v>1.3472910972879999</v>
      </c>
      <c r="BL400">
        <v>1.3997872945599299</v>
      </c>
    </row>
    <row r="401" spans="1:64" x14ac:dyDescent="0.45">
      <c r="A401" t="s">
        <v>79</v>
      </c>
      <c r="B401" t="s">
        <v>75</v>
      </c>
      <c r="C401" t="s">
        <v>76</v>
      </c>
      <c r="D401">
        <v>45</v>
      </c>
      <c r="E401" s="1" cm="1">
        <f t="array" ref="E401">SUMPRODUCT($G401:$FZZ401,$G$2:$FZZ$2)/SUMPRODUCT(--($G401:$FZZ401&lt;&gt;""),$G$2:$FZZ$2)</f>
        <v>1.3776049420267267</v>
      </c>
      <c r="F401" s="1" cm="1">
        <f t="array" ref="F401">SUMPRODUCT($G401:$FZZ401,$F$2:$FZY$2)/SUMPRODUCT(--($G401:$FZZ401&lt;&gt;""),$F$2:$FZY$2)</f>
        <v>1.4078032639651179</v>
      </c>
      <c r="G401">
        <v>1.38417250875625</v>
      </c>
      <c r="H401">
        <v>1.40844783584293</v>
      </c>
      <c r="I401">
        <v>1.3912561452232399</v>
      </c>
      <c r="J401">
        <v>1.4382655632328001</v>
      </c>
      <c r="K401">
        <v>1.3232668320276899</v>
      </c>
      <c r="L401">
        <v>1.3654374631952699</v>
      </c>
      <c r="M401">
        <v>1.4131411678402399</v>
      </c>
      <c r="N401">
        <v>1.3800093125002699</v>
      </c>
      <c r="O401">
        <v>1.4080945274612999</v>
      </c>
      <c r="P401">
        <v>1.3942669059655901</v>
      </c>
      <c r="Q401">
        <v>1.4760176141686701</v>
      </c>
      <c r="R401">
        <v>1.36309081241094</v>
      </c>
      <c r="S401">
        <v>1.3683324533133501</v>
      </c>
      <c r="T401">
        <v>1.4168738341595799</v>
      </c>
      <c r="U401">
        <v>1.38594797922285</v>
      </c>
      <c r="V401">
        <v>1.4009375570034299</v>
      </c>
      <c r="W401">
        <v>1.40554022030676</v>
      </c>
      <c r="X401">
        <v>1.4648902372334001</v>
      </c>
      <c r="Y401">
        <v>1.35571555865092</v>
      </c>
      <c r="Z401">
        <v>1.4034495119677901</v>
      </c>
      <c r="AA401">
        <v>1.3408560649799499</v>
      </c>
      <c r="AB401">
        <v>1.4141423927743799</v>
      </c>
      <c r="AC401">
        <v>1.3474622569856201</v>
      </c>
      <c r="AD401">
        <v>1.4239787510937501</v>
      </c>
      <c r="AE401">
        <v>1.39578638173813</v>
      </c>
      <c r="AF401">
        <v>1.3786054552158</v>
      </c>
      <c r="AG401">
        <v>1.38100226893869</v>
      </c>
      <c r="AH401">
        <v>1.3607863338889901</v>
      </c>
      <c r="AI401">
        <v>1.3892399102130799</v>
      </c>
      <c r="AJ401">
        <v>1.3406762214144401</v>
      </c>
      <c r="AK401">
        <v>1.3568200343651799</v>
      </c>
      <c r="AL401">
        <v>1.3060778153235</v>
      </c>
      <c r="AM401">
        <v>1.4657158732626601</v>
      </c>
      <c r="AN401">
        <v>1.4473287131791599</v>
      </c>
      <c r="AO401">
        <v>1.3528539809531499</v>
      </c>
      <c r="AP401">
        <v>1.40714561293073</v>
      </c>
      <c r="AQ401">
        <v>1.3711766946902499</v>
      </c>
      <c r="AR401">
        <v>1.4391952577689899</v>
      </c>
      <c r="AS401">
        <v>1.37798249966172</v>
      </c>
      <c r="AT401">
        <v>1.4138897659104199</v>
      </c>
      <c r="AU401">
        <v>1.3673299905985501</v>
      </c>
      <c r="AV401">
        <v>1.4074193042933201</v>
      </c>
      <c r="AW401">
        <v>1.3790552077404601</v>
      </c>
      <c r="AX401">
        <v>1.4115543070183201</v>
      </c>
      <c r="AY401">
        <v>1.3773436567714199</v>
      </c>
      <c r="AZ401">
        <v>1.4128521188552401</v>
      </c>
      <c r="BA401">
        <v>1.3603155920233601</v>
      </c>
      <c r="BB401">
        <v>1.4007482760141201</v>
      </c>
      <c r="BC401">
        <v>1.3929812221798801</v>
      </c>
      <c r="BD401">
        <v>1.4253001937780201</v>
      </c>
      <c r="BE401">
        <v>1.4021557671250999</v>
      </c>
      <c r="BF401">
        <v>1.42631209399841</v>
      </c>
      <c r="BG401">
        <v>1.356247584341</v>
      </c>
      <c r="BH401">
        <v>1.3919165148252399</v>
      </c>
      <c r="BI401">
        <v>1.37947054900066</v>
      </c>
      <c r="BJ401">
        <v>1.41562593435911</v>
      </c>
      <c r="BK401">
        <v>1.35582404808132</v>
      </c>
      <c r="BL401">
        <v>1.4063663232875301</v>
      </c>
    </row>
    <row r="402" spans="1:64" x14ac:dyDescent="0.45">
      <c r="A402" t="s">
        <v>114</v>
      </c>
      <c r="B402" t="s">
        <v>43</v>
      </c>
      <c r="C402" t="s">
        <v>44</v>
      </c>
      <c r="D402">
        <v>45</v>
      </c>
      <c r="E402" s="1" cm="1">
        <f t="array" ref="E402">SUMPRODUCT($G402:$FZZ402,$G$2:$FZZ$2)/SUMPRODUCT(--($G402:$FZZ402&lt;&gt;""),$G$2:$FZZ$2)</f>
        <v>1.6459917985065737</v>
      </c>
      <c r="F402" s="1" cm="1">
        <f t="array" ref="F402">SUMPRODUCT($G402:$FZZ402,$F$2:$FZY$2)/SUMPRODUCT(--($G402:$FZZ402&lt;&gt;""),$F$2:$FZY$2)</f>
        <v>1.6194285830123087</v>
      </c>
      <c r="G402">
        <v>1.6317107583127</v>
      </c>
      <c r="H402">
        <v>1.6257955852700401</v>
      </c>
      <c r="I402">
        <v>1.6102758211362</v>
      </c>
      <c r="J402">
        <v>1.6422836153510101</v>
      </c>
      <c r="K402">
        <v>1.53475525972983</v>
      </c>
      <c r="L402">
        <v>1.55268295294348</v>
      </c>
      <c r="M402">
        <v>1.8511800958484601</v>
      </c>
      <c r="N402">
        <v>1.5938629744652999</v>
      </c>
      <c r="O402">
        <v>1.85875665358411</v>
      </c>
      <c r="P402">
        <v>1.6065899244630499</v>
      </c>
      <c r="Q402">
        <v>1.82712011104384</v>
      </c>
      <c r="R402">
        <v>1.56629598340787</v>
      </c>
      <c r="S402">
        <v>1.85470070204384</v>
      </c>
      <c r="T402">
        <v>1.6320705325776601</v>
      </c>
      <c r="U402">
        <v>1.57040266780481</v>
      </c>
      <c r="V402">
        <v>1.5849707522593199</v>
      </c>
      <c r="W402">
        <v>1.6591846566495601</v>
      </c>
      <c r="X402">
        <v>1.69683471784588</v>
      </c>
      <c r="Y402">
        <v>1.60280016796911</v>
      </c>
      <c r="Z402">
        <v>1.6056372072062799</v>
      </c>
      <c r="AA402">
        <v>1.58332871977791</v>
      </c>
      <c r="AB402">
        <v>1.62061349741772</v>
      </c>
      <c r="AC402">
        <v>1.6006191675438901</v>
      </c>
      <c r="AD402">
        <v>1.64229527274019</v>
      </c>
      <c r="AE402">
        <v>1.6135970191892099</v>
      </c>
      <c r="AF402">
        <v>1.59053651175794</v>
      </c>
      <c r="AG402">
        <v>1.57567180650737</v>
      </c>
      <c r="AH402">
        <v>1.57672331295919</v>
      </c>
      <c r="AI402">
        <v>1.63355196715752</v>
      </c>
      <c r="AJ402">
        <v>1.54704273142797</v>
      </c>
      <c r="AK402">
        <v>1.5590120584284599</v>
      </c>
      <c r="AL402">
        <v>1.49569287171225</v>
      </c>
      <c r="AM402">
        <v>1.82661550342943</v>
      </c>
      <c r="AN402">
        <v>1.6648714504548301</v>
      </c>
      <c r="AO402">
        <v>1.77406542530509</v>
      </c>
      <c r="AP402">
        <v>1.6031473998416099</v>
      </c>
      <c r="AQ402">
        <v>1.5625023440723</v>
      </c>
      <c r="AR402">
        <v>1.62599265293714</v>
      </c>
      <c r="AS402">
        <v>1.5286748455189201</v>
      </c>
      <c r="AT402">
        <v>1.58995083667854</v>
      </c>
      <c r="AU402">
        <v>1.62747571294265</v>
      </c>
      <c r="AV402">
        <v>1.62570119084926</v>
      </c>
      <c r="AW402">
        <v>1.5857304726049899</v>
      </c>
      <c r="AX402">
        <v>1.61793455274576</v>
      </c>
      <c r="AY402">
        <v>1.6160895415523</v>
      </c>
      <c r="AZ402">
        <v>1.60864529443559</v>
      </c>
      <c r="BA402">
        <v>1.58318380250397</v>
      </c>
      <c r="BB402">
        <v>1.59396698223607</v>
      </c>
      <c r="BC402">
        <v>1.88043936531616</v>
      </c>
      <c r="BD402">
        <v>1.69298547881008</v>
      </c>
      <c r="BE402">
        <v>1.6563612438194399</v>
      </c>
      <c r="BF402">
        <v>1.6675525254955399</v>
      </c>
      <c r="BG402">
        <v>1.55290523254743</v>
      </c>
      <c r="BH402">
        <v>1.5803471186939699</v>
      </c>
      <c r="BI402">
        <v>1.5910324524482999</v>
      </c>
      <c r="BJ402">
        <v>1.6235308999747</v>
      </c>
      <c r="BK402">
        <v>1.58203381027169</v>
      </c>
      <c r="BL402">
        <v>1.6026612913198801</v>
      </c>
    </row>
    <row r="403" spans="1:64" x14ac:dyDescent="0.45">
      <c r="A403" t="s">
        <v>91</v>
      </c>
      <c r="B403" t="s">
        <v>43</v>
      </c>
      <c r="C403" t="s">
        <v>50</v>
      </c>
      <c r="D403">
        <v>45</v>
      </c>
      <c r="E403" s="1" cm="1">
        <f t="array" ref="E403">SUMPRODUCT($G403:$FZZ403,$G$2:$FZZ$2)/SUMPRODUCT(--($G403:$FZZ403&lt;&gt;""),$G$2:$FZZ$2)</f>
        <v>1.5648074438451063</v>
      </c>
      <c r="F403" s="1" cm="1">
        <f t="array" ref="F403">SUMPRODUCT($G403:$FZZ403,$F$2:$FZY$2)/SUMPRODUCT(--($G403:$FZZ403&lt;&gt;""),$F$2:$FZY$2)</f>
        <v>1.6212693306229033</v>
      </c>
      <c r="G403">
        <v>1.59838103328385</v>
      </c>
      <c r="H403">
        <v>1.64041655734727</v>
      </c>
      <c r="I403">
        <v>1.5773945373304801</v>
      </c>
      <c r="J403">
        <v>1.6268206098749101</v>
      </c>
      <c r="K403">
        <v>1.4936776173736099</v>
      </c>
      <c r="L403">
        <v>1.54751333892467</v>
      </c>
      <c r="M403">
        <v>1.47272799153089</v>
      </c>
      <c r="N403">
        <v>1.52096850002855</v>
      </c>
      <c r="O403">
        <v>1.5364328242752501</v>
      </c>
      <c r="P403">
        <v>1.5265716045081099</v>
      </c>
      <c r="Q403">
        <v>1.4279331435029901</v>
      </c>
      <c r="R403">
        <v>1.48910854167481</v>
      </c>
      <c r="S403">
        <v>1.5827722973433</v>
      </c>
      <c r="T403">
        <v>1.6674551496796699</v>
      </c>
      <c r="U403">
        <v>1.5430870667075101</v>
      </c>
      <c r="V403">
        <v>1.5999567880791701</v>
      </c>
      <c r="W403">
        <v>1.57735475638655</v>
      </c>
      <c r="X403">
        <v>1.6842946798260401</v>
      </c>
      <c r="Y403">
        <v>1.55509284390138</v>
      </c>
      <c r="Z403">
        <v>1.6324753935495699</v>
      </c>
      <c r="AA403">
        <v>1.58269007189237</v>
      </c>
      <c r="AB403">
        <v>1.66795253046923</v>
      </c>
      <c r="AC403">
        <v>1.5787817412199401</v>
      </c>
      <c r="AD403">
        <v>1.6706441740953399</v>
      </c>
      <c r="AE403">
        <v>1.5911908837195601</v>
      </c>
      <c r="AF403">
        <v>1.5960510605464899</v>
      </c>
      <c r="AG403">
        <v>1.5185489596838899</v>
      </c>
      <c r="AH403">
        <v>1.5481397017966201</v>
      </c>
      <c r="AI403">
        <v>1.5864867525402899</v>
      </c>
      <c r="AJ403">
        <v>1.54075716089577</v>
      </c>
      <c r="AK403">
        <v>1.5010160307067</v>
      </c>
      <c r="AL403">
        <v>1.5239121200408701</v>
      </c>
      <c r="AM403">
        <v>1.56901811953438</v>
      </c>
      <c r="AN403">
        <v>1.6678663094925501</v>
      </c>
      <c r="AO403">
        <v>1.5709890957824799</v>
      </c>
      <c r="AP403">
        <v>1.62164801916868</v>
      </c>
      <c r="AQ403">
        <v>1.5839987208767501</v>
      </c>
      <c r="AR403">
        <v>1.6805745000463801</v>
      </c>
      <c r="AS403">
        <v>1.5409859726669899</v>
      </c>
      <c r="AT403">
        <v>1.62114248342429</v>
      </c>
      <c r="AU403">
        <v>1.5528596051394501</v>
      </c>
      <c r="AV403">
        <v>1.6241303666562199</v>
      </c>
      <c r="AW403">
        <v>1.5449786698553101</v>
      </c>
      <c r="AX403">
        <v>1.60739740905317</v>
      </c>
      <c r="AY403">
        <v>1.5851122077229201</v>
      </c>
      <c r="AZ403">
        <v>1.60908050737405</v>
      </c>
      <c r="BA403">
        <v>1.58474751620529</v>
      </c>
      <c r="BB403">
        <v>1.62948126087561</v>
      </c>
      <c r="BC403">
        <v>1.56455483755888</v>
      </c>
      <c r="BD403">
        <v>1.6195920526687</v>
      </c>
      <c r="BE403">
        <v>1.58072649425767</v>
      </c>
      <c r="BF403">
        <v>1.6534974443074999</v>
      </c>
      <c r="BG403">
        <v>1.5705740526015399</v>
      </c>
      <c r="BH403">
        <v>1.6254394198737401</v>
      </c>
      <c r="BI403">
        <v>1.56719335771291</v>
      </c>
      <c r="BJ403">
        <v>1.63394972285471</v>
      </c>
      <c r="BK403">
        <v>1.5434005663900601</v>
      </c>
      <c r="BL403">
        <v>1.61517628581675</v>
      </c>
    </row>
    <row r="404" spans="1:64" x14ac:dyDescent="0.45">
      <c r="A404" t="s">
        <v>91</v>
      </c>
      <c r="B404" t="s">
        <v>43</v>
      </c>
      <c r="C404" t="s">
        <v>44</v>
      </c>
      <c r="D404">
        <v>45</v>
      </c>
      <c r="E404" s="1" cm="1">
        <f t="array" ref="E404">SUMPRODUCT($G404:$FZZ404,$G$2:$FZZ$2)/SUMPRODUCT(--($G404:$FZZ404&lt;&gt;""),$G$2:$FZZ$2)</f>
        <v>1.5313653318418652</v>
      </c>
      <c r="F404" s="1" cm="1">
        <f t="array" ref="F404">SUMPRODUCT($G404:$FZZ404,$F$2:$FZY$2)/SUMPRODUCT(--($G404:$FZZ404&lt;&gt;""),$F$2:$FZY$2)</f>
        <v>1.5552376568437634</v>
      </c>
      <c r="G404">
        <v>1.5639614779859701</v>
      </c>
      <c r="H404">
        <v>1.5690968903142699</v>
      </c>
      <c r="I404">
        <v>1.54338219649036</v>
      </c>
      <c r="J404">
        <v>1.5574207420182</v>
      </c>
      <c r="K404">
        <v>1.4848801727368399</v>
      </c>
      <c r="L404">
        <v>1.50045147129677</v>
      </c>
      <c r="M404">
        <v>1.47492213959086</v>
      </c>
      <c r="N404">
        <v>1.4846783014350899</v>
      </c>
      <c r="O404">
        <v>1.53898359312168</v>
      </c>
      <c r="P404">
        <v>1.4847293533450301</v>
      </c>
      <c r="Q404">
        <v>1.38923583696075</v>
      </c>
      <c r="R404">
        <v>1.4433029558748001</v>
      </c>
      <c r="S404">
        <v>1.54405104636793</v>
      </c>
      <c r="T404">
        <v>1.5872654225826099</v>
      </c>
      <c r="U404">
        <v>1.51203469704724</v>
      </c>
      <c r="V404">
        <v>1.52518422623211</v>
      </c>
      <c r="W404">
        <v>1.54193510585661</v>
      </c>
      <c r="X404">
        <v>1.6239746360771801</v>
      </c>
      <c r="Y404">
        <v>1.51987054088101</v>
      </c>
      <c r="Z404">
        <v>1.5554308305253099</v>
      </c>
      <c r="AA404">
        <v>1.52225183685413</v>
      </c>
      <c r="AB404">
        <v>1.5733713490299599</v>
      </c>
      <c r="AC404">
        <v>1.5264678579201401</v>
      </c>
      <c r="AD404">
        <v>1.5807049804344799</v>
      </c>
      <c r="AE404">
        <v>1.60059503898152</v>
      </c>
      <c r="AF404">
        <v>1.54012057047561</v>
      </c>
      <c r="AG404">
        <v>1.49583449095511</v>
      </c>
      <c r="AH404">
        <v>1.4882655738717001</v>
      </c>
      <c r="AI404">
        <v>1.64001132666615</v>
      </c>
      <c r="AJ404">
        <v>1.48298265634627</v>
      </c>
      <c r="AK404">
        <v>1.47881068917879</v>
      </c>
      <c r="AL404">
        <v>1.4674066533747101</v>
      </c>
      <c r="AM404">
        <v>1.5387764152939101</v>
      </c>
      <c r="AN404">
        <v>1.6022737989340801</v>
      </c>
      <c r="AO404">
        <v>1.5425183259894</v>
      </c>
      <c r="AP404">
        <v>1.55710601661014</v>
      </c>
      <c r="AQ404">
        <v>1.52397862600844</v>
      </c>
      <c r="AR404">
        <v>1.6021670084899799</v>
      </c>
      <c r="AS404">
        <v>1.4998376257273001</v>
      </c>
      <c r="AT404">
        <v>1.5689120923729101</v>
      </c>
      <c r="AU404">
        <v>1.5056957066750201</v>
      </c>
      <c r="AV404">
        <v>1.5460866499529899</v>
      </c>
      <c r="AW404">
        <v>1.50310422791142</v>
      </c>
      <c r="AX404">
        <v>1.5478427051949399</v>
      </c>
      <c r="AY404">
        <v>1.5547876933012299</v>
      </c>
      <c r="AZ404">
        <v>1.53709137365838</v>
      </c>
      <c r="BA404">
        <v>1.5705214527273399</v>
      </c>
      <c r="BB404">
        <v>1.58310917842278</v>
      </c>
      <c r="BC404">
        <v>1.5416318704038501</v>
      </c>
      <c r="BD404">
        <v>1.56026881633248</v>
      </c>
      <c r="BE404">
        <v>1.5391173163510301</v>
      </c>
      <c r="BF404">
        <v>1.5847871238271001</v>
      </c>
      <c r="BG404">
        <v>1.5142454861686201</v>
      </c>
      <c r="BH404">
        <v>1.5565954392358201</v>
      </c>
      <c r="BI404">
        <v>1.51890567860346</v>
      </c>
      <c r="BJ404">
        <v>1.5643069067825801</v>
      </c>
      <c r="BK404">
        <v>1.48551253354438</v>
      </c>
      <c r="BL404">
        <v>1.54466195911603</v>
      </c>
    </row>
    <row r="405" spans="1:64" x14ac:dyDescent="0.45">
      <c r="A405" t="s">
        <v>5</v>
      </c>
      <c r="B405" t="s">
        <v>43</v>
      </c>
      <c r="C405" t="s">
        <v>54</v>
      </c>
      <c r="D405">
        <v>45</v>
      </c>
      <c r="E405" s="1" cm="1">
        <f t="array" ref="E405">SUMPRODUCT($G405:$FZZ405,$G$2:$FZZ$2)/SUMPRODUCT(--($G405:$FZZ405&lt;&gt;""),$G$2:$FZZ$2)</f>
        <v>1.3813281557455894</v>
      </c>
      <c r="F405" s="1" cm="1">
        <f t="array" ref="F405">SUMPRODUCT($G405:$FZZ405,$F$2:$FZY$2)/SUMPRODUCT(--($G405:$FZZ405&lt;&gt;""),$F$2:$FZY$2)</f>
        <v>1.4308302080778568</v>
      </c>
      <c r="G405">
        <v>1.4043985843214799</v>
      </c>
      <c r="H405">
        <v>1.42503747438256</v>
      </c>
      <c r="I405">
        <v>1.38180677962305</v>
      </c>
      <c r="J405">
        <v>1.4220522525952699</v>
      </c>
      <c r="K405">
        <v>1.3384687449811701</v>
      </c>
      <c r="L405">
        <v>1.39096432841414</v>
      </c>
      <c r="M405">
        <v>1.36185872234253</v>
      </c>
      <c r="N405">
        <v>1.37383538837958</v>
      </c>
      <c r="O405">
        <v>1.3267087850319801</v>
      </c>
      <c r="P405">
        <v>1.3791945793970599</v>
      </c>
      <c r="Q405">
        <v>1.26887158368686</v>
      </c>
      <c r="R405">
        <v>1.33847885586168</v>
      </c>
      <c r="S405">
        <v>1.40586372379056</v>
      </c>
      <c r="T405">
        <v>1.4607725049759199</v>
      </c>
      <c r="U405">
        <v>1.37909428522347</v>
      </c>
      <c r="V405">
        <v>1.4227471801565099</v>
      </c>
      <c r="W405">
        <v>1.4087940418218201</v>
      </c>
      <c r="X405">
        <v>1.4986797218822401</v>
      </c>
      <c r="Y405">
        <v>1.38771572252322</v>
      </c>
      <c r="Z405">
        <v>1.4270594139516699</v>
      </c>
      <c r="AA405">
        <v>1.37285766258828</v>
      </c>
      <c r="AB405">
        <v>1.44834070184041</v>
      </c>
      <c r="AC405">
        <v>1.3758489124593001</v>
      </c>
      <c r="AD405">
        <v>1.4559764769633201</v>
      </c>
      <c r="AE405">
        <v>1.41611097953134</v>
      </c>
      <c r="AF405">
        <v>1.40201024043286</v>
      </c>
      <c r="AG405">
        <v>1.35878750694573</v>
      </c>
      <c r="AH405">
        <v>1.3722410014200099</v>
      </c>
      <c r="AI405">
        <v>1.39205334713922</v>
      </c>
      <c r="AJ405">
        <v>1.3689710112695399</v>
      </c>
      <c r="AK405">
        <v>1.2832754840018199</v>
      </c>
      <c r="AL405">
        <v>1.32400472999605</v>
      </c>
      <c r="AM405">
        <v>1.3919990110593099</v>
      </c>
      <c r="AN405">
        <v>1.49723453442048</v>
      </c>
      <c r="AO405">
        <v>1.3731882145105201</v>
      </c>
      <c r="AP405">
        <v>1.4195240319207201</v>
      </c>
      <c r="AQ405">
        <v>1.3837428962271701</v>
      </c>
      <c r="AR405">
        <v>1.4645447959620701</v>
      </c>
      <c r="AS405">
        <v>1.3572730142979501</v>
      </c>
      <c r="AT405">
        <v>1.43020386992016</v>
      </c>
      <c r="AU405">
        <v>1.3606079598871801</v>
      </c>
      <c r="AV405">
        <v>1.4303353180820999</v>
      </c>
      <c r="AW405">
        <v>1.35413000684026</v>
      </c>
      <c r="AX405">
        <v>1.40039057400803</v>
      </c>
      <c r="AY405">
        <v>1.3623498690851401</v>
      </c>
      <c r="AZ405">
        <v>1.42871633241845</v>
      </c>
      <c r="BA405">
        <v>1.36038004009348</v>
      </c>
      <c r="BB405">
        <v>1.42126311433426</v>
      </c>
      <c r="BC405">
        <v>1.4649182727000001</v>
      </c>
      <c r="BD405">
        <v>1.47821720165076</v>
      </c>
      <c r="BE405">
        <v>1.4029634739741601</v>
      </c>
      <c r="BF405">
        <v>1.4392120807412201</v>
      </c>
      <c r="BG405">
        <v>1.37511273075294</v>
      </c>
      <c r="BH405">
        <v>1.4301345407027</v>
      </c>
      <c r="BI405">
        <v>1.3922698314128601</v>
      </c>
      <c r="BJ405">
        <v>1.45047034200418</v>
      </c>
      <c r="BK405">
        <v>1.37093602760224</v>
      </c>
      <c r="BL405">
        <v>1.4319404424767801</v>
      </c>
    </row>
    <row r="406" spans="1:64" x14ac:dyDescent="0.45">
      <c r="A406" t="s">
        <v>5</v>
      </c>
      <c r="B406" t="s">
        <v>43</v>
      </c>
      <c r="C406" t="s">
        <v>44</v>
      </c>
      <c r="D406">
        <v>45</v>
      </c>
      <c r="E406" s="1" cm="1">
        <f t="array" ref="E406">SUMPRODUCT($G406:$FZZ406,$G$2:$FZZ$2)/SUMPRODUCT(--($G406:$FZZ406&lt;&gt;""),$G$2:$FZZ$2)</f>
        <v>1.2704359772796123</v>
      </c>
      <c r="F406" s="1" cm="1">
        <f t="array" ref="F406">SUMPRODUCT($G406:$FZZ406,$F$2:$FZY$2)/SUMPRODUCT(--($G406:$FZZ406&lt;&gt;""),$F$2:$FZY$2)</f>
        <v>1.3128275645935039</v>
      </c>
      <c r="G406">
        <v>1.29207818156131</v>
      </c>
      <c r="H406">
        <v>1.31156486049622</v>
      </c>
      <c r="I406">
        <v>1.2788492334568899</v>
      </c>
      <c r="J406">
        <v>1.3081156141863599</v>
      </c>
      <c r="K406">
        <v>1.2371562661717701</v>
      </c>
      <c r="L406">
        <v>1.27930369920947</v>
      </c>
      <c r="M406">
        <v>1.2463793262493901</v>
      </c>
      <c r="N406">
        <v>1.2581143944019499</v>
      </c>
      <c r="O406">
        <v>1.22175691874135</v>
      </c>
      <c r="P406">
        <v>1.2652492806788</v>
      </c>
      <c r="Q406">
        <v>1.16059232591276</v>
      </c>
      <c r="R406">
        <v>1.22559579027813</v>
      </c>
      <c r="S406">
        <v>1.28549373585781</v>
      </c>
      <c r="T406">
        <v>1.32417033465689</v>
      </c>
      <c r="U406">
        <v>1.2674835608747901</v>
      </c>
      <c r="V406">
        <v>1.3034557139795799</v>
      </c>
      <c r="W406">
        <v>1.3058279732298601</v>
      </c>
      <c r="X406">
        <v>1.3710658576599499</v>
      </c>
      <c r="Y406">
        <v>1.2867970134272799</v>
      </c>
      <c r="Z406">
        <v>1.3100668803834601</v>
      </c>
      <c r="AA406">
        <v>1.24694516723479</v>
      </c>
      <c r="AB406">
        <v>1.3181000324267</v>
      </c>
      <c r="AC406">
        <v>1.25926419443815</v>
      </c>
      <c r="AD406">
        <v>1.3327425924198599</v>
      </c>
      <c r="AE406">
        <v>1.3171543121403</v>
      </c>
      <c r="AF406">
        <v>1.29194145812629</v>
      </c>
      <c r="AG406">
        <v>1.25345357164907</v>
      </c>
      <c r="AH406">
        <v>1.2631833827251899</v>
      </c>
      <c r="AI406">
        <v>1.2915948116091001</v>
      </c>
      <c r="AJ406">
        <v>1.25624273094185</v>
      </c>
      <c r="AK406">
        <v>1.1785917929210701</v>
      </c>
      <c r="AL406">
        <v>1.21266039317135</v>
      </c>
      <c r="AM406">
        <v>1.2773010075470399</v>
      </c>
      <c r="AN406">
        <v>1.3707890370317499</v>
      </c>
      <c r="AO406">
        <v>1.26047678031149</v>
      </c>
      <c r="AP406">
        <v>1.2976790464393699</v>
      </c>
      <c r="AQ406">
        <v>1.2698180210305201</v>
      </c>
      <c r="AR406">
        <v>1.3438156957107901</v>
      </c>
      <c r="AS406">
        <v>1.2392472148301801</v>
      </c>
      <c r="AT406">
        <v>1.31035812547922</v>
      </c>
      <c r="AU406">
        <v>1.2567572861172001</v>
      </c>
      <c r="AV406">
        <v>1.3159236916327099</v>
      </c>
      <c r="AW406">
        <v>1.2546276231900699</v>
      </c>
      <c r="AX406">
        <v>1.2929748894330899</v>
      </c>
      <c r="AY406">
        <v>1.2472746544619799</v>
      </c>
      <c r="AZ406">
        <v>1.3113422107413299</v>
      </c>
      <c r="BA406">
        <v>1.2504180644548499</v>
      </c>
      <c r="BB406">
        <v>1.3024683610855701</v>
      </c>
      <c r="BC406">
        <v>1.3380889351938099</v>
      </c>
      <c r="BD406">
        <v>1.3426333946828599</v>
      </c>
      <c r="BE406">
        <v>1.30309997397661</v>
      </c>
      <c r="BF406">
        <v>1.33265492504775</v>
      </c>
      <c r="BG406">
        <v>1.26223473763642</v>
      </c>
      <c r="BH406">
        <v>1.3132626580531099</v>
      </c>
      <c r="BI406">
        <v>1.282009705835</v>
      </c>
      <c r="BJ406">
        <v>1.3338623243404799</v>
      </c>
      <c r="BK406">
        <v>1.2607620296056199</v>
      </c>
      <c r="BL406">
        <v>1.32090078280548</v>
      </c>
    </row>
    <row r="407" spans="1:64" x14ac:dyDescent="0.45">
      <c r="A407" t="s">
        <v>48</v>
      </c>
      <c r="B407" t="s">
        <v>110</v>
      </c>
      <c r="C407" t="s">
        <v>47</v>
      </c>
      <c r="D407">
        <v>45</v>
      </c>
      <c r="E407" s="1" cm="1">
        <f t="array" ref="E407">SUMPRODUCT($G407:$FZZ407,$G$2:$FZZ$2)/SUMPRODUCT(--($G407:$FZZ407&lt;&gt;""),$G$2:$FZZ$2)</f>
        <v>2.5248417374655729</v>
      </c>
      <c r="F407" s="1" cm="1">
        <f t="array" ref="F407">SUMPRODUCT($G407:$FZZ407,$F$2:$FZY$2)/SUMPRODUCT(--($G407:$FZZ407&lt;&gt;""),$F$2:$FZY$2)</f>
        <v>2.3745617547074303</v>
      </c>
      <c r="G407">
        <v>2.4252833283489799</v>
      </c>
      <c r="H407">
        <v>2.3563359686187502</v>
      </c>
      <c r="I407">
        <v>2.60966213870566</v>
      </c>
      <c r="J407">
        <v>2.59800665195919</v>
      </c>
      <c r="K407">
        <v>2.511371544817</v>
      </c>
      <c r="L407">
        <v>2.5585824158175501</v>
      </c>
      <c r="M407">
        <v>4.1504276282555299</v>
      </c>
      <c r="N407">
        <v>2.45875265208586</v>
      </c>
      <c r="O407">
        <v>2.8631898197149801</v>
      </c>
      <c r="P407">
        <v>2.3925094174648698</v>
      </c>
      <c r="Q407">
        <v>4.6014207350899898</v>
      </c>
      <c r="R407">
        <v>2.3269025811248398</v>
      </c>
      <c r="S407">
        <v>2.4474840173116399</v>
      </c>
      <c r="T407">
        <v>2.3269622119795002</v>
      </c>
      <c r="U407">
        <v>2.2879614067959602</v>
      </c>
      <c r="V407">
        <v>2.3464639720610099</v>
      </c>
      <c r="W407">
        <v>2.5158238066716998</v>
      </c>
      <c r="X407">
        <v>2.4888401343714999</v>
      </c>
      <c r="Y407">
        <v>2.2640146665710699</v>
      </c>
      <c r="Z407">
        <v>2.31911058307813</v>
      </c>
      <c r="AA407">
        <v>2.1523896898899801</v>
      </c>
      <c r="AB407">
        <v>2.2871819612619499</v>
      </c>
      <c r="AC407">
        <v>2.1783193643094698</v>
      </c>
      <c r="AD407">
        <v>2.34983632479201</v>
      </c>
      <c r="AE407">
        <v>2.1362204647505898</v>
      </c>
      <c r="AF407">
        <v>2.0858020817818401</v>
      </c>
      <c r="AG407">
        <v>2.2267395196641302</v>
      </c>
      <c r="AH407">
        <v>2.0354020034574298</v>
      </c>
      <c r="AI407">
        <v>3.92006436268665</v>
      </c>
      <c r="AJ407">
        <v>2.4776887767565099</v>
      </c>
      <c r="AK407">
        <v>2.9436112524922402</v>
      </c>
      <c r="AL407">
        <v>2.28950178140223</v>
      </c>
      <c r="AM407">
        <v>3.6675986837913102</v>
      </c>
      <c r="AN407">
        <v>2.4140896010847701</v>
      </c>
      <c r="AO407">
        <v>2.2270838832822299</v>
      </c>
      <c r="AP407">
        <v>2.3062095153004201</v>
      </c>
      <c r="AQ407">
        <v>2.2445395452400998</v>
      </c>
      <c r="AR407">
        <v>2.35966458545944</v>
      </c>
      <c r="AS407">
        <v>2.2772698570204302</v>
      </c>
      <c r="AT407">
        <v>2.39740201163682</v>
      </c>
      <c r="AU407">
        <v>2.3794304293324902</v>
      </c>
      <c r="AV407">
        <v>2.3503525540582801</v>
      </c>
      <c r="AW407">
        <v>3.5532444272712498</v>
      </c>
      <c r="AX407">
        <v>2.6462851085826999</v>
      </c>
      <c r="AY407">
        <v>2.15624144490695</v>
      </c>
      <c r="AZ407">
        <v>2.2350149867681202</v>
      </c>
      <c r="BA407">
        <v>2.5704163006129299</v>
      </c>
      <c r="BB407">
        <v>2.4597318281882199</v>
      </c>
      <c r="BC407">
        <v>2.42457048574231</v>
      </c>
      <c r="BD407">
        <v>2.3598869357938002</v>
      </c>
      <c r="BE407">
        <v>2.5378480627310802</v>
      </c>
      <c r="BF407">
        <v>2.4790094420685098</v>
      </c>
      <c r="BG407">
        <v>2.32095595678501</v>
      </c>
      <c r="BH407">
        <v>2.39101466880164</v>
      </c>
      <c r="BI407">
        <v>2.31532463948112</v>
      </c>
      <c r="BJ407">
        <v>2.32945789921571</v>
      </c>
      <c r="BK407">
        <v>2.21230970901401</v>
      </c>
      <c r="BL407">
        <v>2.3295202997662701</v>
      </c>
    </row>
    <row r="408" spans="1:64" x14ac:dyDescent="0.45">
      <c r="A408" t="s">
        <v>48</v>
      </c>
      <c r="B408" t="s">
        <v>110</v>
      </c>
      <c r="C408" t="s">
        <v>54</v>
      </c>
      <c r="D408">
        <v>45</v>
      </c>
      <c r="E408" s="1" cm="1">
        <f t="array" ref="E408">SUMPRODUCT($G408:$FZZ408,$G$2:$FZZ$2)/SUMPRODUCT(--($G408:$FZZ408&lt;&gt;""),$G$2:$FZZ$2)</f>
        <v>2.2261641248540491</v>
      </c>
      <c r="F408" s="1" cm="1">
        <f t="array" ref="F408">SUMPRODUCT($G408:$FZZ408,$F$2:$FZY$2)/SUMPRODUCT(--($G408:$FZZ408&lt;&gt;""),$F$2:$FZY$2)</f>
        <v>2.2816433214082328</v>
      </c>
      <c r="G408">
        <v>2.2074934087285398</v>
      </c>
      <c r="H408">
        <v>2.3214944251695702</v>
      </c>
      <c r="I408">
        <v>2.2424426352508999</v>
      </c>
      <c r="J408">
        <v>2.3729195829647098</v>
      </c>
      <c r="K408">
        <v>2.18168953764342</v>
      </c>
      <c r="L408">
        <v>2.3052552686521799</v>
      </c>
      <c r="M408">
        <v>2.71317938423288</v>
      </c>
      <c r="N408">
        <v>2.2881581895093799</v>
      </c>
      <c r="O408">
        <v>2.2285611603806799</v>
      </c>
      <c r="P408">
        <v>2.2667963964911499</v>
      </c>
      <c r="Q408">
        <v>2.56653538141396</v>
      </c>
      <c r="R408">
        <v>2.1820829007672198</v>
      </c>
      <c r="S408">
        <v>2.36979704469571</v>
      </c>
      <c r="T408">
        <v>2.2655353293600302</v>
      </c>
      <c r="U408">
        <v>2.1525575612891998</v>
      </c>
      <c r="V408">
        <v>2.2367269449349001</v>
      </c>
      <c r="W408">
        <v>2.2537577146428398</v>
      </c>
      <c r="X408">
        <v>2.3750670555454199</v>
      </c>
      <c r="Y408">
        <v>2.1234347634605699</v>
      </c>
      <c r="Z408">
        <v>2.2297858393846499</v>
      </c>
      <c r="AA408">
        <v>2.0418185844557399</v>
      </c>
      <c r="AB408">
        <v>2.2603508411170599</v>
      </c>
      <c r="AC408">
        <v>2.06831496706508</v>
      </c>
      <c r="AD408">
        <v>2.2655224947921502</v>
      </c>
      <c r="AE408">
        <v>2.0666287391375402</v>
      </c>
      <c r="AF408">
        <v>2.0540003369527202</v>
      </c>
      <c r="AG408">
        <v>2.0618690961289099</v>
      </c>
      <c r="AH408">
        <v>2.0154195221337199</v>
      </c>
      <c r="AI408">
        <v>2.4646424504488702</v>
      </c>
      <c r="AJ408">
        <v>2.24503030369319</v>
      </c>
      <c r="AK408">
        <v>2.2768100079981299</v>
      </c>
      <c r="AL408">
        <v>2.14783151111128</v>
      </c>
      <c r="AM408">
        <v>2.7971256999686398</v>
      </c>
      <c r="AN408">
        <v>2.39895855369973</v>
      </c>
      <c r="AO408">
        <v>2.17225414746075</v>
      </c>
      <c r="AP408">
        <v>2.26614819176802</v>
      </c>
      <c r="AQ408">
        <v>2.08554728906803</v>
      </c>
      <c r="AR408">
        <v>2.2756944869393201</v>
      </c>
      <c r="AS408">
        <v>2.1125704749447398</v>
      </c>
      <c r="AT408">
        <v>2.2868183663343999</v>
      </c>
      <c r="AU408">
        <v>2.2124529927922199</v>
      </c>
      <c r="AV408">
        <v>2.2994124099028501</v>
      </c>
      <c r="AW408">
        <v>2.4191099298742098</v>
      </c>
      <c r="AX408">
        <v>2.48602183663772</v>
      </c>
      <c r="AY408">
        <v>2.1036368358615398</v>
      </c>
      <c r="AZ408">
        <v>2.2235906471335598</v>
      </c>
      <c r="BA408">
        <v>2.2555705180607202</v>
      </c>
      <c r="BB408">
        <v>2.31261045212017</v>
      </c>
      <c r="BC408">
        <v>2.3447373861858098</v>
      </c>
      <c r="BD408">
        <v>2.2692784809100202</v>
      </c>
      <c r="BE408">
        <v>2.2224643160515098</v>
      </c>
      <c r="BF408">
        <v>2.3121836072335098</v>
      </c>
      <c r="BG408">
        <v>2.20237240719268</v>
      </c>
      <c r="BH408">
        <v>2.3431340069570901</v>
      </c>
      <c r="BI408">
        <v>2.1557188527795001</v>
      </c>
      <c r="BJ408">
        <v>2.2691529244002799</v>
      </c>
      <c r="BK408">
        <v>2.1343506919110098</v>
      </c>
      <c r="BL408">
        <v>2.28307136762177</v>
      </c>
    </row>
    <row r="409" spans="1:64" x14ac:dyDescent="0.45">
      <c r="A409" t="s">
        <v>48</v>
      </c>
      <c r="B409" t="s">
        <v>43</v>
      </c>
      <c r="C409" t="s">
        <v>207</v>
      </c>
      <c r="D409">
        <v>45</v>
      </c>
      <c r="E409" s="1" cm="1">
        <f t="array" ref="E409">SUMPRODUCT($G409:$FZZ409,$G$2:$FZZ$2)/SUMPRODUCT(--($G409:$FZZ409&lt;&gt;""),$G$2:$FZZ$2)</f>
        <v>1.5667105387929989</v>
      </c>
      <c r="F409" s="1" cm="1">
        <f t="array" ref="F409">SUMPRODUCT($G409:$FZZ409,$F$2:$FZY$2)/SUMPRODUCT(--($G409:$FZZ409&lt;&gt;""),$F$2:$FZY$2)</f>
        <v>1.6161387653691697</v>
      </c>
      <c r="G409">
        <v>1.5509165399173199</v>
      </c>
      <c r="H409">
        <v>1.60653274352844</v>
      </c>
      <c r="I409">
        <v>1.5428782601879101</v>
      </c>
      <c r="J409">
        <v>1.6185806914006</v>
      </c>
      <c r="K409">
        <v>1.4387899498563499</v>
      </c>
      <c r="L409">
        <v>1.5074189403808</v>
      </c>
      <c r="M409">
        <v>1.6489582738490001</v>
      </c>
      <c r="N409">
        <v>1.5349701956064301</v>
      </c>
      <c r="O409">
        <v>1.5172889096339699</v>
      </c>
      <c r="P409">
        <v>1.5478981357911801</v>
      </c>
      <c r="Q409">
        <v>1.6506699691314599</v>
      </c>
      <c r="R409">
        <v>1.5240537448523599</v>
      </c>
      <c r="S409">
        <v>1.6034786277939701</v>
      </c>
      <c r="T409">
        <v>1.61285558481513</v>
      </c>
      <c r="U409">
        <v>1.55521474022374</v>
      </c>
      <c r="V409">
        <v>1.6314961773388801</v>
      </c>
      <c r="W409">
        <v>1.5862269211739199</v>
      </c>
      <c r="X409">
        <v>1.66261555688653</v>
      </c>
      <c r="Y409">
        <v>1.52964347532185</v>
      </c>
      <c r="Z409">
        <v>1.5995493511681</v>
      </c>
      <c r="AA409">
        <v>1.5486637825354499</v>
      </c>
      <c r="AB409">
        <v>1.64717373595172</v>
      </c>
      <c r="AC409">
        <v>1.5339920316601501</v>
      </c>
      <c r="AD409">
        <v>1.63509089859243</v>
      </c>
      <c r="AE409">
        <v>1.5378742189655501</v>
      </c>
      <c r="AF409">
        <v>1.5714596157273899</v>
      </c>
      <c r="AG409">
        <v>1.5523206457986001</v>
      </c>
      <c r="AH409">
        <v>1.55858145026856</v>
      </c>
      <c r="AI409">
        <v>1.5855752718946701</v>
      </c>
      <c r="AJ409">
        <v>1.5215540866538499</v>
      </c>
      <c r="AK409">
        <v>1.5023879591750799</v>
      </c>
      <c r="AL409">
        <v>1.4830489340288</v>
      </c>
      <c r="AM409">
        <v>1.6944415416259899</v>
      </c>
      <c r="AN409">
        <v>1.6597355858071701</v>
      </c>
      <c r="AO409">
        <v>1.5288322131297301</v>
      </c>
      <c r="AP409">
        <v>1.59213759213759</v>
      </c>
      <c r="AQ409">
        <v>1.5441800879199801</v>
      </c>
      <c r="AR409">
        <v>1.6496366934664</v>
      </c>
      <c r="AS409">
        <v>1.49787785846375</v>
      </c>
      <c r="AT409">
        <v>1.58357313607866</v>
      </c>
      <c r="AU409">
        <v>1.56057270448135</v>
      </c>
      <c r="AV409">
        <v>1.6238444061422701</v>
      </c>
      <c r="AW409">
        <v>1.63673484306548</v>
      </c>
      <c r="AX409">
        <v>1.64072673917697</v>
      </c>
      <c r="AY409">
        <v>1.5570550123193301</v>
      </c>
      <c r="AZ409">
        <v>1.6371798201587799</v>
      </c>
      <c r="BA409">
        <v>1.59272890088904</v>
      </c>
      <c r="BB409">
        <v>1.64147538592522</v>
      </c>
      <c r="BC409">
        <v>1.6132446062414301</v>
      </c>
      <c r="BD409">
        <v>1.6415998443289499</v>
      </c>
      <c r="BE409">
        <v>1.5601753877729301</v>
      </c>
      <c r="BF409">
        <v>1.61025443993263</v>
      </c>
      <c r="BG409">
        <v>1.55352180074724</v>
      </c>
      <c r="BH409">
        <v>1.6129516132000801</v>
      </c>
      <c r="BI409">
        <v>1.57226477149888</v>
      </c>
      <c r="BJ409">
        <v>1.6429425699763101</v>
      </c>
      <c r="BK409">
        <v>1.5379097980534899</v>
      </c>
      <c r="BL409">
        <v>1.62685035182963</v>
      </c>
    </row>
    <row r="410" spans="1:64" x14ac:dyDescent="0.45">
      <c r="A410" t="s">
        <v>48</v>
      </c>
      <c r="B410" t="s">
        <v>43</v>
      </c>
      <c r="C410" t="s">
        <v>47</v>
      </c>
      <c r="D410">
        <v>45</v>
      </c>
      <c r="E410" s="1" cm="1">
        <f t="array" ref="E410">SUMPRODUCT($G410:$FZZ410,$G$2:$FZZ$2)/SUMPRODUCT(--($G410:$FZZ410&lt;&gt;""),$G$2:$FZZ$2)</f>
        <v>1.6615581289052059</v>
      </c>
      <c r="F410" s="1" cm="1">
        <f t="array" ref="F410">SUMPRODUCT($G410:$FZZ410,$F$2:$FZY$2)/SUMPRODUCT(--($G410:$FZZ410&lt;&gt;""),$F$2:$FZY$2)</f>
        <v>1.6442136684735762</v>
      </c>
      <c r="G410">
        <v>1.6058061900157601</v>
      </c>
      <c r="H410">
        <v>1.6088922077135701</v>
      </c>
      <c r="I410">
        <v>1.6231138784057599</v>
      </c>
      <c r="J410">
        <v>1.71132960793755</v>
      </c>
      <c r="K410">
        <v>1.5220061028926199</v>
      </c>
      <c r="L410">
        <v>1.5606176055961001</v>
      </c>
      <c r="M410">
        <v>1.9015049351858699</v>
      </c>
      <c r="N410">
        <v>1.60767139173559</v>
      </c>
      <c r="O410">
        <v>1.6930092717379599</v>
      </c>
      <c r="P410">
        <v>1.5952078854695999</v>
      </c>
      <c r="Q410">
        <v>1.9940541822141</v>
      </c>
      <c r="R410">
        <v>1.58403905870545</v>
      </c>
      <c r="S410">
        <v>1.67778654696906</v>
      </c>
      <c r="T410">
        <v>1.65018926941225</v>
      </c>
      <c r="U410">
        <v>1.6017295394211299</v>
      </c>
      <c r="V410">
        <v>1.6344182949355199</v>
      </c>
      <c r="W410">
        <v>1.7007135230853301</v>
      </c>
      <c r="X410">
        <v>1.71320538527642</v>
      </c>
      <c r="Y410">
        <v>1.5674590575294201</v>
      </c>
      <c r="Z410">
        <v>1.61988180710181</v>
      </c>
      <c r="AA410">
        <v>1.6332856159887299</v>
      </c>
      <c r="AB410">
        <v>1.6410937289918399</v>
      </c>
      <c r="AC410">
        <v>1.6675305697318501</v>
      </c>
      <c r="AD410">
        <v>1.6628024215935699</v>
      </c>
      <c r="AE410">
        <v>1.6659003840772699</v>
      </c>
      <c r="AF410">
        <v>1.61560774795936</v>
      </c>
      <c r="AG410">
        <v>1.6983527042044799</v>
      </c>
      <c r="AH410">
        <v>1.57885140766808</v>
      </c>
      <c r="AI410">
        <v>1.80714284846208</v>
      </c>
      <c r="AJ410">
        <v>1.5761736528619801</v>
      </c>
      <c r="AK410">
        <v>1.6448082935659001</v>
      </c>
      <c r="AL410">
        <v>1.4987907129818401</v>
      </c>
      <c r="AM410">
        <v>1.8353413756980499</v>
      </c>
      <c r="AN410">
        <v>1.6964436367529101</v>
      </c>
      <c r="AO410">
        <v>1.56728328629155</v>
      </c>
      <c r="AP410">
        <v>1.58848863890186</v>
      </c>
      <c r="AQ410">
        <v>1.57603775782327</v>
      </c>
      <c r="AR410">
        <v>1.6408683825604899</v>
      </c>
      <c r="AS410">
        <v>1.53992602949799</v>
      </c>
      <c r="AT410">
        <v>1.6056154435974901</v>
      </c>
      <c r="AU410">
        <v>1.58768802883108</v>
      </c>
      <c r="AV410">
        <v>1.63735114384205</v>
      </c>
      <c r="AW410">
        <v>1.8019298950985001</v>
      </c>
      <c r="AX410">
        <v>1.7316474599635501</v>
      </c>
      <c r="AY410">
        <v>1.57311577366119</v>
      </c>
      <c r="AZ410">
        <v>1.60604454615012</v>
      </c>
      <c r="BA410">
        <v>1.6944449155560599</v>
      </c>
      <c r="BB410">
        <v>1.6797134435282199</v>
      </c>
      <c r="BC410">
        <v>1.7511989508420001</v>
      </c>
      <c r="BD410">
        <v>1.71637160787111</v>
      </c>
      <c r="BE410">
        <v>1.71564422600079</v>
      </c>
      <c r="BF410">
        <v>1.68094597447744</v>
      </c>
      <c r="BG410">
        <v>1.5776507831336299</v>
      </c>
      <c r="BH410">
        <v>1.5885925680525601</v>
      </c>
      <c r="BI410">
        <v>1.6176315002644901</v>
      </c>
      <c r="BJ410">
        <v>1.65413187975804</v>
      </c>
      <c r="BK410">
        <v>1.5792142265312901</v>
      </c>
      <c r="BL410">
        <v>1.6210380520139001</v>
      </c>
    </row>
    <row r="411" spans="1:64" x14ac:dyDescent="0.45">
      <c r="A411" t="s">
        <v>48</v>
      </c>
      <c r="B411" t="s">
        <v>43</v>
      </c>
      <c r="C411" t="s">
        <v>54</v>
      </c>
      <c r="D411">
        <v>45</v>
      </c>
      <c r="E411" s="1" cm="1">
        <f t="array" ref="E411">SUMPRODUCT($G411:$FZZ411,$G$2:$FZZ$2)/SUMPRODUCT(--($G411:$FZZ411&lt;&gt;""),$G$2:$FZZ$2)</f>
        <v>1.736362020026976</v>
      </c>
      <c r="F411" s="1" cm="1">
        <f t="array" ref="F411">SUMPRODUCT($G411:$FZZ411,$F$2:$FZY$2)/SUMPRODUCT(--($G411:$FZZ411&lt;&gt;""),$F$2:$FZY$2)</f>
        <v>1.7481462054517198</v>
      </c>
      <c r="G411">
        <v>1.72141076143175</v>
      </c>
      <c r="H411">
        <v>1.73646106058465</v>
      </c>
      <c r="I411">
        <v>1.77236637289046</v>
      </c>
      <c r="J411">
        <v>1.8088446420372399</v>
      </c>
      <c r="K411">
        <v>1.64124895162297</v>
      </c>
      <c r="L411">
        <v>1.68028872749335</v>
      </c>
      <c r="M411">
        <v>1.88871562171921</v>
      </c>
      <c r="N411">
        <v>1.7082551800782699</v>
      </c>
      <c r="O411">
        <v>1.7214621778394199</v>
      </c>
      <c r="P411">
        <v>1.6920253411434101</v>
      </c>
      <c r="Q411">
        <v>1.8930880731452899</v>
      </c>
      <c r="R411">
        <v>1.6725472638419201</v>
      </c>
      <c r="S411">
        <v>1.8463451635553401</v>
      </c>
      <c r="T411">
        <v>1.7469773267411799</v>
      </c>
      <c r="U411">
        <v>1.71113716419998</v>
      </c>
      <c r="V411">
        <v>1.7473590255357601</v>
      </c>
      <c r="W411">
        <v>1.7546899820317099</v>
      </c>
      <c r="X411">
        <v>1.8283768651857999</v>
      </c>
      <c r="Y411">
        <v>1.67645871954279</v>
      </c>
      <c r="Z411">
        <v>1.72956358757438</v>
      </c>
      <c r="AA411">
        <v>1.6816172225341799</v>
      </c>
      <c r="AB411">
        <v>1.76129793813617</v>
      </c>
      <c r="AC411">
        <v>1.67092399873856</v>
      </c>
      <c r="AD411">
        <v>1.76019694324889</v>
      </c>
      <c r="AE411">
        <v>1.6690953307630501</v>
      </c>
      <c r="AF411">
        <v>1.69091057811809</v>
      </c>
      <c r="AG411">
        <v>1.6818430882262101</v>
      </c>
      <c r="AH411">
        <v>1.67558421312588</v>
      </c>
      <c r="AI411">
        <v>1.7842683301796101</v>
      </c>
      <c r="AJ411">
        <v>1.67522729289032</v>
      </c>
      <c r="AK411">
        <v>1.6618684249801901</v>
      </c>
      <c r="AL411">
        <v>1.6187091243767</v>
      </c>
      <c r="AM411">
        <v>1.9293442660556299</v>
      </c>
      <c r="AN411">
        <v>1.8111505611218801</v>
      </c>
      <c r="AO411">
        <v>1.7190448149125801</v>
      </c>
      <c r="AP411">
        <v>1.71689239953702</v>
      </c>
      <c r="AQ411">
        <v>1.6748776640998599</v>
      </c>
      <c r="AR411">
        <v>1.7622804714595599</v>
      </c>
      <c r="AS411">
        <v>1.68363177123269</v>
      </c>
      <c r="AT411">
        <v>1.7295949663975401</v>
      </c>
      <c r="AU411">
        <v>1.7473010028204301</v>
      </c>
      <c r="AV411">
        <v>1.73931369476653</v>
      </c>
      <c r="AW411">
        <v>1.8946598925399301</v>
      </c>
      <c r="AX411">
        <v>1.8062611937570801</v>
      </c>
      <c r="AY411">
        <v>1.65547631248288</v>
      </c>
      <c r="AZ411">
        <v>1.71954386876224</v>
      </c>
      <c r="BA411">
        <v>1.75711557574174</v>
      </c>
      <c r="BB411">
        <v>1.7815210422948899</v>
      </c>
      <c r="BC411">
        <v>1.83985340976349</v>
      </c>
      <c r="BD411">
        <v>1.7847300485661199</v>
      </c>
      <c r="BE411">
        <v>1.7529165827862601</v>
      </c>
      <c r="BF411">
        <v>1.7722512189253801</v>
      </c>
      <c r="BG411">
        <v>1.67014521561481</v>
      </c>
      <c r="BH411">
        <v>1.7242559770305299</v>
      </c>
      <c r="BI411">
        <v>1.7129073805745301</v>
      </c>
      <c r="BJ411">
        <v>1.76203454541272</v>
      </c>
      <c r="BK411">
        <v>1.6590776993186001</v>
      </c>
      <c r="BL411">
        <v>1.73631945389114</v>
      </c>
    </row>
    <row r="412" spans="1:64" x14ac:dyDescent="0.45">
      <c r="A412" t="s">
        <v>48</v>
      </c>
      <c r="B412" t="s">
        <v>43</v>
      </c>
      <c r="C412" t="s">
        <v>44</v>
      </c>
      <c r="D412">
        <v>45</v>
      </c>
      <c r="E412" s="1" cm="1">
        <f t="array" ref="E412">SUMPRODUCT($G412:$FZZ412,$G$2:$FZZ$2)/SUMPRODUCT(--($G412:$FZZ412&lt;&gt;""),$G$2:$FZZ$2)</f>
        <v>1.6128552029714438</v>
      </c>
      <c r="F412" s="1" cm="1">
        <f t="array" ref="F412">SUMPRODUCT($G412:$FZZ412,$F$2:$FZY$2)/SUMPRODUCT(--($G412:$FZZ412&lt;&gt;""),$F$2:$FZY$2)</f>
        <v>1.6104318789132037</v>
      </c>
      <c r="G412">
        <v>1.59050269797207</v>
      </c>
      <c r="H412">
        <v>1.6047126902845401</v>
      </c>
      <c r="I412">
        <v>1.6396362699754701</v>
      </c>
      <c r="J412">
        <v>1.6524048960211399</v>
      </c>
      <c r="K412">
        <v>1.5479246596120499</v>
      </c>
      <c r="L412">
        <v>1.55537839718767</v>
      </c>
      <c r="M412">
        <v>1.8092277213805299</v>
      </c>
      <c r="N412">
        <v>1.57444509358623</v>
      </c>
      <c r="O412">
        <v>1.6231436253788301</v>
      </c>
      <c r="P412">
        <v>1.5752159059283399</v>
      </c>
      <c r="Q412">
        <v>1.8456573431885499</v>
      </c>
      <c r="R412">
        <v>1.53029650824196</v>
      </c>
      <c r="S412">
        <v>1.70325838093441</v>
      </c>
      <c r="T412">
        <v>1.6143826892442901</v>
      </c>
      <c r="U412">
        <v>1.57547652654079</v>
      </c>
      <c r="V412">
        <v>1.59922537318983</v>
      </c>
      <c r="W412">
        <v>1.62311007525845</v>
      </c>
      <c r="X412">
        <v>1.6881487461264</v>
      </c>
      <c r="Y412">
        <v>1.5484498704384599</v>
      </c>
      <c r="Z412">
        <v>1.5957434169423399</v>
      </c>
      <c r="AA412">
        <v>1.5290139909363401</v>
      </c>
      <c r="AB412">
        <v>1.6139600914274801</v>
      </c>
      <c r="AC412">
        <v>1.5277070813401299</v>
      </c>
      <c r="AD412">
        <v>1.6040281423641101</v>
      </c>
      <c r="AE412">
        <v>1.56153904378676</v>
      </c>
      <c r="AF412">
        <v>1.5598323049764</v>
      </c>
      <c r="AG412">
        <v>1.5422551244057501</v>
      </c>
      <c r="AH412">
        <v>1.53322374513798</v>
      </c>
      <c r="AI412">
        <v>1.6897028208503</v>
      </c>
      <c r="AJ412">
        <v>1.53288804465525</v>
      </c>
      <c r="AK412">
        <v>1.5372391518152699</v>
      </c>
      <c r="AL412">
        <v>1.4772875998331401</v>
      </c>
      <c r="AM412">
        <v>1.81402052816569</v>
      </c>
      <c r="AN412">
        <v>1.6639258396437699</v>
      </c>
      <c r="AO412">
        <v>1.5817958454322001</v>
      </c>
      <c r="AP412">
        <v>1.5831177533656799</v>
      </c>
      <c r="AQ412">
        <v>1.547589109292</v>
      </c>
      <c r="AR412">
        <v>1.6228599853532399</v>
      </c>
      <c r="AS412">
        <v>1.53929231879482</v>
      </c>
      <c r="AT412">
        <v>1.5937982048621999</v>
      </c>
      <c r="AU412">
        <v>1.6355570354120901</v>
      </c>
      <c r="AV412">
        <v>1.6130601692259401</v>
      </c>
      <c r="AW412">
        <v>1.7614182849205999</v>
      </c>
      <c r="AX412">
        <v>1.68336353145739</v>
      </c>
      <c r="AY412">
        <v>1.5286082311401801</v>
      </c>
      <c r="AZ412">
        <v>1.58766381906373</v>
      </c>
      <c r="BA412">
        <v>1.63801215015721</v>
      </c>
      <c r="BB412">
        <v>1.64555596636489</v>
      </c>
      <c r="BC412">
        <v>1.72669900354313</v>
      </c>
      <c r="BD412">
        <v>1.6544558810413701</v>
      </c>
      <c r="BE412">
        <v>1.6406895214152699</v>
      </c>
      <c r="BF412">
        <v>1.63529948984351</v>
      </c>
      <c r="BG412">
        <v>1.5331290376014499</v>
      </c>
      <c r="BH412">
        <v>1.578340971417</v>
      </c>
      <c r="BI412">
        <v>1.5746337312265599</v>
      </c>
      <c r="BJ412">
        <v>1.61145610524621</v>
      </c>
      <c r="BK412">
        <v>1.53852812782112</v>
      </c>
      <c r="BL412">
        <v>1.5919270865538</v>
      </c>
    </row>
    <row r="413" spans="1:64" x14ac:dyDescent="0.45">
      <c r="A413" t="s">
        <v>81</v>
      </c>
      <c r="B413" t="s">
        <v>43</v>
      </c>
      <c r="C413" t="s">
        <v>44</v>
      </c>
      <c r="D413">
        <v>45</v>
      </c>
      <c r="E413" s="1" cm="1">
        <f t="array" ref="E413">SUMPRODUCT($G413:$FZZ413,$G$2:$FZZ$2)/SUMPRODUCT(--($G413:$FZZ413&lt;&gt;""),$G$2:$FZZ$2)</f>
        <v>1.3684150790101797</v>
      </c>
      <c r="F413" s="1" cm="1">
        <f t="array" ref="F413">SUMPRODUCT($G413:$FZZ413,$F$2:$FZY$2)/SUMPRODUCT(--($G413:$FZZ413&lt;&gt;""),$F$2:$FZY$2)</f>
        <v>1.4043553384071823</v>
      </c>
      <c r="G413">
        <v>1.3714321360489801</v>
      </c>
      <c r="H413">
        <v>1.39675876405174</v>
      </c>
      <c r="I413">
        <v>1.38502525280804</v>
      </c>
      <c r="J413">
        <v>1.42259426408501</v>
      </c>
      <c r="K413">
        <v>1.3723317689466199</v>
      </c>
      <c r="L413">
        <v>1.4104739556380299</v>
      </c>
      <c r="M413">
        <v>1.4320407114398701</v>
      </c>
      <c r="N413">
        <v>1.3764644126316099</v>
      </c>
      <c r="O413">
        <v>1.4306131706451199</v>
      </c>
      <c r="P413">
        <v>1.38242248533417</v>
      </c>
      <c r="Q413">
        <v>1.42605248801283</v>
      </c>
      <c r="R413">
        <v>1.35311896469569</v>
      </c>
      <c r="S413">
        <v>1.35163030677161</v>
      </c>
      <c r="T413">
        <v>1.4007209093862201</v>
      </c>
      <c r="U413">
        <v>1.35411460722312</v>
      </c>
      <c r="V413">
        <v>1.3897166254323401</v>
      </c>
      <c r="W413">
        <v>1.38687403973854</v>
      </c>
      <c r="X413">
        <v>1.4478984922267599</v>
      </c>
      <c r="Y413">
        <v>1.36038387086862</v>
      </c>
      <c r="Z413">
        <v>1.4021241947212599</v>
      </c>
      <c r="AA413">
        <v>1.33481955725685</v>
      </c>
      <c r="AB413">
        <v>1.4024450525549801</v>
      </c>
      <c r="AC413">
        <v>1.3487969761171801</v>
      </c>
      <c r="AD413">
        <v>1.4202877307998001</v>
      </c>
      <c r="AE413">
        <v>1.3799496035922001</v>
      </c>
      <c r="AF413">
        <v>1.3623255109839201</v>
      </c>
      <c r="AG413">
        <v>1.3900568006420899</v>
      </c>
      <c r="AH413">
        <v>1.3663178366364099</v>
      </c>
      <c r="AI413">
        <v>1.41018087421931</v>
      </c>
      <c r="AJ413">
        <v>1.3369367201523501</v>
      </c>
      <c r="AK413">
        <v>1.3057104369888699</v>
      </c>
      <c r="AL413">
        <v>1.2961834748632799</v>
      </c>
      <c r="AM413">
        <v>1.4069516413101899</v>
      </c>
      <c r="AN413">
        <v>1.4796464282164099</v>
      </c>
      <c r="AO413">
        <v>1.35212703311876</v>
      </c>
      <c r="AP413">
        <v>1.3838771904887599</v>
      </c>
      <c r="AQ413">
        <v>1.3494513390328</v>
      </c>
      <c r="AR413">
        <v>1.4325686887210101</v>
      </c>
      <c r="AS413">
        <v>1.3392246628478599</v>
      </c>
      <c r="AT413">
        <v>1.40966577962202</v>
      </c>
      <c r="AU413">
        <v>1.3696098401754899</v>
      </c>
      <c r="AV413">
        <v>1.3995064243183899</v>
      </c>
      <c r="AW413">
        <v>1.37148392015163</v>
      </c>
      <c r="AX413">
        <v>1.40026786693331</v>
      </c>
      <c r="AY413">
        <v>1.3500621231371801</v>
      </c>
      <c r="AZ413">
        <v>1.3983918179967501</v>
      </c>
      <c r="BA413">
        <v>1.3739887588997599</v>
      </c>
      <c r="BB413">
        <v>1.4230914043234399</v>
      </c>
      <c r="BC413">
        <v>1.3900857001548601</v>
      </c>
      <c r="BD413">
        <v>1.4077821335041301</v>
      </c>
      <c r="BE413">
        <v>1.3705975066654199</v>
      </c>
      <c r="BF413">
        <v>1.41352749394833</v>
      </c>
      <c r="BG413">
        <v>1.3538733366462301</v>
      </c>
      <c r="BH413">
        <v>1.39644414996411</v>
      </c>
      <c r="BI413">
        <v>1.3792405529106</v>
      </c>
      <c r="BJ413">
        <v>1.43764805998298</v>
      </c>
      <c r="BK413">
        <v>1.3463512360412</v>
      </c>
      <c r="BL413">
        <v>1.40854284406959</v>
      </c>
    </row>
    <row r="414" spans="1:64" x14ac:dyDescent="0.45">
      <c r="A414" t="s">
        <v>13</v>
      </c>
      <c r="B414" t="s">
        <v>71</v>
      </c>
      <c r="C414" t="s">
        <v>54</v>
      </c>
      <c r="D414">
        <v>45</v>
      </c>
      <c r="E414" s="1" cm="1">
        <f t="array" ref="E414">SUMPRODUCT($G414:$FZZ414,$G$2:$FZZ$2)/SUMPRODUCT(--($G414:$FZZ414&lt;&gt;""),$G$2:$FZZ$2)</f>
        <v>1.6655194455612519</v>
      </c>
      <c r="F414" s="1" cm="1">
        <f t="array" ref="F414">SUMPRODUCT($G414:$FZZ414,$F$2:$FZY$2)/SUMPRODUCT(--($G414:$FZZ414&lt;&gt;""),$F$2:$FZY$2)</f>
        <v>1.7370401350072575</v>
      </c>
      <c r="G414">
        <v>1.6793642289817701</v>
      </c>
      <c r="H414">
        <v>1.7119820783466799</v>
      </c>
      <c r="I414">
        <v>1.68787529256302</v>
      </c>
      <c r="J414">
        <v>1.73433150049833</v>
      </c>
      <c r="K414">
        <v>1.63256749763557</v>
      </c>
      <c r="L414">
        <v>1.7281589607237799</v>
      </c>
      <c r="M414">
        <v>1.5859341711655099</v>
      </c>
      <c r="N414">
        <v>1.6282928693482499</v>
      </c>
      <c r="O414">
        <v>1.55982363756292</v>
      </c>
      <c r="P414">
        <v>1.634457731525</v>
      </c>
      <c r="Q414">
        <v>1.5321173142305999</v>
      </c>
      <c r="R414">
        <v>1.6117171512558</v>
      </c>
      <c r="S414">
        <v>1.67406478807518</v>
      </c>
      <c r="T414">
        <v>1.7668374984511199</v>
      </c>
      <c r="U414">
        <v>1.66741165907211</v>
      </c>
      <c r="V414">
        <v>1.71555576020217</v>
      </c>
      <c r="W414">
        <v>1.6740592692898599</v>
      </c>
      <c r="X414">
        <v>1.7976042290565299</v>
      </c>
      <c r="Y414">
        <v>1.6614541618443801</v>
      </c>
      <c r="Z414">
        <v>1.7436791380316801</v>
      </c>
      <c r="AA414">
        <v>1.6996634740863099</v>
      </c>
      <c r="AB414">
        <v>1.7927261367141401</v>
      </c>
      <c r="AC414">
        <v>1.66755055720637</v>
      </c>
      <c r="AD414">
        <v>1.76027467231645</v>
      </c>
      <c r="AE414">
        <v>1.71042941939138</v>
      </c>
      <c r="AF414">
        <v>1.68865323901912</v>
      </c>
      <c r="AG414">
        <v>1.62220434339692</v>
      </c>
      <c r="AH414">
        <v>1.6401243285793601</v>
      </c>
      <c r="AI414">
        <v>1.6839216029420101</v>
      </c>
      <c r="AJ414">
        <v>1.64816968609821</v>
      </c>
      <c r="AK414">
        <v>1.56791332932788</v>
      </c>
      <c r="AL414">
        <v>1.61989736367776</v>
      </c>
      <c r="AM414">
        <v>1.6841290312714201</v>
      </c>
      <c r="AN414">
        <v>1.80358694904151</v>
      </c>
      <c r="AO414">
        <v>1.6851970678416901</v>
      </c>
      <c r="AP414">
        <v>1.7444940808577101</v>
      </c>
      <c r="AQ414">
        <v>1.6884249215846101</v>
      </c>
      <c r="AR414">
        <v>1.80701227997797</v>
      </c>
      <c r="AS414">
        <v>1.6402778404221701</v>
      </c>
      <c r="AT414">
        <v>1.7580871408596801</v>
      </c>
      <c r="AU414">
        <v>1.6435051707928501</v>
      </c>
      <c r="AV414">
        <v>1.73045675336884</v>
      </c>
      <c r="AW414">
        <v>1.64649919326625</v>
      </c>
      <c r="AX414">
        <v>1.72476803141301</v>
      </c>
      <c r="AY414">
        <v>1.6341333295895599</v>
      </c>
      <c r="AZ414">
        <v>1.7066840283871101</v>
      </c>
      <c r="BA414">
        <v>1.6678651746373101</v>
      </c>
      <c r="BB414">
        <v>1.74663089233441</v>
      </c>
      <c r="BC414">
        <v>1.7167861225747301</v>
      </c>
      <c r="BD414">
        <v>1.75833792779133</v>
      </c>
      <c r="BE414">
        <v>1.66977556060747</v>
      </c>
      <c r="BF414">
        <v>1.7593610523266301</v>
      </c>
      <c r="BG414">
        <v>1.6885410339940701</v>
      </c>
      <c r="BH414">
        <v>1.7534371376511499</v>
      </c>
      <c r="BI414">
        <v>1.6827318935578</v>
      </c>
      <c r="BJ414">
        <v>1.76929092205432</v>
      </c>
      <c r="BK414">
        <v>1.66810531392602</v>
      </c>
      <c r="BL414">
        <v>1.75485698032474</v>
      </c>
    </row>
    <row r="415" spans="1:64" x14ac:dyDescent="0.45">
      <c r="A415" t="s">
        <v>57</v>
      </c>
      <c r="B415" t="s">
        <v>43</v>
      </c>
      <c r="C415" t="s">
        <v>207</v>
      </c>
      <c r="D415">
        <v>45</v>
      </c>
      <c r="E415" s="1" cm="1">
        <f t="array" ref="E415">SUMPRODUCT($G415:$FZZ415,$G$2:$FZZ$2)/SUMPRODUCT(--($G415:$FZZ415&lt;&gt;""),$G$2:$FZZ$2)</f>
        <v>1.3131642722289325</v>
      </c>
      <c r="F415" s="1" cm="1">
        <f t="array" ref="F415">SUMPRODUCT($G415:$FZZ415,$F$2:$FZY$2)/SUMPRODUCT(--($G415:$FZZ415&lt;&gt;""),$F$2:$FZY$2)</f>
        <v>1.3480230807554918</v>
      </c>
      <c r="G415">
        <v>1.3086659853698499</v>
      </c>
      <c r="H415">
        <v>1.35369395584536</v>
      </c>
      <c r="I415">
        <v>1.2806969998992099</v>
      </c>
      <c r="J415">
        <v>1.34986617691523</v>
      </c>
      <c r="K415">
        <v>1.2758534235086201</v>
      </c>
      <c r="L415">
        <v>1.3311390281768001</v>
      </c>
      <c r="M415">
        <v>1.3657923751707599</v>
      </c>
      <c r="N415">
        <v>1.2777255535886001</v>
      </c>
      <c r="O415">
        <v>1.27862328606522</v>
      </c>
      <c r="P415">
        <v>1.28442825743481</v>
      </c>
      <c r="Q415">
        <v>1.3422792992083701</v>
      </c>
      <c r="R415">
        <v>1.2463106235167101</v>
      </c>
      <c r="S415">
        <v>1.4558429047133701</v>
      </c>
      <c r="T415">
        <v>1.37712669943392</v>
      </c>
      <c r="U415">
        <v>1.2660189601157501</v>
      </c>
      <c r="V415">
        <v>1.32014897486801</v>
      </c>
      <c r="W415">
        <v>1.3500364573839201</v>
      </c>
      <c r="X415">
        <v>1.4033605895679799</v>
      </c>
      <c r="Y415">
        <v>1.30325593781046</v>
      </c>
      <c r="Z415">
        <v>1.35603715804459</v>
      </c>
      <c r="AA415">
        <v>1.3004393422915299</v>
      </c>
      <c r="AB415">
        <v>1.38368699530999</v>
      </c>
      <c r="AC415">
        <v>1.2745812624088899</v>
      </c>
      <c r="AD415">
        <v>1.34827730177977</v>
      </c>
      <c r="AE415">
        <v>1.27565663052156</v>
      </c>
      <c r="AF415">
        <v>1.2940193332731</v>
      </c>
      <c r="AG415">
        <v>1.2654446039389999</v>
      </c>
      <c r="AH415">
        <v>1.2711555380626001</v>
      </c>
      <c r="AI415">
        <v>1.27897870416619</v>
      </c>
      <c r="AJ415">
        <v>1.29122657342827</v>
      </c>
      <c r="AK415">
        <v>1.27071956404437</v>
      </c>
      <c r="AL415">
        <v>1.2609419427425499</v>
      </c>
      <c r="AM415">
        <v>1.41534871628871</v>
      </c>
      <c r="AN415">
        <v>1.3864425917382599</v>
      </c>
      <c r="AO415">
        <v>1.33732816212155</v>
      </c>
      <c r="AP415">
        <v>1.3505127215871</v>
      </c>
      <c r="AQ415">
        <v>1.30516761844227</v>
      </c>
      <c r="AR415">
        <v>1.38833036910996</v>
      </c>
      <c r="AS415">
        <v>1.2908190879978301</v>
      </c>
      <c r="AT415">
        <v>1.35789319381173</v>
      </c>
      <c r="AU415">
        <v>1.29172281416483</v>
      </c>
      <c r="AV415">
        <v>1.3448527107489801</v>
      </c>
      <c r="AW415">
        <v>1.27172828998553</v>
      </c>
      <c r="AX415">
        <v>1.33786740325722</v>
      </c>
      <c r="AY415">
        <v>1.27753950259372</v>
      </c>
      <c r="AZ415">
        <v>1.33262201756294</v>
      </c>
      <c r="BA415">
        <v>1.29609817815481</v>
      </c>
      <c r="BB415">
        <v>1.3506856935460301</v>
      </c>
      <c r="BC415">
        <v>1.4059507690311901</v>
      </c>
      <c r="BD415">
        <v>1.35563537300242</v>
      </c>
      <c r="BE415">
        <v>1.3170028429317</v>
      </c>
      <c r="BF415">
        <v>1.36381915222696</v>
      </c>
      <c r="BG415">
        <v>1.3176338505144201</v>
      </c>
      <c r="BH415">
        <v>1.3696372370382599</v>
      </c>
      <c r="BI415">
        <v>1.3379217553301499</v>
      </c>
      <c r="BJ415">
        <v>1.39014236757975</v>
      </c>
      <c r="BK415">
        <v>1.29129515353128</v>
      </c>
      <c r="BL415">
        <v>1.3558735144627301</v>
      </c>
    </row>
    <row r="416" spans="1:64" x14ac:dyDescent="0.45">
      <c r="A416" t="s">
        <v>73</v>
      </c>
      <c r="B416" t="s">
        <v>93</v>
      </c>
      <c r="C416" t="s">
        <v>54</v>
      </c>
      <c r="D416">
        <v>45</v>
      </c>
      <c r="E416" s="1" cm="1">
        <f t="array" ref="E416">SUMPRODUCT($G416:$FZZ416,$G$2:$FZZ$2)/SUMPRODUCT(--($G416:$FZZ416&lt;&gt;""),$G$2:$FZZ$2)</f>
        <v>1.7653768294697261</v>
      </c>
      <c r="F416" s="1" cm="1">
        <f t="array" ref="F416">SUMPRODUCT($G416:$FZZ416,$F$2:$FZY$2)/SUMPRODUCT(--($G416:$FZZ416&lt;&gt;""),$F$2:$FZY$2)</f>
        <v>1.8310927582554282</v>
      </c>
      <c r="G416">
        <v>1.9190736809659401</v>
      </c>
      <c r="H416">
        <v>1.9827590319224799</v>
      </c>
      <c r="I416">
        <v>1.8484831517296201</v>
      </c>
      <c r="J416">
        <v>1.95684737449186</v>
      </c>
      <c r="K416">
        <v>1.85365548992665</v>
      </c>
      <c r="L416">
        <v>1.93174664073234</v>
      </c>
      <c r="M416">
        <v>1.9137451625514399</v>
      </c>
      <c r="N416">
        <v>1.75628264316871</v>
      </c>
      <c r="O416">
        <v>1.90768583468651</v>
      </c>
      <c r="P416">
        <v>1.78665360602893</v>
      </c>
      <c r="Q416">
        <v>1.89858501966976</v>
      </c>
      <c r="R416">
        <v>1.7633481652674901</v>
      </c>
      <c r="S416">
        <v>1.5694492042424</v>
      </c>
      <c r="T416">
        <v>1.6453210658921</v>
      </c>
      <c r="U416">
        <v>1.53816728326299</v>
      </c>
      <c r="V416">
        <v>1.58825946279081</v>
      </c>
      <c r="W416">
        <v>1.6046157652144399</v>
      </c>
      <c r="X416">
        <v>1.76982630660659</v>
      </c>
      <c r="Y416">
        <v>1.5466677591486799</v>
      </c>
      <c r="Z416">
        <v>1.60895357292829</v>
      </c>
      <c r="AA416">
        <v>1.8100210378127</v>
      </c>
      <c r="AB416">
        <v>1.9180612785611999</v>
      </c>
      <c r="AC416">
        <v>1.59593321518515</v>
      </c>
      <c r="AD416">
        <v>1.6818971222478301</v>
      </c>
      <c r="AE416">
        <v>1.7976379125534401</v>
      </c>
      <c r="AF416">
        <v>1.82972533469416</v>
      </c>
      <c r="AG416">
        <v>1.80682379452985</v>
      </c>
      <c r="AH416">
        <v>1.7834533401247099</v>
      </c>
      <c r="AI416">
        <v>1.88943132114866</v>
      </c>
      <c r="AJ416">
        <v>1.8175312972071</v>
      </c>
      <c r="AK416">
        <v>1.8272786067176601</v>
      </c>
      <c r="AL416">
        <v>1.7748430031648099</v>
      </c>
      <c r="AM416">
        <v>2.0135902879907399</v>
      </c>
      <c r="AN416">
        <v>1.9903348889608199</v>
      </c>
      <c r="AO416">
        <v>1.7965845635267099</v>
      </c>
      <c r="AP416">
        <v>1.9068999126850299</v>
      </c>
      <c r="AQ416">
        <v>1.61063527814021</v>
      </c>
      <c r="AR416">
        <v>1.7121459463834099</v>
      </c>
      <c r="AS416">
        <v>1.5959203463984399</v>
      </c>
      <c r="AT416">
        <v>1.68639664426503</v>
      </c>
      <c r="AU416">
        <v>1.87216389846443</v>
      </c>
      <c r="AV416">
        <v>1.9526049827640199</v>
      </c>
      <c r="AW416">
        <v>1.8566337533222199</v>
      </c>
      <c r="AX416">
        <v>1.93197589719757</v>
      </c>
      <c r="AY416">
        <v>1.8272134438680601</v>
      </c>
      <c r="AZ416">
        <v>1.9297271495658399</v>
      </c>
      <c r="BA416">
        <v>1.83212295334977</v>
      </c>
      <c r="BB416">
        <v>1.9251757905912601</v>
      </c>
      <c r="BC416">
        <v>1.59114965501025</v>
      </c>
      <c r="BD416">
        <v>1.61805054444327</v>
      </c>
      <c r="BE416">
        <v>1.57277217756784</v>
      </c>
      <c r="BF416">
        <v>1.63749797459528</v>
      </c>
      <c r="BG416">
        <v>1.8771556880717</v>
      </c>
      <c r="BH416">
        <v>1.9761562954373899</v>
      </c>
      <c r="BI416">
        <v>1.8722601715770799</v>
      </c>
      <c r="BJ416">
        <v>1.99743554359575</v>
      </c>
      <c r="BK416">
        <v>1.84052038633243</v>
      </c>
      <c r="BL416">
        <v>1.9455869804484101</v>
      </c>
    </row>
    <row r="417" spans="1:64" x14ac:dyDescent="0.45">
      <c r="A417" t="s">
        <v>73</v>
      </c>
      <c r="B417" t="s">
        <v>45</v>
      </c>
      <c r="C417" t="s">
        <v>207</v>
      </c>
      <c r="D417">
        <v>45</v>
      </c>
      <c r="E417" s="1" cm="1">
        <f t="array" ref="E417">SUMPRODUCT($G417:$FZZ417,$G$2:$FZZ$2)/SUMPRODUCT(--($G417:$FZZ417&lt;&gt;""),$G$2:$FZZ$2)</f>
        <v>1.4695861630287705</v>
      </c>
      <c r="F417" s="1" cm="1">
        <f t="array" ref="F417">SUMPRODUCT($G417:$FZZ417,$F$2:$FZY$2)/SUMPRODUCT(--($G417:$FZZ417&lt;&gt;""),$F$2:$FZY$2)</f>
        <v>1.5648614023146821</v>
      </c>
      <c r="G417">
        <v>1.4671427182275001</v>
      </c>
      <c r="H417">
        <v>1.54290243450468</v>
      </c>
      <c r="I417">
        <v>1.4953044335196</v>
      </c>
      <c r="J417">
        <v>1.6126140855795801</v>
      </c>
      <c r="K417">
        <v>1.31402862292332</v>
      </c>
      <c r="L417">
        <v>1.3946037580970301</v>
      </c>
      <c r="M417">
        <v>1.43800378649775</v>
      </c>
      <c r="N417">
        <v>1.4425699865144399</v>
      </c>
      <c r="O417">
        <v>1.43750506757126</v>
      </c>
      <c r="P417">
        <v>1.45000690285383</v>
      </c>
      <c r="Q417">
        <v>1.46591225602696</v>
      </c>
      <c r="R417">
        <v>1.4734578970266301</v>
      </c>
      <c r="S417">
        <v>1.4445425551984601</v>
      </c>
      <c r="T417">
        <v>1.56908752161444</v>
      </c>
      <c r="U417">
        <v>1.4186048570907299</v>
      </c>
      <c r="V417">
        <v>1.5110358641232999</v>
      </c>
      <c r="W417">
        <v>1.51458034947006</v>
      </c>
      <c r="X417">
        <v>1.71461680685398</v>
      </c>
      <c r="Y417">
        <v>1.4451754969939601</v>
      </c>
      <c r="Z417">
        <v>1.54745434620072</v>
      </c>
      <c r="AA417">
        <v>1.5263605374923801</v>
      </c>
      <c r="AB417">
        <v>1.6596520851952301</v>
      </c>
      <c r="AC417">
        <v>1.50246512185696</v>
      </c>
      <c r="AD417">
        <v>1.6432169173984299</v>
      </c>
      <c r="AE417">
        <v>1.4648043110415501</v>
      </c>
      <c r="AF417">
        <v>1.50989127170354</v>
      </c>
      <c r="AG417">
        <v>1.41076279557942</v>
      </c>
      <c r="AH417">
        <v>1.4413220812496099</v>
      </c>
      <c r="AI417">
        <v>1.4664496127422499</v>
      </c>
      <c r="AJ417">
        <v>1.51186808565973</v>
      </c>
      <c r="AK417">
        <v>1.40884616414923</v>
      </c>
      <c r="AL417">
        <v>1.4252251149013999</v>
      </c>
      <c r="AM417">
        <v>1.54119396746181</v>
      </c>
      <c r="AN417">
        <v>1.66070923359645</v>
      </c>
      <c r="AO417">
        <v>1.4261193575243101</v>
      </c>
      <c r="AP417">
        <v>1.5294454484537101</v>
      </c>
      <c r="AQ417">
        <v>1.5360315990817099</v>
      </c>
      <c r="AR417">
        <v>1.6653908333448399</v>
      </c>
      <c r="AS417">
        <v>1.5165306030400001</v>
      </c>
      <c r="AT417">
        <v>1.63169230075323</v>
      </c>
      <c r="AU417">
        <v>1.50743497336258</v>
      </c>
      <c r="AV417">
        <v>1.62547007207771</v>
      </c>
      <c r="AW417">
        <v>1.4317565909363801</v>
      </c>
      <c r="AX417">
        <v>1.5328593881355299</v>
      </c>
      <c r="AY417">
        <v>1.46311570346555</v>
      </c>
      <c r="AZ417">
        <v>1.5590134705423999</v>
      </c>
      <c r="BA417">
        <v>1.44234780927441</v>
      </c>
      <c r="BB417">
        <v>1.53267008354505</v>
      </c>
      <c r="BC417">
        <v>1.43519381856215</v>
      </c>
      <c r="BD417">
        <v>1.52586206896551</v>
      </c>
      <c r="BE417">
        <v>1.47530602023931</v>
      </c>
      <c r="BF417">
        <v>1.57397269017936</v>
      </c>
      <c r="BG417">
        <v>1.51801851545101</v>
      </c>
      <c r="BH417">
        <v>1.5977398634347399</v>
      </c>
      <c r="BI417">
        <v>1.5193886703926001</v>
      </c>
      <c r="BJ417">
        <v>1.6213574369235699</v>
      </c>
      <c r="BK417">
        <v>1.4965435365989299</v>
      </c>
      <c r="BL417">
        <v>1.6107243114898</v>
      </c>
    </row>
    <row r="418" spans="1:64" x14ac:dyDescent="0.45">
      <c r="A418" t="s">
        <v>73</v>
      </c>
      <c r="B418" t="s">
        <v>45</v>
      </c>
      <c r="C418" t="s">
        <v>54</v>
      </c>
      <c r="D418">
        <v>45</v>
      </c>
      <c r="E418" s="1" cm="1">
        <f t="array" ref="E418">SUMPRODUCT($G418:$FZZ418,$G$2:$FZZ$2)/SUMPRODUCT(--($G418:$FZZ418&lt;&gt;""),$G$2:$FZZ$2)</f>
        <v>1.5820723321360293</v>
      </c>
      <c r="F418" s="1" cm="1">
        <f t="array" ref="F418">SUMPRODUCT($G418:$FZZ418,$F$2:$FZY$2)/SUMPRODUCT(--($G418:$FZZ418&lt;&gt;""),$F$2:$FZY$2)</f>
        <v>1.6290711623740717</v>
      </c>
      <c r="G418">
        <v>1.59075222140067</v>
      </c>
      <c r="H418">
        <v>1.6207977777736999</v>
      </c>
      <c r="I418">
        <v>1.60493857576402</v>
      </c>
      <c r="J418">
        <v>1.67165526277478</v>
      </c>
      <c r="K418">
        <v>1.47051428469458</v>
      </c>
      <c r="L418">
        <v>1.50017666268134</v>
      </c>
      <c r="M418">
        <v>1.63931192922499</v>
      </c>
      <c r="N418">
        <v>1.5245507377520799</v>
      </c>
      <c r="O418">
        <v>1.6401772389899401</v>
      </c>
      <c r="P418">
        <v>1.5355234006745</v>
      </c>
      <c r="Q418">
        <v>1.6449566436399501</v>
      </c>
      <c r="R418">
        <v>1.53674644298299</v>
      </c>
      <c r="S418">
        <v>1.5694492042424</v>
      </c>
      <c r="T418">
        <v>1.6453210658921</v>
      </c>
      <c r="U418">
        <v>1.53816728326299</v>
      </c>
      <c r="V418">
        <v>1.58825946279081</v>
      </c>
      <c r="W418">
        <v>1.6046157652144399</v>
      </c>
      <c r="X418">
        <v>1.76982630660659</v>
      </c>
      <c r="Y418">
        <v>1.5466677591486799</v>
      </c>
      <c r="Z418">
        <v>1.60895357292829</v>
      </c>
      <c r="AA418">
        <v>1.61485578025767</v>
      </c>
      <c r="AB418">
        <v>1.6943269086278701</v>
      </c>
      <c r="AC418">
        <v>1.59593321518515</v>
      </c>
      <c r="AD418">
        <v>1.6818971222478301</v>
      </c>
      <c r="AE418">
        <v>1.5630052764843601</v>
      </c>
      <c r="AF418">
        <v>1.5896367503107001</v>
      </c>
      <c r="AG418">
        <v>1.52523229610421</v>
      </c>
      <c r="AH418">
        <v>1.5071020096314101</v>
      </c>
      <c r="AI418">
        <v>1.60664141257624</v>
      </c>
      <c r="AJ418">
        <v>1.57196018166416</v>
      </c>
      <c r="AK418">
        <v>1.5251501084914101</v>
      </c>
      <c r="AL418">
        <v>1.49370290573301</v>
      </c>
      <c r="AM418">
        <v>1.7233769775627701</v>
      </c>
      <c r="AN418">
        <v>1.7111260924863401</v>
      </c>
      <c r="AO418">
        <v>1.5379068775762901</v>
      </c>
      <c r="AP418">
        <v>1.5996202814384599</v>
      </c>
      <c r="AQ418">
        <v>1.61063527814021</v>
      </c>
      <c r="AR418">
        <v>1.7121459463834099</v>
      </c>
      <c r="AS418">
        <v>1.5959203463984399</v>
      </c>
      <c r="AT418">
        <v>1.68639664426503</v>
      </c>
      <c r="AU418">
        <v>1.6249177373863899</v>
      </c>
      <c r="AV418">
        <v>1.6663115010968299</v>
      </c>
      <c r="AW418">
        <v>1.5927143327084801</v>
      </c>
      <c r="AX418">
        <v>1.61942009158647</v>
      </c>
      <c r="AY418">
        <v>1.55534574860135</v>
      </c>
      <c r="AZ418">
        <v>1.6182445475540299</v>
      </c>
      <c r="BA418">
        <v>1.56320150876324</v>
      </c>
      <c r="BB418">
        <v>1.61179535363334</v>
      </c>
      <c r="BC418">
        <v>1.59114965501025</v>
      </c>
      <c r="BD418">
        <v>1.61805054444327</v>
      </c>
      <c r="BE418">
        <v>1.57277217756784</v>
      </c>
      <c r="BF418">
        <v>1.63749797459528</v>
      </c>
      <c r="BG418">
        <v>1.58813244253032</v>
      </c>
      <c r="BH418">
        <v>1.65224633279958</v>
      </c>
      <c r="BI418">
        <v>1.5832930840175701</v>
      </c>
      <c r="BJ418">
        <v>1.66097426343752</v>
      </c>
      <c r="BK418">
        <v>1.57434178796235</v>
      </c>
      <c r="BL418">
        <v>1.6546009918009399</v>
      </c>
    </row>
    <row r="419" spans="1:64" x14ac:dyDescent="0.45">
      <c r="A419" t="s">
        <v>73</v>
      </c>
      <c r="B419" t="s">
        <v>45</v>
      </c>
      <c r="C419" t="s">
        <v>44</v>
      </c>
      <c r="D419">
        <v>45</v>
      </c>
      <c r="E419" s="1" cm="1">
        <f t="array" ref="E419">SUMPRODUCT($G419:$FZZ419,$G$2:$FZZ$2)/SUMPRODUCT(--($G419:$FZZ419&lt;&gt;""),$G$2:$FZZ$2)</f>
        <v>1.4543787936825463</v>
      </c>
      <c r="F419" s="1" cm="1">
        <f t="array" ref="F419">SUMPRODUCT($G419:$FZZ419,$F$2:$FZY$2)/SUMPRODUCT(--($G419:$FZZ419&lt;&gt;""),$F$2:$FZY$2)</f>
        <v>1.4923462032936572</v>
      </c>
      <c r="G419">
        <v>1.46034137006709</v>
      </c>
      <c r="H419">
        <v>1.49317938716312</v>
      </c>
      <c r="I419">
        <v>1.4597354894341299</v>
      </c>
      <c r="J419">
        <v>1.51998611375522</v>
      </c>
      <c r="K419">
        <v>1.35937293670479</v>
      </c>
      <c r="L419">
        <v>1.3882733453487699</v>
      </c>
      <c r="M419">
        <v>1.54784516650486</v>
      </c>
      <c r="N419">
        <v>1.3934004243337299</v>
      </c>
      <c r="O419">
        <v>1.52304567059581</v>
      </c>
      <c r="P419">
        <v>1.40311570716998</v>
      </c>
      <c r="Q419">
        <v>1.51511545199034</v>
      </c>
      <c r="R419">
        <v>1.4034546973802</v>
      </c>
      <c r="S419">
        <v>1.44662334661363</v>
      </c>
      <c r="T419">
        <v>1.51111448483109</v>
      </c>
      <c r="U419">
        <v>1.40897957882545</v>
      </c>
      <c r="V419">
        <v>1.45540582900476</v>
      </c>
      <c r="W419">
        <v>1.45639696882893</v>
      </c>
      <c r="X419">
        <v>1.6061235384495101</v>
      </c>
      <c r="Y419">
        <v>1.4185175701834301</v>
      </c>
      <c r="Z419">
        <v>1.48088941692186</v>
      </c>
      <c r="AA419">
        <v>1.4651294300018101</v>
      </c>
      <c r="AB419">
        <v>1.5440667041023699</v>
      </c>
      <c r="AC419">
        <v>1.46479761571637</v>
      </c>
      <c r="AD419">
        <v>1.5246267894341701</v>
      </c>
      <c r="AE419">
        <v>1.47470534949078</v>
      </c>
      <c r="AF419">
        <v>1.4485622129492299</v>
      </c>
      <c r="AG419">
        <v>1.4076082762239901</v>
      </c>
      <c r="AH419">
        <v>1.38834159103537</v>
      </c>
      <c r="AI419">
        <v>1.5104996493837699</v>
      </c>
      <c r="AJ419">
        <v>1.4391708199801401</v>
      </c>
      <c r="AK419">
        <v>1.4130595344244901</v>
      </c>
      <c r="AL419">
        <v>1.3710157628266699</v>
      </c>
      <c r="AM419">
        <v>1.61158589892924</v>
      </c>
      <c r="AN419">
        <v>1.5619324104919401</v>
      </c>
      <c r="AO419">
        <v>1.4192052307754699</v>
      </c>
      <c r="AP419">
        <v>1.4658517270087501</v>
      </c>
      <c r="AQ419">
        <v>1.47008963732513</v>
      </c>
      <c r="AR419">
        <v>1.5643341748964099</v>
      </c>
      <c r="AS419">
        <v>1.4636033557349599</v>
      </c>
      <c r="AT419">
        <v>1.5331852419827701</v>
      </c>
      <c r="AU419">
        <v>1.4929019116264399</v>
      </c>
      <c r="AV419">
        <v>1.53620338451895</v>
      </c>
      <c r="AW419">
        <v>1.4580159049255099</v>
      </c>
      <c r="AX419">
        <v>1.4819829463273999</v>
      </c>
      <c r="AY419">
        <v>1.42528376585543</v>
      </c>
      <c r="AZ419">
        <v>1.48086466983482</v>
      </c>
      <c r="BA419">
        <v>1.4385725091668899</v>
      </c>
      <c r="BB419">
        <v>1.47397485168463</v>
      </c>
      <c r="BC419">
        <v>1.46264604295547</v>
      </c>
      <c r="BD419">
        <v>1.49264109715657</v>
      </c>
      <c r="BE419">
        <v>1.4383172201136101</v>
      </c>
      <c r="BF419">
        <v>1.5024660836774399</v>
      </c>
      <c r="BG419">
        <v>1.4608157105258299</v>
      </c>
      <c r="BH419">
        <v>1.51287431211234</v>
      </c>
      <c r="BI419">
        <v>1.4595091883437901</v>
      </c>
      <c r="BJ419">
        <v>1.53160146277513</v>
      </c>
      <c r="BK419">
        <v>1.4404733932700899</v>
      </c>
      <c r="BL419">
        <v>1.50762400603489</v>
      </c>
    </row>
    <row r="420" spans="1:64" x14ac:dyDescent="0.45">
      <c r="A420" t="s">
        <v>117</v>
      </c>
      <c r="B420" t="s">
        <v>43</v>
      </c>
      <c r="C420" t="s">
        <v>44</v>
      </c>
      <c r="D420">
        <v>45</v>
      </c>
      <c r="E420" s="1" cm="1">
        <f t="array" ref="E420">SUMPRODUCT($G420:$FZZ420,$G$2:$FZZ$2)/SUMPRODUCT(--($G420:$FZZ420&lt;&gt;""),$G$2:$FZZ$2)</f>
        <v>1.6392951148347055</v>
      </c>
      <c r="F420" s="1" cm="1">
        <f t="array" ref="F420">SUMPRODUCT($G420:$FZZ420,$F$2:$FZY$2)/SUMPRODUCT(--($G420:$FZZ420&lt;&gt;""),$F$2:$FZY$2)</f>
        <v>1.6697408841767458</v>
      </c>
      <c r="G420">
        <v>1.67544157390572</v>
      </c>
      <c r="H420">
        <v>1.6847766857050499</v>
      </c>
      <c r="I420">
        <v>1.6133509524396099</v>
      </c>
      <c r="J420">
        <v>1.6634019059990801</v>
      </c>
      <c r="K420">
        <v>1.6303949035493099</v>
      </c>
      <c r="L420">
        <v>1.65655257945359</v>
      </c>
      <c r="M420">
        <v>1.7216528809449501</v>
      </c>
      <c r="N420">
        <v>1.62129092338711</v>
      </c>
      <c r="O420">
        <v>1.67914001398101</v>
      </c>
      <c r="P420">
        <v>1.6106702780644799</v>
      </c>
      <c r="Q420">
        <v>1.5719080251275801</v>
      </c>
      <c r="R420">
        <v>1.5525052771147001</v>
      </c>
      <c r="S420">
        <v>1.6709960672595701</v>
      </c>
      <c r="T420">
        <v>1.6976389045481499</v>
      </c>
      <c r="U420">
        <v>1.6418510995131499</v>
      </c>
      <c r="V420">
        <v>1.66957402609362</v>
      </c>
      <c r="W420">
        <v>1.70408192494987</v>
      </c>
      <c r="X420">
        <v>1.7547694070466899</v>
      </c>
      <c r="Y420">
        <v>1.64902444769913</v>
      </c>
      <c r="Z420">
        <v>1.68584860247652</v>
      </c>
      <c r="AA420">
        <v>1.60298444309113</v>
      </c>
      <c r="AB420">
        <v>1.69269964172446</v>
      </c>
      <c r="AC420">
        <v>1.62198133614046</v>
      </c>
      <c r="AD420">
        <v>1.68680293682625</v>
      </c>
      <c r="AE420">
        <v>1.68139288443742</v>
      </c>
      <c r="AF420">
        <v>1.61976960246903</v>
      </c>
      <c r="AG420">
        <v>1.5873020466753101</v>
      </c>
      <c r="AH420">
        <v>1.5779754738531799</v>
      </c>
      <c r="AI420">
        <v>1.6020900858857801</v>
      </c>
      <c r="AJ420">
        <v>1.5599869719032999</v>
      </c>
      <c r="AK420">
        <v>1.5786036561798</v>
      </c>
      <c r="AL420">
        <v>1.5437027143901301</v>
      </c>
      <c r="AM420">
        <v>1.6374003094262799</v>
      </c>
      <c r="AN420">
        <v>1.6912657166378999</v>
      </c>
      <c r="AO420">
        <v>1.61061790565922</v>
      </c>
      <c r="AP420">
        <v>1.65807460352914</v>
      </c>
      <c r="AQ420">
        <v>1.6234186147963701</v>
      </c>
      <c r="AR420">
        <v>1.70510879456451</v>
      </c>
      <c r="AS420">
        <v>1.62646024085517</v>
      </c>
      <c r="AT420">
        <v>1.6583487438545801</v>
      </c>
      <c r="AU420">
        <v>1.6357333124412401</v>
      </c>
      <c r="AV420">
        <v>1.66292306486994</v>
      </c>
      <c r="AW420">
        <v>1.62489752653866</v>
      </c>
      <c r="AX420">
        <v>1.65493726274456</v>
      </c>
      <c r="AY420">
        <v>1.58150415207182</v>
      </c>
      <c r="AZ420">
        <v>1.6189780919422401</v>
      </c>
      <c r="BA420">
        <v>1.6231924860334199</v>
      </c>
      <c r="BB420">
        <v>1.6648598593675199</v>
      </c>
      <c r="BC420">
        <v>1.7074874125363799</v>
      </c>
      <c r="BD420">
        <v>1.7179769655496699</v>
      </c>
      <c r="BE420">
        <v>1.7212073376116399</v>
      </c>
      <c r="BF420">
        <v>1.7550770144798</v>
      </c>
      <c r="BG420">
        <v>1.60161412033202</v>
      </c>
      <c r="BH420">
        <v>1.6526236357278199</v>
      </c>
      <c r="BI420">
        <v>1.6246578808160199</v>
      </c>
      <c r="BJ420">
        <v>1.6848133581729099</v>
      </c>
      <c r="BK420">
        <v>1.60727403138641</v>
      </c>
      <c r="BL420">
        <v>1.6574576753274</v>
      </c>
    </row>
    <row r="421" spans="1:64" x14ac:dyDescent="0.45">
      <c r="A421" t="s">
        <v>9</v>
      </c>
      <c r="B421" t="s">
        <v>45</v>
      </c>
      <c r="C421" t="s">
        <v>235</v>
      </c>
      <c r="D421">
        <v>45</v>
      </c>
      <c r="E421" s="1" cm="1">
        <f t="array" ref="E421">SUMPRODUCT($G421:$FZZ421,$G$2:$FZZ$2)/SUMPRODUCT(--($G421:$FZZ421&lt;&gt;""),$G$2:$FZZ$2)</f>
        <v>1.3971916355920031</v>
      </c>
      <c r="F421" s="1" cm="1">
        <f t="array" ref="F421">SUMPRODUCT($G421:$FZZ421,$F$2:$FZY$2)/SUMPRODUCT(--($G421:$FZZ421&lt;&gt;""),$F$2:$FZY$2)</f>
        <v>1.4699591677149304</v>
      </c>
      <c r="G421">
        <v>1.32232922781672</v>
      </c>
      <c r="H421">
        <v>1.3594458378207701</v>
      </c>
      <c r="I421">
        <v>1.3123934734649501</v>
      </c>
      <c r="J421">
        <v>1.4350986035365101</v>
      </c>
      <c r="K421">
        <v>1.3639661664198099</v>
      </c>
      <c r="L421">
        <v>1.45720748050464</v>
      </c>
      <c r="M421">
        <v>1.4449486275043799</v>
      </c>
      <c r="N421">
        <v>1.52905324378105</v>
      </c>
      <c r="O421">
        <v>1.50213331054295</v>
      </c>
      <c r="P421">
        <v>1.5342392507225999</v>
      </c>
      <c r="Q421">
        <v>1.4895574129362299</v>
      </c>
      <c r="R421">
        <v>1.46201513271626</v>
      </c>
      <c r="S421">
        <v>1.3341467471447701</v>
      </c>
      <c r="T421">
        <v>1.4315230968963299</v>
      </c>
      <c r="U421">
        <v>1.3797548608983401</v>
      </c>
      <c r="V421">
        <v>1.4419817978638401</v>
      </c>
      <c r="W421">
        <v>1.40882789510689</v>
      </c>
      <c r="X421">
        <v>1.5087146168068499</v>
      </c>
      <c r="Y421">
        <v>1.3531530055204399</v>
      </c>
      <c r="Z421">
        <v>1.4585679609164499</v>
      </c>
      <c r="AA421">
        <v>1.3579374243706399</v>
      </c>
      <c r="AB421">
        <v>1.4622565031358901</v>
      </c>
      <c r="AC421">
        <v>1.27913396493752</v>
      </c>
      <c r="AD421">
        <v>1.4340368924362901</v>
      </c>
      <c r="AE421">
        <v>1.5557363760001699</v>
      </c>
      <c r="AF421">
        <v>1.59116890854175</v>
      </c>
      <c r="AG421">
        <v>1.5380201580539601</v>
      </c>
      <c r="AH421">
        <v>1.53843690189541</v>
      </c>
      <c r="AI421">
        <v>1.54432773441155</v>
      </c>
      <c r="AJ421">
        <v>1.5463767429029001</v>
      </c>
      <c r="AK421">
        <v>1.5240843286352199</v>
      </c>
      <c r="AL421">
        <v>1.5091327957873899</v>
      </c>
      <c r="AM421">
        <v>1.42526743454002</v>
      </c>
      <c r="AN421">
        <v>1.51566757319562</v>
      </c>
      <c r="AO421">
        <v>1.37946880012995</v>
      </c>
      <c r="AP421">
        <v>1.43578492090888</v>
      </c>
      <c r="AQ421">
        <v>1.34841698628298</v>
      </c>
      <c r="AR421">
        <v>1.4540078208122</v>
      </c>
      <c r="AS421">
        <v>1.32871092869063</v>
      </c>
      <c r="AT421">
        <v>1.42127328492174</v>
      </c>
      <c r="AU421">
        <v>1.3169500156690599</v>
      </c>
      <c r="AV421">
        <v>1.42791052961454</v>
      </c>
      <c r="AW421">
        <v>1.36352101423924</v>
      </c>
      <c r="AX421">
        <v>1.4357406546814</v>
      </c>
      <c r="AY421">
        <v>1.31445889694578</v>
      </c>
      <c r="AZ421">
        <v>1.37169290813497</v>
      </c>
      <c r="BA421">
        <v>1.5598603851280901</v>
      </c>
      <c r="BB421">
        <v>1.6354952834188601</v>
      </c>
      <c r="BC421">
        <v>1.3997705473621</v>
      </c>
      <c r="BD421">
        <v>1.49435591104048</v>
      </c>
      <c r="BE421">
        <v>1.3408375600869999</v>
      </c>
      <c r="BF421">
        <v>1.3829119673185599</v>
      </c>
      <c r="BG421">
        <v>1.5337087957594799</v>
      </c>
      <c r="BH421">
        <v>1.57489003000018</v>
      </c>
      <c r="BI421">
        <v>1.33174636031187</v>
      </c>
      <c r="BJ421">
        <v>1.43107017180707</v>
      </c>
      <c r="BK421">
        <v>1.3931093330695099</v>
      </c>
      <c r="BL421">
        <v>1.47981153308682</v>
      </c>
    </row>
    <row r="422" spans="1:64" x14ac:dyDescent="0.45">
      <c r="A422" t="s">
        <v>7</v>
      </c>
      <c r="B422" t="s">
        <v>43</v>
      </c>
      <c r="C422" t="s">
        <v>44</v>
      </c>
      <c r="D422">
        <v>45</v>
      </c>
      <c r="E422" s="1" cm="1">
        <f t="array" ref="E422">SUMPRODUCT($G422:$FZZ422,$G$2:$FZZ$2)/SUMPRODUCT(--($G422:$FZZ422&lt;&gt;""),$G$2:$FZZ$2)</f>
        <v>1.16068906528294</v>
      </c>
      <c r="F422" s="1" cm="1">
        <f t="array" ref="F422">SUMPRODUCT($G422:$FZZ422,$F$2:$FZY$2)/SUMPRODUCT(--($G422:$FZZ422&lt;&gt;""),$F$2:$FZY$2)</f>
        <v>1.1954069086489287</v>
      </c>
      <c r="G422">
        <v>1.17329952535506</v>
      </c>
      <c r="H422">
        <v>1.1875957500288901</v>
      </c>
      <c r="I422">
        <v>1.1502514082219999</v>
      </c>
      <c r="J422">
        <v>1.19868752589672</v>
      </c>
      <c r="K422">
        <v>1.1351139385071101</v>
      </c>
      <c r="L422">
        <v>1.1645416584878301</v>
      </c>
      <c r="M422">
        <v>1.13972923466182</v>
      </c>
      <c r="N422">
        <v>1.1485102195905099</v>
      </c>
      <c r="O422">
        <v>1.1197875235847501</v>
      </c>
      <c r="P422">
        <v>1.1537561386093</v>
      </c>
      <c r="Q422">
        <v>1.0901126321580501</v>
      </c>
      <c r="R422">
        <v>1.1051302532324401</v>
      </c>
      <c r="S422">
        <v>1.1656997609992199</v>
      </c>
      <c r="T422">
        <v>1.20509191092337</v>
      </c>
      <c r="U422">
        <v>1.15169332287274</v>
      </c>
      <c r="V422">
        <v>1.1843271779959199</v>
      </c>
      <c r="W422">
        <v>1.1721817140178601</v>
      </c>
      <c r="X422">
        <v>1.2407437306320099</v>
      </c>
      <c r="Y422">
        <v>1.14265698454479</v>
      </c>
      <c r="Z422">
        <v>1.1923615022993299</v>
      </c>
      <c r="AA422">
        <v>1.1420329170588099</v>
      </c>
      <c r="AB422">
        <v>1.2031157316967001</v>
      </c>
      <c r="AC422">
        <v>1.16547852234821</v>
      </c>
      <c r="AD422">
        <v>1.2213612802643601</v>
      </c>
      <c r="AE422">
        <v>1.19284195207946</v>
      </c>
      <c r="AF422">
        <v>1.15620688897407</v>
      </c>
      <c r="AG422">
        <v>1.1740465055257101</v>
      </c>
      <c r="AH422">
        <v>1.1506509693153</v>
      </c>
      <c r="AI422">
        <v>1.1963706055998899</v>
      </c>
      <c r="AJ422">
        <v>1.1350474030701001</v>
      </c>
      <c r="AK422">
        <v>1.1599549961540001</v>
      </c>
      <c r="AL422">
        <v>1.1171343724527401</v>
      </c>
      <c r="AM422">
        <v>1.17723320903606</v>
      </c>
      <c r="AN422">
        <v>1.23615929081737</v>
      </c>
      <c r="AO422">
        <v>1.1604991166974601</v>
      </c>
      <c r="AP422">
        <v>1.1941011635226499</v>
      </c>
      <c r="AQ422">
        <v>1.15103918894111</v>
      </c>
      <c r="AR422">
        <v>1.2234300637390201</v>
      </c>
      <c r="AS422">
        <v>1.1492715709710799</v>
      </c>
      <c r="AT422">
        <v>1.1993685444950599</v>
      </c>
      <c r="AU422">
        <v>1.1650540582889299</v>
      </c>
      <c r="AV422">
        <v>1.2005758382952001</v>
      </c>
      <c r="AW422">
        <v>1.1570102290706099</v>
      </c>
      <c r="AX422">
        <v>1.1907781717168</v>
      </c>
      <c r="AY422">
        <v>1.1270962171572101</v>
      </c>
      <c r="AZ422">
        <v>1.17693160839259</v>
      </c>
      <c r="BA422">
        <v>1.1637082741146001</v>
      </c>
      <c r="BB422">
        <v>1.1926590256130101</v>
      </c>
      <c r="BC422">
        <v>1.18577555802395</v>
      </c>
      <c r="BD422">
        <v>1.21162546518887</v>
      </c>
      <c r="BE422">
        <v>1.18379872632731</v>
      </c>
      <c r="BF422">
        <v>1.2220150444607001</v>
      </c>
      <c r="BG422">
        <v>1.1580531168902799</v>
      </c>
      <c r="BH422">
        <v>1.20599819630795</v>
      </c>
      <c r="BI422">
        <v>1.16619517468203</v>
      </c>
      <c r="BJ422">
        <v>1.2141033602428699</v>
      </c>
      <c r="BK422">
        <v>1.15014283417632</v>
      </c>
      <c r="BL422">
        <v>1.2068807736542</v>
      </c>
    </row>
    <row r="423" spans="1:64" x14ac:dyDescent="0.45">
      <c r="A423" t="s">
        <v>8</v>
      </c>
      <c r="B423" t="s">
        <v>45</v>
      </c>
      <c r="C423" t="s">
        <v>54</v>
      </c>
      <c r="D423">
        <v>45</v>
      </c>
      <c r="E423" s="1" cm="1">
        <f t="array" ref="E423">SUMPRODUCT($G423:$FZZ423,$G$2:$FZZ$2)/SUMPRODUCT(--($G423:$FZZ423&lt;&gt;""),$G$2:$FZZ$2)</f>
        <v>1.3024229219293706</v>
      </c>
      <c r="F423" s="1" cm="1">
        <f t="array" ref="F423">SUMPRODUCT($G423:$FZZ423,$F$2:$FZY$2)/SUMPRODUCT(--($G423:$FZZ423&lt;&gt;""),$F$2:$FZY$2)</f>
        <v>1.3568667881341068</v>
      </c>
      <c r="G423">
        <v>1.3297837402461099</v>
      </c>
      <c r="H423">
        <v>1.3628731155018201</v>
      </c>
      <c r="I423">
        <v>1.30651197688612</v>
      </c>
      <c r="J423">
        <v>1.3607780776509799</v>
      </c>
      <c r="K423">
        <v>1.2955022395117599</v>
      </c>
      <c r="L423">
        <v>1.3452202930102199</v>
      </c>
      <c r="M423">
        <v>1.2683823044924001</v>
      </c>
      <c r="N423">
        <v>1.2910310079903</v>
      </c>
      <c r="O423">
        <v>1.2467364841026101</v>
      </c>
      <c r="P423">
        <v>1.2986547104855399</v>
      </c>
      <c r="Q423">
        <v>1.19975001323594</v>
      </c>
      <c r="R423">
        <v>1.25399437875066</v>
      </c>
      <c r="S423">
        <v>1.3231958009093401</v>
      </c>
      <c r="T423">
        <v>1.40408321826095</v>
      </c>
      <c r="U423">
        <v>1.28460185705</v>
      </c>
      <c r="V423">
        <v>1.33339590797277</v>
      </c>
      <c r="W423">
        <v>1.32379104710814</v>
      </c>
      <c r="X423">
        <v>1.4022981172365301</v>
      </c>
      <c r="Y423">
        <v>1.2876757786494799</v>
      </c>
      <c r="Z423">
        <v>1.3691571842641601</v>
      </c>
      <c r="AA423">
        <v>1.27256819493985</v>
      </c>
      <c r="AB423">
        <v>1.3598454590751201</v>
      </c>
      <c r="AC423">
        <v>1.2826029021812899</v>
      </c>
      <c r="AD423">
        <v>1.3537538697971401</v>
      </c>
      <c r="AE423">
        <v>1.3219070547645799</v>
      </c>
      <c r="AF423">
        <v>1.3062143361176599</v>
      </c>
      <c r="AG423">
        <v>1.2930751065012001</v>
      </c>
      <c r="AH423">
        <v>1.28540779156633</v>
      </c>
      <c r="AI423">
        <v>1.32136863072516</v>
      </c>
      <c r="AJ423">
        <v>1.2776503730386399</v>
      </c>
      <c r="AK423">
        <v>1.2813333537432401</v>
      </c>
      <c r="AL423">
        <v>1.2611122379080799</v>
      </c>
      <c r="AM423">
        <v>1.3230229469922601</v>
      </c>
      <c r="AN423">
        <v>1.41619747208409</v>
      </c>
      <c r="AO423">
        <v>1.3029179442402501</v>
      </c>
      <c r="AP423">
        <v>1.35963002822506</v>
      </c>
      <c r="AQ423">
        <v>1.2957636938236901</v>
      </c>
      <c r="AR423">
        <v>1.3803674321008601</v>
      </c>
      <c r="AS423">
        <v>1.2960308511118099</v>
      </c>
      <c r="AT423">
        <v>1.3622457263993499</v>
      </c>
      <c r="AU423">
        <v>1.3133461297398901</v>
      </c>
      <c r="AV423">
        <v>1.3769077091820701</v>
      </c>
      <c r="AW423">
        <v>1.2875757781456001</v>
      </c>
      <c r="AX423">
        <v>1.3373426347036399</v>
      </c>
      <c r="AY423">
        <v>1.3066075151447001</v>
      </c>
      <c r="AZ423">
        <v>1.38041471581297</v>
      </c>
      <c r="BA423">
        <v>1.3126986442161199</v>
      </c>
      <c r="BB423">
        <v>1.36145530526337</v>
      </c>
      <c r="BC423">
        <v>1.3137116193842799</v>
      </c>
      <c r="BD423">
        <v>1.3506976819608001</v>
      </c>
      <c r="BE423">
        <v>1.31466442112705</v>
      </c>
      <c r="BF423">
        <v>1.3727468906968801</v>
      </c>
      <c r="BG423">
        <v>1.28953858612629</v>
      </c>
      <c r="BH423">
        <v>1.3437505751569001</v>
      </c>
      <c r="BI423">
        <v>1.31331217369304</v>
      </c>
      <c r="BJ423">
        <v>1.37996504059431</v>
      </c>
      <c r="BK423">
        <v>1.2986903775521501</v>
      </c>
      <c r="BL423">
        <v>1.3848360807786</v>
      </c>
    </row>
    <row r="424" spans="1:64" x14ac:dyDescent="0.45">
      <c r="A424" t="s">
        <v>14</v>
      </c>
      <c r="B424" t="s">
        <v>45</v>
      </c>
      <c r="C424" t="s">
        <v>44</v>
      </c>
      <c r="D424">
        <v>45</v>
      </c>
      <c r="E424" s="1" cm="1">
        <f t="array" ref="E424">SUMPRODUCT($G424:$FZZ424,$G$2:$FZZ$2)/SUMPRODUCT(--($G424:$FZZ424&lt;&gt;""),$G$2:$FZZ$2)</f>
        <v>1.6279828425953251</v>
      </c>
      <c r="F424" s="1" cm="1">
        <f t="array" ref="F424">SUMPRODUCT($G424:$FZZ424,$F$2:$FZY$2)/SUMPRODUCT(--($G424:$FZZ424&lt;&gt;""),$F$2:$FZY$2)</f>
        <v>1.6782975617517986</v>
      </c>
      <c r="G424">
        <v>1.6580024548701999</v>
      </c>
      <c r="H424">
        <v>1.6929577516471299</v>
      </c>
      <c r="I424">
        <v>1.6939090898910301</v>
      </c>
      <c r="J424">
        <v>1.7318364558719701</v>
      </c>
      <c r="K424">
        <v>1.63902193115508</v>
      </c>
      <c r="L424">
        <v>1.68309659344385</v>
      </c>
      <c r="M424">
        <v>1.64110414625896</v>
      </c>
      <c r="N424">
        <v>1.5695560309420999</v>
      </c>
      <c r="O424">
        <v>1.5473130367516701</v>
      </c>
      <c r="P424">
        <v>1.5840537502218699</v>
      </c>
      <c r="Q424">
        <v>1.51037122804271</v>
      </c>
      <c r="R424">
        <v>1.58288810675309</v>
      </c>
      <c r="S424">
        <v>1.59093024995171</v>
      </c>
      <c r="T424">
        <v>1.6760239023099599</v>
      </c>
      <c r="U424">
        <v>1.6136287564707099</v>
      </c>
      <c r="V424">
        <v>1.66635084183551</v>
      </c>
      <c r="W424">
        <v>1.6325968073748001</v>
      </c>
      <c r="X424">
        <v>1.7565974844404999</v>
      </c>
      <c r="Y424">
        <v>1.6119462908528499</v>
      </c>
      <c r="Z424">
        <v>1.6720403125864101</v>
      </c>
      <c r="AA424">
        <v>1.5893395234065399</v>
      </c>
      <c r="AB424">
        <v>1.6548750781009001</v>
      </c>
      <c r="AC424">
        <v>1.6418888607583599</v>
      </c>
      <c r="AD424">
        <v>1.7212413554172701</v>
      </c>
      <c r="AE424">
        <v>1.63798824572155</v>
      </c>
      <c r="AF424">
        <v>1.62069133909408</v>
      </c>
      <c r="AG424">
        <v>1.58245354077915</v>
      </c>
      <c r="AH424">
        <v>1.5693010279681401</v>
      </c>
      <c r="AI424">
        <v>1.6824948319047299</v>
      </c>
      <c r="AJ424">
        <v>1.5791159123860401</v>
      </c>
      <c r="AK424">
        <v>1.5424953408008</v>
      </c>
      <c r="AL424">
        <v>1.54335064348611</v>
      </c>
      <c r="AM424">
        <v>1.6255954671852599</v>
      </c>
      <c r="AN424">
        <v>1.73572981528728</v>
      </c>
      <c r="AO424">
        <v>1.6023026783357299</v>
      </c>
      <c r="AP424">
        <v>1.65914471947529</v>
      </c>
      <c r="AQ424">
        <v>1.5860476868200899</v>
      </c>
      <c r="AR424">
        <v>1.67678253128226</v>
      </c>
      <c r="AS424">
        <v>1.6137950475846801</v>
      </c>
      <c r="AT424">
        <v>1.6555184700735099</v>
      </c>
      <c r="AU424">
        <v>1.6565457536822299</v>
      </c>
      <c r="AV424">
        <v>1.6875705108116501</v>
      </c>
      <c r="AW424">
        <v>1.6258582968258</v>
      </c>
      <c r="AX424">
        <v>1.65642280158527</v>
      </c>
      <c r="AY424">
        <v>1.6150190581149599</v>
      </c>
      <c r="AZ424">
        <v>1.6737482363346601</v>
      </c>
      <c r="BA424">
        <v>1.6028743839273201</v>
      </c>
      <c r="BB424">
        <v>1.6594021254295099</v>
      </c>
      <c r="BC424">
        <v>1.66247456156708</v>
      </c>
      <c r="BD424">
        <v>1.7161881673788</v>
      </c>
      <c r="BE424">
        <v>1.6487935953020401</v>
      </c>
      <c r="BF424">
        <v>1.7130750308106999</v>
      </c>
      <c r="BG424">
        <v>1.65616660224909</v>
      </c>
      <c r="BH424">
        <v>1.72130197117773</v>
      </c>
      <c r="BI424">
        <v>1.6464500103498201</v>
      </c>
      <c r="BJ424">
        <v>1.7121483934773101</v>
      </c>
      <c r="BK424">
        <v>1.6267761522575199</v>
      </c>
      <c r="BL424">
        <v>1.6792847161247999</v>
      </c>
    </row>
    <row r="425" spans="1:64" x14ac:dyDescent="0.45">
      <c r="A425" t="s">
        <v>15</v>
      </c>
      <c r="B425" t="s">
        <v>45</v>
      </c>
      <c r="C425" t="s">
        <v>50</v>
      </c>
      <c r="D425">
        <v>45</v>
      </c>
      <c r="E425" s="1" cm="1">
        <f t="array" ref="E425">SUMPRODUCT($G425:$FZZ425,$G$2:$FZZ$2)/SUMPRODUCT(--($G425:$FZZ425&lt;&gt;""),$G$2:$FZZ$2)</f>
        <v>1.4601352838076356</v>
      </c>
      <c r="F425" s="1" cm="1">
        <f t="array" ref="F425">SUMPRODUCT($G425:$FZZ425,$F$2:$FZY$2)/SUMPRODUCT(--($G425:$FZZ425&lt;&gt;""),$F$2:$FZY$2)</f>
        <v>1.5393529637990675</v>
      </c>
      <c r="G425">
        <v>1.4677114848662201</v>
      </c>
      <c r="H425">
        <v>1.5343892822348399</v>
      </c>
      <c r="I425">
        <v>1.43345689104897</v>
      </c>
      <c r="J425">
        <v>1.5218450787820399</v>
      </c>
      <c r="K425">
        <v>1.3665839861525</v>
      </c>
      <c r="L425">
        <v>1.4349479826549301</v>
      </c>
      <c r="M425">
        <v>1.4505954289680201</v>
      </c>
      <c r="N425">
        <v>1.4489349925983099</v>
      </c>
      <c r="O425">
        <v>1.4374634313100301</v>
      </c>
      <c r="P425">
        <v>1.45661611147999</v>
      </c>
      <c r="Q425">
        <v>1.41697377901262</v>
      </c>
      <c r="R425">
        <v>1.39459697115484</v>
      </c>
      <c r="S425">
        <v>1.43326118285847</v>
      </c>
      <c r="T425">
        <v>1.5535775881796701</v>
      </c>
      <c r="U425">
        <v>1.4395484708470001</v>
      </c>
      <c r="V425">
        <v>1.5201882906320401</v>
      </c>
      <c r="W425">
        <v>1.50331371578865</v>
      </c>
      <c r="X425">
        <v>1.67086273794953</v>
      </c>
      <c r="Y425">
        <v>1.45161158167497</v>
      </c>
      <c r="Z425">
        <v>1.5446357425975801</v>
      </c>
      <c r="AA425">
        <v>1.43172597062615</v>
      </c>
      <c r="AB425">
        <v>1.54108502914448</v>
      </c>
      <c r="AC425">
        <v>1.4978457944132699</v>
      </c>
      <c r="AD425">
        <v>1.61771067908555</v>
      </c>
      <c r="AE425">
        <v>1.46369456456185</v>
      </c>
      <c r="AF425">
        <v>1.50922835383942</v>
      </c>
      <c r="AG425">
        <v>1.4282988362042299</v>
      </c>
      <c r="AH425">
        <v>1.4455551182317701</v>
      </c>
      <c r="AI425">
        <v>1.4423111746311801</v>
      </c>
      <c r="AJ425">
        <v>1.40235793966484</v>
      </c>
      <c r="AK425">
        <v>1.42058313656906</v>
      </c>
      <c r="AL425">
        <v>1.41588949565843</v>
      </c>
      <c r="AM425">
        <v>1.4964112667871401</v>
      </c>
      <c r="AN425">
        <v>1.5215999429065099</v>
      </c>
      <c r="AO425">
        <v>1.4222612544926501</v>
      </c>
      <c r="AP425">
        <v>1.5175482770524</v>
      </c>
      <c r="AQ425">
        <v>1.4352828777114699</v>
      </c>
      <c r="AR425">
        <v>1.5425634182594801</v>
      </c>
      <c r="AS425">
        <v>1.42859365838257</v>
      </c>
      <c r="AT425">
        <v>1.5114022822606099</v>
      </c>
      <c r="AU425">
        <v>1.46965293011595</v>
      </c>
      <c r="AV425">
        <v>1.54552256345973</v>
      </c>
      <c r="AW425">
        <v>1.45072397174082</v>
      </c>
      <c r="AX425">
        <v>1.5319403904695701</v>
      </c>
      <c r="AY425">
        <v>1.4598305477365401</v>
      </c>
      <c r="AZ425">
        <v>1.55021093788388</v>
      </c>
      <c r="BA425">
        <v>1.4465844218838499</v>
      </c>
      <c r="BB425">
        <v>1.5254959957396399</v>
      </c>
      <c r="BC425">
        <v>1.45741545521619</v>
      </c>
      <c r="BD425">
        <v>1.5437581585412301</v>
      </c>
      <c r="BE425">
        <v>1.4748530660944701</v>
      </c>
      <c r="BF425">
        <v>1.5666615929255601</v>
      </c>
      <c r="BG425">
        <v>1.5147516242430901</v>
      </c>
      <c r="BH425">
        <v>1.58650359818158</v>
      </c>
      <c r="BI425">
        <v>1.49848202580556</v>
      </c>
      <c r="BJ425">
        <v>1.58762851031532</v>
      </c>
      <c r="BK425">
        <v>1.4831010474506201</v>
      </c>
      <c r="BL425">
        <v>1.5871041143662701</v>
      </c>
    </row>
    <row r="426" spans="1:64" x14ac:dyDescent="0.45">
      <c r="A426" t="s">
        <v>58</v>
      </c>
      <c r="B426" t="s">
        <v>45</v>
      </c>
      <c r="C426" t="s">
        <v>44</v>
      </c>
      <c r="D426">
        <v>45</v>
      </c>
      <c r="E426" s="1" cm="1">
        <f t="array" ref="E426">SUMPRODUCT($G426:$FZZ426,$G$2:$FZZ$2)/SUMPRODUCT(--($G426:$FZZ426&lt;&gt;""),$G$2:$FZZ$2)</f>
        <v>1.6682179507226906</v>
      </c>
      <c r="F426" s="1" cm="1">
        <f t="array" ref="F426">SUMPRODUCT($G426:$FZZ426,$F$2:$FZY$2)/SUMPRODUCT(--($G426:$FZZ426&lt;&gt;""),$F$2:$FZY$2)</f>
        <v>1.7242156989499391</v>
      </c>
      <c r="G426">
        <v>1.6636956254506501</v>
      </c>
      <c r="H426">
        <v>1.7197815202214799</v>
      </c>
      <c r="I426">
        <v>1.6944264644948801</v>
      </c>
      <c r="J426">
        <v>1.7692979607377599</v>
      </c>
      <c r="K426">
        <v>1.6266359142739799</v>
      </c>
      <c r="L426">
        <v>1.70303092489159</v>
      </c>
      <c r="M426">
        <v>1.73226122441807</v>
      </c>
      <c r="N426">
        <v>1.61187739126997</v>
      </c>
      <c r="O426">
        <v>1.72457174913933</v>
      </c>
      <c r="P426">
        <v>1.6195190792688601</v>
      </c>
      <c r="Q426">
        <v>1.54247818370574</v>
      </c>
      <c r="R426">
        <v>1.61160896177228</v>
      </c>
      <c r="S426">
        <v>1.6228096712148601</v>
      </c>
      <c r="T426">
        <v>1.71985001333983</v>
      </c>
      <c r="U426">
        <v>1.64508668063379</v>
      </c>
      <c r="V426">
        <v>1.69789377305595</v>
      </c>
      <c r="W426">
        <v>1.6954245983177501</v>
      </c>
      <c r="X426">
        <v>1.78251868440926</v>
      </c>
      <c r="Y426">
        <v>1.6411872548316699</v>
      </c>
      <c r="Z426">
        <v>1.7063899955959301</v>
      </c>
      <c r="AA426">
        <v>1.70431789242243</v>
      </c>
      <c r="AB426">
        <v>1.7964730027918601</v>
      </c>
      <c r="AC426">
        <v>1.7205795479277399</v>
      </c>
      <c r="AD426">
        <v>1.77986683900311</v>
      </c>
      <c r="AE426">
        <v>1.5852820025735299</v>
      </c>
      <c r="AF426">
        <v>1.66936269542647</v>
      </c>
      <c r="AG426">
        <v>1.55571054824967</v>
      </c>
      <c r="AH426">
        <v>1.59216212878928</v>
      </c>
      <c r="AI426">
        <v>1.5774776778389801</v>
      </c>
      <c r="AJ426">
        <v>1.6251432543747999</v>
      </c>
      <c r="AK426">
        <v>1.52945915020798</v>
      </c>
      <c r="AL426">
        <v>1.57838169843596</v>
      </c>
      <c r="AM426">
        <v>1.6541600503645999</v>
      </c>
      <c r="AN426">
        <v>1.8018078753322999</v>
      </c>
      <c r="AO426">
        <v>1.6049119743334599</v>
      </c>
      <c r="AP426">
        <v>1.6861148902471199</v>
      </c>
      <c r="AQ426">
        <v>1.7291140689739499</v>
      </c>
      <c r="AR426">
        <v>1.8224209776212601</v>
      </c>
      <c r="AS426">
        <v>1.6774389968878201</v>
      </c>
      <c r="AT426">
        <v>1.77686843173514</v>
      </c>
      <c r="AU426">
        <v>1.6308288937637101</v>
      </c>
      <c r="AV426">
        <v>1.72217956753368</v>
      </c>
      <c r="AW426">
        <v>1.7431793141979901</v>
      </c>
      <c r="AX426">
        <v>1.6951930156177299</v>
      </c>
      <c r="AY426">
        <v>1.6397314314995799</v>
      </c>
      <c r="AZ426">
        <v>1.70976210699218</v>
      </c>
      <c r="BA426">
        <v>1.6567326185250799</v>
      </c>
      <c r="BB426">
        <v>1.6937902588438001</v>
      </c>
      <c r="BC426">
        <v>1.6888768171757</v>
      </c>
      <c r="BD426">
        <v>1.7368125542213599</v>
      </c>
      <c r="BE426">
        <v>1.7271215193726801</v>
      </c>
      <c r="BF426">
        <v>1.7499533543157</v>
      </c>
      <c r="BG426">
        <v>1.68653488671709</v>
      </c>
      <c r="BH426">
        <v>1.7486886422615999</v>
      </c>
      <c r="BI426">
        <v>1.6685871340187199</v>
      </c>
      <c r="BJ426">
        <v>1.7320545550725599</v>
      </c>
      <c r="BK426">
        <v>1.68658100738285</v>
      </c>
      <c r="BL426">
        <v>1.79670553899805</v>
      </c>
    </row>
    <row r="427" spans="1:64" x14ac:dyDescent="0.45">
      <c r="A427" t="s">
        <v>20</v>
      </c>
      <c r="B427" t="s">
        <v>43</v>
      </c>
      <c r="C427" t="s">
        <v>54</v>
      </c>
      <c r="D427">
        <v>45</v>
      </c>
      <c r="E427" s="1" cm="1">
        <f t="array" ref="E427">SUMPRODUCT($G427:$FZZ427,$G$2:$FZZ$2)/SUMPRODUCT(--($G427:$FZZ427&lt;&gt;""),$G$2:$FZZ$2)</f>
        <v>1.3451049230582106</v>
      </c>
      <c r="F427" s="1" cm="1">
        <f t="array" ref="F427">SUMPRODUCT($G427:$FZZ427,$F$2:$FZY$2)/SUMPRODUCT(--($G427:$FZZ427&lt;&gt;""),$F$2:$FZY$2)</f>
        <v>1.3797416202686652</v>
      </c>
      <c r="G427">
        <v>1.3580257559550699</v>
      </c>
      <c r="H427">
        <v>1.3764042573100199</v>
      </c>
      <c r="I427">
        <v>1.3402465928306599</v>
      </c>
      <c r="J427">
        <v>1.38360079285978</v>
      </c>
      <c r="K427">
        <v>1.3380618854726101</v>
      </c>
      <c r="L427">
        <v>1.3876924998661599</v>
      </c>
      <c r="M427">
        <v>1.3714896925557101</v>
      </c>
      <c r="N427">
        <v>1.32478662514111</v>
      </c>
      <c r="O427">
        <v>1.3724845671910599</v>
      </c>
      <c r="P427">
        <v>1.33188702110081</v>
      </c>
      <c r="Q427">
        <v>1.30275330726043</v>
      </c>
      <c r="R427">
        <v>1.3099720779056301</v>
      </c>
      <c r="S427">
        <v>1.33710495382406</v>
      </c>
      <c r="T427">
        <v>1.39289449918677</v>
      </c>
      <c r="U427">
        <v>1.3472254936165</v>
      </c>
      <c r="V427">
        <v>1.3730180516028201</v>
      </c>
      <c r="W427">
        <v>1.3666597224030601</v>
      </c>
      <c r="X427">
        <v>1.4284107184708701</v>
      </c>
      <c r="Y427">
        <v>1.3361246248860501</v>
      </c>
      <c r="Z427">
        <v>1.3827073752778101</v>
      </c>
      <c r="AA427">
        <v>1.31809212347456</v>
      </c>
      <c r="AB427">
        <v>1.39376695481615</v>
      </c>
      <c r="AC427">
        <v>1.34997401628312</v>
      </c>
      <c r="AD427">
        <v>1.41529086217081</v>
      </c>
      <c r="AE427">
        <v>1.3321621377452899</v>
      </c>
      <c r="AF427">
        <v>1.33107192475699</v>
      </c>
      <c r="AG427">
        <v>1.35289328270667</v>
      </c>
      <c r="AH427">
        <v>1.3385407019818401</v>
      </c>
      <c r="AI427">
        <v>1.3515228410973199</v>
      </c>
      <c r="AJ427">
        <v>1.2974890531174399</v>
      </c>
      <c r="AK427">
        <v>1.3112804283018999</v>
      </c>
      <c r="AL427">
        <v>1.28460914389367</v>
      </c>
      <c r="AM427">
        <v>1.3876966093098</v>
      </c>
      <c r="AN427">
        <v>1.4190266580686599</v>
      </c>
      <c r="AO427">
        <v>1.32776209718358</v>
      </c>
      <c r="AP427">
        <v>1.3662943935671199</v>
      </c>
      <c r="AQ427">
        <v>1.34158709980517</v>
      </c>
      <c r="AR427">
        <v>1.40939444963156</v>
      </c>
      <c r="AS427">
        <v>1.33673943439628</v>
      </c>
      <c r="AT427">
        <v>1.3899936854449499</v>
      </c>
      <c r="AU427">
        <v>1.3415504544029999</v>
      </c>
      <c r="AV427">
        <v>1.3762182701347501</v>
      </c>
      <c r="AW427">
        <v>1.3322985906961899</v>
      </c>
      <c r="AX427">
        <v>1.3799219896299399</v>
      </c>
      <c r="AY427">
        <v>1.2986368007637199</v>
      </c>
      <c r="AZ427">
        <v>1.3406804764879701</v>
      </c>
      <c r="BA427">
        <v>1.33629342188724</v>
      </c>
      <c r="BB427">
        <v>1.36503386915684</v>
      </c>
      <c r="BC427">
        <v>1.3823852534113801</v>
      </c>
      <c r="BD427">
        <v>1.41742846834283</v>
      </c>
      <c r="BE427">
        <v>1.3956057310360701</v>
      </c>
      <c r="BF427">
        <v>1.4257830337371</v>
      </c>
      <c r="BG427">
        <v>1.3290725709973601</v>
      </c>
      <c r="BH427">
        <v>1.3670789391345901</v>
      </c>
      <c r="BI427">
        <v>1.3581269118424899</v>
      </c>
      <c r="BJ427">
        <v>1.40201016582718</v>
      </c>
      <c r="BK427">
        <v>1.3173763031299801</v>
      </c>
      <c r="BL427">
        <v>1.37959264434908</v>
      </c>
    </row>
    <row r="428" spans="1:64" x14ac:dyDescent="0.45">
      <c r="A428" t="s">
        <v>20</v>
      </c>
      <c r="B428" t="s">
        <v>43</v>
      </c>
      <c r="C428" t="s">
        <v>44</v>
      </c>
      <c r="D428">
        <v>45</v>
      </c>
      <c r="E428" s="1" cm="1">
        <f t="array" ref="E428">SUMPRODUCT($G428:$FZZ428,$G$2:$FZZ$2)/SUMPRODUCT(--($G428:$FZZ428&lt;&gt;""),$G$2:$FZZ$2)</f>
        <v>1.2432814075029259</v>
      </c>
      <c r="F428" s="1" cm="1">
        <f t="array" ref="F428">SUMPRODUCT($G428:$FZZ428,$F$2:$FZY$2)/SUMPRODUCT(--($G428:$FZZ428&lt;&gt;""),$F$2:$FZY$2)</f>
        <v>1.2702542499703862</v>
      </c>
      <c r="G428">
        <v>1.2549157032799401</v>
      </c>
      <c r="H428">
        <v>1.26259588763372</v>
      </c>
      <c r="I428">
        <v>1.23873814349866</v>
      </c>
      <c r="J428">
        <v>1.2850622081368901</v>
      </c>
      <c r="K428">
        <v>1.2351558735880299</v>
      </c>
      <c r="L428">
        <v>1.27494691197201</v>
      </c>
      <c r="M428">
        <v>1.30061365862658</v>
      </c>
      <c r="N428">
        <v>1.21816947871961</v>
      </c>
      <c r="O428">
        <v>1.2739183885451999</v>
      </c>
      <c r="P428">
        <v>1.2221228795638199</v>
      </c>
      <c r="Q428">
        <v>1.22783324087352</v>
      </c>
      <c r="R428">
        <v>1.1941678962669999</v>
      </c>
      <c r="S428">
        <v>1.23688984196478</v>
      </c>
      <c r="T428">
        <v>1.27390649611023</v>
      </c>
      <c r="U428">
        <v>1.2427358813018099</v>
      </c>
      <c r="V428">
        <v>1.2573216755599299</v>
      </c>
      <c r="W428">
        <v>1.2529191948126299</v>
      </c>
      <c r="X428">
        <v>1.30873024139996</v>
      </c>
      <c r="Y428">
        <v>1.22648995770046</v>
      </c>
      <c r="Z428">
        <v>1.2654075811423899</v>
      </c>
      <c r="AA428">
        <v>1.2178422005868399</v>
      </c>
      <c r="AB428">
        <v>1.2692009585649899</v>
      </c>
      <c r="AC428">
        <v>1.2270466063489101</v>
      </c>
      <c r="AD428">
        <v>1.2909909789864999</v>
      </c>
      <c r="AE428">
        <v>1.26208573737709</v>
      </c>
      <c r="AF428">
        <v>1.23255476092227</v>
      </c>
      <c r="AG428">
        <v>1.24886938939309</v>
      </c>
      <c r="AH428">
        <v>1.2287422053466599</v>
      </c>
      <c r="AI428">
        <v>1.2648155102407801</v>
      </c>
      <c r="AJ428">
        <v>1.19556728732422</v>
      </c>
      <c r="AK428">
        <v>1.23009364320675</v>
      </c>
      <c r="AL428">
        <v>1.1812552858471299</v>
      </c>
      <c r="AM428">
        <v>1.29463678094708</v>
      </c>
      <c r="AN428">
        <v>1.2989340850641899</v>
      </c>
      <c r="AO428">
        <v>1.2226612788596201</v>
      </c>
      <c r="AP428">
        <v>1.2525900054825601</v>
      </c>
      <c r="AQ428">
        <v>1.2385406940822701</v>
      </c>
      <c r="AR428">
        <v>1.2986061899300601</v>
      </c>
      <c r="AS428">
        <v>1.2402552884398499</v>
      </c>
      <c r="AT428">
        <v>1.2780005412475699</v>
      </c>
      <c r="AU428">
        <v>1.24010498276402</v>
      </c>
      <c r="AV428">
        <v>1.2687676277029101</v>
      </c>
      <c r="AW428">
        <v>1.2300914298246</v>
      </c>
      <c r="AX428">
        <v>1.2794536141149599</v>
      </c>
      <c r="AY428">
        <v>1.19992418871394</v>
      </c>
      <c r="AZ428">
        <v>1.23467804771899</v>
      </c>
      <c r="BA428">
        <v>1.2286549687766</v>
      </c>
      <c r="BB428">
        <v>1.26665558612127</v>
      </c>
      <c r="BC428">
        <v>1.2810835353543499</v>
      </c>
      <c r="BD428">
        <v>1.30472810267802</v>
      </c>
      <c r="BE428">
        <v>1.2822260302558599</v>
      </c>
      <c r="BF428">
        <v>1.30893804962118</v>
      </c>
      <c r="BG428">
        <v>1.23088178455082</v>
      </c>
      <c r="BH428">
        <v>1.2660813870023699</v>
      </c>
      <c r="BI428">
        <v>1.2472457968214501</v>
      </c>
      <c r="BJ428">
        <v>1.30652728903608</v>
      </c>
      <c r="BK428">
        <v>1.2248494367015801</v>
      </c>
      <c r="BL428">
        <v>1.26714319280758</v>
      </c>
    </row>
    <row r="429" spans="1:64" x14ac:dyDescent="0.45">
      <c r="A429" t="s">
        <v>21</v>
      </c>
      <c r="B429" t="s">
        <v>100</v>
      </c>
      <c r="C429" t="s">
        <v>50</v>
      </c>
      <c r="D429">
        <v>45</v>
      </c>
      <c r="E429" s="1" cm="1">
        <f t="array" ref="E429">SUMPRODUCT($G429:$FZZ429,$G$2:$FZZ$2)/SUMPRODUCT(--($G429:$FZZ429&lt;&gt;""),$G$2:$FZZ$2)</f>
        <v>1.8503680576519554</v>
      </c>
      <c r="F429" s="1" cm="1">
        <f t="array" ref="F429">SUMPRODUCT($G429:$FZZ429,$F$2:$FZY$2)/SUMPRODUCT(--($G429:$FZZ429&lt;&gt;""),$F$2:$FZY$2)</f>
        <v>1.9589997331339259</v>
      </c>
      <c r="G429">
        <v>1.79364779401107</v>
      </c>
      <c r="H429">
        <v>1.90240881845152</v>
      </c>
      <c r="I429">
        <v>1.7836545460653701</v>
      </c>
      <c r="J429">
        <v>1.9103642899537501</v>
      </c>
      <c r="K429">
        <v>1.69877139135245</v>
      </c>
      <c r="L429">
        <v>1.7930896340048801</v>
      </c>
      <c r="M429">
        <v>1.6934496224483899</v>
      </c>
      <c r="N429">
        <v>1.79994377358324</v>
      </c>
      <c r="O429">
        <v>1.6817389932352</v>
      </c>
      <c r="P429">
        <v>1.8121240409963699</v>
      </c>
      <c r="Q429">
        <v>1.8718967457984499</v>
      </c>
      <c r="R429">
        <v>1.7551810102135399</v>
      </c>
      <c r="S429">
        <v>1.77537945977564</v>
      </c>
      <c r="T429">
        <v>1.9044666688248499</v>
      </c>
      <c r="U429">
        <v>1.82116109014467</v>
      </c>
      <c r="V429">
        <v>1.9384194708664799</v>
      </c>
      <c r="W429">
        <v>1.8209929428921099</v>
      </c>
      <c r="X429">
        <v>1.98588448217494</v>
      </c>
      <c r="Y429">
        <v>1.7788789086104599</v>
      </c>
      <c r="Z429">
        <v>1.9034669233999399</v>
      </c>
      <c r="AA429">
        <v>2.0044725124368199</v>
      </c>
      <c r="AB429">
        <v>2.1896645813396098</v>
      </c>
      <c r="AC429">
        <v>1.82145855264034</v>
      </c>
      <c r="AD429">
        <v>1.97220186460928</v>
      </c>
      <c r="AE429">
        <v>1.83154805360966</v>
      </c>
      <c r="AF429">
        <v>1.8543863675763499</v>
      </c>
      <c r="AG429">
        <v>1.77610051244057</v>
      </c>
      <c r="AH429">
        <v>1.7832198863987101</v>
      </c>
      <c r="AI429">
        <v>1.83810523834003</v>
      </c>
      <c r="AJ429">
        <v>1.8541521589330501</v>
      </c>
      <c r="AK429">
        <v>1.8194125008132001</v>
      </c>
      <c r="AL429">
        <v>1.7710429335160001</v>
      </c>
      <c r="AM429">
        <v>2.3825862328241598</v>
      </c>
      <c r="AN429">
        <v>2.1761754503120998</v>
      </c>
      <c r="AO429">
        <v>1.96013970394135</v>
      </c>
      <c r="AP429">
        <v>2.15446829248482</v>
      </c>
      <c r="AQ429">
        <v>1.8282283550830301</v>
      </c>
      <c r="AR429">
        <v>2.0001480466722001</v>
      </c>
      <c r="AS429">
        <v>1.7760813675522</v>
      </c>
      <c r="AT429">
        <v>1.90717604077398</v>
      </c>
      <c r="AU429">
        <v>1.8250822626136001</v>
      </c>
      <c r="AV429">
        <v>1.95860623628956</v>
      </c>
      <c r="AW429">
        <v>1.80804958410134</v>
      </c>
      <c r="AX429">
        <v>1.93616360247085</v>
      </c>
      <c r="AY429">
        <v>2.0454165759973</v>
      </c>
      <c r="AZ429">
        <v>2.1807221726953001</v>
      </c>
      <c r="BA429">
        <v>1.7943156802154601</v>
      </c>
      <c r="BB429">
        <v>1.90951151754853</v>
      </c>
      <c r="BC429">
        <v>1.8291976454754</v>
      </c>
      <c r="BD429">
        <v>1.9573019450772999</v>
      </c>
      <c r="BE429">
        <v>1.7998679190623701</v>
      </c>
      <c r="BF429">
        <v>1.91183351909772</v>
      </c>
      <c r="BG429">
        <v>1.8713489039810001</v>
      </c>
      <c r="BH429">
        <v>1.96736789796256</v>
      </c>
      <c r="BI429">
        <v>1.8149106465189999</v>
      </c>
      <c r="BJ429">
        <v>1.93361162860231</v>
      </c>
      <c r="BK429">
        <v>1.82973671518494</v>
      </c>
      <c r="BL429">
        <v>1.9529203714925201</v>
      </c>
    </row>
    <row r="430" spans="1:64" x14ac:dyDescent="0.45">
      <c r="A430" t="s">
        <v>21</v>
      </c>
      <c r="B430" t="s">
        <v>45</v>
      </c>
      <c r="C430" t="s">
        <v>207</v>
      </c>
      <c r="D430">
        <v>45</v>
      </c>
      <c r="E430" s="1" cm="1">
        <f t="array" ref="E430">SUMPRODUCT($G430:$FZZ430,$G$2:$FZZ$2)/SUMPRODUCT(--($G430:$FZZ430&lt;&gt;""),$G$2:$FZZ$2)</f>
        <v>1.415811722863437</v>
      </c>
      <c r="F430" s="1" cm="1">
        <f t="array" ref="F430">SUMPRODUCT($G430:$FZZ430,$F$2:$FZY$2)/SUMPRODUCT(--($G430:$FZZ430&lt;&gt;""),$F$2:$FZY$2)</f>
        <v>1.4982741397397741</v>
      </c>
      <c r="G430">
        <v>1.4404106862077699</v>
      </c>
      <c r="H430">
        <v>1.51784000777926</v>
      </c>
      <c r="I430">
        <v>1.39042521025342</v>
      </c>
      <c r="J430">
        <v>1.49066597982015</v>
      </c>
      <c r="K430">
        <v>1.29893020931851</v>
      </c>
      <c r="L430">
        <v>1.3726083620335801</v>
      </c>
      <c r="M430">
        <v>1.3498425221062</v>
      </c>
      <c r="N430">
        <v>1.4155417722742201</v>
      </c>
      <c r="O430">
        <v>1.33983078146879</v>
      </c>
      <c r="P430">
        <v>1.4218520247275499</v>
      </c>
      <c r="Q430">
        <v>1.38489905000425</v>
      </c>
      <c r="R430">
        <v>1.3726091850569599</v>
      </c>
      <c r="S430">
        <v>1.40728924451866</v>
      </c>
      <c r="T430">
        <v>1.5101767891289799</v>
      </c>
      <c r="U430">
        <v>1.39989444957044</v>
      </c>
      <c r="V430">
        <v>1.49136027230594</v>
      </c>
      <c r="W430">
        <v>1.4036496445405</v>
      </c>
      <c r="X430">
        <v>1.49609645582146</v>
      </c>
      <c r="Y430">
        <v>1.4173294959902401</v>
      </c>
      <c r="Z430">
        <v>1.52182266968464</v>
      </c>
      <c r="AA430">
        <v>1.4051064149510799</v>
      </c>
      <c r="AB430">
        <v>1.5129093871352901</v>
      </c>
      <c r="AC430">
        <v>1.39098609315939</v>
      </c>
      <c r="AD430">
        <v>1.50102602369181</v>
      </c>
      <c r="AE430">
        <v>1.4248009415142799</v>
      </c>
      <c r="AF430">
        <v>1.4783104994957901</v>
      </c>
      <c r="AG430">
        <v>1.3904966969191801</v>
      </c>
      <c r="AH430">
        <v>1.41092679199851</v>
      </c>
      <c r="AI430">
        <v>1.3621920258811799</v>
      </c>
      <c r="AJ430">
        <v>1.36116144509787</v>
      </c>
      <c r="AK430">
        <v>1.3868991355128499</v>
      </c>
      <c r="AL430">
        <v>1.3968719265549401</v>
      </c>
      <c r="AM430">
        <v>1.50579983126836</v>
      </c>
      <c r="AN430">
        <v>1.47603475565773</v>
      </c>
      <c r="AO430">
        <v>1.3979795723597299</v>
      </c>
      <c r="AP430">
        <v>1.4954413466810099</v>
      </c>
      <c r="AQ430">
        <v>1.4020987096252</v>
      </c>
      <c r="AR430">
        <v>1.5153642836416299</v>
      </c>
      <c r="AS430">
        <v>1.3952753597041101</v>
      </c>
      <c r="AT430">
        <v>1.4941184430111401</v>
      </c>
      <c r="AU430">
        <v>1.43928235662801</v>
      </c>
      <c r="AV430">
        <v>1.5255797555625099</v>
      </c>
      <c r="AW430">
        <v>1.4185042268671</v>
      </c>
      <c r="AX430">
        <v>1.5135969881940099</v>
      </c>
      <c r="AY430">
        <v>1.4555661628959899</v>
      </c>
      <c r="AZ430">
        <v>1.53705627584076</v>
      </c>
      <c r="BA430">
        <v>1.4243328776741699</v>
      </c>
      <c r="BB430">
        <v>1.513118574273</v>
      </c>
      <c r="BC430">
        <v>1.4037545505403799</v>
      </c>
      <c r="BD430">
        <v>1.49442786836067</v>
      </c>
      <c r="BE430">
        <v>1.43014808777244</v>
      </c>
      <c r="BF430">
        <v>1.5268961470664699</v>
      </c>
      <c r="BG430">
        <v>1.4080761231663901</v>
      </c>
      <c r="BH430">
        <v>1.4782544678188201</v>
      </c>
      <c r="BI430">
        <v>1.40700108098162</v>
      </c>
      <c r="BJ430">
        <v>1.4950665838680699</v>
      </c>
      <c r="BK430">
        <v>1.46814983366929</v>
      </c>
      <c r="BL430">
        <v>1.57491065134857</v>
      </c>
    </row>
    <row r="431" spans="1:64" x14ac:dyDescent="0.45">
      <c r="A431" t="s">
        <v>21</v>
      </c>
      <c r="B431" t="s">
        <v>45</v>
      </c>
      <c r="C431" t="s">
        <v>50</v>
      </c>
      <c r="D431">
        <v>45</v>
      </c>
      <c r="E431" s="1" cm="1">
        <f t="array" ref="E431">SUMPRODUCT($G431:$FZZ431,$G$2:$FZZ$2)/SUMPRODUCT(--($G431:$FZZ431&lt;&gt;""),$G$2:$FZZ$2)</f>
        <v>1.4403962300943418</v>
      </c>
      <c r="F431" s="1" cm="1">
        <f t="array" ref="F431">SUMPRODUCT($G431:$FZZ431,$F$2:$FZY$2)/SUMPRODUCT(--($G431:$FZZ431&lt;&gt;""),$F$2:$FZY$2)</f>
        <v>1.5149683539821137</v>
      </c>
      <c r="G431">
        <v>1.45890661035265</v>
      </c>
      <c r="H431">
        <v>1.52851080381403</v>
      </c>
      <c r="I431">
        <v>1.4288453139523101</v>
      </c>
      <c r="J431">
        <v>1.51855045522246</v>
      </c>
      <c r="K431">
        <v>1.34267117543139</v>
      </c>
      <c r="L431">
        <v>1.41192829993397</v>
      </c>
      <c r="M431">
        <v>1.3677515143794601</v>
      </c>
      <c r="N431">
        <v>1.42987731220157</v>
      </c>
      <c r="O431">
        <v>1.3607540984324999</v>
      </c>
      <c r="P431">
        <v>1.4274488147909501</v>
      </c>
      <c r="Q431">
        <v>1.4171234027664199</v>
      </c>
      <c r="R431">
        <v>1.3785342857077001</v>
      </c>
      <c r="S431">
        <v>1.4376839809201201</v>
      </c>
      <c r="T431">
        <v>1.5334383403679099</v>
      </c>
      <c r="U431">
        <v>1.4292183423978</v>
      </c>
      <c r="V431">
        <v>1.51016808374611</v>
      </c>
      <c r="W431">
        <v>1.42660998411499</v>
      </c>
      <c r="X431">
        <v>1.5184891018463</v>
      </c>
      <c r="Y431">
        <v>1.43519977057877</v>
      </c>
      <c r="Z431">
        <v>1.5321466247426601</v>
      </c>
      <c r="AA431">
        <v>1.4238110867691101</v>
      </c>
      <c r="AB431">
        <v>1.53085677678564</v>
      </c>
      <c r="AC431">
        <v>1.42027440581679</v>
      </c>
      <c r="AD431">
        <v>1.52669438263132</v>
      </c>
      <c r="AE431">
        <v>1.4510649415338099</v>
      </c>
      <c r="AF431">
        <v>1.4950482599321699</v>
      </c>
      <c r="AG431">
        <v>1.4061998363894499</v>
      </c>
      <c r="AH431">
        <v>1.4255784250169701</v>
      </c>
      <c r="AI431">
        <v>1.39656456868128</v>
      </c>
      <c r="AJ431">
        <v>1.3976984506044301</v>
      </c>
      <c r="AK431">
        <v>1.4149787035371599</v>
      </c>
      <c r="AL431">
        <v>1.4069002070329899</v>
      </c>
      <c r="AM431">
        <v>1.55767078980167</v>
      </c>
      <c r="AN431">
        <v>1.5029770173243</v>
      </c>
      <c r="AO431">
        <v>1.4125713241415701</v>
      </c>
      <c r="AP431">
        <v>1.50886551465063</v>
      </c>
      <c r="AQ431">
        <v>1.4229752643619999</v>
      </c>
      <c r="AR431">
        <v>1.53151124069033</v>
      </c>
      <c r="AS431">
        <v>1.4143565919444301</v>
      </c>
      <c r="AT431">
        <v>1.50666411077533</v>
      </c>
      <c r="AU431">
        <v>1.4647015042306399</v>
      </c>
      <c r="AV431">
        <v>1.53628956439987</v>
      </c>
      <c r="AW431">
        <v>1.4497866985531001</v>
      </c>
      <c r="AX431">
        <v>1.52905285803052</v>
      </c>
      <c r="AY431">
        <v>1.46099228549968</v>
      </c>
      <c r="AZ431">
        <v>1.54131715089955</v>
      </c>
      <c r="BA431">
        <v>1.4373853078752099</v>
      </c>
      <c r="BB431">
        <v>1.52067256649175</v>
      </c>
      <c r="BC431">
        <v>1.44658131785271</v>
      </c>
      <c r="BD431">
        <v>1.52900690790273</v>
      </c>
      <c r="BE431">
        <v>1.4731652288339001</v>
      </c>
      <c r="BF431">
        <v>1.5533565252402199</v>
      </c>
      <c r="BG431">
        <v>1.4180240369572801</v>
      </c>
      <c r="BH431">
        <v>1.4826900778532299</v>
      </c>
      <c r="BI431">
        <v>1.4293912003495901</v>
      </c>
      <c r="BJ431">
        <v>1.51216679316451</v>
      </c>
      <c r="BK431">
        <v>1.48059062859404</v>
      </c>
      <c r="BL431">
        <v>1.5800922548013301</v>
      </c>
    </row>
    <row r="432" spans="1:64" x14ac:dyDescent="0.45">
      <c r="A432" t="s">
        <v>21</v>
      </c>
      <c r="B432" t="s">
        <v>45</v>
      </c>
      <c r="C432" t="s">
        <v>44</v>
      </c>
      <c r="D432">
        <v>45</v>
      </c>
      <c r="E432" s="1" cm="1">
        <f t="array" ref="E432">SUMPRODUCT($G432:$FZZ432,$G$2:$FZZ$2)/SUMPRODUCT(--($G432:$FZZ432&lt;&gt;""),$G$2:$FZZ$2)</f>
        <v>1.3974127808017414</v>
      </c>
      <c r="F432" s="1" cm="1">
        <f t="array" ref="F432">SUMPRODUCT($G432:$FZZ432,$F$2:$FZY$2)/SUMPRODUCT(--($G432:$FZZ432&lt;&gt;""),$F$2:$FZY$2)</f>
        <v>1.4286701027391036</v>
      </c>
      <c r="G432">
        <v>1.41372635719645</v>
      </c>
      <c r="H432">
        <v>1.44523235951922</v>
      </c>
      <c r="I432">
        <v>1.36122378131404</v>
      </c>
      <c r="J432">
        <v>1.42830106274566</v>
      </c>
      <c r="K432">
        <v>1.31204161387605</v>
      </c>
      <c r="L432">
        <v>1.34348310997698</v>
      </c>
      <c r="M432">
        <v>1.37779539734066</v>
      </c>
      <c r="N432">
        <v>1.3519048895019099</v>
      </c>
      <c r="O432">
        <v>1.3330900899124101</v>
      </c>
      <c r="P432">
        <v>1.36476871056881</v>
      </c>
      <c r="Q432">
        <v>1.42529285972427</v>
      </c>
      <c r="R432">
        <v>1.3005941213978001</v>
      </c>
      <c r="S432">
        <v>1.3945711884065</v>
      </c>
      <c r="T432">
        <v>1.44172723548329</v>
      </c>
      <c r="U432">
        <v>1.3750298852936</v>
      </c>
      <c r="V432">
        <v>1.4212152821437301</v>
      </c>
      <c r="W432">
        <v>1.4124475925106099</v>
      </c>
      <c r="X432">
        <v>1.4371175229811699</v>
      </c>
      <c r="Y432">
        <v>1.36896668271249</v>
      </c>
      <c r="Z432">
        <v>1.43647387773077</v>
      </c>
      <c r="AA432">
        <v>1.3613204786497799</v>
      </c>
      <c r="AB432">
        <v>1.4308105094156001</v>
      </c>
      <c r="AC432">
        <v>1.3814787177812999</v>
      </c>
      <c r="AD432">
        <v>1.4260885400704399</v>
      </c>
      <c r="AE432">
        <v>1.42975634411175</v>
      </c>
      <c r="AF432">
        <v>1.4210639404423799</v>
      </c>
      <c r="AG432">
        <v>1.4045116379576399</v>
      </c>
      <c r="AH432">
        <v>1.35767233129591</v>
      </c>
      <c r="AI432">
        <v>1.4079070338353701</v>
      </c>
      <c r="AJ432">
        <v>1.3307471589148201</v>
      </c>
      <c r="AK432">
        <v>1.4257647018303801</v>
      </c>
      <c r="AL432">
        <v>1.3324008556853699</v>
      </c>
      <c r="AM432">
        <v>1.5954964966521299</v>
      </c>
      <c r="AN432">
        <v>1.4243944649907301</v>
      </c>
      <c r="AO432">
        <v>1.3819379860702099</v>
      </c>
      <c r="AP432">
        <v>1.42706763863788</v>
      </c>
      <c r="AQ432">
        <v>1.36876846882235</v>
      </c>
      <c r="AR432">
        <v>1.44875315092667</v>
      </c>
      <c r="AS432">
        <v>1.3827387127328401</v>
      </c>
      <c r="AT432">
        <v>1.4263722881241201</v>
      </c>
      <c r="AU432">
        <v>1.4328306173613199</v>
      </c>
      <c r="AV432">
        <v>1.4482568160451199</v>
      </c>
      <c r="AW432">
        <v>1.39005185026603</v>
      </c>
      <c r="AX432">
        <v>1.44781294220235</v>
      </c>
      <c r="AY432">
        <v>1.4029510245052901</v>
      </c>
      <c r="AZ432">
        <v>1.4449069556854901</v>
      </c>
      <c r="BA432">
        <v>1.3804132138895699</v>
      </c>
      <c r="BB432">
        <v>1.4306996686012301</v>
      </c>
      <c r="BC432">
        <v>1.4115147928034499</v>
      </c>
      <c r="BD432">
        <v>1.4508450424446799</v>
      </c>
      <c r="BE432">
        <v>1.42464144198995</v>
      </c>
      <c r="BF432">
        <v>1.4580704398933499</v>
      </c>
      <c r="BG432">
        <v>1.3492996889551401</v>
      </c>
      <c r="BH432">
        <v>1.4052233449284901</v>
      </c>
      <c r="BI432">
        <v>1.37873456151245</v>
      </c>
      <c r="BJ432">
        <v>1.4319556567538301</v>
      </c>
      <c r="BK432">
        <v>1.4101257682747299</v>
      </c>
      <c r="BL432">
        <v>1.47816677590492</v>
      </c>
    </row>
    <row r="433" spans="1:64" x14ac:dyDescent="0.45">
      <c r="A433" t="s">
        <v>21</v>
      </c>
      <c r="B433" t="s">
        <v>102</v>
      </c>
      <c r="C433" t="s">
        <v>50</v>
      </c>
      <c r="D433">
        <v>45</v>
      </c>
      <c r="E433" s="1" cm="1">
        <f t="array" ref="E433">SUMPRODUCT($G433:$FZZ433,$G$2:$FZZ$2)/SUMPRODUCT(--($G433:$FZZ433&lt;&gt;""),$G$2:$FZZ$2)</f>
        <v>1.8768356477578623</v>
      </c>
      <c r="F433" s="1" cm="1">
        <f t="array" ref="F433">SUMPRODUCT($G433:$FZZ433,$F$2:$FZY$2)/SUMPRODUCT(--($G433:$FZZ433&lt;&gt;""),$F$2:$FZY$2)</f>
        <v>1.9908485137796286</v>
      </c>
      <c r="G433">
        <v>1.84630824583194</v>
      </c>
      <c r="H433">
        <v>1.9581167586172701</v>
      </c>
      <c r="I433">
        <v>1.8465122008578101</v>
      </c>
      <c r="J433">
        <v>1.98324467787271</v>
      </c>
      <c r="K433">
        <v>1.74514802191331</v>
      </c>
      <c r="L433">
        <v>1.8382885133567599</v>
      </c>
      <c r="M433">
        <v>1.56676447720414</v>
      </c>
      <c r="N433">
        <v>1.65143575033713</v>
      </c>
      <c r="O433">
        <v>1.5528353198212701</v>
      </c>
      <c r="P433">
        <v>1.65404430536472</v>
      </c>
      <c r="Q433">
        <v>1.7466915886129399</v>
      </c>
      <c r="R433">
        <v>1.65578249770385</v>
      </c>
      <c r="S433">
        <v>1.8669409798696801</v>
      </c>
      <c r="T433">
        <v>2.0135798431145702</v>
      </c>
      <c r="U433">
        <v>1.8236776532385</v>
      </c>
      <c r="V433">
        <v>1.94342603234872</v>
      </c>
      <c r="W433">
        <v>1.8760032290825699</v>
      </c>
      <c r="X433">
        <v>2.0640191661675402</v>
      </c>
      <c r="Y433">
        <v>1.86358655018077</v>
      </c>
      <c r="Z433">
        <v>2.0133617378657598</v>
      </c>
      <c r="AA433">
        <v>1.88055109578531</v>
      </c>
      <c r="AB433">
        <v>2.0395526696667901</v>
      </c>
      <c r="AC433">
        <v>1.85515299301326</v>
      </c>
      <c r="AD433">
        <v>2.00747531546897</v>
      </c>
      <c r="AE433">
        <v>1.97378971708179</v>
      </c>
      <c r="AF433">
        <v>1.9955536890219301</v>
      </c>
      <c r="AG433">
        <v>1.91691941408902</v>
      </c>
      <c r="AH433">
        <v>1.9406950361177899</v>
      </c>
      <c r="AI433">
        <v>2.0012894412866702</v>
      </c>
      <c r="AJ433">
        <v>2.00633175221824</v>
      </c>
      <c r="AK433">
        <v>1.96767261998155</v>
      </c>
      <c r="AL433">
        <v>1.9261531278821</v>
      </c>
      <c r="AM433">
        <v>2.2352901444923901</v>
      </c>
      <c r="AN433">
        <v>2.04900991234621</v>
      </c>
      <c r="AO433">
        <v>1.8353991106057199</v>
      </c>
      <c r="AP433">
        <v>1.9927244299145099</v>
      </c>
      <c r="AQ433">
        <v>1.8795433056255699</v>
      </c>
      <c r="AR433">
        <v>2.05731380170036</v>
      </c>
      <c r="AS433">
        <v>1.8300460060439301</v>
      </c>
      <c r="AT433">
        <v>1.9654774254656899</v>
      </c>
      <c r="AU433">
        <v>1.8502076151676501</v>
      </c>
      <c r="AV433">
        <v>1.99421027890943</v>
      </c>
      <c r="AW433">
        <v>1.83185214580733</v>
      </c>
      <c r="AX433">
        <v>1.96085383237691</v>
      </c>
      <c r="AY433">
        <v>1.8352017071578399</v>
      </c>
      <c r="AZ433">
        <v>1.9482201896686</v>
      </c>
      <c r="BA433">
        <v>1.9521422199307299</v>
      </c>
      <c r="BB433">
        <v>2.0890638409014501</v>
      </c>
      <c r="BC433">
        <v>1.86153992719135</v>
      </c>
      <c r="BD433">
        <v>1.99981453254092</v>
      </c>
      <c r="BE433">
        <v>1.84556473193461</v>
      </c>
      <c r="BF433">
        <v>1.97712520192671</v>
      </c>
      <c r="BG433">
        <v>2.0333775053834602</v>
      </c>
      <c r="BH433">
        <v>2.14539966502862</v>
      </c>
      <c r="BI433">
        <v>1.8805975298419899</v>
      </c>
      <c r="BJ433">
        <v>2.0104073230755</v>
      </c>
      <c r="BK433">
        <v>1.8789310314977099</v>
      </c>
      <c r="BL433">
        <v>2.0143081508229899</v>
      </c>
    </row>
    <row r="434" spans="1:64" x14ac:dyDescent="0.45">
      <c r="A434" t="s">
        <v>21</v>
      </c>
      <c r="B434" t="s">
        <v>101</v>
      </c>
      <c r="C434" t="s">
        <v>50</v>
      </c>
      <c r="D434">
        <v>45</v>
      </c>
      <c r="E434" s="1" cm="1">
        <f t="array" ref="E434">SUMPRODUCT($G434:$FZZ434,$G$2:$FZZ$2)/SUMPRODUCT(--($G434:$FZZ434&lt;&gt;""),$G$2:$FZZ$2)</f>
        <v>1.8734185658471068</v>
      </c>
      <c r="F434" s="1" cm="1">
        <f t="array" ref="F434">SUMPRODUCT($G434:$FZZ434,$F$2:$FZY$2)/SUMPRODUCT(--($G434:$FZZ434&lt;&gt;""),$F$2:$FZY$2)</f>
        <v>1.9813288755955156</v>
      </c>
      <c r="G434">
        <v>1.8239447085437901</v>
      </c>
      <c r="H434">
        <v>1.9300251908579</v>
      </c>
      <c r="I434">
        <v>1.8343550175257799</v>
      </c>
      <c r="J434">
        <v>1.9794282002754799</v>
      </c>
      <c r="K434">
        <v>1.7222684202073499</v>
      </c>
      <c r="L434">
        <v>1.81383054658362</v>
      </c>
      <c r="M434">
        <v>1.5492376488572399</v>
      </c>
      <c r="N434">
        <v>1.6236366192109799</v>
      </c>
      <c r="O434">
        <v>1.5273188658282399</v>
      </c>
      <c r="P434">
        <v>1.6295117819662299</v>
      </c>
      <c r="Q434">
        <v>1.6767965784500301</v>
      </c>
      <c r="R434">
        <v>1.5958685428718</v>
      </c>
      <c r="S434">
        <v>1.8427461981462601</v>
      </c>
      <c r="T434">
        <v>1.9765341650545301</v>
      </c>
      <c r="U434">
        <v>1.8502795492500701</v>
      </c>
      <c r="V434">
        <v>1.9814277289479101</v>
      </c>
      <c r="W434">
        <v>1.8684539465118</v>
      </c>
      <c r="X434">
        <v>2.0325421212989201</v>
      </c>
      <c r="Y434">
        <v>1.8498233251738501</v>
      </c>
      <c r="Z434">
        <v>1.9898194332066701</v>
      </c>
      <c r="AA434">
        <v>1.8521243445455899</v>
      </c>
      <c r="AB434">
        <v>2.00658420265898</v>
      </c>
      <c r="AC434">
        <v>1.83881878467271</v>
      </c>
      <c r="AD434">
        <v>1.9938816119676099</v>
      </c>
      <c r="AE434">
        <v>2.0490290633935002</v>
      </c>
      <c r="AF434">
        <v>2.0563297058012</v>
      </c>
      <c r="AG434">
        <v>1.9699944434154399</v>
      </c>
      <c r="AH434">
        <v>1.97964322096684</v>
      </c>
      <c r="AI434">
        <v>2.07299015479372</v>
      </c>
      <c r="AJ434">
        <v>2.0681459389891299</v>
      </c>
      <c r="AK434">
        <v>2.0294821113539001</v>
      </c>
      <c r="AL434">
        <v>1.97771620789021</v>
      </c>
      <c r="AM434">
        <v>2.1834357532643902</v>
      </c>
      <c r="AN434">
        <v>2.02818353515709</v>
      </c>
      <c r="AO434">
        <v>1.81906309013747</v>
      </c>
      <c r="AP434">
        <v>1.9779560176254301</v>
      </c>
      <c r="AQ434">
        <v>1.85312585743697</v>
      </c>
      <c r="AR434">
        <v>2.0257936782097001</v>
      </c>
      <c r="AS434">
        <v>1.82368860222813</v>
      </c>
      <c r="AT434">
        <v>1.97008705065175</v>
      </c>
      <c r="AU434">
        <v>1.8469014415543701</v>
      </c>
      <c r="AV434">
        <v>1.9742126292698201</v>
      </c>
      <c r="AW434">
        <v>1.8413971897469099</v>
      </c>
      <c r="AX434">
        <v>1.972435291599</v>
      </c>
      <c r="AY434">
        <v>1.8313725352557499</v>
      </c>
      <c r="AZ434">
        <v>1.9370450445391301</v>
      </c>
      <c r="BA434">
        <v>1.9915674788254101</v>
      </c>
      <c r="BB434">
        <v>2.1247850317661099</v>
      </c>
      <c r="BC434">
        <v>1.81448389372207</v>
      </c>
      <c r="BD434">
        <v>1.9349384207496501</v>
      </c>
      <c r="BE434">
        <v>1.8235050058184299</v>
      </c>
      <c r="BF434">
        <v>1.93748987297643</v>
      </c>
      <c r="BG434">
        <v>2.0798133730881698</v>
      </c>
      <c r="BH434">
        <v>2.1960686875379598</v>
      </c>
      <c r="BI434">
        <v>1.84306216794314</v>
      </c>
      <c r="BJ434">
        <v>1.96356861933347</v>
      </c>
      <c r="BK434">
        <v>1.89501997205149</v>
      </c>
      <c r="BL434">
        <v>2.0264521474592798</v>
      </c>
    </row>
    <row r="435" spans="1:64" x14ac:dyDescent="0.45">
      <c r="A435" t="s">
        <v>21</v>
      </c>
      <c r="B435" t="s">
        <v>99</v>
      </c>
      <c r="C435" t="s">
        <v>50</v>
      </c>
      <c r="D435">
        <v>45</v>
      </c>
      <c r="E435" s="1" cm="1">
        <f t="array" ref="E435">SUMPRODUCT($G435:$FZZ435,$G$2:$FZZ$2)/SUMPRODUCT(--($G435:$FZZ435&lt;&gt;""),$G$2:$FZZ$2)</f>
        <v>1.7205773098184782</v>
      </c>
      <c r="F435" s="1" cm="1">
        <f t="array" ref="F435">SUMPRODUCT($G435:$FZZ435,$F$2:$FZY$2)/SUMPRODUCT(--($G435:$FZZ435&lt;&gt;""),$F$2:$FZY$2)</f>
        <v>1.8258743261615134</v>
      </c>
      <c r="G435">
        <v>1.69316874572278</v>
      </c>
      <c r="H435">
        <v>1.8090833866934199</v>
      </c>
      <c r="I435">
        <v>1.6987804741480601</v>
      </c>
      <c r="J435">
        <v>1.8332933917152801</v>
      </c>
      <c r="K435">
        <v>1.6100849408447599</v>
      </c>
      <c r="L435">
        <v>1.69623654954585</v>
      </c>
      <c r="M435">
        <v>1.56285937685316</v>
      </c>
      <c r="N435">
        <v>1.65693320038128</v>
      </c>
      <c r="O435">
        <v>1.5635161165201701</v>
      </c>
      <c r="P435">
        <v>1.6604935430924299</v>
      </c>
      <c r="Q435">
        <v>1.7172686529028101</v>
      </c>
      <c r="R435">
        <v>1.65257134175676</v>
      </c>
      <c r="S435">
        <v>1.68713224746682</v>
      </c>
      <c r="T435">
        <v>1.8177677707289299</v>
      </c>
      <c r="U435">
        <v>1.68011667218622</v>
      </c>
      <c r="V435">
        <v>1.79133600987498</v>
      </c>
      <c r="W435">
        <v>1.6498216192286601</v>
      </c>
      <c r="X435">
        <v>1.80048566443582</v>
      </c>
      <c r="Y435">
        <v>1.66961909931685</v>
      </c>
      <c r="Z435">
        <v>1.7917899976443299</v>
      </c>
      <c r="AA435">
        <v>1.8062504448785499</v>
      </c>
      <c r="AB435">
        <v>1.97390638964243</v>
      </c>
      <c r="AC435">
        <v>1.71274445791748</v>
      </c>
      <c r="AD435">
        <v>1.8507002278572</v>
      </c>
      <c r="AE435">
        <v>1.7149965938474301</v>
      </c>
      <c r="AF435">
        <v>1.7273612938984599</v>
      </c>
      <c r="AG435">
        <v>1.6577394733592601</v>
      </c>
      <c r="AH435">
        <v>1.6758523955053399</v>
      </c>
      <c r="AI435">
        <v>1.66696806293348</v>
      </c>
      <c r="AJ435">
        <v>1.6805867990865699</v>
      </c>
      <c r="AK435">
        <v>1.6666156418979601</v>
      </c>
      <c r="AL435">
        <v>1.65434864969327</v>
      </c>
      <c r="AM435">
        <v>2.1115030624026598</v>
      </c>
      <c r="AN435">
        <v>1.9845579970382701</v>
      </c>
      <c r="AO435">
        <v>1.76082807074542</v>
      </c>
      <c r="AP435">
        <v>1.92004589112027</v>
      </c>
      <c r="AQ435">
        <v>1.73724676616719</v>
      </c>
      <c r="AR435">
        <v>1.89595674668424</v>
      </c>
      <c r="AS435">
        <v>1.6941049118217399</v>
      </c>
      <c r="AT435">
        <v>1.8180055026836801</v>
      </c>
      <c r="AU435">
        <v>1.6881620181761201</v>
      </c>
      <c r="AV435">
        <v>1.8028517706048199</v>
      </c>
      <c r="AW435">
        <v>1.6927336525457799</v>
      </c>
      <c r="AX435">
        <v>1.80673374653417</v>
      </c>
      <c r="AY435">
        <v>1.8251251237198001</v>
      </c>
      <c r="AZ435">
        <v>1.9422360117647799</v>
      </c>
      <c r="BA435">
        <v>1.68283069491979</v>
      </c>
      <c r="BB435">
        <v>1.78402094901479</v>
      </c>
      <c r="BC435">
        <v>1.72352173313766</v>
      </c>
      <c r="BD435">
        <v>1.85097638989111</v>
      </c>
      <c r="BE435">
        <v>1.69100302951444</v>
      </c>
      <c r="BF435">
        <v>1.83038278921551</v>
      </c>
      <c r="BG435">
        <v>1.7415014816041801</v>
      </c>
      <c r="BH435">
        <v>1.82477499861962</v>
      </c>
      <c r="BI435">
        <v>1.7452678304468801</v>
      </c>
      <c r="BJ435">
        <v>1.84913406472089</v>
      </c>
      <c r="BK435">
        <v>1.7255234161483</v>
      </c>
      <c r="BL435">
        <v>1.8465923846505801</v>
      </c>
    </row>
    <row r="436" spans="1:64" x14ac:dyDescent="0.45">
      <c r="A436" t="s">
        <v>98</v>
      </c>
      <c r="B436" t="s">
        <v>100</v>
      </c>
      <c r="C436" t="s">
        <v>50</v>
      </c>
      <c r="D436">
        <v>45</v>
      </c>
      <c r="E436" s="1" cm="1">
        <f t="array" ref="E436">SUMPRODUCT($G436:$FZZ436,$G$2:$FZZ$2)/SUMPRODUCT(--($G436:$FZZ436&lt;&gt;""),$G$2:$FZZ$2)</f>
        <v>1.7278095763984547</v>
      </c>
      <c r="F436" s="1" cm="1">
        <f t="array" ref="F436">SUMPRODUCT($G436:$FZZ436,$F$2:$FZY$2)/SUMPRODUCT(--($G436:$FZZ436&lt;&gt;""),$F$2:$FZY$2)</f>
        <v>1.8165606093798605</v>
      </c>
      <c r="G436">
        <v>1.6715501092582301</v>
      </c>
      <c r="H436">
        <v>1.76285183262115</v>
      </c>
      <c r="I436">
        <v>1.6850577287030899</v>
      </c>
      <c r="J436">
        <v>1.8045466253065601</v>
      </c>
      <c r="K436">
        <v>1.63226235300415</v>
      </c>
      <c r="L436">
        <v>1.7257954281839401</v>
      </c>
      <c r="M436">
        <v>1.7129487680704201</v>
      </c>
      <c r="N436">
        <v>1.7095136854219799</v>
      </c>
      <c r="O436">
        <v>1.57700407377945</v>
      </c>
      <c r="P436">
        <v>1.6773102098686701</v>
      </c>
      <c r="Q436">
        <v>1.5748130278553301</v>
      </c>
      <c r="R436">
        <v>1.6384054251271201</v>
      </c>
      <c r="S436">
        <v>1.7037573690044601</v>
      </c>
      <c r="T436">
        <v>1.81223983130407</v>
      </c>
      <c r="U436">
        <v>1.6518518256151</v>
      </c>
      <c r="V436">
        <v>1.7433636938399899</v>
      </c>
      <c r="W436">
        <v>1.70059633863701</v>
      </c>
      <c r="X436">
        <v>1.82038879195854</v>
      </c>
      <c r="Y436">
        <v>1.67863617276237</v>
      </c>
      <c r="Z436">
        <v>1.7898153363991101</v>
      </c>
      <c r="AA436">
        <v>1.9301916339104199</v>
      </c>
      <c r="AB436">
        <v>2.09659994147375</v>
      </c>
      <c r="AC436">
        <v>1.6881021226697901</v>
      </c>
      <c r="AD436">
        <v>1.8092617515245999</v>
      </c>
      <c r="AE436">
        <v>1.74729888439347</v>
      </c>
      <c r="AF436">
        <v>1.7138319094232</v>
      </c>
      <c r="AG436">
        <v>1.7203475180588901</v>
      </c>
      <c r="AH436">
        <v>1.7336678860282699</v>
      </c>
      <c r="AI436">
        <v>1.7315434284068401</v>
      </c>
      <c r="AJ436">
        <v>1.7098027920475101</v>
      </c>
      <c r="AK436">
        <v>1.7079342239706701</v>
      </c>
      <c r="AL436">
        <v>1.6992376899556401</v>
      </c>
      <c r="AM436">
        <v>1.8837408465638099</v>
      </c>
      <c r="AN436">
        <v>2.0661863847336099</v>
      </c>
      <c r="AO436">
        <v>1.8635795073811601</v>
      </c>
      <c r="AP436">
        <v>1.9789469409304099</v>
      </c>
      <c r="AQ436">
        <v>1.6903653199683299</v>
      </c>
      <c r="AR436">
        <v>1.81070555096062</v>
      </c>
      <c r="AS436">
        <v>1.63768436245545</v>
      </c>
      <c r="AT436">
        <v>1.7586216228406399</v>
      </c>
      <c r="AU436">
        <v>1.66161861485427</v>
      </c>
      <c r="AV436">
        <v>1.7903125979316801</v>
      </c>
      <c r="AW436">
        <v>1.6537023596309299</v>
      </c>
      <c r="AX436">
        <v>1.75671364346023</v>
      </c>
      <c r="AY436">
        <v>1.94244659867049</v>
      </c>
      <c r="AZ436">
        <v>2.0118876308271099</v>
      </c>
      <c r="BA436">
        <v>1.6980234794495399</v>
      </c>
      <c r="BB436">
        <v>1.7790313115860601</v>
      </c>
      <c r="BC436">
        <v>1.6861262232744401</v>
      </c>
      <c r="BD436">
        <v>1.7696717124626</v>
      </c>
      <c r="BE436">
        <v>1.70178677521199</v>
      </c>
      <c r="BF436">
        <v>1.7900391823748001</v>
      </c>
      <c r="BG436">
        <v>1.7229768280786999</v>
      </c>
      <c r="BH436">
        <v>1.79710304971196</v>
      </c>
      <c r="BI436">
        <v>1.7206237493962599</v>
      </c>
      <c r="BJ436">
        <v>1.8159341291197999</v>
      </c>
      <c r="BK436">
        <v>1.7020887179550499</v>
      </c>
      <c r="BL436">
        <v>1.79734860195639</v>
      </c>
    </row>
    <row r="437" spans="1:64" x14ac:dyDescent="0.45">
      <c r="A437" t="s">
        <v>98</v>
      </c>
      <c r="B437" t="s">
        <v>45</v>
      </c>
      <c r="C437" t="s">
        <v>207</v>
      </c>
      <c r="D437">
        <v>45</v>
      </c>
      <c r="E437" s="1" cm="1">
        <f t="array" ref="E437">SUMPRODUCT($G437:$FZZ437,$G$2:$FZZ$2)/SUMPRODUCT(--($G437:$FZZ437&lt;&gt;""),$G$2:$FZZ$2)</f>
        <v>1.4670079927922102</v>
      </c>
      <c r="F437" s="1" cm="1">
        <f t="array" ref="F437">SUMPRODUCT($G437:$FZZ437,$F$2:$FZY$2)/SUMPRODUCT(--($G437:$FZZ437&lt;&gt;""),$F$2:$FZY$2)</f>
        <v>1.5550065547047371</v>
      </c>
      <c r="G437">
        <v>1.4569306049658799</v>
      </c>
      <c r="H437">
        <v>1.53605338333587</v>
      </c>
      <c r="I437">
        <v>1.50508303750405</v>
      </c>
      <c r="J437">
        <v>1.6220320951431699</v>
      </c>
      <c r="K437">
        <v>1.32303485072895</v>
      </c>
      <c r="L437">
        <v>1.40428719284783</v>
      </c>
      <c r="M437">
        <v>1.4401056880927301</v>
      </c>
      <c r="N437">
        <v>1.4530355676012801</v>
      </c>
      <c r="O437">
        <v>1.3556525607396299</v>
      </c>
      <c r="P437">
        <v>1.4467001071585801</v>
      </c>
      <c r="Q437">
        <v>1.3915975903669899</v>
      </c>
      <c r="R437">
        <v>1.46893005204604</v>
      </c>
      <c r="S437">
        <v>1.4581045374425201</v>
      </c>
      <c r="T437">
        <v>1.5849334626758</v>
      </c>
      <c r="U437">
        <v>1.4413088253264299</v>
      </c>
      <c r="V437">
        <v>1.5292557100834301</v>
      </c>
      <c r="W437">
        <v>1.49707820108851</v>
      </c>
      <c r="X437">
        <v>1.64118121923908</v>
      </c>
      <c r="Y437">
        <v>1.4332333029486699</v>
      </c>
      <c r="Z437">
        <v>1.5396867990618299</v>
      </c>
      <c r="AA437">
        <v>1.5236181083368201</v>
      </c>
      <c r="AB437">
        <v>1.64734377842279</v>
      </c>
      <c r="AC437">
        <v>1.50893884276964</v>
      </c>
      <c r="AD437">
        <v>1.6340071333075701</v>
      </c>
      <c r="AE437">
        <v>1.49950677934235</v>
      </c>
      <c r="AF437">
        <v>1.52135743115054</v>
      </c>
      <c r="AG437">
        <v>1.42853228993023</v>
      </c>
      <c r="AH437">
        <v>1.45484310366117</v>
      </c>
      <c r="AI437">
        <v>1.4823616341997199</v>
      </c>
      <c r="AJ437">
        <v>1.5197141110572301</v>
      </c>
      <c r="AK437">
        <v>1.4244444359403099</v>
      </c>
      <c r="AL437">
        <v>1.4366061895595601</v>
      </c>
      <c r="AM437">
        <v>1.4817836106020501</v>
      </c>
      <c r="AN437">
        <v>1.62344426631051</v>
      </c>
      <c r="AO437">
        <v>1.4424289804454999</v>
      </c>
      <c r="AP437">
        <v>1.51928645399719</v>
      </c>
      <c r="AQ437">
        <v>1.5300603833027</v>
      </c>
      <c r="AR437">
        <v>1.6505940619466699</v>
      </c>
      <c r="AS437">
        <v>1.4174890622885701</v>
      </c>
      <c r="AT437">
        <v>1.5254296152631801</v>
      </c>
      <c r="AU437">
        <v>1.4496905358821599</v>
      </c>
      <c r="AV437">
        <v>1.55309464117831</v>
      </c>
      <c r="AW437">
        <v>1.4441082328614701</v>
      </c>
      <c r="AX437">
        <v>1.54182744774506</v>
      </c>
      <c r="AY437">
        <v>1.47900448550109</v>
      </c>
      <c r="AZ437">
        <v>1.5402361381169301</v>
      </c>
      <c r="BA437">
        <v>1.4432432982487</v>
      </c>
      <c r="BB437">
        <v>1.5231826492227201</v>
      </c>
      <c r="BC437">
        <v>1.455729018867</v>
      </c>
      <c r="BD437">
        <v>1.53815764936718</v>
      </c>
      <c r="BE437">
        <v>1.4715620903158599</v>
      </c>
      <c r="BF437">
        <v>1.5665732116290101</v>
      </c>
      <c r="BG437">
        <v>1.5176320100123299</v>
      </c>
      <c r="BH437">
        <v>1.59455579482082</v>
      </c>
      <c r="BI437">
        <v>1.5069803813335101</v>
      </c>
      <c r="BJ437">
        <v>1.60537270866395</v>
      </c>
      <c r="BK437">
        <v>1.4932416556397801</v>
      </c>
      <c r="BL437">
        <v>1.6021913606964799</v>
      </c>
    </row>
    <row r="438" spans="1:64" x14ac:dyDescent="0.45">
      <c r="A438" t="s">
        <v>98</v>
      </c>
      <c r="B438" t="s">
        <v>45</v>
      </c>
      <c r="C438" t="s">
        <v>50</v>
      </c>
      <c r="D438">
        <v>45</v>
      </c>
      <c r="E438" s="1" cm="1">
        <f t="array" ref="E438">SUMPRODUCT($G438:$FZZ438,$G$2:$FZZ$2)/SUMPRODUCT(--($G438:$FZZ438&lt;&gt;""),$G$2:$FZZ$2)</f>
        <v>1.4883614069364557</v>
      </c>
      <c r="F438" s="1" cm="1">
        <f t="array" ref="F438">SUMPRODUCT($G438:$FZZ438,$F$2:$FZY$2)/SUMPRODUCT(--($G438:$FZZ438&lt;&gt;""),$F$2:$FZY$2)</f>
        <v>1.5693892060563626</v>
      </c>
      <c r="G438">
        <v>1.47990510770788</v>
      </c>
      <c r="H438">
        <v>1.5560776384809101</v>
      </c>
      <c r="I438">
        <v>1.51044044032834</v>
      </c>
      <c r="J438">
        <v>1.62530880096755</v>
      </c>
      <c r="K438">
        <v>1.3630400256963899</v>
      </c>
      <c r="L438">
        <v>1.43667624333053</v>
      </c>
      <c r="M438">
        <v>1.46520551194591</v>
      </c>
      <c r="N438">
        <v>1.4765232746616499</v>
      </c>
      <c r="O438">
        <v>1.37737573219556</v>
      </c>
      <c r="P438">
        <v>1.4595547549706001</v>
      </c>
      <c r="Q438">
        <v>1.4103811262295001</v>
      </c>
      <c r="R438">
        <v>1.4807595362124</v>
      </c>
      <c r="S438">
        <v>1.4740241545947601</v>
      </c>
      <c r="T438">
        <v>1.59017451186799</v>
      </c>
      <c r="U438">
        <v>1.46281915279841</v>
      </c>
      <c r="V438">
        <v>1.5432429129793299</v>
      </c>
      <c r="W438">
        <v>1.52317517772974</v>
      </c>
      <c r="X438">
        <v>1.66615452722585</v>
      </c>
      <c r="Y438">
        <v>1.4593320155269001</v>
      </c>
      <c r="Z438">
        <v>1.5605743724202901</v>
      </c>
      <c r="AA438">
        <v>1.5370653042178399</v>
      </c>
      <c r="AB438">
        <v>1.6591854570187901</v>
      </c>
      <c r="AC438">
        <v>1.5191591047388</v>
      </c>
      <c r="AD438">
        <v>1.63820672378642</v>
      </c>
      <c r="AE438">
        <v>1.5185507126061799</v>
      </c>
      <c r="AF438">
        <v>1.5224842694352101</v>
      </c>
      <c r="AG438">
        <v>1.4614357597085801</v>
      </c>
      <c r="AH438">
        <v>1.47517480088905</v>
      </c>
      <c r="AI438">
        <v>1.52265880119634</v>
      </c>
      <c r="AJ438">
        <v>1.53947865737685</v>
      </c>
      <c r="AK438">
        <v>1.4532683277780101</v>
      </c>
      <c r="AL438">
        <v>1.44360168534811</v>
      </c>
      <c r="AM438">
        <v>1.5025539138347099</v>
      </c>
      <c r="AN438">
        <v>1.6391844807678999</v>
      </c>
      <c r="AO438">
        <v>1.45015127825045</v>
      </c>
      <c r="AP438">
        <v>1.5280484090401401</v>
      </c>
      <c r="AQ438">
        <v>1.5428535897370099</v>
      </c>
      <c r="AR438">
        <v>1.66237068123182</v>
      </c>
      <c r="AS438">
        <v>1.43485859907085</v>
      </c>
      <c r="AT438">
        <v>1.5316449415903599</v>
      </c>
      <c r="AU438">
        <v>1.46539486054528</v>
      </c>
      <c r="AV438">
        <v>1.56316985271074</v>
      </c>
      <c r="AW438">
        <v>1.4586973208084999</v>
      </c>
      <c r="AX438">
        <v>1.5517771639523099</v>
      </c>
      <c r="AY438">
        <v>1.5033764100548199</v>
      </c>
      <c r="AZ438">
        <v>1.5594557030443801</v>
      </c>
      <c r="BA438">
        <v>1.47078636821556</v>
      </c>
      <c r="BB438">
        <v>1.5449118248640601</v>
      </c>
      <c r="BC438">
        <v>1.47415718721875</v>
      </c>
      <c r="BD438">
        <v>1.5485945012445499</v>
      </c>
      <c r="BE438">
        <v>1.50532620063536</v>
      </c>
      <c r="BF438">
        <v>1.5891239449482699</v>
      </c>
      <c r="BG438">
        <v>1.5339664660519301</v>
      </c>
      <c r="BH438">
        <v>1.6038319253492299</v>
      </c>
      <c r="BI438">
        <v>1.5200786586627999</v>
      </c>
      <c r="BJ438">
        <v>1.6135720692748201</v>
      </c>
      <c r="BK438">
        <v>1.5116431495245</v>
      </c>
      <c r="BL438">
        <v>1.61384069351866</v>
      </c>
    </row>
    <row r="439" spans="1:64" x14ac:dyDescent="0.45">
      <c r="A439" t="s">
        <v>98</v>
      </c>
      <c r="B439" t="s">
        <v>45</v>
      </c>
      <c r="C439" t="s">
        <v>44</v>
      </c>
      <c r="D439">
        <v>45</v>
      </c>
      <c r="E439" s="1" cm="1">
        <f t="array" ref="E439">SUMPRODUCT($G439:$FZZ439,$G$2:$FZZ$2)/SUMPRODUCT(--($G439:$FZZ439&lt;&gt;""),$G$2:$FZZ$2)</f>
        <v>1.4464908215615428</v>
      </c>
      <c r="F439" s="1" cm="1">
        <f t="array" ref="F439">SUMPRODUCT($G439:$FZZ439,$F$2:$FZY$2)/SUMPRODUCT(--($G439:$FZZ439&lt;&gt;""),$F$2:$FZY$2)</f>
        <v>1.4770782291261262</v>
      </c>
      <c r="G439">
        <v>1.43413590587095</v>
      </c>
      <c r="H439">
        <v>1.4743385335728201</v>
      </c>
      <c r="I439">
        <v>1.4379833589034301</v>
      </c>
      <c r="J439">
        <v>1.51458391659294</v>
      </c>
      <c r="K439">
        <v>1.3171104052534801</v>
      </c>
      <c r="L439">
        <v>1.36944270954156</v>
      </c>
      <c r="M439">
        <v>1.5448098185380199</v>
      </c>
      <c r="N439">
        <v>1.4026075000768701</v>
      </c>
      <c r="O439">
        <v>1.3473384567848401</v>
      </c>
      <c r="P439">
        <v>1.3872851623704601</v>
      </c>
      <c r="Q439">
        <v>1.3509505712174501</v>
      </c>
      <c r="R439">
        <v>1.3889181742218899</v>
      </c>
      <c r="S439">
        <v>1.44040218215185</v>
      </c>
      <c r="T439">
        <v>1.5055698008401299</v>
      </c>
      <c r="U439">
        <v>1.3987291444925101</v>
      </c>
      <c r="V439">
        <v>1.4441636456693301</v>
      </c>
      <c r="W439">
        <v>1.4867802921798901</v>
      </c>
      <c r="X439">
        <v>1.54795578240149</v>
      </c>
      <c r="Y439">
        <v>1.4062906480125299</v>
      </c>
      <c r="Z439">
        <v>1.4653440806251701</v>
      </c>
      <c r="AA439">
        <v>1.4521488622972301</v>
      </c>
      <c r="AB439">
        <v>1.5312403609645699</v>
      </c>
      <c r="AC439">
        <v>1.4691149102118199</v>
      </c>
      <c r="AD439">
        <v>1.5234031118276901</v>
      </c>
      <c r="AE439">
        <v>1.5764858272311499</v>
      </c>
      <c r="AF439">
        <v>1.4537068462445599</v>
      </c>
      <c r="AG439">
        <v>1.51116526208557</v>
      </c>
      <c r="AH439">
        <v>1.4095839507316099</v>
      </c>
      <c r="AI439">
        <v>1.5307442421767601</v>
      </c>
      <c r="AJ439">
        <v>1.4391805424403601</v>
      </c>
      <c r="AK439">
        <v>1.5142952267604499</v>
      </c>
      <c r="AL439">
        <v>1.3814209887834801</v>
      </c>
      <c r="AM439">
        <v>1.4536000754449501</v>
      </c>
      <c r="AN439">
        <v>1.5457002745074999</v>
      </c>
      <c r="AO439">
        <v>1.43963693219891</v>
      </c>
      <c r="AP439">
        <v>1.45172497817125</v>
      </c>
      <c r="AQ439">
        <v>1.47317295601829</v>
      </c>
      <c r="AR439">
        <v>1.55539018193949</v>
      </c>
      <c r="AS439">
        <v>1.3842113571782899</v>
      </c>
      <c r="AT439">
        <v>1.4572978214785</v>
      </c>
      <c r="AU439">
        <v>1.4129818238796601</v>
      </c>
      <c r="AV439">
        <v>1.46703619554998</v>
      </c>
      <c r="AW439">
        <v>1.3885271495929701</v>
      </c>
      <c r="AX439">
        <v>1.4652895625884399</v>
      </c>
      <c r="AY439">
        <v>1.51742957622895</v>
      </c>
      <c r="AZ439">
        <v>1.4890775591573699</v>
      </c>
      <c r="BA439">
        <v>1.41737248610126</v>
      </c>
      <c r="BB439">
        <v>1.4455769967877701</v>
      </c>
      <c r="BC439">
        <v>1.4391757947736601</v>
      </c>
      <c r="BD439">
        <v>1.46894382869698</v>
      </c>
      <c r="BE439">
        <v>1.45098520595297</v>
      </c>
      <c r="BF439">
        <v>1.4913410879737601</v>
      </c>
      <c r="BG439">
        <v>1.4470671599212199</v>
      </c>
      <c r="BH439">
        <v>1.5037086117092699</v>
      </c>
      <c r="BI439">
        <v>1.4478943857954401</v>
      </c>
      <c r="BJ439">
        <v>1.50426642747073</v>
      </c>
      <c r="BK439">
        <v>1.4130319181826001</v>
      </c>
      <c r="BL439">
        <v>1.50607818161581</v>
      </c>
    </row>
    <row r="440" spans="1:64" x14ac:dyDescent="0.45">
      <c r="A440" t="s">
        <v>98</v>
      </c>
      <c r="B440" t="s">
        <v>102</v>
      </c>
      <c r="C440" t="s">
        <v>50</v>
      </c>
      <c r="D440">
        <v>45</v>
      </c>
      <c r="E440" s="1" cm="1">
        <f t="array" ref="E440">SUMPRODUCT($G440:$FZZ440,$G$2:$FZZ$2)/SUMPRODUCT(--($G440:$FZZ440&lt;&gt;""),$G$2:$FZZ$2)</f>
        <v>1.8914198765447088</v>
      </c>
      <c r="F440" s="1" cm="1">
        <f t="array" ref="F440">SUMPRODUCT($G440:$FZZ440,$F$2:$FZY$2)/SUMPRODUCT(--($G440:$FZZ440&lt;&gt;""),$F$2:$FZY$2)</f>
        <v>1.9969455964018672</v>
      </c>
      <c r="G440">
        <v>1.81908634061048</v>
      </c>
      <c r="H440">
        <v>1.93641922871574</v>
      </c>
      <c r="I440">
        <v>1.8281980357682699</v>
      </c>
      <c r="J440">
        <v>1.96601005632888</v>
      </c>
      <c r="K440">
        <v>1.7848935562732999</v>
      </c>
      <c r="L440">
        <v>1.9000169524795201</v>
      </c>
      <c r="M440">
        <v>1.70176058967454</v>
      </c>
      <c r="N440">
        <v>1.6806317565044699</v>
      </c>
      <c r="O440">
        <v>1.5514087300282899</v>
      </c>
      <c r="P440">
        <v>1.65457681123214</v>
      </c>
      <c r="Q440">
        <v>1.5468379897012801</v>
      </c>
      <c r="R440">
        <v>1.61149156467314</v>
      </c>
      <c r="S440">
        <v>1.8935681888965601</v>
      </c>
      <c r="T440">
        <v>2.0373950813395201</v>
      </c>
      <c r="U440">
        <v>1.8813779643997499</v>
      </c>
      <c r="V440">
        <v>2.00763115437812</v>
      </c>
      <c r="W440">
        <v>1.87311007525845</v>
      </c>
      <c r="X440">
        <v>2.0174787114918802</v>
      </c>
      <c r="Y440">
        <v>1.85684525333633</v>
      </c>
      <c r="Z440">
        <v>1.9962043077931499</v>
      </c>
      <c r="AA440">
        <v>1.86605398650732</v>
      </c>
      <c r="AB440">
        <v>2.02033391595947</v>
      </c>
      <c r="AC440">
        <v>1.83416170311049</v>
      </c>
      <c r="AD440">
        <v>1.9861087052113999</v>
      </c>
      <c r="AE440">
        <v>2.0863697738754201</v>
      </c>
      <c r="AF440">
        <v>2.0305857849899702</v>
      </c>
      <c r="AG440">
        <v>2.0523264339075098</v>
      </c>
      <c r="AH440">
        <v>2.07971383589553</v>
      </c>
      <c r="AI440">
        <v>2.0752603492550699</v>
      </c>
      <c r="AJ440">
        <v>2.0509614905503701</v>
      </c>
      <c r="AK440">
        <v>2.0414238206581401</v>
      </c>
      <c r="AL440">
        <v>2.0273046293496999</v>
      </c>
      <c r="AM440">
        <v>1.8342249942014399</v>
      </c>
      <c r="AN440">
        <v>2.0064701699295702</v>
      </c>
      <c r="AO440">
        <v>1.84489816638576</v>
      </c>
      <c r="AP440">
        <v>1.9566694417934001</v>
      </c>
      <c r="AQ440">
        <v>1.8942216396859799</v>
      </c>
      <c r="AR440">
        <v>2.0391139307970598</v>
      </c>
      <c r="AS440">
        <v>1.81046186459789</v>
      </c>
      <c r="AT440">
        <v>1.9586712372017401</v>
      </c>
      <c r="AU440">
        <v>1.8341585709808801</v>
      </c>
      <c r="AV440">
        <v>1.96929254152303</v>
      </c>
      <c r="AW440">
        <v>1.8183073733897901</v>
      </c>
      <c r="AX440">
        <v>1.94235639356075</v>
      </c>
      <c r="AY440">
        <v>1.92073859847394</v>
      </c>
      <c r="AZ440">
        <v>1.9772039674573001</v>
      </c>
      <c r="BA440">
        <v>2.0114514044591201</v>
      </c>
      <c r="BB440">
        <v>2.1393333355946602</v>
      </c>
      <c r="BC440">
        <v>1.84732582274581</v>
      </c>
      <c r="BD440">
        <v>1.93651844134363</v>
      </c>
      <c r="BE440">
        <v>1.8438633919759599</v>
      </c>
      <c r="BF440">
        <v>1.96583817384601</v>
      </c>
      <c r="BG440">
        <v>2.1141847495996902</v>
      </c>
      <c r="BH440">
        <v>2.2198571770378899</v>
      </c>
      <c r="BI440">
        <v>1.90977253386692</v>
      </c>
      <c r="BJ440">
        <v>2.0182616895512702</v>
      </c>
      <c r="BK440">
        <v>1.88632625551859</v>
      </c>
      <c r="BL440">
        <v>2.0211716112436999</v>
      </c>
    </row>
    <row r="441" spans="1:64" x14ac:dyDescent="0.45">
      <c r="A441" t="s">
        <v>98</v>
      </c>
      <c r="B441" t="s">
        <v>101</v>
      </c>
      <c r="C441" t="s">
        <v>50</v>
      </c>
      <c r="D441">
        <v>45</v>
      </c>
      <c r="E441" s="1" cm="1">
        <f t="array" ref="E441">SUMPRODUCT($G441:$FZZ441,$G$2:$FZZ$2)/SUMPRODUCT(--($G441:$FZZ441&lt;&gt;""),$G$2:$FZZ$2)</f>
        <v>1.8695710273411901</v>
      </c>
      <c r="F441" s="1" cm="1">
        <f t="array" ref="F441">SUMPRODUCT($G441:$FZZ441,$F$2:$FZY$2)/SUMPRODUCT(--($G441:$FZZ441&lt;&gt;""),$F$2:$FZY$2)</f>
        <v>1.9768913970805644</v>
      </c>
      <c r="G441">
        <v>1.7927157506160101</v>
      </c>
      <c r="H441">
        <v>1.91002111775487</v>
      </c>
      <c r="I441">
        <v>1.81817306292484</v>
      </c>
      <c r="J441">
        <v>1.9593401794013201</v>
      </c>
      <c r="K441">
        <v>1.7548760684523199</v>
      </c>
      <c r="L441">
        <v>1.8691438105605001</v>
      </c>
      <c r="M441">
        <v>1.6257626805944101</v>
      </c>
      <c r="N441">
        <v>1.61248138598117</v>
      </c>
      <c r="O441">
        <v>1.49250876005022</v>
      </c>
      <c r="P441">
        <v>1.59012826159843</v>
      </c>
      <c r="Q441">
        <v>1.4911457266304899</v>
      </c>
      <c r="R441">
        <v>1.55084100059158</v>
      </c>
      <c r="S441">
        <v>1.81896668166235</v>
      </c>
      <c r="T441">
        <v>1.97129758107997</v>
      </c>
      <c r="U441">
        <v>1.84452209209452</v>
      </c>
      <c r="V441">
        <v>1.9616334814463201</v>
      </c>
      <c r="W441">
        <v>1.8314327751881401</v>
      </c>
      <c r="X441">
        <v>1.96942397333402</v>
      </c>
      <c r="Y441">
        <v>1.83738746581726</v>
      </c>
      <c r="Z441">
        <v>1.97684689205936</v>
      </c>
      <c r="AA441">
        <v>1.8406207736536899</v>
      </c>
      <c r="AB441">
        <v>1.98619887851058</v>
      </c>
      <c r="AC441">
        <v>1.8264598629303399</v>
      </c>
      <c r="AD441">
        <v>1.9723861935409299</v>
      </c>
      <c r="AE441">
        <v>2.14963753165036</v>
      </c>
      <c r="AF441">
        <v>2.1086880086337998</v>
      </c>
      <c r="AG441">
        <v>2.0957237451379802</v>
      </c>
      <c r="AH441">
        <v>2.1231478051491002</v>
      </c>
      <c r="AI441">
        <v>2.0970945642940202</v>
      </c>
      <c r="AJ441">
        <v>2.0518826936562098</v>
      </c>
      <c r="AK441">
        <v>2.0117484529927898</v>
      </c>
      <c r="AL441">
        <v>2.0081569470860301</v>
      </c>
      <c r="AM441">
        <v>1.79108118234485</v>
      </c>
      <c r="AN441">
        <v>1.9644911670774501</v>
      </c>
      <c r="AO441">
        <v>1.7812475886856001</v>
      </c>
      <c r="AP441">
        <v>1.8866265965439499</v>
      </c>
      <c r="AQ441">
        <v>1.86828583667096</v>
      </c>
      <c r="AR441">
        <v>2.01468622988292</v>
      </c>
      <c r="AS441">
        <v>1.80516214875287</v>
      </c>
      <c r="AT441">
        <v>1.9583239366740299</v>
      </c>
      <c r="AU441">
        <v>1.80985976183014</v>
      </c>
      <c r="AV441">
        <v>1.95544108429959</v>
      </c>
      <c r="AW441">
        <v>1.7858944301431201</v>
      </c>
      <c r="AX441">
        <v>1.91088333429062</v>
      </c>
      <c r="AY441">
        <v>1.8463417544697001</v>
      </c>
      <c r="AZ441">
        <v>1.90461466106037</v>
      </c>
      <c r="BA441">
        <v>2.0386654500680099</v>
      </c>
      <c r="BB441">
        <v>2.1798813477109</v>
      </c>
      <c r="BC441">
        <v>1.86037847523452</v>
      </c>
      <c r="BD441">
        <v>1.9719447529938201</v>
      </c>
      <c r="BE441">
        <v>1.8224333825977199</v>
      </c>
      <c r="BF441">
        <v>1.9343805698629599</v>
      </c>
      <c r="BG441">
        <v>2.0815618500727</v>
      </c>
      <c r="BH441">
        <v>2.18156553107687</v>
      </c>
      <c r="BI441">
        <v>1.8687067319855499</v>
      </c>
      <c r="BJ441">
        <v>1.9749304261827501</v>
      </c>
      <c r="BK441">
        <v>1.85539740054165</v>
      </c>
      <c r="BL441">
        <v>1.9887340316337501</v>
      </c>
    </row>
    <row r="442" spans="1:64" x14ac:dyDescent="0.45">
      <c r="A442" t="s">
        <v>98</v>
      </c>
      <c r="B442" t="s">
        <v>99</v>
      </c>
      <c r="C442" t="s">
        <v>50</v>
      </c>
      <c r="D442">
        <v>45</v>
      </c>
      <c r="E442" s="1" cm="1">
        <f t="array" ref="E442">SUMPRODUCT($G442:$FZZ442,$G$2:$FZZ$2)/SUMPRODUCT(--($G442:$FZZ442&lt;&gt;""),$G$2:$FZZ$2)</f>
        <v>1.6558116769890021</v>
      </c>
      <c r="F442" s="1" cm="1">
        <f t="array" ref="F442">SUMPRODUCT($G442:$FZZ442,$F$2:$FZY$2)/SUMPRODUCT(--($G442:$FZZ442&lt;&gt;""),$F$2:$FZY$2)</f>
        <v>1.7415327313574818</v>
      </c>
      <c r="G442">
        <v>1.6130643862182299</v>
      </c>
      <c r="H442">
        <v>1.70325242780791</v>
      </c>
      <c r="I442">
        <v>1.6354995128615699</v>
      </c>
      <c r="J442">
        <v>1.744999272092</v>
      </c>
      <c r="K442">
        <v>1.5226476204072099</v>
      </c>
      <c r="L442">
        <v>1.60713610164349</v>
      </c>
      <c r="M442">
        <v>1.6241900980008801</v>
      </c>
      <c r="N442">
        <v>1.6238562536514201</v>
      </c>
      <c r="O442">
        <v>1.5014167285732101</v>
      </c>
      <c r="P442">
        <v>1.6036688120298099</v>
      </c>
      <c r="Q442">
        <v>1.5292376324457899</v>
      </c>
      <c r="R442">
        <v>1.59628288557465</v>
      </c>
      <c r="S442">
        <v>1.6198514645355599</v>
      </c>
      <c r="T442">
        <v>1.7406009959667901</v>
      </c>
      <c r="U442">
        <v>1.6103754655464599</v>
      </c>
      <c r="V442">
        <v>1.69310858411891</v>
      </c>
      <c r="W442">
        <v>1.65226035780318</v>
      </c>
      <c r="X442">
        <v>1.7910562224941999</v>
      </c>
      <c r="Y442">
        <v>1.6000266292491501</v>
      </c>
      <c r="Z442">
        <v>1.7057447484048001</v>
      </c>
      <c r="AA442">
        <v>1.78383449726745</v>
      </c>
      <c r="AB442">
        <v>1.94133930195588</v>
      </c>
      <c r="AC442">
        <v>1.6437898916678799</v>
      </c>
      <c r="AD442">
        <v>1.7646674750489599</v>
      </c>
      <c r="AE442">
        <v>1.6882186188356501</v>
      </c>
      <c r="AF442">
        <v>1.6767036256601699</v>
      </c>
      <c r="AG442">
        <v>1.62852881706488</v>
      </c>
      <c r="AH442">
        <v>1.63759685435574</v>
      </c>
      <c r="AI442">
        <v>1.68309276320826</v>
      </c>
      <c r="AJ442">
        <v>1.6782935137821899</v>
      </c>
      <c r="AK442">
        <v>1.6297419549884999</v>
      </c>
      <c r="AL442">
        <v>1.60145190979331</v>
      </c>
      <c r="AM442">
        <v>1.7761680587451101</v>
      </c>
      <c r="AN442">
        <v>1.9596624347821601</v>
      </c>
      <c r="AO442">
        <v>1.77447966373586</v>
      </c>
      <c r="AP442">
        <v>1.87427254452047</v>
      </c>
      <c r="AQ442">
        <v>1.67311097381153</v>
      </c>
      <c r="AR442">
        <v>1.79495733294906</v>
      </c>
      <c r="AS442">
        <v>1.5743020161472101</v>
      </c>
      <c r="AT442">
        <v>1.68078120066753</v>
      </c>
      <c r="AU442">
        <v>1.59958085239736</v>
      </c>
      <c r="AV442">
        <v>1.7028517706048201</v>
      </c>
      <c r="AW442">
        <v>1.5916621848125101</v>
      </c>
      <c r="AX442">
        <v>1.6855670372246201</v>
      </c>
      <c r="AY442">
        <v>1.83494198330747</v>
      </c>
      <c r="AZ442">
        <v>1.89776707684316</v>
      </c>
      <c r="BA442">
        <v>1.61124245703179</v>
      </c>
      <c r="BB442">
        <v>1.69060177537473</v>
      </c>
      <c r="BC442">
        <v>1.6289667739607701</v>
      </c>
      <c r="BD442">
        <v>1.7024422922561699</v>
      </c>
      <c r="BE442">
        <v>1.63341893225573</v>
      </c>
      <c r="BF442">
        <v>1.7346695276019699</v>
      </c>
      <c r="BG442">
        <v>1.67262989343492</v>
      </c>
      <c r="BH442">
        <v>1.7429830857858</v>
      </c>
      <c r="BI442">
        <v>1.65288990087168</v>
      </c>
      <c r="BJ442">
        <v>1.7475332919340301</v>
      </c>
      <c r="BK442">
        <v>1.6524863039956399</v>
      </c>
      <c r="BL442">
        <v>1.7387804063663199</v>
      </c>
    </row>
    <row r="443" spans="1:64" x14ac:dyDescent="0.45">
      <c r="A443" t="s">
        <v>103</v>
      </c>
      <c r="B443" t="s">
        <v>43</v>
      </c>
      <c r="C443" t="s">
        <v>44</v>
      </c>
      <c r="D443">
        <v>45</v>
      </c>
      <c r="E443" s="1" cm="1">
        <f t="array" ref="E443">SUMPRODUCT($G443:$FZZ443,$G$2:$FZZ$2)/SUMPRODUCT(--($G443:$FZZ443&lt;&gt;""),$G$2:$FZZ$2)</f>
        <v>1.0633015686116756</v>
      </c>
      <c r="F443" s="1" cm="1">
        <f t="array" ref="F443">SUMPRODUCT($G443:$FZZ443,$F$2:$FZY$2)/SUMPRODUCT(--($G443:$FZZ443&lt;&gt;""),$F$2:$FZY$2)</f>
        <v>1.0921953021231821</v>
      </c>
      <c r="G443">
        <v>1.0878744456818601</v>
      </c>
      <c r="H443">
        <v>1.0999102816495701</v>
      </c>
      <c r="I443">
        <v>1.07176724861977</v>
      </c>
      <c r="J443">
        <v>1.0984288385948</v>
      </c>
      <c r="K443">
        <v>1.0185138921108501</v>
      </c>
      <c r="L443">
        <v>1.06608701083174</v>
      </c>
      <c r="M443">
        <v>1.12528168116986</v>
      </c>
      <c r="N443">
        <v>1.0640849370308001</v>
      </c>
      <c r="O443">
        <v>1.1208152818227</v>
      </c>
      <c r="P443">
        <v>1.0665982955429401</v>
      </c>
      <c r="Q443">
        <v>1.1381579704573599</v>
      </c>
      <c r="R443">
        <v>1.04972112434194</v>
      </c>
      <c r="S443">
        <v>1.0677641427396101</v>
      </c>
      <c r="T443">
        <v>1.10041381404377</v>
      </c>
      <c r="U443">
        <v>1.0512716524486401</v>
      </c>
      <c r="V443">
        <v>1.0820388942707</v>
      </c>
      <c r="W443">
        <v>1.0811228874248</v>
      </c>
      <c r="X443">
        <v>1.1292635608447601</v>
      </c>
      <c r="Y443">
        <v>1.0518471481098299</v>
      </c>
      <c r="Z443">
        <v>1.09148376127902</v>
      </c>
      <c r="AA443">
        <v>1.0518135227263701</v>
      </c>
      <c r="AB443">
        <v>1.1023378862534501</v>
      </c>
      <c r="AC443">
        <v>1.05606486601729</v>
      </c>
      <c r="AD443">
        <v>1.11158118690065</v>
      </c>
      <c r="AE443">
        <v>1.0932187042946799</v>
      </c>
      <c r="AF443">
        <v>1.0669510417455099</v>
      </c>
      <c r="AG443">
        <v>1.0459402204111801</v>
      </c>
      <c r="AH443">
        <v>1.0591583317898301</v>
      </c>
      <c r="AI443">
        <v>1.0788005400826599</v>
      </c>
      <c r="AJ443">
        <v>1.04059005611074</v>
      </c>
      <c r="AK443">
        <v>0.98039309481805204</v>
      </c>
      <c r="AL443">
        <v>1.0140158661518199</v>
      </c>
      <c r="AM443">
        <v>1.08448178743382</v>
      </c>
      <c r="AN443">
        <v>1.14066406857335</v>
      </c>
      <c r="AO443">
        <v>1.05768270148435</v>
      </c>
      <c r="AP443">
        <v>1.08547525737608</v>
      </c>
      <c r="AQ443">
        <v>1.06387325625694</v>
      </c>
      <c r="AR443">
        <v>1.1361042406488699</v>
      </c>
      <c r="AS443">
        <v>1.03444364259618</v>
      </c>
      <c r="AT443">
        <v>1.0891570069009</v>
      </c>
      <c r="AU443">
        <v>1.04678784080225</v>
      </c>
      <c r="AV443">
        <v>1.0850360388592899</v>
      </c>
      <c r="AW443">
        <v>1.0434095857722401</v>
      </c>
      <c r="AX443">
        <v>1.0810545498216799</v>
      </c>
      <c r="AY443">
        <v>1.03521013063407</v>
      </c>
      <c r="AZ443">
        <v>1.0722348184389801</v>
      </c>
      <c r="BA443">
        <v>1.04667397078128</v>
      </c>
      <c r="BB443">
        <v>1.07782274067114</v>
      </c>
      <c r="BC443">
        <v>1.10420230749896</v>
      </c>
      <c r="BD443">
        <v>1.1177677825794301</v>
      </c>
      <c r="BE443">
        <v>1.0763749429204099</v>
      </c>
      <c r="BF443">
        <v>1.1151890623235401</v>
      </c>
      <c r="BG443">
        <v>1.0606077337897699</v>
      </c>
      <c r="BH443">
        <v>1.09777667347652</v>
      </c>
      <c r="BI443">
        <v>1.0767036960371601</v>
      </c>
      <c r="BJ443">
        <v>1.1117321005542899</v>
      </c>
      <c r="BK443">
        <v>1.0504928088248</v>
      </c>
      <c r="BL443">
        <v>1.08722159702212</v>
      </c>
    </row>
    <row r="444" spans="1:64" x14ac:dyDescent="0.45">
      <c r="A444" t="s">
        <v>92</v>
      </c>
      <c r="B444" t="s">
        <v>93</v>
      </c>
      <c r="C444" t="s">
        <v>54</v>
      </c>
      <c r="D444">
        <v>45</v>
      </c>
      <c r="E444" s="1" cm="1">
        <f t="array" ref="E444">SUMPRODUCT($G444:$FZZ444,$G$2:$FZZ$2)/SUMPRODUCT(--($G444:$FZZ444&lt;&gt;""),$G$2:$FZZ$2)</f>
        <v>1.7281975926247393</v>
      </c>
      <c r="F444" s="1" cm="1">
        <f t="array" ref="F444">SUMPRODUCT($G444:$FZZ444,$F$2:$FZY$2)/SUMPRODUCT(--($G444:$FZZ444&lt;&gt;""),$F$2:$FZY$2)</f>
        <v>1.8117619473280546</v>
      </c>
      <c r="G444">
        <v>1.81086307585328</v>
      </c>
      <c r="H444">
        <v>1.9081185016118101</v>
      </c>
      <c r="I444">
        <v>1.81193097192514</v>
      </c>
      <c r="J444">
        <v>1.9398568820901001</v>
      </c>
      <c r="K444">
        <v>1.6833856778315099</v>
      </c>
      <c r="L444">
        <v>1.7693954210460501</v>
      </c>
      <c r="M444">
        <v>1.72886787231332</v>
      </c>
      <c r="N444">
        <v>1.8176682729265401</v>
      </c>
      <c r="O444">
        <v>1.72627883585013</v>
      </c>
      <c r="P444">
        <v>1.8361613120243301</v>
      </c>
      <c r="Q444">
        <v>1.6449336246009001</v>
      </c>
      <c r="R444">
        <v>1.74741899024683</v>
      </c>
      <c r="S444">
        <v>1.55167540546966</v>
      </c>
      <c r="T444">
        <v>1.70252608524323</v>
      </c>
      <c r="U444">
        <v>1.57474334067109</v>
      </c>
      <c r="V444">
        <v>1.63774773801533</v>
      </c>
      <c r="W444">
        <v>1.6585805057159899</v>
      </c>
      <c r="X444">
        <v>1.66768573735058</v>
      </c>
      <c r="Y444">
        <v>1.5007261591404799</v>
      </c>
      <c r="Z444">
        <v>1.57138789598205</v>
      </c>
      <c r="AA444">
        <v>1.8733756989536401</v>
      </c>
      <c r="AB444">
        <v>2.0182993380207002</v>
      </c>
      <c r="AC444">
        <v>1.55113240147285</v>
      </c>
      <c r="AD444">
        <v>1.6427283346880399</v>
      </c>
      <c r="AE444">
        <v>1.8024431514358299</v>
      </c>
      <c r="AF444">
        <v>1.9894873191015501</v>
      </c>
      <c r="AG444">
        <v>1.7969782212755401</v>
      </c>
      <c r="AH444">
        <v>1.8742514045810901</v>
      </c>
      <c r="AI444">
        <v>1.68436519018955</v>
      </c>
      <c r="AJ444">
        <v>1.7747950080028001</v>
      </c>
      <c r="AK444">
        <v>1.6748912215712299</v>
      </c>
      <c r="AL444">
        <v>1.73578992082231</v>
      </c>
      <c r="AM444">
        <v>1.80902994604156</v>
      </c>
      <c r="AN444">
        <v>1.96076989542207</v>
      </c>
      <c r="AO444">
        <v>1.78414725770097</v>
      </c>
      <c r="AP444">
        <v>1.8580502365626299</v>
      </c>
      <c r="AQ444">
        <v>1.56276290621539</v>
      </c>
      <c r="AR444">
        <v>1.65742000051322</v>
      </c>
      <c r="AS444">
        <v>1.4842293987641499</v>
      </c>
      <c r="AT444">
        <v>1.5634297054711099</v>
      </c>
      <c r="AU444">
        <v>1.8481823879661501</v>
      </c>
      <c r="AV444">
        <v>1.9802883108743301</v>
      </c>
      <c r="AW444">
        <v>1.7766182974523901</v>
      </c>
      <c r="AX444">
        <v>1.9181830998417799</v>
      </c>
      <c r="AY444">
        <v>1.7850328866551</v>
      </c>
      <c r="AZ444">
        <v>1.8740971086417799</v>
      </c>
      <c r="BA444">
        <v>1.7725118804929201</v>
      </c>
      <c r="BB444">
        <v>1.85585001916482</v>
      </c>
      <c r="BC444">
        <v>1.6060863731078201</v>
      </c>
      <c r="BD444">
        <v>1.66002294526378</v>
      </c>
      <c r="BE444">
        <v>1.62226324860185</v>
      </c>
      <c r="BF444">
        <v>1.5819613773734</v>
      </c>
      <c r="BG444">
        <v>1.8475051994184</v>
      </c>
      <c r="BH444">
        <v>1.92989527543113</v>
      </c>
      <c r="BI444">
        <v>1.8962832631845199</v>
      </c>
      <c r="BJ444">
        <v>1.9879597046850199</v>
      </c>
      <c r="BK444">
        <v>1.8293533507290101</v>
      </c>
      <c r="BL444">
        <v>1.9477882344211801</v>
      </c>
    </row>
    <row r="445" spans="1:64" x14ac:dyDescent="0.45">
      <c r="A445" t="s">
        <v>92</v>
      </c>
      <c r="B445" t="s">
        <v>93</v>
      </c>
      <c r="C445" t="s">
        <v>44</v>
      </c>
      <c r="D445">
        <v>45</v>
      </c>
      <c r="E445" s="1" cm="1">
        <f t="array" ref="E445">SUMPRODUCT($G445:$FZZ445,$G$2:$FZZ$2)/SUMPRODUCT(--($G445:$FZZ445&lt;&gt;""),$G$2:$FZZ$2)</f>
        <v>1.5813601714507581</v>
      </c>
      <c r="F445" s="1" cm="1">
        <f t="array" ref="F445">SUMPRODUCT($G445:$FZZ445,$F$2:$FZY$2)/SUMPRODUCT(--($G445:$FZZ445&lt;&gt;""),$F$2:$FZY$2)</f>
        <v>1.650390381684615</v>
      </c>
      <c r="G445">
        <v>1.64095413355741</v>
      </c>
      <c r="H445">
        <v>1.72873317322246</v>
      </c>
      <c r="I445">
        <v>1.64822558428614</v>
      </c>
      <c r="J445">
        <v>1.75352363461258</v>
      </c>
      <c r="K445">
        <v>1.52924570388479</v>
      </c>
      <c r="L445">
        <v>1.61526704616427</v>
      </c>
      <c r="M445">
        <v>1.5625518886365499</v>
      </c>
      <c r="N445">
        <v>1.6485146122793199</v>
      </c>
      <c r="O445">
        <v>1.5656899676332801</v>
      </c>
      <c r="P445">
        <v>1.6615169185660399</v>
      </c>
      <c r="Q445">
        <v>1.5021948653731501</v>
      </c>
      <c r="R445">
        <v>1.5802731439173301</v>
      </c>
      <c r="S445">
        <v>1.4479997499478101</v>
      </c>
      <c r="T445">
        <v>1.58074955375731</v>
      </c>
      <c r="U445">
        <v>1.4558999325256401</v>
      </c>
      <c r="V445">
        <v>1.50919050258651</v>
      </c>
      <c r="W445">
        <v>1.5842933777766199</v>
      </c>
      <c r="X445">
        <v>1.54028540923413</v>
      </c>
      <c r="Y445">
        <v>1.3959830801847599</v>
      </c>
      <c r="Z445">
        <v>1.4568575437590201</v>
      </c>
      <c r="AA445">
        <v>1.6809232119836399</v>
      </c>
      <c r="AB445">
        <v>1.79651650202864</v>
      </c>
      <c r="AC445">
        <v>1.4296085564157499</v>
      </c>
      <c r="AD445">
        <v>1.501885485096</v>
      </c>
      <c r="AE445">
        <v>1.6237422262808401</v>
      </c>
      <c r="AF445">
        <v>1.7726533562200699</v>
      </c>
      <c r="AG445">
        <v>1.6096017009322701</v>
      </c>
      <c r="AH445">
        <v>1.6972201642279401</v>
      </c>
      <c r="AI445">
        <v>1.5239105679496601</v>
      </c>
      <c r="AJ445">
        <v>1.5948480683294499</v>
      </c>
      <c r="AK445">
        <v>1.5206325030327801</v>
      </c>
      <c r="AL445">
        <v>1.5751154754296599</v>
      </c>
      <c r="AM445">
        <v>1.6448173645750199</v>
      </c>
      <c r="AN445">
        <v>1.76379100726667</v>
      </c>
      <c r="AO445">
        <v>1.6121286575831999</v>
      </c>
      <c r="AP445">
        <v>1.6733039576014701</v>
      </c>
      <c r="AQ445">
        <v>1.4468167004542001</v>
      </c>
      <c r="AR445">
        <v>1.52985509191724</v>
      </c>
      <c r="AS445">
        <v>1.3712574985341199</v>
      </c>
      <c r="AT445">
        <v>1.44675476974426</v>
      </c>
      <c r="AU445">
        <v>1.6692572861171999</v>
      </c>
      <c r="AV445">
        <v>1.79844484487621</v>
      </c>
      <c r="AW445">
        <v>1.6158850835191301</v>
      </c>
      <c r="AX445">
        <v>1.72986429119694</v>
      </c>
      <c r="AY445">
        <v>1.6211576664163001</v>
      </c>
      <c r="AZ445">
        <v>1.69512982682736</v>
      </c>
      <c r="BA445">
        <v>1.6197597782986299</v>
      </c>
      <c r="BB445">
        <v>1.6915583204154501</v>
      </c>
      <c r="BC445">
        <v>1.4842423603622501</v>
      </c>
      <c r="BD445">
        <v>1.53028896438214</v>
      </c>
      <c r="BE445">
        <v>1.5451665250929201</v>
      </c>
      <c r="BF445">
        <v>1.47265826389673</v>
      </c>
      <c r="BG445">
        <v>1.67613604991441</v>
      </c>
      <c r="BH445">
        <v>1.7515230154786201</v>
      </c>
      <c r="BI445">
        <v>1.7126198854619401</v>
      </c>
      <c r="BJ445">
        <v>1.7985579245152801</v>
      </c>
      <c r="BK445">
        <v>1.6596960290862299</v>
      </c>
      <c r="BL445">
        <v>1.78336198261256</v>
      </c>
    </row>
    <row r="446" spans="1:64" x14ac:dyDescent="0.45">
      <c r="A446" t="s">
        <v>92</v>
      </c>
      <c r="B446" t="s">
        <v>45</v>
      </c>
      <c r="C446" t="s">
        <v>54</v>
      </c>
      <c r="D446">
        <v>45</v>
      </c>
      <c r="E446" s="1" cm="1">
        <f t="array" ref="E446">SUMPRODUCT($G446:$FZZ446,$G$2:$FZZ$2)/SUMPRODUCT(--($G446:$FZZ446&lt;&gt;""),$G$2:$FZZ$2)</f>
        <v>1.6793194914420466</v>
      </c>
      <c r="F446" s="1" cm="1">
        <f t="array" ref="F446">SUMPRODUCT($G446:$FZZ446,$F$2:$FZY$2)/SUMPRODUCT(--($G446:$FZZ446&lt;&gt;""),$F$2:$FZY$2)</f>
        <v>1.750217328438441</v>
      </c>
      <c r="G446">
        <v>1.5951317245187899</v>
      </c>
      <c r="H446">
        <v>1.6567750197692199</v>
      </c>
      <c r="I446">
        <v>1.6365185840509699</v>
      </c>
      <c r="J446">
        <v>1.7311063081626401</v>
      </c>
      <c r="K446">
        <v>1.6833856778315099</v>
      </c>
      <c r="L446">
        <v>1.7693954210460501</v>
      </c>
      <c r="M446">
        <v>1.5662922631572</v>
      </c>
      <c r="N446">
        <v>1.63122279278369</v>
      </c>
      <c r="O446">
        <v>1.5634175043225</v>
      </c>
      <c r="P446">
        <v>1.6425285920588599</v>
      </c>
      <c r="Q446">
        <v>1.50374865050883</v>
      </c>
      <c r="R446">
        <v>1.5763460958558799</v>
      </c>
      <c r="S446">
        <v>1.65297779782164</v>
      </c>
      <c r="T446">
        <v>1.7997941534672901</v>
      </c>
      <c r="U446">
        <v>1.6763090644087799</v>
      </c>
      <c r="V446">
        <v>1.7479788686623201</v>
      </c>
      <c r="W446">
        <v>1.8763013984010799</v>
      </c>
      <c r="X446">
        <v>1.88823337933907</v>
      </c>
      <c r="Y446">
        <v>1.66809099009596</v>
      </c>
      <c r="Z446">
        <v>1.7626268730092001</v>
      </c>
      <c r="AA446">
        <v>1.65625123577377</v>
      </c>
      <c r="AB446">
        <v>1.7669805202508699</v>
      </c>
      <c r="AC446">
        <v>1.6271247795825701</v>
      </c>
      <c r="AD446">
        <v>1.7327186074504399</v>
      </c>
      <c r="AE446">
        <v>1.60442726582395</v>
      </c>
      <c r="AF446">
        <v>1.74205536279797</v>
      </c>
      <c r="AG446">
        <v>1.5953320831018001</v>
      </c>
      <c r="AH446">
        <v>1.64910940297586</v>
      </c>
      <c r="AI446">
        <v>1.5825236346931399</v>
      </c>
      <c r="AJ446">
        <v>1.6791369372062701</v>
      </c>
      <c r="AK446">
        <v>1.5759956526897001</v>
      </c>
      <c r="AL446">
        <v>1.63249155221173</v>
      </c>
      <c r="AM446">
        <v>1.69563311320057</v>
      </c>
      <c r="AN446">
        <v>1.85330543229197</v>
      </c>
      <c r="AO446">
        <v>1.68641744674802</v>
      </c>
      <c r="AP446">
        <v>1.74965175543687</v>
      </c>
      <c r="AQ446">
        <v>1.65945514876716</v>
      </c>
      <c r="AR446">
        <v>1.7625114242682001</v>
      </c>
      <c r="AS446">
        <v>1.63548103378286</v>
      </c>
      <c r="AT446">
        <v>1.73931487077714</v>
      </c>
      <c r="AU446">
        <v>1.63771153243497</v>
      </c>
      <c r="AV446">
        <v>1.7278556878721401</v>
      </c>
      <c r="AW446">
        <v>1.63562264702657</v>
      </c>
      <c r="AX446">
        <v>1.74025261992658</v>
      </c>
      <c r="AY446">
        <v>1.6978674566015399</v>
      </c>
      <c r="AZ446">
        <v>1.76777879951424</v>
      </c>
      <c r="BA446">
        <v>1.6705143295195899</v>
      </c>
      <c r="BB446">
        <v>1.74318122458117</v>
      </c>
      <c r="BC446">
        <v>1.72536221896105</v>
      </c>
      <c r="BD446">
        <v>1.79427908900005</v>
      </c>
      <c r="BE446">
        <v>1.8517268723332101</v>
      </c>
      <c r="BF446">
        <v>1.7931030673219901</v>
      </c>
      <c r="BG446">
        <v>1.6355989914048501</v>
      </c>
      <c r="BH446">
        <v>1.71079270424971</v>
      </c>
      <c r="BI446">
        <v>1.72231422065824</v>
      </c>
      <c r="BJ446">
        <v>1.7988339198233601</v>
      </c>
      <c r="BK446">
        <v>1.68101603947417</v>
      </c>
      <c r="BL446">
        <v>1.7690538317895601</v>
      </c>
    </row>
    <row r="447" spans="1:64" x14ac:dyDescent="0.45">
      <c r="A447" t="s">
        <v>92</v>
      </c>
      <c r="B447" t="s">
        <v>45</v>
      </c>
      <c r="C447" t="s">
        <v>44</v>
      </c>
      <c r="D447">
        <v>45</v>
      </c>
      <c r="E447" s="1" cm="1">
        <f t="array" ref="E447">SUMPRODUCT($G447:$FZZ447,$G$2:$FZZ$2)/SUMPRODUCT(--($G447:$FZZ447&lt;&gt;""),$G$2:$FZZ$2)</f>
        <v>1.5442018033046119</v>
      </c>
      <c r="F447" s="1" cm="1">
        <f t="array" ref="F447">SUMPRODUCT($G447:$FZZ447,$F$2:$FZY$2)/SUMPRODUCT(--($G447:$FZZ447&lt;&gt;""),$F$2:$FZY$2)</f>
        <v>1.6015808352351155</v>
      </c>
      <c r="G447">
        <v>1.46351178539517</v>
      </c>
      <c r="H447">
        <v>1.5291529596964599</v>
      </c>
      <c r="I447">
        <v>1.50749297288822</v>
      </c>
      <c r="J447">
        <v>1.5896883433933899</v>
      </c>
      <c r="K447">
        <v>1.52924570388479</v>
      </c>
      <c r="L447">
        <v>1.61526704616427</v>
      </c>
      <c r="M447">
        <v>1.4375579285836599</v>
      </c>
      <c r="N447">
        <v>1.49814848166711</v>
      </c>
      <c r="O447">
        <v>1.4382654771844201</v>
      </c>
      <c r="P447">
        <v>1.5071997861210999</v>
      </c>
      <c r="Q447">
        <v>1.3874219366838301</v>
      </c>
      <c r="R447">
        <v>1.4456209731068499</v>
      </c>
      <c r="S447">
        <v>1.5306944641348099</v>
      </c>
      <c r="T447">
        <v>1.6623223820149899</v>
      </c>
      <c r="U447">
        <v>1.5376182793508999</v>
      </c>
      <c r="V447">
        <v>1.60323841468921</v>
      </c>
      <c r="W447">
        <v>1.7781021327569499</v>
      </c>
      <c r="X447">
        <v>1.7163276997994801</v>
      </c>
      <c r="Y447">
        <v>1.5298012024130101</v>
      </c>
      <c r="Z447">
        <v>1.61551461023997</v>
      </c>
      <c r="AA447">
        <v>1.5087828913547201</v>
      </c>
      <c r="AB447">
        <v>1.5977922160093001</v>
      </c>
      <c r="AC447">
        <v>1.4908435158411799</v>
      </c>
      <c r="AD447">
        <v>1.5708955721081399</v>
      </c>
      <c r="AE447">
        <v>1.4761105400277801</v>
      </c>
      <c r="AF447">
        <v>1.5780387397968001</v>
      </c>
      <c r="AG447">
        <v>1.4515477403222801</v>
      </c>
      <c r="AH447">
        <v>1.5156606933382699</v>
      </c>
      <c r="AI447">
        <v>1.4536001662540601</v>
      </c>
      <c r="AJ447">
        <v>1.53133974286523</v>
      </c>
      <c r="AK447">
        <v>1.4449162109517</v>
      </c>
      <c r="AL447">
        <v>1.4884428898898201</v>
      </c>
      <c r="AM447">
        <v>1.55459436864548</v>
      </c>
      <c r="AN447">
        <v>1.6680345313619001</v>
      </c>
      <c r="AO447">
        <v>1.53453611387495</v>
      </c>
      <c r="AP447">
        <v>1.58760330578512</v>
      </c>
      <c r="AQ447">
        <v>1.5248728279085699</v>
      </c>
      <c r="AR447">
        <v>1.61738818034848</v>
      </c>
      <c r="AS447">
        <v>1.4946461593974101</v>
      </c>
      <c r="AT447">
        <v>1.5866537368634701</v>
      </c>
      <c r="AU447">
        <v>1.4979551864619201</v>
      </c>
      <c r="AV447">
        <v>1.5925689439047299</v>
      </c>
      <c r="AW447">
        <v>1.503850913515</v>
      </c>
      <c r="AX447">
        <v>1.5875580247815999</v>
      </c>
      <c r="AY447">
        <v>1.5499231357794101</v>
      </c>
      <c r="AZ447">
        <v>1.60861019661797</v>
      </c>
      <c r="BA447">
        <v>1.5397050991991399</v>
      </c>
      <c r="BB447">
        <v>1.5984715631370601</v>
      </c>
      <c r="BC447">
        <v>1.5810665088335201</v>
      </c>
      <c r="BD447">
        <v>1.6398992192124</v>
      </c>
      <c r="BE447">
        <v>1.74127111944732</v>
      </c>
      <c r="BF447">
        <v>1.64588069506979</v>
      </c>
      <c r="BG447">
        <v>1.5040675096166201</v>
      </c>
      <c r="BH447">
        <v>1.56924889109749</v>
      </c>
      <c r="BI447">
        <v>1.57660019779663</v>
      </c>
      <c r="BJ447">
        <v>1.6479334851307501</v>
      </c>
      <c r="BK447">
        <v>1.53633924044371</v>
      </c>
      <c r="BL447">
        <v>1.6447077155188401</v>
      </c>
    </row>
    <row r="448" spans="1:64" x14ac:dyDescent="0.45">
      <c r="A448" t="s">
        <v>92</v>
      </c>
      <c r="B448" t="s">
        <v>45</v>
      </c>
      <c r="C448" t="s">
        <v>95</v>
      </c>
      <c r="D448">
        <v>45</v>
      </c>
      <c r="E448" s="1" cm="1">
        <f t="array" ref="E448">SUMPRODUCT($G448:$FZZ448,$G$2:$FZZ$2)/SUMPRODUCT(--($G448:$FZZ448&lt;&gt;""),$G$2:$FZZ$2)</f>
        <v>2.0732069881165605</v>
      </c>
      <c r="F448" s="1" cm="1">
        <f t="array" ref="F448">SUMPRODUCT($G448:$FZZ448,$F$2:$FZY$2)/SUMPRODUCT(--($G448:$FZZ448&lt;&gt;""),$F$2:$FZY$2)</f>
        <v>2.172348592543353</v>
      </c>
      <c r="G448">
        <v>1.9639567076851301</v>
      </c>
      <c r="H448">
        <v>2.0248330853388401</v>
      </c>
      <c r="I448">
        <v>2.0259180039642901</v>
      </c>
      <c r="J448">
        <v>2.1404884822558401</v>
      </c>
      <c r="K448">
        <v>2.0964221345848402</v>
      </c>
      <c r="L448">
        <v>2.20075929263548</v>
      </c>
      <c r="M448">
        <v>1.9551177020966299</v>
      </c>
      <c r="N448">
        <v>2.03549951460788</v>
      </c>
      <c r="O448">
        <v>1.9535273583107</v>
      </c>
      <c r="P448">
        <v>2.0380139065112499</v>
      </c>
      <c r="Q448">
        <v>1.8752229969407599</v>
      </c>
      <c r="R448">
        <v>1.95219175780287</v>
      </c>
      <c r="S448">
        <v>2.0743414083073102</v>
      </c>
      <c r="T448">
        <v>2.2692905773861201</v>
      </c>
      <c r="U448">
        <v>2.08037594371116</v>
      </c>
      <c r="V448">
        <v>2.1757131295171002</v>
      </c>
      <c r="W448">
        <v>2.1842373896513099</v>
      </c>
      <c r="X448">
        <v>2.3642782740032802</v>
      </c>
      <c r="Y448">
        <v>2.0706535432264399</v>
      </c>
      <c r="Z448">
        <v>2.1763716623820799</v>
      </c>
      <c r="AA448">
        <v>2.0676946986293698</v>
      </c>
      <c r="AB448">
        <v>2.1881559487183502</v>
      </c>
      <c r="AC448">
        <v>2.0272695777312801</v>
      </c>
      <c r="AD448">
        <v>2.1519336771178899</v>
      </c>
      <c r="AE448">
        <v>1.9976926063293301</v>
      </c>
      <c r="AF448">
        <v>2.1981452949923401</v>
      </c>
      <c r="AG448">
        <v>1.97675495462122</v>
      </c>
      <c r="AH448">
        <v>2.0503411125516999</v>
      </c>
      <c r="AI448">
        <v>1.96234977279825</v>
      </c>
      <c r="AJ448">
        <v>2.1078172226090901</v>
      </c>
      <c r="AK448">
        <v>1.9490166889262199</v>
      </c>
      <c r="AL448">
        <v>2.0110213500388401</v>
      </c>
      <c r="AM448">
        <v>2.0893181661777098</v>
      </c>
      <c r="AN448">
        <v>2.3298257374362401</v>
      </c>
      <c r="AO448">
        <v>2.0720307836010301</v>
      </c>
      <c r="AP448">
        <v>2.1632079111417899</v>
      </c>
      <c r="AQ448">
        <v>2.0476315493380302</v>
      </c>
      <c r="AR448">
        <v>2.1712781560095999</v>
      </c>
      <c r="AS448">
        <v>2.0150399170086999</v>
      </c>
      <c r="AT448">
        <v>2.1335956880609799</v>
      </c>
      <c r="AU448">
        <v>2.0227789094327702</v>
      </c>
      <c r="AV448">
        <v>2.1185560952679401</v>
      </c>
      <c r="AW448">
        <v>2.06020740106415</v>
      </c>
      <c r="AX448">
        <v>2.1593756037449099</v>
      </c>
      <c r="AY448">
        <v>2.1068272274829898</v>
      </c>
      <c r="AZ448">
        <v>2.2004541657599699</v>
      </c>
      <c r="BA448">
        <v>2.06387821349949</v>
      </c>
      <c r="BB448">
        <v>2.14659561549602</v>
      </c>
      <c r="BC448">
        <v>2.1467382050803798</v>
      </c>
      <c r="BD448">
        <v>2.2393726132466298</v>
      </c>
      <c r="BE448">
        <v>2.2065286772756898</v>
      </c>
      <c r="BF448">
        <v>2.24583257636389</v>
      </c>
      <c r="BG448">
        <v>2.0232455413836798</v>
      </c>
      <c r="BH448">
        <v>2.0910128282995601</v>
      </c>
      <c r="BI448">
        <v>2.14508153361392</v>
      </c>
      <c r="BJ448">
        <v>2.24379585547045</v>
      </c>
      <c r="BK448">
        <v>2.0782805485821698</v>
      </c>
      <c r="BL448">
        <v>2.1961094691020602</v>
      </c>
    </row>
    <row r="449" spans="1:64" x14ac:dyDescent="0.45">
      <c r="A449" t="s">
        <v>92</v>
      </c>
      <c r="B449" t="s">
        <v>43</v>
      </c>
      <c r="C449" t="s">
        <v>54</v>
      </c>
      <c r="D449">
        <v>45</v>
      </c>
      <c r="E449" s="1" cm="1">
        <f t="array" ref="E449">SUMPRODUCT($G449:$FZZ449,$G$2:$FZZ$2)/SUMPRODUCT(--($G449:$FZZ449&lt;&gt;""),$G$2:$FZZ$2)</f>
        <v>1.5980335070306839</v>
      </c>
      <c r="F449" s="1" cm="1">
        <f t="array" ref="F449">SUMPRODUCT($G449:$FZZ449,$F$2:$FZY$2)/SUMPRODUCT(--($G449:$FZZ449&lt;&gt;""),$F$2:$FZY$2)</f>
        <v>1.6534370836088754</v>
      </c>
      <c r="G449">
        <v>1.5564812793212901</v>
      </c>
      <c r="H449">
        <v>1.60970315885652</v>
      </c>
      <c r="I449">
        <v>1.5747359933704299</v>
      </c>
      <c r="J449">
        <v>1.65358074739352</v>
      </c>
      <c r="K449">
        <v>1.54672817145202</v>
      </c>
      <c r="L449">
        <v>1.6024188511572199</v>
      </c>
      <c r="M449">
        <v>1.4875401381939899</v>
      </c>
      <c r="N449">
        <v>1.5385656113963899</v>
      </c>
      <c r="O449">
        <v>1.4832874238768601</v>
      </c>
      <c r="P449">
        <v>1.5413349461906101</v>
      </c>
      <c r="Q449">
        <v>1.4658293874863899</v>
      </c>
      <c r="R449">
        <v>1.5149520168131001</v>
      </c>
      <c r="S449">
        <v>1.62435240390572</v>
      </c>
      <c r="T449">
        <v>1.7750367543226</v>
      </c>
      <c r="U449">
        <v>1.57311226775806</v>
      </c>
      <c r="V449">
        <v>1.63367094122293</v>
      </c>
      <c r="W449">
        <v>1.7811320017707799</v>
      </c>
      <c r="X449">
        <v>1.7698744824353501</v>
      </c>
      <c r="Y449">
        <v>1.59220787201573</v>
      </c>
      <c r="Z449">
        <v>1.6615197107653801</v>
      </c>
      <c r="AA449">
        <v>1.60793346989457</v>
      </c>
      <c r="AB449">
        <v>1.71038999043016</v>
      </c>
      <c r="AC449">
        <v>1.5666693316632601</v>
      </c>
      <c r="AD449">
        <v>1.65423889917873</v>
      </c>
      <c r="AE449">
        <v>1.5318481368711701</v>
      </c>
      <c r="AF449">
        <v>1.64063381296193</v>
      </c>
      <c r="AG449">
        <v>1.52168804408223</v>
      </c>
      <c r="AH449">
        <v>1.5664281965796101</v>
      </c>
      <c r="AI449">
        <v>1.5126470977848501</v>
      </c>
      <c r="AJ449">
        <v>1.58802776248515</v>
      </c>
      <c r="AK449">
        <v>1.50228654744729</v>
      </c>
      <c r="AL449">
        <v>1.5423288724929201</v>
      </c>
      <c r="AM449">
        <v>1.6224387583186901</v>
      </c>
      <c r="AN449">
        <v>1.7625471849599399</v>
      </c>
      <c r="AO449">
        <v>1.6128028103234699</v>
      </c>
      <c r="AP449">
        <v>1.6673157755802299</v>
      </c>
      <c r="AQ449">
        <v>1.6092456133771</v>
      </c>
      <c r="AR449">
        <v>1.6977005390872799</v>
      </c>
      <c r="AS449">
        <v>1.5648166523837399</v>
      </c>
      <c r="AT449">
        <v>1.65671598033467</v>
      </c>
      <c r="AU449">
        <v>1.58431917894077</v>
      </c>
      <c r="AV449">
        <v>1.6520330617361301</v>
      </c>
      <c r="AW449">
        <v>1.5708124252661699</v>
      </c>
      <c r="AX449">
        <v>1.6541801339856801</v>
      </c>
      <c r="AY449">
        <v>1.6028190567110501</v>
      </c>
      <c r="AZ449">
        <v>1.6526579577281799</v>
      </c>
      <c r="BA449">
        <v>1.58961843350485</v>
      </c>
      <c r="BB449">
        <v>1.6520923574764801</v>
      </c>
      <c r="BC449">
        <v>1.6013868506611899</v>
      </c>
      <c r="BD449">
        <v>1.6560359016353501</v>
      </c>
      <c r="BE449">
        <v>1.75749031488291</v>
      </c>
      <c r="BF449">
        <v>1.6847218198690901</v>
      </c>
      <c r="BG449">
        <v>1.5951815655310699</v>
      </c>
      <c r="BH449">
        <v>1.6543353026705601</v>
      </c>
      <c r="BI449">
        <v>1.6027047540191799</v>
      </c>
      <c r="BJ449">
        <v>1.6557648519975099</v>
      </c>
      <c r="BK449">
        <v>1.56711969627641</v>
      </c>
      <c r="BL449">
        <v>1.6512620110557299</v>
      </c>
    </row>
    <row r="450" spans="1:64" x14ac:dyDescent="0.45">
      <c r="A450" t="s">
        <v>92</v>
      </c>
      <c r="B450" t="s">
        <v>43</v>
      </c>
      <c r="C450" t="s">
        <v>44</v>
      </c>
      <c r="D450">
        <v>45</v>
      </c>
      <c r="E450" s="1" cm="1">
        <f t="array" ref="E450">SUMPRODUCT($G450:$FZZ450,$G$2:$FZZ$2)/SUMPRODUCT(--($G450:$FZZ450&lt;&gt;""),$G$2:$FZZ$2)</f>
        <v>1.4778101169921258</v>
      </c>
      <c r="F450" s="1" cm="1">
        <f t="array" ref="F450">SUMPRODUCT($G450:$FZZ450,$F$2:$FZY$2)/SUMPRODUCT(--($G450:$FZZ450&lt;&gt;""),$F$2:$FZY$2)</f>
        <v>1.5210028264401312</v>
      </c>
      <c r="G450">
        <v>1.4368366300393101</v>
      </c>
      <c r="H450">
        <v>1.4861175071875501</v>
      </c>
      <c r="I450">
        <v>1.45254599818582</v>
      </c>
      <c r="J450">
        <v>1.5247567107517599</v>
      </c>
      <c r="K450">
        <v>1.4196693374257201</v>
      </c>
      <c r="L450">
        <v>1.4765127857385001</v>
      </c>
      <c r="M450">
        <v>1.37557928583665</v>
      </c>
      <c r="N450">
        <v>1.41345304874566</v>
      </c>
      <c r="O450">
        <v>1.37134943122675</v>
      </c>
      <c r="P450">
        <v>1.4323509367063001</v>
      </c>
      <c r="Q450">
        <v>1.35815783234313</v>
      </c>
      <c r="R450">
        <v>1.39975323590141</v>
      </c>
      <c r="S450">
        <v>1.50990775976682</v>
      </c>
      <c r="T450">
        <v>1.6437872636364901</v>
      </c>
      <c r="U450">
        <v>1.45996079049479</v>
      </c>
      <c r="V450">
        <v>1.5063640179294</v>
      </c>
      <c r="W450">
        <v>1.6630309106533601</v>
      </c>
      <c r="X450">
        <v>1.6283247832087699</v>
      </c>
      <c r="Y450">
        <v>1.4682937820703199</v>
      </c>
      <c r="Z450">
        <v>1.5293300695433001</v>
      </c>
      <c r="AA450">
        <v>1.46860739170667</v>
      </c>
      <c r="AB450">
        <v>1.5499865547813501</v>
      </c>
      <c r="AC450">
        <v>1.4383075494912001</v>
      </c>
      <c r="AD450">
        <v>1.51495729342945</v>
      </c>
      <c r="AE450">
        <v>1.4221309574096599</v>
      </c>
      <c r="AF450">
        <v>1.49242344702639</v>
      </c>
      <c r="AG450">
        <v>1.3897944063715499</v>
      </c>
      <c r="AH450">
        <v>1.4406718836821599</v>
      </c>
      <c r="AI450">
        <v>1.3944438570458</v>
      </c>
      <c r="AJ450">
        <v>1.4634891236052801</v>
      </c>
      <c r="AK450">
        <v>1.3798366697153901</v>
      </c>
      <c r="AL450">
        <v>1.41957667300649</v>
      </c>
      <c r="AM450">
        <v>1.4953280199011501</v>
      </c>
      <c r="AN450">
        <v>1.6069534254815301</v>
      </c>
      <c r="AO450">
        <v>1.4795337787073299</v>
      </c>
      <c r="AP450">
        <v>1.5266351249822301</v>
      </c>
      <c r="AQ450">
        <v>1.4829973331859401</v>
      </c>
      <c r="AR450">
        <v>1.5640124201288199</v>
      </c>
      <c r="AS450">
        <v>1.4369852510035599</v>
      </c>
      <c r="AT450">
        <v>1.5149609850705801</v>
      </c>
      <c r="AU450">
        <v>1.4580303979943501</v>
      </c>
      <c r="AV450">
        <v>1.52178392353494</v>
      </c>
      <c r="AW450">
        <v>1.45283609989922</v>
      </c>
      <c r="AX450">
        <v>1.5143593385305401</v>
      </c>
      <c r="AY450">
        <v>1.47689510666226</v>
      </c>
      <c r="AZ450">
        <v>1.52359626278438</v>
      </c>
      <c r="BA450">
        <v>1.4757861816553599</v>
      </c>
      <c r="BB450">
        <v>1.52190047182771</v>
      </c>
      <c r="BC450">
        <v>1.4886591209450499</v>
      </c>
      <c r="BD450">
        <v>1.52305370651142</v>
      </c>
      <c r="BE450">
        <v>1.65197286694195</v>
      </c>
      <c r="BF450">
        <v>1.5603865208702601</v>
      </c>
      <c r="BG450">
        <v>1.4716930778716399</v>
      </c>
      <c r="BH450">
        <v>1.52780998656433</v>
      </c>
      <c r="BI450">
        <v>1.47041100301294</v>
      </c>
      <c r="BJ450">
        <v>1.5245750822235999</v>
      </c>
      <c r="BK450">
        <v>1.4506387346499601</v>
      </c>
      <c r="BL450">
        <v>1.51027045744036</v>
      </c>
    </row>
    <row r="451" spans="1:64" x14ac:dyDescent="0.45">
      <c r="A451" t="s">
        <v>92</v>
      </c>
      <c r="B451" t="s">
        <v>43</v>
      </c>
      <c r="C451" t="s">
        <v>95</v>
      </c>
      <c r="D451">
        <v>45</v>
      </c>
      <c r="E451" s="1" cm="1">
        <f t="array" ref="E451">SUMPRODUCT($G451:$FZZ451,$G$2:$FZZ$2)/SUMPRODUCT(--($G451:$FZZ451&lt;&gt;""),$G$2:$FZZ$2)</f>
        <v>1.9662996238220714</v>
      </c>
      <c r="F451" s="1" cm="1">
        <f t="array" ref="F451">SUMPRODUCT($G451:$FZZ451,$F$2:$FZY$2)/SUMPRODUCT(--($G451:$FZZ451&lt;&gt;""),$F$2:$FZY$2)</f>
        <v>2.0388900821100995</v>
      </c>
      <c r="G451">
        <v>1.91978005243661</v>
      </c>
      <c r="H451">
        <v>1.96945906623195</v>
      </c>
      <c r="I451">
        <v>1.94834988857408</v>
      </c>
      <c r="J451">
        <v>2.0379654411682302</v>
      </c>
      <c r="K451">
        <v>1.9106961223433601</v>
      </c>
      <c r="L451">
        <v>1.97953568050821</v>
      </c>
      <c r="M451">
        <v>1.8480612867942501</v>
      </c>
      <c r="N451">
        <v>1.9015071315302801</v>
      </c>
      <c r="O451">
        <v>1.84758279589685</v>
      </c>
      <c r="P451">
        <v>1.90265442122309</v>
      </c>
      <c r="Q451">
        <v>1.8163379931541299</v>
      </c>
      <c r="R451">
        <v>1.86813773672204</v>
      </c>
      <c r="S451">
        <v>2.0404459412846201</v>
      </c>
      <c r="T451">
        <v>2.2259735011659698</v>
      </c>
      <c r="U451">
        <v>1.95574674272437</v>
      </c>
      <c r="V451">
        <v>2.0225676027478499</v>
      </c>
      <c r="W451">
        <v>2.0691896044373799</v>
      </c>
      <c r="X451">
        <v>2.2103929585166999</v>
      </c>
      <c r="Y451">
        <v>1.96981677028175</v>
      </c>
      <c r="Z451">
        <v>2.0479203580609799</v>
      </c>
      <c r="AA451">
        <v>2.01581197257175</v>
      </c>
      <c r="AB451">
        <v>2.1080441952245699</v>
      </c>
      <c r="AC451">
        <v>1.9505332214034701</v>
      </c>
      <c r="AD451">
        <v>2.04924913720735</v>
      </c>
      <c r="AE451">
        <v>1.8990631249191099</v>
      </c>
      <c r="AF451">
        <v>2.04238523463385</v>
      </c>
      <c r="AG451">
        <v>1.8809501759585101</v>
      </c>
      <c r="AH451">
        <v>1.93471206087547</v>
      </c>
      <c r="AI451">
        <v>1.8714824442751099</v>
      </c>
      <c r="AJ451">
        <v>1.9707074426648199</v>
      </c>
      <c r="AK451">
        <v>1.8518432059882599</v>
      </c>
      <c r="AL451">
        <v>1.89887911339361</v>
      </c>
      <c r="AM451">
        <v>2.0053486908005498</v>
      </c>
      <c r="AN451">
        <v>2.1773389849084501</v>
      </c>
      <c r="AO451">
        <v>1.98253091558876</v>
      </c>
      <c r="AP451">
        <v>2.0451215302454901</v>
      </c>
      <c r="AQ451">
        <v>1.9889083433182499</v>
      </c>
      <c r="AR451">
        <v>2.0935753666129</v>
      </c>
      <c r="AS451">
        <v>1.93464210004059</v>
      </c>
      <c r="AT451">
        <v>2.02251815434576</v>
      </c>
      <c r="AU451">
        <v>1.9473127546223701</v>
      </c>
      <c r="AV451">
        <v>2.0181682858038199</v>
      </c>
      <c r="AW451">
        <v>1.97217682350545</v>
      </c>
      <c r="AX451">
        <v>2.0368486734581901</v>
      </c>
      <c r="AY451">
        <v>1.9767827936458899</v>
      </c>
      <c r="AZ451">
        <v>2.03651576944945</v>
      </c>
      <c r="BA451">
        <v>1.96127688586925</v>
      </c>
      <c r="BB451">
        <v>2.0257520920182701</v>
      </c>
      <c r="BC451">
        <v>1.9920086835256201</v>
      </c>
      <c r="BD451">
        <v>2.0497731824189001</v>
      </c>
      <c r="BE451">
        <v>2.0717054644191601</v>
      </c>
      <c r="BF451">
        <v>2.0935295070778599</v>
      </c>
      <c r="BG451">
        <v>1.97455505861999</v>
      </c>
      <c r="BH451">
        <v>2.0350155522426499</v>
      </c>
      <c r="BI451">
        <v>1.96233814025161</v>
      </c>
      <c r="BJ451">
        <v>2.0448722371719601</v>
      </c>
      <c r="BK451">
        <v>1.9264187576518299</v>
      </c>
      <c r="BL451">
        <v>2.00944807884941</v>
      </c>
    </row>
    <row r="452" spans="1:64" x14ac:dyDescent="0.45">
      <c r="A452" t="s">
        <v>92</v>
      </c>
      <c r="B452" t="s">
        <v>94</v>
      </c>
      <c r="C452" t="s">
        <v>44</v>
      </c>
      <c r="D452">
        <v>45</v>
      </c>
      <c r="E452" s="1" cm="1">
        <f t="array" ref="E452">SUMPRODUCT($G452:$FZZ452,$G$2:$FZZ$2)/SUMPRODUCT(--($G452:$FZZ452&lt;&gt;""),$G$2:$FZZ$2)</f>
        <v>1.9166242925737851</v>
      </c>
      <c r="F452" s="1" cm="1">
        <f t="array" ref="F452">SUMPRODUCT($G452:$FZZ452,$F$2:$FZY$2)/SUMPRODUCT(--($G452:$FZZ452&lt;&gt;""),$F$2:$FZY$2)</f>
        <v>1.9973685781948531</v>
      </c>
      <c r="G452">
        <v>1.9131621773854699</v>
      </c>
      <c r="H452">
        <v>2.0317243353227901</v>
      </c>
      <c r="I452">
        <v>1.8878976897320101</v>
      </c>
      <c r="J452">
        <v>2.0184082331993198</v>
      </c>
      <c r="K452">
        <v>1.8792555184782</v>
      </c>
      <c r="L452">
        <v>2.0049545851995898</v>
      </c>
      <c r="M452">
        <v>1.7921555363253401</v>
      </c>
      <c r="N452">
        <v>1.89411423626516</v>
      </c>
      <c r="O452">
        <v>1.78094724685701</v>
      </c>
      <c r="P452">
        <v>1.9297596272897199</v>
      </c>
      <c r="Q452">
        <v>1.7780089912366499</v>
      </c>
      <c r="R452">
        <v>1.86576447379627</v>
      </c>
      <c r="S452">
        <v>1.99230866263383</v>
      </c>
      <c r="T452">
        <v>2.1937111874911301</v>
      </c>
      <c r="U452">
        <v>1.8813266059692599</v>
      </c>
      <c r="V452">
        <v>2.0026033411315498</v>
      </c>
      <c r="W452">
        <v>2.5079568240410399</v>
      </c>
      <c r="X452">
        <v>2.1736217806827902</v>
      </c>
      <c r="Y452">
        <v>1.9091594375083201</v>
      </c>
      <c r="Z452">
        <v>2.0424900396366099</v>
      </c>
      <c r="AA452">
        <v>1.9883441817793499</v>
      </c>
      <c r="AB452">
        <v>2.1199530999137899</v>
      </c>
      <c r="AC452">
        <v>1.89870125832256</v>
      </c>
      <c r="AD452">
        <v>2.0351535260125799</v>
      </c>
      <c r="AE452">
        <v>1.9885082028455401</v>
      </c>
      <c r="AF452">
        <v>2.1703405908392801</v>
      </c>
      <c r="AG452">
        <v>1.99672393035747</v>
      </c>
      <c r="AH452">
        <v>2.1031383126504899</v>
      </c>
      <c r="AI452">
        <v>1.5732970199444101</v>
      </c>
      <c r="AJ452">
        <v>1.66774342913602</v>
      </c>
      <c r="AK452">
        <v>1.5781903555533401</v>
      </c>
      <c r="AL452">
        <v>1.6397587548935899</v>
      </c>
      <c r="AM452">
        <v>1.92919261149159</v>
      </c>
      <c r="AN452">
        <v>2.10534257364167</v>
      </c>
      <c r="AO452">
        <v>1.87829309399557</v>
      </c>
      <c r="AP452">
        <v>2.0331918695555</v>
      </c>
      <c r="AQ452">
        <v>1.977366624753</v>
      </c>
      <c r="AR452">
        <v>2.1438559644056299</v>
      </c>
      <c r="AS452">
        <v>1.87245500879527</v>
      </c>
      <c r="AT452">
        <v>2.0374137386676199</v>
      </c>
      <c r="AU452">
        <v>1.8977671576308299</v>
      </c>
      <c r="AV452">
        <v>2.0484761830147198</v>
      </c>
      <c r="AW452">
        <v>1.87424874551597</v>
      </c>
      <c r="AX452">
        <v>2.0355041172139701</v>
      </c>
      <c r="AY452">
        <v>1.8819309415340499</v>
      </c>
      <c r="AZ452">
        <v>2.03554355990144</v>
      </c>
      <c r="BA452">
        <v>1.6816570616428801</v>
      </c>
      <c r="BB452">
        <v>1.7629430380820199</v>
      </c>
      <c r="BC452">
        <v>1.9171548278294399</v>
      </c>
      <c r="BD452">
        <v>2.0096392404550101</v>
      </c>
      <c r="BE452">
        <v>2.3351197812071902</v>
      </c>
      <c r="BF452">
        <v>2.0632085847699302</v>
      </c>
      <c r="BG452">
        <v>1.6986269854416201</v>
      </c>
      <c r="BH452">
        <v>1.7763789961901599</v>
      </c>
      <c r="BI452">
        <v>1.95732422548816</v>
      </c>
      <c r="BJ452">
        <v>2.0752087214517299</v>
      </c>
      <c r="BK452">
        <v>1.9357802703337701</v>
      </c>
      <c r="BL452">
        <v>2.0627604714146099</v>
      </c>
    </row>
    <row r="453" spans="1:64" x14ac:dyDescent="0.45">
      <c r="A453" t="s">
        <v>22</v>
      </c>
      <c r="B453" t="s">
        <v>45</v>
      </c>
      <c r="C453" t="s">
        <v>44</v>
      </c>
      <c r="D453">
        <v>45</v>
      </c>
      <c r="E453" s="1" cm="1">
        <f t="array" ref="E453">SUMPRODUCT($G453:$FZZ453,$G$2:$FZZ$2)/SUMPRODUCT(--($G453:$FZZ453&lt;&gt;""),$G$2:$FZZ$2)</f>
        <v>1.2998398046872626</v>
      </c>
      <c r="F453" s="1" cm="1">
        <f t="array" ref="F453">SUMPRODUCT($G453:$FZZ453,$F$2:$FZY$2)/SUMPRODUCT(--($G453:$FZZ453&lt;&gt;""),$F$2:$FZY$2)</f>
        <v>1.3514504327938071</v>
      </c>
      <c r="G453">
        <v>1.30736516102517</v>
      </c>
      <c r="H453">
        <v>1.3276609563719199</v>
      </c>
      <c r="I453">
        <v>1.3239862481382301</v>
      </c>
      <c r="J453">
        <v>1.3714749655643499</v>
      </c>
      <c r="K453">
        <v>1.25855743321615</v>
      </c>
      <c r="L453">
        <v>1.30559074929959</v>
      </c>
      <c r="M453">
        <v>1.21616641262283</v>
      </c>
      <c r="N453">
        <v>1.2521293559000399</v>
      </c>
      <c r="O453">
        <v>1.2344954232983301</v>
      </c>
      <c r="P453">
        <v>1.2604019433177001</v>
      </c>
      <c r="Q453">
        <v>1.20887476031425</v>
      </c>
      <c r="R453">
        <v>1.2524866316930701</v>
      </c>
      <c r="S453">
        <v>1.3000592757640199</v>
      </c>
      <c r="T453">
        <v>1.39422178512702</v>
      </c>
      <c r="U453">
        <v>1.32117614347774</v>
      </c>
      <c r="V453">
        <v>1.3714932375114799</v>
      </c>
      <c r="W453">
        <v>1.2853740788000301</v>
      </c>
      <c r="X453">
        <v>1.36536157912554</v>
      </c>
      <c r="Y453">
        <v>1.3373782480002401</v>
      </c>
      <c r="Z453">
        <v>1.3889775392525301</v>
      </c>
      <c r="AA453">
        <v>1.3039785983754999</v>
      </c>
      <c r="AB453">
        <v>1.3730712042961399</v>
      </c>
      <c r="AC453">
        <v>1.30135781576878</v>
      </c>
      <c r="AD453">
        <v>1.37036568195042</v>
      </c>
      <c r="AE453">
        <v>1.2798477852683201</v>
      </c>
      <c r="AF453">
        <v>1.27065117335241</v>
      </c>
      <c r="AG453">
        <v>1.26161480521084</v>
      </c>
      <c r="AH453">
        <v>1.30211613261715</v>
      </c>
      <c r="AI453">
        <v>1.28524482977795</v>
      </c>
      <c r="AJ453">
        <v>1.248359031011</v>
      </c>
      <c r="AK453">
        <v>1.2340085185851299</v>
      </c>
      <c r="AL453">
        <v>1.2822364921492</v>
      </c>
      <c r="AM453">
        <v>1.2874338263593399</v>
      </c>
      <c r="AN453">
        <v>1.3716263231542101</v>
      </c>
      <c r="AO453">
        <v>1.32397100330984</v>
      </c>
      <c r="AP453">
        <v>1.3714520681462801</v>
      </c>
      <c r="AQ453">
        <v>1.3136516797375399</v>
      </c>
      <c r="AR453">
        <v>1.39422065270816</v>
      </c>
      <c r="AS453">
        <v>1.2939718551260599</v>
      </c>
      <c r="AT453">
        <v>1.36789950836678</v>
      </c>
      <c r="AU453">
        <v>1.3019625509244701</v>
      </c>
      <c r="AV453">
        <v>1.3658610153556801</v>
      </c>
      <c r="AW453">
        <v>1.2853252781795399</v>
      </c>
      <c r="AX453">
        <v>1.3400004177262099</v>
      </c>
      <c r="AY453">
        <v>1.2858682147144</v>
      </c>
      <c r="AZ453">
        <v>1.3342084389192601</v>
      </c>
      <c r="BA453">
        <v>1.32910576606707</v>
      </c>
      <c r="BB453">
        <v>1.3741888871175001</v>
      </c>
      <c r="BC453">
        <v>1.33326171384093</v>
      </c>
      <c r="BD453">
        <v>1.3872905129847399</v>
      </c>
      <c r="BE453">
        <v>1.27486460476375</v>
      </c>
      <c r="BF453">
        <v>1.33203257341785</v>
      </c>
      <c r="BG453">
        <v>1.31329946809489</v>
      </c>
      <c r="BH453">
        <v>1.3476524395855101</v>
      </c>
      <c r="BI453">
        <v>1.3270314404655099</v>
      </c>
      <c r="BJ453">
        <v>1.3758366107776101</v>
      </c>
      <c r="BK453">
        <v>1.31375289069166</v>
      </c>
      <c r="BL453">
        <v>1.39561975192609</v>
      </c>
    </row>
    <row r="454" spans="1:64" x14ac:dyDescent="0.45">
      <c r="A454" t="s">
        <v>23</v>
      </c>
      <c r="B454" t="s">
        <v>45</v>
      </c>
      <c r="C454" t="s">
        <v>207</v>
      </c>
      <c r="D454">
        <v>45</v>
      </c>
      <c r="E454" s="1" cm="1">
        <f t="array" ref="E454">SUMPRODUCT($G454:$FZZ454,$G$2:$FZZ$2)/SUMPRODUCT(--($G454:$FZZ454&lt;&gt;""),$G$2:$FZZ$2)</f>
        <v>1.1670824898573053</v>
      </c>
      <c r="F454" s="1" cm="1">
        <f t="array" ref="F454">SUMPRODUCT($G454:$FZZ454,$F$2:$FZY$2)/SUMPRODUCT(--($G454:$FZZ454&lt;&gt;""),$F$2:$FZY$2)</f>
        <v>1.2413810769183597</v>
      </c>
      <c r="G454">
        <v>1.1620764752613999</v>
      </c>
      <c r="H454">
        <v>1.21490205288061</v>
      </c>
      <c r="I454">
        <v>1.1474271252113699</v>
      </c>
      <c r="J454">
        <v>1.2292327849759701</v>
      </c>
      <c r="K454">
        <v>1.0589732150823501</v>
      </c>
      <c r="L454">
        <v>1.1160209853851699</v>
      </c>
      <c r="M454">
        <v>1.11597576992853</v>
      </c>
      <c r="N454">
        <v>1.16082951535464</v>
      </c>
      <c r="O454">
        <v>1.1173638549042</v>
      </c>
      <c r="P454">
        <v>1.1708248143351401</v>
      </c>
      <c r="Q454">
        <v>1.05500629570717</v>
      </c>
      <c r="R454">
        <v>1.13758709828899</v>
      </c>
      <c r="S454">
        <v>1.1403574183451199</v>
      </c>
      <c r="T454">
        <v>1.2236314945194999</v>
      </c>
      <c r="U454">
        <v>1.1976396373740601</v>
      </c>
      <c r="V454">
        <v>1.27415307291657</v>
      </c>
      <c r="W454">
        <v>1.18864092080935</v>
      </c>
      <c r="X454">
        <v>1.30677586521184</v>
      </c>
      <c r="Y454">
        <v>1.14650798365373</v>
      </c>
      <c r="Z454">
        <v>1.2284953450024001</v>
      </c>
      <c r="AA454">
        <v>1.2096030496919401</v>
      </c>
      <c r="AB454">
        <v>1.3084985645251801</v>
      </c>
      <c r="AC454">
        <v>1.20371234026676</v>
      </c>
      <c r="AD454">
        <v>1.30233276035906</v>
      </c>
      <c r="AE454">
        <v>1.1464389224349401</v>
      </c>
      <c r="AF454">
        <v>1.1794529645735701</v>
      </c>
      <c r="AG454">
        <v>1.13135534358214</v>
      </c>
      <c r="AH454">
        <v>1.14880842131258</v>
      </c>
      <c r="AI454">
        <v>1.16112304138</v>
      </c>
      <c r="AJ454">
        <v>1.1815365619193099</v>
      </c>
      <c r="AK454">
        <v>1.08981443567243</v>
      </c>
      <c r="AL454">
        <v>1.13325309688455</v>
      </c>
      <c r="AM454">
        <v>1.1713326995277</v>
      </c>
      <c r="AN454">
        <v>1.2906771949767899</v>
      </c>
      <c r="AO454">
        <v>1.13906024732471</v>
      </c>
      <c r="AP454">
        <v>1.21733912725648</v>
      </c>
      <c r="AQ454">
        <v>1.2010039538331201</v>
      </c>
      <c r="AR454">
        <v>1.29841866414526</v>
      </c>
      <c r="AS454">
        <v>1.1450024807180501</v>
      </c>
      <c r="AT454">
        <v>1.2185084118894001</v>
      </c>
      <c r="AU454">
        <v>1.1899600438733899</v>
      </c>
      <c r="AV454">
        <v>1.27241068630523</v>
      </c>
      <c r="AW454">
        <v>1.1817370100202</v>
      </c>
      <c r="AX454">
        <v>1.25648911562139</v>
      </c>
      <c r="AY454">
        <v>1.17163534771407</v>
      </c>
      <c r="AZ454">
        <v>1.2476396717652001</v>
      </c>
      <c r="BA454">
        <v>1.1512494445593899</v>
      </c>
      <c r="BB454">
        <v>1.2209686884139299</v>
      </c>
      <c r="BC454">
        <v>1.1943972611625</v>
      </c>
      <c r="BD454">
        <v>1.27322802565329</v>
      </c>
      <c r="BE454">
        <v>1.15123267358332</v>
      </c>
      <c r="BF454">
        <v>1.2317971354639701</v>
      </c>
      <c r="BG454">
        <v>1.2102037435812401</v>
      </c>
      <c r="BH454">
        <v>1.27028693427567</v>
      </c>
      <c r="BI454">
        <v>1.1844338646243</v>
      </c>
      <c r="BJ454">
        <v>1.2624370385703401</v>
      </c>
      <c r="BK454">
        <v>1.18053992555309</v>
      </c>
      <c r="BL454">
        <v>1.25703968440448</v>
      </c>
    </row>
    <row r="455" spans="1:64" x14ac:dyDescent="0.45">
      <c r="A455" t="s">
        <v>23</v>
      </c>
      <c r="B455" t="s">
        <v>45</v>
      </c>
      <c r="C455" t="s">
        <v>50</v>
      </c>
      <c r="D455">
        <v>45</v>
      </c>
      <c r="E455" s="1" cm="1">
        <f t="array" ref="E455">SUMPRODUCT($G455:$FZZ455,$G$2:$FZZ$2)/SUMPRODUCT(--($G455:$FZZ455&lt;&gt;""),$G$2:$FZZ$2)</f>
        <v>1.1823749290845702</v>
      </c>
      <c r="F455" s="1" cm="1">
        <f t="array" ref="F455">SUMPRODUCT($G455:$FZZ455,$F$2:$FZY$2)/SUMPRODUCT(--($G455:$FZZ455&lt;&gt;""),$F$2:$FZY$2)</f>
        <v>1.2512970211828351</v>
      </c>
      <c r="G455">
        <v>1.181339317003</v>
      </c>
      <c r="H455">
        <v>1.2237784819067901</v>
      </c>
      <c r="I455">
        <v>1.1702901553243601</v>
      </c>
      <c r="J455">
        <v>1.2440462725511401</v>
      </c>
      <c r="K455">
        <v>1.09035493138706</v>
      </c>
      <c r="L455">
        <v>1.14453773265047</v>
      </c>
      <c r="M455">
        <v>1.13529042262059</v>
      </c>
      <c r="N455">
        <v>1.17410861362348</v>
      </c>
      <c r="O455">
        <v>1.1348510846246</v>
      </c>
      <c r="P455">
        <v>1.1814858885945101</v>
      </c>
      <c r="Q455">
        <v>1.0804584471816601</v>
      </c>
      <c r="R455">
        <v>1.1503695706718999</v>
      </c>
      <c r="S455">
        <v>1.1551328234799001</v>
      </c>
      <c r="T455">
        <v>1.23837006160884</v>
      </c>
      <c r="U455">
        <v>1.20764921837781</v>
      </c>
      <c r="V455">
        <v>1.27813777873017</v>
      </c>
      <c r="W455">
        <v>1.20071742923361</v>
      </c>
      <c r="X455">
        <v>1.3147053462149401</v>
      </c>
      <c r="Y455">
        <v>1.1648043262287799</v>
      </c>
      <c r="Z455">
        <v>1.24012208486536</v>
      </c>
      <c r="AA455">
        <v>1.2134843679560801</v>
      </c>
      <c r="AB455">
        <v>1.3126349464959299</v>
      </c>
      <c r="AC455">
        <v>1.21209153374996</v>
      </c>
      <c r="AD455">
        <v>1.30587720583989</v>
      </c>
      <c r="AE455">
        <v>1.17576235554372</v>
      </c>
      <c r="AF455">
        <v>1.1969036974457501</v>
      </c>
      <c r="AG455">
        <v>1.1483569488176799</v>
      </c>
      <c r="AH455">
        <v>1.15849385688707</v>
      </c>
      <c r="AI455">
        <v>1.1829122900404301</v>
      </c>
      <c r="AJ455">
        <v>1.1962903953030699</v>
      </c>
      <c r="AK455">
        <v>1.1321126933041401</v>
      </c>
      <c r="AL455">
        <v>1.1445652881049699</v>
      </c>
      <c r="AM455">
        <v>1.19387443002097</v>
      </c>
      <c r="AN455">
        <v>1.30563619726817</v>
      </c>
      <c r="AO455">
        <v>1.1566450748268899</v>
      </c>
      <c r="AP455">
        <v>1.2267488374926301</v>
      </c>
      <c r="AQ455">
        <v>1.2075002418095599</v>
      </c>
      <c r="AR455">
        <v>1.30093940548404</v>
      </c>
      <c r="AS455">
        <v>1.16347029903928</v>
      </c>
      <c r="AT455">
        <v>1.2366920752334101</v>
      </c>
      <c r="AU455">
        <v>1.20014493889062</v>
      </c>
      <c r="AV455">
        <v>1.2734996866186099</v>
      </c>
      <c r="AW455">
        <v>1.1938667348952801</v>
      </c>
      <c r="AX455">
        <v>1.26068204247231</v>
      </c>
      <c r="AY455">
        <v>1.17935335780821</v>
      </c>
      <c r="AZ455">
        <v>1.25398535719048</v>
      </c>
      <c r="BA455">
        <v>1.1639287543544801</v>
      </c>
      <c r="BB455">
        <v>1.23141605978067</v>
      </c>
      <c r="BC455">
        <v>1.2045695938769301</v>
      </c>
      <c r="BD455">
        <v>1.2779660604684699</v>
      </c>
      <c r="BE455">
        <v>1.17842219745363</v>
      </c>
      <c r="BF455">
        <v>1.2532504676843601</v>
      </c>
      <c r="BG455">
        <v>1.2225075000460099</v>
      </c>
      <c r="BH455">
        <v>1.2789188890729299</v>
      </c>
      <c r="BI455">
        <v>1.19331171370086</v>
      </c>
      <c r="BJ455">
        <v>1.2704064030911399</v>
      </c>
      <c r="BK455">
        <v>1.1971729963023801</v>
      </c>
      <c r="BL455">
        <v>1.2681325204357901</v>
      </c>
    </row>
    <row r="456" spans="1:64" x14ac:dyDescent="0.45">
      <c r="A456" t="s">
        <v>23</v>
      </c>
      <c r="B456" t="s">
        <v>45</v>
      </c>
      <c r="C456" t="s">
        <v>44</v>
      </c>
      <c r="D456">
        <v>45</v>
      </c>
      <c r="E456" s="1" cm="1">
        <f t="array" ref="E456">SUMPRODUCT($G456:$FZZ456,$G$2:$FZZ$2)/SUMPRODUCT(--($G456:$FZZ456&lt;&gt;""),$G$2:$FZZ$2)</f>
        <v>1.1412777198776245</v>
      </c>
      <c r="F456" s="1" cm="1">
        <f t="array" ref="F456">SUMPRODUCT($G456:$FZZ456,$F$2:$FZY$2)/SUMPRODUCT(--($G456:$FZZ456&lt;&gt;""),$F$2:$FZY$2)</f>
        <v>1.1748419707343984</v>
      </c>
      <c r="G456">
        <v>1.14121191327593</v>
      </c>
      <c r="H456">
        <v>1.1583354585635099</v>
      </c>
      <c r="I456">
        <v>1.13382308476208</v>
      </c>
      <c r="J456">
        <v>1.16144327357022</v>
      </c>
      <c r="K456">
        <v>1.07353539499277</v>
      </c>
      <c r="L456">
        <v>1.09794964221345</v>
      </c>
      <c r="M456">
        <v>1.1636452288810499</v>
      </c>
      <c r="N456">
        <v>1.1171749739733099</v>
      </c>
      <c r="O456">
        <v>1.1529694324101001</v>
      </c>
      <c r="P456">
        <v>1.12446612451871</v>
      </c>
      <c r="Q456">
        <v>1.0429512249581601</v>
      </c>
      <c r="R456">
        <v>1.08968447803178</v>
      </c>
      <c r="S456">
        <v>1.1286284079378099</v>
      </c>
      <c r="T456">
        <v>1.1706461058278901</v>
      </c>
      <c r="U456">
        <v>1.1415951928509001</v>
      </c>
      <c r="V456">
        <v>1.18737503519823</v>
      </c>
      <c r="W456">
        <v>1.14459909898179</v>
      </c>
      <c r="X456">
        <v>1.21368584151454</v>
      </c>
      <c r="Y456">
        <v>1.1208783555414401</v>
      </c>
      <c r="Z456">
        <v>1.15809785224863</v>
      </c>
      <c r="AA456">
        <v>1.1601839622268399</v>
      </c>
      <c r="AB456">
        <v>1.2078927387910301</v>
      </c>
      <c r="AC456">
        <v>1.1536681457397799</v>
      </c>
      <c r="AD456">
        <v>1.207763135102</v>
      </c>
      <c r="AE456">
        <v>1.15182039931339</v>
      </c>
      <c r="AF456">
        <v>1.1391028755740999</v>
      </c>
      <c r="AG456">
        <v>1.1380869142433701</v>
      </c>
      <c r="AH456">
        <v>1.1062445977650099</v>
      </c>
      <c r="AI456">
        <v>1.19601330518681</v>
      </c>
      <c r="AJ456">
        <v>1.1228092562682499</v>
      </c>
      <c r="AK456">
        <v>1.11023263467668</v>
      </c>
      <c r="AL456">
        <v>1.0840798894803501</v>
      </c>
      <c r="AM456">
        <v>1.1496422736459999</v>
      </c>
      <c r="AN456">
        <v>1.2105334927193001</v>
      </c>
      <c r="AO456">
        <v>1.1245456576035</v>
      </c>
      <c r="AP456">
        <v>1.1597741994436199</v>
      </c>
      <c r="AQ456">
        <v>1.1554549276841299</v>
      </c>
      <c r="AR456">
        <v>1.22124884276851</v>
      </c>
      <c r="AS456">
        <v>1.14019890848405</v>
      </c>
      <c r="AT456">
        <v>1.1703576744395801</v>
      </c>
      <c r="AU456">
        <v>1.1677021309934099</v>
      </c>
      <c r="AV456">
        <v>1.2002702914446799</v>
      </c>
      <c r="AW456">
        <v>1.1581720300971701</v>
      </c>
      <c r="AX456">
        <v>1.19080166881621</v>
      </c>
      <c r="AY456">
        <v>1.12594149895759</v>
      </c>
      <c r="AZ456">
        <v>1.17409219494731</v>
      </c>
      <c r="BA456">
        <v>1.12660653774791</v>
      </c>
      <c r="BB456">
        <v>1.1646376831257901</v>
      </c>
      <c r="BC456">
        <v>1.1593611406147299</v>
      </c>
      <c r="BD456">
        <v>1.19647186164735</v>
      </c>
      <c r="BE456">
        <v>1.1283983836042799</v>
      </c>
      <c r="BF456">
        <v>1.1777249672252601</v>
      </c>
      <c r="BG456">
        <v>1.1534610641783001</v>
      </c>
      <c r="BH456">
        <v>1.2062834741317401</v>
      </c>
      <c r="BI456">
        <v>1.1558338508245301</v>
      </c>
      <c r="BJ456">
        <v>1.1860208376457599</v>
      </c>
      <c r="BK456">
        <v>1.1435514388533601</v>
      </c>
      <c r="BL456">
        <v>1.18215994954429</v>
      </c>
    </row>
    <row r="457" spans="1:64" x14ac:dyDescent="0.45">
      <c r="A457" t="s">
        <v>23</v>
      </c>
      <c r="B457" t="s">
        <v>90</v>
      </c>
      <c r="C457" t="s">
        <v>50</v>
      </c>
      <c r="D457">
        <v>45</v>
      </c>
      <c r="E457" s="1" cm="1">
        <f t="array" ref="E457">SUMPRODUCT($G457:$FZZ457,$G$2:$FZZ$2)/SUMPRODUCT(--($G457:$FZZ457&lt;&gt;""),$G$2:$FZZ$2)</f>
        <v>1.4362575186434898</v>
      </c>
      <c r="F457" s="1" cm="1">
        <f t="array" ref="F457">SUMPRODUCT($G457:$FZZ457,$F$2:$FZY$2)/SUMPRODUCT(--($G457:$FZZ457&lt;&gt;""),$F$2:$FZY$2)</f>
        <v>1.5235835623029339</v>
      </c>
      <c r="G457">
        <v>1.4130695234652899</v>
      </c>
      <c r="H457">
        <v>1.47276616902643</v>
      </c>
      <c r="I457">
        <v>1.2116734044816699</v>
      </c>
      <c r="J457">
        <v>1.2763721065657301</v>
      </c>
      <c r="K457">
        <v>1.16681596745123</v>
      </c>
      <c r="L457">
        <v>1.2120300148111101</v>
      </c>
      <c r="M457">
        <v>1.3527834272636601</v>
      </c>
      <c r="N457">
        <v>1.3947907103417001</v>
      </c>
      <c r="O457">
        <v>1.3488811898328601</v>
      </c>
      <c r="P457">
        <v>1.4115634854371699</v>
      </c>
      <c r="Q457">
        <v>1.27252930899146</v>
      </c>
      <c r="R457">
        <v>1.3728347716396201</v>
      </c>
      <c r="S457">
        <v>1.5562209970161101</v>
      </c>
      <c r="T457">
        <v>1.67695266757682</v>
      </c>
      <c r="U457">
        <v>1.54824061955976</v>
      </c>
      <c r="V457">
        <v>1.6453027402379099</v>
      </c>
      <c r="W457">
        <v>1.5885667039920801</v>
      </c>
      <c r="X457">
        <v>1.74282049946615</v>
      </c>
      <c r="Y457">
        <v>1.5394614746458799</v>
      </c>
      <c r="Z457">
        <v>1.65288773723076</v>
      </c>
      <c r="AA457">
        <v>1.45089924785865</v>
      </c>
      <c r="AB457">
        <v>1.54764945942312</v>
      </c>
      <c r="AC457">
        <v>1.56649832771463</v>
      </c>
      <c r="AD457">
        <v>1.7034169698100301</v>
      </c>
      <c r="AE457">
        <v>1.3971122174663499</v>
      </c>
      <c r="AF457">
        <v>1.40736119623101</v>
      </c>
      <c r="AG457">
        <v>1.40532197320491</v>
      </c>
      <c r="AH457">
        <v>1.40114102920293</v>
      </c>
      <c r="AI457">
        <v>1.42213099313715</v>
      </c>
      <c r="AJ457">
        <v>1.4161152208760599</v>
      </c>
      <c r="AK457">
        <v>1.3813348844863</v>
      </c>
      <c r="AL457">
        <v>1.3832444864548299</v>
      </c>
      <c r="AM457">
        <v>1.4046538835038</v>
      </c>
      <c r="AN457">
        <v>1.5455295038219401</v>
      </c>
      <c r="AO457">
        <v>1.39290921274392</v>
      </c>
      <c r="AP457">
        <v>1.4806485674254199</v>
      </c>
      <c r="AQ457">
        <v>1.4300005724471301</v>
      </c>
      <c r="AR457">
        <v>1.5502519754360899</v>
      </c>
      <c r="AS457">
        <v>1.4047291506923401</v>
      </c>
      <c r="AT457">
        <v>1.5006765594695699</v>
      </c>
      <c r="AU457">
        <v>1.4064595738013099</v>
      </c>
      <c r="AV457">
        <v>1.4982333124412399</v>
      </c>
      <c r="AW457">
        <v>1.2167059155253099</v>
      </c>
      <c r="AX457">
        <v>1.2718248891720101</v>
      </c>
      <c r="AY457">
        <v>1.41622150934654</v>
      </c>
      <c r="AZ457">
        <v>1.5006352704988799</v>
      </c>
      <c r="BA457">
        <v>1.4033024547930699</v>
      </c>
      <c r="BB457">
        <v>1.4851650718595899</v>
      </c>
      <c r="BC457">
        <v>1.5437135652723799</v>
      </c>
      <c r="BD457">
        <v>1.6619090378394099</v>
      </c>
      <c r="BE457">
        <v>1.56244261353314</v>
      </c>
      <c r="BF457">
        <v>1.68335559232653</v>
      </c>
      <c r="BG457">
        <v>1.4282756335928399</v>
      </c>
      <c r="BH457">
        <v>1.4897299983435399</v>
      </c>
      <c r="BI457">
        <v>1.4218243289864001</v>
      </c>
      <c r="BJ457">
        <v>1.50607189677775</v>
      </c>
      <c r="BK457">
        <v>1.4259179105400399</v>
      </c>
      <c r="BL457">
        <v>1.5252587710077501</v>
      </c>
    </row>
    <row r="458" spans="1:64" x14ac:dyDescent="0.45">
      <c r="A458" t="s">
        <v>87</v>
      </c>
      <c r="B458" t="s">
        <v>43</v>
      </c>
      <c r="C458" t="s">
        <v>209</v>
      </c>
      <c r="D458">
        <v>45</v>
      </c>
      <c r="E458" s="1" cm="1">
        <f t="array" ref="E458">SUMPRODUCT($G458:$FZZ458,$G$2:$FZZ$2)/SUMPRODUCT(--($G458:$FZZ458&lt;&gt;""),$G$2:$FZZ$2)</f>
        <v>0.96490492964103136</v>
      </c>
      <c r="F458" s="1" cm="1">
        <f t="array" ref="F458">SUMPRODUCT($G458:$FZZ458,$F$2:$FZY$2)/SUMPRODUCT(--($G458:$FZZ458&lt;&gt;""),$F$2:$FZY$2)</f>
        <v>0.9955358682504738</v>
      </c>
      <c r="G458">
        <v>0.96368883694561303</v>
      </c>
      <c r="H458">
        <v>0.99084102238555405</v>
      </c>
      <c r="I458">
        <v>0.96916133800687598</v>
      </c>
      <c r="J458">
        <v>0.99542873780754104</v>
      </c>
      <c r="K458">
        <v>0.94035939256589096</v>
      </c>
      <c r="L458">
        <v>0.97204536126626095</v>
      </c>
      <c r="M458">
        <v>0.96044383727723504</v>
      </c>
      <c r="N458">
        <v>0.95940277002956198</v>
      </c>
      <c r="O458">
        <v>0.96933379790635299</v>
      </c>
      <c r="P458">
        <v>0.97133014706365695</v>
      </c>
      <c r="Q458">
        <v>0.96865727643333799</v>
      </c>
      <c r="R458">
        <v>0.94967117302721005</v>
      </c>
      <c r="S458">
        <v>0.97775875098932397</v>
      </c>
      <c r="T458">
        <v>1.01530453342382</v>
      </c>
      <c r="U458">
        <v>0.95744334191078095</v>
      </c>
      <c r="V458">
        <v>0.98769877040833498</v>
      </c>
      <c r="W458">
        <v>0.97201505169136204</v>
      </c>
      <c r="X458">
        <v>1.01327830004426</v>
      </c>
      <c r="Y458">
        <v>0.960183127298052</v>
      </c>
      <c r="Z458">
        <v>0.99791267654680005</v>
      </c>
      <c r="AA458">
        <v>0.95629315322012898</v>
      </c>
      <c r="AB458">
        <v>1.0035827553207399</v>
      </c>
      <c r="AC458">
        <v>0.96559933552751298</v>
      </c>
      <c r="AD458">
        <v>1.01062223228998</v>
      </c>
      <c r="AE458">
        <v>0.96160814351256096</v>
      </c>
      <c r="AF458">
        <v>0.96396803344133697</v>
      </c>
      <c r="AG458">
        <v>0.95793202444897196</v>
      </c>
      <c r="AH458">
        <v>0.95514408532444195</v>
      </c>
      <c r="AI458">
        <v>0.964814416464014</v>
      </c>
      <c r="AJ458">
        <v>0.95300162729677895</v>
      </c>
      <c r="AK458">
        <v>0.923834052144762</v>
      </c>
      <c r="AL458">
        <v>0.93314862367064499</v>
      </c>
      <c r="AM458">
        <v>0.96745034268833796</v>
      </c>
      <c r="AN458">
        <v>1.0256805976464201</v>
      </c>
      <c r="AO458">
        <v>0.96826608727435104</v>
      </c>
      <c r="AP458">
        <v>0.99954311937783002</v>
      </c>
      <c r="AQ458">
        <v>0.96666975919715203</v>
      </c>
      <c r="AR458">
        <v>1.0235473167034099</v>
      </c>
      <c r="AS458">
        <v>0.94640295882007996</v>
      </c>
      <c r="AT458">
        <v>1.0038721753642099</v>
      </c>
      <c r="AU458">
        <v>0.96659746161077997</v>
      </c>
      <c r="AV458">
        <v>0.98603494202444297</v>
      </c>
      <c r="AW458">
        <v>0.96578039088730205</v>
      </c>
      <c r="AX458">
        <v>0.99294564859826695</v>
      </c>
      <c r="AY458">
        <v>0.960192055258004</v>
      </c>
      <c r="AZ458">
        <v>0.99075523483949701</v>
      </c>
      <c r="BA458">
        <v>0.95857345892792301</v>
      </c>
      <c r="BB458">
        <v>0.99526137084437105</v>
      </c>
      <c r="BC458">
        <v>0.98772468926599399</v>
      </c>
      <c r="BD458">
        <v>1.01702348038301</v>
      </c>
      <c r="BE458">
        <v>0.97596887996346904</v>
      </c>
      <c r="BF458">
        <v>1.01672616037277</v>
      </c>
      <c r="BG458">
        <v>0.96034638249314397</v>
      </c>
      <c r="BH458">
        <v>0.99122080503561305</v>
      </c>
      <c r="BI458">
        <v>0.97070999793003498</v>
      </c>
      <c r="BJ458">
        <v>0.999367510752317</v>
      </c>
      <c r="BK458">
        <v>0.95654378393084505</v>
      </c>
      <c r="BL458">
        <v>0.99019328988536104</v>
      </c>
    </row>
    <row r="459" spans="1:64" x14ac:dyDescent="0.45">
      <c r="A459" t="s">
        <v>108</v>
      </c>
      <c r="B459" t="s">
        <v>43</v>
      </c>
      <c r="C459" t="s">
        <v>62</v>
      </c>
      <c r="D459">
        <v>45</v>
      </c>
      <c r="E459" s="1" cm="1">
        <f t="array" ref="E459">SUMPRODUCT($G459:$FZZ459,$G$2:$FZZ$2)/SUMPRODUCT(--($G459:$FZZ459&lt;&gt;""),$G$2:$FZZ$2)</f>
        <v>1.1686763718663773</v>
      </c>
      <c r="F459" s="1" cm="1">
        <f t="array" ref="F459">SUMPRODUCT($G459:$FZZ459,$F$2:$FZY$2)/SUMPRODUCT(--($G459:$FZZ459&lt;&gt;""),$F$2:$FZY$2)</f>
        <v>1.2005894975234557</v>
      </c>
      <c r="G459">
        <v>1.17616537532176</v>
      </c>
      <c r="H459">
        <v>1.19198993099576</v>
      </c>
      <c r="I459">
        <v>1.1624847419286199</v>
      </c>
      <c r="J459">
        <v>1.211353124965</v>
      </c>
      <c r="K459">
        <v>1.1240154178340001</v>
      </c>
      <c r="L459">
        <v>1.17268955548814</v>
      </c>
      <c r="M459">
        <v>1.2489468528581</v>
      </c>
      <c r="N459">
        <v>1.1699663080768301</v>
      </c>
      <c r="O459">
        <v>1.24706738281036</v>
      </c>
      <c r="P459">
        <v>1.16672035552984</v>
      </c>
      <c r="Q459">
        <v>1.2304942417873801</v>
      </c>
      <c r="R459">
        <v>1.1535300847330801</v>
      </c>
      <c r="S459">
        <v>1.1773528627068299</v>
      </c>
      <c r="T459">
        <v>1.2195681464769901</v>
      </c>
      <c r="U459">
        <v>1.1638723548194501</v>
      </c>
      <c r="V459">
        <v>1.19242941315023</v>
      </c>
      <c r="W459">
        <v>1.1877542251503801</v>
      </c>
      <c r="X459">
        <v>1.22811515325121</v>
      </c>
      <c r="Y459">
        <v>1.14941876542704</v>
      </c>
      <c r="Z459">
        <v>1.2000430164794</v>
      </c>
      <c r="AA459">
        <v>1.14848266753137</v>
      </c>
      <c r="AB459">
        <v>1.21139640459035</v>
      </c>
      <c r="AC459">
        <v>1.15601334274965</v>
      </c>
      <c r="AD459">
        <v>1.22274263683647</v>
      </c>
      <c r="AE459">
        <v>1.18446330511557</v>
      </c>
      <c r="AF459">
        <v>1.1704333749233899</v>
      </c>
      <c r="AG459">
        <v>1.13831072112119</v>
      </c>
      <c r="AH459">
        <v>1.15805396060998</v>
      </c>
      <c r="AI459">
        <v>1.18858048434866</v>
      </c>
      <c r="AJ459">
        <v>1.1494208451977701</v>
      </c>
      <c r="AK459">
        <v>1.0905338849110799</v>
      </c>
      <c r="AL459">
        <v>1.1197882982346701</v>
      </c>
      <c r="AM459">
        <v>1.1789205253619901</v>
      </c>
      <c r="AN459">
        <v>1.23532837673542</v>
      </c>
      <c r="AO459">
        <v>1.17030682072004</v>
      </c>
      <c r="AP459">
        <v>1.19599975633033</v>
      </c>
      <c r="AQ459">
        <v>1.1599535725635901</v>
      </c>
      <c r="AR459">
        <v>1.22692791311436</v>
      </c>
      <c r="AS459">
        <v>1.14132199720355</v>
      </c>
      <c r="AT459">
        <v>1.20297911686437</v>
      </c>
      <c r="AU459">
        <v>1.1575955813224601</v>
      </c>
      <c r="AV459">
        <v>1.1936266060795899</v>
      </c>
      <c r="AW459">
        <v>1.1584122226689499</v>
      </c>
      <c r="AX459">
        <v>1.1999211541775201</v>
      </c>
      <c r="AY459">
        <v>1.14670887764198</v>
      </c>
      <c r="AZ459">
        <v>1.18274380699008</v>
      </c>
      <c r="BA459">
        <v>1.16399659442829</v>
      </c>
      <c r="BB459">
        <v>1.1943041474029099</v>
      </c>
      <c r="BC459">
        <v>1.20405677128517</v>
      </c>
      <c r="BD459">
        <v>1.21582838077786</v>
      </c>
      <c r="BE459">
        <v>1.1839877641004899</v>
      </c>
      <c r="BF459">
        <v>1.2261591452546601</v>
      </c>
      <c r="BG459">
        <v>1.16065742734618</v>
      </c>
      <c r="BH459">
        <v>1.2049859201590101</v>
      </c>
      <c r="BI459">
        <v>1.1739805423307801</v>
      </c>
      <c r="BJ459">
        <v>1.2156213344373099</v>
      </c>
      <c r="BK459">
        <v>1.1641665533062</v>
      </c>
      <c r="BL459">
        <v>1.2158341886895101</v>
      </c>
    </row>
    <row r="460" spans="1:64" x14ac:dyDescent="0.45">
      <c r="A460" t="s">
        <v>111</v>
      </c>
      <c r="B460" t="s">
        <v>110</v>
      </c>
      <c r="C460" t="s">
        <v>207</v>
      </c>
      <c r="D460">
        <v>45</v>
      </c>
      <c r="E460" s="1" cm="1">
        <f t="array" ref="E460">SUMPRODUCT($G460:$FZZ460,$G$2:$FZZ$2)/SUMPRODUCT(--($G460:$FZZ460&lt;&gt;""),$G$2:$FZZ$2)</f>
        <v>1.6920403908285107</v>
      </c>
      <c r="F460" s="1" cm="1">
        <f t="array" ref="F460">SUMPRODUCT($G460:$FZZ460,$F$2:$FZY$2)/SUMPRODUCT(--($G460:$FZZ460&lt;&gt;""),$F$2:$FZY$2)</f>
        <v>1.7532585585817715</v>
      </c>
      <c r="G460">
        <v>1.62987969668225</v>
      </c>
      <c r="H460">
        <v>1.72646177612978</v>
      </c>
      <c r="I460">
        <v>1.6577264633750199</v>
      </c>
      <c r="J460">
        <v>1.7973235383047499</v>
      </c>
      <c r="K460">
        <v>1.61266707114687</v>
      </c>
      <c r="L460">
        <v>1.7120541051767499</v>
      </c>
      <c r="M460">
        <v>1.76427074776741</v>
      </c>
      <c r="N460">
        <v>1.62164673118062</v>
      </c>
      <c r="O460">
        <v>1.65482005465307</v>
      </c>
      <c r="P460">
        <v>1.6515439383082</v>
      </c>
      <c r="Q460">
        <v>1.8826903732076801</v>
      </c>
      <c r="R460">
        <v>1.6479376091965601</v>
      </c>
      <c r="S460">
        <v>1.8742259824316001</v>
      </c>
      <c r="T460">
        <v>1.75556059132877</v>
      </c>
      <c r="U460">
        <v>1.6319105867435</v>
      </c>
      <c r="V460">
        <v>1.7426676985578899</v>
      </c>
      <c r="W460">
        <v>1.67281711413765</v>
      </c>
      <c r="X460">
        <v>1.7889182573370399</v>
      </c>
      <c r="Y460">
        <v>1.6312811741450399</v>
      </c>
      <c r="Z460">
        <v>1.73744174851746</v>
      </c>
      <c r="AA460">
        <v>1.6341773503428501</v>
      </c>
      <c r="AB460">
        <v>1.7726018079864501</v>
      </c>
      <c r="AC460">
        <v>1.64113377838776</v>
      </c>
      <c r="AD460">
        <v>1.78520127386837</v>
      </c>
      <c r="AE460">
        <v>1.51456343867582</v>
      </c>
      <c r="AF460">
        <v>1.52762401935769</v>
      </c>
      <c r="AG460">
        <v>1.48108253071556</v>
      </c>
      <c r="AH460">
        <v>1.4913081897882301</v>
      </c>
      <c r="AI460">
        <v>1.81322546263719</v>
      </c>
      <c r="AJ460">
        <v>1.7163921894615799</v>
      </c>
      <c r="AK460">
        <v>1.79701007611619</v>
      </c>
      <c r="AL460">
        <v>1.7115697387404201</v>
      </c>
      <c r="AM460">
        <v>1.8344187042328099</v>
      </c>
      <c r="AN460">
        <v>1.8017224899895199</v>
      </c>
      <c r="AO460">
        <v>1.6675188336345299</v>
      </c>
      <c r="AP460">
        <v>1.73210957012609</v>
      </c>
      <c r="AQ460">
        <v>1.6499841096571799</v>
      </c>
      <c r="AR460">
        <v>1.78877292996208</v>
      </c>
      <c r="AS460">
        <v>1.5788011366199</v>
      </c>
      <c r="AT460">
        <v>1.7064972261061699</v>
      </c>
      <c r="AU460">
        <v>1.6601809777499199</v>
      </c>
      <c r="AV460">
        <v>1.7634597304920001</v>
      </c>
      <c r="AW460">
        <v>1.8507542568911699</v>
      </c>
      <c r="AX460">
        <v>1.8438173909865101</v>
      </c>
      <c r="AY460">
        <v>1.6427077264335701</v>
      </c>
      <c r="AZ460">
        <v>1.7499631472915</v>
      </c>
      <c r="BA460">
        <v>1.7596188744653301</v>
      </c>
      <c r="BB460">
        <v>1.8671827034947801</v>
      </c>
      <c r="BC460">
        <v>1.7969830626657</v>
      </c>
      <c r="BD460">
        <v>1.7309242157665501</v>
      </c>
      <c r="BE460">
        <v>1.6201813780608101</v>
      </c>
      <c r="BF460">
        <v>1.7062721260120799</v>
      </c>
      <c r="BG460">
        <v>1.74561500377302</v>
      </c>
      <c r="BH460">
        <v>1.84214933833949</v>
      </c>
      <c r="BI460">
        <v>1.66241173900043</v>
      </c>
      <c r="BJ460">
        <v>1.75974608431656</v>
      </c>
      <c r="BK460">
        <v>1.65866960167196</v>
      </c>
      <c r="BL460">
        <v>1.78210058988659</v>
      </c>
    </row>
    <row r="461" spans="1:64" x14ac:dyDescent="0.45">
      <c r="A461" t="s">
        <v>111</v>
      </c>
      <c r="B461" t="s">
        <v>110</v>
      </c>
      <c r="C461" t="s">
        <v>50</v>
      </c>
      <c r="D461">
        <v>45</v>
      </c>
      <c r="E461" s="1" cm="1">
        <f t="array" ref="E461">SUMPRODUCT($G461:$FZZ461,$G$2:$FZZ$2)/SUMPRODUCT(--($G461:$FZZ461&lt;&gt;""),$G$2:$FZZ$2)</f>
        <v>1.6223506241725529</v>
      </c>
      <c r="F461" s="1" cm="1">
        <f t="array" ref="F461">SUMPRODUCT($G461:$FZZ461,$F$2:$FZY$2)/SUMPRODUCT(--($G461:$FZZ461&lt;&gt;""),$F$2:$FZY$2)</f>
        <v>1.66248070218507</v>
      </c>
      <c r="G461">
        <v>1.5506816943374599</v>
      </c>
      <c r="H461">
        <v>1.64013217402791</v>
      </c>
      <c r="I461">
        <v>1.57042229862145</v>
      </c>
      <c r="J461">
        <v>1.6986908854720699</v>
      </c>
      <c r="K461">
        <v>1.5645024001142001</v>
      </c>
      <c r="L461">
        <v>1.6614928888809499</v>
      </c>
      <c r="M461">
        <v>1.82304712037285</v>
      </c>
      <c r="N461">
        <v>1.5724705799667</v>
      </c>
      <c r="O461">
        <v>1.5566855782947899</v>
      </c>
      <c r="P461">
        <v>1.58729918721635</v>
      </c>
      <c r="Q461">
        <v>1.79648637387983</v>
      </c>
      <c r="R461">
        <v>1.5729139571339401</v>
      </c>
      <c r="S461">
        <v>1.90477588514567</v>
      </c>
      <c r="T461">
        <v>1.6695738954446899</v>
      </c>
      <c r="U461">
        <v>1.53535142448805</v>
      </c>
      <c r="V461">
        <v>1.65518835261635</v>
      </c>
      <c r="W461">
        <v>1.60574203796776</v>
      </c>
      <c r="X461">
        <v>1.70522642639514</v>
      </c>
      <c r="Y461">
        <v>1.5601032395505801</v>
      </c>
      <c r="Z461">
        <v>1.65751098456527</v>
      </c>
      <c r="AA461">
        <v>1.5334252089940601</v>
      </c>
      <c r="AB461">
        <v>1.6777102001755699</v>
      </c>
      <c r="AC461">
        <v>1.5426288414815601</v>
      </c>
      <c r="AD461">
        <v>1.69393624439795</v>
      </c>
      <c r="AE461">
        <v>1.4697291925587099</v>
      </c>
      <c r="AF461">
        <v>1.48112088056979</v>
      </c>
      <c r="AG461">
        <v>1.4353526115947399</v>
      </c>
      <c r="AH461">
        <v>1.4490183367290199</v>
      </c>
      <c r="AI461">
        <v>1.73872346527927</v>
      </c>
      <c r="AJ461">
        <v>1.6318310916985901</v>
      </c>
      <c r="AK461">
        <v>1.6616081986598299</v>
      </c>
      <c r="AL461">
        <v>1.61081623046867</v>
      </c>
      <c r="AM461">
        <v>1.84136932601653</v>
      </c>
      <c r="AN461">
        <v>1.7209224675599399</v>
      </c>
      <c r="AO461">
        <v>1.5846670863199701</v>
      </c>
      <c r="AP461">
        <v>1.6497898349138</v>
      </c>
      <c r="AQ461">
        <v>1.56561922001117</v>
      </c>
      <c r="AR461">
        <v>1.6893368890853999</v>
      </c>
      <c r="AS461">
        <v>1.51112714807631</v>
      </c>
      <c r="AT461">
        <v>1.6221640882233499</v>
      </c>
      <c r="AU461">
        <v>1.58169069257286</v>
      </c>
      <c r="AV461">
        <v>1.6713256032591599</v>
      </c>
      <c r="AW461">
        <v>1.74810587270838</v>
      </c>
      <c r="AX461">
        <v>1.7306083660117</v>
      </c>
      <c r="AY461">
        <v>1.55214833741637</v>
      </c>
      <c r="AZ461">
        <v>1.6476810871899901</v>
      </c>
      <c r="BA461">
        <v>1.65560986530353</v>
      </c>
      <c r="BB461">
        <v>1.73856809956209</v>
      </c>
      <c r="BC461">
        <v>1.8124336168384101</v>
      </c>
      <c r="BD461">
        <v>1.66498090597306</v>
      </c>
      <c r="BE461">
        <v>1.58178215974428</v>
      </c>
      <c r="BF461">
        <v>1.65036481835188</v>
      </c>
      <c r="BG461">
        <v>1.6215007454033401</v>
      </c>
      <c r="BH461">
        <v>1.70561169086926</v>
      </c>
      <c r="BI461">
        <v>1.57528922008325</v>
      </c>
      <c r="BJ461">
        <v>1.65280940224016</v>
      </c>
      <c r="BK461">
        <v>1.5763946427908899</v>
      </c>
      <c r="BL461">
        <v>1.6690822749588801</v>
      </c>
    </row>
    <row r="462" spans="1:64" x14ac:dyDescent="0.45">
      <c r="A462" t="s">
        <v>111</v>
      </c>
      <c r="B462" t="s">
        <v>45</v>
      </c>
      <c r="C462" t="s">
        <v>50</v>
      </c>
      <c r="D462">
        <v>45</v>
      </c>
      <c r="E462" s="1" cm="1">
        <f t="array" ref="E462">SUMPRODUCT($G462:$FZZ462,$G$2:$FZZ$2)/SUMPRODUCT(--($G462:$FZZ462&lt;&gt;""),$G$2:$FZZ$2)</f>
        <v>1.2742953997901554</v>
      </c>
      <c r="F462" s="1" cm="1">
        <f t="array" ref="F462">SUMPRODUCT($G462:$FZZ462,$F$2:$FZY$2)/SUMPRODUCT(--($G462:$FZZ462&lt;&gt;""),$F$2:$FZY$2)</f>
        <v>1.3135438938357766</v>
      </c>
      <c r="G462">
        <v>1.27073475476066</v>
      </c>
      <c r="H462">
        <v>1.33182579595221</v>
      </c>
      <c r="I462">
        <v>1.2560802714536801</v>
      </c>
      <c r="J462">
        <v>1.32854407202929</v>
      </c>
      <c r="K462">
        <v>1.2597583825550001</v>
      </c>
      <c r="L462">
        <v>1.3149663627116801</v>
      </c>
      <c r="M462">
        <v>1.29740260310738</v>
      </c>
      <c r="N462">
        <v>1.21727117385823</v>
      </c>
      <c r="O462">
        <v>1.2118737851525001</v>
      </c>
      <c r="P462">
        <v>1.22090447107704</v>
      </c>
      <c r="Q462">
        <v>1.3239377288955601</v>
      </c>
      <c r="R462">
        <v>1.2393312508776</v>
      </c>
      <c r="S462">
        <v>1.3803293767784099</v>
      </c>
      <c r="T462">
        <v>1.29770275716025</v>
      </c>
      <c r="U462">
        <v>1.23929486645922</v>
      </c>
      <c r="V462">
        <v>1.3090254472168099</v>
      </c>
      <c r="W462">
        <v>1.26151272102289</v>
      </c>
      <c r="X462">
        <v>1.33399651050753</v>
      </c>
      <c r="Y462">
        <v>1.27000419922775</v>
      </c>
      <c r="Z462">
        <v>1.34149963640832</v>
      </c>
      <c r="AA462">
        <v>1.2516292441414401</v>
      </c>
      <c r="AB462">
        <v>1.3414749404851301</v>
      </c>
      <c r="AC462">
        <v>1.2499722396187201</v>
      </c>
      <c r="AD462">
        <v>1.3482395476612401</v>
      </c>
      <c r="AE462">
        <v>1.20380512412312</v>
      </c>
      <c r="AF462">
        <v>1.23823046101481</v>
      </c>
      <c r="AG462">
        <v>1.23839484163734</v>
      </c>
      <c r="AH462">
        <v>1.2496006204852701</v>
      </c>
      <c r="AI462">
        <v>1.2475386984299399</v>
      </c>
      <c r="AJ462">
        <v>1.2320131447662099</v>
      </c>
      <c r="AK462">
        <v>1.24943649521068</v>
      </c>
      <c r="AL462">
        <v>1.2307002001446501</v>
      </c>
      <c r="AM462">
        <v>1.34578387567894</v>
      </c>
      <c r="AN462">
        <v>1.3323070100092</v>
      </c>
      <c r="AO462">
        <v>1.2682660872743501</v>
      </c>
      <c r="AP462">
        <v>1.3190326314293199</v>
      </c>
      <c r="AQ462">
        <v>1.25168921252988</v>
      </c>
      <c r="AR462">
        <v>1.34009478934932</v>
      </c>
      <c r="AS462">
        <v>1.2499368544495</v>
      </c>
      <c r="AT462">
        <v>1.32266248703261</v>
      </c>
      <c r="AU462">
        <v>1.25441084299592</v>
      </c>
      <c r="AV462">
        <v>1.30779144468818</v>
      </c>
      <c r="AW462">
        <v>1.3061541514152999</v>
      </c>
      <c r="AX462">
        <v>1.29931910627476</v>
      </c>
      <c r="AY462">
        <v>1.21599898918285</v>
      </c>
      <c r="AZ462">
        <v>1.2792979032563701</v>
      </c>
      <c r="BA462">
        <v>1.2802846569497</v>
      </c>
      <c r="BB462">
        <v>1.3294212224102899</v>
      </c>
      <c r="BC462">
        <v>1.36143959233644</v>
      </c>
      <c r="BD462">
        <v>1.31306603046936</v>
      </c>
      <c r="BE462">
        <v>1.3017226987719901</v>
      </c>
      <c r="BF462">
        <v>1.35382961068038</v>
      </c>
      <c r="BG462">
        <v>1.2514585979055</v>
      </c>
      <c r="BH462">
        <v>1.30474113338118</v>
      </c>
      <c r="BI462">
        <v>1.2721773729846499</v>
      </c>
      <c r="BJ462">
        <v>1.3500770486901701</v>
      </c>
      <c r="BK462">
        <v>1.26281488443416</v>
      </c>
      <c r="BL462">
        <v>1.3455226741525701</v>
      </c>
    </row>
    <row r="463" spans="1:64" x14ac:dyDescent="0.45">
      <c r="A463" t="s">
        <v>111</v>
      </c>
      <c r="B463" t="s">
        <v>45</v>
      </c>
      <c r="C463" t="s">
        <v>44</v>
      </c>
      <c r="D463">
        <v>45</v>
      </c>
      <c r="E463" s="1" cm="1">
        <f t="array" ref="E463">SUMPRODUCT($G463:$FZZ463,$G$2:$FZZ$2)/SUMPRODUCT(--($G463:$FZZ463&lt;&gt;""),$G$2:$FZZ$2)</f>
        <v>1.2619221335803339</v>
      </c>
      <c r="F463" s="1" cm="1">
        <f t="array" ref="F463">SUMPRODUCT($G463:$FZZ463,$F$2:$FZY$2)/SUMPRODUCT(--($G463:$FZZ463&lt;&gt;""),$F$2:$FZY$2)</f>
        <v>1.2447583978593297</v>
      </c>
      <c r="G463">
        <v>1.2468960936740301</v>
      </c>
      <c r="H463">
        <v>1.2657552945752499</v>
      </c>
      <c r="I463">
        <v>1.2476678947780999</v>
      </c>
      <c r="J463">
        <v>1.2585954735321401</v>
      </c>
      <c r="K463">
        <v>1.207028141116</v>
      </c>
      <c r="L463">
        <v>1.24176644836631</v>
      </c>
      <c r="M463">
        <v>1.3700598723484601</v>
      </c>
      <c r="N463">
        <v>1.1661380797800101</v>
      </c>
      <c r="O463">
        <v>1.29632527123832</v>
      </c>
      <c r="P463">
        <v>1.17748223336905</v>
      </c>
      <c r="Q463">
        <v>1.45951296317183</v>
      </c>
      <c r="R463">
        <v>1.1856508518195299</v>
      </c>
      <c r="S463">
        <v>1.4281328804114199</v>
      </c>
      <c r="T463">
        <v>1.2313641351487401</v>
      </c>
      <c r="U463">
        <v>1.20565332351029</v>
      </c>
      <c r="V463">
        <v>1.2324411724598301</v>
      </c>
      <c r="W463">
        <v>1.20952839769797</v>
      </c>
      <c r="X463">
        <v>1.2714017864118099</v>
      </c>
      <c r="Y463">
        <v>1.24535370812294</v>
      </c>
      <c r="Z463">
        <v>1.26413961920173</v>
      </c>
      <c r="AA463">
        <v>1.1682056169378101</v>
      </c>
      <c r="AB463">
        <v>1.24123688102563</v>
      </c>
      <c r="AC463">
        <v>1.22342665263101</v>
      </c>
      <c r="AD463">
        <v>1.25564868238126</v>
      </c>
      <c r="AE463">
        <v>1.21515896599463</v>
      </c>
      <c r="AF463">
        <v>1.19404326180006</v>
      </c>
      <c r="AG463">
        <v>1.2080227048218799</v>
      </c>
      <c r="AH463">
        <v>1.1889547447058</v>
      </c>
      <c r="AI463">
        <v>1.31804476463746</v>
      </c>
      <c r="AJ463">
        <v>1.1781883896810601</v>
      </c>
      <c r="AK463">
        <v>1.2930990275954699</v>
      </c>
      <c r="AL463">
        <v>1.17096869247754</v>
      </c>
      <c r="AM463">
        <v>1.3795365742380901</v>
      </c>
      <c r="AN463">
        <v>1.2591649058594701</v>
      </c>
      <c r="AO463">
        <v>1.2815988791195401</v>
      </c>
      <c r="AP463">
        <v>1.2517513757183101</v>
      </c>
      <c r="AQ463">
        <v>1.1826895935033099</v>
      </c>
      <c r="AR463">
        <v>1.26554045918155</v>
      </c>
      <c r="AS463">
        <v>1.2310608452482901</v>
      </c>
      <c r="AT463">
        <v>1.26598258986964</v>
      </c>
      <c r="AU463">
        <v>1.2326660921341199</v>
      </c>
      <c r="AV463">
        <v>1.2478925101848899</v>
      </c>
      <c r="AW463">
        <v>1.4050403889031</v>
      </c>
      <c r="AX463">
        <v>1.2499412572514601</v>
      </c>
      <c r="AY463">
        <v>1.16514927101832</v>
      </c>
      <c r="AZ463">
        <v>1.2078703346225901</v>
      </c>
      <c r="BA463">
        <v>1.2518257459864099</v>
      </c>
      <c r="BB463">
        <v>1.2655260488923401</v>
      </c>
      <c r="BC463">
        <v>1.40494742048209</v>
      </c>
      <c r="BD463">
        <v>1.25411170208453</v>
      </c>
      <c r="BE463">
        <v>1.26142819265158</v>
      </c>
      <c r="BF463">
        <v>1.2856373027992301</v>
      </c>
      <c r="BG463">
        <v>1.22454125485432</v>
      </c>
      <c r="BH463">
        <v>1.2312958975208399</v>
      </c>
      <c r="BI463">
        <v>1.2350560040479299</v>
      </c>
      <c r="BJ463">
        <v>1.271659881782</v>
      </c>
      <c r="BK463">
        <v>1.2077340687335301</v>
      </c>
      <c r="BL463">
        <v>1.2545539987386001</v>
      </c>
    </row>
    <row r="464" spans="1:64" x14ac:dyDescent="0.45">
      <c r="A464" t="s">
        <v>111</v>
      </c>
      <c r="B464" t="s">
        <v>112</v>
      </c>
      <c r="C464" t="s">
        <v>207</v>
      </c>
      <c r="D464">
        <v>45</v>
      </c>
      <c r="E464" s="1" cm="1">
        <f t="array" ref="E464">SUMPRODUCT($G464:$FZZ464,$G$2:$FZZ$2)/SUMPRODUCT(--($G464:$FZZ464&lt;&gt;""),$G$2:$FZZ$2)</f>
        <v>1.424579101449498</v>
      </c>
      <c r="F464" s="1" cm="1">
        <f t="array" ref="F464">SUMPRODUCT($G464:$FZZ464,$F$2:$FZY$2)/SUMPRODUCT(--($G464:$FZZ464&lt;&gt;""),$F$2:$FZY$2)</f>
        <v>1.4991123746855417</v>
      </c>
      <c r="G464">
        <v>1.3796058630666701</v>
      </c>
      <c r="H464">
        <v>1.45566464051196</v>
      </c>
      <c r="I464">
        <v>1.4715768726832901</v>
      </c>
      <c r="J464">
        <v>1.6124998600176901</v>
      </c>
      <c r="K464">
        <v>1.41405271328895</v>
      </c>
      <c r="L464">
        <v>1.52693392101929</v>
      </c>
      <c r="M464">
        <v>1.50482976134521</v>
      </c>
      <c r="N464">
        <v>1.42891311700805</v>
      </c>
      <c r="O464">
        <v>1.4028724637490599</v>
      </c>
      <c r="P464">
        <v>1.4439543052989801</v>
      </c>
      <c r="Q464">
        <v>1.5216436514641201</v>
      </c>
      <c r="R464">
        <v>1.43705328677349</v>
      </c>
      <c r="S464">
        <v>1.41232489369991</v>
      </c>
      <c r="T464">
        <v>1.3531629927228099</v>
      </c>
      <c r="U464">
        <v>1.2394701935150201</v>
      </c>
      <c r="V464">
        <v>1.32611540770624</v>
      </c>
      <c r="W464">
        <v>1.2962865550376199</v>
      </c>
      <c r="X464">
        <v>1.3829197156324</v>
      </c>
      <c r="Y464">
        <v>1.30111125905138</v>
      </c>
      <c r="Z464">
        <v>1.3975787867304399</v>
      </c>
      <c r="AA464">
        <v>1.3981485143033301</v>
      </c>
      <c r="AB464">
        <v>1.5375358868703399</v>
      </c>
      <c r="AC464">
        <v>1.3244722196312499</v>
      </c>
      <c r="AD464">
        <v>1.4533558969712299</v>
      </c>
      <c r="AE464">
        <v>1.41063549772556</v>
      </c>
      <c r="AF464">
        <v>1.46982563917246</v>
      </c>
      <c r="AG464">
        <v>1.36374791628079</v>
      </c>
      <c r="AH464">
        <v>1.4024761529912899</v>
      </c>
      <c r="AI464">
        <v>1.55536880329883</v>
      </c>
      <c r="AJ464">
        <v>1.51530740596254</v>
      </c>
      <c r="AK464">
        <v>1.4847518856841</v>
      </c>
      <c r="AL464">
        <v>1.47667530260876</v>
      </c>
      <c r="AM464">
        <v>1.5774457803073301</v>
      </c>
      <c r="AN464">
        <v>1.6133636982303501</v>
      </c>
      <c r="AO464">
        <v>1.3941417751335099</v>
      </c>
      <c r="AP464">
        <v>1.4840030864824201</v>
      </c>
      <c r="AQ464">
        <v>1.5162347980741999</v>
      </c>
      <c r="AR464">
        <v>1.6647710112772001</v>
      </c>
      <c r="AS464">
        <v>1.4848743854584801</v>
      </c>
      <c r="AT464">
        <v>1.6216611790176301</v>
      </c>
      <c r="AU464">
        <v>1.4309268254465599</v>
      </c>
      <c r="AV464">
        <v>1.5329442181134401</v>
      </c>
      <c r="AW464">
        <v>1.6076689310908301</v>
      </c>
      <c r="AX464">
        <v>1.6318370032321501</v>
      </c>
      <c r="AY464">
        <v>1.4023052246611301</v>
      </c>
      <c r="AZ464">
        <v>1.5052190454797501</v>
      </c>
      <c r="BA464">
        <v>1.5083460250804701</v>
      </c>
      <c r="BB464">
        <v>1.6132437392091801</v>
      </c>
      <c r="BC464">
        <v>1.4027501885078999</v>
      </c>
      <c r="BD464">
        <v>1.39383761563845</v>
      </c>
      <c r="BE464">
        <v>1.28436682166127</v>
      </c>
      <c r="BF464">
        <v>1.3612082214246</v>
      </c>
      <c r="BG464">
        <v>1.5434450518101299</v>
      </c>
      <c r="BH464">
        <v>1.64237203909226</v>
      </c>
      <c r="BI464">
        <v>1.4268152441408399</v>
      </c>
      <c r="BJ464">
        <v>1.5254030681478401</v>
      </c>
      <c r="BK464">
        <v>1.4342406292123699</v>
      </c>
      <c r="BL464">
        <v>1.55765925083165</v>
      </c>
    </row>
    <row r="465" spans="1:64" x14ac:dyDescent="0.45">
      <c r="A465" t="s">
        <v>111</v>
      </c>
      <c r="B465" t="s">
        <v>112</v>
      </c>
      <c r="C465" t="s">
        <v>50</v>
      </c>
      <c r="D465">
        <v>45</v>
      </c>
      <c r="E465" s="1" cm="1">
        <f t="array" ref="E465">SUMPRODUCT($G465:$FZZ465,$G$2:$FZZ$2)/SUMPRODUCT(--($G465:$FZZ465&lt;&gt;""),$G$2:$FZZ$2)</f>
        <v>1.4092132889673981</v>
      </c>
      <c r="F465" s="1" cm="1">
        <f t="array" ref="F465">SUMPRODUCT($G465:$FZZ465,$F$2:$FZY$2)/SUMPRODUCT(--($G465:$FZZ465&lt;&gt;""),$F$2:$FZY$2)</f>
        <v>1.4653161010987206</v>
      </c>
      <c r="G465">
        <v>1.36134478450165</v>
      </c>
      <c r="H465">
        <v>1.4305361634672</v>
      </c>
      <c r="I465">
        <v>1.4202313627557399</v>
      </c>
      <c r="J465">
        <v>1.5519737505179301</v>
      </c>
      <c r="K465">
        <v>1.4110342796980599</v>
      </c>
      <c r="L465">
        <v>1.5049688609718199</v>
      </c>
      <c r="M465">
        <v>1.5072193840571699</v>
      </c>
      <c r="N465">
        <v>1.40039358491726</v>
      </c>
      <c r="O465">
        <v>1.41790315405635</v>
      </c>
      <c r="P465">
        <v>1.4124071675728</v>
      </c>
      <c r="Q465">
        <v>1.5599542381503699</v>
      </c>
      <c r="R465">
        <v>1.40033791949321</v>
      </c>
      <c r="S465">
        <v>1.42888192066871</v>
      </c>
      <c r="T465">
        <v>1.3614202964234701</v>
      </c>
      <c r="U465">
        <v>1.2614604566649901</v>
      </c>
      <c r="V465">
        <v>1.3413812584232201</v>
      </c>
      <c r="W465">
        <v>1.3256646962318599</v>
      </c>
      <c r="X465">
        <v>1.4002174422541001</v>
      </c>
      <c r="Y465">
        <v>1.31101119452666</v>
      </c>
      <c r="Z465">
        <v>1.3947376506857001</v>
      </c>
      <c r="AA465">
        <v>1.37467474434312</v>
      </c>
      <c r="AB465">
        <v>1.49994859181107</v>
      </c>
      <c r="AC465">
        <v>1.3288916723297799</v>
      </c>
      <c r="AD465">
        <v>1.4545817954082101</v>
      </c>
      <c r="AE465">
        <v>1.39003743105287</v>
      </c>
      <c r="AF465">
        <v>1.4377345545021001</v>
      </c>
      <c r="AG465">
        <v>1.35114527381613</v>
      </c>
      <c r="AH465">
        <v>1.3708595727603801</v>
      </c>
      <c r="AI465">
        <v>1.5140811606672999</v>
      </c>
      <c r="AJ465">
        <v>1.46040953433061</v>
      </c>
      <c r="AK465">
        <v>1.4720926405700401</v>
      </c>
      <c r="AL465">
        <v>1.42601727443544</v>
      </c>
      <c r="AM465">
        <v>1.5705805438664</v>
      </c>
      <c r="AN465">
        <v>1.5568717359222499</v>
      </c>
      <c r="AO465">
        <v>1.3970069242796499</v>
      </c>
      <c r="AP465">
        <v>1.4512620058074599</v>
      </c>
      <c r="AQ465">
        <v>1.4569845459013699</v>
      </c>
      <c r="AR465">
        <v>1.5908779562452899</v>
      </c>
      <c r="AS465">
        <v>1.4305940192142801</v>
      </c>
      <c r="AT465">
        <v>1.5406048441658</v>
      </c>
      <c r="AU465">
        <v>1.4089117831400799</v>
      </c>
      <c r="AV465">
        <v>1.49285098715136</v>
      </c>
      <c r="AW465">
        <v>1.5895291703435199</v>
      </c>
      <c r="AX465">
        <v>1.54876692443854</v>
      </c>
      <c r="AY465">
        <v>1.3719385928582899</v>
      </c>
      <c r="AZ465">
        <v>1.46297882197684</v>
      </c>
      <c r="BA465">
        <v>1.4599319564059601</v>
      </c>
      <c r="BB465">
        <v>1.5463195063956201</v>
      </c>
      <c r="BC465">
        <v>1.4188696417133499</v>
      </c>
      <c r="BD465">
        <v>1.4030126807040799</v>
      </c>
      <c r="BE465">
        <v>1.3200618178068599</v>
      </c>
      <c r="BF465">
        <v>1.38496805998144</v>
      </c>
      <c r="BG465">
        <v>1.4661347615629501</v>
      </c>
      <c r="BH465">
        <v>1.5518837538880601</v>
      </c>
      <c r="BI465">
        <v>1.3993537109869101</v>
      </c>
      <c r="BJ465">
        <v>1.4759194093700401</v>
      </c>
      <c r="BK465">
        <v>1.3938884285767199</v>
      </c>
      <c r="BL465">
        <v>1.4981017276133699</v>
      </c>
    </row>
    <row r="466" spans="1:64" x14ac:dyDescent="0.45">
      <c r="A466" t="s">
        <v>19</v>
      </c>
      <c r="B466" t="s">
        <v>43</v>
      </c>
      <c r="C466" t="s">
        <v>44</v>
      </c>
      <c r="D466">
        <v>45</v>
      </c>
      <c r="E466" s="1" cm="1">
        <f t="array" ref="E466">SUMPRODUCT($G466:$FZZ466,$G$2:$FZZ$2)/SUMPRODUCT(--($G466:$FZZ466&lt;&gt;""),$G$2:$FZZ$2)</f>
        <v>1.5184922739516229</v>
      </c>
      <c r="F466" s="1" cm="1">
        <f t="array" ref="F466">SUMPRODUCT($G466:$FZZ466,$F$2:$FZY$2)/SUMPRODUCT(--($G466:$FZZ466&lt;&gt;""),$F$2:$FZY$2)</f>
        <v>1.4606969902203655</v>
      </c>
      <c r="G466">
        <v>1.6659578488878699</v>
      </c>
      <c r="H466">
        <v>1.48941451896102</v>
      </c>
      <c r="I466">
        <v>1.5073563501573399</v>
      </c>
      <c r="J466">
        <v>1.4762534015700399</v>
      </c>
      <c r="K466">
        <v>1.45216277949285</v>
      </c>
      <c r="L466">
        <v>1.4537152697228699</v>
      </c>
      <c r="M466">
        <v>1.63599105648558</v>
      </c>
      <c r="N466">
        <v>1.4265586358065601</v>
      </c>
      <c r="O466">
        <v>1.6826681392754801</v>
      </c>
      <c r="P466">
        <v>1.4415262538540901</v>
      </c>
      <c r="Q466">
        <v>1.6545348657874901</v>
      </c>
      <c r="R466">
        <v>1.39115792672119</v>
      </c>
      <c r="S466">
        <v>1.7844025482996999</v>
      </c>
      <c r="T466">
        <v>1.4976898080291301</v>
      </c>
      <c r="U466">
        <v>1.4960905608517701</v>
      </c>
      <c r="V466">
        <v>1.4566968736883601</v>
      </c>
      <c r="W466">
        <v>1.7341892138225501</v>
      </c>
      <c r="X466">
        <v>1.5290213796515699</v>
      </c>
      <c r="Y466">
        <v>1.5108862418960001</v>
      </c>
      <c r="Z466">
        <v>1.4884644141053001</v>
      </c>
      <c r="AA466">
        <v>1.3980061531647601</v>
      </c>
      <c r="AB466">
        <v>1.4446472211896599</v>
      </c>
      <c r="AC466">
        <v>1.4397288810123401</v>
      </c>
      <c r="AD466">
        <v>1.45825949071914</v>
      </c>
      <c r="AE466">
        <v>1.44311236885091</v>
      </c>
      <c r="AF466">
        <v>1.44439791675314</v>
      </c>
      <c r="AG466">
        <v>1.4278724455145999</v>
      </c>
      <c r="AH466">
        <v>1.4098714268074299</v>
      </c>
      <c r="AI466">
        <v>1.4415637605017699</v>
      </c>
      <c r="AJ466">
        <v>1.3832824727133</v>
      </c>
      <c r="AK466">
        <v>1.3817960208334099</v>
      </c>
      <c r="AL466">
        <v>1.33658361109941</v>
      </c>
      <c r="AM466">
        <v>1.60154738631642</v>
      </c>
      <c r="AN466">
        <v>1.4771039840546001</v>
      </c>
      <c r="AO466">
        <v>1.5812882002964599</v>
      </c>
      <c r="AP466">
        <v>1.4448352183889299</v>
      </c>
      <c r="AQ466">
        <v>1.39815474627761</v>
      </c>
      <c r="AR466">
        <v>1.46167861238815</v>
      </c>
      <c r="AS466">
        <v>1.4493550133056601</v>
      </c>
      <c r="AT466">
        <v>1.4618014523476599</v>
      </c>
      <c r="AU466">
        <v>1.4464039486054501</v>
      </c>
      <c r="AV466">
        <v>1.4616891256659299</v>
      </c>
      <c r="AW466">
        <v>1.4605875319168899</v>
      </c>
      <c r="AX466">
        <v>1.4638249100583201</v>
      </c>
      <c r="AY466">
        <v>1.39581563818361</v>
      </c>
      <c r="AZ466">
        <v>1.4262770340940201</v>
      </c>
      <c r="BA466">
        <v>1.4382231327867601</v>
      </c>
      <c r="BB466">
        <v>1.4410283198388101</v>
      </c>
      <c r="BC466">
        <v>1.7580916513292799</v>
      </c>
      <c r="BD466">
        <v>1.5210662655975</v>
      </c>
      <c r="BE466">
        <v>1.7022593696449499</v>
      </c>
      <c r="BF466">
        <v>1.5414594207097001</v>
      </c>
      <c r="BG466">
        <v>1.40596874827452</v>
      </c>
      <c r="BH466">
        <v>1.4156589917729501</v>
      </c>
      <c r="BI466">
        <v>1.4170059108995099</v>
      </c>
      <c r="BJ466">
        <v>1.4494123599898801</v>
      </c>
      <c r="BK466">
        <v>1.39837750268973</v>
      </c>
      <c r="BL466">
        <v>1.43452506090548</v>
      </c>
    </row>
    <row r="467" spans="1:64" x14ac:dyDescent="0.45">
      <c r="A467" t="s">
        <v>10</v>
      </c>
      <c r="B467" t="s">
        <v>60</v>
      </c>
      <c r="C467" t="s">
        <v>44</v>
      </c>
      <c r="D467">
        <v>45</v>
      </c>
      <c r="E467" s="1" cm="1">
        <f t="array" ref="E467">SUMPRODUCT($G467:$FZZ467,$G$2:$FZZ$2)/SUMPRODUCT(--($G467:$FZZ467&lt;&gt;""),$G$2:$FZZ$2)</f>
        <v>1.2350522306612635</v>
      </c>
      <c r="F467" s="1" cm="1">
        <f t="array" ref="F467">SUMPRODUCT($G467:$FZZ467,$F$2:$FZY$2)/SUMPRODUCT(--($G467:$FZZ467&lt;&gt;""),$F$2:$FZY$2)</f>
        <v>1.2694084585026431</v>
      </c>
      <c r="G467">
        <v>1.2169514475110901</v>
      </c>
      <c r="H467">
        <v>1.2537451448428401</v>
      </c>
      <c r="I467">
        <v>1.14115367817507</v>
      </c>
      <c r="J467">
        <v>1.16730237298005</v>
      </c>
      <c r="K467">
        <v>1.1167320972893799</v>
      </c>
      <c r="L467">
        <v>1.1339995360374</v>
      </c>
      <c r="M467">
        <v>1.2949866242625701</v>
      </c>
      <c r="N467">
        <v>1.2060346758854501</v>
      </c>
      <c r="O467">
        <v>1.2399694959601799</v>
      </c>
      <c r="P467">
        <v>1.2190045427352301</v>
      </c>
      <c r="Q467">
        <v>1.2507026561669099</v>
      </c>
      <c r="R467">
        <v>1.1887169878206201</v>
      </c>
      <c r="S467">
        <v>1.2543387961550001</v>
      </c>
      <c r="T467">
        <v>1.2940435113131801</v>
      </c>
      <c r="U467">
        <v>1.2716294259012899</v>
      </c>
      <c r="V467">
        <v>1.3154363961258</v>
      </c>
      <c r="W467">
        <v>1.2837243821775399</v>
      </c>
      <c r="X467">
        <v>1.35973412150725</v>
      </c>
      <c r="Y467">
        <v>1.24222784395259</v>
      </c>
      <c r="Z467">
        <v>1.30436822106373</v>
      </c>
      <c r="AA467">
        <v>1.19314056580643</v>
      </c>
      <c r="AB467">
        <v>1.26248625819565</v>
      </c>
      <c r="AC467">
        <v>1.24270568221692</v>
      </c>
      <c r="AD467">
        <v>1.32987994190307</v>
      </c>
      <c r="AE467">
        <v>1.2431382507270099</v>
      </c>
      <c r="AF467">
        <v>1.2287860179268599</v>
      </c>
      <c r="AG467">
        <v>1.22905669259739</v>
      </c>
      <c r="AH467">
        <v>1.20979193677841</v>
      </c>
      <c r="AI467">
        <v>1.24899828277046</v>
      </c>
      <c r="AJ467">
        <v>1.2176397026385499</v>
      </c>
      <c r="AK467">
        <v>1.2320223794635501</v>
      </c>
      <c r="AL467">
        <v>1.18954808637983</v>
      </c>
      <c r="AM467">
        <v>1.48408136840844</v>
      </c>
      <c r="AN467">
        <v>1.3121560691137</v>
      </c>
      <c r="AO467">
        <v>1.2201799094361001</v>
      </c>
      <c r="AP467">
        <v>1.2784616321806399</v>
      </c>
      <c r="AQ467">
        <v>1.21702260376591</v>
      </c>
      <c r="AR467">
        <v>1.2993069441784999</v>
      </c>
      <c r="AS467">
        <v>1.23684768391141</v>
      </c>
      <c r="AT467">
        <v>1.2750191691849699</v>
      </c>
      <c r="AU467">
        <v>1.23204716389846</v>
      </c>
      <c r="AV467">
        <v>1.2589705421497901</v>
      </c>
      <c r="AW467">
        <v>1.12058189261303</v>
      </c>
      <c r="AX467">
        <v>1.1665161111778299</v>
      </c>
      <c r="AY467">
        <v>1.21579893162243</v>
      </c>
      <c r="AZ467">
        <v>1.2746720108943601</v>
      </c>
      <c r="BA467">
        <v>1.2277085997469499</v>
      </c>
      <c r="BB467">
        <v>1.2575480562122801</v>
      </c>
      <c r="BC467">
        <v>1.2970104267170399</v>
      </c>
      <c r="BD467">
        <v>1.31709259994973</v>
      </c>
      <c r="BE467">
        <v>1.29250894860627</v>
      </c>
      <c r="BF467">
        <v>1.3550939542283</v>
      </c>
      <c r="BG467">
        <v>1.199565641507</v>
      </c>
      <c r="BH467">
        <v>1.2363020632028401</v>
      </c>
      <c r="BI467">
        <v>1.2120448952367799</v>
      </c>
      <c r="BJ467">
        <v>1.26047057200027</v>
      </c>
      <c r="BK467">
        <v>1.19095259884001</v>
      </c>
      <c r="BL467">
        <v>1.2690847482779499</v>
      </c>
    </row>
    <row r="468" spans="1:64" x14ac:dyDescent="0.45">
      <c r="A468" t="s">
        <v>16</v>
      </c>
      <c r="B468" t="s">
        <v>45</v>
      </c>
      <c r="C468" t="s">
        <v>47</v>
      </c>
      <c r="D468">
        <v>45</v>
      </c>
      <c r="E468" s="1" cm="1">
        <f t="array" ref="E468">SUMPRODUCT($G468:$FZZ468,$G$2:$FZZ$2)/SUMPRODUCT(--($G468:$FZZ468&lt;&gt;""),$G$2:$FZZ$2)</f>
        <v>1.4080234443747</v>
      </c>
      <c r="F468" s="1" cm="1">
        <f t="array" ref="F468">SUMPRODUCT($G468:$FZZ468,$F$2:$FZY$2)/SUMPRODUCT(--($G468:$FZZ468&lt;&gt;""),$F$2:$FZY$2)</f>
        <v>1.4368631935813256</v>
      </c>
      <c r="G468">
        <v>1.4210542731804501</v>
      </c>
      <c r="H468">
        <v>1.45026502690633</v>
      </c>
      <c r="I468">
        <v>1.3942416878506501</v>
      </c>
      <c r="J468">
        <v>1.44899828661657</v>
      </c>
      <c r="K468">
        <v>1.34081978622031</v>
      </c>
      <c r="L468">
        <v>1.3550313174753199</v>
      </c>
      <c r="M468">
        <v>1.3433655024577</v>
      </c>
      <c r="N468">
        <v>1.3992690565822199</v>
      </c>
      <c r="O468">
        <v>1.34223034494546</v>
      </c>
      <c r="P468">
        <v>1.3946613547562801</v>
      </c>
      <c r="Q468">
        <v>1.4946653377008099</v>
      </c>
      <c r="R468">
        <v>1.3341351631934699</v>
      </c>
      <c r="S468">
        <v>1.4039135399910401</v>
      </c>
      <c r="T468">
        <v>1.46180843546588</v>
      </c>
      <c r="U468">
        <v>1.40083484014245</v>
      </c>
      <c r="V468">
        <v>1.45859890659672</v>
      </c>
      <c r="W468">
        <v>1.4153615791255401</v>
      </c>
      <c r="X468">
        <v>1.4965209239342701</v>
      </c>
      <c r="Y468">
        <v>1.4334033204625201</v>
      </c>
      <c r="Z468">
        <v>1.4725237358788099</v>
      </c>
      <c r="AA468">
        <v>1.3349915769659599</v>
      </c>
      <c r="AB468">
        <v>1.4482695212711201</v>
      </c>
      <c r="AC468">
        <v>1.45089521677526</v>
      </c>
      <c r="AD468">
        <v>1.45965417227426</v>
      </c>
      <c r="AE468">
        <v>1.4679662949606</v>
      </c>
      <c r="AF468">
        <v>1.3915988895210101</v>
      </c>
      <c r="AG468">
        <v>1.44693847626103</v>
      </c>
      <c r="AH468">
        <v>1.38886059146755</v>
      </c>
      <c r="AI468">
        <v>1.46904550962098</v>
      </c>
      <c r="AJ468">
        <v>1.3425672399272199</v>
      </c>
      <c r="AK468">
        <v>1.4957674954364699</v>
      </c>
      <c r="AL468">
        <v>1.3543689320388299</v>
      </c>
      <c r="AM468">
        <v>1.4857049643293101</v>
      </c>
      <c r="AN468">
        <v>1.4482641287254101</v>
      </c>
      <c r="AO468">
        <v>1.39220663187605</v>
      </c>
      <c r="AP468">
        <v>1.4484374682721699</v>
      </c>
      <c r="AQ468">
        <v>1.3869426783024701</v>
      </c>
      <c r="AR468">
        <v>1.4559225577727399</v>
      </c>
      <c r="AS468">
        <v>1.42356456632538</v>
      </c>
      <c r="AT468">
        <v>1.45699111451896</v>
      </c>
      <c r="AU468">
        <v>1.3870025070510801</v>
      </c>
      <c r="AV468">
        <v>1.43055860231902</v>
      </c>
      <c r="AW468">
        <v>1.37678904304146</v>
      </c>
      <c r="AX468">
        <v>1.4051892038660501</v>
      </c>
      <c r="AY468">
        <v>1.36523139991155</v>
      </c>
      <c r="AZ468">
        <v>1.3906106318309099</v>
      </c>
      <c r="BA468">
        <v>1.40969298974597</v>
      </c>
      <c r="BB468">
        <v>1.4482091916516</v>
      </c>
      <c r="BC468">
        <v>1.4494565702100699</v>
      </c>
      <c r="BD468">
        <v>1.45907655448081</v>
      </c>
      <c r="BE468">
        <v>1.4481422742471599</v>
      </c>
      <c r="BF468">
        <v>1.5263953197193401</v>
      </c>
      <c r="BG468">
        <v>1.35172915171258</v>
      </c>
      <c r="BH468">
        <v>1.39418033239467</v>
      </c>
      <c r="BI468">
        <v>1.40171117091009</v>
      </c>
      <c r="BJ468">
        <v>1.4534487913705401</v>
      </c>
      <c r="BK468">
        <v>1.37049083016954</v>
      </c>
      <c r="BL468">
        <v>1.4200437777475401</v>
      </c>
    </row>
    <row r="469" spans="1:64" x14ac:dyDescent="0.45">
      <c r="A469" t="s">
        <v>16</v>
      </c>
      <c r="B469" t="s">
        <v>43</v>
      </c>
      <c r="C469" t="s">
        <v>207</v>
      </c>
      <c r="D469">
        <v>45</v>
      </c>
      <c r="E469" s="1" cm="1">
        <f t="array" ref="E469">SUMPRODUCT($G469:$FZZ469,$G$2:$FZZ$2)/SUMPRODUCT(--($G469:$FZZ469&lt;&gt;""),$G$2:$FZZ$2)</f>
        <v>1.301478908301732</v>
      </c>
      <c r="F469" s="1" cm="1">
        <f t="array" ref="F469">SUMPRODUCT($G469:$FZZ469,$F$2:$FZY$2)/SUMPRODUCT(--($G469:$FZZ469&lt;&gt;""),$F$2:$FZY$2)</f>
        <v>1.3563515249375424</v>
      </c>
      <c r="G469">
        <v>1.3013233915371101</v>
      </c>
      <c r="H469">
        <v>1.3473054221807901</v>
      </c>
      <c r="I469">
        <v>1.2921352341064001</v>
      </c>
      <c r="J469">
        <v>1.3607265641622901</v>
      </c>
      <c r="K469">
        <v>1.2692571245025701</v>
      </c>
      <c r="L469">
        <v>1.3259248023697701</v>
      </c>
      <c r="M469">
        <v>1.2256238716280601</v>
      </c>
      <c r="N469">
        <v>1.2704820097429801</v>
      </c>
      <c r="O469">
        <v>1.21743551310117</v>
      </c>
      <c r="P469">
        <v>1.2753997628924401</v>
      </c>
      <c r="Q469">
        <v>1.27413373601305</v>
      </c>
      <c r="R469">
        <v>1.26006910315521</v>
      </c>
      <c r="S469">
        <v>1.3060047130371999</v>
      </c>
      <c r="T469">
        <v>1.38392052805663</v>
      </c>
      <c r="U469">
        <v>1.30685068333277</v>
      </c>
      <c r="V469">
        <v>1.36019084084376</v>
      </c>
      <c r="W469">
        <v>1.32285096742272</v>
      </c>
      <c r="X469">
        <v>1.3921160907268</v>
      </c>
      <c r="Y469">
        <v>1.2867867714083701</v>
      </c>
      <c r="Z469">
        <v>1.35230496635496</v>
      </c>
      <c r="AA469">
        <v>1.30790539311446</v>
      </c>
      <c r="AB469">
        <v>1.39008336035558</v>
      </c>
      <c r="AC469">
        <v>1.31783415726144</v>
      </c>
      <c r="AD469">
        <v>1.39742428078404</v>
      </c>
      <c r="AE469">
        <v>1.2957480472612799</v>
      </c>
      <c r="AF469">
        <v>1.33473445439296</v>
      </c>
      <c r="AG469">
        <v>1.2719060628511401</v>
      </c>
      <c r="AH469">
        <v>1.2787283138852801</v>
      </c>
      <c r="AI469">
        <v>1.28931732530258</v>
      </c>
      <c r="AJ469">
        <v>1.30494496479861</v>
      </c>
      <c r="AK469">
        <v>1.26140307908966</v>
      </c>
      <c r="AL469">
        <v>1.26053055554492</v>
      </c>
      <c r="AM469">
        <v>1.3652338921188001</v>
      </c>
      <c r="AN469">
        <v>1.38793619803282</v>
      </c>
      <c r="AO469">
        <v>1.28120291591365</v>
      </c>
      <c r="AP469">
        <v>1.34634393973236</v>
      </c>
      <c r="AQ469">
        <v>1.3121692390598401</v>
      </c>
      <c r="AR469">
        <v>1.3968460136953</v>
      </c>
      <c r="AS469">
        <v>1.3059695097199</v>
      </c>
      <c r="AT469">
        <v>1.36416490009471</v>
      </c>
      <c r="AU469">
        <v>1.30104982764023</v>
      </c>
      <c r="AV469">
        <v>1.3627311187715401</v>
      </c>
      <c r="AW469">
        <v>1.2810409737197901</v>
      </c>
      <c r="AX469">
        <v>1.3392772292220301</v>
      </c>
      <c r="AY469">
        <v>1.2879600446444199</v>
      </c>
      <c r="AZ469">
        <v>1.3410209253188601</v>
      </c>
      <c r="BA469">
        <v>1.30003968644317</v>
      </c>
      <c r="BB469">
        <v>1.35826342979061</v>
      </c>
      <c r="BC469">
        <v>1.3063415682236399</v>
      </c>
      <c r="BD469">
        <v>1.36086798770847</v>
      </c>
      <c r="BE469">
        <v>1.3174913950987599</v>
      </c>
      <c r="BF469">
        <v>1.36822471435655</v>
      </c>
      <c r="BG469">
        <v>1.3120479266743901</v>
      </c>
      <c r="BH469">
        <v>1.36683967386303</v>
      </c>
      <c r="BI469">
        <v>1.3318613583568999</v>
      </c>
      <c r="BJ469">
        <v>1.3887163918213301</v>
      </c>
      <c r="BK469">
        <v>1.31754943546492</v>
      </c>
      <c r="BL469">
        <v>1.38706206794207</v>
      </c>
    </row>
    <row r="470" spans="1:64" x14ac:dyDescent="0.45">
      <c r="A470" t="s">
        <v>16</v>
      </c>
      <c r="B470" t="s">
        <v>43</v>
      </c>
      <c r="C470" t="s">
        <v>47</v>
      </c>
      <c r="D470">
        <v>45</v>
      </c>
      <c r="E470" s="1" cm="1">
        <f t="array" ref="E470">SUMPRODUCT($G470:$FZZ470,$G$2:$FZZ$2)/SUMPRODUCT(--($G470:$FZZ470&lt;&gt;""),$G$2:$FZZ$2)</f>
        <v>1.3378682377126936</v>
      </c>
      <c r="F470" s="1" cm="1">
        <f t="array" ref="F470">SUMPRODUCT($G470:$FZZ470,$F$2:$FZY$2)/SUMPRODUCT(--($G470:$FZZ470&lt;&gt;""),$F$2:$FZY$2)</f>
        <v>1.3557802051163688</v>
      </c>
      <c r="G470">
        <v>1.3106603380675499</v>
      </c>
      <c r="H470">
        <v>1.3328770968682899</v>
      </c>
      <c r="I470">
        <v>1.34027122971656</v>
      </c>
      <c r="J470">
        <v>1.3596268631644901</v>
      </c>
      <c r="K470">
        <v>1.3227065079676601</v>
      </c>
      <c r="L470">
        <v>1.32315619479291</v>
      </c>
      <c r="M470">
        <v>1.2635745065912201</v>
      </c>
      <c r="N470">
        <v>1.29220824859104</v>
      </c>
      <c r="O470">
        <v>1.24476643153135</v>
      </c>
      <c r="P470">
        <v>1.2813493654852901</v>
      </c>
      <c r="Q470">
        <v>1.44721389060892</v>
      </c>
      <c r="R470">
        <v>1.26804980399288</v>
      </c>
      <c r="S470">
        <v>1.3303256371586401</v>
      </c>
      <c r="T470">
        <v>1.37580276240688</v>
      </c>
      <c r="U470">
        <v>1.3310192523275099</v>
      </c>
      <c r="V470">
        <v>1.36576411604171</v>
      </c>
      <c r="W470">
        <v>1.3639566677951001</v>
      </c>
      <c r="X470">
        <v>1.45135022525455</v>
      </c>
      <c r="Y470">
        <v>1.34610035130124</v>
      </c>
      <c r="Z470">
        <v>1.3681637084302001</v>
      </c>
      <c r="AA470">
        <v>1.2805878724127799</v>
      </c>
      <c r="AB470">
        <v>1.3607965105703099</v>
      </c>
      <c r="AC470">
        <v>1.39584082863627</v>
      </c>
      <c r="AD470">
        <v>1.3992875575750301</v>
      </c>
      <c r="AE470">
        <v>1.3863700180440599</v>
      </c>
      <c r="AF470">
        <v>1.3420119007796301</v>
      </c>
      <c r="AG470">
        <v>1.3459359757979801</v>
      </c>
      <c r="AH470">
        <v>1.28382184972525</v>
      </c>
      <c r="AI470">
        <v>1.3766845681465401</v>
      </c>
      <c r="AJ470">
        <v>1.3151389643392299</v>
      </c>
      <c r="AK470">
        <v>1.3849627455407501</v>
      </c>
      <c r="AL470">
        <v>1.2629012938605699</v>
      </c>
      <c r="AM470">
        <v>1.4176464740951</v>
      </c>
      <c r="AN470">
        <v>1.41076212153265</v>
      </c>
      <c r="AO470">
        <v>1.30509066542124</v>
      </c>
      <c r="AP470">
        <v>1.3484679269803199</v>
      </c>
      <c r="AQ470">
        <v>1.31907808376283</v>
      </c>
      <c r="AR470">
        <v>1.3733125146812899</v>
      </c>
      <c r="AS470">
        <v>1.35959812367507</v>
      </c>
      <c r="AT470">
        <v>1.3831852419827699</v>
      </c>
      <c r="AU470">
        <v>1.3310169225947901</v>
      </c>
      <c r="AV470">
        <v>1.3629308994045699</v>
      </c>
      <c r="AW470">
        <v>1.3335700448533501</v>
      </c>
      <c r="AX470">
        <v>1.34899980680162</v>
      </c>
      <c r="AY470">
        <v>1.3266062516232699</v>
      </c>
      <c r="AZ470">
        <v>1.3438322605100399</v>
      </c>
      <c r="BA470">
        <v>1.31937071547533</v>
      </c>
      <c r="BB470">
        <v>1.3435590937922901</v>
      </c>
      <c r="BC470">
        <v>1.36082339443962</v>
      </c>
      <c r="BD470">
        <v>1.3754236360540599</v>
      </c>
      <c r="BE470">
        <v>1.36336128801009</v>
      </c>
      <c r="BF470">
        <v>1.3933078173256801</v>
      </c>
      <c r="BG470">
        <v>1.2875508438701999</v>
      </c>
      <c r="BH470">
        <v>1.3204590212209799</v>
      </c>
      <c r="BI470">
        <v>1.35320499551507</v>
      </c>
      <c r="BJ470">
        <v>1.3828399917201399</v>
      </c>
      <c r="BK470">
        <v>1.3072356949408199</v>
      </c>
      <c r="BL470">
        <v>1.35088977653562</v>
      </c>
    </row>
    <row r="471" spans="1:64" x14ac:dyDescent="0.45">
      <c r="A471" t="s">
        <v>16</v>
      </c>
      <c r="B471" t="s">
        <v>43</v>
      </c>
      <c r="C471" t="s">
        <v>44</v>
      </c>
      <c r="D471">
        <v>45</v>
      </c>
      <c r="E471" s="1" cm="1">
        <f t="array" ref="E471">SUMPRODUCT($G471:$FZZ471,$G$2:$FZZ$2)/SUMPRODUCT(--($G471:$FZZ471&lt;&gt;""),$G$2:$FZZ$2)</f>
        <v>1.3083905655504864</v>
      </c>
      <c r="F471" s="1" cm="1">
        <f t="array" ref="F471">SUMPRODUCT($G471:$FZZ471,$F$2:$FZY$2)/SUMPRODUCT(--($G471:$FZZ471&lt;&gt;""),$F$2:$FZY$2)</f>
        <v>1.3341775164013416</v>
      </c>
      <c r="G471">
        <v>1.3200486570685701</v>
      </c>
      <c r="H471">
        <v>1.3287617950275099</v>
      </c>
      <c r="I471">
        <v>1.29616672452602</v>
      </c>
      <c r="J471">
        <v>1.3466611420316399</v>
      </c>
      <c r="K471">
        <v>1.28389871339602</v>
      </c>
      <c r="L471">
        <v>1.31178911115473</v>
      </c>
      <c r="M471">
        <v>1.2680111222880599</v>
      </c>
      <c r="N471">
        <v>1.26718749313642</v>
      </c>
      <c r="O471">
        <v>1.2369497713292701</v>
      </c>
      <c r="P471">
        <v>1.2720951585793701</v>
      </c>
      <c r="Q471">
        <v>1.33407991749976</v>
      </c>
      <c r="R471">
        <v>1.25177534338651</v>
      </c>
      <c r="S471">
        <v>1.31654039403312</v>
      </c>
      <c r="T471">
        <v>1.36398444764699</v>
      </c>
      <c r="U471">
        <v>1.31842049803509</v>
      </c>
      <c r="V471">
        <v>1.3374018655507101</v>
      </c>
      <c r="W471">
        <v>1.34807557094867</v>
      </c>
      <c r="X471">
        <v>1.3818416187078399</v>
      </c>
      <c r="Y471">
        <v>1.2945010600489499</v>
      </c>
      <c r="Z471">
        <v>1.3376814117598801</v>
      </c>
      <c r="AA471">
        <v>1.2961685081343499</v>
      </c>
      <c r="AB471">
        <v>1.35284010471452</v>
      </c>
      <c r="AC471">
        <v>1.2995123056218101</v>
      </c>
      <c r="AD471">
        <v>1.3539248737457801</v>
      </c>
      <c r="AE471">
        <v>1.3256733560735701</v>
      </c>
      <c r="AF471">
        <v>1.3037750913801101</v>
      </c>
      <c r="AG471">
        <v>1.2741209791936701</v>
      </c>
      <c r="AH471">
        <v>1.26298465765265</v>
      </c>
      <c r="AI471">
        <v>1.3346446501554901</v>
      </c>
      <c r="AJ471">
        <v>1.28425556945057</v>
      </c>
      <c r="AK471">
        <v>1.27670285598386</v>
      </c>
      <c r="AL471">
        <v>1.24003581938762</v>
      </c>
      <c r="AM471">
        <v>1.4380153387759</v>
      </c>
      <c r="AN471">
        <v>1.3836605588534401</v>
      </c>
      <c r="AO471">
        <v>1.29358133490364</v>
      </c>
      <c r="AP471">
        <v>1.33475338599305</v>
      </c>
      <c r="AQ471">
        <v>1.30003730776139</v>
      </c>
      <c r="AR471">
        <v>1.3675702777552901</v>
      </c>
      <c r="AS471">
        <v>1.3090478553064799</v>
      </c>
      <c r="AT471">
        <v>1.3409386135041199</v>
      </c>
      <c r="AU471">
        <v>1.3259283923534899</v>
      </c>
      <c r="AV471">
        <v>1.3318160451269101</v>
      </c>
      <c r="AW471">
        <v>1.2954290309273999</v>
      </c>
      <c r="AX471">
        <v>1.3333507385921499</v>
      </c>
      <c r="AY471">
        <v>1.2848152801858701</v>
      </c>
      <c r="AZ471">
        <v>1.3154346162755599</v>
      </c>
      <c r="BA471">
        <v>1.28734680863332</v>
      </c>
      <c r="BB471">
        <v>1.3216196139221399</v>
      </c>
      <c r="BC471">
        <v>1.32845982957263</v>
      </c>
      <c r="BD471">
        <v>1.35474249414206</v>
      </c>
      <c r="BE471">
        <v>1.33757972729459</v>
      </c>
      <c r="BF471">
        <v>1.3648392196913499</v>
      </c>
      <c r="BG471">
        <v>1.2871091233688501</v>
      </c>
      <c r="BH471">
        <v>1.3237811274915701</v>
      </c>
      <c r="BI471">
        <v>1.32114354055981</v>
      </c>
      <c r="BJ471">
        <v>1.35704593021918</v>
      </c>
      <c r="BK471">
        <v>1.2992592409383701</v>
      </c>
      <c r="BL471">
        <v>1.34934395211654</v>
      </c>
    </row>
    <row r="472" spans="1:64" x14ac:dyDescent="0.45">
      <c r="A472" t="s">
        <v>64</v>
      </c>
      <c r="B472" t="s">
        <v>43</v>
      </c>
      <c r="C472" t="s">
        <v>209</v>
      </c>
      <c r="D472">
        <v>45</v>
      </c>
      <c r="E472" s="1" cm="1">
        <f t="array" ref="E472">SUMPRODUCT($G472:$FZZ472,$G$2:$FZZ$2)/SUMPRODUCT(--($G472:$FZZ472&lt;&gt;""),$G$2:$FZZ$2)</f>
        <v>1.2799885896298233</v>
      </c>
      <c r="F472" s="1" cm="1">
        <f t="array" ref="F472">SUMPRODUCT($G472:$FZZ472,$F$2:$FZY$2)/SUMPRODUCT(--($G472:$FZZ472&lt;&gt;""),$F$2:$FZY$2)</f>
        <v>1.3184683886310802</v>
      </c>
      <c r="G472">
        <v>1.2901939127291799</v>
      </c>
      <c r="H472">
        <v>1.3282168798929901</v>
      </c>
      <c r="I472">
        <v>1.25994602282271</v>
      </c>
      <c r="J472">
        <v>1.3338118861775801</v>
      </c>
      <c r="K472">
        <v>1.2519531040882199</v>
      </c>
      <c r="L472">
        <v>1.3001266974785399</v>
      </c>
      <c r="M472">
        <v>1.2931900145397901</v>
      </c>
      <c r="N472">
        <v>1.2677980768808299</v>
      </c>
      <c r="O472">
        <v>1.26617185257257</v>
      </c>
      <c r="P472">
        <v>1.2708679845638999</v>
      </c>
      <c r="Q472">
        <v>1.33845813872654</v>
      </c>
      <c r="R472">
        <v>1.2315853442382101</v>
      </c>
      <c r="S472">
        <v>1.3109745002584201</v>
      </c>
      <c r="T472">
        <v>1.33463345586634</v>
      </c>
      <c r="U472">
        <v>1.2459342718348501</v>
      </c>
      <c r="V472">
        <v>1.29378793218562</v>
      </c>
      <c r="W472">
        <v>1.31653212155933</v>
      </c>
      <c r="X472">
        <v>1.37456316241764</v>
      </c>
      <c r="Y472">
        <v>1.2690455462580701</v>
      </c>
      <c r="Z472">
        <v>1.3170027755871201</v>
      </c>
      <c r="AA472">
        <v>1.2575154817738099</v>
      </c>
      <c r="AB472">
        <v>1.3257598525771299</v>
      </c>
      <c r="AC472">
        <v>1.2591487112520501</v>
      </c>
      <c r="AD472">
        <v>1.3250740646972301</v>
      </c>
      <c r="AE472">
        <v>1.26289515642664</v>
      </c>
      <c r="AF472">
        <v>1.2819757149868201</v>
      </c>
      <c r="AG472">
        <v>1.24629946903747</v>
      </c>
      <c r="AH472">
        <v>1.2460930264863801</v>
      </c>
      <c r="AI472">
        <v>1.2620701305361799</v>
      </c>
      <c r="AJ472">
        <v>1.2746570705984199</v>
      </c>
      <c r="AK472">
        <v>1.2524845873307999</v>
      </c>
      <c r="AL472">
        <v>1.23724029987256</v>
      </c>
      <c r="AM472">
        <v>1.4016258898554499</v>
      </c>
      <c r="AN472">
        <v>1.3523559982566</v>
      </c>
      <c r="AO472">
        <v>1.27229678965216</v>
      </c>
      <c r="AP472">
        <v>1.3215464901415299</v>
      </c>
      <c r="AQ472">
        <v>1.28908382797371</v>
      </c>
      <c r="AR472">
        <v>1.3560719862138899</v>
      </c>
      <c r="AS472">
        <v>1.2665937485904999</v>
      </c>
      <c r="AT472">
        <v>1.3283613729646799</v>
      </c>
      <c r="AU472">
        <v>1.2771114070824101</v>
      </c>
      <c r="AV472">
        <v>1.3183484801002801</v>
      </c>
      <c r="AW472">
        <v>1.2520037804222099</v>
      </c>
      <c r="AX472">
        <v>1.31804368371859</v>
      </c>
      <c r="AY472">
        <v>1.2649534251960199</v>
      </c>
      <c r="AZ472">
        <v>1.30108311865168</v>
      </c>
      <c r="BA472">
        <v>1.27977246439244</v>
      </c>
      <c r="BB472">
        <v>1.32169763000702</v>
      </c>
      <c r="BC472">
        <v>1.2994002205339801</v>
      </c>
      <c r="BD472">
        <v>1.3388166162627499</v>
      </c>
      <c r="BE472">
        <v>1.30020425899647</v>
      </c>
      <c r="BF472">
        <v>1.33768529384326</v>
      </c>
      <c r="BG472">
        <v>1.2704985920159</v>
      </c>
      <c r="BH472">
        <v>1.31449579445272</v>
      </c>
      <c r="BI472">
        <v>1.3028128521815101</v>
      </c>
      <c r="BJ472">
        <v>1.3515605234710999</v>
      </c>
      <c r="BK472">
        <v>1.26302511655516</v>
      </c>
      <c r="BL472">
        <v>1.3154842140410301</v>
      </c>
    </row>
    <row r="473" spans="1:64" x14ac:dyDescent="0.45">
      <c r="A473" t="s">
        <v>17</v>
      </c>
      <c r="B473" t="s">
        <v>45</v>
      </c>
      <c r="C473" t="s">
        <v>207</v>
      </c>
      <c r="D473">
        <v>45</v>
      </c>
      <c r="E473" s="1" cm="1">
        <f t="array" ref="E473">SUMPRODUCT($G473:$FZZ473,$G$2:$FZZ$2)/SUMPRODUCT(--($G473:$FZZ473&lt;&gt;""),$G$2:$FZZ$2)</f>
        <v>1.3946465403287607</v>
      </c>
      <c r="F473" s="1" cm="1">
        <f t="array" ref="F473">SUMPRODUCT($G473:$FZZ473,$F$2:$FZY$2)/SUMPRODUCT(--($G473:$FZZ473&lt;&gt;""),$F$2:$FZY$2)</f>
        <v>1.4855415716351197</v>
      </c>
      <c r="G473">
        <v>1.4364641796275099</v>
      </c>
      <c r="H473">
        <v>1.5094828076522899</v>
      </c>
      <c r="I473">
        <v>1.38012699194821</v>
      </c>
      <c r="J473">
        <v>1.48032296717694</v>
      </c>
      <c r="K473">
        <v>1.2930887417691199</v>
      </c>
      <c r="L473">
        <v>1.36781081032852</v>
      </c>
      <c r="M473">
        <v>1.3172773236225599</v>
      </c>
      <c r="N473">
        <v>1.40099538328406</v>
      </c>
      <c r="O473">
        <v>1.32101557415308</v>
      </c>
      <c r="P473">
        <v>1.40963287774498</v>
      </c>
      <c r="Q473">
        <v>1.27730806149766</v>
      </c>
      <c r="R473">
        <v>1.3531166627917901</v>
      </c>
      <c r="S473">
        <v>1.38364480086803</v>
      </c>
      <c r="T473">
        <v>1.5006904342759</v>
      </c>
      <c r="U473">
        <v>1.3889692717197399</v>
      </c>
      <c r="V473">
        <v>1.48156143796521</v>
      </c>
      <c r="W473">
        <v>1.3756998515663601</v>
      </c>
      <c r="X473">
        <v>1.4949480482279101</v>
      </c>
      <c r="Y473">
        <v>1.3952354128045701</v>
      </c>
      <c r="Z473">
        <v>1.49736472853528</v>
      </c>
      <c r="AA473">
        <v>1.3805155055006699</v>
      </c>
      <c r="AB473">
        <v>1.4916066245383099</v>
      </c>
      <c r="AC473">
        <v>1.3778765307074201</v>
      </c>
      <c r="AD473">
        <v>1.49538733504781</v>
      </c>
      <c r="AE473">
        <v>1.3673883477840401</v>
      </c>
      <c r="AF473">
        <v>1.3773138030975201</v>
      </c>
      <c r="AG473">
        <v>1.37593574427363</v>
      </c>
      <c r="AH473">
        <v>1.40285238007038</v>
      </c>
      <c r="AI473">
        <v>1.3598501282757001</v>
      </c>
      <c r="AJ473">
        <v>1.3745480575132101</v>
      </c>
      <c r="AK473">
        <v>1.3766144555720901</v>
      </c>
      <c r="AL473">
        <v>1.38692592351642</v>
      </c>
      <c r="AM473">
        <v>1.37670101621301</v>
      </c>
      <c r="AN473">
        <v>1.49266833019404</v>
      </c>
      <c r="AO473">
        <v>1.38911811887018</v>
      </c>
      <c r="AP473">
        <v>1.4909273661339699</v>
      </c>
      <c r="AQ473">
        <v>1.3908609802268801</v>
      </c>
      <c r="AR473">
        <v>1.5089726153135501</v>
      </c>
      <c r="AS473">
        <v>1.37918677551756</v>
      </c>
      <c r="AT473">
        <v>1.4865139145730899</v>
      </c>
      <c r="AU473">
        <v>1.41344797869006</v>
      </c>
      <c r="AV473">
        <v>1.5209142901911601</v>
      </c>
      <c r="AW473">
        <v>1.4119903087518799</v>
      </c>
      <c r="AX473">
        <v>1.5063468276305001</v>
      </c>
      <c r="AY473">
        <v>1.4224197839378301</v>
      </c>
      <c r="AZ473">
        <v>1.5177981033139301</v>
      </c>
      <c r="BA473">
        <v>1.3987232498108899</v>
      </c>
      <c r="BB473">
        <v>1.48763105854259</v>
      </c>
      <c r="BC473">
        <v>1.3904637294566899</v>
      </c>
      <c r="BD473">
        <v>1.4879253589758099</v>
      </c>
      <c r="BE473">
        <v>1.41136092466476</v>
      </c>
      <c r="BF473">
        <v>1.5174823114655001</v>
      </c>
      <c r="BG473">
        <v>1.39117111147921</v>
      </c>
      <c r="BH473">
        <v>1.4608525205676099</v>
      </c>
      <c r="BI473">
        <v>1.4046321212539301</v>
      </c>
      <c r="BJ473">
        <v>1.49142114584052</v>
      </c>
      <c r="BK473">
        <v>1.4556224725770699</v>
      </c>
      <c r="BL473">
        <v>1.5600831035207601</v>
      </c>
    </row>
    <row r="474" spans="1:64" x14ac:dyDescent="0.45">
      <c r="A474" t="s">
        <v>17</v>
      </c>
      <c r="B474" t="s">
        <v>45</v>
      </c>
      <c r="C474" t="s">
        <v>47</v>
      </c>
      <c r="D474">
        <v>45</v>
      </c>
      <c r="E474" s="1" cm="1">
        <f t="array" ref="E474">SUMPRODUCT($G474:$FZZ474,$G$2:$FZZ$2)/SUMPRODUCT(--($G474:$FZZ474&lt;&gt;""),$G$2:$FZZ$2)</f>
        <v>1.4089551102592976</v>
      </c>
      <c r="F474" s="1" cm="1">
        <f t="array" ref="F474">SUMPRODUCT($G474:$FZZ474,$F$2:$FZY$2)/SUMPRODUCT(--($G474:$FZZ474&lt;&gt;""),$F$2:$FZY$2)</f>
        <v>1.4556953361449898</v>
      </c>
      <c r="G474">
        <v>1.43415608791297</v>
      </c>
      <c r="H474">
        <v>1.4587561624030501</v>
      </c>
      <c r="I474">
        <v>1.3863735623817099</v>
      </c>
      <c r="J474">
        <v>1.45266022374771</v>
      </c>
      <c r="K474">
        <v>1.3436865397312501</v>
      </c>
      <c r="L474">
        <v>1.3651465943360801</v>
      </c>
      <c r="M474">
        <v>1.3260121853187501</v>
      </c>
      <c r="N474">
        <v>1.3902662408686901</v>
      </c>
      <c r="O474">
        <v>1.3588475959441899</v>
      </c>
      <c r="P474">
        <v>1.3927417039749399</v>
      </c>
      <c r="Q474">
        <v>1.37390515695531</v>
      </c>
      <c r="R474">
        <v>1.33488558386641</v>
      </c>
      <c r="S474">
        <v>1.4012612007193399</v>
      </c>
      <c r="T474">
        <v>1.47644206994093</v>
      </c>
      <c r="U474">
        <v>1.3918028402983</v>
      </c>
      <c r="V474">
        <v>1.44131590924788</v>
      </c>
      <c r="W474">
        <v>1.3785734746490901</v>
      </c>
      <c r="X474">
        <v>1.4813364235306301</v>
      </c>
      <c r="Y474">
        <v>1.4147648944559901</v>
      </c>
      <c r="Z474">
        <v>1.4813687434067</v>
      </c>
      <c r="AA474">
        <v>1.35871843339475</v>
      </c>
      <c r="AB474">
        <v>1.4476031920530801</v>
      </c>
      <c r="AC474">
        <v>1.36588626682834</v>
      </c>
      <c r="AD474">
        <v>1.4563096015385899</v>
      </c>
      <c r="AE474">
        <v>1.4810659426252499</v>
      </c>
      <c r="AF474">
        <v>1.39362060588006</v>
      </c>
      <c r="AG474">
        <v>1.4905904642834999</v>
      </c>
      <c r="AH474">
        <v>1.3910311323084501</v>
      </c>
      <c r="AI474">
        <v>1.47319213890478</v>
      </c>
      <c r="AJ474">
        <v>1.35850113692019</v>
      </c>
      <c r="AK474">
        <v>1.47153965963928</v>
      </c>
      <c r="AL474">
        <v>1.3573615347229899</v>
      </c>
      <c r="AM474">
        <v>1.39891777264049</v>
      </c>
      <c r="AN474">
        <v>1.47025276610278</v>
      </c>
      <c r="AO474">
        <v>1.38521128190549</v>
      </c>
      <c r="AP474">
        <v>1.4512680975490799</v>
      </c>
      <c r="AQ474">
        <v>1.4120533678643901</v>
      </c>
      <c r="AR474">
        <v>1.45827353892739</v>
      </c>
      <c r="AS474">
        <v>1.3801813179378399</v>
      </c>
      <c r="AT474">
        <v>1.4618262595282101</v>
      </c>
      <c r="AU474">
        <v>1.4174905985584401</v>
      </c>
      <c r="AV474">
        <v>1.48969758696333</v>
      </c>
      <c r="AW474">
        <v>1.4231697064951201</v>
      </c>
      <c r="AX474">
        <v>1.4805026290643399</v>
      </c>
      <c r="AY474">
        <v>1.4241009694017199</v>
      </c>
      <c r="AZ474">
        <v>1.4778287086108901</v>
      </c>
      <c r="BA474">
        <v>1.4008636041396001</v>
      </c>
      <c r="BB474">
        <v>1.45631608047189</v>
      </c>
      <c r="BC474">
        <v>1.4038244808938101</v>
      </c>
      <c r="BD474">
        <v>1.4747683176986599</v>
      </c>
      <c r="BE474">
        <v>1.4354779709618299</v>
      </c>
      <c r="BF474">
        <v>1.4996808453179999</v>
      </c>
      <c r="BG474">
        <v>1.36468628641893</v>
      </c>
      <c r="BH474">
        <v>1.40698102442346</v>
      </c>
      <c r="BI474">
        <v>1.40904804618321</v>
      </c>
      <c r="BJ474">
        <v>1.4528968007543801</v>
      </c>
      <c r="BK474">
        <v>1.44909291023088</v>
      </c>
      <c r="BL474">
        <v>1.50960266129131</v>
      </c>
    </row>
    <row r="475" spans="1:64" x14ac:dyDescent="0.45">
      <c r="A475" t="s">
        <v>17</v>
      </c>
      <c r="B475" t="s">
        <v>96</v>
      </c>
      <c r="C475" t="s">
        <v>47</v>
      </c>
      <c r="D475">
        <v>45</v>
      </c>
      <c r="E475" s="1" cm="1">
        <f t="array" ref="E475">SUMPRODUCT($G475:$FZZ475,$G$2:$FZZ$2)/SUMPRODUCT(--($G475:$FZZ475&lt;&gt;""),$G$2:$FZZ$2)</f>
        <v>1.966103228232025</v>
      </c>
      <c r="F475" s="1" cm="1">
        <f t="array" ref="F475">SUMPRODUCT($G475:$FZZ475,$F$2:$FZY$2)/SUMPRODUCT(--($G475:$FZZ475&lt;&gt;""),$F$2:$FZY$2)</f>
        <v>2.0043844618294728</v>
      </c>
      <c r="G475">
        <v>1.9005318885437501</v>
      </c>
      <c r="H475">
        <v>1.9145951023688199</v>
      </c>
      <c r="I475">
        <v>1.8932080585013999</v>
      </c>
      <c r="J475">
        <v>1.9984747527912401</v>
      </c>
      <c r="K475">
        <v>1.89484198504612</v>
      </c>
      <c r="L475">
        <v>1.9273693320723</v>
      </c>
      <c r="M475">
        <v>1.56660853675143</v>
      </c>
      <c r="N475">
        <v>1.61014227919051</v>
      </c>
      <c r="O475">
        <v>1.5946337433409301</v>
      </c>
      <c r="P475">
        <v>1.60184777344614</v>
      </c>
      <c r="Q475">
        <v>1.65758028465343</v>
      </c>
      <c r="R475">
        <v>1.5708468474274999</v>
      </c>
      <c r="S475">
        <v>1.8627191166013399</v>
      </c>
      <c r="T475">
        <v>1.98098598703077</v>
      </c>
      <c r="U475">
        <v>1.8295962696069601</v>
      </c>
      <c r="V475">
        <v>1.89382087242034</v>
      </c>
      <c r="W475">
        <v>1.9196323012421499</v>
      </c>
      <c r="X475">
        <v>2.0616351136689102</v>
      </c>
      <c r="Y475">
        <v>1.93768550856744</v>
      </c>
      <c r="Z475">
        <v>2.0329588168419699</v>
      </c>
      <c r="AA475">
        <v>1.9017114972437299</v>
      </c>
      <c r="AB475">
        <v>1.9919783452890301</v>
      </c>
      <c r="AC475">
        <v>1.8309170697474</v>
      </c>
      <c r="AD475">
        <v>2.0183684890801699</v>
      </c>
      <c r="AE475">
        <v>2.5798272751023599</v>
      </c>
      <c r="AF475">
        <v>2.1884603457916301</v>
      </c>
      <c r="AG475">
        <v>2.55804894424893</v>
      </c>
      <c r="AH475">
        <v>2.1227677193307399</v>
      </c>
      <c r="AI475">
        <v>2.6391909940850899</v>
      </c>
      <c r="AJ475">
        <v>2.1359224244899</v>
      </c>
      <c r="AK475">
        <v>2.7603908752406099</v>
      </c>
      <c r="AL475">
        <v>2.0738105169701999</v>
      </c>
      <c r="AM475">
        <v>1.91882147836437</v>
      </c>
      <c r="AN475">
        <v>2.0595581881994902</v>
      </c>
      <c r="AO475">
        <v>1.8837817532032399</v>
      </c>
      <c r="AP475">
        <v>1.99870245903303</v>
      </c>
      <c r="AQ475">
        <v>1.9399581916197599</v>
      </c>
      <c r="AR475">
        <v>2.020742325754</v>
      </c>
      <c r="AS475">
        <v>1.8792228586892701</v>
      </c>
      <c r="AT475">
        <v>1.9814667809300399</v>
      </c>
      <c r="AU475">
        <v>1.8726653086806599</v>
      </c>
      <c r="AV475">
        <v>2.00190379191476</v>
      </c>
      <c r="AW475">
        <v>1.91479429594857</v>
      </c>
      <c r="AX475">
        <v>1.9947314281537001</v>
      </c>
      <c r="AY475">
        <v>1.87072771815048</v>
      </c>
      <c r="AZ475">
        <v>1.90040292294625</v>
      </c>
      <c r="BA475">
        <v>2.1053692026416901</v>
      </c>
      <c r="BB475">
        <v>2.21191203856029</v>
      </c>
      <c r="BC475">
        <v>1.8799417449751401</v>
      </c>
      <c r="BD475">
        <v>1.9925782611868199</v>
      </c>
      <c r="BE475">
        <v>1.8891661715677299</v>
      </c>
      <c r="BF475">
        <v>1.9655582997402501</v>
      </c>
      <c r="BG475">
        <v>2.10147608267535</v>
      </c>
      <c r="BH475">
        <v>2.1842526641267699</v>
      </c>
      <c r="BI475">
        <v>1.95047034200418</v>
      </c>
      <c r="BJ475">
        <v>2.0046459210193399</v>
      </c>
      <c r="BK475">
        <v>1.8888119411844699</v>
      </c>
      <c r="BL475">
        <v>1.9645820709100501</v>
      </c>
    </row>
    <row r="476" spans="1:64" x14ac:dyDescent="0.45">
      <c r="A476" t="s">
        <v>69</v>
      </c>
      <c r="B476" t="s">
        <v>43</v>
      </c>
      <c r="C476" t="s">
        <v>62</v>
      </c>
      <c r="D476">
        <v>45</v>
      </c>
      <c r="E476" s="1" cm="1">
        <f t="array" ref="E476">SUMPRODUCT($G476:$FZZ476,$G$2:$FZZ$2)/SUMPRODUCT(--($G476:$FZZ476&lt;&gt;""),$G$2:$FZZ$2)</f>
        <v>1.3376722252812923</v>
      </c>
      <c r="F476" s="1" cm="1">
        <f t="array" ref="F476">SUMPRODUCT($G476:$FZZ476,$F$2:$FZY$2)/SUMPRODUCT(--($G476:$FZZ476&lt;&gt;""),$F$2:$FZY$2)</f>
        <v>1.3504465598170605</v>
      </c>
      <c r="G476">
        <v>1.3311616232966801</v>
      </c>
      <c r="H476">
        <v>1.3366621471124001</v>
      </c>
      <c r="I476">
        <v>1.3227969584644499</v>
      </c>
      <c r="J476">
        <v>1.3772175996953899</v>
      </c>
      <c r="K476">
        <v>1.27850871714341</v>
      </c>
      <c r="L476">
        <v>1.3103900854761801</v>
      </c>
      <c r="M476">
        <v>1.49791127647144</v>
      </c>
      <c r="N476">
        <v>1.3531875546340599</v>
      </c>
      <c r="O476">
        <v>1.4066241100249099</v>
      </c>
      <c r="P476">
        <v>1.33660725829602</v>
      </c>
      <c r="Q476">
        <v>1.52062390803433</v>
      </c>
      <c r="R476">
        <v>1.3023803988278699</v>
      </c>
      <c r="S476">
        <v>1.34930281208243</v>
      </c>
      <c r="T476">
        <v>1.3567373994349201</v>
      </c>
      <c r="U476">
        <v>1.3119776714796001</v>
      </c>
      <c r="V476">
        <v>1.34129979332659</v>
      </c>
      <c r="W476">
        <v>1.3559620843207201</v>
      </c>
      <c r="X476">
        <v>1.39321371839275</v>
      </c>
      <c r="Y476">
        <v>1.30141442281102</v>
      </c>
      <c r="Z476">
        <v>1.3315525876460701</v>
      </c>
      <c r="AA476">
        <v>1.2745632281179</v>
      </c>
      <c r="AB476">
        <v>1.3376845751706301</v>
      </c>
      <c r="AC476">
        <v>1.3044358868442401</v>
      </c>
      <c r="AD476">
        <v>1.364216202291</v>
      </c>
      <c r="AE476">
        <v>1.3292247889772499</v>
      </c>
      <c r="AF476">
        <v>1.32733858621472</v>
      </c>
      <c r="AG476">
        <v>1.3111262888189099</v>
      </c>
      <c r="AH476">
        <v>1.2887861177995901</v>
      </c>
      <c r="AI476">
        <v>1.3593518521894301</v>
      </c>
      <c r="AJ476">
        <v>1.3077693394925101</v>
      </c>
      <c r="AK476">
        <v>1.3035865309918</v>
      </c>
      <c r="AL476">
        <v>1.2549261225130199</v>
      </c>
      <c r="AM476">
        <v>1.5531683059802801</v>
      </c>
      <c r="AN476">
        <v>1.38016485743196</v>
      </c>
      <c r="AO476">
        <v>1.31567811237232</v>
      </c>
      <c r="AP476">
        <v>1.3435965642577199</v>
      </c>
      <c r="AQ476">
        <v>1.3006827912522101</v>
      </c>
      <c r="AR476">
        <v>1.3704423831961099</v>
      </c>
      <c r="AS476">
        <v>1.28901943980875</v>
      </c>
      <c r="AT476">
        <v>1.3446168418203901</v>
      </c>
      <c r="AU476">
        <v>1.3540817925415201</v>
      </c>
      <c r="AV476">
        <v>1.3421928862425501</v>
      </c>
      <c r="AW476">
        <v>1.2942855054225999</v>
      </c>
      <c r="AX476">
        <v>1.3622861111256099</v>
      </c>
      <c r="AY476">
        <v>1.3093135568830301</v>
      </c>
      <c r="AZ476">
        <v>1.35003053510132</v>
      </c>
      <c r="BA476">
        <v>1.3078141589018</v>
      </c>
      <c r="BB476">
        <v>1.3358592454148499</v>
      </c>
      <c r="BC476">
        <v>1.42369179564931</v>
      </c>
      <c r="BD476">
        <v>1.39456022929048</v>
      </c>
      <c r="BE476">
        <v>1.3861280644987</v>
      </c>
      <c r="BF476">
        <v>1.3831709736181801</v>
      </c>
      <c r="BG476">
        <v>1.28779931165221</v>
      </c>
      <c r="BH476">
        <v>1.3323486647157301</v>
      </c>
      <c r="BI476">
        <v>1.3119091975436401</v>
      </c>
      <c r="BJ476">
        <v>1.3643713056878</v>
      </c>
      <c r="BK476">
        <v>1.2915919518197401</v>
      </c>
      <c r="BL476">
        <v>1.3371875888849001</v>
      </c>
    </row>
    <row r="477" spans="1:64" x14ac:dyDescent="0.45">
      <c r="A477" t="s">
        <v>63</v>
      </c>
      <c r="B477" t="s">
        <v>45</v>
      </c>
      <c r="C477" t="s">
        <v>207</v>
      </c>
      <c r="D477">
        <v>45</v>
      </c>
      <c r="E477" s="1" cm="1">
        <f t="array" ref="E477">SUMPRODUCT($G477:$FZZ477,$G$2:$FZZ$2)/SUMPRODUCT(--($G477:$FZZ477&lt;&gt;""),$G$2:$FZZ$2)</f>
        <v>1.1679589516433486</v>
      </c>
      <c r="F477" s="1" cm="1">
        <f t="array" ref="F477">SUMPRODUCT($G477:$FZZ477,$F$2:$FZY$2)/SUMPRODUCT(--($G477:$FZZ477&lt;&gt;""),$F$2:$FZY$2)</f>
        <v>1.2442220600394505</v>
      </c>
      <c r="G477">
        <v>1.14910309170536</v>
      </c>
      <c r="H477">
        <v>1.21178667948532</v>
      </c>
      <c r="I477">
        <v>1.1934757046709199</v>
      </c>
      <c r="J477">
        <v>1.2895394022195501</v>
      </c>
      <c r="K477">
        <v>1.18067328110779</v>
      </c>
      <c r="L477">
        <v>1.2669908456610499</v>
      </c>
      <c r="M477">
        <v>1.0925034372789899</v>
      </c>
      <c r="N477">
        <v>1.16544842763704</v>
      </c>
      <c r="O477">
        <v>1.1587218106076</v>
      </c>
      <c r="P477">
        <v>1.1716663050886</v>
      </c>
      <c r="Q477">
        <v>1.06055158221364</v>
      </c>
      <c r="R477">
        <v>1.1288859015291499</v>
      </c>
      <c r="S477">
        <v>1.13552047134837</v>
      </c>
      <c r="T477">
        <v>1.22501571198453</v>
      </c>
      <c r="U477">
        <v>1.1875574461754701</v>
      </c>
      <c r="V477">
        <v>1.2690066039857599</v>
      </c>
      <c r="W477">
        <v>1.1806697742246199</v>
      </c>
      <c r="X477">
        <v>1.31074320981224</v>
      </c>
      <c r="Y477">
        <v>1.1444227086043199</v>
      </c>
      <c r="Z477">
        <v>1.22651658694961</v>
      </c>
      <c r="AA477">
        <v>1.2054864401015499</v>
      </c>
      <c r="AB477">
        <v>1.30491580920443</v>
      </c>
      <c r="AC477">
        <v>1.2015181597310101</v>
      </c>
      <c r="AD477">
        <v>1.30490004041911</v>
      </c>
      <c r="AE477">
        <v>1.1511696898813999</v>
      </c>
      <c r="AF477">
        <v>1.1911437591715801</v>
      </c>
      <c r="AG477">
        <v>1.1406819164042701</v>
      </c>
      <c r="AH477">
        <v>1.2115515218867601</v>
      </c>
      <c r="AI477">
        <v>1.1831091698598799</v>
      </c>
      <c r="AJ477">
        <v>1.1703751775868101</v>
      </c>
      <c r="AK477">
        <v>1.0548235627279301</v>
      </c>
      <c r="AL477">
        <v>1.12524348381813</v>
      </c>
      <c r="AM477">
        <v>1.1833108612704799</v>
      </c>
      <c r="AN477">
        <v>1.30165622076826</v>
      </c>
      <c r="AO477">
        <v>1.13553312892155</v>
      </c>
      <c r="AP477">
        <v>1.2117205108940601</v>
      </c>
      <c r="AQ477">
        <v>1.2030450239539501</v>
      </c>
      <c r="AR477">
        <v>1.3036674121639</v>
      </c>
      <c r="AS477">
        <v>1.12906499481304</v>
      </c>
      <c r="AT477">
        <v>1.22567092147399</v>
      </c>
      <c r="AU477">
        <v>1.18027655907239</v>
      </c>
      <c r="AV477">
        <v>1.2678901598245</v>
      </c>
      <c r="AW477">
        <v>1.1692208883992199</v>
      </c>
      <c r="AX477">
        <v>1.2562541446272499</v>
      </c>
      <c r="AY477">
        <v>1.19302746755206</v>
      </c>
      <c r="AZ477">
        <v>1.23565376704876</v>
      </c>
      <c r="BA477">
        <v>1.1413821058237299</v>
      </c>
      <c r="BB477">
        <v>1.2146663455569799</v>
      </c>
      <c r="BC477">
        <v>1.19204293926396</v>
      </c>
      <c r="BD477">
        <v>1.27112403415033</v>
      </c>
      <c r="BE477">
        <v>1.1429555196574701</v>
      </c>
      <c r="BF477">
        <v>1.22128835380015</v>
      </c>
      <c r="BG477">
        <v>1.2062834741317401</v>
      </c>
      <c r="BH477">
        <v>1.27123479285149</v>
      </c>
      <c r="BI477">
        <v>1.17937395064283</v>
      </c>
      <c r="BJ477">
        <v>1.2585846040617299</v>
      </c>
      <c r="BK477">
        <v>1.17816553924539</v>
      </c>
      <c r="BL477">
        <v>1.26983911059446</v>
      </c>
    </row>
    <row r="478" spans="1:64" x14ac:dyDescent="0.45">
      <c r="A478" t="s">
        <v>63</v>
      </c>
      <c r="B478" t="s">
        <v>45</v>
      </c>
      <c r="C478" t="s">
        <v>47</v>
      </c>
      <c r="D478">
        <v>45</v>
      </c>
      <c r="E478" s="1" cm="1">
        <f t="array" ref="E478">SUMPRODUCT($G478:$FZZ478,$G$2:$FZZ$2)/SUMPRODUCT(--($G478:$FZZ478&lt;&gt;""),$G$2:$FZZ$2)</f>
        <v>1.1861646405568917</v>
      </c>
      <c r="F478" s="1" cm="1">
        <f t="array" ref="F478">SUMPRODUCT($G478:$FZZ478,$F$2:$FZY$2)/SUMPRODUCT(--($G478:$FZZ478&lt;&gt;""),$F$2:$FZY$2)</f>
        <v>1.2145874218488579</v>
      </c>
      <c r="G478">
        <v>1.13422158781298</v>
      </c>
      <c r="H478">
        <v>1.1832731235746401</v>
      </c>
      <c r="I478">
        <v>1.2374749431671801</v>
      </c>
      <c r="J478">
        <v>1.25529189110496</v>
      </c>
      <c r="K478">
        <v>1.19713146201752</v>
      </c>
      <c r="L478">
        <v>1.2311461660629199</v>
      </c>
      <c r="M478">
        <v>1.1076955515240401</v>
      </c>
      <c r="N478">
        <v>1.1460107796583301</v>
      </c>
      <c r="O478">
        <v>1.27518281605757</v>
      </c>
      <c r="P478">
        <v>1.14108556689961</v>
      </c>
      <c r="Q478">
        <v>1.10731245813412</v>
      </c>
      <c r="R478">
        <v>1.1031229930275299</v>
      </c>
      <c r="S478">
        <v>1.14053379444147</v>
      </c>
      <c r="T478">
        <v>1.2057047620429699</v>
      </c>
      <c r="U478">
        <v>1.1887333771355799</v>
      </c>
      <c r="V478">
        <v>1.22816248390621</v>
      </c>
      <c r="W478">
        <v>1.2078878154214701</v>
      </c>
      <c r="X478">
        <v>1.2948738314106401</v>
      </c>
      <c r="Y478">
        <v>1.1415692821368899</v>
      </c>
      <c r="Z478">
        <v>1.1952354128045699</v>
      </c>
      <c r="AA478">
        <v>1.18692610666012</v>
      </c>
      <c r="AB478">
        <v>1.2451913570970901</v>
      </c>
      <c r="AC478">
        <v>1.1872892987061401</v>
      </c>
      <c r="AD478">
        <v>1.24987896473765</v>
      </c>
      <c r="AE478">
        <v>1.2596440509531099</v>
      </c>
      <c r="AF478">
        <v>1.19407622456678</v>
      </c>
      <c r="AG478">
        <v>1.1822714082854799</v>
      </c>
      <c r="AH478">
        <v>1.19883504661357</v>
      </c>
      <c r="AI478">
        <v>1.3723908866519099</v>
      </c>
      <c r="AJ478">
        <v>1.1698781168080601</v>
      </c>
      <c r="AK478">
        <v>1.10014695133385</v>
      </c>
      <c r="AL478">
        <v>1.1188928135440099</v>
      </c>
      <c r="AM478">
        <v>1.1885372088933199</v>
      </c>
      <c r="AN478">
        <v>1.2815537073806</v>
      </c>
      <c r="AO478">
        <v>1.1349544134668099</v>
      </c>
      <c r="AP478">
        <v>1.17837634779783</v>
      </c>
      <c r="AQ478">
        <v>1.1766670548779401</v>
      </c>
      <c r="AR478">
        <v>1.2573169600293701</v>
      </c>
      <c r="AS478">
        <v>1.16280501556086</v>
      </c>
      <c r="AT478">
        <v>1.2003698525100299</v>
      </c>
      <c r="AU478">
        <v>1.1996435286743901</v>
      </c>
      <c r="AV478">
        <v>1.22726026324036</v>
      </c>
      <c r="AW478">
        <v>1.1655683948348099</v>
      </c>
      <c r="AX478">
        <v>1.21660409476119</v>
      </c>
      <c r="AY478">
        <v>1.2505843786633299</v>
      </c>
      <c r="AZ478">
        <v>1.20257407394408</v>
      </c>
      <c r="BA478">
        <v>1.18105158898412</v>
      </c>
      <c r="BB478">
        <v>1.20186492362903</v>
      </c>
      <c r="BC478">
        <v>1.2035682722946</v>
      </c>
      <c r="BD478">
        <v>1.24820917486236</v>
      </c>
      <c r="BE478">
        <v>1.14776370769359</v>
      </c>
      <c r="BF478">
        <v>1.1955779891291001</v>
      </c>
      <c r="BG478">
        <v>1.18564224320394</v>
      </c>
      <c r="BH478">
        <v>1.2351333443763399</v>
      </c>
      <c r="BI478">
        <v>1.1668506635387199</v>
      </c>
      <c r="BJ478">
        <v>1.21902527657029</v>
      </c>
      <c r="BK478">
        <v>1.1679754646748199</v>
      </c>
      <c r="BL478">
        <v>1.2323188602945701</v>
      </c>
    </row>
    <row r="479" spans="1:64" x14ac:dyDescent="0.45">
      <c r="A479" t="s">
        <v>63</v>
      </c>
      <c r="B479" t="s">
        <v>45</v>
      </c>
      <c r="C479" t="s">
        <v>44</v>
      </c>
      <c r="D479">
        <v>45</v>
      </c>
      <c r="E479" s="1" cm="1">
        <f t="array" ref="E479">SUMPRODUCT($G479:$FZZ479,$G$2:$FZZ$2)/SUMPRODUCT(--($G479:$FZZ479&lt;&gt;""),$G$2:$FZZ$2)</f>
        <v>1.1373929191517647</v>
      </c>
      <c r="F479" s="1" cm="1">
        <f t="array" ref="F479">SUMPRODUCT($G479:$FZZ479,$F$2:$FZY$2)/SUMPRODUCT(--($G479:$FZZ479&lt;&gt;""),$F$2:$FZY$2)</f>
        <v>1.1753691226409271</v>
      </c>
      <c r="G479">
        <v>1.13051176154366</v>
      </c>
      <c r="H479">
        <v>1.1565209095128901</v>
      </c>
      <c r="I479">
        <v>1.1466790597668399</v>
      </c>
      <c r="J479">
        <v>1.2041457159815001</v>
      </c>
      <c r="K479">
        <v>1.1448080800870799</v>
      </c>
      <c r="L479">
        <v>1.1993174396402499</v>
      </c>
      <c r="M479">
        <v>1.07801415324334</v>
      </c>
      <c r="N479">
        <v>1.0927230717194301</v>
      </c>
      <c r="O479">
        <v>1.2001981009482099</v>
      </c>
      <c r="P479">
        <v>1.11984449952118</v>
      </c>
      <c r="Q479">
        <v>1.02860575982395</v>
      </c>
      <c r="R479">
        <v>1.07185162848191</v>
      </c>
      <c r="S479">
        <v>1.1230859565556599</v>
      </c>
      <c r="T479">
        <v>1.1741166962301199</v>
      </c>
      <c r="U479">
        <v>1.1324409953618</v>
      </c>
      <c r="V479">
        <v>1.18705980069387</v>
      </c>
      <c r="W479">
        <v>1.14264862894195</v>
      </c>
      <c r="X479">
        <v>1.2336045936303699</v>
      </c>
      <c r="Y479">
        <v>1.12156661921197</v>
      </c>
      <c r="Z479">
        <v>1.1617952210739699</v>
      </c>
      <c r="AA479">
        <v>1.1549521903842901</v>
      </c>
      <c r="AB479">
        <v>1.2067933944431699</v>
      </c>
      <c r="AC479">
        <v>1.1548851608547499</v>
      </c>
      <c r="AD479">
        <v>1.2051469967709101</v>
      </c>
      <c r="AE479">
        <v>1.1625174275368499</v>
      </c>
      <c r="AF479">
        <v>1.1263584932841399</v>
      </c>
      <c r="AG479">
        <v>1.1015099246774001</v>
      </c>
      <c r="AH479">
        <v>1.1439058930666099</v>
      </c>
      <c r="AI479">
        <v>1.2712371952160599</v>
      </c>
      <c r="AJ479">
        <v>1.11249251066736</v>
      </c>
      <c r="AK479">
        <v>1.0452104963051601</v>
      </c>
      <c r="AL479">
        <v>1.0781807884092101</v>
      </c>
      <c r="AM479">
        <v>1.1494523868389299</v>
      </c>
      <c r="AN479">
        <v>1.21951679542436</v>
      </c>
      <c r="AO479">
        <v>1.1136272260239199</v>
      </c>
      <c r="AP479">
        <v>1.1546348000893401</v>
      </c>
      <c r="AQ479">
        <v>1.1515010945583899</v>
      </c>
      <c r="AR479">
        <v>1.2221627842249301</v>
      </c>
      <c r="AS479">
        <v>1.10027738938252</v>
      </c>
      <c r="AT479">
        <v>1.1674800414956401</v>
      </c>
      <c r="AU479">
        <v>1.14028517706048</v>
      </c>
      <c r="AV479">
        <v>1.18700642431839</v>
      </c>
      <c r="AW479">
        <v>1.1219160057019599</v>
      </c>
      <c r="AX479">
        <v>1.17454689759964</v>
      </c>
      <c r="AY479">
        <v>1.1746011133027701</v>
      </c>
      <c r="AZ479">
        <v>1.1694276949859199</v>
      </c>
      <c r="BA479">
        <v>1.1038394089772701</v>
      </c>
      <c r="BB479">
        <v>1.1583963963352699</v>
      </c>
      <c r="BC479">
        <v>1.1590814192010499</v>
      </c>
      <c r="BD479">
        <v>1.20279295750666</v>
      </c>
      <c r="BE479">
        <v>1.1221122638869101</v>
      </c>
      <c r="BF479">
        <v>1.1668123321369099</v>
      </c>
      <c r="BG479">
        <v>1.14869416376787</v>
      </c>
      <c r="BH479">
        <v>1.1945686783354399</v>
      </c>
      <c r="BI479">
        <v>1.1409186043837201</v>
      </c>
      <c r="BJ479">
        <v>1.1909312541686701</v>
      </c>
      <c r="BK479">
        <v>1.1264979038620799</v>
      </c>
      <c r="BL479">
        <v>1.1958374040043001</v>
      </c>
    </row>
    <row r="480" spans="1:64" x14ac:dyDescent="0.45">
      <c r="A480" t="s">
        <v>74</v>
      </c>
      <c r="B480" t="s">
        <v>75</v>
      </c>
      <c r="C480" t="s">
        <v>76</v>
      </c>
      <c r="D480">
        <v>45</v>
      </c>
      <c r="E480" s="1" cm="1">
        <f t="array" ref="E480">SUMPRODUCT($G480:$FZZ480,$G$2:$FZZ$2)/SUMPRODUCT(--($G480:$FZZ480&lt;&gt;""),$G$2:$FZZ$2)</f>
        <v>1.1775699667400401</v>
      </c>
      <c r="F480" s="1" cm="1">
        <f t="array" ref="F480">SUMPRODUCT($G480:$FZZ480,$F$2:$FZY$2)/SUMPRODUCT(--($G480:$FZZ480&lt;&gt;""),$F$2:$FZY$2)</f>
        <v>1.1927702206044406</v>
      </c>
      <c r="G480">
        <v>1.18586743333963</v>
      </c>
      <c r="H480">
        <v>1.1850271264992001</v>
      </c>
      <c r="I480">
        <v>1.1802456969438999</v>
      </c>
      <c r="J480">
        <v>1.2134383013987</v>
      </c>
      <c r="K480">
        <v>1.14193864986884</v>
      </c>
      <c r="L480">
        <v>1.17709006227805</v>
      </c>
      <c r="M480">
        <v>1.25776297929725</v>
      </c>
      <c r="N480">
        <v>1.1645281593315999</v>
      </c>
      <c r="O480">
        <v>1.17461590549006</v>
      </c>
      <c r="P480">
        <v>1.1563441609526299</v>
      </c>
      <c r="Q480">
        <v>1.2563791511959499</v>
      </c>
      <c r="R480">
        <v>1.15604376379703</v>
      </c>
      <c r="S480">
        <v>1.24982222852314</v>
      </c>
      <c r="T480">
        <v>1.20623389033202</v>
      </c>
      <c r="U480">
        <v>1.1551998639887</v>
      </c>
      <c r="V480">
        <v>1.19244358099313</v>
      </c>
      <c r="W480">
        <v>1.1960157287570601</v>
      </c>
      <c r="X480">
        <v>1.24609645582146</v>
      </c>
      <c r="Y480">
        <v>1.15885985845529</v>
      </c>
      <c r="Z480">
        <v>1.1899812571054</v>
      </c>
      <c r="AA480">
        <v>1.1604489121236301</v>
      </c>
      <c r="AB480">
        <v>1.2102021528167699</v>
      </c>
      <c r="AC480">
        <v>1.12602324765369</v>
      </c>
      <c r="AD480">
        <v>1.1927658667235199</v>
      </c>
      <c r="AE480">
        <v>1.17265530956921</v>
      </c>
      <c r="AF480">
        <v>1.16730191208463</v>
      </c>
      <c r="AG480">
        <v>1.15227163980984</v>
      </c>
      <c r="AH480">
        <v>1.12989288139778</v>
      </c>
      <c r="AI480">
        <v>1.1772137130440099</v>
      </c>
      <c r="AJ480">
        <v>1.1453325506752801</v>
      </c>
      <c r="AK480">
        <v>1.1639043132512601</v>
      </c>
      <c r="AL480">
        <v>1.11874356609557</v>
      </c>
      <c r="AM480">
        <v>1.30210481241987</v>
      </c>
      <c r="AN480">
        <v>1.21996793589217</v>
      </c>
      <c r="AO480">
        <v>1.20130972445022</v>
      </c>
      <c r="AP480">
        <v>1.20847361260584</v>
      </c>
      <c r="AQ480">
        <v>1.1694601428749001</v>
      </c>
      <c r="AR480">
        <v>1.21900248126222</v>
      </c>
      <c r="AS480">
        <v>1.13630869153398</v>
      </c>
      <c r="AT480">
        <v>1.19327950926886</v>
      </c>
      <c r="AU480">
        <v>1.1871004387339299</v>
      </c>
      <c r="AV480">
        <v>1.1935913506737601</v>
      </c>
      <c r="AW480">
        <v>1.1311268686721001</v>
      </c>
      <c r="AX480">
        <v>1.20322380203954</v>
      </c>
      <c r="AY480">
        <v>1.15346520753339</v>
      </c>
      <c r="AZ480">
        <v>1.1780301700840199</v>
      </c>
      <c r="BA480">
        <v>1.1696205365471399</v>
      </c>
      <c r="BB480">
        <v>1.18628884268226</v>
      </c>
      <c r="BC480">
        <v>1.2615415487647601</v>
      </c>
      <c r="BD480">
        <v>1.23544435165441</v>
      </c>
      <c r="BE480">
        <v>1.19656491360728</v>
      </c>
      <c r="BF480">
        <v>1.21603212169122</v>
      </c>
      <c r="BG480">
        <v>1.1312554064748801</v>
      </c>
      <c r="BH480">
        <v>1.1671636022306799</v>
      </c>
      <c r="BI480">
        <v>1.1555003564939299</v>
      </c>
      <c r="BJ480">
        <v>1.1856413440971501</v>
      </c>
      <c r="BK480">
        <v>1.12924328803037</v>
      </c>
      <c r="BL480">
        <v>1.18463326861481</v>
      </c>
    </row>
    <row r="481" spans="1:64" x14ac:dyDescent="0.45">
      <c r="A481" t="s">
        <v>68</v>
      </c>
      <c r="B481" t="s">
        <v>110</v>
      </c>
      <c r="C481" t="s">
        <v>47</v>
      </c>
      <c r="D481">
        <v>45</v>
      </c>
      <c r="E481" s="1" cm="1">
        <f t="array" ref="E481">SUMPRODUCT($G481:$FZZ481,$G$2:$FZZ$2)/SUMPRODUCT(--($G481:$FZZ481&lt;&gt;""),$G$2:$FZZ$2)</f>
        <v>2.3431243659726162</v>
      </c>
      <c r="F481" s="1" cm="1">
        <f t="array" ref="F481">SUMPRODUCT($G481:$FZZ481,$F$2:$FZY$2)/SUMPRODUCT(--($G481:$FZZ481&lt;&gt;""),$F$2:$FZY$2)</f>
        <v>2.0232024227510101</v>
      </c>
      <c r="G481">
        <v>2.4407354336111702</v>
      </c>
      <c r="H481">
        <v>1.9806619342836</v>
      </c>
      <c r="I481">
        <v>2.36915013942237</v>
      </c>
      <c r="J481">
        <v>2.2265675218652299</v>
      </c>
      <c r="K481">
        <v>2.0494539517121999</v>
      </c>
      <c r="L481">
        <v>2.0400149895608402</v>
      </c>
      <c r="M481">
        <v>3.28331085740892</v>
      </c>
      <c r="N481">
        <v>2.02856126263447</v>
      </c>
      <c r="O481">
        <v>3.8491649738239402</v>
      </c>
      <c r="P481">
        <v>2.0332345019974398</v>
      </c>
      <c r="Q481">
        <v>3.99679805166853</v>
      </c>
      <c r="R481">
        <v>2.0260253255467502</v>
      </c>
      <c r="S481">
        <v>2.84493750369775</v>
      </c>
      <c r="T481">
        <v>1.9927663474408099</v>
      </c>
      <c r="U481">
        <v>2.06327889930028</v>
      </c>
      <c r="V481">
        <v>1.97390991731292</v>
      </c>
      <c r="W481">
        <v>2.0396721439545802</v>
      </c>
      <c r="X481">
        <v>2.05752324158225</v>
      </c>
      <c r="Y481">
        <v>2.0139639685774799</v>
      </c>
      <c r="Z481">
        <v>1.9633274271024299</v>
      </c>
      <c r="AA481">
        <v>1.94906832543756</v>
      </c>
      <c r="AB481">
        <v>1.9699598225231101</v>
      </c>
      <c r="AC481">
        <v>1.95768429561918</v>
      </c>
      <c r="AD481">
        <v>1.9440595004907999</v>
      </c>
      <c r="AE481">
        <v>2.2297553674371802</v>
      </c>
      <c r="AF481">
        <v>1.8255781303030301</v>
      </c>
      <c r="AG481">
        <v>1.7468840680372899</v>
      </c>
      <c r="AH481">
        <v>1.7176714823732699</v>
      </c>
      <c r="AI481">
        <v>3.3150150029714198</v>
      </c>
      <c r="AJ481">
        <v>2.02743921335574</v>
      </c>
      <c r="AK481">
        <v>2.5832685956580401</v>
      </c>
      <c r="AL481">
        <v>1.9765317954468</v>
      </c>
      <c r="AM481">
        <v>2.9763444368263099</v>
      </c>
      <c r="AN481">
        <v>2.0491093161781002</v>
      </c>
      <c r="AO481">
        <v>2.8834670132190698</v>
      </c>
      <c r="AP481">
        <v>1.91810059496009</v>
      </c>
      <c r="AQ481">
        <v>1.9472677493155299</v>
      </c>
      <c r="AR481">
        <v>2.0700221280425999</v>
      </c>
      <c r="AS481">
        <v>1.8963623652518999</v>
      </c>
      <c r="AT481">
        <v>1.99488972080645</v>
      </c>
      <c r="AU481">
        <v>1.9850125352554</v>
      </c>
      <c r="AV481">
        <v>2.0128094641178298</v>
      </c>
      <c r="AW481">
        <v>2.8594534052518599</v>
      </c>
      <c r="AX481">
        <v>2.30094823850078</v>
      </c>
      <c r="AY481">
        <v>1.8505324338932601</v>
      </c>
      <c r="AZ481">
        <v>1.88204325455043</v>
      </c>
      <c r="BA481">
        <v>2.6270050981815398</v>
      </c>
      <c r="BB481">
        <v>2.1488580819575902</v>
      </c>
      <c r="BC481">
        <v>3.09139086405539</v>
      </c>
      <c r="BD481">
        <v>2.1274232387685701</v>
      </c>
      <c r="BE481">
        <v>2.07122673239616</v>
      </c>
      <c r="BF481">
        <v>2.0805730545066998</v>
      </c>
      <c r="BG481">
        <v>2.0164908987171701</v>
      </c>
      <c r="BH481">
        <v>2.0380707857103402</v>
      </c>
      <c r="BI481">
        <v>1.93259964580602</v>
      </c>
      <c r="BJ481">
        <v>1.9693300213896301</v>
      </c>
      <c r="BK481">
        <v>1.90380025475186</v>
      </c>
      <c r="BL481">
        <v>1.9197778959474601</v>
      </c>
    </row>
    <row r="482" spans="1:64" x14ac:dyDescent="0.45">
      <c r="A482" t="s">
        <v>68</v>
      </c>
      <c r="B482" t="s">
        <v>110</v>
      </c>
      <c r="C482" t="s">
        <v>54</v>
      </c>
      <c r="D482">
        <v>45</v>
      </c>
      <c r="E482" s="1" cm="1">
        <f t="array" ref="E482">SUMPRODUCT($G482:$FZZ482,$G$2:$FZZ$2)/SUMPRODUCT(--($G482:$FZZ482&lt;&gt;""),$G$2:$FZZ$2)</f>
        <v>1.9373204388586529</v>
      </c>
      <c r="F482" s="1" cm="1">
        <f t="array" ref="F482">SUMPRODUCT($G482:$FZZ482,$F$2:$FZY$2)/SUMPRODUCT(--($G482:$FZZ482&lt;&gt;""),$F$2:$FZY$2)</f>
        <v>1.9291249342265604</v>
      </c>
      <c r="G482">
        <v>2.0282089905493002</v>
      </c>
      <c r="H482">
        <v>1.95989461304603</v>
      </c>
      <c r="I482">
        <v>2.0198730080517802</v>
      </c>
      <c r="J482">
        <v>2.0381692554061099</v>
      </c>
      <c r="K482">
        <v>1.851738075269</v>
      </c>
      <c r="L482">
        <v>1.90630989132568</v>
      </c>
      <c r="M482">
        <v>2.25864590974781</v>
      </c>
      <c r="N482">
        <v>1.9090691453145301</v>
      </c>
      <c r="O482">
        <v>2.41399591964639</v>
      </c>
      <c r="P482">
        <v>1.91716794533816</v>
      </c>
      <c r="Q482">
        <v>2.2248016334310101</v>
      </c>
      <c r="R482">
        <v>1.8819537639581601</v>
      </c>
      <c r="S482">
        <v>2.1851625283401699</v>
      </c>
      <c r="T482">
        <v>1.89588786945489</v>
      </c>
      <c r="U482">
        <v>1.9365192089384899</v>
      </c>
      <c r="V482">
        <v>1.8680442532572701</v>
      </c>
      <c r="W482">
        <v>1.8572654357959399</v>
      </c>
      <c r="X482">
        <v>1.9695541782766</v>
      </c>
      <c r="Y482">
        <v>1.7933979946126899</v>
      </c>
      <c r="Z482">
        <v>1.8947571105216201</v>
      </c>
      <c r="AA482">
        <v>1.74186564272099</v>
      </c>
      <c r="AB482">
        <v>1.9052112085669699</v>
      </c>
      <c r="AC482">
        <v>1.78401312954992</v>
      </c>
      <c r="AD482">
        <v>1.9033094816137399</v>
      </c>
      <c r="AE482">
        <v>1.7491972955881101</v>
      </c>
      <c r="AF482">
        <v>1.7312374710965299</v>
      </c>
      <c r="AG482">
        <v>1.71624181947274</v>
      </c>
      <c r="AH482">
        <v>1.7069904920664301</v>
      </c>
      <c r="AI482">
        <v>1.9590781649342399</v>
      </c>
      <c r="AJ482">
        <v>1.9031314829060899</v>
      </c>
      <c r="AK482">
        <v>2.00415405398165</v>
      </c>
      <c r="AL482">
        <v>1.8701126244207</v>
      </c>
      <c r="AM482">
        <v>2.1395897425440702</v>
      </c>
      <c r="AN482">
        <v>1.9897333683370699</v>
      </c>
      <c r="AO482">
        <v>2.16371758685808</v>
      </c>
      <c r="AP482">
        <v>1.8981826304140299</v>
      </c>
      <c r="AQ482">
        <v>1.7786366678049801</v>
      </c>
      <c r="AR482">
        <v>1.9586219420959801</v>
      </c>
      <c r="AS482">
        <v>1.80034504532948</v>
      </c>
      <c r="AT482">
        <v>1.93166974877091</v>
      </c>
      <c r="AU482">
        <v>1.83073879661548</v>
      </c>
      <c r="AV482">
        <v>1.95832027577561</v>
      </c>
      <c r="AW482">
        <v>2.1233127777226599</v>
      </c>
      <c r="AX482">
        <v>2.08046190075869</v>
      </c>
      <c r="AY482">
        <v>1.73418316849058</v>
      </c>
      <c r="AZ482">
        <v>1.8504271404404</v>
      </c>
      <c r="BA482">
        <v>2.1266234977663601</v>
      </c>
      <c r="BB482">
        <v>1.9848479195145301</v>
      </c>
      <c r="BC482">
        <v>2.2121545035147601</v>
      </c>
      <c r="BD482">
        <v>1.96179370343043</v>
      </c>
      <c r="BE482">
        <v>1.84271811767478</v>
      </c>
      <c r="BF482">
        <v>1.96517531412185</v>
      </c>
      <c r="BG482">
        <v>1.8512506211694499</v>
      </c>
      <c r="BH482">
        <v>1.96688016490898</v>
      </c>
      <c r="BI482">
        <v>1.7970629499298501</v>
      </c>
      <c r="BJ482">
        <v>1.8917523402102101</v>
      </c>
      <c r="BK482">
        <v>1.7958522439187199</v>
      </c>
      <c r="BL482">
        <v>1.9159937177695601</v>
      </c>
    </row>
    <row r="483" spans="1:64" x14ac:dyDescent="0.45">
      <c r="A483" t="s">
        <v>68</v>
      </c>
      <c r="B483" t="s">
        <v>43</v>
      </c>
      <c r="C483" t="s">
        <v>207</v>
      </c>
      <c r="D483">
        <v>45</v>
      </c>
      <c r="E483" s="1" cm="1">
        <f t="array" ref="E483">SUMPRODUCT($G483:$FZZ483,$G$2:$FZZ$2)/SUMPRODUCT(--($G483:$FZZ483&lt;&gt;""),$G$2:$FZZ$2)</f>
        <v>1.3291522787822629</v>
      </c>
      <c r="F483" s="1" cm="1">
        <f t="array" ref="F483">SUMPRODUCT($G483:$FZZ483,$F$2:$FZY$2)/SUMPRODUCT(--($G483:$FZZ483&lt;&gt;""),$F$2:$FZY$2)</f>
        <v>1.3497411660782632</v>
      </c>
      <c r="G483">
        <v>1.34076644056663</v>
      </c>
      <c r="H483">
        <v>1.3439698810543801</v>
      </c>
      <c r="I483">
        <v>1.32343303806398</v>
      </c>
      <c r="J483">
        <v>1.3485962574330601</v>
      </c>
      <c r="K483">
        <v>1.29021574260782</v>
      </c>
      <c r="L483">
        <v>1.3162199539606301</v>
      </c>
      <c r="M483">
        <v>1.3545690552644101</v>
      </c>
      <c r="N483">
        <v>1.27163069786647</v>
      </c>
      <c r="O483">
        <v>1.3783180265288699</v>
      </c>
      <c r="P483">
        <v>1.2786473912690901</v>
      </c>
      <c r="Q483">
        <v>1.3609063056053601</v>
      </c>
      <c r="R483">
        <v>1.26470283571542</v>
      </c>
      <c r="S483">
        <v>1.43583984603929</v>
      </c>
      <c r="T483">
        <v>1.3663052445097299</v>
      </c>
      <c r="U483">
        <v>1.3214931489624699</v>
      </c>
      <c r="V483">
        <v>1.34772668105883</v>
      </c>
      <c r="W483">
        <v>1.31997213614228</v>
      </c>
      <c r="X483">
        <v>1.3867998229212699</v>
      </c>
      <c r="Y483">
        <v>1.30991529850364</v>
      </c>
      <c r="Z483">
        <v>1.35209807757305</v>
      </c>
      <c r="AA483">
        <v>1.2984146505429399</v>
      </c>
      <c r="AB483">
        <v>1.37940232048655</v>
      </c>
      <c r="AC483">
        <v>1.30228834374902</v>
      </c>
      <c r="AD483">
        <v>1.3775078728441199</v>
      </c>
      <c r="AE483">
        <v>1.3337199336837899</v>
      </c>
      <c r="AF483">
        <v>1.3309950116346301</v>
      </c>
      <c r="AG483">
        <v>1.29349185034265</v>
      </c>
      <c r="AH483">
        <v>1.3037097919367699</v>
      </c>
      <c r="AI483">
        <v>1.3261253443877701</v>
      </c>
      <c r="AJ483">
        <v>1.28146886929002</v>
      </c>
      <c r="AK483">
        <v>1.29509473386118</v>
      </c>
      <c r="AL483">
        <v>1.2484300316481101</v>
      </c>
      <c r="AM483">
        <v>1.4057957531624401</v>
      </c>
      <c r="AN483">
        <v>1.38011642992412</v>
      </c>
      <c r="AO483">
        <v>1.3882510609783301</v>
      </c>
      <c r="AP483">
        <v>1.33960647349077</v>
      </c>
      <c r="AQ483">
        <v>1.30024852101374</v>
      </c>
      <c r="AR483">
        <v>1.3877184428648399</v>
      </c>
      <c r="AS483">
        <v>1.2943326868431699</v>
      </c>
      <c r="AT483">
        <v>1.35536060619728</v>
      </c>
      <c r="AU483">
        <v>1.29049670949545</v>
      </c>
      <c r="AV483">
        <v>1.36577091820745</v>
      </c>
      <c r="AW483">
        <v>1.3716953940463501</v>
      </c>
      <c r="AX483">
        <v>1.3404729705033001</v>
      </c>
      <c r="AY483">
        <v>1.2691370850560499</v>
      </c>
      <c r="AZ483">
        <v>1.3347700040011501</v>
      </c>
      <c r="BA483">
        <v>1.3720519247924901</v>
      </c>
      <c r="BB483">
        <v>1.3474124099847</v>
      </c>
      <c r="BC483">
        <v>1.39008671363824</v>
      </c>
      <c r="BD483">
        <v>1.3550049863382401</v>
      </c>
      <c r="BE483">
        <v>1.2976191060722799</v>
      </c>
      <c r="BF483">
        <v>1.35891030771421</v>
      </c>
      <c r="BG483">
        <v>1.3204222111791999</v>
      </c>
      <c r="BH483">
        <v>1.36507279185761</v>
      </c>
      <c r="BI483">
        <v>1.31680811426205</v>
      </c>
      <c r="BJ483">
        <v>1.3766185974838401</v>
      </c>
      <c r="BK483">
        <v>1.3223847742478001</v>
      </c>
      <c r="BL483">
        <v>1.38583777500216</v>
      </c>
    </row>
    <row r="484" spans="1:64" x14ac:dyDescent="0.45">
      <c r="A484" t="s">
        <v>68</v>
      </c>
      <c r="B484" t="s">
        <v>43</v>
      </c>
      <c r="C484" t="s">
        <v>47</v>
      </c>
      <c r="D484">
        <v>45</v>
      </c>
      <c r="E484" s="1" cm="1">
        <f t="array" ref="E484">SUMPRODUCT($G484:$FZZ484,$G$2:$FZZ$2)/SUMPRODUCT(--($G484:$FZZ484&lt;&gt;""),$G$2:$FZZ$2)</f>
        <v>1.4338004650346297</v>
      </c>
      <c r="F484" s="1" cm="1">
        <f t="array" ref="F484">SUMPRODUCT($G484:$FZZ484,$F$2:$FZY$2)/SUMPRODUCT(--($G484:$FZZ484&lt;&gt;""),$F$2:$FZY$2)</f>
        <v>1.3902556072212084</v>
      </c>
      <c r="G484">
        <v>1.42875647430734</v>
      </c>
      <c r="H484">
        <v>1.37088171672118</v>
      </c>
      <c r="I484">
        <v>1.3965082813532299</v>
      </c>
      <c r="J484">
        <v>1.4558652586312999</v>
      </c>
      <c r="K484">
        <v>1.4132916361819401</v>
      </c>
      <c r="L484">
        <v>1.4078721961491101</v>
      </c>
      <c r="M484">
        <v>1.5633293945557001</v>
      </c>
      <c r="N484">
        <v>1.34409688514436</v>
      </c>
      <c r="O484">
        <v>1.65451106976703</v>
      </c>
      <c r="P484">
        <v>1.3242544370010401</v>
      </c>
      <c r="Q484">
        <v>1.6461996717484999</v>
      </c>
      <c r="R484">
        <v>1.3383016092610101</v>
      </c>
      <c r="S484">
        <v>1.57627428938852</v>
      </c>
      <c r="T484">
        <v>1.4063481999033201</v>
      </c>
      <c r="U484">
        <v>1.37766156211093</v>
      </c>
      <c r="V484">
        <v>1.3888027995657499</v>
      </c>
      <c r="W484">
        <v>1.4215072524153001</v>
      </c>
      <c r="X484">
        <v>1.4513319965625799</v>
      </c>
      <c r="Y484">
        <v>1.4427604289357501</v>
      </c>
      <c r="Z484">
        <v>1.3986767311572399</v>
      </c>
      <c r="AA484">
        <v>1.3462381069132101</v>
      </c>
      <c r="AB484">
        <v>1.38822871107806</v>
      </c>
      <c r="AC484">
        <v>1.35212155937834</v>
      </c>
      <c r="AD484">
        <v>1.4322024864418199</v>
      </c>
      <c r="AE484">
        <v>1.50753138177476</v>
      </c>
      <c r="AF484">
        <v>1.3886139278676899</v>
      </c>
      <c r="AG484">
        <v>1.44793017225412</v>
      </c>
      <c r="AH484">
        <v>1.35327336852503</v>
      </c>
      <c r="AI484">
        <v>1.4900132103928201</v>
      </c>
      <c r="AJ484">
        <v>1.34221115482167</v>
      </c>
      <c r="AK484">
        <v>1.5038249442235401</v>
      </c>
      <c r="AL484">
        <v>1.2932922839069101</v>
      </c>
      <c r="AM484">
        <v>1.5323483008316701</v>
      </c>
      <c r="AN484">
        <v>1.4095641779175601</v>
      </c>
      <c r="AO484">
        <v>1.5305886652994001</v>
      </c>
      <c r="AP484">
        <v>1.3610697098300399</v>
      </c>
      <c r="AQ484">
        <v>1.3151281985483501</v>
      </c>
      <c r="AR484">
        <v>1.39468848019234</v>
      </c>
      <c r="AS484">
        <v>1.3520680167786701</v>
      </c>
      <c r="AT484">
        <v>1.38730097875603</v>
      </c>
      <c r="AU484">
        <v>1.3266961767470999</v>
      </c>
      <c r="AV484">
        <v>1.3931134440614199</v>
      </c>
      <c r="AW484">
        <v>1.53707059050821</v>
      </c>
      <c r="AX484">
        <v>1.4500738853237101</v>
      </c>
      <c r="AY484">
        <v>1.2854049235218501</v>
      </c>
      <c r="AZ484">
        <v>1.3244091282404</v>
      </c>
      <c r="BA484">
        <v>1.5970096095464501</v>
      </c>
      <c r="BB484">
        <v>1.4138719382926599</v>
      </c>
      <c r="BC484">
        <v>1.54363350008513</v>
      </c>
      <c r="BD484">
        <v>1.4182270932485701</v>
      </c>
      <c r="BE484">
        <v>1.40596966557499</v>
      </c>
      <c r="BF484">
        <v>1.4186793870265999</v>
      </c>
      <c r="BG484">
        <v>1.33379345885557</v>
      </c>
      <c r="BH484">
        <v>1.36024147387407</v>
      </c>
      <c r="BI484">
        <v>1.3629108305158799</v>
      </c>
      <c r="BJ484">
        <v>1.3989627176338</v>
      </c>
      <c r="BK484">
        <v>1.3379295846060599</v>
      </c>
      <c r="BL484">
        <v>1.3743244747288601</v>
      </c>
    </row>
    <row r="485" spans="1:64" x14ac:dyDescent="0.45">
      <c r="A485" t="s">
        <v>68</v>
      </c>
      <c r="B485" t="s">
        <v>43</v>
      </c>
      <c r="C485" t="s">
        <v>54</v>
      </c>
      <c r="D485">
        <v>45</v>
      </c>
      <c r="E485" s="1" cm="1">
        <f t="array" ref="E485">SUMPRODUCT($G485:$FZZ485,$G$2:$FZZ$2)/SUMPRODUCT(--($G485:$FZZ485&lt;&gt;""),$G$2:$FZZ$2)</f>
        <v>1.4864096955682189</v>
      </c>
      <c r="F485" s="1" cm="1">
        <f t="array" ref="F485">SUMPRODUCT($G485:$FZZ485,$F$2:$FZY$2)/SUMPRODUCT(--($G485:$FZZ485&lt;&gt;""),$F$2:$FZY$2)</f>
        <v>1.4711640407128841</v>
      </c>
      <c r="G485">
        <v>1.5651173585743401</v>
      </c>
      <c r="H485">
        <v>1.4821856784560301</v>
      </c>
      <c r="I485">
        <v>1.5593804943055101</v>
      </c>
      <c r="J485">
        <v>1.5174731513936599</v>
      </c>
      <c r="K485">
        <v>1.45629383108192</v>
      </c>
      <c r="L485">
        <v>1.46246988704295</v>
      </c>
      <c r="M485">
        <v>1.5442673214701399</v>
      </c>
      <c r="N485">
        <v>1.42543850016033</v>
      </c>
      <c r="O485">
        <v>1.6025731209445699</v>
      </c>
      <c r="P485">
        <v>1.4311259540730099</v>
      </c>
      <c r="Q485">
        <v>1.6249692120352699</v>
      </c>
      <c r="R485">
        <v>1.4339226974630701</v>
      </c>
      <c r="S485">
        <v>1.5968053600472401</v>
      </c>
      <c r="T485">
        <v>1.4837326540248901</v>
      </c>
      <c r="U485">
        <v>1.5202998623948201</v>
      </c>
      <c r="V485">
        <v>1.47083106795428</v>
      </c>
      <c r="W485">
        <v>1.48475039712507</v>
      </c>
      <c r="X485">
        <v>1.5230879404182101</v>
      </c>
      <c r="Y485">
        <v>1.4517119534602601</v>
      </c>
      <c r="Z485">
        <v>1.4713295164742799</v>
      </c>
      <c r="AA485">
        <v>1.4084637651357499</v>
      </c>
      <c r="AB485">
        <v>1.4741871574435099</v>
      </c>
      <c r="AC485">
        <v>1.4071404142293</v>
      </c>
      <c r="AD485">
        <v>1.4933108585286501</v>
      </c>
      <c r="AE485">
        <v>1.4546346870856699</v>
      </c>
      <c r="AF485">
        <v>1.44142638437516</v>
      </c>
      <c r="AG485">
        <v>1.41884878372538</v>
      </c>
      <c r="AH485">
        <v>1.4182448910292</v>
      </c>
      <c r="AI485">
        <v>1.5004077356754699</v>
      </c>
      <c r="AJ485">
        <v>1.39445357950602</v>
      </c>
      <c r="AK485">
        <v>1.4570856182862499</v>
      </c>
      <c r="AL485">
        <v>1.37360271859967</v>
      </c>
      <c r="AM485">
        <v>1.6057108775829001</v>
      </c>
      <c r="AN485">
        <v>1.50219580515829</v>
      </c>
      <c r="AO485">
        <v>1.6063374418746299</v>
      </c>
      <c r="AP485">
        <v>1.46441001482323</v>
      </c>
      <c r="AQ485">
        <v>1.4127758356247599</v>
      </c>
      <c r="AR485">
        <v>1.49060495818175</v>
      </c>
      <c r="AS485">
        <v>1.4525280772179801</v>
      </c>
      <c r="AT485">
        <v>1.48583735510351</v>
      </c>
      <c r="AU485">
        <v>1.4526049827640199</v>
      </c>
      <c r="AV485">
        <v>1.47255170792854</v>
      </c>
      <c r="AW485">
        <v>1.6156553341026401</v>
      </c>
      <c r="AX485">
        <v>1.5271182635121301</v>
      </c>
      <c r="AY485">
        <v>1.3669898005742001</v>
      </c>
      <c r="AZ485">
        <v>1.4179869295727101</v>
      </c>
      <c r="BA485">
        <v>1.5453392173290601</v>
      </c>
      <c r="BB485">
        <v>1.4859995047674599</v>
      </c>
      <c r="BC485">
        <v>1.5632971046806701</v>
      </c>
      <c r="BD485">
        <v>1.48440553118691</v>
      </c>
      <c r="BE485">
        <v>1.475097342178</v>
      </c>
      <c r="BF485">
        <v>1.49651875893019</v>
      </c>
      <c r="BG485">
        <v>1.4225976846483701</v>
      </c>
      <c r="BH485">
        <v>1.45495371137246</v>
      </c>
      <c r="BI485">
        <v>1.4409600036799299</v>
      </c>
      <c r="BJ485">
        <v>1.48286529129004</v>
      </c>
      <c r="BK485">
        <v>1.4290466591642601</v>
      </c>
      <c r="BL485">
        <v>1.4719711116332499</v>
      </c>
    </row>
    <row r="486" spans="1:64" x14ac:dyDescent="0.45">
      <c r="A486" t="s">
        <v>68</v>
      </c>
      <c r="B486" t="s">
        <v>43</v>
      </c>
      <c r="C486" t="s">
        <v>44</v>
      </c>
      <c r="D486">
        <v>45</v>
      </c>
      <c r="E486" s="1" cm="1">
        <f t="array" ref="E486">SUMPRODUCT($G486:$FZZ486,$G$2:$FZZ$2)/SUMPRODUCT(--($G486:$FZZ486&lt;&gt;""),$G$2:$FZZ$2)</f>
        <v>1.3927282814100239</v>
      </c>
      <c r="F486" s="1" cm="1">
        <f t="array" ref="F486">SUMPRODUCT($G486:$FZZ486,$F$2:$FZY$2)/SUMPRODUCT(--($G486:$FZZ486&lt;&gt;""),$F$2:$FZY$2)</f>
        <v>1.3554298380323055</v>
      </c>
      <c r="G486">
        <v>1.45841673715091</v>
      </c>
      <c r="H486">
        <v>1.3685222525360501</v>
      </c>
      <c r="I486">
        <v>1.4773710203030299</v>
      </c>
      <c r="J486">
        <v>1.4060002015745201</v>
      </c>
      <c r="K486">
        <v>1.3850916326130001</v>
      </c>
      <c r="L486">
        <v>1.35743678509609</v>
      </c>
      <c r="M486">
        <v>1.49001761468212</v>
      </c>
      <c r="N486">
        <v>1.3244483881028399</v>
      </c>
      <c r="O486">
        <v>1.5545621289716001</v>
      </c>
      <c r="P486">
        <v>1.3403808183935799</v>
      </c>
      <c r="Q486">
        <v>1.5841449462850701</v>
      </c>
      <c r="R486">
        <v>1.3049309083542999</v>
      </c>
      <c r="S486">
        <v>1.5186473069714299</v>
      </c>
      <c r="T486">
        <v>1.3633448052216199</v>
      </c>
      <c r="U486">
        <v>1.4076885341418399</v>
      </c>
      <c r="V486">
        <v>1.3422136191931699</v>
      </c>
      <c r="W486">
        <v>1.3620830186713799</v>
      </c>
      <c r="X486">
        <v>1.4029257050597601</v>
      </c>
      <c r="Y486">
        <v>1.35072155023198</v>
      </c>
      <c r="Z486">
        <v>1.35483064821737</v>
      </c>
      <c r="AA486">
        <v>1.2986657597734801</v>
      </c>
      <c r="AB486">
        <v>1.34520005694445</v>
      </c>
      <c r="AC486">
        <v>1.2950262280082201</v>
      </c>
      <c r="AD486">
        <v>1.35865524271456</v>
      </c>
      <c r="AE486">
        <v>1.38233513122843</v>
      </c>
      <c r="AF486">
        <v>1.3392808745144</v>
      </c>
      <c r="AG486">
        <v>1.3220889670926701</v>
      </c>
      <c r="AH486">
        <v>1.2964051984935401</v>
      </c>
      <c r="AI486">
        <v>1.4142205564407</v>
      </c>
      <c r="AJ486">
        <v>1.2871188339853401</v>
      </c>
      <c r="AK486">
        <v>1.3904217579818601</v>
      </c>
      <c r="AL486">
        <v>1.2649869312811099</v>
      </c>
      <c r="AM486">
        <v>1.5099187182513001</v>
      </c>
      <c r="AN486">
        <v>1.39042511705438</v>
      </c>
      <c r="AO486">
        <v>1.4807907080634299</v>
      </c>
      <c r="AP486">
        <v>1.34089183097447</v>
      </c>
      <c r="AQ486">
        <v>1.31297658691227</v>
      </c>
      <c r="AR486">
        <v>1.37607605256249</v>
      </c>
      <c r="AS486">
        <v>1.3433652068016699</v>
      </c>
      <c r="AT486">
        <v>1.3672545216724501</v>
      </c>
      <c r="AU486">
        <v>1.35113209025383</v>
      </c>
      <c r="AV486">
        <v>1.3557583829520501</v>
      </c>
      <c r="AW486">
        <v>1.54077791063792</v>
      </c>
      <c r="AX486">
        <v>1.4206894571125701</v>
      </c>
      <c r="AY486">
        <v>1.2649288567236801</v>
      </c>
      <c r="AZ486">
        <v>1.30530187632932</v>
      </c>
      <c r="BA486">
        <v>1.48360814216565</v>
      </c>
      <c r="BB486">
        <v>1.3614213852264601</v>
      </c>
      <c r="BC486">
        <v>1.4825062633273001</v>
      </c>
      <c r="BD486">
        <v>1.3781549737710499</v>
      </c>
      <c r="BE486">
        <v>1.37161511909379</v>
      </c>
      <c r="BF486">
        <v>1.38258544752851</v>
      </c>
      <c r="BG486">
        <v>1.31053871496144</v>
      </c>
      <c r="BH486">
        <v>1.34472604126405</v>
      </c>
      <c r="BI486">
        <v>1.3258699602106701</v>
      </c>
      <c r="BJ486">
        <v>1.3604038731341499</v>
      </c>
      <c r="BK486">
        <v>1.32443762907633</v>
      </c>
      <c r="BL486">
        <v>1.35411745792265</v>
      </c>
    </row>
    <row r="487" spans="1:64" x14ac:dyDescent="0.45">
      <c r="A487" t="s">
        <v>49</v>
      </c>
      <c r="B487" t="s">
        <v>43</v>
      </c>
      <c r="C487" t="s">
        <v>50</v>
      </c>
      <c r="D487">
        <v>45</v>
      </c>
      <c r="E487" s="1" cm="1">
        <f t="array" ref="E487">SUMPRODUCT($G487:$FZZ487,$G$2:$FZZ$2)/SUMPRODUCT(--($G487:$FZZ487&lt;&gt;""),$G$2:$FZZ$2)</f>
        <v>1.5538729946731524</v>
      </c>
      <c r="F487" s="1" cm="1">
        <f t="array" ref="F487">SUMPRODUCT($G487:$FZZ487,$F$2:$FZY$2)/SUMPRODUCT(--($G487:$FZZ487&lt;&gt;""),$F$2:$FZY$2)</f>
        <v>1.5717184189584403</v>
      </c>
      <c r="G487">
        <v>1.68260252936028</v>
      </c>
      <c r="H487">
        <v>1.57079034711277</v>
      </c>
      <c r="I487">
        <v>1.55271733652866</v>
      </c>
      <c r="J487">
        <v>1.59636269975475</v>
      </c>
      <c r="K487">
        <v>1.4777476400364</v>
      </c>
      <c r="L487">
        <v>1.5187565802387599</v>
      </c>
      <c r="M487">
        <v>1.6005222906993599</v>
      </c>
      <c r="N487">
        <v>1.50119700770038</v>
      </c>
      <c r="O487">
        <v>1.6602371513784799</v>
      </c>
      <c r="P487">
        <v>1.50654237146995</v>
      </c>
      <c r="Q487">
        <v>1.58307225906547</v>
      </c>
      <c r="R487">
        <v>1.4806996867108699</v>
      </c>
      <c r="S487">
        <v>1.66256796898459</v>
      </c>
      <c r="T487">
        <v>1.5588599406349299</v>
      </c>
      <c r="U487">
        <v>1.5099537951223601</v>
      </c>
      <c r="V487">
        <v>1.52767245364016</v>
      </c>
      <c r="W487">
        <v>1.6395731881982201</v>
      </c>
      <c r="X487">
        <v>1.63935835004296</v>
      </c>
      <c r="Y487">
        <v>1.58276063377612</v>
      </c>
      <c r="Z487">
        <v>1.5750442967317699</v>
      </c>
      <c r="AA487">
        <v>1.50983478198973</v>
      </c>
      <c r="AB487">
        <v>1.5896677449204699</v>
      </c>
      <c r="AC487">
        <v>1.54723928560324</v>
      </c>
      <c r="AD487">
        <v>1.6006968966114501</v>
      </c>
      <c r="AE487">
        <v>1.60147282525094</v>
      </c>
      <c r="AF487">
        <v>1.55549342820098</v>
      </c>
      <c r="AG487">
        <v>1.5019100759399799</v>
      </c>
      <c r="AH487">
        <v>1.49378164166203</v>
      </c>
      <c r="AI487">
        <v>1.48778798230998</v>
      </c>
      <c r="AJ487">
        <v>1.48788399160465</v>
      </c>
      <c r="AK487">
        <v>1.4476638947461</v>
      </c>
      <c r="AL487">
        <v>1.4494682581292</v>
      </c>
      <c r="AM487">
        <v>1.6477408567590699</v>
      </c>
      <c r="AN487">
        <v>1.6352898896107699</v>
      </c>
      <c r="AO487">
        <v>1.62026925497999</v>
      </c>
      <c r="AP487">
        <v>1.55275651308709</v>
      </c>
      <c r="AQ487">
        <v>1.50507800085669</v>
      </c>
      <c r="AR487">
        <v>1.5952936949883201</v>
      </c>
      <c r="AS487">
        <v>1.49762978665824</v>
      </c>
      <c r="AT487">
        <v>1.55893284019665</v>
      </c>
      <c r="AU487">
        <v>1.4888162018176101</v>
      </c>
      <c r="AV487">
        <v>1.5790778752742001</v>
      </c>
      <c r="AW487">
        <v>1.5103752747855199</v>
      </c>
      <c r="AX487">
        <v>1.5532627027930199</v>
      </c>
      <c r="AY487">
        <v>1.49661306059989</v>
      </c>
      <c r="AZ487">
        <v>1.5707431611902301</v>
      </c>
      <c r="BA487">
        <v>1.5088446496229699</v>
      </c>
      <c r="BB487">
        <v>1.5569195179284301</v>
      </c>
      <c r="BC487">
        <v>1.6699013677971699</v>
      </c>
      <c r="BD487">
        <v>1.61212673407006</v>
      </c>
      <c r="BE487">
        <v>1.5835927488056201</v>
      </c>
      <c r="BF487">
        <v>1.6031029200198299</v>
      </c>
      <c r="BG487">
        <v>1.5139694108552799</v>
      </c>
      <c r="BH487">
        <v>1.5571936024147299</v>
      </c>
      <c r="BI487">
        <v>1.5364888796890399</v>
      </c>
      <c r="BJ487">
        <v>1.5981738310448701</v>
      </c>
      <c r="BK487">
        <v>1.51928570545243</v>
      </c>
      <c r="BL487">
        <v>1.59269381546566</v>
      </c>
    </row>
    <row r="488" spans="1:64" x14ac:dyDescent="0.45">
      <c r="A488" t="s">
        <v>59</v>
      </c>
      <c r="B488" t="s">
        <v>43</v>
      </c>
      <c r="C488" t="s">
        <v>44</v>
      </c>
      <c r="D488">
        <v>45</v>
      </c>
      <c r="E488" s="1" cm="1">
        <f t="array" ref="E488">SUMPRODUCT($G488:$FZZ488,$G$2:$FZZ$2)/SUMPRODUCT(--($G488:$FZZ488&lt;&gt;""),$G$2:$FZZ$2)</f>
        <v>1.1634763586058134</v>
      </c>
      <c r="F488" s="1" cm="1">
        <f t="array" ref="F488">SUMPRODUCT($G488:$FZZ488,$F$2:$FZY$2)/SUMPRODUCT(--($G488:$FZZ488&lt;&gt;""),$F$2:$FZY$2)</f>
        <v>1.1799758555076856</v>
      </c>
      <c r="G488">
        <v>1.1575281768827499</v>
      </c>
      <c r="H488">
        <v>1.1791578217338501</v>
      </c>
      <c r="I488">
        <v>1.1631544172816499</v>
      </c>
      <c r="J488">
        <v>1.1934421089174301</v>
      </c>
      <c r="K488">
        <v>1.12938400042827</v>
      </c>
      <c r="L488">
        <v>1.152078909331</v>
      </c>
      <c r="M488">
        <v>1.2529617704292899</v>
      </c>
      <c r="N488">
        <v>1.1500015374410799</v>
      </c>
      <c r="O488">
        <v>1.20827991839292</v>
      </c>
      <c r="P488">
        <v>1.1685238630561401</v>
      </c>
      <c r="Q488">
        <v>1.3931352621753399</v>
      </c>
      <c r="R488">
        <v>1.1336117102455401</v>
      </c>
      <c r="S488">
        <v>1.18736388063133</v>
      </c>
      <c r="T488">
        <v>1.19284605157549</v>
      </c>
      <c r="U488">
        <v>1.1466176931564001</v>
      </c>
      <c r="V488">
        <v>1.1700282825563699</v>
      </c>
      <c r="W488">
        <v>1.18662925444649</v>
      </c>
      <c r="X488">
        <v>1.2139514595973999</v>
      </c>
      <c r="Y488">
        <v>1.1290473898214799</v>
      </c>
      <c r="Z488">
        <v>1.1827340045269701</v>
      </c>
      <c r="AA488">
        <v>1.13090502139371</v>
      </c>
      <c r="AB488">
        <v>1.19981572141506</v>
      </c>
      <c r="AC488">
        <v>1.13765595782198</v>
      </c>
      <c r="AD488">
        <v>1.1873603652822</v>
      </c>
      <c r="AE488">
        <v>1.1796678329788799</v>
      </c>
      <c r="AF488">
        <v>1.16374193327847</v>
      </c>
      <c r="AG488">
        <v>1.1506258875100299</v>
      </c>
      <c r="AH488">
        <v>1.13768174661974</v>
      </c>
      <c r="AI488">
        <v>1.1690517076893701</v>
      </c>
      <c r="AJ488">
        <v>1.1182433458874601</v>
      </c>
      <c r="AK488">
        <v>1.1422844809441599</v>
      </c>
      <c r="AL488">
        <v>1.10451913620169</v>
      </c>
      <c r="AM488">
        <v>1.3465625390287399</v>
      </c>
      <c r="AN488">
        <v>1.21964296182637</v>
      </c>
      <c r="AO488">
        <v>1.14667695494141</v>
      </c>
      <c r="AP488">
        <v>1.1776757975105001</v>
      </c>
      <c r="AQ488">
        <v>1.1392684915228399</v>
      </c>
      <c r="AR488">
        <v>1.20377538753683</v>
      </c>
      <c r="AS488">
        <v>1.13088268458797</v>
      </c>
      <c r="AT488">
        <v>1.1793514049884899</v>
      </c>
      <c r="AU488">
        <v>1.17514885615794</v>
      </c>
      <c r="AV488">
        <v>1.17522720150423</v>
      </c>
      <c r="AW488">
        <v>1.1372857195072901</v>
      </c>
      <c r="AX488">
        <v>1.1696777764433699</v>
      </c>
      <c r="AY488">
        <v>1.1149699211702999</v>
      </c>
      <c r="AZ488">
        <v>1.15598523083834</v>
      </c>
      <c r="BA488">
        <v>1.1466397115439999</v>
      </c>
      <c r="BB488">
        <v>1.17753747316077</v>
      </c>
      <c r="BC488">
        <v>1.2148564502136401</v>
      </c>
      <c r="BD488">
        <v>1.2078370643034899</v>
      </c>
      <c r="BE488">
        <v>1.20277492720818</v>
      </c>
      <c r="BF488">
        <v>1.2027626520281001</v>
      </c>
      <c r="BG488">
        <v>1.1257523052288601</v>
      </c>
      <c r="BH488">
        <v>1.1657280106012899</v>
      </c>
      <c r="BI488">
        <v>1.14377055590054</v>
      </c>
      <c r="BJ488">
        <v>1.20412152993399</v>
      </c>
      <c r="BK488">
        <v>1.1213904999814499</v>
      </c>
      <c r="BL488">
        <v>1.18375524034478</v>
      </c>
    </row>
    <row r="489" spans="1:64" x14ac:dyDescent="0.45">
      <c r="A489" t="s">
        <v>113</v>
      </c>
      <c r="B489" t="s">
        <v>43</v>
      </c>
      <c r="C489" t="s">
        <v>44</v>
      </c>
      <c r="D489">
        <v>45</v>
      </c>
      <c r="E489" s="1" cm="1">
        <f t="array" ref="E489">SUMPRODUCT($G489:$FZZ489,$G$2:$FZZ$2)/SUMPRODUCT(--($G489:$FZZ489&lt;&gt;""),$G$2:$FZZ$2)</f>
        <v>1.5680860204314022</v>
      </c>
      <c r="F489" s="1" cm="1">
        <f t="array" ref="F489">SUMPRODUCT($G489:$FZZ489,$F$2:$FZY$2)/SUMPRODUCT(--($G489:$FZZ489&lt;&gt;""),$F$2:$FZY$2)</f>
        <v>1.5656555445405396</v>
      </c>
      <c r="G489">
        <v>1.5717297294321999</v>
      </c>
      <c r="H489">
        <v>1.5581068510693701</v>
      </c>
      <c r="I489">
        <v>1.5110451638912801</v>
      </c>
      <c r="J489">
        <v>1.5542336248698101</v>
      </c>
      <c r="K489">
        <v>1.46023305198165</v>
      </c>
      <c r="L489">
        <v>1.50447456235835</v>
      </c>
      <c r="M489">
        <v>1.4533145033406301</v>
      </c>
      <c r="N489">
        <v>1.5029343161242401</v>
      </c>
      <c r="O489">
        <v>1.49102081155647</v>
      </c>
      <c r="P489">
        <v>1.4933984612114399</v>
      </c>
      <c r="Q489">
        <v>1.3807901515343299</v>
      </c>
      <c r="R489">
        <v>1.4361946766170299</v>
      </c>
      <c r="S489">
        <v>1.7691426670521599</v>
      </c>
      <c r="T489">
        <v>1.6265749659806199</v>
      </c>
      <c r="U489">
        <v>1.62521450999629</v>
      </c>
      <c r="V489">
        <v>1.56058435268011</v>
      </c>
      <c r="W489">
        <v>1.6521939532824601</v>
      </c>
      <c r="X489">
        <v>1.6144188953412599</v>
      </c>
      <c r="Y489">
        <v>1.51728750371273</v>
      </c>
      <c r="Z489">
        <v>1.56327007179655</v>
      </c>
      <c r="AA489">
        <v>1.50484621042558</v>
      </c>
      <c r="AB489">
        <v>1.58738798946527</v>
      </c>
      <c r="AC489">
        <v>1.4960669091813501</v>
      </c>
      <c r="AD489">
        <v>1.5723413327647999</v>
      </c>
      <c r="AE489">
        <v>1.5294626092349399</v>
      </c>
      <c r="AF489">
        <v>1.5176936806713599</v>
      </c>
      <c r="AG489">
        <v>1.4531819164042701</v>
      </c>
      <c r="AH489">
        <v>1.4726010217941501</v>
      </c>
      <c r="AI489">
        <v>1.59134555203521</v>
      </c>
      <c r="AJ489">
        <v>1.49971987161491</v>
      </c>
      <c r="AK489">
        <v>1.4276628232259601</v>
      </c>
      <c r="AL489">
        <v>1.4500977762130101</v>
      </c>
      <c r="AM489">
        <v>1.8167821705209</v>
      </c>
      <c r="AN489">
        <v>1.65219236425642</v>
      </c>
      <c r="AO489">
        <v>1.76066765488253</v>
      </c>
      <c r="AP489">
        <v>1.6090056247080999</v>
      </c>
      <c r="AQ489">
        <v>1.51914046076072</v>
      </c>
      <c r="AR489">
        <v>1.5891152138682201</v>
      </c>
      <c r="AS489">
        <v>1.4793514049884899</v>
      </c>
      <c r="AT489">
        <v>1.55789995940643</v>
      </c>
      <c r="AU489">
        <v>1.4955578188655501</v>
      </c>
      <c r="AV489">
        <v>1.5368771544970199</v>
      </c>
      <c r="AW489">
        <v>1.4865387728248201</v>
      </c>
      <c r="AX489">
        <v>1.55315304966242</v>
      </c>
      <c r="AY489">
        <v>1.6312447791996201</v>
      </c>
      <c r="AZ489">
        <v>1.60699920678932</v>
      </c>
      <c r="BA489">
        <v>1.51984830959496</v>
      </c>
      <c r="BB489">
        <v>1.54356859140262</v>
      </c>
      <c r="BC489">
        <v>1.7046719556986101</v>
      </c>
      <c r="BD489">
        <v>1.6020071024915401</v>
      </c>
      <c r="BE489">
        <v>1.66559954434531</v>
      </c>
      <c r="BF489">
        <v>1.5957255367936201</v>
      </c>
      <c r="BG489">
        <v>1.4890950251228501</v>
      </c>
      <c r="BH489">
        <v>1.54378554469659</v>
      </c>
      <c r="BI489">
        <v>1.5301869868212199</v>
      </c>
      <c r="BJ489">
        <v>1.5860645369028701</v>
      </c>
      <c r="BK489">
        <v>1.50481678888985</v>
      </c>
      <c r="BL489">
        <v>1.55733771935248</v>
      </c>
    </row>
    <row r="490" spans="1:64" x14ac:dyDescent="0.45">
      <c r="A490" t="s">
        <v>78</v>
      </c>
      <c r="B490" t="s">
        <v>43</v>
      </c>
      <c r="C490" t="s">
        <v>207</v>
      </c>
      <c r="D490">
        <v>45</v>
      </c>
      <c r="E490" s="1" cm="1">
        <f t="array" ref="E490">SUMPRODUCT($G490:$FZZ490,$G$2:$FZZ$2)/SUMPRODUCT(--($G490:$FZZ490&lt;&gt;""),$G$2:$FZZ$2)</f>
        <v>1.1069186278539362</v>
      </c>
      <c r="F490" s="1" cm="1">
        <f t="array" ref="F490">SUMPRODUCT($G490:$FZZ490,$F$2:$FZY$2)/SUMPRODUCT(--($G490:$FZZ490&lt;&gt;""),$F$2:$FZY$2)</f>
        <v>1.1265389564320154</v>
      </c>
      <c r="G490">
        <v>1.18323459422169</v>
      </c>
      <c r="H490">
        <v>1.11229471652487</v>
      </c>
      <c r="I490">
        <v>1.11531854373607</v>
      </c>
      <c r="J490">
        <v>1.13732600199334</v>
      </c>
      <c r="K490">
        <v>1.08069737147343</v>
      </c>
      <c r="L490">
        <v>1.1009796748692799</v>
      </c>
      <c r="M490">
        <v>1.16115896701529</v>
      </c>
      <c r="N490">
        <v>1.0870477177785201</v>
      </c>
      <c r="O490">
        <v>1.19508341496231</v>
      </c>
      <c r="P490">
        <v>1.09432147138164</v>
      </c>
      <c r="Q490">
        <v>1.1593677130354501</v>
      </c>
      <c r="R490">
        <v>1.0579504308013099</v>
      </c>
      <c r="S490">
        <v>1.19478842124416</v>
      </c>
      <c r="T490">
        <v>1.12967438516744</v>
      </c>
      <c r="U490">
        <v>1.10539989622055</v>
      </c>
      <c r="V490">
        <v>1.1170405501373299</v>
      </c>
      <c r="W490">
        <v>1.10677065701414</v>
      </c>
      <c r="X490">
        <v>1.1461849951824099</v>
      </c>
      <c r="Y490">
        <v>1.0968464823785999</v>
      </c>
      <c r="Z490">
        <v>1.1358337515490999</v>
      </c>
      <c r="AA490">
        <v>1.07605446104445</v>
      </c>
      <c r="AB490">
        <v>1.13963650455951</v>
      </c>
      <c r="AC490">
        <v>1.0861082610452999</v>
      </c>
      <c r="AD490">
        <v>1.1452889522565799</v>
      </c>
      <c r="AE490">
        <v>1.08177696171191</v>
      </c>
      <c r="AF490">
        <v>1.0985904144274301</v>
      </c>
      <c r="AG490">
        <v>1.05549252948076</v>
      </c>
      <c r="AH490">
        <v>1.06312704513181</v>
      </c>
      <c r="AI490">
        <v>1.06420226606241</v>
      </c>
      <c r="AJ490">
        <v>1.0630732453693701</v>
      </c>
      <c r="AK490">
        <v>1.0445197484989099</v>
      </c>
      <c r="AL490">
        <v>1.0455032509155699</v>
      </c>
      <c r="AM490">
        <v>1.1632491289420599</v>
      </c>
      <c r="AN490">
        <v>1.13698612679341</v>
      </c>
      <c r="AO490">
        <v>1.1610128535748301</v>
      </c>
      <c r="AP490">
        <v>1.1203525087822599</v>
      </c>
      <c r="AQ490">
        <v>1.09011699635015</v>
      </c>
      <c r="AR490">
        <v>1.1576657579890901</v>
      </c>
      <c r="AS490">
        <v>1.0697600469081201</v>
      </c>
      <c r="AT490">
        <v>1.12344955121555</v>
      </c>
      <c r="AU490">
        <v>1.0703462864305799</v>
      </c>
      <c r="AV490">
        <v>1.1328541209652101</v>
      </c>
      <c r="AW490">
        <v>1.1036195976252201</v>
      </c>
      <c r="AX490">
        <v>1.1239106483632899</v>
      </c>
      <c r="AY490">
        <v>1.0669280284151901</v>
      </c>
      <c r="AZ490">
        <v>1.11529282109238</v>
      </c>
      <c r="BA490">
        <v>1.0875001272001299</v>
      </c>
      <c r="BB490">
        <v>1.12698305015755</v>
      </c>
      <c r="BC490">
        <v>1.17866394512595</v>
      </c>
      <c r="BD490">
        <v>1.1431879727899901</v>
      </c>
      <c r="BE490">
        <v>1.1126763329617999</v>
      </c>
      <c r="BF490">
        <v>1.1584811674187201</v>
      </c>
      <c r="BG490">
        <v>1.08555573960576</v>
      </c>
      <c r="BH490">
        <v>1.11991791360683</v>
      </c>
      <c r="BI490">
        <v>1.09603486740725</v>
      </c>
      <c r="BJ490">
        <v>1.1418500885484899</v>
      </c>
      <c r="BK490">
        <v>1.09498781890357</v>
      </c>
      <c r="BL490">
        <v>1.14660598790546</v>
      </c>
    </row>
    <row r="491" spans="1:64" x14ac:dyDescent="0.45">
      <c r="A491" t="s">
        <v>104</v>
      </c>
      <c r="B491" t="s">
        <v>45</v>
      </c>
      <c r="C491" t="s">
        <v>207</v>
      </c>
      <c r="D491">
        <v>45</v>
      </c>
      <c r="E491" s="1" cm="1">
        <f t="array" ref="E491">SUMPRODUCT($G491:$FZZ491,$G$2:$FZZ$2)/SUMPRODUCT(--($G491:$FZZ491&lt;&gt;""),$G$2:$FZZ$2)</f>
        <v>1.2587581837049113</v>
      </c>
      <c r="F491" s="1" cm="1">
        <f t="array" ref="F491">SUMPRODUCT($G491:$FZZ491,$F$2:$FZY$2)/SUMPRODUCT(--($G491:$FZZ491&lt;&gt;""),$F$2:$FZY$2)</f>
        <v>1.3176469626131924</v>
      </c>
      <c r="G491">
        <v>1.2478391454556399</v>
      </c>
      <c r="H491">
        <v>1.32220263137133</v>
      </c>
      <c r="I491">
        <v>1.2165335901542</v>
      </c>
      <c r="J491">
        <v>1.31229716563826</v>
      </c>
      <c r="K491">
        <v>1.21610753225432</v>
      </c>
      <c r="L491">
        <v>1.30308981245204</v>
      </c>
      <c r="M491">
        <v>1.3432930230923601</v>
      </c>
      <c r="N491">
        <v>1.25532942969721</v>
      </c>
      <c r="O491">
        <v>1.2892471068276801</v>
      </c>
      <c r="P491">
        <v>1.2609936165037301</v>
      </c>
      <c r="Q491">
        <v>1.29309221657232</v>
      </c>
      <c r="R491">
        <v>1.2170281039447699</v>
      </c>
      <c r="S491">
        <v>1.39334325355849</v>
      </c>
      <c r="T491">
        <v>1.3736460622920099</v>
      </c>
      <c r="U491">
        <v>1.21291788495357</v>
      </c>
      <c r="V491">
        <v>1.29449278236953</v>
      </c>
      <c r="W491">
        <v>1.26868050311189</v>
      </c>
      <c r="X491">
        <v>1.37647066482643</v>
      </c>
      <c r="Y491">
        <v>1.24808627876727</v>
      </c>
      <c r="Z491">
        <v>1.33825291641488</v>
      </c>
      <c r="AA491">
        <v>1.22179469942027</v>
      </c>
      <c r="AB491">
        <v>1.33144836640593</v>
      </c>
      <c r="AC491">
        <v>1.22038855650459</v>
      </c>
      <c r="AD491">
        <v>1.3318875726766699</v>
      </c>
      <c r="AE491">
        <v>1.23102382353443</v>
      </c>
      <c r="AF491">
        <v>1.2603435941135801</v>
      </c>
      <c r="AG491">
        <v>1.21430666172748</v>
      </c>
      <c r="AH491">
        <v>1.2325141229857299</v>
      </c>
      <c r="AI491">
        <v>1.22841826509989</v>
      </c>
      <c r="AJ491">
        <v>1.2372438283645399</v>
      </c>
      <c r="AK491">
        <v>1.2266265101736999</v>
      </c>
      <c r="AL491">
        <v>1.23467247838782</v>
      </c>
      <c r="AM491">
        <v>1.3668740553449901</v>
      </c>
      <c r="AN491">
        <v>1.33942840247846</v>
      </c>
      <c r="AO491">
        <v>1.2535281336934201</v>
      </c>
      <c r="AP491">
        <v>1.3255812536804199</v>
      </c>
      <c r="AQ491">
        <v>1.2408166649229999</v>
      </c>
      <c r="AR491">
        <v>1.34284056162985</v>
      </c>
      <c r="AS491">
        <v>1.22823733706192</v>
      </c>
      <c r="AT491">
        <v>1.3269676604573499</v>
      </c>
      <c r="AU491">
        <v>1.2578306173613201</v>
      </c>
      <c r="AV491">
        <v>1.3351339705421399</v>
      </c>
      <c r="AW491">
        <v>1.1968117046884501</v>
      </c>
      <c r="AX491">
        <v>1.2822758768334199</v>
      </c>
      <c r="AY491">
        <v>1.3004338090257499</v>
      </c>
      <c r="AZ491">
        <v>1.3537684526776099</v>
      </c>
      <c r="BA491">
        <v>1.2470633728049401</v>
      </c>
      <c r="BB491">
        <v>1.3202933404791499</v>
      </c>
      <c r="BC491">
        <v>1.30244472461629</v>
      </c>
      <c r="BD491">
        <v>1.28724044690563</v>
      </c>
      <c r="BE491">
        <v>1.2553605711395699</v>
      </c>
      <c r="BF491">
        <v>1.33702734419113</v>
      </c>
      <c r="BG491">
        <v>1.23282351425468</v>
      </c>
      <c r="BH491">
        <v>1.30181473505972</v>
      </c>
      <c r="BI491">
        <v>1.2666574668230599</v>
      </c>
      <c r="BJ491">
        <v>1.34817958094712</v>
      </c>
      <c r="BK491">
        <v>1.2598963679309401</v>
      </c>
      <c r="BL491">
        <v>1.3567762759234701</v>
      </c>
    </row>
    <row r="492" spans="1:64" x14ac:dyDescent="0.45">
      <c r="A492" t="s">
        <v>104</v>
      </c>
      <c r="B492" t="s">
        <v>45</v>
      </c>
      <c r="C492" t="s">
        <v>54</v>
      </c>
      <c r="D492">
        <v>45</v>
      </c>
      <c r="E492" s="1" cm="1">
        <f t="array" ref="E492">SUMPRODUCT($G492:$FZZ492,$G$2:$FZZ$2)/SUMPRODUCT(--($G492:$FZZ492&lt;&gt;""),$G$2:$FZZ$2)</f>
        <v>1.3612300360151155</v>
      </c>
      <c r="F492" s="1" cm="1">
        <f t="array" ref="F492">SUMPRODUCT($G492:$FZZ492,$F$2:$FZY$2)/SUMPRODUCT(--($G492:$FZZ492&lt;&gt;""),$F$2:$FZY$2)</f>
        <v>1.3716682713881141</v>
      </c>
      <c r="G492">
        <v>1.33733732815449</v>
      </c>
      <c r="H492">
        <v>1.37475483405774</v>
      </c>
      <c r="I492">
        <v>1.3326763497093901</v>
      </c>
      <c r="J492">
        <v>1.3652642306012499</v>
      </c>
      <c r="K492">
        <v>1.3177010653295</v>
      </c>
      <c r="L492">
        <v>1.3726235300415699</v>
      </c>
      <c r="M492">
        <v>1.5209465365845001</v>
      </c>
      <c r="N492">
        <v>1.3243934794927299</v>
      </c>
      <c r="O492">
        <v>1.4769214586716199</v>
      </c>
      <c r="P492">
        <v>1.3300199634915699</v>
      </c>
      <c r="Q492">
        <v>1.51584745743204</v>
      </c>
      <c r="R492">
        <v>1.28335976686317</v>
      </c>
      <c r="S492">
        <v>1.5291215912249501</v>
      </c>
      <c r="T492">
        <v>1.42204790508733</v>
      </c>
      <c r="U492">
        <v>1.3063902284387501</v>
      </c>
      <c r="V492">
        <v>1.35097820100272</v>
      </c>
      <c r="W492">
        <v>1.3565427983646201</v>
      </c>
      <c r="X492">
        <v>1.44018645347777</v>
      </c>
      <c r="Y492">
        <v>1.3166914182123499</v>
      </c>
      <c r="Z492">
        <v>1.3746530516095301</v>
      </c>
      <c r="AA492">
        <v>1.30513725986444</v>
      </c>
      <c r="AB492">
        <v>1.3882306883161</v>
      </c>
      <c r="AC492">
        <v>1.3014555323108601</v>
      </c>
      <c r="AD492">
        <v>1.3709142270843599</v>
      </c>
      <c r="AE492">
        <v>1.32614826408303</v>
      </c>
      <c r="AF492">
        <v>1.32713470539832</v>
      </c>
      <c r="AG492">
        <v>1.3065498240414799</v>
      </c>
      <c r="AH492">
        <v>1.3040493609927699</v>
      </c>
      <c r="AI492">
        <v>1.3480312625708299</v>
      </c>
      <c r="AJ492">
        <v>1.3078957314753701</v>
      </c>
      <c r="AK492">
        <v>1.31411421639349</v>
      </c>
      <c r="AL492">
        <v>1.27770357925996</v>
      </c>
      <c r="AM492">
        <v>1.5422899584287999</v>
      </c>
      <c r="AN492">
        <v>1.4030481292963399</v>
      </c>
      <c r="AO492">
        <v>1.36925701057932</v>
      </c>
      <c r="AP492">
        <v>1.3739618656974</v>
      </c>
      <c r="AQ492">
        <v>1.31368128907198</v>
      </c>
      <c r="AR492">
        <v>1.3876493544178099</v>
      </c>
      <c r="AS492">
        <v>1.3191353569978801</v>
      </c>
      <c r="AT492">
        <v>1.3758806549095599</v>
      </c>
      <c r="AU492">
        <v>1.36441162644938</v>
      </c>
      <c r="AV492">
        <v>1.38044108429959</v>
      </c>
      <c r="AW492">
        <v>1.3231033924589899</v>
      </c>
      <c r="AX492">
        <v>1.3487622250186599</v>
      </c>
      <c r="AY492">
        <v>1.3846685713082301</v>
      </c>
      <c r="AZ492">
        <v>1.3903544177623</v>
      </c>
      <c r="BA492">
        <v>1.33442781985746</v>
      </c>
      <c r="BB492">
        <v>1.3701897147663999</v>
      </c>
      <c r="BC492">
        <v>1.4637487128761</v>
      </c>
      <c r="BD492">
        <v>1.36869005245789</v>
      </c>
      <c r="BE492">
        <v>1.3516139406765</v>
      </c>
      <c r="BF492">
        <v>1.3949035907356699</v>
      </c>
      <c r="BG492">
        <v>1.3039865275247</v>
      </c>
      <c r="BH492">
        <v>1.3520604420886</v>
      </c>
      <c r="BI492">
        <v>1.3352078014673701</v>
      </c>
      <c r="BJ492">
        <v>1.3929943190965699</v>
      </c>
      <c r="BK492">
        <v>1.33457823726549</v>
      </c>
      <c r="BL492">
        <v>1.3924291703251099</v>
      </c>
    </row>
    <row r="493" spans="1:64" x14ac:dyDescent="0.45">
      <c r="A493" t="s">
        <v>104</v>
      </c>
      <c r="B493" t="s">
        <v>45</v>
      </c>
      <c r="C493" t="s">
        <v>44</v>
      </c>
      <c r="D493">
        <v>45</v>
      </c>
      <c r="E493" s="1" cm="1">
        <f t="array" ref="E493">SUMPRODUCT($G493:$FZZ493,$G$2:$FZZ$2)/SUMPRODUCT(--($G493:$FZZ493&lt;&gt;""),$G$2:$FZZ$2)</f>
        <v>1.2572655718668384</v>
      </c>
      <c r="F493" s="1" cm="1">
        <f t="array" ref="F493">SUMPRODUCT($G493:$FZZ493,$F$2:$FZY$2)/SUMPRODUCT(--($G493:$FZZ493&lt;&gt;""),$F$2:$FZY$2)</f>
        <v>1.2557907902654251</v>
      </c>
      <c r="G493">
        <v>1.2335539291683699</v>
      </c>
      <c r="H493">
        <v>1.2533066441117</v>
      </c>
      <c r="I493">
        <v>1.2307961073720199</v>
      </c>
      <c r="J493">
        <v>1.248675767383</v>
      </c>
      <c r="K493">
        <v>1.1980736629847</v>
      </c>
      <c r="L493">
        <v>1.24008993736504</v>
      </c>
      <c r="M493">
        <v>1.45043070313769</v>
      </c>
      <c r="N493">
        <v>1.21042516834979</v>
      </c>
      <c r="O493">
        <v>1.3761485581801001</v>
      </c>
      <c r="P493">
        <v>1.2220593294808799</v>
      </c>
      <c r="Q493">
        <v>1.4367678506893</v>
      </c>
      <c r="R493">
        <v>1.1704720974718099</v>
      </c>
      <c r="S493">
        <v>1.4510796338075</v>
      </c>
      <c r="T493">
        <v>1.29365838629267</v>
      </c>
      <c r="U493">
        <v>1.21492794766398</v>
      </c>
      <c r="V493">
        <v>1.2475600318068001</v>
      </c>
      <c r="W493">
        <v>1.23318923986354</v>
      </c>
      <c r="X493">
        <v>1.3146962318689599</v>
      </c>
      <c r="Y493">
        <v>1.2042197117895801</v>
      </c>
      <c r="Z493">
        <v>1.2635537757202699</v>
      </c>
      <c r="AA493">
        <v>1.18222225737312</v>
      </c>
      <c r="AB493">
        <v>1.2589786379202601</v>
      </c>
      <c r="AC493">
        <v>1.1962947663908301</v>
      </c>
      <c r="AD493">
        <v>1.24664543552706</v>
      </c>
      <c r="AE493">
        <v>1.22397223314198</v>
      </c>
      <c r="AF493">
        <v>1.19959565672818</v>
      </c>
      <c r="AG493">
        <v>1.1992324967586501</v>
      </c>
      <c r="AH493">
        <v>1.19142433784034</v>
      </c>
      <c r="AI493">
        <v>1.2625064259385499</v>
      </c>
      <c r="AJ493">
        <v>1.2045411181072301</v>
      </c>
      <c r="AK493">
        <v>1.2291694570837</v>
      </c>
      <c r="AL493">
        <v>1.1713896468192999</v>
      </c>
      <c r="AM493">
        <v>1.4386270546644599</v>
      </c>
      <c r="AN493">
        <v>1.2739671559544099</v>
      </c>
      <c r="AO493">
        <v>1.27299124819785</v>
      </c>
      <c r="AP493">
        <v>1.25870814465855</v>
      </c>
      <c r="AQ493">
        <v>1.2053900832416999</v>
      </c>
      <c r="AR493">
        <v>1.27710389125873</v>
      </c>
      <c r="AS493">
        <v>1.2187474629019801</v>
      </c>
      <c r="AT493">
        <v>1.25871634116638</v>
      </c>
      <c r="AU493">
        <v>1.2625940144155401</v>
      </c>
      <c r="AV493">
        <v>1.2652460043873299</v>
      </c>
      <c r="AW493">
        <v>1.21770845843363</v>
      </c>
      <c r="AX493">
        <v>1.24023173361599</v>
      </c>
      <c r="AY493">
        <v>1.2757951410581201</v>
      </c>
      <c r="AZ493">
        <v>1.26758576151734</v>
      </c>
      <c r="BA493">
        <v>1.2197611351001101</v>
      </c>
      <c r="BB493">
        <v>1.26536662471888</v>
      </c>
      <c r="BC493">
        <v>1.3721977184462</v>
      </c>
      <c r="BD493">
        <v>1.2535796233084899</v>
      </c>
      <c r="BE493">
        <v>1.2460621222313299</v>
      </c>
      <c r="BF493">
        <v>1.28121210038151</v>
      </c>
      <c r="BG493">
        <v>1.2024000147240099</v>
      </c>
      <c r="BH493">
        <v>1.24769477113356</v>
      </c>
      <c r="BI493">
        <v>1.2228547114699</v>
      </c>
      <c r="BJ493">
        <v>1.2741898387727399</v>
      </c>
      <c r="BK493">
        <v>1.2286088816887799</v>
      </c>
      <c r="BL493">
        <v>1.2736603885584199</v>
      </c>
    </row>
    <row r="494" spans="1:64" x14ac:dyDescent="0.45">
      <c r="A494" t="s">
        <v>56</v>
      </c>
      <c r="B494" t="s">
        <v>45</v>
      </c>
      <c r="C494" t="s">
        <v>44</v>
      </c>
      <c r="D494">
        <v>45</v>
      </c>
      <c r="E494" s="1" cm="1">
        <f t="array" ref="E494">SUMPRODUCT($G494:$FZZ494,$G$2:$FZZ$2)/SUMPRODUCT(--($G494:$FZZ494&lt;&gt;""),$G$2:$FZZ$2)</f>
        <v>1.3819231515991399</v>
      </c>
      <c r="F494" s="1" cm="1">
        <f t="array" ref="F494">SUMPRODUCT($G494:$FZZ494,$F$2:$FZY$2)/SUMPRODUCT(--($G494:$FZZ494&lt;&gt;""),$F$2:$FZY$2)</f>
        <v>1.4106101179055612</v>
      </c>
      <c r="G494">
        <v>1.3934856037824801</v>
      </c>
      <c r="H494">
        <v>1.427145580408</v>
      </c>
      <c r="I494">
        <v>1.3514922113844801</v>
      </c>
      <c r="J494">
        <v>1.4085422802557701</v>
      </c>
      <c r="K494">
        <v>1.29630257499241</v>
      </c>
      <c r="L494">
        <v>1.34028087581862</v>
      </c>
      <c r="M494">
        <v>1.5155896525822401</v>
      </c>
      <c r="N494">
        <v>1.34535539048807</v>
      </c>
      <c r="O494">
        <v>1.4239798568150801</v>
      </c>
      <c r="P494">
        <v>1.3680031906524399</v>
      </c>
      <c r="Q494">
        <v>1.4522481544485399</v>
      </c>
      <c r="R494">
        <v>1.31293923203881</v>
      </c>
      <c r="S494">
        <v>1.38261556820452</v>
      </c>
      <c r="T494">
        <v>1.43655986238199</v>
      </c>
      <c r="U494">
        <v>1.3648148705679</v>
      </c>
      <c r="V494">
        <v>1.40293345187095</v>
      </c>
      <c r="W494">
        <v>1.38346918049009</v>
      </c>
      <c r="X494">
        <v>1.4470925236321901</v>
      </c>
      <c r="Y494">
        <v>1.3652426846379899</v>
      </c>
      <c r="Z494">
        <v>1.4282618269713301</v>
      </c>
      <c r="AA494">
        <v>1.3426850101629999</v>
      </c>
      <c r="AB494">
        <v>1.4163746945167199</v>
      </c>
      <c r="AC494">
        <v>1.3719358091151701</v>
      </c>
      <c r="AD494">
        <v>1.4230015856729701</v>
      </c>
      <c r="AE494">
        <v>1.3689400395064799</v>
      </c>
      <c r="AF494">
        <v>1.3574775425891099</v>
      </c>
      <c r="AG494">
        <v>1.3568639254182799</v>
      </c>
      <c r="AH494">
        <v>1.34023275915292</v>
      </c>
      <c r="AI494">
        <v>1.4317319226043499</v>
      </c>
      <c r="AJ494">
        <v>1.31446811458405</v>
      </c>
      <c r="AK494">
        <v>1.38489386210301</v>
      </c>
      <c r="AL494">
        <v>1.32305566929826</v>
      </c>
      <c r="AM494">
        <v>1.6211184715258899</v>
      </c>
      <c r="AN494">
        <v>1.42008186797641</v>
      </c>
      <c r="AO494">
        <v>1.36314293256442</v>
      </c>
      <c r="AP494">
        <v>1.4125002538225599</v>
      </c>
      <c r="AQ494">
        <v>1.3507205925025201</v>
      </c>
      <c r="AR494">
        <v>1.4293452191781599</v>
      </c>
      <c r="AS494">
        <v>1.3912227684813401</v>
      </c>
      <c r="AT494">
        <v>1.4143385503585699</v>
      </c>
      <c r="AU494">
        <v>1.4162566593544299</v>
      </c>
      <c r="AV494">
        <v>1.4334965528047601</v>
      </c>
      <c r="AW494">
        <v>1.3909917342425799</v>
      </c>
      <c r="AX494">
        <v>1.4379728791256901</v>
      </c>
      <c r="AY494">
        <v>1.36543496725373</v>
      </c>
      <c r="AZ494">
        <v>1.4237885988249199</v>
      </c>
      <c r="BA494">
        <v>1.37092917157093</v>
      </c>
      <c r="BB494">
        <v>1.40738981924012</v>
      </c>
      <c r="BC494">
        <v>1.40174683995881</v>
      </c>
      <c r="BD494">
        <v>1.4320023593893101</v>
      </c>
      <c r="BE494">
        <v>1.4016070665756599</v>
      </c>
      <c r="BF494">
        <v>1.44542086682411</v>
      </c>
      <c r="BG494">
        <v>1.3344468370971601</v>
      </c>
      <c r="BH494">
        <v>1.39299320854729</v>
      </c>
      <c r="BI494">
        <v>1.3609558637503101</v>
      </c>
      <c r="BJ494">
        <v>1.41713240874905</v>
      </c>
      <c r="BK494">
        <v>1.33656925911727</v>
      </c>
      <c r="BL494">
        <v>1.3984269690711399</v>
      </c>
    </row>
    <row r="495" spans="1:64" x14ac:dyDescent="0.45">
      <c r="A495" t="s">
        <v>65</v>
      </c>
      <c r="B495" t="s">
        <v>45</v>
      </c>
      <c r="C495" t="s">
        <v>207</v>
      </c>
      <c r="D495">
        <v>45</v>
      </c>
      <c r="E495" s="1" cm="1">
        <f t="array" ref="E495">SUMPRODUCT($G495:$FZZ495,$G$2:$FZZ$2)/SUMPRODUCT(--($G495:$FZZ495&lt;&gt;""),$G$2:$FZZ$2)</f>
        <v>1.219820178747411</v>
      </c>
      <c r="F495" s="1" cm="1">
        <f t="array" ref="F495">SUMPRODUCT($G495:$FZZ495,$F$2:$FZY$2)/SUMPRODUCT(--($G495:$FZZ495&lt;&gt;""),$F$2:$FZY$2)</f>
        <v>1.285030503192375</v>
      </c>
      <c r="G495">
        <v>1.2306312025377999</v>
      </c>
      <c r="H495">
        <v>1.30451031944503</v>
      </c>
      <c r="I495">
        <v>1.2103922864149901</v>
      </c>
      <c r="J495">
        <v>1.3058624589851799</v>
      </c>
      <c r="K495">
        <v>1.2008895590570801</v>
      </c>
      <c r="L495">
        <v>1.28358464640696</v>
      </c>
      <c r="M495">
        <v>1.2445783238378001</v>
      </c>
      <c r="N495">
        <v>1.17592938313471</v>
      </c>
      <c r="O495">
        <v>1.1641345245686801</v>
      </c>
      <c r="P495">
        <v>1.1859037150501901</v>
      </c>
      <c r="Q495">
        <v>1.28989717395257</v>
      </c>
      <c r="R495">
        <v>1.2080667920436901</v>
      </c>
      <c r="S495">
        <v>1.22524567069243</v>
      </c>
      <c r="T495">
        <v>1.2486422947646401</v>
      </c>
      <c r="U495">
        <v>1.1990156891150201</v>
      </c>
      <c r="V495">
        <v>1.2804382822198801</v>
      </c>
      <c r="W495">
        <v>1.22762428061769</v>
      </c>
      <c r="X495">
        <v>1.3151714799093699</v>
      </c>
      <c r="Y495">
        <v>1.23095752634759</v>
      </c>
      <c r="Z495">
        <v>1.3179982998248601</v>
      </c>
      <c r="AA495">
        <v>1.2090474458039</v>
      </c>
      <c r="AB495">
        <v>1.3073497892264201</v>
      </c>
      <c r="AC495">
        <v>1.2087092088957501</v>
      </c>
      <c r="AD495">
        <v>1.3126462972093</v>
      </c>
      <c r="AE495">
        <v>1.1759430403391</v>
      </c>
      <c r="AF495">
        <v>1.2071123883843999</v>
      </c>
      <c r="AG495">
        <v>1.19789930233993</v>
      </c>
      <c r="AH495">
        <v>1.2199674322405301</v>
      </c>
      <c r="AI495">
        <v>1.1772939233408299</v>
      </c>
      <c r="AJ495">
        <v>1.18367914909028</v>
      </c>
      <c r="AK495">
        <v>1.2065450746428501</v>
      </c>
      <c r="AL495">
        <v>1.2024962592466399</v>
      </c>
      <c r="AM495">
        <v>1.3003932823400099</v>
      </c>
      <c r="AN495">
        <v>1.28416114635557</v>
      </c>
      <c r="AO495">
        <v>1.22747578532702</v>
      </c>
      <c r="AP495">
        <v>1.29150202042764</v>
      </c>
      <c r="AQ495">
        <v>1.20536442181852</v>
      </c>
      <c r="AR495">
        <v>1.3068277151266099</v>
      </c>
      <c r="AS495">
        <v>1.19753957872897</v>
      </c>
      <c r="AT495">
        <v>1.29118894050787</v>
      </c>
      <c r="AU495">
        <v>1.20645957380131</v>
      </c>
      <c r="AV495">
        <v>1.2810208398621099</v>
      </c>
      <c r="AW495">
        <v>1.1778077728404801</v>
      </c>
      <c r="AX495">
        <v>1.2612955778458901</v>
      </c>
      <c r="AY495">
        <v>1.1765104345811701</v>
      </c>
      <c r="AZ495">
        <v>1.2490365649063899</v>
      </c>
      <c r="BA495">
        <v>1.23348518203187</v>
      </c>
      <c r="BB495">
        <v>1.3083806235181099</v>
      </c>
      <c r="BC495">
        <v>1.23344778939004</v>
      </c>
      <c r="BD495">
        <v>1.2833365089145901</v>
      </c>
      <c r="BE495">
        <v>1.25190756298394</v>
      </c>
      <c r="BF495">
        <v>1.3266020337518301</v>
      </c>
      <c r="BG495">
        <v>1.22247989251467</v>
      </c>
      <c r="BH495">
        <v>1.2876520714851001</v>
      </c>
      <c r="BI495">
        <v>1.2466938062052899</v>
      </c>
      <c r="BJ495">
        <v>1.32513397272246</v>
      </c>
      <c r="BK495">
        <v>1.2397388175061499</v>
      </c>
      <c r="BL495">
        <v>1.33256248222301</v>
      </c>
    </row>
    <row r="496" spans="1:64" x14ac:dyDescent="0.45">
      <c r="A496" t="s">
        <v>65</v>
      </c>
      <c r="B496" t="s">
        <v>45</v>
      </c>
      <c r="C496" t="s">
        <v>50</v>
      </c>
      <c r="D496">
        <v>45</v>
      </c>
      <c r="E496" s="1" cm="1">
        <f t="array" ref="E496">SUMPRODUCT($G496:$FZZ496,$G$2:$FZZ$2)/SUMPRODUCT(--($G496:$FZZ496&lt;&gt;""),$G$2:$FZZ$2)</f>
        <v>1.238120688505981</v>
      </c>
      <c r="F496" s="1" cm="1">
        <f t="array" ref="F496">SUMPRODUCT($G496:$FZZ496,$F$2:$FZY$2)/SUMPRODUCT(--($G496:$FZZ496&lt;&gt;""),$F$2:$FZY$2)</f>
        <v>1.2943979079677357</v>
      </c>
      <c r="G496">
        <v>1.2447512930267299</v>
      </c>
      <c r="H496">
        <v>1.3074073598403</v>
      </c>
      <c r="I496">
        <v>1.22325722028735</v>
      </c>
      <c r="J496">
        <v>1.31005744873847</v>
      </c>
      <c r="K496">
        <v>1.2135575224397199</v>
      </c>
      <c r="L496">
        <v>1.2879003907992601</v>
      </c>
      <c r="M496">
        <v>1.2820413703432001</v>
      </c>
      <c r="N496">
        <v>1.2030608255619299</v>
      </c>
      <c r="O496">
        <v>1.1996195760552</v>
      </c>
      <c r="P496">
        <v>1.2027795491450299</v>
      </c>
      <c r="Q496">
        <v>1.31038872251239</v>
      </c>
      <c r="R496">
        <v>1.2204142045886099</v>
      </c>
      <c r="S496">
        <v>1.26551188696748</v>
      </c>
      <c r="T496">
        <v>1.2771259180208301</v>
      </c>
      <c r="U496">
        <v>1.2152786017755799</v>
      </c>
      <c r="V496">
        <v>1.29374188669621</v>
      </c>
      <c r="W496">
        <v>1.23925679018775</v>
      </c>
      <c r="X496">
        <v>1.33406421707768</v>
      </c>
      <c r="Y496">
        <v>1.2350768663518901</v>
      </c>
      <c r="Z496">
        <v>1.3157081843973</v>
      </c>
      <c r="AA496">
        <v>1.22575115272977</v>
      </c>
      <c r="AB496">
        <v>1.3217144235560201</v>
      </c>
      <c r="AC496">
        <v>1.23014022323788</v>
      </c>
      <c r="AD496">
        <v>1.32185830213066</v>
      </c>
      <c r="AE496">
        <v>1.1876753436063201</v>
      </c>
      <c r="AF496">
        <v>1.2178973173191201</v>
      </c>
      <c r="AG496">
        <v>1.2169826974130999</v>
      </c>
      <c r="AH496">
        <v>1.2256552139285</v>
      </c>
      <c r="AI496">
        <v>1.2018370588585501</v>
      </c>
      <c r="AJ496">
        <v>1.20027052745562</v>
      </c>
      <c r="AK496">
        <v>1.2394139550191099</v>
      </c>
      <c r="AL496">
        <v>1.2136247612997499</v>
      </c>
      <c r="AM496">
        <v>1.3315232490269799</v>
      </c>
      <c r="AN496">
        <v>1.2922995164895601</v>
      </c>
      <c r="AO496">
        <v>1.24940199403009</v>
      </c>
      <c r="AP496">
        <v>1.30250979755112</v>
      </c>
      <c r="AQ496">
        <v>1.2281853228503099</v>
      </c>
      <c r="AR496">
        <v>1.3213086536240799</v>
      </c>
      <c r="AS496">
        <v>1.22527851698164</v>
      </c>
      <c r="AT496">
        <v>1.2998376257273001</v>
      </c>
      <c r="AU496">
        <v>1.2173730805390099</v>
      </c>
      <c r="AV496">
        <v>1.2852984957693501</v>
      </c>
      <c r="AW496">
        <v>1.1993206727480601</v>
      </c>
      <c r="AX496">
        <v>1.2745348879710501</v>
      </c>
      <c r="AY496">
        <v>1.1972848328290899</v>
      </c>
      <c r="AZ496">
        <v>1.26301953544528</v>
      </c>
      <c r="BA496">
        <v>1.24805722988626</v>
      </c>
      <c r="BB496">
        <v>1.3143844700503</v>
      </c>
      <c r="BC496">
        <v>1.2658022329065799</v>
      </c>
      <c r="BD496">
        <v>1.30035289491393</v>
      </c>
      <c r="BE496">
        <v>1.26392005420719</v>
      </c>
      <c r="BF496">
        <v>1.3331164718186399</v>
      </c>
      <c r="BG496">
        <v>1.23116706237461</v>
      </c>
      <c r="BH496">
        <v>1.2910385953287999</v>
      </c>
      <c r="BI496">
        <v>1.2566181374916601</v>
      </c>
      <c r="BJ496">
        <v>1.32796292463028</v>
      </c>
      <c r="BK496">
        <v>1.24713404152702</v>
      </c>
      <c r="BL496">
        <v>1.3302622954874199</v>
      </c>
    </row>
    <row r="497" spans="1:64" x14ac:dyDescent="0.45">
      <c r="A497" t="s">
        <v>65</v>
      </c>
      <c r="B497" t="s">
        <v>45</v>
      </c>
      <c r="C497" t="s">
        <v>44</v>
      </c>
      <c r="D497">
        <v>45</v>
      </c>
      <c r="E497" s="1" cm="1">
        <f t="array" ref="E497">SUMPRODUCT($G497:$FZZ497,$G$2:$FZZ$2)/SUMPRODUCT(--($G497:$FZZ497&lt;&gt;""),$G$2:$FZZ$2)</f>
        <v>1.2143646528036027</v>
      </c>
      <c r="F497" s="1" cm="1">
        <f t="array" ref="F497">SUMPRODUCT($G497:$FZZ497,$F$2:$FZY$2)/SUMPRODUCT(--($G497:$FZZ497&lt;&gt;""),$F$2:$FZY$2)</f>
        <v>1.2193381894820086</v>
      </c>
      <c r="G497">
        <v>1.2118160351828</v>
      </c>
      <c r="H497">
        <v>1.2378912334713601</v>
      </c>
      <c r="I497">
        <v>1.2080943368758099</v>
      </c>
      <c r="J497">
        <v>1.2247959057975</v>
      </c>
      <c r="K497">
        <v>1.1626536876104101</v>
      </c>
      <c r="L497">
        <v>1.2115749745712801</v>
      </c>
      <c r="M497">
        <v>1.3575758507539999</v>
      </c>
      <c r="N497">
        <v>1.14108877184813</v>
      </c>
      <c r="O497">
        <v>1.21916232225151</v>
      </c>
      <c r="P497">
        <v>1.15847856718668</v>
      </c>
      <c r="Q497">
        <v>1.4529801598902401</v>
      </c>
      <c r="R497">
        <v>1.1584814800321299</v>
      </c>
      <c r="S497">
        <v>1.30742353593886</v>
      </c>
      <c r="T497">
        <v>1.20355699236336</v>
      </c>
      <c r="U497">
        <v>1.1904529990666901</v>
      </c>
      <c r="V497">
        <v>1.2189215083793901</v>
      </c>
      <c r="W497">
        <v>1.19625921199968</v>
      </c>
      <c r="X497">
        <v>1.2479388557589599</v>
      </c>
      <c r="Y497">
        <v>1.1928695064371</v>
      </c>
      <c r="Z497">
        <v>1.2333828364247099</v>
      </c>
      <c r="AA497">
        <v>1.1739534479076801</v>
      </c>
      <c r="AB497">
        <v>1.2295573359485601</v>
      </c>
      <c r="AC497">
        <v>1.15203805615147</v>
      </c>
      <c r="AD497">
        <v>1.2212080429597401</v>
      </c>
      <c r="AE497">
        <v>1.1819410430396</v>
      </c>
      <c r="AF497">
        <v>1.1530607760167699</v>
      </c>
      <c r="AG497">
        <v>1.1875</v>
      </c>
      <c r="AH497">
        <v>1.1651598289806699</v>
      </c>
      <c r="AI497">
        <v>1.2338093692918499</v>
      </c>
      <c r="AJ497">
        <v>1.1534884794922899</v>
      </c>
      <c r="AK497">
        <v>1.2354722916371601</v>
      </c>
      <c r="AL497">
        <v>1.1444638763771899</v>
      </c>
      <c r="AM497">
        <v>1.3882713673634199</v>
      </c>
      <c r="AN497">
        <v>1.2269771804485401</v>
      </c>
      <c r="AO497">
        <v>1.2635815379616999</v>
      </c>
      <c r="AP497">
        <v>1.2272767884338101</v>
      </c>
      <c r="AQ497">
        <v>1.1886529134598101</v>
      </c>
      <c r="AR497">
        <v>1.2477768324723499</v>
      </c>
      <c r="AS497">
        <v>1.19856343872626</v>
      </c>
      <c r="AT497">
        <v>1.24224662847864</v>
      </c>
      <c r="AU497">
        <v>1.2148268567847</v>
      </c>
      <c r="AV497">
        <v>1.21991538702601</v>
      </c>
      <c r="AW497">
        <v>1.1648556494859299</v>
      </c>
      <c r="AX497">
        <v>1.2062914789074299</v>
      </c>
      <c r="AY497">
        <v>1.1635277518443901</v>
      </c>
      <c r="AZ497">
        <v>1.1889491011448901</v>
      </c>
      <c r="BA497">
        <v>1.1983711598278199</v>
      </c>
      <c r="BB497">
        <v>1.24120199042776</v>
      </c>
      <c r="BC497">
        <v>1.30076234220063</v>
      </c>
      <c r="BD497">
        <v>1.22954587836577</v>
      </c>
      <c r="BE497">
        <v>1.2195956064675399</v>
      </c>
      <c r="BF497">
        <v>1.2502737365157099</v>
      </c>
      <c r="BG497">
        <v>1.1793661310805501</v>
      </c>
      <c r="BH497">
        <v>1.2094399352143199</v>
      </c>
      <c r="BI497">
        <v>1.2043400262195501</v>
      </c>
      <c r="BJ497">
        <v>1.24433634628211</v>
      </c>
      <c r="BK497">
        <v>1.18386653970295</v>
      </c>
      <c r="BL497">
        <v>1.2498794256953101</v>
      </c>
    </row>
    <row r="498" spans="1:64" x14ac:dyDescent="0.45">
      <c r="A498" t="s">
        <v>65</v>
      </c>
      <c r="B498" t="s">
        <v>97</v>
      </c>
      <c r="C498" t="s">
        <v>50</v>
      </c>
      <c r="D498">
        <v>45</v>
      </c>
      <c r="E498" s="1" cm="1">
        <f t="array" ref="E498">SUMPRODUCT($G498:$FZZ498,$G$2:$FZZ$2)/SUMPRODUCT(--($G498:$FZZ498&lt;&gt;""),$G$2:$FZZ$2)</f>
        <v>1.8036234130642477</v>
      </c>
      <c r="F498" s="1" cm="1">
        <f t="array" ref="F498">SUMPRODUCT($G498:$FZZ498,$F$2:$FZY$2)/SUMPRODUCT(--($G498:$FZZ498&lt;&gt;""),$F$2:$FZY$2)</f>
        <v>1.8792017419918028</v>
      </c>
      <c r="G498">
        <v>1.7630664961589899</v>
      </c>
      <c r="H498">
        <v>1.8868227778195601</v>
      </c>
      <c r="I498">
        <v>1.7285306337278901</v>
      </c>
      <c r="J498">
        <v>1.86868987759947</v>
      </c>
      <c r="K498">
        <v>1.67715697996038</v>
      </c>
      <c r="L498">
        <v>1.7999473580898999</v>
      </c>
      <c r="M498">
        <v>2.3057091776447201</v>
      </c>
      <c r="N498">
        <v>1.81498214371999</v>
      </c>
      <c r="O498">
        <v>1.8175915395117099</v>
      </c>
      <c r="P498">
        <v>1.8550685573912</v>
      </c>
      <c r="Q498">
        <v>2.0633760183047398</v>
      </c>
      <c r="R498">
        <v>1.8092872614939799</v>
      </c>
      <c r="S498">
        <v>1.8711516800939401</v>
      </c>
      <c r="T498">
        <v>1.8941754584941199</v>
      </c>
      <c r="U498">
        <v>1.7323818446177199</v>
      </c>
      <c r="V498">
        <v>1.86373722901786</v>
      </c>
      <c r="W498">
        <v>1.8606390458581801</v>
      </c>
      <c r="X498">
        <v>1.93283508241972</v>
      </c>
      <c r="Y498">
        <v>1.7281645277917099</v>
      </c>
      <c r="Z498">
        <v>1.87438573491606</v>
      </c>
      <c r="AA498">
        <v>1.76664834426086</v>
      </c>
      <c r="AB498">
        <v>1.9208294118112199</v>
      </c>
      <c r="AC498">
        <v>1.73570340364482</v>
      </c>
      <c r="AD498">
        <v>1.89159460071688</v>
      </c>
      <c r="AE498">
        <v>1.8018131963384401</v>
      </c>
      <c r="AF498">
        <v>1.7880225514158099</v>
      </c>
      <c r="AG498">
        <v>1.75714638513304</v>
      </c>
      <c r="AH498">
        <v>1.7636464314379201</v>
      </c>
      <c r="AI498">
        <v>1.83644269764242</v>
      </c>
      <c r="AJ498">
        <v>1.77692908802107</v>
      </c>
      <c r="AK498">
        <v>1.8215746753867901</v>
      </c>
      <c r="AL498">
        <v>1.73786790452755</v>
      </c>
      <c r="AM498">
        <v>2.2839559666512801</v>
      </c>
      <c r="AN498">
        <v>1.92592757793642</v>
      </c>
      <c r="AO498">
        <v>1.7901476232054701</v>
      </c>
      <c r="AP498">
        <v>1.8672467358417699</v>
      </c>
      <c r="AQ498">
        <v>1.7602472971612499</v>
      </c>
      <c r="AR498">
        <v>1.9502543441828499</v>
      </c>
      <c r="AS498">
        <v>1.7038811961571401</v>
      </c>
      <c r="AT498">
        <v>1.8481078886834099</v>
      </c>
      <c r="AU498">
        <v>1.77816906925728</v>
      </c>
      <c r="AV498">
        <v>1.9102984957693501</v>
      </c>
      <c r="AW498">
        <v>1.6801966446142</v>
      </c>
      <c r="AX498">
        <v>1.8352566144334801</v>
      </c>
      <c r="AY498">
        <v>1.77390687847029</v>
      </c>
      <c r="AZ498">
        <v>1.8694185695533401</v>
      </c>
      <c r="BA498">
        <v>1.7788311833683199</v>
      </c>
      <c r="BB498">
        <v>1.8883081024792101</v>
      </c>
      <c r="BC498">
        <v>1.8643432222285199</v>
      </c>
      <c r="BD498">
        <v>1.90698654904854</v>
      </c>
      <c r="BE498">
        <v>1.81662476738533</v>
      </c>
      <c r="BF498">
        <v>1.89304144591801</v>
      </c>
      <c r="BG498">
        <v>1.8006184087018899</v>
      </c>
      <c r="BH498">
        <v>1.9198461340253601</v>
      </c>
      <c r="BI498">
        <v>1.7902320660548701</v>
      </c>
      <c r="BJ498">
        <v>1.89091285448147</v>
      </c>
      <c r="BK498">
        <v>1.77445803395867</v>
      </c>
      <c r="BL498">
        <v>1.9186401691750199</v>
      </c>
    </row>
    <row r="499" spans="1:64" x14ac:dyDescent="0.45">
      <c r="A499" t="s">
        <v>65</v>
      </c>
      <c r="B499" t="s">
        <v>90</v>
      </c>
      <c r="C499" t="s">
        <v>50</v>
      </c>
      <c r="D499">
        <v>45</v>
      </c>
      <c r="E499" s="1" cm="1">
        <f t="array" ref="E499">SUMPRODUCT($G499:$FZZ499,$G$2:$FZZ$2)/SUMPRODUCT(--($G499:$FZZ499&lt;&gt;""),$G$2:$FZZ$2)</f>
        <v>1.49172193255577</v>
      </c>
      <c r="F499" s="1" cm="1">
        <f t="array" ref="F499">SUMPRODUCT($G499:$FZZ499,$F$2:$FZY$2)/SUMPRODUCT(--($G499:$FZZ499&lt;&gt;""),$F$2:$FZY$2)</f>
        <v>1.5628091519695553</v>
      </c>
      <c r="G499">
        <v>1.4600679951342901</v>
      </c>
      <c r="H499">
        <v>1.55222653791747</v>
      </c>
      <c r="I499">
        <v>1.2512671198360501</v>
      </c>
      <c r="J499">
        <v>1.3258071379777501</v>
      </c>
      <c r="K499">
        <v>1.2345580756259</v>
      </c>
      <c r="L499">
        <v>1.2981236281875099</v>
      </c>
      <c r="M499">
        <v>1.65243947972993</v>
      </c>
      <c r="N499">
        <v>1.47184506108033</v>
      </c>
      <c r="O499">
        <v>1.47840502440104</v>
      </c>
      <c r="P499">
        <v>1.4865197125783101</v>
      </c>
      <c r="Q499">
        <v>1.6158835973233401</v>
      </c>
      <c r="R499">
        <v>1.45541097041362</v>
      </c>
      <c r="S499">
        <v>1.6806186112503301</v>
      </c>
      <c r="T499">
        <v>1.7221060645469499</v>
      </c>
      <c r="U499">
        <v>1.55012140070378</v>
      </c>
      <c r="V499">
        <v>1.6696643460920599</v>
      </c>
      <c r="W499">
        <v>1.64664592067914</v>
      </c>
      <c r="X499">
        <v>1.7701934845446701</v>
      </c>
      <c r="Y499">
        <v>1.5913926073107501</v>
      </c>
      <c r="Z499">
        <v>1.7261058819914501</v>
      </c>
      <c r="AA499">
        <v>1.4507331598636399</v>
      </c>
      <c r="AB499">
        <v>1.5682680976597401</v>
      </c>
      <c r="AC499">
        <v>1.5768029812428599</v>
      </c>
      <c r="AD499">
        <v>1.7294206741553</v>
      </c>
      <c r="AE499">
        <v>1.4497476517080801</v>
      </c>
      <c r="AF499">
        <v>1.46676864776964</v>
      </c>
      <c r="AG499">
        <v>1.4487906711119301</v>
      </c>
      <c r="AH499">
        <v>1.4563827406309799</v>
      </c>
      <c r="AI499">
        <v>1.47242041862483</v>
      </c>
      <c r="AJ499">
        <v>1.45108569497968</v>
      </c>
      <c r="AK499">
        <v>1.4529411314487299</v>
      </c>
      <c r="AL499">
        <v>1.4078243931560399</v>
      </c>
      <c r="AM499">
        <v>1.6694962774539299</v>
      </c>
      <c r="AN499">
        <v>1.56792085415928</v>
      </c>
      <c r="AO499">
        <v>1.4523828862671799</v>
      </c>
      <c r="AP499">
        <v>1.5095924624850201</v>
      </c>
      <c r="AQ499">
        <v>1.46054950976811</v>
      </c>
      <c r="AR499">
        <v>1.5806883972862</v>
      </c>
      <c r="AS499">
        <v>1.41053177574308</v>
      </c>
      <c r="AT499">
        <v>1.5172928600423901</v>
      </c>
      <c r="AU499">
        <v>1.45134753995612</v>
      </c>
      <c r="AV499">
        <v>1.54251018489501</v>
      </c>
      <c r="AW499">
        <v>1.22130873622156</v>
      </c>
      <c r="AX499">
        <v>1.30043652389132</v>
      </c>
      <c r="AY499">
        <v>1.4401617307435799</v>
      </c>
      <c r="AZ499">
        <v>1.5229820509760701</v>
      </c>
      <c r="BA499">
        <v>1.4389524135802201</v>
      </c>
      <c r="BB499">
        <v>1.5222125361672301</v>
      </c>
      <c r="BC499">
        <v>1.6406441294988501</v>
      </c>
      <c r="BD499">
        <v>1.70485235574077</v>
      </c>
      <c r="BE499">
        <v>1.6094197276874</v>
      </c>
      <c r="BF499">
        <v>1.6989475260602001</v>
      </c>
      <c r="BG499">
        <v>1.4752636519242399</v>
      </c>
      <c r="BH499">
        <v>1.5547917471886299</v>
      </c>
      <c r="BI499">
        <v>1.47496492559626</v>
      </c>
      <c r="BJ499">
        <v>1.56138595643874</v>
      </c>
      <c r="BK499">
        <v>1.44412153889912</v>
      </c>
      <c r="BL499">
        <v>1.54741970987967</v>
      </c>
    </row>
    <row r="500" spans="1:64" x14ac:dyDescent="0.45">
      <c r="A500" t="s">
        <v>70</v>
      </c>
      <c r="B500" t="s">
        <v>43</v>
      </c>
      <c r="C500" t="s">
        <v>207</v>
      </c>
      <c r="D500">
        <v>45</v>
      </c>
      <c r="E500" s="1" cm="1">
        <f t="array" ref="E500">SUMPRODUCT($G500:$FZZ500,$G$2:$FZZ$2)/SUMPRODUCT(--($G500:$FZZ500&lt;&gt;""),$G$2:$FZZ$2)</f>
        <v>1.1041814454219665</v>
      </c>
      <c r="F500" s="1" cm="1">
        <f t="array" ref="F500">SUMPRODUCT($G500:$FZZ500,$F$2:$FZY$2)/SUMPRODUCT(--($G500:$FZZ500&lt;&gt;""),$F$2:$FZY$2)</f>
        <v>1.1385001976069031</v>
      </c>
      <c r="G500">
        <v>1.1119662996592901</v>
      </c>
      <c r="H500">
        <v>1.1470004898732</v>
      </c>
      <c r="I500">
        <v>1.0881597366092901</v>
      </c>
      <c r="J500">
        <v>1.1431694233848799</v>
      </c>
      <c r="K500">
        <v>1.04526401256267</v>
      </c>
      <c r="L500">
        <v>1.0960295508485101</v>
      </c>
      <c r="M500">
        <v>1.1179195347263999</v>
      </c>
      <c r="N500">
        <v>1.0802895660462699</v>
      </c>
      <c r="O500">
        <v>1.0271161629774701</v>
      </c>
      <c r="P500">
        <v>1.0855186892028399</v>
      </c>
      <c r="Q500">
        <v>1.0738496810712099</v>
      </c>
      <c r="R500">
        <v>1.05078690584982</v>
      </c>
      <c r="S500">
        <v>1.12893874056304</v>
      </c>
      <c r="T500">
        <v>1.1380087138721999</v>
      </c>
      <c r="U500">
        <v>1.0675841525593299</v>
      </c>
      <c r="V500">
        <v>1.11360130627511</v>
      </c>
      <c r="W500">
        <v>1.1691609593500101</v>
      </c>
      <c r="X500">
        <v>1.1711856462071299</v>
      </c>
      <c r="Y500">
        <v>1.0766860923625201</v>
      </c>
      <c r="Z500">
        <v>1.1299527842928301</v>
      </c>
      <c r="AA500">
        <v>1.0805170872911001</v>
      </c>
      <c r="AB500">
        <v>1.1488662517103101</v>
      </c>
      <c r="AC500">
        <v>1.0990290529046201</v>
      </c>
      <c r="AD500">
        <v>1.16769713201949</v>
      </c>
      <c r="AE500">
        <v>1.0773587301277201</v>
      </c>
      <c r="AF500">
        <v>1.09797388860538</v>
      </c>
      <c r="AG500">
        <v>1.0831867012409699</v>
      </c>
      <c r="AH500">
        <v>1.09127847749583</v>
      </c>
      <c r="AI500">
        <v>1.0826275434867401</v>
      </c>
      <c r="AJ500">
        <v>1.08834191948101</v>
      </c>
      <c r="AK500">
        <v>1.05375969630057</v>
      </c>
      <c r="AL500">
        <v>1.0468483913803801</v>
      </c>
      <c r="AM500">
        <v>1.18975171981373</v>
      </c>
      <c r="AN500">
        <v>1.16242968453301</v>
      </c>
      <c r="AO500">
        <v>1.0858570065181601</v>
      </c>
      <c r="AP500">
        <v>1.12463906430848</v>
      </c>
      <c r="AQ500">
        <v>1.11628177821818</v>
      </c>
      <c r="AR500">
        <v>1.1862229740799799</v>
      </c>
      <c r="AS500">
        <v>1.0653939831311099</v>
      </c>
      <c r="AT500">
        <v>1.12579044698028</v>
      </c>
      <c r="AU500">
        <v>1.09732450642431</v>
      </c>
      <c r="AV500">
        <v>1.138322626136</v>
      </c>
      <c r="AW500">
        <v>1.0663531979552301</v>
      </c>
      <c r="AX500">
        <v>1.11935221107705</v>
      </c>
      <c r="AY500">
        <v>1.07018510589011</v>
      </c>
      <c r="AZ500">
        <v>1.1222597378894901</v>
      </c>
      <c r="BA500">
        <v>1.07938984637615</v>
      </c>
      <c r="BB500">
        <v>1.1306260621211499</v>
      </c>
      <c r="BC500">
        <v>1.15875203710159</v>
      </c>
      <c r="BD500">
        <v>1.16856052928156</v>
      </c>
      <c r="BE500">
        <v>1.1751299941570099</v>
      </c>
      <c r="BF500">
        <v>1.16566460279972</v>
      </c>
      <c r="BG500">
        <v>1.1029208768151899</v>
      </c>
      <c r="BH500">
        <v>1.1512892717133201</v>
      </c>
      <c r="BI500">
        <v>1.1242438878539001</v>
      </c>
      <c r="BJ500">
        <v>1.1681501414475901</v>
      </c>
      <c r="BK500">
        <v>1.0926010660005101</v>
      </c>
      <c r="BL500">
        <v>1.1529871511074199</v>
      </c>
    </row>
    <row r="501" spans="1:64" x14ac:dyDescent="0.45">
      <c r="A501" t="s">
        <v>70</v>
      </c>
      <c r="B501" t="s">
        <v>43</v>
      </c>
      <c r="C501" t="s">
        <v>47</v>
      </c>
      <c r="D501">
        <v>45</v>
      </c>
      <c r="E501" s="1" cm="1">
        <f t="array" ref="E501">SUMPRODUCT($G501:$FZZ501,$G$2:$FZZ$2)/SUMPRODUCT(--($G501:$FZZ501&lt;&gt;""),$G$2:$FZZ$2)</f>
        <v>1.1621973720633214</v>
      </c>
      <c r="F501" s="1" cm="1">
        <f t="array" ref="F501">SUMPRODUCT($G501:$FZZ501,$F$2:$FZY$2)/SUMPRODUCT(--($G501:$FZZ501&lt;&gt;""),$F$2:$FZY$2)</f>
        <v>1.1503044705329832</v>
      </c>
      <c r="G501">
        <v>1.1342179183507901</v>
      </c>
      <c r="H501">
        <v>1.15273402453769</v>
      </c>
      <c r="I501">
        <v>1.1099499423272801</v>
      </c>
      <c r="J501">
        <v>1.1692755635687599</v>
      </c>
      <c r="K501">
        <v>1.0751226824175999</v>
      </c>
      <c r="L501">
        <v>1.1061751637252599</v>
      </c>
      <c r="M501">
        <v>1.23547667262608</v>
      </c>
      <c r="N501">
        <v>1.1268432820413701</v>
      </c>
      <c r="O501">
        <v>1.0568707500882</v>
      </c>
      <c r="P501">
        <v>1.0867458632183</v>
      </c>
      <c r="Q501">
        <v>1.2038750250332</v>
      </c>
      <c r="R501">
        <v>1.06756548341132</v>
      </c>
      <c r="S501">
        <v>1.1715067765259</v>
      </c>
      <c r="T501">
        <v>1.1792695573741301</v>
      </c>
      <c r="U501">
        <v>1.11555292663359</v>
      </c>
      <c r="V501">
        <v>1.1320407538000801</v>
      </c>
      <c r="W501">
        <v>1.3022863987916899</v>
      </c>
      <c r="X501">
        <v>1.1992825707663799</v>
      </c>
      <c r="Y501">
        <v>1.1358603807982599</v>
      </c>
      <c r="Z501">
        <v>1.15860995319397</v>
      </c>
      <c r="AA501">
        <v>1.09582881863981</v>
      </c>
      <c r="AB501">
        <v>1.1462938650258201</v>
      </c>
      <c r="AC501">
        <v>1.17781745661607</v>
      </c>
      <c r="AD501">
        <v>1.18292758760065</v>
      </c>
      <c r="AE501">
        <v>1.1612379838506799</v>
      </c>
      <c r="AF501">
        <v>1.1058629774412501</v>
      </c>
      <c r="AG501">
        <v>1.1836258257701999</v>
      </c>
      <c r="AH501">
        <v>1.1068619960486501</v>
      </c>
      <c r="AI501">
        <v>1.1711809264775399</v>
      </c>
      <c r="AJ501">
        <v>1.1077771174606801</v>
      </c>
      <c r="AK501">
        <v>1.14928189016153</v>
      </c>
      <c r="AL501">
        <v>1.0491004971088</v>
      </c>
      <c r="AM501">
        <v>1.2923861762404401</v>
      </c>
      <c r="AN501">
        <v>1.17164492951248</v>
      </c>
      <c r="AO501">
        <v>1.14641907121245</v>
      </c>
      <c r="AP501">
        <v>1.1302515889292699</v>
      </c>
      <c r="AQ501">
        <v>1.1220812598574399</v>
      </c>
      <c r="AR501">
        <v>1.1696674082159899</v>
      </c>
      <c r="AS501">
        <v>1.1097153939831299</v>
      </c>
      <c r="AT501">
        <v>1.1281381083397199</v>
      </c>
      <c r="AU501">
        <v>1.12993575681604</v>
      </c>
      <c r="AV501">
        <v>1.1382717016609201</v>
      </c>
      <c r="AW501">
        <v>1.0907301332024399</v>
      </c>
      <c r="AX501">
        <v>1.13770866729673</v>
      </c>
      <c r="AY501">
        <v>1.12706462912136</v>
      </c>
      <c r="AZ501">
        <v>1.140152605311</v>
      </c>
      <c r="BA501">
        <v>1.0869607986133401</v>
      </c>
      <c r="BB501">
        <v>1.1241168070390799</v>
      </c>
      <c r="BC501">
        <v>1.2418039598822701</v>
      </c>
      <c r="BD501">
        <v>1.2261304393653101</v>
      </c>
      <c r="BE501">
        <v>1.36576599578715</v>
      </c>
      <c r="BF501">
        <v>1.1936323730869101</v>
      </c>
      <c r="BG501">
        <v>1.07508328271952</v>
      </c>
      <c r="BH501">
        <v>1.1113043638304501</v>
      </c>
      <c r="BI501">
        <v>1.16041077301685</v>
      </c>
      <c r="BJ501">
        <v>1.1792819522068101</v>
      </c>
      <c r="BK501">
        <v>1.0960142463178399</v>
      </c>
      <c r="BL501">
        <v>1.1271904332018301</v>
      </c>
    </row>
    <row r="502" spans="1:64" x14ac:dyDescent="0.45">
      <c r="A502" t="s">
        <v>70</v>
      </c>
      <c r="B502" t="s">
        <v>43</v>
      </c>
      <c r="C502" t="s">
        <v>44</v>
      </c>
      <c r="D502">
        <v>45</v>
      </c>
      <c r="E502" s="1" cm="1">
        <f t="array" ref="E502">SUMPRODUCT($G502:$FZZ502,$G$2:$FZZ$2)/SUMPRODUCT(--($G502:$FZZ502&lt;&gt;""),$G$2:$FZZ$2)</f>
        <v>1.1285141826548493</v>
      </c>
      <c r="F502" s="1" cm="1">
        <f t="array" ref="F502">SUMPRODUCT($G502:$FZZ502,$F$2:$FZY$2)/SUMPRODUCT(--($G502:$FZZ502&lt;&gt;""),$F$2:$FZY$2)</f>
        <v>1.1266259478250458</v>
      </c>
      <c r="G502">
        <v>1.13400142008186</v>
      </c>
      <c r="H502">
        <v>1.13452798790545</v>
      </c>
      <c r="I502">
        <v>1.13496981981477</v>
      </c>
      <c r="J502">
        <v>1.1361949449589499</v>
      </c>
      <c r="K502">
        <v>1.06083352665108</v>
      </c>
      <c r="L502">
        <v>1.0904450471992699</v>
      </c>
      <c r="M502">
        <v>1.2077170756991999</v>
      </c>
      <c r="N502">
        <v>1.08986343130493</v>
      </c>
      <c r="O502">
        <v>1.04940251965121</v>
      </c>
      <c r="P502">
        <v>1.08575316709508</v>
      </c>
      <c r="Q502">
        <v>1.11511130856331</v>
      </c>
      <c r="R502">
        <v>1.0532131125654001</v>
      </c>
      <c r="S502">
        <v>1.2197255453984199</v>
      </c>
      <c r="T502">
        <v>1.1359446670231399</v>
      </c>
      <c r="U502">
        <v>1.0899463215852301</v>
      </c>
      <c r="V502">
        <v>1.11206232434088</v>
      </c>
      <c r="W502">
        <v>1.22978698471393</v>
      </c>
      <c r="X502">
        <v>1.18048878935444</v>
      </c>
      <c r="Y502">
        <v>1.09674201378575</v>
      </c>
      <c r="Z502">
        <v>1.1319888976515</v>
      </c>
      <c r="AA502">
        <v>1.0817548383014699</v>
      </c>
      <c r="AB502">
        <v>1.1260924240147401</v>
      </c>
      <c r="AC502">
        <v>1.07867292052535</v>
      </c>
      <c r="AD502">
        <v>1.1399256465948</v>
      </c>
      <c r="AE502">
        <v>1.1129609598757599</v>
      </c>
      <c r="AF502">
        <v>1.1024433956044699</v>
      </c>
      <c r="AG502">
        <v>1.0886680403778399</v>
      </c>
      <c r="AH502">
        <v>1.07658246897573</v>
      </c>
      <c r="AI502">
        <v>1.1240476546387601</v>
      </c>
      <c r="AJ502">
        <v>1.07327818267773</v>
      </c>
      <c r="AK502">
        <v>1.0912705550091599</v>
      </c>
      <c r="AL502">
        <v>1.03721427724052</v>
      </c>
      <c r="AM502">
        <v>1.27779675229839</v>
      </c>
      <c r="AN502">
        <v>1.1516889730564599</v>
      </c>
      <c r="AO502">
        <v>1.1441793408735501</v>
      </c>
      <c r="AP502">
        <v>1.1327999675107101</v>
      </c>
      <c r="AQ502">
        <v>1.1119568414341101</v>
      </c>
      <c r="AR502">
        <v>1.1556246878682599</v>
      </c>
      <c r="AS502">
        <v>1.0704388615759299</v>
      </c>
      <c r="AT502">
        <v>1.11852194307879</v>
      </c>
      <c r="AU502">
        <v>1.1311775305546801</v>
      </c>
      <c r="AV502">
        <v>1.11903400188028</v>
      </c>
      <c r="AW502">
        <v>1.0780808613514401</v>
      </c>
      <c r="AX502">
        <v>1.1266545874170399</v>
      </c>
      <c r="AY502">
        <v>1.0787805614246899</v>
      </c>
      <c r="AZ502">
        <v>1.1117900588941301</v>
      </c>
      <c r="BA502">
        <v>1.07004148420513</v>
      </c>
      <c r="BB502">
        <v>1.1121328580005401</v>
      </c>
      <c r="BC502">
        <v>1.2516094116120799</v>
      </c>
      <c r="BD502">
        <v>1.17087025791125</v>
      </c>
      <c r="BE502">
        <v>1.2272356785473999</v>
      </c>
      <c r="BF502">
        <v>1.1669007134334599</v>
      </c>
      <c r="BG502">
        <v>1.0711354057386799</v>
      </c>
      <c r="BH502">
        <v>1.11206817219737</v>
      </c>
      <c r="BI502">
        <v>1.1287288116101999</v>
      </c>
      <c r="BJ502">
        <v>1.1380551530623899</v>
      </c>
      <c r="BK502">
        <v>1.07628952673039</v>
      </c>
      <c r="BL502">
        <v>1.1147001718956699</v>
      </c>
    </row>
    <row r="503" spans="1:64" x14ac:dyDescent="0.45">
      <c r="A503" t="s">
        <v>51</v>
      </c>
      <c r="B503" t="s">
        <v>43</v>
      </c>
      <c r="C503" t="s">
        <v>209</v>
      </c>
      <c r="D503">
        <v>45</v>
      </c>
      <c r="E503" s="1" cm="1">
        <f t="array" ref="E503">SUMPRODUCT($G503:$FZZ503,$G$2:$FZZ$2)/SUMPRODUCT(--($G503:$FZZ503&lt;&gt;""),$G$2:$FZZ$2)</f>
        <v>1.0853286680148635</v>
      </c>
      <c r="F503" s="1" cm="1">
        <f t="array" ref="F503">SUMPRODUCT($G503:$FZZ503,$F$2:$FZY$2)/SUMPRODUCT(--($G503:$FZZ503&lt;&gt;""),$F$2:$FZY$2)</f>
        <v>1.1054590679303025</v>
      </c>
      <c r="G503">
        <v>1.06200473727568</v>
      </c>
      <c r="H503">
        <v>1.1007028854815799</v>
      </c>
      <c r="I503">
        <v>1.0820565080573801</v>
      </c>
      <c r="J503">
        <v>1.1245125816096799</v>
      </c>
      <c r="K503">
        <v>1.0406502614250699</v>
      </c>
      <c r="L503">
        <v>1.0807446599689501</v>
      </c>
      <c r="M503">
        <v>1.1740251525361101</v>
      </c>
      <c r="N503">
        <v>1.0786159516101399</v>
      </c>
      <c r="O503">
        <v>1.0984149732760899</v>
      </c>
      <c r="P503">
        <v>1.0750679876318301</v>
      </c>
      <c r="Q503">
        <v>1.1408558018336901</v>
      </c>
      <c r="R503">
        <v>1.0497625586122199</v>
      </c>
      <c r="S503">
        <v>1.1817622651155899</v>
      </c>
      <c r="T503">
        <v>1.11108568417738</v>
      </c>
      <c r="U503">
        <v>1.06864319881556</v>
      </c>
      <c r="V503">
        <v>1.0893211655175901</v>
      </c>
      <c r="W503">
        <v>1.0865927970625699</v>
      </c>
      <c r="X503">
        <v>1.13671779380745</v>
      </c>
      <c r="Y503">
        <v>1.0794760183127201</v>
      </c>
      <c r="Z503">
        <v>1.1034423425545601</v>
      </c>
      <c r="AA503">
        <v>1.0581683657732099</v>
      </c>
      <c r="AB503">
        <v>1.1131237197383701</v>
      </c>
      <c r="AC503">
        <v>1.06043101878378</v>
      </c>
      <c r="AD503">
        <v>1.1210730164652301</v>
      </c>
      <c r="AE503">
        <v>1.05580596406325</v>
      </c>
      <c r="AF503">
        <v>1.0802631161290399</v>
      </c>
      <c r="AG503">
        <v>1.0442867506328299</v>
      </c>
      <c r="AH503">
        <v>1.05006328332407</v>
      </c>
      <c r="AI503">
        <v>1.08449547115649</v>
      </c>
      <c r="AJ503">
        <v>1.06209492280974</v>
      </c>
      <c r="AK503">
        <v>1.03106260356433</v>
      </c>
      <c r="AL503">
        <v>1.03580790705328</v>
      </c>
      <c r="AM503">
        <v>1.15077012481552</v>
      </c>
      <c r="AN503">
        <v>1.1195968282531099</v>
      </c>
      <c r="AO503">
        <v>1.16126464556216</v>
      </c>
      <c r="AP503">
        <v>1.10673949682214</v>
      </c>
      <c r="AQ503">
        <v>1.07048600761552</v>
      </c>
      <c r="AR503">
        <v>1.12611997307524</v>
      </c>
      <c r="AS503">
        <v>1.05113210951242</v>
      </c>
      <c r="AT503">
        <v>1.11044156781381</v>
      </c>
      <c r="AU503">
        <v>1.06484252585396</v>
      </c>
      <c r="AV503">
        <v>1.10896270761516</v>
      </c>
      <c r="AW503">
        <v>1.0534898414206799</v>
      </c>
      <c r="AX503">
        <v>1.10886206158328</v>
      </c>
      <c r="AY503">
        <v>1.05328550670719</v>
      </c>
      <c r="AZ503">
        <v>1.0961399420183999</v>
      </c>
      <c r="BA503">
        <v>1.06967853981025</v>
      </c>
      <c r="BB503">
        <v>1.0972758818361501</v>
      </c>
      <c r="BC503">
        <v>1.1691189586255499</v>
      </c>
      <c r="BD503">
        <v>1.12690028134298</v>
      </c>
      <c r="BE503">
        <v>1.09555245675454</v>
      </c>
      <c r="BF503">
        <v>1.1385290897217399</v>
      </c>
      <c r="BG503">
        <v>1.0700955220584101</v>
      </c>
      <c r="BH503">
        <v>1.0927797103049699</v>
      </c>
      <c r="BI503">
        <v>1.08055613054578</v>
      </c>
      <c r="BJ503">
        <v>1.1175970008509799</v>
      </c>
      <c r="BK503">
        <v>1.08452567923524</v>
      </c>
      <c r="BL503">
        <v>1.1042751320134001</v>
      </c>
    </row>
    <row r="504" spans="1:64" x14ac:dyDescent="0.45">
      <c r="A504" t="s">
        <v>105</v>
      </c>
      <c r="B504" t="s">
        <v>45</v>
      </c>
      <c r="C504" t="s">
        <v>207</v>
      </c>
      <c r="D504">
        <v>45</v>
      </c>
      <c r="E504" s="1" cm="1">
        <f t="array" ref="E504">SUMPRODUCT($G504:$FZZ504,$G$2:$FZZ$2)/SUMPRODUCT(--($G504:$FZZ504&lt;&gt;""),$G$2:$FZZ$2)</f>
        <v>1.1682429634858844</v>
      </c>
      <c r="F504" s="1" cm="1">
        <f t="array" ref="F504">SUMPRODUCT($G504:$FZZ504,$F$2:$FZY$2)/SUMPRODUCT(--($G504:$FZZ504&lt;&gt;""),$F$2:$FZY$2)</f>
        <v>1.2382706927906022</v>
      </c>
      <c r="G504">
        <v>1.14838571184814</v>
      </c>
      <c r="H504">
        <v>1.2089244989807999</v>
      </c>
      <c r="I504">
        <v>1.18157832849927</v>
      </c>
      <c r="J504">
        <v>1.2784908787529199</v>
      </c>
      <c r="K504">
        <v>1.1714261496457801</v>
      </c>
      <c r="L504">
        <v>1.25417923232034</v>
      </c>
      <c r="M504">
        <v>1.12332034561675</v>
      </c>
      <c r="N504">
        <v>1.1629358096384299</v>
      </c>
      <c r="O504">
        <v>1.0926494467855701</v>
      </c>
      <c r="P504">
        <v>1.16877368062357</v>
      </c>
      <c r="Q504">
        <v>1.1283702750544899</v>
      </c>
      <c r="R504">
        <v>1.1257046703328299</v>
      </c>
      <c r="S504">
        <v>1.14641671866784</v>
      </c>
      <c r="T504">
        <v>1.19562676585403</v>
      </c>
      <c r="U504">
        <v>1.1761328518628</v>
      </c>
      <c r="V504">
        <v>1.2616322417600701</v>
      </c>
      <c r="W504">
        <v>1.1789901304653501</v>
      </c>
      <c r="X504">
        <v>1.2790942944194099</v>
      </c>
      <c r="Y504">
        <v>1.1321343343199799</v>
      </c>
      <c r="Z504">
        <v>1.2134416256132401</v>
      </c>
      <c r="AA504">
        <v>1.1951435079366299</v>
      </c>
      <c r="AB504">
        <v>1.2954764748218499</v>
      </c>
      <c r="AC504">
        <v>1.1845821063244799</v>
      </c>
      <c r="AD504">
        <v>1.28769304569136</v>
      </c>
      <c r="AE504">
        <v>1.1499293131780199</v>
      </c>
      <c r="AF504">
        <v>1.1817420455960499</v>
      </c>
      <c r="AG504">
        <v>1.1778087763166001</v>
      </c>
      <c r="AH504">
        <v>1.20214970364882</v>
      </c>
      <c r="AI504">
        <v>1.14975748538288</v>
      </c>
      <c r="AJ504">
        <v>1.1834142120492801</v>
      </c>
      <c r="AK504">
        <v>1.11041823727282</v>
      </c>
      <c r="AL504">
        <v>1.1263762336832299</v>
      </c>
      <c r="AM504">
        <v>1.27532567499025</v>
      </c>
      <c r="AN504">
        <v>1.2744603518895601</v>
      </c>
      <c r="AO504">
        <v>1.12533758401527</v>
      </c>
      <c r="AP504">
        <v>1.2070176863565201</v>
      </c>
      <c r="AQ504">
        <v>1.1959960284012701</v>
      </c>
      <c r="AR504">
        <v>1.29824100813861</v>
      </c>
      <c r="AS504">
        <v>1.13198998691985</v>
      </c>
      <c r="AT504">
        <v>1.22042533038654</v>
      </c>
      <c r="AU504">
        <v>1.1894860545283601</v>
      </c>
      <c r="AV504">
        <v>1.26180272641805</v>
      </c>
      <c r="AW504">
        <v>1.1560129077399399</v>
      </c>
      <c r="AX504">
        <v>1.24102802420723</v>
      </c>
      <c r="AY504">
        <v>1.16424725710555</v>
      </c>
      <c r="AZ504">
        <v>1.23403926743835</v>
      </c>
      <c r="BA504">
        <v>1.1446587813887501</v>
      </c>
      <c r="BB504">
        <v>1.2210840165394099</v>
      </c>
      <c r="BC504">
        <v>1.2069664820775501</v>
      </c>
      <c r="BD504">
        <v>1.26181316231139</v>
      </c>
      <c r="BE504">
        <v>1.14371167075021</v>
      </c>
      <c r="BF504">
        <v>1.21549815135788</v>
      </c>
      <c r="BG504">
        <v>1.20860250676384</v>
      </c>
      <c r="BH504">
        <v>1.2830324112417799</v>
      </c>
      <c r="BI504">
        <v>1.17918995377078</v>
      </c>
      <c r="BJ504">
        <v>1.2528232020055601</v>
      </c>
      <c r="BK504">
        <v>1.17663208142166</v>
      </c>
      <c r="BL504">
        <v>1.2627654180527501</v>
      </c>
    </row>
    <row r="505" spans="1:64" x14ac:dyDescent="0.45">
      <c r="A505" t="s">
        <v>105</v>
      </c>
      <c r="B505" t="s">
        <v>45</v>
      </c>
      <c r="C505" t="s">
        <v>47</v>
      </c>
      <c r="D505">
        <v>45</v>
      </c>
      <c r="E505" s="1" cm="1">
        <f t="array" ref="E505">SUMPRODUCT($G505:$FZZ505,$G$2:$FZZ$2)/SUMPRODUCT(--($G505:$FZZ505&lt;&gt;""),$G$2:$FZZ$2)</f>
        <v>1.2028021532628506</v>
      </c>
      <c r="F505" s="1" cm="1">
        <f t="array" ref="F505">SUMPRODUCT($G505:$FZZ505,$F$2:$FZY$2)/SUMPRODUCT(--($G505:$FZZ505&lt;&gt;""),$F$2:$FZY$2)</f>
        <v>1.2247528686517064</v>
      </c>
      <c r="G505">
        <v>1.17857988143967</v>
      </c>
      <c r="H505">
        <v>1.1938099842396599</v>
      </c>
      <c r="I505">
        <v>1.21205639607153</v>
      </c>
      <c r="J505">
        <v>1.2735433441213</v>
      </c>
      <c r="K505">
        <v>1.2048252110137501</v>
      </c>
      <c r="L505">
        <v>1.2382626385196001</v>
      </c>
      <c r="M505">
        <v>1.1936780422664499</v>
      </c>
      <c r="N505">
        <v>1.19482233770113</v>
      </c>
      <c r="O505">
        <v>1.12719439532096</v>
      </c>
      <c r="P505">
        <v>1.1603784955284799</v>
      </c>
      <c r="Q505">
        <v>1.27261447943594</v>
      </c>
      <c r="R505">
        <v>1.11864473105705</v>
      </c>
      <c r="S505">
        <v>1.1395637259115401</v>
      </c>
      <c r="T505">
        <v>1.1883540426405901</v>
      </c>
      <c r="U505">
        <v>1.1818106149020899</v>
      </c>
      <c r="V505">
        <v>1.2474059565153399</v>
      </c>
      <c r="W505">
        <v>1.26485117575063</v>
      </c>
      <c r="X505">
        <v>1.2837178719304101</v>
      </c>
      <c r="Y505">
        <v>1.1539887542632401</v>
      </c>
      <c r="Z505">
        <v>1.1969540235771201</v>
      </c>
      <c r="AA505">
        <v>1.17610072841449</v>
      </c>
      <c r="AB505">
        <v>1.25633309342845</v>
      </c>
      <c r="AC505">
        <v>1.22880328327581</v>
      </c>
      <c r="AD505">
        <v>1.2633771725274301</v>
      </c>
      <c r="AE505">
        <v>1.23907284283108</v>
      </c>
      <c r="AF505">
        <v>1.20977260574333</v>
      </c>
      <c r="AG505">
        <v>1.2884156788294101</v>
      </c>
      <c r="AH505">
        <v>1.2110672501080399</v>
      </c>
      <c r="AI505">
        <v>1.2376558176163599</v>
      </c>
      <c r="AJ505">
        <v>1.18452864905199</v>
      </c>
      <c r="AK505">
        <v>1.21884650856642</v>
      </c>
      <c r="AL505">
        <v>1.10790399179521</v>
      </c>
      <c r="AM505">
        <v>1.3594340608504301</v>
      </c>
      <c r="AN505">
        <v>1.25915725941086</v>
      </c>
      <c r="AO505">
        <v>1.1436656039961799</v>
      </c>
      <c r="AP505">
        <v>1.1810892034032501</v>
      </c>
      <c r="AQ505">
        <v>1.2406705922064201</v>
      </c>
      <c r="AR505">
        <v>1.26588195350544</v>
      </c>
      <c r="AS505">
        <v>1.1622705335799</v>
      </c>
      <c r="AT505">
        <v>1.2129967074105801</v>
      </c>
      <c r="AU505">
        <v>1.2107803196490099</v>
      </c>
      <c r="AV505">
        <v>1.24915778752742</v>
      </c>
      <c r="AW505">
        <v>1.1516424472490101</v>
      </c>
      <c r="AX505">
        <v>1.2282351589709299</v>
      </c>
      <c r="AY505">
        <v>1.19699703072462</v>
      </c>
      <c r="AZ505">
        <v>1.21393874728869</v>
      </c>
      <c r="BA505">
        <v>1.1409241853255101</v>
      </c>
      <c r="BB505">
        <v>1.1997008252744901</v>
      </c>
      <c r="BC505">
        <v>1.22116943820589</v>
      </c>
      <c r="BD505">
        <v>1.25008715957093</v>
      </c>
      <c r="BE505">
        <v>1.2596961647427301</v>
      </c>
      <c r="BF505">
        <v>1.2384036373813601</v>
      </c>
      <c r="BG505">
        <v>1.18383855115675</v>
      </c>
      <c r="BH505">
        <v>1.2223418548580001</v>
      </c>
      <c r="BI505">
        <v>1.20292555026564</v>
      </c>
      <c r="BJ505">
        <v>1.2463833114837</v>
      </c>
      <c r="BK505">
        <v>1.18463326861481</v>
      </c>
      <c r="BL505">
        <v>1.2328506238947301</v>
      </c>
    </row>
    <row r="506" spans="1:64" x14ac:dyDescent="0.45">
      <c r="A506" t="s">
        <v>61</v>
      </c>
      <c r="B506" t="s">
        <v>43</v>
      </c>
      <c r="C506" t="s">
        <v>62</v>
      </c>
      <c r="D506">
        <v>45</v>
      </c>
      <c r="E506" s="1" cm="1">
        <f t="array" ref="E506">SUMPRODUCT($G506:$FZZ506,$G$2:$FZZ$2)/SUMPRODUCT(--($G506:$FZZ506&lt;&gt;""),$G$2:$FZZ$2)</f>
        <v>1.1537525646855333</v>
      </c>
      <c r="F506" s="1" cm="1">
        <f t="array" ref="F506">SUMPRODUCT($G506:$FZZ506,$F$2:$FZY$2)/SUMPRODUCT(--($G506:$FZZ506&lt;&gt;""),$F$2:$FZY$2)</f>
        <v>1.1372936862187766</v>
      </c>
      <c r="G506">
        <v>1.1432943330660701</v>
      </c>
      <c r="H506">
        <v>1.1469326048227699</v>
      </c>
      <c r="I506">
        <v>1.1629438838930699</v>
      </c>
      <c r="J506">
        <v>1.1412723831707601</v>
      </c>
      <c r="K506">
        <v>1.0879967522618099</v>
      </c>
      <c r="L506">
        <v>1.1051348168239901</v>
      </c>
      <c r="M506">
        <v>1.3486938339827099</v>
      </c>
      <c r="N506">
        <v>1.14043865390444</v>
      </c>
      <c r="O506">
        <v>1.25627776207287</v>
      </c>
      <c r="P506">
        <v>1.1144383597066101</v>
      </c>
      <c r="Q506">
        <v>1.31283104255529</v>
      </c>
      <c r="R506">
        <v>1.1030309168713399</v>
      </c>
      <c r="S506">
        <v>1.29910930071343</v>
      </c>
      <c r="T506">
        <v>1.1401542509429901</v>
      </c>
      <c r="U506">
        <v>1.14878360213863</v>
      </c>
      <c r="V506">
        <v>1.13239849183312</v>
      </c>
      <c r="W506">
        <v>1.1432631962709301</v>
      </c>
      <c r="X506">
        <v>1.1739264602484301</v>
      </c>
      <c r="Y506">
        <v>1.1284390138984099</v>
      </c>
      <c r="Z506">
        <v>1.1435910566690899</v>
      </c>
      <c r="AA506">
        <v>1.0869925418581201</v>
      </c>
      <c r="AB506">
        <v>1.14179564849453</v>
      </c>
      <c r="AC506">
        <v>1.1188366401499501</v>
      </c>
      <c r="AD506">
        <v>1.15661962947663</v>
      </c>
      <c r="AE506">
        <v>1.09069277968907</v>
      </c>
      <c r="AF506">
        <v>1.0941734036864501</v>
      </c>
      <c r="AG506">
        <v>1.1020771593504901</v>
      </c>
      <c r="AH506">
        <v>1.0888146724702099</v>
      </c>
      <c r="AI506">
        <v>1.23699833624399</v>
      </c>
      <c r="AJ506">
        <v>1.0999128624502701</v>
      </c>
      <c r="AK506">
        <v>1.09835789538136</v>
      </c>
      <c r="AL506">
        <v>1.0554664748135301</v>
      </c>
      <c r="AM506">
        <v>1.28649586199689</v>
      </c>
      <c r="AN506">
        <v>1.15496675069264</v>
      </c>
      <c r="AO506">
        <v>1.29891973115113</v>
      </c>
      <c r="AP506">
        <v>1.13597173431884</v>
      </c>
      <c r="AQ506">
        <v>1.0968067319782699</v>
      </c>
      <c r="AR506">
        <v>1.15833295499183</v>
      </c>
      <c r="AS506">
        <v>1.1055996572098601</v>
      </c>
      <c r="AT506">
        <v>1.14018537729466</v>
      </c>
      <c r="AU506">
        <v>1.11307975556251</v>
      </c>
      <c r="AV506">
        <v>1.13642666875587</v>
      </c>
      <c r="AW506">
        <v>1.1259079018134499</v>
      </c>
      <c r="AX506">
        <v>1.15106285213014</v>
      </c>
      <c r="AY506">
        <v>1.1108845351996</v>
      </c>
      <c r="AZ506">
        <v>1.1265697498929499</v>
      </c>
      <c r="BA506">
        <v>1.12447975143396</v>
      </c>
      <c r="BB506">
        <v>1.1316063511877099</v>
      </c>
      <c r="BC506">
        <v>1.29040048809359</v>
      </c>
      <c r="BD506">
        <v>1.1702023723618999</v>
      </c>
      <c r="BE506">
        <v>1.1524798318791301</v>
      </c>
      <c r="BF506">
        <v>1.1583166800056901</v>
      </c>
      <c r="BG506">
        <v>1.1067767286915799</v>
      </c>
      <c r="BH506">
        <v>1.1197706734397099</v>
      </c>
      <c r="BI506">
        <v>1.1097541341797099</v>
      </c>
      <c r="BJ506">
        <v>1.1413785965638501</v>
      </c>
      <c r="BK506">
        <v>1.10444826434834</v>
      </c>
      <c r="BL506">
        <v>1.1239380186240899</v>
      </c>
    </row>
    <row r="507" spans="1:64" x14ac:dyDescent="0.45">
      <c r="A507" t="s">
        <v>52</v>
      </c>
      <c r="B507" t="s">
        <v>45</v>
      </c>
      <c r="C507" t="s">
        <v>207</v>
      </c>
      <c r="D507">
        <v>45</v>
      </c>
      <c r="E507" s="1" cm="1">
        <f t="array" ref="E507">SUMPRODUCT($G507:$FZZ507,$G$2:$FZZ$2)/SUMPRODUCT(--($G507:$FZZ507&lt;&gt;""),$G$2:$FZZ$2)</f>
        <v>1.1702775382375155</v>
      </c>
      <c r="F507" s="1" cm="1">
        <f t="array" ref="F507">SUMPRODUCT($G507:$FZZ507,$F$2:$FZY$2)/SUMPRODUCT(--($G507:$FZZ507&lt;&gt;""),$F$2:$FZY$2)</f>
        <v>1.238282916471197</v>
      </c>
      <c r="G507">
        <v>1.14838571184814</v>
      </c>
      <c r="H507">
        <v>1.2089244989807999</v>
      </c>
      <c r="I507">
        <v>1.1782165134327001</v>
      </c>
      <c r="J507">
        <v>1.2787798022329899</v>
      </c>
      <c r="K507">
        <v>1.1701368689662499</v>
      </c>
      <c r="L507">
        <v>1.25182105319509</v>
      </c>
      <c r="M507">
        <v>1.1755406301751301</v>
      </c>
      <c r="N507">
        <v>1.16197381078932</v>
      </c>
      <c r="O507">
        <v>1.1482930228582999</v>
      </c>
      <c r="P507">
        <v>1.17568529998926</v>
      </c>
      <c r="Q507">
        <v>1.1354094971951301</v>
      </c>
      <c r="R507">
        <v>1.1287155606402</v>
      </c>
      <c r="S507">
        <v>1.13992094332187</v>
      </c>
      <c r="T507">
        <v>1.1952081517013</v>
      </c>
      <c r="U507">
        <v>1.17458501502676</v>
      </c>
      <c r="V507">
        <v>1.2586375139685999</v>
      </c>
      <c r="W507">
        <v>1.18171531991354</v>
      </c>
      <c r="X507">
        <v>1.27206713366839</v>
      </c>
      <c r="Y507">
        <v>1.1337669121337099</v>
      </c>
      <c r="Z507">
        <v>1.21354199739852</v>
      </c>
      <c r="AA507">
        <v>1.1951435079366299</v>
      </c>
      <c r="AB507">
        <v>1.2954764748218499</v>
      </c>
      <c r="AC507">
        <v>1.1845821063244799</v>
      </c>
      <c r="AD507">
        <v>1.28769304569136</v>
      </c>
      <c r="AE507">
        <v>1.15697235766799</v>
      </c>
      <c r="AF507">
        <v>1.183855325196</v>
      </c>
      <c r="AG507">
        <v>1.17817728591714</v>
      </c>
      <c r="AH507">
        <v>1.2043376088164399</v>
      </c>
      <c r="AI507">
        <v>1.15535397654699</v>
      </c>
      <c r="AJ507">
        <v>1.17222366033612</v>
      </c>
      <c r="AK507">
        <v>1.1096700866017799</v>
      </c>
      <c r="AL507">
        <v>1.12455656286953</v>
      </c>
      <c r="AM507">
        <v>1.2804041912733599</v>
      </c>
      <c r="AN507">
        <v>1.2898832387297701</v>
      </c>
      <c r="AO507">
        <v>1.1292911243324399</v>
      </c>
      <c r="AP507">
        <v>1.2078055516071999</v>
      </c>
      <c r="AQ507">
        <v>1.1951867065932</v>
      </c>
      <c r="AR507">
        <v>1.2978146337226599</v>
      </c>
      <c r="AS507">
        <v>1.13198998691985</v>
      </c>
      <c r="AT507">
        <v>1.22042533038654</v>
      </c>
      <c r="AU507">
        <v>1.1894860545283601</v>
      </c>
      <c r="AV507">
        <v>1.26180272641805</v>
      </c>
      <c r="AW507">
        <v>1.1526919843561501</v>
      </c>
      <c r="AX507">
        <v>1.2395529285218201</v>
      </c>
      <c r="AY507">
        <v>1.16295565741722</v>
      </c>
      <c r="AZ507">
        <v>1.24276107511634</v>
      </c>
      <c r="BA507">
        <v>1.15612714586633</v>
      </c>
      <c r="BB507">
        <v>1.2207923042220199</v>
      </c>
      <c r="BC507">
        <v>1.20419359154187</v>
      </c>
      <c r="BD507">
        <v>1.2603689484907199</v>
      </c>
      <c r="BE507">
        <v>1.1442296833494501</v>
      </c>
      <c r="BF507">
        <v>1.21342241840687</v>
      </c>
      <c r="BG507">
        <v>1.2073141553015601</v>
      </c>
      <c r="BH507">
        <v>1.2774648924226499</v>
      </c>
      <c r="BI507">
        <v>1.17918995377078</v>
      </c>
      <c r="BJ507">
        <v>1.2528232020055601</v>
      </c>
      <c r="BK507">
        <v>1.17316943472292</v>
      </c>
      <c r="BL507">
        <v>1.2608733289638001</v>
      </c>
    </row>
    <row r="508" spans="1:64" x14ac:dyDescent="0.45">
      <c r="A508" t="s">
        <v>52</v>
      </c>
      <c r="B508" t="s">
        <v>45</v>
      </c>
      <c r="C508" t="s">
        <v>44</v>
      </c>
      <c r="D508">
        <v>45</v>
      </c>
      <c r="E508" s="1" cm="1">
        <f t="array" ref="E508">SUMPRODUCT($G508:$FZZ508,$G$2:$FZZ$2)/SUMPRODUCT(--($G508:$FZZ508&lt;&gt;""),$G$2:$FZZ$2)</f>
        <v>1.1641108926178045</v>
      </c>
      <c r="F508" s="1" cm="1">
        <f t="array" ref="F508">SUMPRODUCT($G508:$FZZ508,$F$2:$FZY$2)/SUMPRODUCT(--($G508:$FZZ508&lt;&gt;""),$F$2:$FZY$2)</f>
        <v>1.1779251261757595</v>
      </c>
      <c r="G508">
        <v>1.15167905415942</v>
      </c>
      <c r="H508">
        <v>1.1613444175554399</v>
      </c>
      <c r="I508">
        <v>1.1556334479321799</v>
      </c>
      <c r="J508">
        <v>1.2030594532851</v>
      </c>
      <c r="K508">
        <v>1.1497564196363199</v>
      </c>
      <c r="L508">
        <v>1.19663448669676</v>
      </c>
      <c r="M508">
        <v>1.2720589850253201</v>
      </c>
      <c r="N508">
        <v>1.1117873411493899</v>
      </c>
      <c r="O508">
        <v>1.18487595681224</v>
      </c>
      <c r="P508">
        <v>1.1391133229461801</v>
      </c>
      <c r="Q508">
        <v>1.2370753850509699</v>
      </c>
      <c r="R508">
        <v>1.0861786783848899</v>
      </c>
      <c r="S508">
        <v>1.18753802411887</v>
      </c>
      <c r="T508">
        <v>1.1516834428614</v>
      </c>
      <c r="U508">
        <v>1.15021809623153</v>
      </c>
      <c r="V508">
        <v>1.18924164849935</v>
      </c>
      <c r="W508">
        <v>1.16960365615478</v>
      </c>
      <c r="X508">
        <v>1.2096455821462899</v>
      </c>
      <c r="Y508">
        <v>1.1302948677243201</v>
      </c>
      <c r="Z508">
        <v>1.16014011081864</v>
      </c>
      <c r="AA508">
        <v>1.15418502202643</v>
      </c>
      <c r="AB508">
        <v>1.2115881966798201</v>
      </c>
      <c r="AC508">
        <v>1.14707227914951</v>
      </c>
      <c r="AD508">
        <v>1.20686147791828</v>
      </c>
      <c r="AE508">
        <v>1.16100480279719</v>
      </c>
      <c r="AF508">
        <v>1.1337360488141901</v>
      </c>
      <c r="AG508">
        <v>1.15421258566401</v>
      </c>
      <c r="AH508">
        <v>1.14200932271408</v>
      </c>
      <c r="AI508">
        <v>1.18781605591386</v>
      </c>
      <c r="AJ508">
        <v>1.11488788180405</v>
      </c>
      <c r="AK508">
        <v>1.1202379540088201</v>
      </c>
      <c r="AL508">
        <v>1.08183161060958</v>
      </c>
      <c r="AM508">
        <v>1.3580717185903</v>
      </c>
      <c r="AN508">
        <v>1.2160032522894699</v>
      </c>
      <c r="AO508">
        <v>1.1229130708469499</v>
      </c>
      <c r="AP508">
        <v>1.15286007269478</v>
      </c>
      <c r="AQ508">
        <v>1.13892107533206</v>
      </c>
      <c r="AR508">
        <v>1.22129029583673</v>
      </c>
      <c r="AS508">
        <v>1.11271706282982</v>
      </c>
      <c r="AT508">
        <v>1.16910829461909</v>
      </c>
      <c r="AU508">
        <v>1.19375195863365</v>
      </c>
      <c r="AV508">
        <v>1.1971638984644299</v>
      </c>
      <c r="AW508">
        <v>1.1407711225869701</v>
      </c>
      <c r="AX508">
        <v>1.18338180697916</v>
      </c>
      <c r="AY508">
        <v>1.1209927066734899</v>
      </c>
      <c r="AZ508">
        <v>1.1709544500522899</v>
      </c>
      <c r="BA508">
        <v>1.1232179260610999</v>
      </c>
      <c r="BB508">
        <v>1.1647530112512701</v>
      </c>
      <c r="BC508">
        <v>1.2523533084151499</v>
      </c>
      <c r="BD508">
        <v>1.20442770620332</v>
      </c>
      <c r="BE508">
        <v>1.16782135193923</v>
      </c>
      <c r="BF508">
        <v>1.1670774760265701</v>
      </c>
      <c r="BG508">
        <v>1.1533598365634099</v>
      </c>
      <c r="BH508">
        <v>1.2066147645077501</v>
      </c>
      <c r="BI508">
        <v>1.1661376756595101</v>
      </c>
      <c r="BJ508">
        <v>1.1951631822258999</v>
      </c>
      <c r="BK508">
        <v>1.13214943793824</v>
      </c>
      <c r="BL508">
        <v>1.1931291196220699</v>
      </c>
    </row>
    <row r="509" spans="1:64" x14ac:dyDescent="0.45">
      <c r="A509" t="s">
        <v>46</v>
      </c>
      <c r="B509" t="s">
        <v>89</v>
      </c>
      <c r="C509" t="s">
        <v>44</v>
      </c>
      <c r="D509">
        <v>45</v>
      </c>
      <c r="E509" s="1" cm="1">
        <f t="array" ref="E509">SUMPRODUCT($G509:$FZZ509,$G$2:$FZZ$2)/SUMPRODUCT(--($G509:$FZZ509&lt;&gt;""),$G$2:$FZZ$2)</f>
        <v>1.6188650820137389</v>
      </c>
      <c r="F509" s="1" cm="1">
        <f t="array" ref="F509">SUMPRODUCT($G509:$FZZ509,$F$2:$FZY$2)/SUMPRODUCT(--($G509:$FZZ509&lt;&gt;""),$F$2:$FZY$2)</f>
        <v>1.6286774427989092</v>
      </c>
      <c r="G509">
        <v>1.58347200842508</v>
      </c>
      <c r="H509">
        <v>1.61863096035329</v>
      </c>
      <c r="I509">
        <v>1.5880175145861499</v>
      </c>
      <c r="J509">
        <v>1.64158258396138</v>
      </c>
      <c r="K509">
        <v>1.58293777547779</v>
      </c>
      <c r="L509">
        <v>1.63325005799532</v>
      </c>
      <c r="M509">
        <v>1.7365902192390901</v>
      </c>
      <c r="N509">
        <v>1.5897030981634099</v>
      </c>
      <c r="O509">
        <v>1.7330918430181399</v>
      </c>
      <c r="P509">
        <v>1.5869310350117101</v>
      </c>
      <c r="Q509">
        <v>1.76363360135167</v>
      </c>
      <c r="R509">
        <v>1.57327765795089</v>
      </c>
      <c r="S509">
        <v>1.7045253864366701</v>
      </c>
      <c r="T509">
        <v>1.66570478436905</v>
      </c>
      <c r="U509">
        <v>1.56958624585811</v>
      </c>
      <c r="V509">
        <v>1.6159540536854899</v>
      </c>
      <c r="W509">
        <v>1.68252649670581</v>
      </c>
      <c r="X509">
        <v>1.68393791828337</v>
      </c>
      <c r="Y509">
        <v>1.59303337873961</v>
      </c>
      <c r="Z509">
        <v>1.6446039923389599</v>
      </c>
      <c r="AA509">
        <v>1.5452055932109501</v>
      </c>
      <c r="AB509">
        <v>1.6139482279992701</v>
      </c>
      <c r="AC509">
        <v>1.5417294051283399</v>
      </c>
      <c r="AD509">
        <v>1.61569194415943</v>
      </c>
      <c r="AE509">
        <v>1.6481774031688201</v>
      </c>
      <c r="AF509">
        <v>1.60533435233046</v>
      </c>
      <c r="AG509">
        <v>1.58106053590171</v>
      </c>
      <c r="AH509">
        <v>1.5696888312650401</v>
      </c>
      <c r="AI509">
        <v>1.6260608115580599</v>
      </c>
      <c r="AJ509">
        <v>1.5523779314736601</v>
      </c>
      <c r="AK509">
        <v>1.5747002613743699</v>
      </c>
      <c r="AL509">
        <v>1.53298751296348</v>
      </c>
      <c r="AM509">
        <v>1.83405167469968</v>
      </c>
      <c r="AN509">
        <v>1.67029788014956</v>
      </c>
      <c r="AO509">
        <v>1.6085751416329901</v>
      </c>
      <c r="AP509">
        <v>1.65561760107214</v>
      </c>
      <c r="AQ509">
        <v>1.5985329561762101</v>
      </c>
      <c r="AR509">
        <v>1.68808737517198</v>
      </c>
      <c r="AS509">
        <v>1.56727256325831</v>
      </c>
      <c r="AT509">
        <v>1.6424541067159799</v>
      </c>
      <c r="AU509">
        <v>1.6171106236289501</v>
      </c>
      <c r="AV509">
        <v>1.6282043246631099</v>
      </c>
      <c r="AW509">
        <v>1.57330833938166</v>
      </c>
      <c r="AX509">
        <v>1.6195088584064701</v>
      </c>
      <c r="AY509">
        <v>1.6123586435395401</v>
      </c>
      <c r="AZ509">
        <v>1.6088418422142501</v>
      </c>
      <c r="BA509">
        <v>1.5783061011970301</v>
      </c>
      <c r="BB509">
        <v>1.6259671450522499</v>
      </c>
      <c r="BC509">
        <v>1.70804077446346</v>
      </c>
      <c r="BD509">
        <v>1.6729884381815601</v>
      </c>
      <c r="BE509">
        <v>1.6855430294162399</v>
      </c>
      <c r="BF509">
        <v>1.65157024103543</v>
      </c>
      <c r="BG509">
        <v>1.57145749360425</v>
      </c>
      <c r="BH509">
        <v>1.6206265069110799</v>
      </c>
      <c r="BI509">
        <v>1.5744497343545101</v>
      </c>
      <c r="BJ509">
        <v>1.6297637940155001</v>
      </c>
      <c r="BK509">
        <v>1.5668105313926</v>
      </c>
      <c r="BL509">
        <v>1.6287053411325301</v>
      </c>
    </row>
    <row r="510" spans="1:64" x14ac:dyDescent="0.45">
      <c r="A510" t="s">
        <v>18</v>
      </c>
      <c r="B510" t="s">
        <v>106</v>
      </c>
      <c r="C510" t="s">
        <v>44</v>
      </c>
      <c r="D510">
        <v>45</v>
      </c>
      <c r="E510" s="1" cm="1">
        <f t="array" ref="E510">SUMPRODUCT($G510:$FZZ510,$G$2:$FZZ$2)/SUMPRODUCT(--($G510:$FZZ510&lt;&gt;""),$G$2:$FZZ$2)</f>
        <v>1.5754980598776274</v>
      </c>
      <c r="F510" s="1" cm="1">
        <f t="array" ref="F510">SUMPRODUCT($G510:$FZZ510,$F$2:$FZY$2)/SUMPRODUCT(--($G510:$FZZ510&lt;&gt;""),$F$2:$FZY$2)</f>
        <v>1.6375572636376807</v>
      </c>
      <c r="G510">
        <v>1.60467966512488</v>
      </c>
      <c r="H510">
        <v>1.6487315586591</v>
      </c>
      <c r="I510">
        <v>1.5780440552314099</v>
      </c>
      <c r="J510">
        <v>1.62921710695768</v>
      </c>
      <c r="K510">
        <v>1.5586163207766</v>
      </c>
      <c r="L510">
        <v>1.61642427595067</v>
      </c>
      <c r="M510">
        <v>1.63018172553601</v>
      </c>
      <c r="N510">
        <v>1.5907683251995299</v>
      </c>
      <c r="O510">
        <v>1.6478624162618001</v>
      </c>
      <c r="P510">
        <v>1.60472286685381</v>
      </c>
      <c r="Q510">
        <v>1.5002865870361299</v>
      </c>
      <c r="R510">
        <v>1.5676610124233701</v>
      </c>
      <c r="S510">
        <v>1.5771885426980801</v>
      </c>
      <c r="T510">
        <v>1.6675344072925899</v>
      </c>
      <c r="U510">
        <v>1.54616503057597</v>
      </c>
      <c r="V510">
        <v>1.5983257151661401</v>
      </c>
      <c r="W510">
        <v>1.61032785604541</v>
      </c>
      <c r="X510">
        <v>1.69364599880211</v>
      </c>
      <c r="Y510">
        <v>1.54627241721888</v>
      </c>
      <c r="Z510">
        <v>1.6292942224771301</v>
      </c>
      <c r="AA510">
        <v>1.5667278292299001</v>
      </c>
      <c r="AB510">
        <v>1.68094693884007</v>
      </c>
      <c r="AC510">
        <v>1.5255062383128699</v>
      </c>
      <c r="AD510">
        <v>1.6484847273486301</v>
      </c>
      <c r="AE510">
        <v>1.5172541771150401</v>
      </c>
      <c r="AF510">
        <v>1.5216040414793599</v>
      </c>
      <c r="AG510">
        <v>1.51104757053775</v>
      </c>
      <c r="AH510">
        <v>1.48330516453664</v>
      </c>
      <c r="AI510">
        <v>1.62309546119097</v>
      </c>
      <c r="AJ510">
        <v>1.5553821716816301</v>
      </c>
      <c r="AK510">
        <v>1.6154429013703899</v>
      </c>
      <c r="AL510">
        <v>1.54320139603767</v>
      </c>
      <c r="AM510">
        <v>1.6261205233229401</v>
      </c>
      <c r="AN510">
        <v>1.7586474961703999</v>
      </c>
      <c r="AO510">
        <v>1.5878490060308199</v>
      </c>
      <c r="AP510">
        <v>1.68424066440595</v>
      </c>
      <c r="AQ510">
        <v>1.57025406782906</v>
      </c>
      <c r="AR510">
        <v>1.6779432171923601</v>
      </c>
      <c r="AS510">
        <v>1.5431103694014701</v>
      </c>
      <c r="AT510">
        <v>1.6432298949077599</v>
      </c>
      <c r="AU510">
        <v>1.5729081792541499</v>
      </c>
      <c r="AV510">
        <v>1.6449075524913801</v>
      </c>
      <c r="AW510">
        <v>1.5537404771477601</v>
      </c>
      <c r="AX510">
        <v>1.6351527050382999</v>
      </c>
      <c r="AY510">
        <v>1.58551934240728</v>
      </c>
      <c r="AZ510">
        <v>1.66018292982542</v>
      </c>
      <c r="BA510">
        <v>1.5692799793766099</v>
      </c>
      <c r="BB510">
        <v>1.63028177374656</v>
      </c>
      <c r="BC510">
        <v>1.6020364935096501</v>
      </c>
      <c r="BD510">
        <v>1.6735478810089399</v>
      </c>
      <c r="BE510">
        <v>1.61180602269435</v>
      </c>
      <c r="BF510">
        <v>1.65076989929442</v>
      </c>
      <c r="BG510">
        <v>1.55059540242578</v>
      </c>
      <c r="BH510">
        <v>1.59876134209412</v>
      </c>
      <c r="BI510">
        <v>1.5528876009107799</v>
      </c>
      <c r="BJ510">
        <v>1.62326640447112</v>
      </c>
      <c r="BK510">
        <v>1.55232924823466</v>
      </c>
      <c r="BL510">
        <v>1.6479106637151699</v>
      </c>
    </row>
    <row r="511" spans="1:64" x14ac:dyDescent="0.45">
      <c r="A511" t="s">
        <v>18</v>
      </c>
      <c r="B511" t="s">
        <v>45</v>
      </c>
      <c r="C511" t="s">
        <v>207</v>
      </c>
      <c r="D511">
        <v>45</v>
      </c>
      <c r="E511" s="1" cm="1">
        <f t="array" ref="E511">SUMPRODUCT($G511:$FZZ511,$G$2:$FZZ$2)/SUMPRODUCT(--($G511:$FZZ511&lt;&gt;""),$G$2:$FZZ$2)</f>
        <v>1.3965934894548531</v>
      </c>
      <c r="F511" s="1" cm="1">
        <f t="array" ref="F511">SUMPRODUCT($G511:$FZZ511,$F$2:$FZY$2)/SUMPRODUCT(--($G511:$FZZ511&lt;&gt;""),$F$2:$FZY$2)</f>
        <v>1.4852521343239424</v>
      </c>
      <c r="G511">
        <v>1.4364641796275099</v>
      </c>
      <c r="H511">
        <v>1.5094828076522899</v>
      </c>
      <c r="I511">
        <v>1.3761649327525001</v>
      </c>
      <c r="J511">
        <v>1.47689396060337</v>
      </c>
      <c r="K511">
        <v>1.28971252163671</v>
      </c>
      <c r="L511">
        <v>1.3655400703081699</v>
      </c>
      <c r="M511">
        <v>1.38516632916174</v>
      </c>
      <c r="N511">
        <v>1.40241202542488</v>
      </c>
      <c r="O511">
        <v>1.3907716514036801</v>
      </c>
      <c r="P511">
        <v>1.41872711375245</v>
      </c>
      <c r="Q511">
        <v>1.2607826933656801</v>
      </c>
      <c r="R511">
        <v>1.3526723953381801</v>
      </c>
      <c r="S511">
        <v>1.3865605879798499</v>
      </c>
      <c r="T511">
        <v>1.49930733311528</v>
      </c>
      <c r="U511">
        <v>1.3895767179837699</v>
      </c>
      <c r="V511">
        <v>1.4802296607332901</v>
      </c>
      <c r="W511">
        <v>1.38534413166323</v>
      </c>
      <c r="X511">
        <v>1.4902997317778099</v>
      </c>
      <c r="Y511">
        <v>1.39180843327836</v>
      </c>
      <c r="Z511">
        <v>1.4955600848039099</v>
      </c>
      <c r="AA511">
        <v>1.3805155055006699</v>
      </c>
      <c r="AB511">
        <v>1.4916066245383099</v>
      </c>
      <c r="AC511">
        <v>1.3778765307074201</v>
      </c>
      <c r="AD511">
        <v>1.49538733504781</v>
      </c>
      <c r="AE511">
        <v>1.3654984824918801</v>
      </c>
      <c r="AF511">
        <v>1.3817112803471101</v>
      </c>
      <c r="AG511">
        <v>1.3773017379761601</v>
      </c>
      <c r="AH511">
        <v>1.40473930357473</v>
      </c>
      <c r="AI511">
        <v>1.3629856216966401</v>
      </c>
      <c r="AJ511">
        <v>1.35890218840426</v>
      </c>
      <c r="AK511">
        <v>1.3640719296164301</v>
      </c>
      <c r="AL511">
        <v>1.3869890666676801</v>
      </c>
      <c r="AM511">
        <v>1.37873752035866</v>
      </c>
      <c r="AN511">
        <v>1.50541623442991</v>
      </c>
      <c r="AO511">
        <v>1.38882774585253</v>
      </c>
      <c r="AP511">
        <v>1.4908258371068199</v>
      </c>
      <c r="AQ511">
        <v>1.39525697941361</v>
      </c>
      <c r="AR511">
        <v>1.5100267076196601</v>
      </c>
      <c r="AS511">
        <v>1.37918677551756</v>
      </c>
      <c r="AT511">
        <v>1.4865139145730899</v>
      </c>
      <c r="AU511">
        <v>1.41344797869006</v>
      </c>
      <c r="AV511">
        <v>1.5209142901911601</v>
      </c>
      <c r="AW511">
        <v>1.4092176510210701</v>
      </c>
      <c r="AX511">
        <v>1.50433913102504</v>
      </c>
      <c r="AY511">
        <v>1.42997283428916</v>
      </c>
      <c r="AZ511">
        <v>1.52270126843512</v>
      </c>
      <c r="BA511">
        <v>1.3989098100138699</v>
      </c>
      <c r="BB511">
        <v>1.4869730098266301</v>
      </c>
      <c r="BC511">
        <v>1.38995698776522</v>
      </c>
      <c r="BD511">
        <v>1.48564907529776</v>
      </c>
      <c r="BE511">
        <v>1.4171560371790599</v>
      </c>
      <c r="BF511">
        <v>1.51600928985628</v>
      </c>
      <c r="BG511">
        <v>1.38817109307419</v>
      </c>
      <c r="BH511">
        <v>1.4618095816538701</v>
      </c>
      <c r="BI511">
        <v>1.4046321212539301</v>
      </c>
      <c r="BJ511">
        <v>1.49142114584052</v>
      </c>
      <c r="BK511">
        <v>1.4463722592532999</v>
      </c>
      <c r="BL511">
        <v>1.55545799685888</v>
      </c>
    </row>
    <row r="512" spans="1:64" x14ac:dyDescent="0.45">
      <c r="A512" t="s">
        <v>18</v>
      </c>
      <c r="B512" t="s">
        <v>45</v>
      </c>
      <c r="C512" t="s">
        <v>44</v>
      </c>
      <c r="D512">
        <v>45</v>
      </c>
      <c r="E512" s="1" cm="1">
        <f t="array" ref="E512">SUMPRODUCT($G512:$FZZ512,$G$2:$FZZ$2)/SUMPRODUCT(--($G512:$FZZ512&lt;&gt;""),$G$2:$FZZ$2)</f>
        <v>1.370105318607183</v>
      </c>
      <c r="F512" s="1" cm="1">
        <f t="array" ref="F512">SUMPRODUCT($G512:$FZZ512,$F$2:$FZY$2)/SUMPRODUCT(--($G512:$FZZ512&lt;&gt;""),$F$2:$FZY$2)</f>
        <v>1.4093392500044117</v>
      </c>
      <c r="G512">
        <v>1.4101614746834601</v>
      </c>
      <c r="H512">
        <v>1.4315636128790701</v>
      </c>
      <c r="I512">
        <v>1.35761559738849</v>
      </c>
      <c r="J512">
        <v>1.3992608934230699</v>
      </c>
      <c r="K512">
        <v>1.2955281143489299</v>
      </c>
      <c r="L512">
        <v>1.3397794393190401</v>
      </c>
      <c r="M512">
        <v>1.45463011363885</v>
      </c>
      <c r="N512">
        <v>1.32424412807323</v>
      </c>
      <c r="O512">
        <v>1.42341886297944</v>
      </c>
      <c r="P512">
        <v>1.35691041410548</v>
      </c>
      <c r="Q512">
        <v>1.2767118683863401</v>
      </c>
      <c r="R512">
        <v>1.30193382947035</v>
      </c>
      <c r="S512">
        <v>1.36950122402778</v>
      </c>
      <c r="T512">
        <v>1.4291944859027399</v>
      </c>
      <c r="U512">
        <v>1.36018021496159</v>
      </c>
      <c r="V512">
        <v>1.4019912903185801</v>
      </c>
      <c r="W512">
        <v>1.3699877607353901</v>
      </c>
      <c r="X512">
        <v>1.4339913023098301</v>
      </c>
      <c r="Y512">
        <v>1.35439638661572</v>
      </c>
      <c r="Z512">
        <v>1.4107807491012601</v>
      </c>
      <c r="AA512">
        <v>1.3245636235655101</v>
      </c>
      <c r="AB512">
        <v>1.40822254209539</v>
      </c>
      <c r="AC512">
        <v>1.3545467062862799</v>
      </c>
      <c r="AD512">
        <v>1.4168432226915499</v>
      </c>
      <c r="AE512">
        <v>1.35540088828552</v>
      </c>
      <c r="AF512">
        <v>1.3372860167060101</v>
      </c>
      <c r="AG512">
        <v>1.3605856794468101</v>
      </c>
      <c r="AH512">
        <v>1.33853877261221</v>
      </c>
      <c r="AI512">
        <v>1.39734965734404</v>
      </c>
      <c r="AJ512">
        <v>1.3160735358278699</v>
      </c>
      <c r="AK512">
        <v>1.3590644863782999</v>
      </c>
      <c r="AL512">
        <v>1.3212723536322599</v>
      </c>
      <c r="AM512">
        <v>1.38544727901126</v>
      </c>
      <c r="AN512">
        <v>1.44466520024774</v>
      </c>
      <c r="AO512">
        <v>1.3559364022173901</v>
      </c>
      <c r="AP512">
        <v>1.4080959246248499</v>
      </c>
      <c r="AQ512">
        <v>1.3505705718746801</v>
      </c>
      <c r="AR512">
        <v>1.4309618888386599</v>
      </c>
      <c r="AS512">
        <v>1.35033827973478</v>
      </c>
      <c r="AT512">
        <v>1.41082044111677</v>
      </c>
      <c r="AU512">
        <v>1.3737229708555301</v>
      </c>
      <c r="AV512">
        <v>1.42907004073958</v>
      </c>
      <c r="AW512">
        <v>1.3859424686574799</v>
      </c>
      <c r="AX512">
        <v>1.4138361364502601</v>
      </c>
      <c r="AY512">
        <v>1.3746586737236599</v>
      </c>
      <c r="AZ512">
        <v>1.4204156985518599</v>
      </c>
      <c r="BA512">
        <v>1.3683987368178201</v>
      </c>
      <c r="BB512">
        <v>1.40618904993368</v>
      </c>
      <c r="BC512">
        <v>1.3904546081062401</v>
      </c>
      <c r="BD512">
        <v>1.4244022475007401</v>
      </c>
      <c r="BE512">
        <v>1.3964208029931799</v>
      </c>
      <c r="BF512">
        <v>1.43914824980482</v>
      </c>
      <c r="BG512">
        <v>1.34062172160565</v>
      </c>
      <c r="BH512">
        <v>1.40191964367879</v>
      </c>
      <c r="BI512">
        <v>1.3626578348167999</v>
      </c>
      <c r="BJ512">
        <v>1.4137399664205701</v>
      </c>
      <c r="BK512">
        <v>1.37159145715593</v>
      </c>
      <c r="BL512">
        <v>1.46059384390883</v>
      </c>
    </row>
    <row r="513" spans="1:64" x14ac:dyDescent="0.45">
      <c r="A513" t="s">
        <v>135</v>
      </c>
      <c r="B513" t="s">
        <v>45</v>
      </c>
      <c r="C513" t="s">
        <v>212</v>
      </c>
      <c r="D513">
        <v>50</v>
      </c>
      <c r="E513" s="1" cm="1">
        <f t="array" ref="E513">SUMPRODUCT($G513:$FZZ513,$G$2:$FZZ$2)/SUMPRODUCT(--($G513:$FZZ513&lt;&gt;""),$G$2:$FZZ$2)</f>
        <v>1.4574050605031295</v>
      </c>
      <c r="F513" s="1" cm="1">
        <f t="array" ref="F513">SUMPRODUCT($G513:$FZZ513,$F$2:$FZY$2)/SUMPRODUCT(--($G513:$FZZ513&lt;&gt;""),$F$2:$FZY$2)</f>
        <v>1.5337442339841147</v>
      </c>
      <c r="G513">
        <v>1.3517950091644799</v>
      </c>
      <c r="H513">
        <v>1.4244943939791399</v>
      </c>
      <c r="I513">
        <v>1.3666282181932199</v>
      </c>
      <c r="J513">
        <v>1.4744414705981099</v>
      </c>
      <c r="K513">
        <v>1.2666259212334201</v>
      </c>
      <c r="L513">
        <v>1.32621121005014</v>
      </c>
      <c r="M513">
        <v>1.6831092329926001</v>
      </c>
      <c r="N513">
        <v>1.7233418697919101</v>
      </c>
      <c r="O513">
        <v>1.7010669839788</v>
      </c>
      <c r="P513">
        <v>1.7188631985852401</v>
      </c>
      <c r="Q513">
        <v>1.7911551644365</v>
      </c>
      <c r="R513">
        <v>1.75406458681975</v>
      </c>
      <c r="S513">
        <v>1.3167915625247599</v>
      </c>
      <c r="T513">
        <v>1.4261871618295301</v>
      </c>
      <c r="U513">
        <v>1.3248810343941999</v>
      </c>
      <c r="V513">
        <v>1.40669501415898</v>
      </c>
      <c r="W513">
        <v>1.3969636207390399</v>
      </c>
      <c r="X513">
        <v>1.5112119476055299</v>
      </c>
      <c r="Y513">
        <v>1.3216833782275099</v>
      </c>
      <c r="Z513">
        <v>1.4241875518502201</v>
      </c>
      <c r="AA513">
        <v>1.4040228885074999</v>
      </c>
      <c r="AB513">
        <v>1.51955092969732</v>
      </c>
      <c r="AC513">
        <v>1.3794932953127099</v>
      </c>
      <c r="AD513">
        <v>1.4882251566795901</v>
      </c>
      <c r="AE513">
        <v>1.75705464250048</v>
      </c>
      <c r="AF513">
        <v>1.8032928583113701</v>
      </c>
      <c r="AG513">
        <v>1.7003476724084701</v>
      </c>
      <c r="AH513">
        <v>1.7077757455084199</v>
      </c>
      <c r="AI513">
        <v>1.7647128167547099</v>
      </c>
      <c r="AJ513">
        <v>1.77462972617906</v>
      </c>
      <c r="AK513">
        <v>1.6978064451936501</v>
      </c>
      <c r="AL513">
        <v>1.6813796587208301</v>
      </c>
      <c r="AM513">
        <v>1.42058271036017</v>
      </c>
      <c r="AN513">
        <v>1.50409722204522</v>
      </c>
      <c r="AO513">
        <v>1.3224460373220699</v>
      </c>
      <c r="AP513">
        <v>1.41044327573253</v>
      </c>
      <c r="AQ513">
        <v>1.39513854207585</v>
      </c>
      <c r="AR513">
        <v>1.5254551448192499</v>
      </c>
      <c r="AS513">
        <v>1.3280839835821501</v>
      </c>
      <c r="AT513">
        <v>1.4087704659239499</v>
      </c>
      <c r="AU513">
        <v>1.3432779692886201</v>
      </c>
      <c r="AV513">
        <v>1.43666562206204</v>
      </c>
      <c r="AW513">
        <v>1.3362304386647299</v>
      </c>
      <c r="AX513">
        <v>1.4137264833196701</v>
      </c>
      <c r="AY513">
        <v>1.3538281189675601</v>
      </c>
      <c r="AZ513">
        <v>1.43090994601955</v>
      </c>
      <c r="BA513">
        <v>1.7474415812164401</v>
      </c>
      <c r="BB513">
        <v>1.8118794753248599</v>
      </c>
      <c r="BC513">
        <v>1.33049389072216</v>
      </c>
      <c r="BD513">
        <v>1.4163257984222</v>
      </c>
      <c r="BE513">
        <v>1.3639762745319399</v>
      </c>
      <c r="BF513">
        <v>1.43709952224999</v>
      </c>
      <c r="BG513">
        <v>1.8236798998766801</v>
      </c>
      <c r="BH513">
        <v>1.8836986729979901</v>
      </c>
      <c r="BI513">
        <v>1.3914533452931299</v>
      </c>
      <c r="BJ513">
        <v>1.48989167184157</v>
      </c>
      <c r="BK513">
        <v>1.3828821587128799</v>
      </c>
      <c r="BL513">
        <v>1.47357876902909</v>
      </c>
    </row>
    <row r="514" spans="1:64" x14ac:dyDescent="0.45">
      <c r="A514" t="s">
        <v>135</v>
      </c>
      <c r="B514" t="s">
        <v>45</v>
      </c>
      <c r="C514" t="s">
        <v>50</v>
      </c>
      <c r="D514">
        <v>50</v>
      </c>
      <c r="E514" s="1" cm="1">
        <f t="array" ref="E514">SUMPRODUCT($G514:$FZZ514,$G$2:$FZZ$2)/SUMPRODUCT(--($G514:$FZZ514&lt;&gt;""),$G$2:$FZZ$2)</f>
        <v>1.4482441157434995</v>
      </c>
      <c r="F514" s="1" cm="1">
        <f t="array" ref="F514">SUMPRODUCT($G514:$FZZ514,$F$2:$FZY$2)/SUMPRODUCT(--($G514:$FZZ514&lt;&gt;""),$F$2:$FZY$2)</f>
        <v>1.5427819233722575</v>
      </c>
      <c r="G514">
        <v>1.4528850229066099</v>
      </c>
      <c r="H514">
        <v>1.52859703617539</v>
      </c>
      <c r="I514">
        <v>1.4705913972473801</v>
      </c>
      <c r="J514">
        <v>1.58995710942136</v>
      </c>
      <c r="K514">
        <v>1.34259533539142</v>
      </c>
      <c r="L514">
        <v>1.41970324238476</v>
      </c>
      <c r="M514">
        <v>1.3374287835326799</v>
      </c>
      <c r="N514">
        <v>1.4246456198303501</v>
      </c>
      <c r="O514">
        <v>1.39886223437708</v>
      </c>
      <c r="P514">
        <v>1.42945392947693</v>
      </c>
      <c r="Q514">
        <v>1.45306763223862</v>
      </c>
      <c r="R514">
        <v>1.45161743277865</v>
      </c>
      <c r="S514">
        <v>1.4193643092922199</v>
      </c>
      <c r="T514">
        <v>1.52751634548728</v>
      </c>
      <c r="U514">
        <v>1.4218917966418601</v>
      </c>
      <c r="V514">
        <v>1.5168251989253601</v>
      </c>
      <c r="W514">
        <v>1.4875914689721601</v>
      </c>
      <c r="X514">
        <v>1.6283651467409701</v>
      </c>
      <c r="Y514">
        <v>1.4250314942081299</v>
      </c>
      <c r="Z514">
        <v>1.5348955826172399</v>
      </c>
      <c r="AA514">
        <v>1.5019238526087599</v>
      </c>
      <c r="AB514">
        <v>1.6405954650068399</v>
      </c>
      <c r="AC514">
        <v>1.47830914848916</v>
      </c>
      <c r="AD514">
        <v>1.610144309566</v>
      </c>
      <c r="AE514">
        <v>1.43574458006656</v>
      </c>
      <c r="AF514">
        <v>1.48230143595578</v>
      </c>
      <c r="AG514">
        <v>1.4177297493362899</v>
      </c>
      <c r="AH514">
        <v>1.4323485830709299</v>
      </c>
      <c r="AI514">
        <v>1.4531128279355401</v>
      </c>
      <c r="AJ514">
        <v>1.4672675147082499</v>
      </c>
      <c r="AK514">
        <v>1.4063242649563099</v>
      </c>
      <c r="AL514">
        <v>1.4135091901986501</v>
      </c>
      <c r="AM514">
        <v>1.4914512704574301</v>
      </c>
      <c r="AN514">
        <v>1.63077593611647</v>
      </c>
      <c r="AO514">
        <v>1.4203890592320301</v>
      </c>
      <c r="AP514">
        <v>1.5189371941437999</v>
      </c>
      <c r="AQ514">
        <v>1.5062742179681201</v>
      </c>
      <c r="AR514">
        <v>1.64658298410768</v>
      </c>
      <c r="AS514">
        <v>1.42759235036759</v>
      </c>
      <c r="AT514">
        <v>1.5222836137296401</v>
      </c>
      <c r="AU514">
        <v>1.4382481980570301</v>
      </c>
      <c r="AV514">
        <v>1.5479982764023801</v>
      </c>
      <c r="AW514">
        <v>1.4404061343094201</v>
      </c>
      <c r="AX514">
        <v>1.52628281108854</v>
      </c>
      <c r="AY514">
        <v>1.4437066103229701</v>
      </c>
      <c r="AZ514">
        <v>1.5435879796994201</v>
      </c>
      <c r="BA514">
        <v>1.4225385077218899</v>
      </c>
      <c r="BB514">
        <v>1.51510968043933</v>
      </c>
      <c r="BC514">
        <v>1.4232448494774399</v>
      </c>
      <c r="BD514">
        <v>1.5197365753990999</v>
      </c>
      <c r="BE514">
        <v>1.45482733731703</v>
      </c>
      <c r="BF514">
        <v>1.5577805001399301</v>
      </c>
      <c r="BG514">
        <v>1.4980490677856899</v>
      </c>
      <c r="BH514">
        <v>1.58035632120442</v>
      </c>
      <c r="BI514">
        <v>1.4943305963798601</v>
      </c>
      <c r="BJ514">
        <v>1.5953333793325499</v>
      </c>
      <c r="BK514">
        <v>1.4806648281661501</v>
      </c>
      <c r="BL514">
        <v>1.5919641863398499</v>
      </c>
    </row>
    <row r="515" spans="1:64" x14ac:dyDescent="0.45">
      <c r="A515" t="s">
        <v>135</v>
      </c>
      <c r="B515" t="s">
        <v>45</v>
      </c>
      <c r="C515" t="s">
        <v>44</v>
      </c>
      <c r="D515">
        <v>50</v>
      </c>
      <c r="E515" s="1" cm="1">
        <f t="array" ref="E515">SUMPRODUCT($G515:$FZZ515,$G$2:$FZZ$2)/SUMPRODUCT(--($G515:$FZZ515&lt;&gt;""),$G$2:$FZZ$2)</f>
        <v>1.4066345449879467</v>
      </c>
      <c r="F515" s="1" cm="1">
        <f t="array" ref="F515">SUMPRODUCT($G515:$FZZ515,$F$2:$FZY$2)/SUMPRODUCT(--($G515:$FZZ515&lt;&gt;""),$F$2:$FZY$2)</f>
        <v>1.4488156221771014</v>
      </c>
      <c r="G515">
        <v>1.4209918923233</v>
      </c>
      <c r="H515">
        <v>1.4448727522250699</v>
      </c>
      <c r="I515">
        <v>1.42310491953817</v>
      </c>
      <c r="J515">
        <v>1.49086083519043</v>
      </c>
      <c r="K515">
        <v>1.3082513963489699</v>
      </c>
      <c r="L515">
        <v>1.3515480290511901</v>
      </c>
      <c r="M515">
        <v>1.3257266605461799</v>
      </c>
      <c r="N515">
        <v>1.3538222981669299</v>
      </c>
      <c r="O515">
        <v>1.3952311141206</v>
      </c>
      <c r="P515">
        <v>1.37130341220117</v>
      </c>
      <c r="Q515">
        <v>1.44824284165433</v>
      </c>
      <c r="R515">
        <v>1.35734526026476</v>
      </c>
      <c r="S515">
        <v>1.3915058165041101</v>
      </c>
      <c r="T515">
        <v>1.4378480776679901</v>
      </c>
      <c r="U515">
        <v>1.3883228638877601</v>
      </c>
      <c r="V515">
        <v>1.4315082200053399</v>
      </c>
      <c r="W515">
        <v>1.44179708861748</v>
      </c>
      <c r="X515">
        <v>1.5155230332543399</v>
      </c>
      <c r="Y515">
        <v>1.3734793162428101</v>
      </c>
      <c r="Z515">
        <v>1.4351321732539899</v>
      </c>
      <c r="AA515">
        <v>1.4149411969408101</v>
      </c>
      <c r="AB515">
        <v>1.50471373547718</v>
      </c>
      <c r="AC515">
        <v>1.38839216313332</v>
      </c>
      <c r="AD515">
        <v>1.4895843049466699</v>
      </c>
      <c r="AE515">
        <v>1.40085288106789</v>
      </c>
      <c r="AF515">
        <v>1.4077127990760601</v>
      </c>
      <c r="AG515">
        <v>1.3797713311106901</v>
      </c>
      <c r="AH515">
        <v>1.3526251003272201</v>
      </c>
      <c r="AI515">
        <v>1.45917721249773</v>
      </c>
      <c r="AJ515">
        <v>1.38942463695725</v>
      </c>
      <c r="AK515">
        <v>1.3798538905748301</v>
      </c>
      <c r="AL515">
        <v>1.33734324234341</v>
      </c>
      <c r="AM515">
        <v>1.5049816612674201</v>
      </c>
      <c r="AN515">
        <v>1.5157873675571301</v>
      </c>
      <c r="AO515">
        <v>1.3871403334213199</v>
      </c>
      <c r="AP515">
        <v>1.4309907202469101</v>
      </c>
      <c r="AQ515">
        <v>1.43774440038136</v>
      </c>
      <c r="AR515">
        <v>1.53917611039939</v>
      </c>
      <c r="AS515">
        <v>1.3687609940913801</v>
      </c>
      <c r="AT515">
        <v>1.4345112985431401</v>
      </c>
      <c r="AU515">
        <v>1.39364227514885</v>
      </c>
      <c r="AV515">
        <v>1.4527107489815101</v>
      </c>
      <c r="AW515">
        <v>1.4037663239571201</v>
      </c>
      <c r="AX515">
        <v>1.4279082882101899</v>
      </c>
      <c r="AY515">
        <v>1.39143894032669</v>
      </c>
      <c r="AZ515">
        <v>1.4513930323812401</v>
      </c>
      <c r="BA515">
        <v>1.3800740135205201</v>
      </c>
      <c r="BB515">
        <v>1.42962101142766</v>
      </c>
      <c r="BC515">
        <v>1.4227887819551299</v>
      </c>
      <c r="BD515">
        <v>1.4516061684652599</v>
      </c>
      <c r="BE515">
        <v>1.4258051290612399</v>
      </c>
      <c r="BF515">
        <v>1.4589861683270799</v>
      </c>
      <c r="BG515">
        <v>1.42817440597795</v>
      </c>
      <c r="BH515">
        <v>1.48082196823293</v>
      </c>
      <c r="BI515">
        <v>1.4359805883299901</v>
      </c>
      <c r="BJ515">
        <v>1.4848087582511</v>
      </c>
      <c r="BK515">
        <v>1.40731855112968</v>
      </c>
      <c r="BL515">
        <v>1.4787480058864899</v>
      </c>
    </row>
    <row r="516" spans="1:64" x14ac:dyDescent="0.45">
      <c r="A516" t="s">
        <v>135</v>
      </c>
      <c r="B516" t="s">
        <v>45</v>
      </c>
      <c r="C516" t="s">
        <v>236</v>
      </c>
      <c r="D516">
        <v>50</v>
      </c>
      <c r="E516" s="1" cm="1">
        <f t="array" ref="E516">SUMPRODUCT($G516:$FZZ516,$G$2:$FZZ$2)/SUMPRODUCT(--($G516:$FZZ516&lt;&gt;""),$G$2:$FZZ$2)</f>
        <v>1.4062577223846355</v>
      </c>
      <c r="F516" s="1" cm="1">
        <f t="array" ref="F516">SUMPRODUCT($G516:$FZZ516,$F$2:$FZY$2)/SUMPRODUCT(--($G516:$FZZ516&lt;&gt;""),$F$2:$FZY$2)</f>
        <v>1.4488156221771014</v>
      </c>
      <c r="G516">
        <v>1.4209918923233</v>
      </c>
      <c r="H516">
        <v>1.4448727522250699</v>
      </c>
      <c r="I516">
        <v>1.42310491953817</v>
      </c>
      <c r="J516">
        <v>1.49086083519043</v>
      </c>
      <c r="K516">
        <v>1.3082513963489699</v>
      </c>
      <c r="L516">
        <v>1.3515480290511901</v>
      </c>
      <c r="M516">
        <v>1.3257266605461799</v>
      </c>
      <c r="N516">
        <v>1.3538222981669299</v>
      </c>
      <c r="O516">
        <v>1.3952311141206</v>
      </c>
      <c r="P516">
        <v>1.37130341220117</v>
      </c>
      <c r="Q516">
        <v>1.44824284165433</v>
      </c>
      <c r="R516">
        <v>1.35734526026476</v>
      </c>
      <c r="S516">
        <v>1.3915058165041101</v>
      </c>
      <c r="T516">
        <v>1.4378480776679901</v>
      </c>
      <c r="U516">
        <v>1.3883228638877601</v>
      </c>
      <c r="V516">
        <v>1.4315082200053399</v>
      </c>
      <c r="W516">
        <v>1.44179708861748</v>
      </c>
      <c r="X516">
        <v>1.5155230332543399</v>
      </c>
      <c r="Y516">
        <v>1.3734793162428101</v>
      </c>
      <c r="Z516">
        <v>1.4351321732539899</v>
      </c>
      <c r="AA516">
        <v>1.4149411969408101</v>
      </c>
      <c r="AB516">
        <v>1.50471373547718</v>
      </c>
      <c r="AC516">
        <v>1.38839216313332</v>
      </c>
      <c r="AD516">
        <v>1.4895843049466699</v>
      </c>
      <c r="AE516">
        <v>1.40085288106789</v>
      </c>
      <c r="AF516">
        <v>1.4077127990760601</v>
      </c>
      <c r="AG516">
        <v>1.3797713311106901</v>
      </c>
      <c r="AH516">
        <v>1.3526251003272201</v>
      </c>
      <c r="AI516">
        <v>1.4531128279355401</v>
      </c>
      <c r="AJ516">
        <v>1.38942463695725</v>
      </c>
      <c r="AK516">
        <v>1.3798538905748301</v>
      </c>
      <c r="AL516">
        <v>1.33734324234341</v>
      </c>
      <c r="AM516">
        <v>1.4914512704574301</v>
      </c>
      <c r="AN516">
        <v>1.5157873675571301</v>
      </c>
      <c r="AO516">
        <v>1.3871403334213199</v>
      </c>
      <c r="AP516">
        <v>1.4309907202469101</v>
      </c>
      <c r="AQ516">
        <v>1.43774440038136</v>
      </c>
      <c r="AR516">
        <v>1.53917611039939</v>
      </c>
      <c r="AS516">
        <v>1.3687609940913801</v>
      </c>
      <c r="AT516">
        <v>1.4345112985431401</v>
      </c>
      <c r="AU516">
        <v>1.39364227514885</v>
      </c>
      <c r="AV516">
        <v>1.4527107489815101</v>
      </c>
      <c r="AW516">
        <v>1.4037663239571201</v>
      </c>
      <c r="AX516">
        <v>1.4279082882101899</v>
      </c>
      <c r="AY516">
        <v>1.39143894032669</v>
      </c>
      <c r="AZ516">
        <v>1.4513930323812401</v>
      </c>
      <c r="BA516">
        <v>1.3800740135205201</v>
      </c>
      <c r="BB516">
        <v>1.42962101142766</v>
      </c>
      <c r="BC516">
        <v>1.4227887819551299</v>
      </c>
      <c r="BD516">
        <v>1.4516061684652599</v>
      </c>
      <c r="BE516">
        <v>1.4258051290612399</v>
      </c>
      <c r="BF516">
        <v>1.4589861683270799</v>
      </c>
      <c r="BG516">
        <v>1.42817440597795</v>
      </c>
      <c r="BH516">
        <v>1.48082196823293</v>
      </c>
      <c r="BI516">
        <v>1.4359805883299901</v>
      </c>
      <c r="BJ516">
        <v>1.4848087582511</v>
      </c>
      <c r="BK516">
        <v>1.40731855112968</v>
      </c>
      <c r="BL516">
        <v>1.4787480058864899</v>
      </c>
    </row>
    <row r="517" spans="1:64" x14ac:dyDescent="0.45">
      <c r="A517" t="s">
        <v>135</v>
      </c>
      <c r="B517" t="s">
        <v>213</v>
      </c>
      <c r="C517" t="s">
        <v>212</v>
      </c>
      <c r="D517">
        <v>50</v>
      </c>
      <c r="E517" s="1" cm="1">
        <f t="array" ref="E517">SUMPRODUCT($G517:$FZZ517,$G$2:$FZZ$2)/SUMPRODUCT(--($G517:$FZZ517&lt;&gt;""),$G$2:$FZZ$2)</f>
        <v>1.5968698043923386</v>
      </c>
      <c r="F517" s="1" cm="1">
        <f t="array" ref="F517">SUMPRODUCT($G517:$FZZ517,$F$2:$FZY$2)/SUMPRODUCT(--($G517:$FZZ517&lt;&gt;""),$F$2:$FZY$2)</f>
        <v>1.6823362781712723</v>
      </c>
      <c r="G517">
        <v>1.3896656936476099</v>
      </c>
      <c r="H517">
        <v>1.4601744095376601</v>
      </c>
      <c r="I517">
        <v>1.38847441683371</v>
      </c>
      <c r="J517">
        <v>1.4948430518382401</v>
      </c>
      <c r="K517">
        <v>1.3491006263495</v>
      </c>
      <c r="L517">
        <v>1.43215439247666</v>
      </c>
      <c r="M517">
        <v>2.1060570785983801</v>
      </c>
      <c r="N517">
        <v>2.2527179762004099</v>
      </c>
      <c r="O517">
        <v>2.1944303830755101</v>
      </c>
      <c r="P517">
        <v>2.2328584608169901</v>
      </c>
      <c r="Q517">
        <v>2.22749486099953</v>
      </c>
      <c r="R517">
        <v>2.16376204758956</v>
      </c>
      <c r="S517">
        <v>1.3808752496335699</v>
      </c>
      <c r="T517">
        <v>1.4778341015368099</v>
      </c>
      <c r="U517">
        <v>1.3720209896592399</v>
      </c>
      <c r="V517">
        <v>1.44750194365094</v>
      </c>
      <c r="W517">
        <v>1.4384378010989201</v>
      </c>
      <c r="X517">
        <v>1.55455587094086</v>
      </c>
      <c r="Y517">
        <v>1.37700052234296</v>
      </c>
      <c r="Z517">
        <v>1.4721161035263199</v>
      </c>
      <c r="AA517">
        <v>1.3807626602551399</v>
      </c>
      <c r="AB517">
        <v>1.50098268730375</v>
      </c>
      <c r="AC517">
        <v>1.3736369652795299</v>
      </c>
      <c r="AD517">
        <v>1.4939282494081401</v>
      </c>
      <c r="AE517">
        <v>2.2345166559639398</v>
      </c>
      <c r="AF517">
        <v>2.2694840472417401</v>
      </c>
      <c r="AG517">
        <v>2.2352673334568101</v>
      </c>
      <c r="AH517">
        <v>2.2235290485892398</v>
      </c>
      <c r="AI517">
        <v>2.27776947317634</v>
      </c>
      <c r="AJ517">
        <v>2.24326081593316</v>
      </c>
      <c r="AK517">
        <v>2.17742077447945</v>
      </c>
      <c r="AL517">
        <v>2.16528963572142</v>
      </c>
      <c r="AM517">
        <v>1.45022161956879</v>
      </c>
      <c r="AN517">
        <v>1.53355134207917</v>
      </c>
      <c r="AO517">
        <v>1.3775316262919499</v>
      </c>
      <c r="AP517">
        <v>1.46822750624403</v>
      </c>
      <c r="AQ517">
        <v>1.3826828820541699</v>
      </c>
      <c r="AR517">
        <v>1.5184890554030099</v>
      </c>
      <c r="AS517">
        <v>1.3663163592079699</v>
      </c>
      <c r="AT517">
        <v>1.45531099183618</v>
      </c>
      <c r="AU517">
        <v>1.3794304293324899</v>
      </c>
      <c r="AV517">
        <v>1.46568865559385</v>
      </c>
      <c r="AW517">
        <v>1.36357584080454</v>
      </c>
      <c r="AX517">
        <v>1.4532955987322</v>
      </c>
      <c r="AY517">
        <v>1.35991057076071</v>
      </c>
      <c r="AZ517">
        <v>1.4395931460981699</v>
      </c>
      <c r="BA517">
        <v>2.1951317963033898</v>
      </c>
      <c r="BB517">
        <v>2.32261686300714</v>
      </c>
      <c r="BC517">
        <v>1.40730985024769</v>
      </c>
      <c r="BD517">
        <v>1.4928042679812199</v>
      </c>
      <c r="BE517">
        <v>1.42822456705439</v>
      </c>
      <c r="BF517">
        <v>1.51285456857652</v>
      </c>
      <c r="BG517">
        <v>2.2263081368597302</v>
      </c>
      <c r="BH517">
        <v>2.3413119098890101</v>
      </c>
      <c r="BI517">
        <v>1.4081740610409601</v>
      </c>
      <c r="BJ517">
        <v>1.47874836127785</v>
      </c>
      <c r="BK517">
        <v>1.3756477004315899</v>
      </c>
      <c r="BL517">
        <v>1.46859503110198</v>
      </c>
    </row>
    <row r="518" spans="1:64" x14ac:dyDescent="0.45">
      <c r="A518" t="s">
        <v>135</v>
      </c>
      <c r="B518" t="s">
        <v>213</v>
      </c>
      <c r="C518" t="s">
        <v>50</v>
      </c>
      <c r="D518">
        <v>50</v>
      </c>
      <c r="E518" s="1" cm="1">
        <f t="array" ref="E518">SUMPRODUCT($G518:$FZZ518,$G$2:$FZZ$2)/SUMPRODUCT(--($G518:$FZZ518&lt;&gt;""),$G$2:$FZZ$2)</f>
        <v>1.548689327450357</v>
      </c>
      <c r="F518" s="1" cm="1">
        <f t="array" ref="F518">SUMPRODUCT($G518:$FZZ518,$F$2:$FZY$2)/SUMPRODUCT(--($G518:$FZZ518&lt;&gt;""),$F$2:$FZY$2)</f>
        <v>1.6301672198527228</v>
      </c>
      <c r="G518">
        <v>1.50242643187001</v>
      </c>
      <c r="H518">
        <v>1.5766064446764301</v>
      </c>
      <c r="I518">
        <v>1.504592539503</v>
      </c>
      <c r="J518">
        <v>1.6057538327155401</v>
      </c>
      <c r="K518">
        <v>1.46865486536162</v>
      </c>
      <c r="L518">
        <v>1.54682185620728</v>
      </c>
      <c r="M518">
        <v>1.5461693557243299</v>
      </c>
      <c r="N518">
        <v>1.6354968789946001</v>
      </c>
      <c r="O518">
        <v>1.6084745131296601</v>
      </c>
      <c r="P518">
        <v>1.6448558399239099</v>
      </c>
      <c r="Q518">
        <v>1.64105721842535</v>
      </c>
      <c r="R518">
        <v>1.5952654440487699</v>
      </c>
      <c r="S518">
        <v>1.4973493351849101</v>
      </c>
      <c r="T518">
        <v>1.59354575117798</v>
      </c>
      <c r="U518">
        <v>1.5051526673620701</v>
      </c>
      <c r="V518">
        <v>1.5889554580729199</v>
      </c>
      <c r="W518">
        <v>1.56603734277753</v>
      </c>
      <c r="X518">
        <v>1.66272753313715</v>
      </c>
      <c r="Y518">
        <v>1.4991960015158099</v>
      </c>
      <c r="Z518">
        <v>1.59340209142026</v>
      </c>
      <c r="AA518">
        <v>1.52771296830882</v>
      </c>
      <c r="AB518">
        <v>1.63655992217591</v>
      </c>
      <c r="AC518">
        <v>1.50422179878387</v>
      </c>
      <c r="AD518">
        <v>1.6098556016007699</v>
      </c>
      <c r="AE518">
        <v>1.6386597094881401</v>
      </c>
      <c r="AF518">
        <v>1.67050906720253</v>
      </c>
      <c r="AG518">
        <v>1.6829659813545701</v>
      </c>
      <c r="AH518">
        <v>1.6772203185775101</v>
      </c>
      <c r="AI518">
        <v>1.6763162084349601</v>
      </c>
      <c r="AJ518">
        <v>1.65347207284067</v>
      </c>
      <c r="AK518">
        <v>1.63177975668839</v>
      </c>
      <c r="AL518">
        <v>1.61480190271362</v>
      </c>
      <c r="AM518">
        <v>1.57165104667137</v>
      </c>
      <c r="AN518">
        <v>1.6502578127588601</v>
      </c>
      <c r="AO518">
        <v>1.50455459215789</v>
      </c>
      <c r="AP518">
        <v>1.5941214693280801</v>
      </c>
      <c r="AQ518">
        <v>1.5357414276041901</v>
      </c>
      <c r="AR518">
        <v>1.6591827428903001</v>
      </c>
      <c r="AS518">
        <v>1.51035812547922</v>
      </c>
      <c r="AT518">
        <v>1.5919309007261699</v>
      </c>
      <c r="AU518">
        <v>1.5008461297398901</v>
      </c>
      <c r="AV518">
        <v>1.6017784393607</v>
      </c>
      <c r="AW518">
        <v>1.5036054993655701</v>
      </c>
      <c r="AX518">
        <v>1.5808456867157801</v>
      </c>
      <c r="AY518">
        <v>1.4947634056114301</v>
      </c>
      <c r="AZ518">
        <v>1.5679493749078599</v>
      </c>
      <c r="BA518">
        <v>1.63237124801991</v>
      </c>
      <c r="BB518">
        <v>1.73194351635454</v>
      </c>
      <c r="BC518">
        <v>1.5121111264259699</v>
      </c>
      <c r="BD518">
        <v>1.6077758499071599</v>
      </c>
      <c r="BE518">
        <v>1.54050686673573</v>
      </c>
      <c r="BF518">
        <v>1.62535413894521</v>
      </c>
      <c r="BG518">
        <v>1.6930962766642701</v>
      </c>
      <c r="BH518">
        <v>1.78251707065687</v>
      </c>
      <c r="BI518">
        <v>1.5292440028519501</v>
      </c>
      <c r="BJ518">
        <v>1.6199544607741601</v>
      </c>
      <c r="BK518">
        <v>1.52619863225455</v>
      </c>
      <c r="BL518">
        <v>1.6279262456253101</v>
      </c>
    </row>
    <row r="519" spans="1:64" x14ac:dyDescent="0.45">
      <c r="A519" t="s">
        <v>135</v>
      </c>
      <c r="B519" t="s">
        <v>213</v>
      </c>
      <c r="C519" t="s">
        <v>44</v>
      </c>
      <c r="D519">
        <v>50</v>
      </c>
      <c r="E519" s="1" cm="1">
        <f t="array" ref="E519">SUMPRODUCT($G519:$FZZ519,$G$2:$FZZ$2)/SUMPRODUCT(--($G519:$FZZ519&lt;&gt;""),$G$2:$FZZ$2)</f>
        <v>1.4852331706108266</v>
      </c>
      <c r="F519" s="1" cm="1">
        <f t="array" ref="F519">SUMPRODUCT($G519:$FZZ519,$F$2:$FZY$2)/SUMPRODUCT(--($G519:$FZZ519&lt;&gt;""),$F$2:$FZY$2)</f>
        <v>1.542886237050406</v>
      </c>
      <c r="G519">
        <v>1.4595285841930501</v>
      </c>
      <c r="H519">
        <v>1.5111212225180199</v>
      </c>
      <c r="I519">
        <v>1.47779880623089</v>
      </c>
      <c r="J519">
        <v>1.54023315452926</v>
      </c>
      <c r="K519">
        <v>1.4146335587715599</v>
      </c>
      <c r="L519">
        <v>1.4748496582737001</v>
      </c>
      <c r="M519">
        <v>1.52967261290308</v>
      </c>
      <c r="N519">
        <v>1.57421008473496</v>
      </c>
      <c r="O519">
        <v>1.59537662189672</v>
      </c>
      <c r="P519">
        <v>1.6053430280080501</v>
      </c>
      <c r="Q519">
        <v>1.62855327641492</v>
      </c>
      <c r="R519">
        <v>1.5154906623268101</v>
      </c>
      <c r="S519">
        <v>1.45541089490775</v>
      </c>
      <c r="T519">
        <v>1.5212594592844699</v>
      </c>
      <c r="U519">
        <v>1.4507605475162799</v>
      </c>
      <c r="V519">
        <v>1.49470742518936</v>
      </c>
      <c r="W519">
        <v>1.51514934506913</v>
      </c>
      <c r="X519">
        <v>1.5913322569724699</v>
      </c>
      <c r="Y519">
        <v>1.4306809918371099</v>
      </c>
      <c r="Z519">
        <v>1.49861835164947</v>
      </c>
      <c r="AA519">
        <v>1.4405602701697999</v>
      </c>
      <c r="AB519">
        <v>1.51325342655351</v>
      </c>
      <c r="AC519">
        <v>1.4323068654754101</v>
      </c>
      <c r="AD519">
        <v>1.5143709941769801</v>
      </c>
      <c r="AE519">
        <v>1.5743469099237399</v>
      </c>
      <c r="AF519">
        <v>1.60696051548883</v>
      </c>
      <c r="AG519">
        <v>1.56593041921343</v>
      </c>
      <c r="AH519">
        <v>1.5632852534419901</v>
      </c>
      <c r="AI519">
        <v>1.6339858319448399</v>
      </c>
      <c r="AJ519">
        <v>1.5993957490973301</v>
      </c>
      <c r="AK519">
        <v>1.5618152316588201</v>
      </c>
      <c r="AL519">
        <v>1.5297595585337</v>
      </c>
      <c r="AM519">
        <v>1.5687364753440201</v>
      </c>
      <c r="AN519">
        <v>1.5886937062081501</v>
      </c>
      <c r="AO519">
        <v>1.4514325745730701</v>
      </c>
      <c r="AP519">
        <v>1.5274920299713599</v>
      </c>
      <c r="AQ519">
        <v>1.4569055876762</v>
      </c>
      <c r="AR519">
        <v>1.5657593708608599</v>
      </c>
      <c r="AS519">
        <v>1.4379143926751099</v>
      </c>
      <c r="AT519">
        <v>1.5284177529204801</v>
      </c>
      <c r="AU519">
        <v>1.4443121278596001</v>
      </c>
      <c r="AV519">
        <v>1.5148307740520199</v>
      </c>
      <c r="AW519">
        <v>1.4530240766945299</v>
      </c>
      <c r="AX519">
        <v>1.5311702077665701</v>
      </c>
      <c r="AY519">
        <v>1.4212475168294001</v>
      </c>
      <c r="AZ519">
        <v>1.4841498255638399</v>
      </c>
      <c r="BA519">
        <v>1.53113350587325</v>
      </c>
      <c r="BB519">
        <v>1.61896604943506</v>
      </c>
      <c r="BC519">
        <v>1.50277897143598</v>
      </c>
      <c r="BD519">
        <v>1.5492380631927101</v>
      </c>
      <c r="BE519">
        <v>1.50212237863529</v>
      </c>
      <c r="BF519">
        <v>1.5509714577512801</v>
      </c>
      <c r="BG519">
        <v>1.5409603739900199</v>
      </c>
      <c r="BH519">
        <v>1.61187491947803</v>
      </c>
      <c r="BI519">
        <v>1.4439729524598</v>
      </c>
      <c r="BJ519">
        <v>1.52550656638837</v>
      </c>
      <c r="BK519">
        <v>1.4390883345906</v>
      </c>
      <c r="BL519">
        <v>1.50672124457415</v>
      </c>
    </row>
    <row r="520" spans="1:64" x14ac:dyDescent="0.45">
      <c r="A520" t="s">
        <v>135</v>
      </c>
      <c r="B520" t="s">
        <v>237</v>
      </c>
      <c r="C520" t="s">
        <v>238</v>
      </c>
      <c r="D520">
        <v>50</v>
      </c>
      <c r="E520" s="1" cm="1">
        <f t="array" ref="E520">SUMPRODUCT($G520:$FZZ520,$G$2:$FZZ$2)/SUMPRODUCT(--($G520:$FZZ520&lt;&gt;""),$G$2:$FZZ$2)</f>
        <v>1.3657431456024218</v>
      </c>
      <c r="F520" s="1" cm="1">
        <f t="array" ref="F520">SUMPRODUCT($G520:$FZZ520,$F$2:$FZY$2)/SUMPRODUCT(--($G520:$FZZ520&lt;&gt;""),$F$2:$FZY$2)</f>
        <v>1.4357578299496387</v>
      </c>
      <c r="G520">
        <v>1.3517950091644799</v>
      </c>
      <c r="H520">
        <v>1.4244943939791399</v>
      </c>
      <c r="I520">
        <v>1.3666282181932199</v>
      </c>
      <c r="J520">
        <v>1.4744414705981099</v>
      </c>
      <c r="K520">
        <v>1.2666259212334201</v>
      </c>
      <c r="L520">
        <v>1.32621121005014</v>
      </c>
      <c r="M520">
        <v>1.3257266605461799</v>
      </c>
      <c r="N520">
        <v>1.3538222981669299</v>
      </c>
      <c r="O520">
        <v>1.3952311141206</v>
      </c>
      <c r="P520">
        <v>1.37130341220117</v>
      </c>
      <c r="Q520">
        <v>1.44824284165433</v>
      </c>
      <c r="R520">
        <v>1.35734526026476</v>
      </c>
      <c r="S520">
        <v>1.3167915625247599</v>
      </c>
      <c r="T520">
        <v>1.4261871618295301</v>
      </c>
      <c r="U520">
        <v>1.3248810343941999</v>
      </c>
      <c r="V520">
        <v>1.40669501415898</v>
      </c>
      <c r="W520">
        <v>1.3969636207390399</v>
      </c>
      <c r="X520">
        <v>1.5112119476055299</v>
      </c>
      <c r="Y520">
        <v>1.3216833782275099</v>
      </c>
      <c r="Z520">
        <v>1.4241875518502201</v>
      </c>
      <c r="AA520">
        <v>1.3807626602551399</v>
      </c>
      <c r="AB520">
        <v>1.50098268730375</v>
      </c>
      <c r="AC520">
        <v>1.3736369652795299</v>
      </c>
      <c r="AD520">
        <v>1.4882251566795901</v>
      </c>
      <c r="AE520">
        <v>1.40085288106789</v>
      </c>
      <c r="AF520">
        <v>1.4077127990760601</v>
      </c>
      <c r="AG520">
        <v>1.3797713311106901</v>
      </c>
      <c r="AH520">
        <v>1.3526251003272201</v>
      </c>
      <c r="AI520">
        <v>1.4531128279355401</v>
      </c>
      <c r="AJ520">
        <v>1.38942463695725</v>
      </c>
      <c r="AK520">
        <v>1.3798538905748301</v>
      </c>
      <c r="AL520">
        <v>1.33734324234341</v>
      </c>
      <c r="AM520">
        <v>1.42058271036017</v>
      </c>
      <c r="AN520">
        <v>1.50409722204522</v>
      </c>
      <c r="AO520">
        <v>1.3224460373220699</v>
      </c>
      <c r="AP520">
        <v>1.41044327573253</v>
      </c>
      <c r="AQ520">
        <v>1.3826828820541699</v>
      </c>
      <c r="AR520">
        <v>1.5184890554030099</v>
      </c>
      <c r="AS520">
        <v>1.3280839835821501</v>
      </c>
      <c r="AT520">
        <v>1.4087704659239499</v>
      </c>
      <c r="AU520">
        <v>1.3432779692886201</v>
      </c>
      <c r="AV520">
        <v>1.43666562206204</v>
      </c>
      <c r="AW520">
        <v>1.3362304386647299</v>
      </c>
      <c r="AX520">
        <v>1.4137264833196701</v>
      </c>
      <c r="AY520">
        <v>1.3538281189675601</v>
      </c>
      <c r="AZ520">
        <v>1.43090994601955</v>
      </c>
      <c r="BA520">
        <v>1.3800740135205201</v>
      </c>
      <c r="BB520">
        <v>1.42962101142766</v>
      </c>
      <c r="BC520">
        <v>1.33049389072216</v>
      </c>
      <c r="BD520">
        <v>1.4163257984222</v>
      </c>
      <c r="BE520">
        <v>1.3639762745319399</v>
      </c>
      <c r="BF520">
        <v>1.43709952224999</v>
      </c>
      <c r="BG520">
        <v>1.42817440597795</v>
      </c>
      <c r="BH520">
        <v>1.48082196823293</v>
      </c>
      <c r="BI520">
        <v>1.3914533452931299</v>
      </c>
      <c r="BJ520">
        <v>1.47874836127785</v>
      </c>
      <c r="BK520">
        <v>1.3756477004315899</v>
      </c>
      <c r="BL520">
        <v>1.46859503110198</v>
      </c>
    </row>
    <row r="521" spans="1:64" x14ac:dyDescent="0.45">
      <c r="A521" t="s">
        <v>66</v>
      </c>
      <c r="B521" t="s">
        <v>45</v>
      </c>
      <c r="C521" t="s">
        <v>207</v>
      </c>
      <c r="D521">
        <v>50</v>
      </c>
      <c r="E521" s="1" cm="1">
        <f t="array" ref="E521">SUMPRODUCT($G521:$FZZ521,$G$2:$FZZ$2)/SUMPRODUCT(--($G521:$FZZ521&lt;&gt;""),$G$2:$FZZ$2)</f>
        <v>1.3536484782049274</v>
      </c>
      <c r="F521" s="1" cm="1">
        <f t="array" ref="F521">SUMPRODUCT($G521:$FZZ521,$F$2:$FZY$2)/SUMPRODUCT(--($G521:$FZZ521&lt;&gt;""),$F$2:$FZY$2)</f>
        <v>1.4509538829081963</v>
      </c>
      <c r="G521">
        <v>1.3122730666979701</v>
      </c>
      <c r="H521">
        <v>1.3865576591766799</v>
      </c>
      <c r="I521">
        <v>1.35676226524967</v>
      </c>
      <c r="J521">
        <v>1.4621342262338</v>
      </c>
      <c r="K521">
        <v>1.2900961830153901</v>
      </c>
      <c r="L521">
        <v>1.3769812095148</v>
      </c>
      <c r="M521">
        <v>1.30330198417753</v>
      </c>
      <c r="N521">
        <v>1.38364426248951</v>
      </c>
      <c r="O521">
        <v>1.29514849901278</v>
      </c>
      <c r="P521">
        <v>1.39167888362226</v>
      </c>
      <c r="Q521">
        <v>1.25871788556314</v>
      </c>
      <c r="R521">
        <v>1.3401822647511701</v>
      </c>
      <c r="S521">
        <v>1.3824112844979899</v>
      </c>
      <c r="T521">
        <v>1.5620503386309399</v>
      </c>
      <c r="U521">
        <v>1.37889416444261</v>
      </c>
      <c r="V521">
        <v>1.47153414715784</v>
      </c>
      <c r="W521">
        <v>1.32209317465691</v>
      </c>
      <c r="X521">
        <v>1.4732285617562</v>
      </c>
      <c r="Y521">
        <v>1.39004475762262</v>
      </c>
      <c r="Z521">
        <v>1.49438225262963</v>
      </c>
      <c r="AA521">
        <v>1.3756040462199099</v>
      </c>
      <c r="AB521">
        <v>1.4868849801089801</v>
      </c>
      <c r="AC521">
        <v>1.3660728165904901</v>
      </c>
      <c r="AD521">
        <v>1.47809372793049</v>
      </c>
      <c r="AE521">
        <v>1.2871276733414201</v>
      </c>
      <c r="AF521">
        <v>1.37368423622827</v>
      </c>
      <c r="AG521">
        <v>1.3075087207507501</v>
      </c>
      <c r="AH521">
        <v>1.3772631505834401</v>
      </c>
      <c r="AI521">
        <v>1.2278944675555401</v>
      </c>
      <c r="AJ521">
        <v>1.3032933618687501</v>
      </c>
      <c r="AK521">
        <v>1.29137311479424</v>
      </c>
      <c r="AL521">
        <v>1.3665211185139501</v>
      </c>
      <c r="AM521">
        <v>1.3091714053407799</v>
      </c>
      <c r="AN521">
        <v>1.4611076135688701</v>
      </c>
      <c r="AO521">
        <v>1.36962860681868</v>
      </c>
      <c r="AP521">
        <v>1.4770625621865201</v>
      </c>
      <c r="AQ521">
        <v>1.37573455823859</v>
      </c>
      <c r="AR521">
        <v>1.4874624208197</v>
      </c>
      <c r="AS521">
        <v>1.3503450453294801</v>
      </c>
      <c r="AT521">
        <v>1.46303053538406</v>
      </c>
      <c r="AU521">
        <v>1.34861720463804</v>
      </c>
      <c r="AV521">
        <v>1.4509832340958899</v>
      </c>
      <c r="AW521">
        <v>1.32332008793136</v>
      </c>
      <c r="AX521">
        <v>1.41402411324557</v>
      </c>
      <c r="AY521">
        <v>1.3200605086375701</v>
      </c>
      <c r="AZ521">
        <v>1.4085315775065099</v>
      </c>
      <c r="BA521">
        <v>1.38530109120758</v>
      </c>
      <c r="BB521">
        <v>1.4681270373222099</v>
      </c>
      <c r="BC521">
        <v>1.37909447286702</v>
      </c>
      <c r="BD521">
        <v>1.47402036696206</v>
      </c>
      <c r="BE521">
        <v>1.4085216755129699</v>
      </c>
      <c r="BF521">
        <v>1.51250227090831</v>
      </c>
      <c r="BG521">
        <v>1.3650911968785</v>
      </c>
      <c r="BH521">
        <v>1.4403125172547</v>
      </c>
      <c r="BI521">
        <v>1.3854274477333799</v>
      </c>
      <c r="BJ521">
        <v>1.4778628763310999</v>
      </c>
      <c r="BK521">
        <v>1.3780839197160599</v>
      </c>
      <c r="BL521">
        <v>1.4839914423160101</v>
      </c>
    </row>
    <row r="522" spans="1:64" x14ac:dyDescent="0.45">
      <c r="A522" t="s">
        <v>66</v>
      </c>
      <c r="B522" t="s">
        <v>45</v>
      </c>
      <c r="C522" t="s">
        <v>47</v>
      </c>
      <c r="D522">
        <v>50</v>
      </c>
      <c r="E522" s="1" cm="1">
        <f t="array" ref="E522">SUMPRODUCT($G522:$FZZ522,$G$2:$FZZ$2)/SUMPRODUCT(--($G522:$FZZ522&lt;&gt;""),$G$2:$FZZ$2)</f>
        <v>1.3493796152288382</v>
      </c>
      <c r="F522" s="1" cm="1">
        <f t="array" ref="F522">SUMPRODUCT($G522:$FZZ522,$F$2:$FZY$2)/SUMPRODUCT(--($G522:$FZZ522&lt;&gt;""),$F$2:$FZY$2)</f>
        <v>1.4046784207885696</v>
      </c>
      <c r="G522">
        <v>1.31073556204234</v>
      </c>
      <c r="H522">
        <v>1.3337871234902401</v>
      </c>
      <c r="I522">
        <v>1.3602271072936301</v>
      </c>
      <c r="J522">
        <v>1.4221396015543599</v>
      </c>
      <c r="K522">
        <v>1.2780857973911</v>
      </c>
      <c r="L522">
        <v>1.3190554792198199</v>
      </c>
      <c r="M522">
        <v>1.3053841186728801</v>
      </c>
      <c r="N522">
        <v>1.3530909154802699</v>
      </c>
      <c r="O522">
        <v>1.33122084092099</v>
      </c>
      <c r="P522">
        <v>1.3529505865234299</v>
      </c>
      <c r="Q522">
        <v>1.3010798231217</v>
      </c>
      <c r="R522">
        <v>1.3004698185869501</v>
      </c>
      <c r="S522">
        <v>1.3802389561214199</v>
      </c>
      <c r="T522">
        <v>1.50691159873768</v>
      </c>
      <c r="U522">
        <v>1.3522143452951201</v>
      </c>
      <c r="V522">
        <v>1.4102653105679701</v>
      </c>
      <c r="W522">
        <v>1.3246256607900799</v>
      </c>
      <c r="X522">
        <v>1.4385432671024101</v>
      </c>
      <c r="Y522">
        <v>1.3587984063418499</v>
      </c>
      <c r="Z522">
        <v>1.43548449870438</v>
      </c>
      <c r="AA522">
        <v>1.32770347756625</v>
      </c>
      <c r="AB522">
        <v>1.4143796613386601</v>
      </c>
      <c r="AC522">
        <v>1.3371087451863499</v>
      </c>
      <c r="AD522">
        <v>1.4202610808337801</v>
      </c>
      <c r="AE522">
        <v>1.3357892629281101</v>
      </c>
      <c r="AF522">
        <v>1.3748623499278401</v>
      </c>
      <c r="AG522">
        <v>1.33694318392294</v>
      </c>
      <c r="AH522">
        <v>1.3453938229301701</v>
      </c>
      <c r="AI522">
        <v>1.2721960728552499</v>
      </c>
      <c r="AJ522">
        <v>1.30529983459664</v>
      </c>
      <c r="AK522">
        <v>1.3045221976878101</v>
      </c>
      <c r="AL522">
        <v>1.3221544443211299</v>
      </c>
      <c r="AM522">
        <v>1.30036906858609</v>
      </c>
      <c r="AN522">
        <v>1.4264628293389101</v>
      </c>
      <c r="AO522">
        <v>1.35167421365768</v>
      </c>
      <c r="AP522">
        <v>1.41929051515828</v>
      </c>
      <c r="AQ522">
        <v>1.34091003302427</v>
      </c>
      <c r="AR522">
        <v>1.4338438640576201</v>
      </c>
      <c r="AS522">
        <v>1.36622615127869</v>
      </c>
      <c r="AT522">
        <v>1.4282238058725301</v>
      </c>
      <c r="AU522">
        <v>1.35231510498276</v>
      </c>
      <c r="AV522">
        <v>1.4006110937010301</v>
      </c>
      <c r="AW522">
        <v>1.3097570399920599</v>
      </c>
      <c r="AX522">
        <v>1.3658759457582501</v>
      </c>
      <c r="AY522">
        <v>1.30461395910402</v>
      </c>
      <c r="AZ522">
        <v>1.3651331260222199</v>
      </c>
      <c r="BA522">
        <v>1.4101271662183501</v>
      </c>
      <c r="BB522">
        <v>1.4358012421517501</v>
      </c>
      <c r="BC522">
        <v>1.38502233717375</v>
      </c>
      <c r="BD522">
        <v>1.4353509084864999</v>
      </c>
      <c r="BE522">
        <v>1.4090274129321401</v>
      </c>
      <c r="BF522">
        <v>1.46694416757093</v>
      </c>
      <c r="BG522">
        <v>1.35043159773986</v>
      </c>
      <c r="BH522">
        <v>1.39106068135387</v>
      </c>
      <c r="BI522">
        <v>1.3608753651187899</v>
      </c>
      <c r="BJ522">
        <v>1.4170519101175201</v>
      </c>
      <c r="BK522">
        <v>1.34236919233765</v>
      </c>
      <c r="BL522">
        <v>1.4091240740511699</v>
      </c>
    </row>
    <row r="523" spans="1:64" x14ac:dyDescent="0.45">
      <c r="A523" t="s">
        <v>66</v>
      </c>
      <c r="B523" t="s">
        <v>45</v>
      </c>
      <c r="C523" t="s">
        <v>44</v>
      </c>
      <c r="D523">
        <v>50</v>
      </c>
      <c r="E523" s="1" cm="1">
        <f t="array" ref="E523">SUMPRODUCT($G523:$FZZ523,$G$2:$FZZ$2)/SUMPRODUCT(--($G523:$FZZ523&lt;&gt;""),$G$2:$FZZ$2)</f>
        <v>1.3025373224563792</v>
      </c>
      <c r="F523" s="1" cm="1">
        <f t="array" ref="F523">SUMPRODUCT($G523:$FZZ523,$F$2:$FZY$2)/SUMPRODUCT(--($G523:$FZZ523&lt;&gt;""),$F$2:$FZY$2)</f>
        <v>1.3648154690822789</v>
      </c>
      <c r="G523">
        <v>1.2787506949044001</v>
      </c>
      <c r="H523">
        <v>1.3237749959177201</v>
      </c>
      <c r="I523">
        <v>1.30538315956863</v>
      </c>
      <c r="J523">
        <v>1.37153991735444</v>
      </c>
      <c r="K523">
        <v>1.2467683220614201</v>
      </c>
      <c r="L523">
        <v>1.3129142204536099</v>
      </c>
      <c r="M523">
        <v>1.2583296361535801</v>
      </c>
      <c r="N523">
        <v>1.2957575411485101</v>
      </c>
      <c r="O523">
        <v>1.24141799957487</v>
      </c>
      <c r="P523">
        <v>1.3166832116020499</v>
      </c>
      <c r="Q523">
        <v>1.2209091139281301</v>
      </c>
      <c r="R523">
        <v>1.26212009953432</v>
      </c>
      <c r="S523">
        <v>1.3073744185449401</v>
      </c>
      <c r="T523">
        <v>1.44429696822886</v>
      </c>
      <c r="U523">
        <v>1.3115278424677499</v>
      </c>
      <c r="V523">
        <v>1.3743250351096801</v>
      </c>
      <c r="W523">
        <v>1.2996562589515801</v>
      </c>
      <c r="X523">
        <v>1.4075193354339699</v>
      </c>
      <c r="Y523">
        <v>1.32114464803302</v>
      </c>
      <c r="Z523">
        <v>1.38421909726845</v>
      </c>
      <c r="AA523">
        <v>1.31767097177294</v>
      </c>
      <c r="AB523">
        <v>1.3853261256416101</v>
      </c>
      <c r="AC523">
        <v>1.3013755824127899</v>
      </c>
      <c r="AD523">
        <v>1.3757356501037099</v>
      </c>
      <c r="AE523">
        <v>1.26050474541756</v>
      </c>
      <c r="AF523">
        <v>1.31168371370738</v>
      </c>
      <c r="AG523">
        <v>1.2750200654442101</v>
      </c>
      <c r="AH523">
        <v>1.30894610112983</v>
      </c>
      <c r="AI523">
        <v>1.21203105839917</v>
      </c>
      <c r="AJ523">
        <v>1.25687226024109</v>
      </c>
      <c r="AK523">
        <v>1.23396068286447</v>
      </c>
      <c r="AL523">
        <v>1.27949837549892</v>
      </c>
      <c r="AM523">
        <v>1.2863403842085499</v>
      </c>
      <c r="AN523">
        <v>1.3933600789113401</v>
      </c>
      <c r="AO523">
        <v>1.30396775438097</v>
      </c>
      <c r="AP523">
        <v>1.37815907567973</v>
      </c>
      <c r="AQ523">
        <v>1.32105796125914</v>
      </c>
      <c r="AR523">
        <v>1.4070079372755799</v>
      </c>
      <c r="AS523">
        <v>1.3010058184114299</v>
      </c>
      <c r="AT523">
        <v>1.3775404808082601</v>
      </c>
      <c r="AU523">
        <v>1.29801394547163</v>
      </c>
      <c r="AV523">
        <v>1.36418442494515</v>
      </c>
      <c r="AW523">
        <v>1.2688250928135401</v>
      </c>
      <c r="AX523">
        <v>1.3307765008119501</v>
      </c>
      <c r="AY523">
        <v>1.27726924939807</v>
      </c>
      <c r="AZ523">
        <v>1.3382271390364899</v>
      </c>
      <c r="BA523">
        <v>1.3351503166435399</v>
      </c>
      <c r="BB523">
        <v>1.37775049099253</v>
      </c>
      <c r="BC523">
        <v>1.32893109934569</v>
      </c>
      <c r="BD523">
        <v>1.3919940893649101</v>
      </c>
      <c r="BE523">
        <v>1.3502734910121099</v>
      </c>
      <c r="BF523">
        <v>1.4052319272523699</v>
      </c>
      <c r="BG523">
        <v>1.3123516095190699</v>
      </c>
      <c r="BH523">
        <v>1.36123534500211</v>
      </c>
      <c r="BI523">
        <v>1.3278709261942501</v>
      </c>
      <c r="BJ523">
        <v>1.3828744911336499</v>
      </c>
      <c r="BK523">
        <v>1.30577643668921</v>
      </c>
      <c r="BL523">
        <v>1.3846629484436599</v>
      </c>
    </row>
    <row r="524" spans="1:64" x14ac:dyDescent="0.45">
      <c r="A524" t="s">
        <v>66</v>
      </c>
      <c r="B524" t="s">
        <v>88</v>
      </c>
      <c r="C524" t="s">
        <v>47</v>
      </c>
      <c r="D524">
        <v>50</v>
      </c>
      <c r="E524" s="1" cm="1">
        <f t="array" ref="E524">SUMPRODUCT($G524:$FZZ524,$G$2:$FZZ$2)/SUMPRODUCT(--($G524:$FZZ524&lt;&gt;""),$G$2:$FZZ$2)</f>
        <v>1.6431014376244486</v>
      </c>
      <c r="F524" s="1" cm="1">
        <f t="array" ref="F524">SUMPRODUCT($G524:$FZZ524,$F$2:$FZY$2)/SUMPRODUCT(--($G524:$FZZ524&lt;&gt;""),$F$2:$FZY$2)</f>
        <v>1.7058967182842144</v>
      </c>
      <c r="G524">
        <v>1.57695687831512</v>
      </c>
      <c r="H524">
        <v>1.63753419480073</v>
      </c>
      <c r="I524">
        <v>1.5173051726261799</v>
      </c>
      <c r="J524">
        <v>1.6061950569448</v>
      </c>
      <c r="K524">
        <v>1.5726904477239001</v>
      </c>
      <c r="L524">
        <v>1.6280465390174601</v>
      </c>
      <c r="M524">
        <v>1.3002249056670001</v>
      </c>
      <c r="N524">
        <v>1.30698964643247</v>
      </c>
      <c r="O524">
        <v>1.29856048105221</v>
      </c>
      <c r="P524">
        <v>1.30768977917441</v>
      </c>
      <c r="Q524">
        <v>1.28499411863552</v>
      </c>
      <c r="R524">
        <v>1.2669425882147101</v>
      </c>
      <c r="S524">
        <v>1.54838230746818</v>
      </c>
      <c r="T524">
        <v>1.6718098531724801</v>
      </c>
      <c r="U524">
        <v>1.55400516063677</v>
      </c>
      <c r="V524">
        <v>1.61540682075376</v>
      </c>
      <c r="W524">
        <v>1.61584203536366</v>
      </c>
      <c r="X524">
        <v>1.7621298924507101</v>
      </c>
      <c r="Y524">
        <v>1.5583579995288599</v>
      </c>
      <c r="Z524">
        <v>1.6243534725565101</v>
      </c>
      <c r="AA524">
        <v>1.82070010044369</v>
      </c>
      <c r="AB524">
        <v>1.93872539327264</v>
      </c>
      <c r="AC524">
        <v>1.5035644329553399</v>
      </c>
      <c r="AD524">
        <v>1.61777064150909</v>
      </c>
      <c r="AE524">
        <v>1.80967054325081</v>
      </c>
      <c r="AF524">
        <v>1.87200557681179</v>
      </c>
      <c r="AG524">
        <v>1.7129097981107599</v>
      </c>
      <c r="AH524">
        <v>1.69508821077977</v>
      </c>
      <c r="AI524">
        <v>1.7980888073822601</v>
      </c>
      <c r="AJ524">
        <v>1.8010298515987899</v>
      </c>
      <c r="AK524">
        <v>1.70481342155515</v>
      </c>
      <c r="AL524">
        <v>1.6741583783308001</v>
      </c>
      <c r="AM524">
        <v>1.78305368571566</v>
      </c>
      <c r="AN524">
        <v>2.0091132923313699</v>
      </c>
      <c r="AO524">
        <v>1.71358052267143</v>
      </c>
      <c r="AP524">
        <v>1.8000791926411699</v>
      </c>
      <c r="AQ524">
        <v>1.5375693105170301</v>
      </c>
      <c r="AR524">
        <v>1.64631650009771</v>
      </c>
      <c r="AS524">
        <v>1.5499481304406599</v>
      </c>
      <c r="AT524">
        <v>1.6255108023995299</v>
      </c>
      <c r="AU524">
        <v>1.5556173613287301</v>
      </c>
      <c r="AV524">
        <v>1.6478180821059201</v>
      </c>
      <c r="AW524">
        <v>1.5449786698553101</v>
      </c>
      <c r="AX524">
        <v>1.6110942860275801</v>
      </c>
      <c r="AY524">
        <v>1.75423455169557</v>
      </c>
      <c r="AZ524">
        <v>1.8280628110543999</v>
      </c>
      <c r="BA524">
        <v>1.82336140781721</v>
      </c>
      <c r="BB524">
        <v>1.81596683977192</v>
      </c>
      <c r="BC524">
        <v>1.6165992362389201</v>
      </c>
      <c r="BD524">
        <v>1.66853721916375</v>
      </c>
      <c r="BE524">
        <v>1.61453234018943</v>
      </c>
      <c r="BF524">
        <v>1.6719482674810799</v>
      </c>
      <c r="BG524">
        <v>1.7739035208804901</v>
      </c>
      <c r="BH524">
        <v>1.8286400530064599</v>
      </c>
      <c r="BI524">
        <v>1.60061178959957</v>
      </c>
      <c r="BJ524">
        <v>1.65892729823593</v>
      </c>
      <c r="BK524">
        <v>1.58414849807699</v>
      </c>
      <c r="BL524">
        <v>1.66712835289316</v>
      </c>
    </row>
    <row r="525" spans="1:64" x14ac:dyDescent="0.45">
      <c r="A525" t="s">
        <v>66</v>
      </c>
      <c r="B525" t="s">
        <v>67</v>
      </c>
      <c r="C525" t="s">
        <v>47</v>
      </c>
      <c r="D525">
        <v>50</v>
      </c>
      <c r="E525" s="1" cm="1">
        <f t="array" ref="E525">SUMPRODUCT($G525:$FZZ525,$G$2:$FZZ$2)/SUMPRODUCT(--($G525:$FZZ525&lt;&gt;""),$G$2:$FZZ$2)</f>
        <v>1.3486885219293401</v>
      </c>
      <c r="F525" s="1" cm="1">
        <f t="array" ref="F525">SUMPRODUCT($G525:$FZZ525,$F$2:$FZY$2)/SUMPRODUCT(--($G525:$FZZ525&lt;&gt;""),$F$2:$FZY$2)</f>
        <v>1.4030772758299919</v>
      </c>
      <c r="G525">
        <v>1.31073556204234</v>
      </c>
      <c r="H525">
        <v>1.3337871234902401</v>
      </c>
      <c r="I525">
        <v>1.3602271072936301</v>
      </c>
      <c r="J525">
        <v>1.4221396015543599</v>
      </c>
      <c r="K525">
        <v>1.2780857973911</v>
      </c>
      <c r="L525">
        <v>1.3190554792198199</v>
      </c>
      <c r="M525">
        <v>1.3002249056670001</v>
      </c>
      <c r="N525">
        <v>1.30698964643247</v>
      </c>
      <c r="O525">
        <v>1.29856048105221</v>
      </c>
      <c r="P525">
        <v>1.30768977917441</v>
      </c>
      <c r="Q525">
        <v>1.28499411863552</v>
      </c>
      <c r="R525">
        <v>1.2669425882147101</v>
      </c>
      <c r="S525">
        <v>1.3802389561214199</v>
      </c>
      <c r="T525">
        <v>1.50691159873768</v>
      </c>
      <c r="U525">
        <v>1.3522143452951201</v>
      </c>
      <c r="V525">
        <v>1.4102653105679701</v>
      </c>
      <c r="W525">
        <v>1.3246256607900799</v>
      </c>
      <c r="X525">
        <v>1.4385432671024101</v>
      </c>
      <c r="Y525">
        <v>1.3587984063418499</v>
      </c>
      <c r="Z525">
        <v>1.43548449870438</v>
      </c>
      <c r="AA525">
        <v>1.32770347756625</v>
      </c>
      <c r="AB525">
        <v>1.4143796613386601</v>
      </c>
      <c r="AC525">
        <v>1.3371087451863499</v>
      </c>
      <c r="AD525">
        <v>1.4202610808337801</v>
      </c>
      <c r="AE525">
        <v>1.3357892629281101</v>
      </c>
      <c r="AF525">
        <v>1.3748623499278401</v>
      </c>
      <c r="AG525">
        <v>1.33694318392294</v>
      </c>
      <c r="AH525">
        <v>1.3453938229301701</v>
      </c>
      <c r="AI525">
        <v>1.2721960728552499</v>
      </c>
      <c r="AJ525">
        <v>1.30529983459664</v>
      </c>
      <c r="AK525">
        <v>1.3045221976878101</v>
      </c>
      <c r="AL525">
        <v>1.3221544443211299</v>
      </c>
      <c r="AM525">
        <v>1.30036906858609</v>
      </c>
      <c r="AN525">
        <v>1.4264628293389101</v>
      </c>
      <c r="AO525">
        <v>1.35167421365768</v>
      </c>
      <c r="AP525">
        <v>1.41929051515828</v>
      </c>
      <c r="AQ525">
        <v>1.34091003302427</v>
      </c>
      <c r="AR525">
        <v>1.4338438640576201</v>
      </c>
      <c r="AS525">
        <v>1.36622615127869</v>
      </c>
      <c r="AT525">
        <v>1.4282238058725301</v>
      </c>
      <c r="AU525">
        <v>1.35231510498276</v>
      </c>
      <c r="AV525">
        <v>1.4006110937010301</v>
      </c>
      <c r="AW525">
        <v>1.3097570399920599</v>
      </c>
      <c r="AX525">
        <v>1.3658759457582501</v>
      </c>
      <c r="AY525">
        <v>1.30461395910402</v>
      </c>
      <c r="AZ525">
        <v>1.3651331260222199</v>
      </c>
      <c r="BA525">
        <v>1.4101271662183501</v>
      </c>
      <c r="BB525">
        <v>1.4358012421517501</v>
      </c>
      <c r="BC525">
        <v>1.38502233717375</v>
      </c>
      <c r="BD525">
        <v>1.4353509084864999</v>
      </c>
      <c r="BE525">
        <v>1.4090274129321401</v>
      </c>
      <c r="BF525">
        <v>1.46694416757093</v>
      </c>
      <c r="BG525">
        <v>1.35043159773986</v>
      </c>
      <c r="BH525">
        <v>1.39106068135387</v>
      </c>
      <c r="BI525">
        <v>1.3608753651187899</v>
      </c>
      <c r="BJ525">
        <v>1.4170519101175201</v>
      </c>
      <c r="BK525">
        <v>1.34236919233765</v>
      </c>
      <c r="BL525">
        <v>1.4091240740511699</v>
      </c>
    </row>
    <row r="526" spans="1:64" x14ac:dyDescent="0.45">
      <c r="A526" t="s">
        <v>109</v>
      </c>
      <c r="B526" t="s">
        <v>43</v>
      </c>
      <c r="C526" t="s">
        <v>44</v>
      </c>
      <c r="D526">
        <v>50</v>
      </c>
      <c r="E526" s="1" cm="1">
        <f t="array" ref="E526">SUMPRODUCT($G526:$FZZ526,$G$2:$FZZ$2)/SUMPRODUCT(--($G526:$FZZ526&lt;&gt;""),$G$2:$FZZ$2)</f>
        <v>1.3397420679558443</v>
      </c>
      <c r="F526" s="1" cm="1">
        <f t="array" ref="F526">SUMPRODUCT($G526:$FZZ526,$F$2:$FZY$2)/SUMPRODUCT(--($G526:$FZZ526&lt;&gt;""),$F$2:$FZY$2)</f>
        <v>1.3563367653533402</v>
      </c>
      <c r="G526">
        <v>1.3196285036483599</v>
      </c>
      <c r="H526">
        <v>1.3483695662145201</v>
      </c>
      <c r="I526">
        <v>1.33229335811953</v>
      </c>
      <c r="J526">
        <v>1.3793117349966899</v>
      </c>
      <c r="K526">
        <v>1.2998019236603</v>
      </c>
      <c r="L526">
        <v>1.3282312318206899</v>
      </c>
      <c r="M526">
        <v>1.49300025038326</v>
      </c>
      <c r="N526">
        <v>1.3251819671339</v>
      </c>
      <c r="O526">
        <v>1.3957263664911299</v>
      </c>
      <c r="P526">
        <v>1.32251447955769</v>
      </c>
      <c r="Q526">
        <v>1.3835017943340899</v>
      </c>
      <c r="R526">
        <v>1.2919757931785301</v>
      </c>
      <c r="S526">
        <v>1.37556833848135</v>
      </c>
      <c r="T526">
        <v>1.3781056983991</v>
      </c>
      <c r="U526">
        <v>1.30854728251918</v>
      </c>
      <c r="V526">
        <v>1.3441971171981599</v>
      </c>
      <c r="W526">
        <v>1.3773886096716199</v>
      </c>
      <c r="X526">
        <v>1.4098539100544201</v>
      </c>
      <c r="Y526">
        <v>1.3286786771408301</v>
      </c>
      <c r="Z526">
        <v>1.3681555148150799</v>
      </c>
      <c r="AA526">
        <v>1.2815844003827901</v>
      </c>
      <c r="AB526">
        <v>1.34044677670655</v>
      </c>
      <c r="AC526">
        <v>1.2888434358912799</v>
      </c>
      <c r="AD526">
        <v>1.3525945962752199</v>
      </c>
      <c r="AE526">
        <v>1.3757474612565399</v>
      </c>
      <c r="AF526">
        <v>1.3369771433733799</v>
      </c>
      <c r="AG526">
        <v>1.3252241927517401</v>
      </c>
      <c r="AH526">
        <v>1.3012440575415201</v>
      </c>
      <c r="AI526">
        <v>1.38203313657504</v>
      </c>
      <c r="AJ526">
        <v>1.29621298021357</v>
      </c>
      <c r="AK526">
        <v>1.3179085457558199</v>
      </c>
      <c r="AL526">
        <v>1.2598589420269299</v>
      </c>
      <c r="AM526">
        <v>1.54199811897364</v>
      </c>
      <c r="AN526">
        <v>1.3902020956366801</v>
      </c>
      <c r="AO526">
        <v>1.3070197169370701</v>
      </c>
      <c r="AP526">
        <v>1.3406359778260599</v>
      </c>
      <c r="AQ526">
        <v>1.3322759511011699</v>
      </c>
      <c r="AR526">
        <v>1.4044990396705801</v>
      </c>
      <c r="AS526">
        <v>1.3218415948761799</v>
      </c>
      <c r="AT526">
        <v>1.37325109377114</v>
      </c>
      <c r="AU526">
        <v>1.34720307113757</v>
      </c>
      <c r="AV526">
        <v>1.3552021309934099</v>
      </c>
      <c r="AW526">
        <v>1.3114932145598399</v>
      </c>
      <c r="AX526">
        <v>1.3456997697284201</v>
      </c>
      <c r="AY526">
        <v>1.3000512428137201</v>
      </c>
      <c r="AZ526">
        <v>1.3429091879066899</v>
      </c>
      <c r="BA526">
        <v>1.3294110463992099</v>
      </c>
      <c r="BB526">
        <v>1.3624423783373001</v>
      </c>
      <c r="BC526">
        <v>1.41227895927418</v>
      </c>
      <c r="BD526">
        <v>1.3898384102094199</v>
      </c>
      <c r="BE526">
        <v>1.37612870280807</v>
      </c>
      <c r="BF526">
        <v>1.3878073091332199</v>
      </c>
      <c r="BG526">
        <v>1.2890508530727101</v>
      </c>
      <c r="BH526">
        <v>1.3395174203522699</v>
      </c>
      <c r="BI526">
        <v>1.3219600266795399</v>
      </c>
      <c r="BJ526">
        <v>1.37395064283907</v>
      </c>
      <c r="BK526">
        <v>1.2902563595216601</v>
      </c>
      <c r="BL526">
        <v>1.3480949259859201</v>
      </c>
    </row>
    <row r="527" spans="1:64" x14ac:dyDescent="0.45">
      <c r="A527" t="s">
        <v>79</v>
      </c>
      <c r="B527" t="s">
        <v>43</v>
      </c>
      <c r="C527" t="s">
        <v>76</v>
      </c>
      <c r="D527">
        <v>50</v>
      </c>
      <c r="E527" s="1" cm="1">
        <f t="array" ref="E527">SUMPRODUCT($G527:$FZZ527,$G$2:$FZZ$2)/SUMPRODUCT(--($G527:$FZZ527&lt;&gt;""),$G$2:$FZZ$2)</f>
        <v>1.3330679824485492</v>
      </c>
      <c r="F527" s="1" cm="1">
        <f t="array" ref="F527">SUMPRODUCT($G527:$FZZ527,$F$2:$FZY$2)/SUMPRODUCT(--($G527:$FZZ527&lt;&gt;""),$F$2:$FZY$2)</f>
        <v>1.3672890350222542</v>
      </c>
      <c r="G527">
        <v>1.3574496503919899</v>
      </c>
      <c r="H527">
        <v>1.3739622302257199</v>
      </c>
      <c r="I527">
        <v>1.3409879391244901</v>
      </c>
      <c r="J527">
        <v>1.3777013785457499</v>
      </c>
      <c r="K527">
        <v>1.27448919502489</v>
      </c>
      <c r="L527">
        <v>1.3180624208140701</v>
      </c>
      <c r="M527">
        <v>1.35758902882043</v>
      </c>
      <c r="N527">
        <v>1.34362027840861</v>
      </c>
      <c r="O527">
        <v>1.36184759813557</v>
      </c>
      <c r="P527">
        <v>1.3283588958063499</v>
      </c>
      <c r="Q527">
        <v>1.35807496380256</v>
      </c>
      <c r="R527">
        <v>1.3023481721732</v>
      </c>
      <c r="S527">
        <v>1.34018818659697</v>
      </c>
      <c r="T527">
        <v>1.3858450368547801</v>
      </c>
      <c r="U527">
        <v>1.31888449488983</v>
      </c>
      <c r="V527">
        <v>1.3494516159310299</v>
      </c>
      <c r="W527">
        <v>1.33921121845785</v>
      </c>
      <c r="X527">
        <v>1.4204721231217901</v>
      </c>
      <c r="Y527">
        <v>1.3243442547394899</v>
      </c>
      <c r="Z527">
        <v>1.3695832522506799</v>
      </c>
      <c r="AA527">
        <v>1.3280435625083999</v>
      </c>
      <c r="AB527">
        <v>1.38779965042431</v>
      </c>
      <c r="AC527">
        <v>1.3061881221101399</v>
      </c>
      <c r="AD527">
        <v>1.3791757165509599</v>
      </c>
      <c r="AE527">
        <v>1.34350987540074</v>
      </c>
      <c r="AF527">
        <v>1.33179954731133</v>
      </c>
      <c r="AG527">
        <v>1.31891901278014</v>
      </c>
      <c r="AH527">
        <v>1.30481917947768</v>
      </c>
      <c r="AI527">
        <v>1.36541259082904</v>
      </c>
      <c r="AJ527">
        <v>1.31735082403926</v>
      </c>
      <c r="AK527">
        <v>1.3243319263253299</v>
      </c>
      <c r="AL527">
        <v>1.28439101300748</v>
      </c>
      <c r="AM527">
        <v>1.3681102312031099</v>
      </c>
      <c r="AN527">
        <v>1.41473317717586</v>
      </c>
      <c r="AO527">
        <v>1.32521371860214</v>
      </c>
      <c r="AP527">
        <v>1.3719048876073601</v>
      </c>
      <c r="AQ527">
        <v>1.3263718498135599</v>
      </c>
      <c r="AR527">
        <v>1.4028606564981601</v>
      </c>
      <c r="AS527">
        <v>1.3177348788958501</v>
      </c>
      <c r="AT527">
        <v>1.3543232150105899</v>
      </c>
      <c r="AU527">
        <v>1.32660216233155</v>
      </c>
      <c r="AV527">
        <v>1.3630405828893699</v>
      </c>
      <c r="AW527">
        <v>1.3203986152375999</v>
      </c>
      <c r="AX527">
        <v>1.35721334844109</v>
      </c>
      <c r="AY527">
        <v>1.3117002084810301</v>
      </c>
      <c r="AZ527">
        <v>1.3541826069255001</v>
      </c>
      <c r="BA527">
        <v>1.3248759374650201</v>
      </c>
      <c r="BB527">
        <v>1.3709834436299799</v>
      </c>
      <c r="BC527">
        <v>1.36724887908737</v>
      </c>
      <c r="BD527">
        <v>1.3969013759050399</v>
      </c>
      <c r="BE527">
        <v>1.35797984906438</v>
      </c>
      <c r="BF527">
        <v>1.39497601429812</v>
      </c>
      <c r="BG527">
        <v>1.3123792170504101</v>
      </c>
      <c r="BH527">
        <v>1.34120147976367</v>
      </c>
      <c r="BI527">
        <v>1.3412451988316101</v>
      </c>
      <c r="BJ527">
        <v>1.38908438556544</v>
      </c>
      <c r="BK527">
        <v>1.30787875789916</v>
      </c>
      <c r="BL527">
        <v>1.3548099872624</v>
      </c>
    </row>
    <row r="528" spans="1:64" x14ac:dyDescent="0.45">
      <c r="A528" t="s">
        <v>114</v>
      </c>
      <c r="B528" t="s">
        <v>43</v>
      </c>
      <c r="C528" t="s">
        <v>44</v>
      </c>
      <c r="D528">
        <v>50</v>
      </c>
      <c r="E528" s="1" cm="1">
        <f t="array" ref="E528">SUMPRODUCT($G528:$FZZ528,$G$2:$FZZ$2)/SUMPRODUCT(--($G528:$FZZ528&lt;&gt;""),$G$2:$FZZ$2)</f>
        <v>1.5850346002260354</v>
      </c>
      <c r="F528" s="1" cm="1">
        <f t="array" ref="F528">SUMPRODUCT($G528:$FZZ528,$F$2:$FZY$2)/SUMPRODUCT(--($G528:$FZZ528&lt;&gt;""),$F$2:$FZY$2)</f>
        <v>1.5658090272416862</v>
      </c>
      <c r="G528">
        <v>1.55273659316122</v>
      </c>
      <c r="H528">
        <v>1.57515517238216</v>
      </c>
      <c r="I528">
        <v>1.56394951678107</v>
      </c>
      <c r="J528">
        <v>1.5750383551519</v>
      </c>
      <c r="K528">
        <v>1.4672888524063501</v>
      </c>
      <c r="L528">
        <v>1.5053962419029601</v>
      </c>
      <c r="M528">
        <v>1.76281896411612</v>
      </c>
      <c r="N528">
        <v>1.51618046922701</v>
      </c>
      <c r="O528">
        <v>1.7524636614051501</v>
      </c>
      <c r="P528">
        <v>1.5287914746468001</v>
      </c>
      <c r="Q528">
        <v>1.75039305009173</v>
      </c>
      <c r="R528">
        <v>1.5002405489580399</v>
      </c>
      <c r="S528">
        <v>1.8466443331364899</v>
      </c>
      <c r="T528">
        <v>1.59332472290533</v>
      </c>
      <c r="U528">
        <v>1.5153871628717499</v>
      </c>
      <c r="V528">
        <v>1.55238294262554</v>
      </c>
      <c r="W528">
        <v>1.59132965287362</v>
      </c>
      <c r="X528">
        <v>1.6346032655399501</v>
      </c>
      <c r="Y528">
        <v>1.5434865880762401</v>
      </c>
      <c r="Z528">
        <v>1.57945246166924</v>
      </c>
      <c r="AA528">
        <v>1.4865172138343301</v>
      </c>
      <c r="AB528">
        <v>1.5684776848915201</v>
      </c>
      <c r="AC528">
        <v>1.5467884570113799</v>
      </c>
      <c r="AD528">
        <v>1.59053215540483</v>
      </c>
      <c r="AE528">
        <v>1.58121659467761</v>
      </c>
      <c r="AF528">
        <v>1.5549403862259501</v>
      </c>
      <c r="AG528">
        <v>1.5059636815459601</v>
      </c>
      <c r="AH528">
        <v>1.4860275050935301</v>
      </c>
      <c r="AI528">
        <v>1.5655129752308099</v>
      </c>
      <c r="AJ528">
        <v>1.49907575862534</v>
      </c>
      <c r="AK528">
        <v>1.5335749356131201</v>
      </c>
      <c r="AL528">
        <v>1.45142569581839</v>
      </c>
      <c r="AM528">
        <v>1.76186282780962</v>
      </c>
      <c r="AN528">
        <v>1.6081449970561099</v>
      </c>
      <c r="AO528">
        <v>1.6226166060876801</v>
      </c>
      <c r="AP528">
        <v>1.5689686681422199</v>
      </c>
      <c r="AQ528">
        <v>1.51533862221844</v>
      </c>
      <c r="AR528">
        <v>1.5934796297648799</v>
      </c>
      <c r="AS528">
        <v>1.50121104145054</v>
      </c>
      <c r="AT528">
        <v>1.55419015831491</v>
      </c>
      <c r="AU528">
        <v>1.57947743654026</v>
      </c>
      <c r="AV528">
        <v>1.5656808210592199</v>
      </c>
      <c r="AW528">
        <v>1.5430414645480901</v>
      </c>
      <c r="AX528">
        <v>1.5798849164286399</v>
      </c>
      <c r="AY528">
        <v>1.5491123761924399</v>
      </c>
      <c r="AZ528">
        <v>1.5321425813742899</v>
      </c>
      <c r="BA528">
        <v>1.5331958441170701</v>
      </c>
      <c r="BB528">
        <v>1.55957545681809</v>
      </c>
      <c r="BC528">
        <v>1.79541216342216</v>
      </c>
      <c r="BD528">
        <v>1.5891145803773401</v>
      </c>
      <c r="BE528">
        <v>1.6139063060054999</v>
      </c>
      <c r="BF528">
        <v>1.62916558235909</v>
      </c>
      <c r="BG528">
        <v>1.50818103178547</v>
      </c>
      <c r="BH528">
        <v>1.54686838569561</v>
      </c>
      <c r="BI528">
        <v>1.5258400607189599</v>
      </c>
      <c r="BJ528">
        <v>1.5636744175349</v>
      </c>
      <c r="BK528">
        <v>1.5205718313690999</v>
      </c>
      <c r="BL528">
        <v>1.5685047549559099</v>
      </c>
    </row>
    <row r="529" spans="1:64" x14ac:dyDescent="0.45">
      <c r="A529" t="s">
        <v>91</v>
      </c>
      <c r="B529" t="s">
        <v>43</v>
      </c>
      <c r="C529" t="s">
        <v>50</v>
      </c>
      <c r="D529">
        <v>50</v>
      </c>
      <c r="E529" s="1" cm="1">
        <f t="array" ref="E529">SUMPRODUCT($G529:$FZZ529,$G$2:$FZZ$2)/SUMPRODUCT(--($G529:$FZZ529&lt;&gt;""),$G$2:$FZZ$2)</f>
        <v>1.510630027687808</v>
      </c>
      <c r="F529" s="1" cm="1">
        <f t="array" ref="F529">SUMPRODUCT($G529:$FZZ529,$F$2:$FZY$2)/SUMPRODUCT(--($G529:$FZZ529&lt;&gt;""),$F$2:$FZY$2)</f>
        <v>1.5705456252292709</v>
      </c>
      <c r="G529">
        <v>1.51634837140094</v>
      </c>
      <c r="H529">
        <v>1.5512926597913099</v>
      </c>
      <c r="I529">
        <v>1.5250993874374199</v>
      </c>
      <c r="J529">
        <v>1.5982731782702599</v>
      </c>
      <c r="K529">
        <v>1.47941522868002</v>
      </c>
      <c r="L529">
        <v>1.5430182551437299</v>
      </c>
      <c r="M529">
        <v>1.4319330905640599</v>
      </c>
      <c r="N529">
        <v>1.4828179977245799</v>
      </c>
      <c r="O529">
        <v>1.5111333171171</v>
      </c>
      <c r="P529">
        <v>1.4983378366236899</v>
      </c>
      <c r="Q529">
        <v>1.3769298586861101</v>
      </c>
      <c r="R529">
        <v>1.4301222541163701</v>
      </c>
      <c r="S529">
        <v>1.5279383085532301</v>
      </c>
      <c r="T529">
        <v>1.62461808435465</v>
      </c>
      <c r="U529">
        <v>1.51949406633029</v>
      </c>
      <c r="V529">
        <v>1.57858105511467</v>
      </c>
      <c r="W529">
        <v>1.5503150959610399</v>
      </c>
      <c r="X529">
        <v>1.6666688367490401</v>
      </c>
      <c r="Y529">
        <v>1.48274322234398</v>
      </c>
      <c r="Z529">
        <v>1.5549166811761901</v>
      </c>
      <c r="AA529">
        <v>1.50452985233986</v>
      </c>
      <c r="AB529">
        <v>1.5846257879293499</v>
      </c>
      <c r="AC529">
        <v>1.51554581351242</v>
      </c>
      <c r="AD529">
        <v>1.59522254942458</v>
      </c>
      <c r="AE529">
        <v>1.5305064301811899</v>
      </c>
      <c r="AF529">
        <v>1.55414683813816</v>
      </c>
      <c r="AG529">
        <v>1.4599347101314999</v>
      </c>
      <c r="AH529">
        <v>1.50914328270667</v>
      </c>
      <c r="AI529">
        <v>1.5614988144674999</v>
      </c>
      <c r="AJ529">
        <v>1.51010224382228</v>
      </c>
      <c r="AK529">
        <v>1.3981462701531799</v>
      </c>
      <c r="AL529">
        <v>1.45157111640918</v>
      </c>
      <c r="AM529">
        <v>1.5343440239180901</v>
      </c>
      <c r="AN529">
        <v>1.6414516527798599</v>
      </c>
      <c r="AO529">
        <v>1.4890165898430301</v>
      </c>
      <c r="AP529">
        <v>1.5421507909111201</v>
      </c>
      <c r="AQ529">
        <v>1.5034672530630799</v>
      </c>
      <c r="AR529">
        <v>1.59737424422173</v>
      </c>
      <c r="AS529">
        <v>1.4739366740336399</v>
      </c>
      <c r="AT529">
        <v>1.55152451400478</v>
      </c>
      <c r="AU529">
        <v>1.5003133813851399</v>
      </c>
      <c r="AV529">
        <v>1.57255954246317</v>
      </c>
      <c r="AW529">
        <v>1.4770328907176</v>
      </c>
      <c r="AX529">
        <v>1.5503803919316099</v>
      </c>
      <c r="AY529">
        <v>1.5529134698404401</v>
      </c>
      <c r="AZ529">
        <v>1.57597273601527</v>
      </c>
      <c r="BA529">
        <v>1.5000424000461301</v>
      </c>
      <c r="BB529">
        <v>1.56571837550159</v>
      </c>
      <c r="BC529">
        <v>1.5366546535103001</v>
      </c>
      <c r="BD529">
        <v>1.59662145179467</v>
      </c>
      <c r="BE529">
        <v>1.51862758576668</v>
      </c>
      <c r="BF529">
        <v>1.58440659324472</v>
      </c>
      <c r="BG529">
        <v>1.5026227154767799</v>
      </c>
      <c r="BH529">
        <v>1.5543040141350499</v>
      </c>
      <c r="BI529">
        <v>1.5325444467444</v>
      </c>
      <c r="BJ529">
        <v>1.6009682835391701</v>
      </c>
      <c r="BK529">
        <v>1.5097881602215999</v>
      </c>
      <c r="BL529">
        <v>1.5860529537613</v>
      </c>
    </row>
    <row r="530" spans="1:64" x14ac:dyDescent="0.45">
      <c r="A530" t="s">
        <v>91</v>
      </c>
      <c r="B530" t="s">
        <v>43</v>
      </c>
      <c r="C530" t="s">
        <v>44</v>
      </c>
      <c r="D530">
        <v>50</v>
      </c>
      <c r="E530" s="1" cm="1">
        <f t="array" ref="E530">SUMPRODUCT($G530:$FZZ530,$G$2:$FZZ$2)/SUMPRODUCT(--($G530:$FZZ530&lt;&gt;""),$G$2:$FZZ$2)</f>
        <v>1.470414239847317</v>
      </c>
      <c r="F530" s="1" cm="1">
        <f t="array" ref="F530">SUMPRODUCT($G530:$FZZ530,$F$2:$FZY$2)/SUMPRODUCT(--($G530:$FZZ530&lt;&gt;""),$F$2:$FZY$2)</f>
        <v>1.5031237539857287</v>
      </c>
      <c r="G530">
        <v>1.48918701230554</v>
      </c>
      <c r="H530">
        <v>1.4955205040373201</v>
      </c>
      <c r="I530">
        <v>1.4857699586772199</v>
      </c>
      <c r="J530">
        <v>1.5316057650313</v>
      </c>
      <c r="K530">
        <v>1.4295401416870299</v>
      </c>
      <c r="L530">
        <v>1.47705526508324</v>
      </c>
      <c r="M530">
        <v>1.3869585461957099</v>
      </c>
      <c r="N530">
        <v>1.4424535802610099</v>
      </c>
      <c r="O530">
        <v>1.4954737001268801</v>
      </c>
      <c r="P530">
        <v>1.4503443757080901</v>
      </c>
      <c r="Q530">
        <v>1.3443763336655701</v>
      </c>
      <c r="R530">
        <v>1.3846320291513099</v>
      </c>
      <c r="S530">
        <v>1.4814274854238501</v>
      </c>
      <c r="T530">
        <v>1.53990397549488</v>
      </c>
      <c r="U530">
        <v>1.4740064357426299</v>
      </c>
      <c r="V530">
        <v>1.4956903192900399</v>
      </c>
      <c r="W530">
        <v>1.50832009583083</v>
      </c>
      <c r="X530">
        <v>1.6028749251321499</v>
      </c>
      <c r="Y530">
        <v>1.44684289767198</v>
      </c>
      <c r="Z530">
        <v>1.4888699980540101</v>
      </c>
      <c r="AA530">
        <v>1.44623889780842</v>
      </c>
      <c r="AB530">
        <v>1.51127223404171</v>
      </c>
      <c r="AC530">
        <v>1.45230766497439</v>
      </c>
      <c r="AD530">
        <v>1.5199053037874</v>
      </c>
      <c r="AE530">
        <v>1.53062363112954</v>
      </c>
      <c r="AF530">
        <v>1.49375294528424</v>
      </c>
      <c r="AG530">
        <v>1.4162190529110299</v>
      </c>
      <c r="AH530">
        <v>1.4492807309995599</v>
      </c>
      <c r="AI530">
        <v>1.61038212914586</v>
      </c>
      <c r="AJ530">
        <v>1.4555738256787101</v>
      </c>
      <c r="AK530">
        <v>1.36601980016149</v>
      </c>
      <c r="AL530">
        <v>1.4013742245829599</v>
      </c>
      <c r="AM530">
        <v>1.5121310907149099</v>
      </c>
      <c r="AN530">
        <v>1.58487303072088</v>
      </c>
      <c r="AO530">
        <v>1.44811054480475</v>
      </c>
      <c r="AP530">
        <v>1.4799155278494101</v>
      </c>
      <c r="AQ530">
        <v>1.46194509639812</v>
      </c>
      <c r="AR530">
        <v>1.5369119832924301</v>
      </c>
      <c r="AS530">
        <v>1.4163524423796801</v>
      </c>
      <c r="AT530">
        <v>1.49718776780479</v>
      </c>
      <c r="AU530">
        <v>1.4549475086179799</v>
      </c>
      <c r="AV530">
        <v>1.5081479160137801</v>
      </c>
      <c r="AW530">
        <v>1.4211881177779</v>
      </c>
      <c r="AX530">
        <v>1.4876796875407901</v>
      </c>
      <c r="AY530">
        <v>1.5232242259176301</v>
      </c>
      <c r="AZ530">
        <v>1.50026323363213</v>
      </c>
      <c r="BA530">
        <v>1.4630492077975299</v>
      </c>
      <c r="BB530">
        <v>1.4937909372445299</v>
      </c>
      <c r="BC530">
        <v>1.4943589514906299</v>
      </c>
      <c r="BD530">
        <v>1.52626746231868</v>
      </c>
      <c r="BE530">
        <v>1.47695825947766</v>
      </c>
      <c r="BF530">
        <v>1.5177425452831299</v>
      </c>
      <c r="BG530">
        <v>1.4572911490254501</v>
      </c>
      <c r="BH530">
        <v>1.4910551598476001</v>
      </c>
      <c r="BI530">
        <v>1.4837392764323001</v>
      </c>
      <c r="BJ530">
        <v>1.5322569516318201</v>
      </c>
      <c r="BK530">
        <v>1.4517393616363401</v>
      </c>
      <c r="BL530">
        <v>1.4988808231205799</v>
      </c>
    </row>
    <row r="531" spans="1:64" x14ac:dyDescent="0.45">
      <c r="A531" t="s">
        <v>5</v>
      </c>
      <c r="B531" t="s">
        <v>43</v>
      </c>
      <c r="C531" t="s">
        <v>54</v>
      </c>
      <c r="D531">
        <v>50</v>
      </c>
      <c r="E531" s="1" cm="1">
        <f t="array" ref="E531">SUMPRODUCT($G531:$FZZ531,$G$2:$FZZ$2)/SUMPRODUCT(--($G531:$FZZ531&lt;&gt;""),$G$2:$FZZ$2)</f>
        <v>1.3364326151115562</v>
      </c>
      <c r="F531" s="1" cm="1">
        <f t="array" ref="F531">SUMPRODUCT($G531:$FZZ531,$F$2:$FZY$2)/SUMPRODUCT(--($G531:$FZZ531&lt;&gt;""),$F$2:$FZY$2)</f>
        <v>1.3868727107051448</v>
      </c>
      <c r="G531">
        <v>1.37661341665458</v>
      </c>
      <c r="H531">
        <v>1.3966413412618099</v>
      </c>
      <c r="I531">
        <v>1.32417214464091</v>
      </c>
      <c r="J531">
        <v>1.39586100316919</v>
      </c>
      <c r="K531">
        <v>1.30868680740198</v>
      </c>
      <c r="L531">
        <v>1.37609611163653</v>
      </c>
      <c r="M531">
        <v>1.28884125261914</v>
      </c>
      <c r="N531">
        <v>1.3261373769497999</v>
      </c>
      <c r="O531">
        <v>1.27506448142036</v>
      </c>
      <c r="P531">
        <v>1.3325510098984701</v>
      </c>
      <c r="Q531">
        <v>1.2211300967029799</v>
      </c>
      <c r="R531">
        <v>1.2861036363175899</v>
      </c>
      <c r="S531">
        <v>1.37785118099424</v>
      </c>
      <c r="T531">
        <v>1.44151848655913</v>
      </c>
      <c r="U531">
        <v>1.31787326510336</v>
      </c>
      <c r="V531">
        <v>1.3609452784778</v>
      </c>
      <c r="W531">
        <v>1.38034295981875</v>
      </c>
      <c r="X531">
        <v>1.4688458633889701</v>
      </c>
      <c r="Y531">
        <v>1.35475280887368</v>
      </c>
      <c r="Z531">
        <v>1.4033737210278801</v>
      </c>
      <c r="AA531">
        <v>1.34079872507691</v>
      </c>
      <c r="AB531">
        <v>1.41650123775101</v>
      </c>
      <c r="AC531">
        <v>1.32508516884974</v>
      </c>
      <c r="AD531">
        <v>1.40518830421824</v>
      </c>
      <c r="AE531">
        <v>1.36032210727305</v>
      </c>
      <c r="AF531">
        <v>1.3629823246319701</v>
      </c>
      <c r="AG531">
        <v>1.2683483052417099</v>
      </c>
      <c r="AH531">
        <v>1.3210278137926701</v>
      </c>
      <c r="AI531">
        <v>1.3428066555101399</v>
      </c>
      <c r="AJ531">
        <v>1.31371219330195</v>
      </c>
      <c r="AK531">
        <v>1.24530157551729</v>
      </c>
      <c r="AL531">
        <v>1.295900287397</v>
      </c>
      <c r="AM531">
        <v>1.33261159354537</v>
      </c>
      <c r="AN531">
        <v>1.4319631747035</v>
      </c>
      <c r="AO531">
        <v>1.3438178975369</v>
      </c>
      <c r="AP531">
        <v>1.3850955388145401</v>
      </c>
      <c r="AQ531">
        <v>1.34524483958649</v>
      </c>
      <c r="AR531">
        <v>1.4320159811447699</v>
      </c>
      <c r="AS531">
        <v>1.2966397546344299</v>
      </c>
      <c r="AT531">
        <v>1.37860042397726</v>
      </c>
      <c r="AU531">
        <v>1.3195667502350299</v>
      </c>
      <c r="AV531">
        <v>1.37881933563146</v>
      </c>
      <c r="AW531">
        <v>1.31629445520669</v>
      </c>
      <c r="AX531">
        <v>1.38056163289176</v>
      </c>
      <c r="AY531">
        <v>1.31154577808351</v>
      </c>
      <c r="AZ531">
        <v>1.36948525540681</v>
      </c>
      <c r="BA531">
        <v>1.32947210246564</v>
      </c>
      <c r="BB531">
        <v>1.37827285956087</v>
      </c>
      <c r="BC531">
        <v>1.3964067960141699</v>
      </c>
      <c r="BD531">
        <v>1.4052970722492</v>
      </c>
      <c r="BE531">
        <v>1.3718397548892001</v>
      </c>
      <c r="BF531">
        <v>1.40971850557047</v>
      </c>
      <c r="BG531">
        <v>1.3250970864851901</v>
      </c>
      <c r="BH531">
        <v>1.3806342370198501</v>
      </c>
      <c r="BI531">
        <v>1.3482485797741399</v>
      </c>
      <c r="BJ531">
        <v>1.40930104188228</v>
      </c>
      <c r="BK531">
        <v>1.32799920853789</v>
      </c>
      <c r="BL531">
        <v>1.38450218270407</v>
      </c>
    </row>
    <row r="532" spans="1:64" x14ac:dyDescent="0.45">
      <c r="A532" t="s">
        <v>5</v>
      </c>
      <c r="B532" t="s">
        <v>43</v>
      </c>
      <c r="C532" t="s">
        <v>44</v>
      </c>
      <c r="D532">
        <v>50</v>
      </c>
      <c r="E532" s="1" cm="1">
        <f t="array" ref="E532">SUMPRODUCT($G532:$FZZ532,$G$2:$FZZ$2)/SUMPRODUCT(--($G532:$FZZ532&lt;&gt;""),$G$2:$FZZ$2)</f>
        <v>1.2303491497704302</v>
      </c>
      <c r="F532" s="1" cm="1">
        <f t="array" ref="F532">SUMPRODUCT($G532:$FZZ532,$F$2:$FZY$2)/SUMPRODUCT(--($G532:$FZZ532&lt;&gt;""),$F$2:$FZY$2)</f>
        <v>1.2727732821853526</v>
      </c>
      <c r="G532">
        <v>1.26417926056667</v>
      </c>
      <c r="H532">
        <v>1.27961118378684</v>
      </c>
      <c r="I532">
        <v>1.2420215684737399</v>
      </c>
      <c r="J532">
        <v>1.28753933502805</v>
      </c>
      <c r="K532">
        <v>1.19189046913756</v>
      </c>
      <c r="L532">
        <v>1.25512857117364</v>
      </c>
      <c r="M532">
        <v>1.17760739025965</v>
      </c>
      <c r="N532">
        <v>1.20523081383345</v>
      </c>
      <c r="O532">
        <v>1.1736604628637399</v>
      </c>
      <c r="P532">
        <v>1.21786721538876</v>
      </c>
      <c r="Q532">
        <v>1.1159814282392899</v>
      </c>
      <c r="R532">
        <v>1.1785287611383299</v>
      </c>
      <c r="S532">
        <v>1.26835734690164</v>
      </c>
      <c r="T532">
        <v>1.31161749159701</v>
      </c>
      <c r="U532">
        <v>1.2127354739763201</v>
      </c>
      <c r="V532">
        <v>1.2416431864187001</v>
      </c>
      <c r="W532">
        <v>1.2718809406005001</v>
      </c>
      <c r="X532">
        <v>1.3413049139345301</v>
      </c>
      <c r="Y532">
        <v>1.24093734957034</v>
      </c>
      <c r="Z532">
        <v>1.28090375574833</v>
      </c>
      <c r="AA532">
        <v>1.2358864749009399</v>
      </c>
      <c r="AB532">
        <v>1.29735287371776</v>
      </c>
      <c r="AC532">
        <v>1.2248546466436501</v>
      </c>
      <c r="AD532">
        <v>1.2909354582239501</v>
      </c>
      <c r="AE532">
        <v>1.2669569017929301</v>
      </c>
      <c r="AF532">
        <v>1.24897876465317</v>
      </c>
      <c r="AG532">
        <v>1.16837608816447</v>
      </c>
      <c r="AH532">
        <v>1.21213612088658</v>
      </c>
      <c r="AI532">
        <v>1.2407451293512499</v>
      </c>
      <c r="AJ532">
        <v>1.20291503663544</v>
      </c>
      <c r="AK532">
        <v>1.1443165423575701</v>
      </c>
      <c r="AL532">
        <v>1.19179253839294</v>
      </c>
      <c r="AM532">
        <v>1.2323220480247901</v>
      </c>
      <c r="AN532">
        <v>1.30989781795844</v>
      </c>
      <c r="AO532">
        <v>1.2397364306455201</v>
      </c>
      <c r="AP532">
        <v>1.27140333421325</v>
      </c>
      <c r="AQ532">
        <v>1.23803733539677</v>
      </c>
      <c r="AR532">
        <v>1.3173291590751599</v>
      </c>
      <c r="AS532">
        <v>1.1914031843399</v>
      </c>
      <c r="AT532">
        <v>1.26699742907401</v>
      </c>
      <c r="AU532">
        <v>1.2115676903791901</v>
      </c>
      <c r="AV532">
        <v>1.2707811031024701</v>
      </c>
      <c r="AW532">
        <v>1.20424723125845</v>
      </c>
      <c r="AX532">
        <v>1.26247826518304</v>
      </c>
      <c r="AY532">
        <v>1.2027320141233599</v>
      </c>
      <c r="AZ532">
        <v>1.26698909861784</v>
      </c>
      <c r="BA532">
        <v>1.2227664503698901</v>
      </c>
      <c r="BB532">
        <v>1.2649935043129299</v>
      </c>
      <c r="BC532">
        <v>1.28859648767198</v>
      </c>
      <c r="BD532">
        <v>1.2940145698371099</v>
      </c>
      <c r="BE532">
        <v>1.2624568527420199</v>
      </c>
      <c r="BF532">
        <v>1.28825928126365</v>
      </c>
      <c r="BG532">
        <v>1.2185320155338299</v>
      </c>
      <c r="BH532">
        <v>1.2595752121178601</v>
      </c>
      <c r="BI532">
        <v>1.2441293498010499</v>
      </c>
      <c r="BJ532">
        <v>1.2863681317417599</v>
      </c>
      <c r="BK532">
        <v>1.2266302264323601</v>
      </c>
      <c r="BL532">
        <v>1.28919283232133</v>
      </c>
    </row>
    <row r="533" spans="1:64" x14ac:dyDescent="0.45">
      <c r="A533" t="s">
        <v>48</v>
      </c>
      <c r="B533" t="s">
        <v>110</v>
      </c>
      <c r="C533" t="s">
        <v>47</v>
      </c>
      <c r="D533">
        <v>50</v>
      </c>
      <c r="E533" s="1" cm="1">
        <f t="array" ref="E533">SUMPRODUCT($G533:$FZZ533,$G$2:$FZZ$2)/SUMPRODUCT(--($G533:$FZZ533&lt;&gt;""),$G$2:$FZZ$2)</f>
        <v>2.3805984889569944</v>
      </c>
      <c r="F533" s="1" cm="1">
        <f t="array" ref="F533">SUMPRODUCT($G533:$FZZ533,$F$2:$FZY$2)/SUMPRODUCT(--($G533:$FZZ533&lt;&gt;""),$F$2:$FZY$2)</f>
        <v>2.2818130996926533</v>
      </c>
      <c r="G533">
        <v>2.2259122741675301</v>
      </c>
      <c r="H533">
        <v>2.1566786963868601</v>
      </c>
      <c r="I533">
        <v>2.40246144887286</v>
      </c>
      <c r="J533">
        <v>2.4733910433721098</v>
      </c>
      <c r="K533">
        <v>2.41515551669373</v>
      </c>
      <c r="L533">
        <v>2.49442709541569</v>
      </c>
      <c r="M533">
        <v>2.9958730688641801</v>
      </c>
      <c r="N533">
        <v>2.3742834426380699</v>
      </c>
      <c r="O533">
        <v>2.77608237843855</v>
      </c>
      <c r="P533">
        <v>2.3374684714890201</v>
      </c>
      <c r="Q533">
        <v>4.5080923431770401</v>
      </c>
      <c r="R533">
        <v>2.2532945999636298</v>
      </c>
      <c r="S533">
        <v>2.22702282730882</v>
      </c>
      <c r="T533">
        <v>2.2541869787556101</v>
      </c>
      <c r="U533">
        <v>2.1789487106377399</v>
      </c>
      <c r="V533">
        <v>2.2607715453043302</v>
      </c>
      <c r="W533">
        <v>2.2368180516132301</v>
      </c>
      <c r="X533">
        <v>2.3856761542668101</v>
      </c>
      <c r="Y533">
        <v>2.2405030879686998</v>
      </c>
      <c r="Z533">
        <v>2.2624005243913601</v>
      </c>
      <c r="AA533">
        <v>2.0890014157024299</v>
      </c>
      <c r="AB533">
        <v>2.2608827181486699</v>
      </c>
      <c r="AC533">
        <v>2.2898428096170802</v>
      </c>
      <c r="AD533">
        <v>2.29100652480001</v>
      </c>
      <c r="AE533">
        <v>2.0899651571347202</v>
      </c>
      <c r="AF533">
        <v>2.0294797010399099</v>
      </c>
      <c r="AG533">
        <v>2.1678069241217499</v>
      </c>
      <c r="AH533">
        <v>1.97966058529357</v>
      </c>
      <c r="AI533">
        <v>3.8072813935202201</v>
      </c>
      <c r="AJ533">
        <v>2.3495370285974002</v>
      </c>
      <c r="AK533">
        <v>2.86022976453344</v>
      </c>
      <c r="AL533">
        <v>2.2128842643440101</v>
      </c>
      <c r="AM533">
        <v>3.5979165976362202</v>
      </c>
      <c r="AN533">
        <v>2.3521240559821899</v>
      </c>
      <c r="AO533">
        <v>2.1229719576827</v>
      </c>
      <c r="AP533">
        <v>2.2314212033220202</v>
      </c>
      <c r="AQ533">
        <v>2.0480598977096101</v>
      </c>
      <c r="AR533">
        <v>2.2707043271081302</v>
      </c>
      <c r="AS533">
        <v>2.21246222542961</v>
      </c>
      <c r="AT533">
        <v>2.2871431148797901</v>
      </c>
      <c r="AU533">
        <v>2.2776049827640201</v>
      </c>
      <c r="AV533">
        <v>2.28617988091507</v>
      </c>
      <c r="AW533">
        <v>3.4367640839003002</v>
      </c>
      <c r="AX533">
        <v>2.5491167701409299</v>
      </c>
      <c r="AY533">
        <v>2.11135835573744</v>
      </c>
      <c r="AZ533">
        <v>2.1697681438168099</v>
      </c>
      <c r="BA533">
        <v>2.3861490921302102</v>
      </c>
      <c r="BB533">
        <v>2.3835779533328099</v>
      </c>
      <c r="BC533">
        <v>2.2916855850231399</v>
      </c>
      <c r="BD533">
        <v>2.2960161995183901</v>
      </c>
      <c r="BE533">
        <v>2.1480006186690699</v>
      </c>
      <c r="BF533">
        <v>2.26134594894507</v>
      </c>
      <c r="BG533">
        <v>2.2343603334989699</v>
      </c>
      <c r="BH533">
        <v>2.3009128890361201</v>
      </c>
      <c r="BI533">
        <v>2.2055590054968999</v>
      </c>
      <c r="BJ533">
        <v>2.2597920835345802</v>
      </c>
      <c r="BK533">
        <v>2.1091846703683998</v>
      </c>
      <c r="BL533">
        <v>2.2183940739275001</v>
      </c>
    </row>
    <row r="534" spans="1:64" x14ac:dyDescent="0.45">
      <c r="A534" t="s">
        <v>48</v>
      </c>
      <c r="B534" t="s">
        <v>110</v>
      </c>
      <c r="C534" t="s">
        <v>54</v>
      </c>
      <c r="D534">
        <v>50</v>
      </c>
      <c r="E534" s="1" cm="1">
        <f t="array" ref="E534">SUMPRODUCT($G534:$FZZ534,$G$2:$FZZ$2)/SUMPRODUCT(--($G534:$FZZ534&lt;&gt;""),$G$2:$FZZ$2)</f>
        <v>2.1266761538298828</v>
      </c>
      <c r="F534" s="1" cm="1">
        <f t="array" ref="F534">SUMPRODUCT($G534:$FZZ534,$F$2:$FZY$2)/SUMPRODUCT(--($G534:$FZZ534&lt;&gt;""),$F$2:$FZY$2)</f>
        <v>2.2020883096254358</v>
      </c>
      <c r="G534">
        <v>2.0820271576896299</v>
      </c>
      <c r="H534">
        <v>2.1757855859855901</v>
      </c>
      <c r="I534">
        <v>2.1331713271442401</v>
      </c>
      <c r="J534">
        <v>2.2798123117237901</v>
      </c>
      <c r="K534">
        <v>2.1072565534716801</v>
      </c>
      <c r="L534">
        <v>2.2588438408965099</v>
      </c>
      <c r="M534">
        <v>2.31461315786005</v>
      </c>
      <c r="N534">
        <v>2.22595112694431</v>
      </c>
      <c r="O534">
        <v>2.1652083018322101</v>
      </c>
      <c r="P534">
        <v>2.20358816916593</v>
      </c>
      <c r="Q534">
        <v>2.5162963286934601</v>
      </c>
      <c r="R534">
        <v>2.0933537128559001</v>
      </c>
      <c r="S534">
        <v>2.1714598917407901</v>
      </c>
      <c r="T534">
        <v>2.16957780251012</v>
      </c>
      <c r="U534">
        <v>2.0611997683557601</v>
      </c>
      <c r="V534">
        <v>2.1771405396885499</v>
      </c>
      <c r="W534">
        <v>2.1498502643160302</v>
      </c>
      <c r="X534">
        <v>2.3181076013645399</v>
      </c>
      <c r="Y534">
        <v>2.0155207554513099</v>
      </c>
      <c r="Z534">
        <v>2.1613609594723302</v>
      </c>
      <c r="AA534">
        <v>2.0232147517775299</v>
      </c>
      <c r="AB534">
        <v>2.1790171545171901</v>
      </c>
      <c r="AC534">
        <v>2.0432084782425202</v>
      </c>
      <c r="AD534">
        <v>2.2140569687440301</v>
      </c>
      <c r="AE534">
        <v>1.9951263938977299</v>
      </c>
      <c r="AF534">
        <v>1.9847956186378799</v>
      </c>
      <c r="AG534">
        <v>1.9893190096931499</v>
      </c>
      <c r="AH534">
        <v>1.9608955362103999</v>
      </c>
      <c r="AI534">
        <v>2.3829348947604401</v>
      </c>
      <c r="AJ534">
        <v>2.1428387396288602</v>
      </c>
      <c r="AK534">
        <v>2.1724994355384899</v>
      </c>
      <c r="AL534">
        <v>2.0968558537528001</v>
      </c>
      <c r="AM534">
        <v>2.71210738672423</v>
      </c>
      <c r="AN534">
        <v>2.2940926086878899</v>
      </c>
      <c r="AO534">
        <v>2.0506832903527101</v>
      </c>
      <c r="AP534">
        <v>2.19340264381586</v>
      </c>
      <c r="AQ534">
        <v>2.0421636922445199</v>
      </c>
      <c r="AR534">
        <v>2.21287729694411</v>
      </c>
      <c r="AS534">
        <v>2.05061792431554</v>
      </c>
      <c r="AT534">
        <v>2.2167967164313702</v>
      </c>
      <c r="AU534">
        <v>2.1541914760263201</v>
      </c>
      <c r="AV534">
        <v>2.2166601378877999</v>
      </c>
      <c r="AW534">
        <v>2.3487831113292499</v>
      </c>
      <c r="AX534">
        <v>2.36032801950781</v>
      </c>
      <c r="AY534">
        <v>2.03828469945738</v>
      </c>
      <c r="AZ534">
        <v>2.1712878793196602</v>
      </c>
      <c r="BA534">
        <v>2.1150092771300901</v>
      </c>
      <c r="BB534">
        <v>2.2399842611028702</v>
      </c>
      <c r="BC534">
        <v>2.1774244549486301</v>
      </c>
      <c r="BD534">
        <v>2.1856569804681398</v>
      </c>
      <c r="BE534">
        <v>2.0870543495873002</v>
      </c>
      <c r="BF534">
        <v>2.2021071574119899</v>
      </c>
      <c r="BG534">
        <v>2.1444241989214601</v>
      </c>
      <c r="BH534">
        <v>2.2553880698654498</v>
      </c>
      <c r="BI534">
        <v>2.0792681524413998</v>
      </c>
      <c r="BJ534">
        <v>2.2147588490995598</v>
      </c>
      <c r="BK534">
        <v>2.0399441029890002</v>
      </c>
      <c r="BL534">
        <v>2.2088099625292101</v>
      </c>
    </row>
    <row r="535" spans="1:64" x14ac:dyDescent="0.45">
      <c r="A535" t="s">
        <v>48</v>
      </c>
      <c r="B535" t="s">
        <v>43</v>
      </c>
      <c r="C535" t="s">
        <v>207</v>
      </c>
      <c r="D535">
        <v>50</v>
      </c>
      <c r="E535" s="1" cm="1">
        <f t="array" ref="E535">SUMPRODUCT($G535:$FZZ535,$G$2:$FZZ$2)/SUMPRODUCT(--($G535:$FZZ535&lt;&gt;""),$G$2:$FZZ$2)</f>
        <v>1.5097480138878008</v>
      </c>
      <c r="F535" s="1" cm="1">
        <f t="array" ref="F535">SUMPRODUCT($G535:$FZZ535,$F$2:$FZY$2)/SUMPRODUCT(--($G535:$FZZ535&lt;&gt;""),$F$2:$FZY$2)</f>
        <v>1.5665513556056656</v>
      </c>
      <c r="G535">
        <v>1.5192252297541999</v>
      </c>
      <c r="H535">
        <v>1.57917139874394</v>
      </c>
      <c r="I535">
        <v>1.4717963649394701</v>
      </c>
      <c r="J535">
        <v>1.5502491685051001</v>
      </c>
      <c r="K535">
        <v>1.43827869876336</v>
      </c>
      <c r="L535">
        <v>1.5015703349453</v>
      </c>
      <c r="M535">
        <v>1.5351678666028199</v>
      </c>
      <c r="N535">
        <v>1.4967911408252099</v>
      </c>
      <c r="O535">
        <v>1.4793999119064301</v>
      </c>
      <c r="P535">
        <v>1.51247444300543</v>
      </c>
      <c r="Q535">
        <v>1.5802662382056101</v>
      </c>
      <c r="R535">
        <v>1.44888967665155</v>
      </c>
      <c r="S535">
        <v>1.5378544406031101</v>
      </c>
      <c r="T535">
        <v>1.59629744154192</v>
      </c>
      <c r="U535">
        <v>1.47712690313977</v>
      </c>
      <c r="V535">
        <v>1.55230856145036</v>
      </c>
      <c r="W535">
        <v>1.51491888232077</v>
      </c>
      <c r="X535">
        <v>1.6084724356136499</v>
      </c>
      <c r="Y535">
        <v>1.4939213617788301</v>
      </c>
      <c r="Z535">
        <v>1.5762221289060401</v>
      </c>
      <c r="AA535">
        <v>1.5265028986309599</v>
      </c>
      <c r="AB535">
        <v>1.62420416169061</v>
      </c>
      <c r="AC535">
        <v>1.5107732487640999</v>
      </c>
      <c r="AD535">
        <v>1.61479250780621</v>
      </c>
      <c r="AE535">
        <v>1.5032120384907399</v>
      </c>
      <c r="AF535">
        <v>1.5293051204605901</v>
      </c>
      <c r="AG535">
        <v>1.4667859017101901</v>
      </c>
      <c r="AH535">
        <v>1.47229618139161</v>
      </c>
      <c r="AI535">
        <v>1.5363468098785</v>
      </c>
      <c r="AJ535">
        <v>1.47608214020516</v>
      </c>
      <c r="AK535">
        <v>1.46790414486952</v>
      </c>
      <c r="AL535">
        <v>1.4664078435274399</v>
      </c>
      <c r="AM535">
        <v>1.63833317615633</v>
      </c>
      <c r="AN535">
        <v>1.62253179011008</v>
      </c>
      <c r="AO535">
        <v>1.49193859524438</v>
      </c>
      <c r="AP535">
        <v>1.5713830284078201</v>
      </c>
      <c r="AQ535">
        <v>1.5178494937790701</v>
      </c>
      <c r="AR535">
        <v>1.6270842504002101</v>
      </c>
      <c r="AS535">
        <v>1.47437418249064</v>
      </c>
      <c r="AT535">
        <v>1.56575707004645</v>
      </c>
      <c r="AU535">
        <v>1.51155985584456</v>
      </c>
      <c r="AV535">
        <v>1.57413820119084</v>
      </c>
      <c r="AW535">
        <v>1.56522272639455</v>
      </c>
      <c r="AX535">
        <v>1.5582832497010599</v>
      </c>
      <c r="AY535">
        <v>1.47158129707494</v>
      </c>
      <c r="AZ535">
        <v>1.54886669146912</v>
      </c>
      <c r="BA535">
        <v>1.4888453958637899</v>
      </c>
      <c r="BB535">
        <v>1.56219069166347</v>
      </c>
      <c r="BC535">
        <v>1.5001834404923</v>
      </c>
      <c r="BD535">
        <v>1.5457243163041099</v>
      </c>
      <c r="BE535">
        <v>1.5270986875377399</v>
      </c>
      <c r="BF535">
        <v>1.58614966881564</v>
      </c>
      <c r="BG535">
        <v>1.51832219829569</v>
      </c>
      <c r="BH535">
        <v>1.5727090350247499</v>
      </c>
      <c r="BI535">
        <v>1.5384783458681199</v>
      </c>
      <c r="BJ535">
        <v>1.6100761287058101</v>
      </c>
      <c r="BK535">
        <v>1.5210417619925001</v>
      </c>
      <c r="BL535">
        <v>1.6118620382622399</v>
      </c>
    </row>
    <row r="536" spans="1:64" x14ac:dyDescent="0.45">
      <c r="A536" t="s">
        <v>48</v>
      </c>
      <c r="B536" t="s">
        <v>43</v>
      </c>
      <c r="C536" t="s">
        <v>47</v>
      </c>
      <c r="D536">
        <v>50</v>
      </c>
      <c r="E536" s="1" cm="1">
        <f t="array" ref="E536">SUMPRODUCT($G536:$FZZ536,$G$2:$FZZ$2)/SUMPRODUCT(--($G536:$FZZ536&lt;&gt;""),$G$2:$FZZ$2)</f>
        <v>1.5922151679606675</v>
      </c>
      <c r="F536" s="1" cm="1">
        <f t="array" ref="F536">SUMPRODUCT($G536:$FZZ536,$F$2:$FZY$2)/SUMPRODUCT(--($G536:$FZZ536&lt;&gt;""),$F$2:$FZY$2)</f>
        <v>1.5903045640737161</v>
      </c>
      <c r="G536">
        <v>1.5835912659461</v>
      </c>
      <c r="H536">
        <v>1.5799199690297301</v>
      </c>
      <c r="I536">
        <v>1.5413731704312501</v>
      </c>
      <c r="J536">
        <v>1.6041233188124999</v>
      </c>
      <c r="K536">
        <v>1.5090231802851499</v>
      </c>
      <c r="L536">
        <v>1.5346731740395001</v>
      </c>
      <c r="M536">
        <v>1.75758946808931</v>
      </c>
      <c r="N536">
        <v>1.5756179414981699</v>
      </c>
      <c r="O536">
        <v>1.6610304317242</v>
      </c>
      <c r="P536">
        <v>1.5708353329695599</v>
      </c>
      <c r="Q536">
        <v>1.8961542091463801</v>
      </c>
      <c r="R536">
        <v>1.5067848617591599</v>
      </c>
      <c r="S536">
        <v>1.5573562785983199</v>
      </c>
      <c r="T536">
        <v>1.6155916469173801</v>
      </c>
      <c r="U536">
        <v>1.49980253568968</v>
      </c>
      <c r="V536">
        <v>1.56538902240113</v>
      </c>
      <c r="W536">
        <v>1.64492721543709</v>
      </c>
      <c r="X536">
        <v>1.66110127340433</v>
      </c>
      <c r="Y536">
        <v>1.53285946925858</v>
      </c>
      <c r="Z536">
        <v>1.58056474492251</v>
      </c>
      <c r="AA536">
        <v>1.5329012409145899</v>
      </c>
      <c r="AB536">
        <v>1.60895174748297</v>
      </c>
      <c r="AC536">
        <v>1.5610017722227401</v>
      </c>
      <c r="AD536">
        <v>1.63895958532652</v>
      </c>
      <c r="AE536">
        <v>1.6805138773247901</v>
      </c>
      <c r="AF536">
        <v>1.59563719469763</v>
      </c>
      <c r="AG536">
        <v>1.5955829011545299</v>
      </c>
      <c r="AH536">
        <v>1.49906232635673</v>
      </c>
      <c r="AI536">
        <v>1.7527189467658799</v>
      </c>
      <c r="AJ536">
        <v>1.5406635822161601</v>
      </c>
      <c r="AK536">
        <v>1.63030258963457</v>
      </c>
      <c r="AL536">
        <v>1.4636180642988601</v>
      </c>
      <c r="AM536">
        <v>1.7544623399662</v>
      </c>
      <c r="AN536">
        <v>1.6351777416978599</v>
      </c>
      <c r="AO536">
        <v>1.5098970495664701</v>
      </c>
      <c r="AP536">
        <v>1.5583040591305</v>
      </c>
      <c r="AQ536">
        <v>1.5655303920078401</v>
      </c>
      <c r="AR536">
        <v>1.6166795302775101</v>
      </c>
      <c r="AS536">
        <v>1.51497226106174</v>
      </c>
      <c r="AT536">
        <v>1.5911325605520701</v>
      </c>
      <c r="AU536">
        <v>1.5585984017549299</v>
      </c>
      <c r="AV536">
        <v>1.58840097148229</v>
      </c>
      <c r="AW536">
        <v>1.7357229013174</v>
      </c>
      <c r="AX536">
        <v>1.60965313059687</v>
      </c>
      <c r="AY536">
        <v>1.4936543145747101</v>
      </c>
      <c r="AZ536">
        <v>1.53171438799935</v>
      </c>
      <c r="BA536">
        <v>1.56764842560148</v>
      </c>
      <c r="BB536">
        <v>1.6001200769306401</v>
      </c>
      <c r="BC536">
        <v>1.5665453189229499</v>
      </c>
      <c r="BD536">
        <v>1.5859839302074801</v>
      </c>
      <c r="BE536">
        <v>1.7179200443870499</v>
      </c>
      <c r="BF536">
        <v>1.6582810819834699</v>
      </c>
      <c r="BG536">
        <v>1.5506598199988899</v>
      </c>
      <c r="BH536">
        <v>1.5664881379640301</v>
      </c>
      <c r="BI536">
        <v>1.57298925918259</v>
      </c>
      <c r="BJ536">
        <v>1.6366866763265</v>
      </c>
      <c r="BK536">
        <v>1.5478154409309499</v>
      </c>
      <c r="BL536">
        <v>1.5925701495121301</v>
      </c>
    </row>
    <row r="537" spans="1:64" x14ac:dyDescent="0.45">
      <c r="A537" t="s">
        <v>48</v>
      </c>
      <c r="B537" t="s">
        <v>43</v>
      </c>
      <c r="C537" t="s">
        <v>54</v>
      </c>
      <c r="D537">
        <v>50</v>
      </c>
      <c r="E537" s="1" cm="1">
        <f t="array" ref="E537">SUMPRODUCT($G537:$FZZ537,$G$2:$FZZ$2)/SUMPRODUCT(--($G537:$FZZ537&lt;&gt;""),$G$2:$FZZ$2)</f>
        <v>1.6680177270022802</v>
      </c>
      <c r="F537" s="1" cm="1">
        <f t="array" ref="F537">SUMPRODUCT($G537:$FZZ537,$F$2:$FZY$2)/SUMPRODUCT(--($G537:$FZZ537&lt;&gt;""),$F$2:$FZY$2)</f>
        <v>1.6924187289677226</v>
      </c>
      <c r="G537">
        <v>1.67678459706553</v>
      </c>
      <c r="H537">
        <v>1.70867956237993</v>
      </c>
      <c r="I537">
        <v>1.65733675263446</v>
      </c>
      <c r="J537">
        <v>1.7249560455558399</v>
      </c>
      <c r="K537">
        <v>1.60577008868823</v>
      </c>
      <c r="L537">
        <v>1.6375622334445601</v>
      </c>
      <c r="M537">
        <v>1.7879143952804899</v>
      </c>
      <c r="N537">
        <v>1.67052198321114</v>
      </c>
      <c r="O537">
        <v>1.6985688083044601</v>
      </c>
      <c r="P537">
        <v>1.6641641082279801</v>
      </c>
      <c r="Q537">
        <v>1.84457084454552</v>
      </c>
      <c r="R537">
        <v>1.62432698084585</v>
      </c>
      <c r="S537">
        <v>1.73018587584685</v>
      </c>
      <c r="T537">
        <v>1.71857631001112</v>
      </c>
      <c r="U537">
        <v>1.62280066376343</v>
      </c>
      <c r="V537">
        <v>1.6581848513881801</v>
      </c>
      <c r="W537">
        <v>1.68875029296112</v>
      </c>
      <c r="X537">
        <v>1.76421317153199</v>
      </c>
      <c r="Y537">
        <v>1.6320698096008599</v>
      </c>
      <c r="Z537">
        <v>1.6895664553396701</v>
      </c>
      <c r="AA537">
        <v>1.6154766330008901</v>
      </c>
      <c r="AB537">
        <v>1.7137671129951899</v>
      </c>
      <c r="AC537">
        <v>1.6261653808058001</v>
      </c>
      <c r="AD537">
        <v>1.7254964666586701</v>
      </c>
      <c r="AE537">
        <v>1.65661587145009</v>
      </c>
      <c r="AF537">
        <v>1.6606702917571099</v>
      </c>
      <c r="AG537">
        <v>1.61664582947459</v>
      </c>
      <c r="AH537">
        <v>1.59719392480088</v>
      </c>
      <c r="AI537">
        <v>1.74354337493331</v>
      </c>
      <c r="AJ537">
        <v>1.60394221455768</v>
      </c>
      <c r="AK537">
        <v>1.6144345243789899</v>
      </c>
      <c r="AL537">
        <v>1.5814106562678101</v>
      </c>
      <c r="AM537">
        <v>1.8533844455942401</v>
      </c>
      <c r="AN537">
        <v>1.7469662715151899</v>
      </c>
      <c r="AO537">
        <v>1.63199991877677</v>
      </c>
      <c r="AP537">
        <v>1.67882104493674</v>
      </c>
      <c r="AQ537">
        <v>1.6337700381170801</v>
      </c>
      <c r="AR537">
        <v>1.7278606071492699</v>
      </c>
      <c r="AS537">
        <v>1.6368386631184799</v>
      </c>
      <c r="AT537">
        <v>1.69803572233999</v>
      </c>
      <c r="AU537">
        <v>1.6846051394547099</v>
      </c>
      <c r="AV537">
        <v>1.6793834221247199</v>
      </c>
      <c r="AW537">
        <v>1.82292324803015</v>
      </c>
      <c r="AX537">
        <v>1.7318850417465099</v>
      </c>
      <c r="AY537">
        <v>1.58323798426213</v>
      </c>
      <c r="AZ537">
        <v>1.6426515699253801</v>
      </c>
      <c r="BA537">
        <v>1.64203845853784</v>
      </c>
      <c r="BB537">
        <v>1.6987018801876399</v>
      </c>
      <c r="BC537">
        <v>1.70769923056341</v>
      </c>
      <c r="BD537">
        <v>1.6893065341300599</v>
      </c>
      <c r="BE537">
        <v>1.7101498553983701</v>
      </c>
      <c r="BF537">
        <v>1.74077520217221</v>
      </c>
      <c r="BG537">
        <v>1.64147939557911</v>
      </c>
      <c r="BH537">
        <v>1.6923416708077901</v>
      </c>
      <c r="BI537">
        <v>1.66222774212838</v>
      </c>
      <c r="BJ537">
        <v>1.7239126934842099</v>
      </c>
      <c r="BK537">
        <v>1.6119115046436501</v>
      </c>
      <c r="BL537">
        <v>1.6927272052731099</v>
      </c>
    </row>
    <row r="538" spans="1:64" x14ac:dyDescent="0.45">
      <c r="A538" t="s">
        <v>48</v>
      </c>
      <c r="B538" t="s">
        <v>43</v>
      </c>
      <c r="C538" t="s">
        <v>44</v>
      </c>
      <c r="D538">
        <v>50</v>
      </c>
      <c r="E538" s="1" cm="1">
        <f t="array" ref="E538">SUMPRODUCT($G538:$FZZ538,$G$2:$FZZ$2)/SUMPRODUCT(--($G538:$FZZ538&lt;&gt;""),$G$2:$FZZ$2)</f>
        <v>1.5472552546859677</v>
      </c>
      <c r="F538" s="1" cm="1">
        <f t="array" ref="F538">SUMPRODUCT($G538:$FZZ538,$F$2:$FZY$2)/SUMPRODUCT(--($G538:$FZZ538&lt;&gt;""),$F$2:$FZY$2)</f>
        <v>1.5558474364882666</v>
      </c>
      <c r="G538">
        <v>1.5441060181014501</v>
      </c>
      <c r="H538">
        <v>1.5641045870112</v>
      </c>
      <c r="I538">
        <v>1.5250568328163301</v>
      </c>
      <c r="J538">
        <v>1.5815805682161701</v>
      </c>
      <c r="K538">
        <v>1.51106372347829</v>
      </c>
      <c r="L538">
        <v>1.5282856582023201</v>
      </c>
      <c r="M538">
        <v>1.70347593465436</v>
      </c>
      <c r="N538">
        <v>1.52294081730367</v>
      </c>
      <c r="O538">
        <v>1.59159648765265</v>
      </c>
      <c r="P538">
        <v>1.5414072618022301</v>
      </c>
      <c r="Q538">
        <v>1.79557942374137</v>
      </c>
      <c r="R538">
        <v>1.4851722859977401</v>
      </c>
      <c r="S538">
        <v>1.60042107002242</v>
      </c>
      <c r="T538">
        <v>1.5793407775953201</v>
      </c>
      <c r="U538">
        <v>1.4849457814362199</v>
      </c>
      <c r="V538">
        <v>1.5332829194257001</v>
      </c>
      <c r="W538">
        <v>1.56015728757063</v>
      </c>
      <c r="X538">
        <v>1.60857920366657</v>
      </c>
      <c r="Y538">
        <v>1.50232391408994</v>
      </c>
      <c r="Z538">
        <v>1.54922211866403</v>
      </c>
      <c r="AA538">
        <v>1.47514611789084</v>
      </c>
      <c r="AB538">
        <v>1.56153560214807</v>
      </c>
      <c r="AC538">
        <v>1.50938300886999</v>
      </c>
      <c r="AD538">
        <v>1.5845336922195401</v>
      </c>
      <c r="AE538">
        <v>1.5619724431270099</v>
      </c>
      <c r="AF538">
        <v>1.52405671549225</v>
      </c>
      <c r="AG538">
        <v>1.5015357782305301</v>
      </c>
      <c r="AH538">
        <v>1.4686689664752699</v>
      </c>
      <c r="AI538">
        <v>1.6643989028203601</v>
      </c>
      <c r="AJ538">
        <v>1.47689396563353</v>
      </c>
      <c r="AK538">
        <v>1.5050552789587801</v>
      </c>
      <c r="AL538">
        <v>1.4557117763890499</v>
      </c>
      <c r="AM538">
        <v>1.7521301731410801</v>
      </c>
      <c r="AN538">
        <v>1.5964102472606501</v>
      </c>
      <c r="AO538">
        <v>1.50587853067191</v>
      </c>
      <c r="AP538">
        <v>1.54638252076268</v>
      </c>
      <c r="AQ538">
        <v>1.49394883901799</v>
      </c>
      <c r="AR538">
        <v>1.58840656379725</v>
      </c>
      <c r="AS538">
        <v>1.49319832213251</v>
      </c>
      <c r="AT538">
        <v>1.5619593162238901</v>
      </c>
      <c r="AU538">
        <v>1.57437715449702</v>
      </c>
      <c r="AV538">
        <v>1.5487582262613599</v>
      </c>
      <c r="AW538">
        <v>1.68025408196832</v>
      </c>
      <c r="AX538">
        <v>1.5980847253188999</v>
      </c>
      <c r="AY538">
        <v>1.45807916663741</v>
      </c>
      <c r="AZ538">
        <v>1.51448135954906</v>
      </c>
      <c r="BA538">
        <v>1.51178212481895</v>
      </c>
      <c r="BB538">
        <v>1.5630013805455001</v>
      </c>
      <c r="BC538">
        <v>1.6078924004962001</v>
      </c>
      <c r="BD538">
        <v>1.563004207983</v>
      </c>
      <c r="BE538">
        <v>1.5896444125835301</v>
      </c>
      <c r="BF538">
        <v>1.5911247993008</v>
      </c>
      <c r="BG538">
        <v>1.50250308284099</v>
      </c>
      <c r="BH538">
        <v>1.5513592107926999</v>
      </c>
      <c r="BI538">
        <v>1.5309344741139399</v>
      </c>
      <c r="BJ538">
        <v>1.59220543250764</v>
      </c>
      <c r="BK538">
        <v>1.4947256470821</v>
      </c>
      <c r="BL538">
        <v>1.55043715914571</v>
      </c>
    </row>
    <row r="539" spans="1:64" x14ac:dyDescent="0.45">
      <c r="A539" t="s">
        <v>81</v>
      </c>
      <c r="B539" t="s">
        <v>43</v>
      </c>
      <c r="C539" t="s">
        <v>44</v>
      </c>
      <c r="D539">
        <v>50</v>
      </c>
      <c r="E539" s="1" cm="1">
        <f t="array" ref="E539">SUMPRODUCT($G539:$FZZ539,$G$2:$FZZ$2)/SUMPRODUCT(--($G539:$FZZ539&lt;&gt;""),$G$2:$FZZ$2)</f>
        <v>1.3202495821420772</v>
      </c>
      <c r="F539" s="1" cm="1">
        <f t="array" ref="F539">SUMPRODUCT($G539:$FZZ539,$F$2:$FZY$2)/SUMPRODUCT(--($G539:$FZZ539&lt;&gt;""),$F$2:$FZY$2)</f>
        <v>1.3602835256515955</v>
      </c>
      <c r="G539">
        <v>1.3345118422718301</v>
      </c>
      <c r="H539">
        <v>1.3654545821491599</v>
      </c>
      <c r="I539">
        <v>1.33343785345532</v>
      </c>
      <c r="J539">
        <v>1.3678242270176999</v>
      </c>
      <c r="K539">
        <v>1.27916897160905</v>
      </c>
      <c r="L539">
        <v>1.3130596548832001</v>
      </c>
      <c r="M539">
        <v>1.3738222103131501</v>
      </c>
      <c r="N539">
        <v>1.31580796921603</v>
      </c>
      <c r="O539">
        <v>1.37713906292115</v>
      </c>
      <c r="P539">
        <v>1.3206649530057999</v>
      </c>
      <c r="Q539">
        <v>1.3893808569067401</v>
      </c>
      <c r="R539">
        <v>1.3150385683999199</v>
      </c>
      <c r="S539">
        <v>1.33553542982743</v>
      </c>
      <c r="T539">
        <v>1.3795245213007601</v>
      </c>
      <c r="U539">
        <v>1.3116217044269101</v>
      </c>
      <c r="V539">
        <v>1.3399432223696</v>
      </c>
      <c r="W539">
        <v>1.3409403400953099</v>
      </c>
      <c r="X539">
        <v>1.39692455925626</v>
      </c>
      <c r="Y539">
        <v>1.3176603132009299</v>
      </c>
      <c r="Z539">
        <v>1.36506037670145</v>
      </c>
      <c r="AA539">
        <v>1.3234860288360299</v>
      </c>
      <c r="AB539">
        <v>1.3835209073149899</v>
      </c>
      <c r="AC539">
        <v>1.31244198080314</v>
      </c>
      <c r="AD539">
        <v>1.3764396533727701</v>
      </c>
      <c r="AE539">
        <v>1.34149426325774</v>
      </c>
      <c r="AF539">
        <v>1.32254433492124</v>
      </c>
      <c r="AG539">
        <v>1.3237906711119301</v>
      </c>
      <c r="AH539">
        <v>1.3052166296227601</v>
      </c>
      <c r="AI539">
        <v>1.3548114632667201</v>
      </c>
      <c r="AJ539">
        <v>1.2937288916273799</v>
      </c>
      <c r="AK539">
        <v>1.2513958463287</v>
      </c>
      <c r="AL539">
        <v>1.2674342067498101</v>
      </c>
      <c r="AM539">
        <v>1.34559908650427</v>
      </c>
      <c r="AN539">
        <v>1.4311246141729399</v>
      </c>
      <c r="AO539">
        <v>1.31863057648181</v>
      </c>
      <c r="AP539">
        <v>1.3562409892988401</v>
      </c>
      <c r="AQ539">
        <v>1.31640139992933</v>
      </c>
      <c r="AR539">
        <v>1.3989245889730799</v>
      </c>
      <c r="AS539">
        <v>1.29311939019439</v>
      </c>
      <c r="AT539">
        <v>1.36757927021785</v>
      </c>
      <c r="AU539">
        <v>1.3081596678157299</v>
      </c>
      <c r="AV539">
        <v>1.35743105609526</v>
      </c>
      <c r="AW539">
        <v>1.30473649308402</v>
      </c>
      <c r="AX539">
        <v>1.34000563930385</v>
      </c>
      <c r="AY539">
        <v>1.27853979039583</v>
      </c>
      <c r="AZ539">
        <v>1.3355456657705</v>
      </c>
      <c r="BA539">
        <v>1.30815675127454</v>
      </c>
      <c r="BB539">
        <v>1.3591962308054899</v>
      </c>
      <c r="BC539">
        <v>1.3514121877457601</v>
      </c>
      <c r="BD539">
        <v>1.38086604182037</v>
      </c>
      <c r="BE539">
        <v>1.3234117144498501</v>
      </c>
      <c r="BF539">
        <v>1.3748533115980801</v>
      </c>
      <c r="BG539">
        <v>1.3251891115896399</v>
      </c>
      <c r="BH539">
        <v>1.3728765207148499</v>
      </c>
      <c r="BI539">
        <v>1.32033855424457</v>
      </c>
      <c r="BJ539">
        <v>1.3849789553577501</v>
      </c>
      <c r="BK539">
        <v>1.3246849609833899</v>
      </c>
      <c r="BL539">
        <v>1.3767483274179699</v>
      </c>
    </row>
    <row r="540" spans="1:64" x14ac:dyDescent="0.45">
      <c r="A540" t="s">
        <v>13</v>
      </c>
      <c r="B540" t="s">
        <v>71</v>
      </c>
      <c r="C540" t="s">
        <v>54</v>
      </c>
      <c r="D540">
        <v>50</v>
      </c>
      <c r="E540" s="1" cm="1">
        <f t="array" ref="E540">SUMPRODUCT($G540:$FZZ540,$G$2:$FZZ$2)/SUMPRODUCT(--($G540:$FZZ540&lt;&gt;""),$G$2:$FZZ$2)</f>
        <v>1.6024067580867274</v>
      </c>
      <c r="F540" s="1" cm="1">
        <f t="array" ref="F540">SUMPRODUCT($G540:$FZZ540,$F$2:$FZY$2)/SUMPRODUCT(--($G540:$FZZ540&lt;&gt;""),$F$2:$FZY$2)</f>
        <v>1.6744079452584006</v>
      </c>
      <c r="G540">
        <v>1.6177135948069701</v>
      </c>
      <c r="H540">
        <v>1.6699098596614099</v>
      </c>
      <c r="I540">
        <v>1.6215169602562201</v>
      </c>
      <c r="J540">
        <v>1.70485458638028</v>
      </c>
      <c r="K540">
        <v>1.53322239868662</v>
      </c>
      <c r="L540">
        <v>1.6079774799693001</v>
      </c>
      <c r="M540">
        <v>1.5428572683625299</v>
      </c>
      <c r="N540">
        <v>1.59719922161554</v>
      </c>
      <c r="O540">
        <v>1.5343028008055499</v>
      </c>
      <c r="P540">
        <v>1.6051107414979799</v>
      </c>
      <c r="Q540">
        <v>1.49479884812728</v>
      </c>
      <c r="R540">
        <v>1.57220266882738</v>
      </c>
      <c r="S540">
        <v>1.6319086684386099</v>
      </c>
      <c r="T540">
        <v>1.71956423941157</v>
      </c>
      <c r="U540">
        <v>1.5729953830541901</v>
      </c>
      <c r="V540">
        <v>1.6423505159751199</v>
      </c>
      <c r="W540">
        <v>1.6375406890445501</v>
      </c>
      <c r="X540">
        <v>1.7646337334965201</v>
      </c>
      <c r="Y540">
        <v>1.58929504183864</v>
      </c>
      <c r="Z540">
        <v>1.6689328840501001</v>
      </c>
      <c r="AA540">
        <v>1.61828628824966</v>
      </c>
      <c r="AB540">
        <v>1.7079303063137099</v>
      </c>
      <c r="AC540">
        <v>1.61336229296307</v>
      </c>
      <c r="AD540">
        <v>1.69948387899138</v>
      </c>
      <c r="AE540">
        <v>1.6540496590184901</v>
      </c>
      <c r="AF540">
        <v>1.6396766718837299</v>
      </c>
      <c r="AG540">
        <v>1.55937056244983</v>
      </c>
      <c r="AH540">
        <v>1.62305519540655</v>
      </c>
      <c r="AI540">
        <v>1.65070724821562</v>
      </c>
      <c r="AJ540">
        <v>1.62282201699729</v>
      </c>
      <c r="AK540">
        <v>1.49086146392612</v>
      </c>
      <c r="AL540">
        <v>1.55279341474335</v>
      </c>
      <c r="AM540">
        <v>1.6444465118175799</v>
      </c>
      <c r="AN540">
        <v>1.78216032563675</v>
      </c>
      <c r="AO540">
        <v>1.61155197270899</v>
      </c>
      <c r="AP540">
        <v>1.6620118992019799</v>
      </c>
      <c r="AQ540">
        <v>1.6184955694565799</v>
      </c>
      <c r="AR540">
        <v>1.7311808005179601</v>
      </c>
      <c r="AS540">
        <v>1.56729737043886</v>
      </c>
      <c r="AT540">
        <v>1.67357809751477</v>
      </c>
      <c r="AU540">
        <v>1.5912292384832301</v>
      </c>
      <c r="AV540">
        <v>1.6692768724537701</v>
      </c>
      <c r="AW540">
        <v>1.56192268932135</v>
      </c>
      <c r="AX540">
        <v>1.6559815782740499</v>
      </c>
      <c r="AY540">
        <v>1.59717532763812</v>
      </c>
      <c r="AZ540">
        <v>1.6801886858675099</v>
      </c>
      <c r="BA540">
        <v>1.59516775154251</v>
      </c>
      <c r="BB540">
        <v>1.66303835338572</v>
      </c>
      <c r="BC540">
        <v>1.6400796192545599</v>
      </c>
      <c r="BD540">
        <v>1.6767869739007699</v>
      </c>
      <c r="BE540">
        <v>1.6123657709058501</v>
      </c>
      <c r="BF540">
        <v>1.69104231009068</v>
      </c>
      <c r="BG540">
        <v>1.6124822851673899</v>
      </c>
      <c r="BH540">
        <v>1.6793845361014399</v>
      </c>
      <c r="BI540">
        <v>1.6178729961590601</v>
      </c>
      <c r="BJ540">
        <v>1.7045930219186201</v>
      </c>
      <c r="BK540">
        <v>1.60237685962677</v>
      </c>
      <c r="BL540">
        <v>1.67376921459752</v>
      </c>
    </row>
    <row r="541" spans="1:64" x14ac:dyDescent="0.45">
      <c r="A541" t="s">
        <v>57</v>
      </c>
      <c r="B541" t="s">
        <v>43</v>
      </c>
      <c r="C541" t="s">
        <v>207</v>
      </c>
      <c r="D541">
        <v>50</v>
      </c>
      <c r="E541" s="1" cm="1">
        <f t="array" ref="E541">SUMPRODUCT($G541:$FZZ541,$G$2:$FZZ$2)/SUMPRODUCT(--($G541:$FZZ541&lt;&gt;""),$G$2:$FZZ$2)</f>
        <v>1.2590649340437852</v>
      </c>
      <c r="F541" s="1" cm="1">
        <f t="array" ref="F541">SUMPRODUCT($G541:$FZZ541,$F$2:$FZY$2)/SUMPRODUCT(--($G541:$FZZ541&lt;&gt;""),$F$2:$FZY$2)</f>
        <v>1.3007425940649338</v>
      </c>
      <c r="G541">
        <v>1.2400250257320999</v>
      </c>
      <c r="H541">
        <v>1.282961402762</v>
      </c>
      <c r="I541">
        <v>1.23525538371949</v>
      </c>
      <c r="J541">
        <v>1.3025499176904001</v>
      </c>
      <c r="K541">
        <v>1.2388613287175001</v>
      </c>
      <c r="L541">
        <v>1.29948428772818</v>
      </c>
      <c r="M541">
        <v>1.32463507737721</v>
      </c>
      <c r="N541">
        <v>1.23751488023333</v>
      </c>
      <c r="O541">
        <v>1.22921200088531</v>
      </c>
      <c r="P541">
        <v>1.2373858563811899</v>
      </c>
      <c r="Q541">
        <v>1.3285806690713799</v>
      </c>
      <c r="R541">
        <v>1.2316520994514499</v>
      </c>
      <c r="S541">
        <v>1.29423774828005</v>
      </c>
      <c r="T541">
        <v>1.2862338456798399</v>
      </c>
      <c r="U541">
        <v>1.24340531187849</v>
      </c>
      <c r="V541">
        <v>1.3043217233764</v>
      </c>
      <c r="W541">
        <v>1.28305122262441</v>
      </c>
      <c r="X541">
        <v>1.33359547928439</v>
      </c>
      <c r="Y541">
        <v>1.2321435521369899</v>
      </c>
      <c r="Z541">
        <v>1.2910023863904001</v>
      </c>
      <c r="AA541">
        <v>1.2439990825615499</v>
      </c>
      <c r="AB541">
        <v>1.3272922120548201</v>
      </c>
      <c r="AC541">
        <v>1.2612118627882001</v>
      </c>
      <c r="AD541">
        <v>1.33495676043013</v>
      </c>
      <c r="AE541">
        <v>1.21949784277004</v>
      </c>
      <c r="AF541">
        <v>1.23639065029434</v>
      </c>
      <c r="AG541">
        <v>1.2506058220658101</v>
      </c>
      <c r="AH541">
        <v>1.25342270173488</v>
      </c>
      <c r="AI541">
        <v>1.21928158310819</v>
      </c>
      <c r="AJ541">
        <v>1.2174367462814599</v>
      </c>
      <c r="AK541">
        <v>1.20560749451802</v>
      </c>
      <c r="AL541">
        <v>1.2006459735717201</v>
      </c>
      <c r="AM541">
        <v>1.3475973584068801</v>
      </c>
      <c r="AN541">
        <v>1.30964421074631</v>
      </c>
      <c r="AO541">
        <v>1.2364164314577499</v>
      </c>
      <c r="AP541">
        <v>1.28568846833309</v>
      </c>
      <c r="AQ541">
        <v>1.2500962303369301</v>
      </c>
      <c r="AR541">
        <v>1.33207855553822</v>
      </c>
      <c r="AS541">
        <v>1.23747011862342</v>
      </c>
      <c r="AT541">
        <v>1.3064882053132401</v>
      </c>
      <c r="AU541">
        <v>1.2543285803823201</v>
      </c>
      <c r="AV541">
        <v>1.3028831087433399</v>
      </c>
      <c r="AW541">
        <v>1.22031402567971</v>
      </c>
      <c r="AX541">
        <v>1.28399638666826</v>
      </c>
      <c r="AY541">
        <v>1.21871907004822</v>
      </c>
      <c r="AZ541">
        <v>1.2712991106213001</v>
      </c>
      <c r="BA541">
        <v>1.2491867671151999</v>
      </c>
      <c r="BB541">
        <v>1.2970547231955301</v>
      </c>
      <c r="BC541">
        <v>1.3121995021769599</v>
      </c>
      <c r="BD541">
        <v>1.32892704541216</v>
      </c>
      <c r="BE541">
        <v>1.2986551312707699</v>
      </c>
      <c r="BF541">
        <v>1.3424149207268801</v>
      </c>
      <c r="BG541">
        <v>1.2599341100252099</v>
      </c>
      <c r="BH541">
        <v>1.3112657132865799</v>
      </c>
      <c r="BI541">
        <v>1.28018123691897</v>
      </c>
      <c r="BJ541">
        <v>1.3366337772257799</v>
      </c>
      <c r="BK541">
        <v>1.2450564535077799</v>
      </c>
      <c r="BL541">
        <v>1.3151008495851</v>
      </c>
    </row>
    <row r="542" spans="1:64" x14ac:dyDescent="0.45">
      <c r="A542" t="s">
        <v>73</v>
      </c>
      <c r="B542" t="s">
        <v>93</v>
      </c>
      <c r="C542" t="s">
        <v>54</v>
      </c>
      <c r="D542">
        <v>50</v>
      </c>
      <c r="E542" s="1" cm="1">
        <f t="array" ref="E542">SUMPRODUCT($G542:$FZZ542,$G$2:$FZZ$2)/SUMPRODUCT(--($G542:$FZZ542&lt;&gt;""),$G$2:$FZZ$2)</f>
        <v>1.6986287744963482</v>
      </c>
      <c r="F542" s="1" cm="1">
        <f t="array" ref="F542">SUMPRODUCT($G542:$FZZ542,$F$2:$FZY$2)/SUMPRODUCT(--($G542:$FZZ542&lt;&gt;""),$F$2:$FZY$2)</f>
        <v>1.7765365134153963</v>
      </c>
      <c r="G542">
        <v>1.7482106785019</v>
      </c>
      <c r="H542">
        <v>1.79908226750746</v>
      </c>
      <c r="I542">
        <v>1.72549133789489</v>
      </c>
      <c r="J542">
        <v>1.8013191932539701</v>
      </c>
      <c r="K542">
        <v>1.8085110369563999</v>
      </c>
      <c r="L542">
        <v>1.9193900676314699</v>
      </c>
      <c r="M542">
        <v>1.8001172847911899</v>
      </c>
      <c r="N542">
        <v>1.72145081725975</v>
      </c>
      <c r="O542">
        <v>1.82210578678289</v>
      </c>
      <c r="P542">
        <v>1.7482342938161299</v>
      </c>
      <c r="Q542">
        <v>1.7448868959516399</v>
      </c>
      <c r="R542">
        <v>1.7210552848260701</v>
      </c>
      <c r="S542">
        <v>1.51665247099562</v>
      </c>
      <c r="T542">
        <v>1.6229949777464701</v>
      </c>
      <c r="U542">
        <v>1.50442833639417</v>
      </c>
      <c r="V542">
        <v>1.5525246210544701</v>
      </c>
      <c r="W542">
        <v>1.58650946589932</v>
      </c>
      <c r="X542">
        <v>1.7271190854404801</v>
      </c>
      <c r="Y542">
        <v>1.5160891875006399</v>
      </c>
      <c r="Z542">
        <v>1.57578581890062</v>
      </c>
      <c r="AA542">
        <v>1.72720046820996</v>
      </c>
      <c r="AB542">
        <v>1.87970286066799</v>
      </c>
      <c r="AC542">
        <v>1.5541860434127901</v>
      </c>
      <c r="AD542">
        <v>1.6495973634300201</v>
      </c>
      <c r="AE542">
        <v>1.7942146681870199</v>
      </c>
      <c r="AF542">
        <v>1.77420871047214</v>
      </c>
      <c r="AG542">
        <v>1.77217424523059</v>
      </c>
      <c r="AH542">
        <v>1.7472024140272799</v>
      </c>
      <c r="AI542">
        <v>1.84494985033487</v>
      </c>
      <c r="AJ542">
        <v>1.7821208817785199</v>
      </c>
      <c r="AK542">
        <v>1.7801317204403899</v>
      </c>
      <c r="AL542">
        <v>1.7295559697065901</v>
      </c>
      <c r="AM542">
        <v>1.8122299847835599</v>
      </c>
      <c r="AN542">
        <v>1.9472573463254901</v>
      </c>
      <c r="AO542">
        <v>1.7527829106341499</v>
      </c>
      <c r="AP542">
        <v>1.8586472272422601</v>
      </c>
      <c r="AQ542">
        <v>1.5753606910423801</v>
      </c>
      <c r="AR542">
        <v>1.6825563514983299</v>
      </c>
      <c r="AS542">
        <v>1.5042420278742501</v>
      </c>
      <c r="AT542">
        <v>1.56406116097604</v>
      </c>
      <c r="AU542">
        <v>1.8067455343152601</v>
      </c>
      <c r="AV542">
        <v>1.92370730178627</v>
      </c>
      <c r="AW542">
        <v>1.7728300428691499</v>
      </c>
      <c r="AX542">
        <v>1.87182332269872</v>
      </c>
      <c r="AY542">
        <v>1.7607451968636501</v>
      </c>
      <c r="AZ542">
        <v>1.88171684484658</v>
      </c>
      <c r="BA542">
        <v>1.76493075224465</v>
      </c>
      <c r="BB542">
        <v>1.8617453215789099</v>
      </c>
      <c r="BC542">
        <v>1.5391285664480201</v>
      </c>
      <c r="BD542">
        <v>1.58770786544183</v>
      </c>
      <c r="BE542">
        <v>1.5379904548199701</v>
      </c>
      <c r="BF542">
        <v>1.60626868896166</v>
      </c>
      <c r="BG542">
        <v>1.83130878103546</v>
      </c>
      <c r="BH542">
        <v>1.93129405701875</v>
      </c>
      <c r="BI542">
        <v>1.75944708939948</v>
      </c>
      <c r="BJ542">
        <v>1.8559189493778601</v>
      </c>
      <c r="BK542">
        <v>1.79224119807575</v>
      </c>
      <c r="BL542">
        <v>1.91335963295944</v>
      </c>
    </row>
    <row r="543" spans="1:64" x14ac:dyDescent="0.45">
      <c r="A543" t="s">
        <v>73</v>
      </c>
      <c r="B543" t="s">
        <v>45</v>
      </c>
      <c r="C543" t="s">
        <v>207</v>
      </c>
      <c r="D543">
        <v>50</v>
      </c>
      <c r="E543" s="1" cm="1">
        <f t="array" ref="E543">SUMPRODUCT($G543:$FZZ543,$G$2:$FZZ$2)/SUMPRODUCT(--($G543:$FZZ543&lt;&gt;""),$G$2:$FZZ$2)</f>
        <v>1.4400759899530287</v>
      </c>
      <c r="F543" s="1" cm="1">
        <f t="array" ref="F543">SUMPRODUCT($G543:$FZZ543,$F$2:$FZY$2)/SUMPRODUCT(--($G543:$FZZ543&lt;&gt;""),$F$2:$FZY$2)</f>
        <v>1.53902328470504</v>
      </c>
      <c r="G543">
        <v>1.4467588557883</v>
      </c>
      <c r="H543">
        <v>1.52332401901515</v>
      </c>
      <c r="I543">
        <v>1.39317782232325</v>
      </c>
      <c r="J543">
        <v>1.4982339832245199</v>
      </c>
      <c r="K543">
        <v>1.31472813576259</v>
      </c>
      <c r="L543">
        <v>1.39563429040489</v>
      </c>
      <c r="M543">
        <v>1.4068025178892201</v>
      </c>
      <c r="N543">
        <v>1.4259326776513099</v>
      </c>
      <c r="O543">
        <v>1.40404704459243</v>
      </c>
      <c r="P543">
        <v>1.4351449489736601</v>
      </c>
      <c r="Q543">
        <v>1.3712165331946</v>
      </c>
      <c r="R543">
        <v>1.4437771480791699</v>
      </c>
      <c r="S543">
        <v>1.41806158204893</v>
      </c>
      <c r="T543">
        <v>1.5636433050201299</v>
      </c>
      <c r="U543">
        <v>1.4012297687630899</v>
      </c>
      <c r="V543">
        <v>1.4902658064424701</v>
      </c>
      <c r="W543">
        <v>1.4793507981562899</v>
      </c>
      <c r="X543">
        <v>1.67802791593968</v>
      </c>
      <c r="Y543">
        <v>1.4273646261150901</v>
      </c>
      <c r="Z543">
        <v>1.53277343629976</v>
      </c>
      <c r="AA543">
        <v>1.5008818481639301</v>
      </c>
      <c r="AB543">
        <v>1.6401130189261199</v>
      </c>
      <c r="AC543">
        <v>1.4817381107839001</v>
      </c>
      <c r="AD543">
        <v>1.62452418706499</v>
      </c>
      <c r="AE543">
        <v>1.4495816170312501</v>
      </c>
      <c r="AF543">
        <v>1.4990257671168301</v>
      </c>
      <c r="AG543">
        <v>1.3862559424584799</v>
      </c>
      <c r="AH543">
        <v>1.4136491325554099</v>
      </c>
      <c r="AI543">
        <v>1.4404493234990601</v>
      </c>
      <c r="AJ543">
        <v>1.4853950417883399</v>
      </c>
      <c r="AK543">
        <v>1.38985155619166</v>
      </c>
      <c r="AL543">
        <v>1.4079659868891801</v>
      </c>
      <c r="AM543">
        <v>1.46316578265224</v>
      </c>
      <c r="AN543">
        <v>1.6344997565880499</v>
      </c>
      <c r="AO543">
        <v>1.4096554104818499</v>
      </c>
      <c r="AP543">
        <v>1.5112027128556</v>
      </c>
      <c r="AQ543">
        <v>1.5154590335118401</v>
      </c>
      <c r="AR543">
        <v>1.64672708286863</v>
      </c>
      <c r="AS543">
        <v>1.41322899282846</v>
      </c>
      <c r="AT543">
        <v>1.5132380136213901</v>
      </c>
      <c r="AU543">
        <v>1.4364070824193</v>
      </c>
      <c r="AV543">
        <v>1.5458633657160701</v>
      </c>
      <c r="AW543">
        <v>1.4141572634755799</v>
      </c>
      <c r="AX543">
        <v>1.5166698866395401</v>
      </c>
      <c r="AY543">
        <v>1.4404319839392301</v>
      </c>
      <c r="AZ543">
        <v>1.5426122603696499</v>
      </c>
      <c r="BA543">
        <v>1.4214971625889099</v>
      </c>
      <c r="BB543">
        <v>1.5142209754724201</v>
      </c>
      <c r="BC543">
        <v>1.4048480991105601</v>
      </c>
      <c r="BD543">
        <v>1.49809161078994</v>
      </c>
      <c r="BE543">
        <v>1.45227287234303</v>
      </c>
      <c r="BF543">
        <v>1.5557477303192</v>
      </c>
      <c r="BG543">
        <v>1.4998711648537699</v>
      </c>
      <c r="BH543">
        <v>1.5795557027957201</v>
      </c>
      <c r="BI543">
        <v>1.49140964603601</v>
      </c>
      <c r="BJ543">
        <v>1.5960808666252599</v>
      </c>
      <c r="BK543">
        <v>1.4751740598295799</v>
      </c>
      <c r="BL543">
        <v>1.5876235113710799</v>
      </c>
    </row>
    <row r="544" spans="1:64" x14ac:dyDescent="0.45">
      <c r="A544" t="s">
        <v>73</v>
      </c>
      <c r="B544" t="s">
        <v>45</v>
      </c>
      <c r="C544" t="s">
        <v>54</v>
      </c>
      <c r="D544">
        <v>50</v>
      </c>
      <c r="E544" s="1" cm="1">
        <f t="array" ref="E544">SUMPRODUCT($G544:$FZZ544,$G$2:$FZZ$2)/SUMPRODUCT(--($G544:$FZZ544&lt;&gt;""),$G$2:$FZZ$2)</f>
        <v>1.5345612836752767</v>
      </c>
      <c r="F544" s="1" cm="1">
        <f t="array" ref="F544">SUMPRODUCT($G544:$FZZ544,$F$2:$FZY$2)/SUMPRODUCT(--($G544:$FZZ544&lt;&gt;""),$F$2:$FZY$2)</f>
        <v>1.5909156197476435</v>
      </c>
      <c r="G544">
        <v>1.5563748649179201</v>
      </c>
      <c r="H544">
        <v>1.5857360665933899</v>
      </c>
      <c r="I544">
        <v>1.51075624041121</v>
      </c>
      <c r="J544">
        <v>1.5551563882325199</v>
      </c>
      <c r="K544">
        <v>1.4420135976730399</v>
      </c>
      <c r="L544">
        <v>1.4881600314066901</v>
      </c>
      <c r="M544">
        <v>1.55882688852673</v>
      </c>
      <c r="N544">
        <v>1.4959301738186901</v>
      </c>
      <c r="O544">
        <v>1.58600188897143</v>
      </c>
      <c r="P544">
        <v>1.50826479785595</v>
      </c>
      <c r="Q544">
        <v>1.5270807484870701</v>
      </c>
      <c r="R544">
        <v>1.50442310835291</v>
      </c>
      <c r="S544">
        <v>1.51665247099562</v>
      </c>
      <c r="T544">
        <v>1.6229949777464701</v>
      </c>
      <c r="U544">
        <v>1.50442833639417</v>
      </c>
      <c r="V544">
        <v>1.5525246210544701</v>
      </c>
      <c r="W544">
        <v>1.58650946589932</v>
      </c>
      <c r="X544">
        <v>1.7271190854404801</v>
      </c>
      <c r="Y544">
        <v>1.5160891875006399</v>
      </c>
      <c r="Z544">
        <v>1.57578581890062</v>
      </c>
      <c r="AA544">
        <v>1.5479440678904399</v>
      </c>
      <c r="AB544">
        <v>1.6619140455081101</v>
      </c>
      <c r="AC544">
        <v>1.5541860434127901</v>
      </c>
      <c r="AD544">
        <v>1.6495973634300201</v>
      </c>
      <c r="AE544">
        <v>1.55475481805773</v>
      </c>
      <c r="AF544">
        <v>1.55005579253478</v>
      </c>
      <c r="AG544">
        <v>1.4952421744767499</v>
      </c>
      <c r="AH544">
        <v>1.4814587577946501</v>
      </c>
      <c r="AI544">
        <v>1.57405901776415</v>
      </c>
      <c r="AJ544">
        <v>1.544789551272</v>
      </c>
      <c r="AK544">
        <v>1.4898683943653299</v>
      </c>
      <c r="AL544">
        <v>1.4579466612580401</v>
      </c>
      <c r="AM544">
        <v>1.58149839806901</v>
      </c>
      <c r="AN544">
        <v>1.6928026528079001</v>
      </c>
      <c r="AO544">
        <v>1.5068491481714601</v>
      </c>
      <c r="AP544">
        <v>1.5638211464657701</v>
      </c>
      <c r="AQ544">
        <v>1.5753606910423801</v>
      </c>
      <c r="AR544">
        <v>1.6825563514983299</v>
      </c>
      <c r="AS544">
        <v>1.5042420278742501</v>
      </c>
      <c r="AT544">
        <v>1.56406116097604</v>
      </c>
      <c r="AU544">
        <v>1.5387026010654901</v>
      </c>
      <c r="AV544">
        <v>1.5918246631150099</v>
      </c>
      <c r="AW544">
        <v>1.52847587370047</v>
      </c>
      <c r="AX544">
        <v>1.5754256891177101</v>
      </c>
      <c r="AY544">
        <v>1.5125404502348001</v>
      </c>
      <c r="AZ544">
        <v>1.5857580075670801</v>
      </c>
      <c r="BA544">
        <v>1.5142718555277701</v>
      </c>
      <c r="BB544">
        <v>1.56651888837255</v>
      </c>
      <c r="BC544">
        <v>1.5391285664480201</v>
      </c>
      <c r="BD544">
        <v>1.58770786544183</v>
      </c>
      <c r="BE544">
        <v>1.5379904548199701</v>
      </c>
      <c r="BF544">
        <v>1.60626868896166</v>
      </c>
      <c r="BG544">
        <v>1.5587120166381301</v>
      </c>
      <c r="BH544">
        <v>1.6210130123497599</v>
      </c>
      <c r="BI544">
        <v>1.5562110444122399</v>
      </c>
      <c r="BJ544">
        <v>1.6317992594125901</v>
      </c>
      <c r="BK544">
        <v>1.5389238588724099</v>
      </c>
      <c r="BL544">
        <v>1.61572041601226</v>
      </c>
    </row>
    <row r="545" spans="1:64" x14ac:dyDescent="0.45">
      <c r="A545" t="s">
        <v>73</v>
      </c>
      <c r="B545" t="s">
        <v>45</v>
      </c>
      <c r="C545" t="s">
        <v>44</v>
      </c>
      <c r="D545">
        <v>50</v>
      </c>
      <c r="E545" s="1" cm="1">
        <f t="array" ref="E545">SUMPRODUCT($G545:$FZZ545,$G$2:$FZZ$2)/SUMPRODUCT(--($G545:$FZZ545&lt;&gt;""),$G$2:$FZZ$2)</f>
        <v>1.4118796971311924</v>
      </c>
      <c r="F545" s="1" cm="1">
        <f t="array" ref="F545">SUMPRODUCT($G545:$FZZ545,$F$2:$FZY$2)/SUMPRODUCT(--($G545:$FZZ545&lt;&gt;""),$F$2:$FZY$2)</f>
        <v>1.4567543197333701</v>
      </c>
      <c r="G545">
        <v>1.42501729234054</v>
      </c>
      <c r="H545">
        <v>1.45498395527659</v>
      </c>
      <c r="I545">
        <v>1.38059957221407</v>
      </c>
      <c r="J545">
        <v>1.4232908160408499</v>
      </c>
      <c r="K545">
        <v>1.32906636449615</v>
      </c>
      <c r="L545">
        <v>1.3595540605649601</v>
      </c>
      <c r="M545">
        <v>1.4725808364558</v>
      </c>
      <c r="N545">
        <v>1.36718046483432</v>
      </c>
      <c r="O545">
        <v>1.4714736825958199</v>
      </c>
      <c r="P545">
        <v>1.38327274161631</v>
      </c>
      <c r="Q545">
        <v>1.4075520863305999</v>
      </c>
      <c r="R545">
        <v>1.36898829021483</v>
      </c>
      <c r="S545">
        <v>1.3986077451432299</v>
      </c>
      <c r="T545">
        <v>1.4919173979390701</v>
      </c>
      <c r="U545">
        <v>1.3777146915217799</v>
      </c>
      <c r="V545">
        <v>1.4314674874570299</v>
      </c>
      <c r="W545">
        <v>1.42794979297414</v>
      </c>
      <c r="X545">
        <v>1.57006588370094</v>
      </c>
      <c r="Y545">
        <v>1.3824349375748901</v>
      </c>
      <c r="Z545">
        <v>1.4388315904831099</v>
      </c>
      <c r="AA545">
        <v>1.4122739028306099</v>
      </c>
      <c r="AB545">
        <v>1.5069183558870201</v>
      </c>
      <c r="AC545">
        <v>1.4254156284284001</v>
      </c>
      <c r="AD545">
        <v>1.50835698517817</v>
      </c>
      <c r="AE545">
        <v>1.4334103278452299</v>
      </c>
      <c r="AF545">
        <v>1.4091582774390601</v>
      </c>
      <c r="AG545">
        <v>1.38610931036611</v>
      </c>
      <c r="AH545">
        <v>1.3600223035129899</v>
      </c>
      <c r="AI545">
        <v>1.46628068499593</v>
      </c>
      <c r="AJ545">
        <v>1.4034310562116099</v>
      </c>
      <c r="AK545">
        <v>1.3808947958562701</v>
      </c>
      <c r="AL545">
        <v>1.3439196972190199</v>
      </c>
      <c r="AM545">
        <v>1.4773206334318001</v>
      </c>
      <c r="AN545">
        <v>1.53425481535101</v>
      </c>
      <c r="AO545">
        <v>1.4019595102239699</v>
      </c>
      <c r="AP545">
        <v>1.435837716003</v>
      </c>
      <c r="AQ545">
        <v>1.4425312427827199</v>
      </c>
      <c r="AR545">
        <v>1.54197123157065</v>
      </c>
      <c r="AS545">
        <v>1.38774074241125</v>
      </c>
      <c r="AT545">
        <v>1.4419850254837301</v>
      </c>
      <c r="AU545">
        <v>1.4129504857411399</v>
      </c>
      <c r="AV545">
        <v>1.4613953306173599</v>
      </c>
      <c r="AW545">
        <v>1.3988867596455501</v>
      </c>
      <c r="AX545">
        <v>1.44133296434184</v>
      </c>
      <c r="AY545">
        <v>1.3906913568114301</v>
      </c>
      <c r="AZ545">
        <v>1.4509437803157399</v>
      </c>
      <c r="BA545">
        <v>1.4001478913609</v>
      </c>
      <c r="BB545">
        <v>1.43969526238844</v>
      </c>
      <c r="BC545">
        <v>1.4222597436292399</v>
      </c>
      <c r="BD545">
        <v>1.4562286661747801</v>
      </c>
      <c r="BE545">
        <v>1.41876654080515</v>
      </c>
      <c r="BF545">
        <v>1.47679745461865</v>
      </c>
      <c r="BG545">
        <v>1.4256437156056101</v>
      </c>
      <c r="BH545">
        <v>1.4768740912520899</v>
      </c>
      <c r="BI545">
        <v>1.4250672738563399</v>
      </c>
      <c r="BJ545">
        <v>1.4933301133880701</v>
      </c>
      <c r="BK545">
        <v>1.40697228645981</v>
      </c>
      <c r="BL545">
        <v>1.48193858748747</v>
      </c>
    </row>
    <row r="546" spans="1:64" x14ac:dyDescent="0.45">
      <c r="A546" t="s">
        <v>117</v>
      </c>
      <c r="B546" t="s">
        <v>43</v>
      </c>
      <c r="C546" t="s">
        <v>44</v>
      </c>
      <c r="D546">
        <v>50</v>
      </c>
      <c r="E546" s="1" cm="1">
        <f t="array" ref="E546">SUMPRODUCT($G546:$FZZ546,$G$2:$FZZ$2)/SUMPRODUCT(--($G546:$FZZ546&lt;&gt;""),$G$2:$FZZ$2)</f>
        <v>1.5795809693376568</v>
      </c>
      <c r="F546" s="1" cm="1">
        <f t="array" ref="F546">SUMPRODUCT($G546:$FZZ546,$F$2:$FZY$2)/SUMPRODUCT(--($G546:$FZZ546&lt;&gt;""),$F$2:$FZY$2)</f>
        <v>1.6081352381019329</v>
      </c>
      <c r="G546">
        <v>1.6083894913941901</v>
      </c>
      <c r="H546">
        <v>1.6004340973765101</v>
      </c>
      <c r="I546">
        <v>1.58838258844082</v>
      </c>
      <c r="J546">
        <v>1.62327737773945</v>
      </c>
      <c r="K546">
        <v>1.5764280233408801</v>
      </c>
      <c r="L546">
        <v>1.6090722532521899</v>
      </c>
      <c r="M546">
        <v>1.57812177411915</v>
      </c>
      <c r="N546">
        <v>1.5515108653157601</v>
      </c>
      <c r="O546">
        <v>1.5832056853219001</v>
      </c>
      <c r="P546">
        <v>1.54491566465716</v>
      </c>
      <c r="Q546">
        <v>1.4777900801753101</v>
      </c>
      <c r="R546">
        <v>1.5126178862537201</v>
      </c>
      <c r="S546">
        <v>1.5975979361764101</v>
      </c>
      <c r="T546">
        <v>1.6308213879459199</v>
      </c>
      <c r="U546">
        <v>1.6065855675726399</v>
      </c>
      <c r="V546">
        <v>1.6297907232506601</v>
      </c>
      <c r="W546">
        <v>1.6096104268118001</v>
      </c>
      <c r="X546">
        <v>1.67258144319158</v>
      </c>
      <c r="Y546">
        <v>1.6001290494382201</v>
      </c>
      <c r="Z546">
        <v>1.64270307362987</v>
      </c>
      <c r="AA546">
        <v>1.5559261778406901</v>
      </c>
      <c r="AB546">
        <v>1.61851169338574</v>
      </c>
      <c r="AC546">
        <v>1.5301899698411201</v>
      </c>
      <c r="AD546">
        <v>1.60995553897335</v>
      </c>
      <c r="AE546">
        <v>1.6081007830488301</v>
      </c>
      <c r="AF546">
        <v>1.5858863199634701</v>
      </c>
      <c r="AG546">
        <v>1.56485961906525</v>
      </c>
      <c r="AH546">
        <v>1.55223382416496</v>
      </c>
      <c r="AI546">
        <v>1.5717851773802101</v>
      </c>
      <c r="AJ546">
        <v>1.5343366912280301</v>
      </c>
      <c r="AK546">
        <v>1.5010083769914</v>
      </c>
      <c r="AL546">
        <v>1.46771662884455</v>
      </c>
      <c r="AM546">
        <v>1.58421925936498</v>
      </c>
      <c r="AN546">
        <v>1.6706394215206699</v>
      </c>
      <c r="AO546">
        <v>1.54424838061201</v>
      </c>
      <c r="AP546">
        <v>1.58071760716388</v>
      </c>
      <c r="AQ546">
        <v>1.5414126021275201</v>
      </c>
      <c r="AR546">
        <v>1.6251675394840399</v>
      </c>
      <c r="AS546">
        <v>1.5735172071625001</v>
      </c>
      <c r="AT546">
        <v>1.6244057552658799</v>
      </c>
      <c r="AU546">
        <v>1.5924044186775299</v>
      </c>
      <c r="AV546">
        <v>1.6082693513005299</v>
      </c>
      <c r="AW546">
        <v>1.5945105554192101</v>
      </c>
      <c r="AX546">
        <v>1.6077342008114299</v>
      </c>
      <c r="AY546">
        <v>1.5422367137211399</v>
      </c>
      <c r="AZ546">
        <v>1.5836837265458801</v>
      </c>
      <c r="BA546">
        <v>1.58950310537937</v>
      </c>
      <c r="BB546">
        <v>1.62214774889675</v>
      </c>
      <c r="BC546">
        <v>1.65463425411676</v>
      </c>
      <c r="BD546">
        <v>1.66098271402742</v>
      </c>
      <c r="BE546">
        <v>1.61630242115651</v>
      </c>
      <c r="BF546">
        <v>1.63525529919523</v>
      </c>
      <c r="BG546">
        <v>1.5253345112546699</v>
      </c>
      <c r="BH546">
        <v>1.5663685053282499</v>
      </c>
      <c r="BI546">
        <v>1.5746567308355699</v>
      </c>
      <c r="BJ546">
        <v>1.6219324271487301</v>
      </c>
      <c r="BK546">
        <v>1.5471476447819099</v>
      </c>
      <c r="BL546">
        <v>1.5912221906187001</v>
      </c>
    </row>
    <row r="547" spans="1:64" x14ac:dyDescent="0.45">
      <c r="A547" t="s">
        <v>9</v>
      </c>
      <c r="B547" t="s">
        <v>45</v>
      </c>
      <c r="C547" t="s">
        <v>235</v>
      </c>
      <c r="D547">
        <v>50</v>
      </c>
      <c r="E547" s="1" cm="1">
        <f t="array" ref="E547">SUMPRODUCT($G547:$FZZ547,$G$2:$FZZ$2)/SUMPRODUCT(--($G547:$FZZ547&lt;&gt;""),$G$2:$FZZ$2)</f>
        <v>1.3293864099928063</v>
      </c>
      <c r="F547" s="1" cm="1">
        <f t="array" ref="F547">SUMPRODUCT($G547:$FZZ547,$F$2:$FZY$2)/SUMPRODUCT(--($G547:$FZZ547&lt;&gt;""),$F$2:$FZY$2)</f>
        <v>1.3982871803391987</v>
      </c>
      <c r="G547">
        <v>1.29798418094851</v>
      </c>
      <c r="H547">
        <v>1.34447810156704</v>
      </c>
      <c r="I547">
        <v>1.2882560444359801</v>
      </c>
      <c r="J547">
        <v>1.398904778436</v>
      </c>
      <c r="K547">
        <v>1.1704357679473201</v>
      </c>
      <c r="L547">
        <v>1.2247176073805699</v>
      </c>
      <c r="M547">
        <v>1.3626384246060801</v>
      </c>
      <c r="N547">
        <v>1.4114126447940001</v>
      </c>
      <c r="O547">
        <v>1.3624633765254699</v>
      </c>
      <c r="P547">
        <v>1.4321493295466201</v>
      </c>
      <c r="Q547">
        <v>1.3899264081321601</v>
      </c>
      <c r="R547">
        <v>1.4402068951229501</v>
      </c>
      <c r="S547">
        <v>1.2650586673781199</v>
      </c>
      <c r="T547">
        <v>1.35455948953632</v>
      </c>
      <c r="U547">
        <v>1.25162620271703</v>
      </c>
      <c r="V547">
        <v>1.3183602847028</v>
      </c>
      <c r="W547">
        <v>1.3283664487903899</v>
      </c>
      <c r="X547">
        <v>1.4392919455222499</v>
      </c>
      <c r="Y547">
        <v>1.2586601390866099</v>
      </c>
      <c r="Z547">
        <v>1.33264643526531</v>
      </c>
      <c r="AA547">
        <v>1.2952945689225599</v>
      </c>
      <c r="AB547">
        <v>1.42240329328767</v>
      </c>
      <c r="AC547">
        <v>1.3032455216952901</v>
      </c>
      <c r="AD547">
        <v>1.41686765182707</v>
      </c>
      <c r="AE547">
        <v>1.4699049939812401</v>
      </c>
      <c r="AF547">
        <v>1.50574040478277</v>
      </c>
      <c r="AG547">
        <v>1.5245319349262201</v>
      </c>
      <c r="AH547">
        <v>1.5211786904982401</v>
      </c>
      <c r="AI547">
        <v>1.4663414503723</v>
      </c>
      <c r="AJ547">
        <v>1.4853974724034</v>
      </c>
      <c r="AK547">
        <v>1.4292988048723501</v>
      </c>
      <c r="AL547">
        <v>1.3854564101779101</v>
      </c>
      <c r="AM547">
        <v>1.3154822742577199</v>
      </c>
      <c r="AN547">
        <v>1.44928365520633</v>
      </c>
      <c r="AO547">
        <v>1.2735983917802101</v>
      </c>
      <c r="AP547">
        <v>1.32084187869311</v>
      </c>
      <c r="AQ547">
        <v>1.3169995084850401</v>
      </c>
      <c r="AR547">
        <v>1.4407744222725301</v>
      </c>
      <c r="AS547">
        <v>1.3243223129313</v>
      </c>
      <c r="AT547">
        <v>1.3995940643182501</v>
      </c>
      <c r="AU547">
        <v>1.2985584456283199</v>
      </c>
      <c r="AV547">
        <v>1.39944766530868</v>
      </c>
      <c r="AW547">
        <v>1.27589249815939</v>
      </c>
      <c r="AX547">
        <v>1.33470573799167</v>
      </c>
      <c r="AY547">
        <v>1.2845731052443099</v>
      </c>
      <c r="AZ547">
        <v>1.35207673786843</v>
      </c>
      <c r="BA547">
        <v>1.44935568889898</v>
      </c>
      <c r="BB547">
        <v>1.49316341656179</v>
      </c>
      <c r="BC547">
        <v>1.2687646448348799</v>
      </c>
      <c r="BD547">
        <v>1.3365281707841099</v>
      </c>
      <c r="BE547">
        <v>1.3053917500969701</v>
      </c>
      <c r="BF547">
        <v>1.35358042452482</v>
      </c>
      <c r="BG547">
        <v>1.4943128485450801</v>
      </c>
      <c r="BH547">
        <v>1.5314449781900501</v>
      </c>
      <c r="BI547">
        <v>1.29743094367395</v>
      </c>
      <c r="BJ547">
        <v>1.4121299937901</v>
      </c>
      <c r="BK547">
        <v>1.28830243745594</v>
      </c>
      <c r="BL547">
        <v>1.38592434116963</v>
      </c>
    </row>
    <row r="548" spans="1:64" x14ac:dyDescent="0.45">
      <c r="A548" t="s">
        <v>7</v>
      </c>
      <c r="B548" t="s">
        <v>43</v>
      </c>
      <c r="C548" t="s">
        <v>44</v>
      </c>
      <c r="D548">
        <v>50</v>
      </c>
      <c r="E548" s="1" cm="1">
        <f t="array" ref="E548">SUMPRODUCT($G548:$FZZ548,$G$2:$FZZ$2)/SUMPRODUCT(--($G548:$FZZ548&lt;&gt;""),$G$2:$FZZ$2)</f>
        <v>1.1244527006049119</v>
      </c>
      <c r="F548" s="1" cm="1">
        <f t="array" ref="F548">SUMPRODUCT($G548:$FZZ548,$F$2:$FZY$2)/SUMPRODUCT(--($G548:$FZZ548&lt;&gt;""),$F$2:$FZY$2)</f>
        <v>1.1582570885107502</v>
      </c>
      <c r="G548">
        <v>1.14559692058733</v>
      </c>
      <c r="H548">
        <v>1.1588253317652499</v>
      </c>
      <c r="I548">
        <v>1.11629282058747</v>
      </c>
      <c r="J548">
        <v>1.15562896849838</v>
      </c>
      <c r="K548">
        <v>1.11650993058405</v>
      </c>
      <c r="L548">
        <v>1.1349693963132801</v>
      </c>
      <c r="M548">
        <v>1.0821169245907101</v>
      </c>
      <c r="N548">
        <v>1.10146891513764</v>
      </c>
      <c r="O548">
        <v>1.07420458305667</v>
      </c>
      <c r="P548">
        <v>1.09594747695213</v>
      </c>
      <c r="Q548">
        <v>1.0347150127870699</v>
      </c>
      <c r="R548">
        <v>1.0730002785303701</v>
      </c>
      <c r="S548">
        <v>1.1267943197966499</v>
      </c>
      <c r="T548">
        <v>1.1637596239393699</v>
      </c>
      <c r="U548">
        <v>1.1045976421167401</v>
      </c>
      <c r="V548">
        <v>1.13168124478667</v>
      </c>
      <c r="W548">
        <v>1.1326124319679101</v>
      </c>
      <c r="X548">
        <v>1.2065245696726601</v>
      </c>
      <c r="Y548">
        <v>1.1257412661183701</v>
      </c>
      <c r="Z548">
        <v>1.1660927722072501</v>
      </c>
      <c r="AA548">
        <v>1.11614493945697</v>
      </c>
      <c r="AB548">
        <v>1.17375967858018</v>
      </c>
      <c r="AC548">
        <v>1.12298515152726</v>
      </c>
      <c r="AD548">
        <v>1.1712171483648</v>
      </c>
      <c r="AE548">
        <v>1.16139547262503</v>
      </c>
      <c r="AF548">
        <v>1.12603252814654</v>
      </c>
      <c r="AG548">
        <v>1.1180118231771301</v>
      </c>
      <c r="AH548">
        <v>1.11048149348644</v>
      </c>
      <c r="AI548">
        <v>1.1624404347398001</v>
      </c>
      <c r="AJ548">
        <v>1.10768353878107</v>
      </c>
      <c r="AK548">
        <v>1.0890471507131301</v>
      </c>
      <c r="AL548">
        <v>1.07679737936787</v>
      </c>
      <c r="AM548">
        <v>1.13847718427176</v>
      </c>
      <c r="AN548">
        <v>1.2021032831301499</v>
      </c>
      <c r="AO548">
        <v>1.12334152334152</v>
      </c>
      <c r="AP548">
        <v>1.14789124210611</v>
      </c>
      <c r="AQ548">
        <v>1.12754516903969</v>
      </c>
      <c r="AR548">
        <v>1.19449977003416</v>
      </c>
      <c r="AS548">
        <v>1.0830972892517201</v>
      </c>
      <c r="AT548">
        <v>1.1535271300347301</v>
      </c>
      <c r="AU548">
        <v>1.1364345032905001</v>
      </c>
      <c r="AV548">
        <v>1.1596521466624801</v>
      </c>
      <c r="AW548">
        <v>1.1229629320202801</v>
      </c>
      <c r="AX548">
        <v>1.153819845128</v>
      </c>
      <c r="AY548">
        <v>1.10320513270484</v>
      </c>
      <c r="AZ548">
        <v>1.14942895850736</v>
      </c>
      <c r="BA548">
        <v>1.1415924100525401</v>
      </c>
      <c r="BB548">
        <v>1.1668764055615199</v>
      </c>
      <c r="BC548">
        <v>1.1571659356073101</v>
      </c>
      <c r="BD548">
        <v>1.18352157098032</v>
      </c>
      <c r="BE548">
        <v>1.1347581544021199</v>
      </c>
      <c r="BF548">
        <v>1.1738631955730701</v>
      </c>
      <c r="BG548">
        <v>1.1162461119393301</v>
      </c>
      <c r="BH548">
        <v>1.14772790017116</v>
      </c>
      <c r="BI548">
        <v>1.12155293360012</v>
      </c>
      <c r="BJ548">
        <v>1.16901262678534</v>
      </c>
      <c r="BK548">
        <v>1.1037186352225301</v>
      </c>
      <c r="BL548">
        <v>1.1723285062389399</v>
      </c>
    </row>
    <row r="549" spans="1:64" x14ac:dyDescent="0.45">
      <c r="A549" t="s">
        <v>8</v>
      </c>
      <c r="B549" t="s">
        <v>45</v>
      </c>
      <c r="C549" t="s">
        <v>54</v>
      </c>
      <c r="D549">
        <v>50</v>
      </c>
      <c r="E549" s="1" cm="1">
        <f t="array" ref="E549">SUMPRODUCT($G549:$FZZ549,$G$2:$FZZ$2)/SUMPRODUCT(--($G549:$FZZ549&lt;&gt;""),$G$2:$FZZ$2)</f>
        <v>1.2639235439517442</v>
      </c>
      <c r="F549" s="1" cm="1">
        <f t="array" ref="F549">SUMPRODUCT($G549:$FZZ549,$F$2:$FZY$2)/SUMPRODUCT(--($G549:$FZZ549&lt;&gt;""),$F$2:$FZY$2)</f>
        <v>1.3196273985721405</v>
      </c>
      <c r="G549">
        <v>1.2991418962679699</v>
      </c>
      <c r="H549">
        <v>1.32521892928762</v>
      </c>
      <c r="I549">
        <v>1.27908664344826</v>
      </c>
      <c r="J549">
        <v>1.3294981914285999</v>
      </c>
      <c r="K549">
        <v>1.2587894145148899</v>
      </c>
      <c r="L549">
        <v>1.30700940416495</v>
      </c>
      <c r="M549">
        <v>1.1903879183487001</v>
      </c>
      <c r="N549">
        <v>1.21767310488423</v>
      </c>
      <c r="O549">
        <v>1.1867956075935699</v>
      </c>
      <c r="P549">
        <v>1.22501331264668</v>
      </c>
      <c r="Q549">
        <v>1.1594712987111599</v>
      </c>
      <c r="R549">
        <v>1.2240258918151199</v>
      </c>
      <c r="S549">
        <v>1.2530818373924</v>
      </c>
      <c r="T549">
        <v>1.31180279812862</v>
      </c>
      <c r="U549">
        <v>1.2561687673445301</v>
      </c>
      <c r="V549">
        <v>1.3108371601267299</v>
      </c>
      <c r="W549">
        <v>1.2523475951147101</v>
      </c>
      <c r="X549">
        <v>1.34839847920627</v>
      </c>
      <c r="Y549">
        <v>1.26422974896811</v>
      </c>
      <c r="Z549">
        <v>1.3369849544742201</v>
      </c>
      <c r="AA549">
        <v>1.2604160899722301</v>
      </c>
      <c r="AB549">
        <v>1.33584969827347</v>
      </c>
      <c r="AC549">
        <v>1.27298448527811</v>
      </c>
      <c r="AD549">
        <v>1.3446795563668901</v>
      </c>
      <c r="AE549">
        <v>1.2624556528703199</v>
      </c>
      <c r="AF549">
        <v>1.25284395426232</v>
      </c>
      <c r="AG549">
        <v>1.25697660060505</v>
      </c>
      <c r="AH549">
        <v>1.2627859325801001</v>
      </c>
      <c r="AI549">
        <v>1.2632684237582801</v>
      </c>
      <c r="AJ549">
        <v>1.2306908901763001</v>
      </c>
      <c r="AK549">
        <v>1.23357991052806</v>
      </c>
      <c r="AL549">
        <v>1.24173111732762</v>
      </c>
      <c r="AM549">
        <v>1.2645225175167301</v>
      </c>
      <c r="AN549">
        <v>1.3640130091578899</v>
      </c>
      <c r="AO549">
        <v>1.27627063577476</v>
      </c>
      <c r="AP549">
        <v>1.32891749751253</v>
      </c>
      <c r="AQ549">
        <v>1.26251241124602</v>
      </c>
      <c r="AR549">
        <v>1.35091009224294</v>
      </c>
      <c r="AS549">
        <v>1.2382865003833801</v>
      </c>
      <c r="AT549">
        <v>1.33744982183933</v>
      </c>
      <c r="AU549">
        <v>1.2599811971168899</v>
      </c>
      <c r="AV549">
        <v>1.3187480413663399</v>
      </c>
      <c r="AW549">
        <v>1.2664075023627599</v>
      </c>
      <c r="AX549">
        <v>1.3101173288497301</v>
      </c>
      <c r="AY549">
        <v>1.2245698762450901</v>
      </c>
      <c r="AZ549">
        <v>1.2908942221972599</v>
      </c>
      <c r="BA549">
        <v>1.2881100094636899</v>
      </c>
      <c r="BB549">
        <v>1.3374975831973701</v>
      </c>
      <c r="BC549">
        <v>1.28384730453959</v>
      </c>
      <c r="BD549">
        <v>1.3204330411798499</v>
      </c>
      <c r="BE549">
        <v>1.2762627477745001</v>
      </c>
      <c r="BF549">
        <v>1.35081850900752</v>
      </c>
      <c r="BG549">
        <v>1.26652310750372</v>
      </c>
      <c r="BH549">
        <v>1.3189314044871401</v>
      </c>
      <c r="BI549">
        <v>1.2850801536373799</v>
      </c>
      <c r="BJ549">
        <v>1.3581384116470001</v>
      </c>
      <c r="BK549">
        <v>1.2736356553677199</v>
      </c>
      <c r="BL549">
        <v>1.35357332772714</v>
      </c>
    </row>
    <row r="550" spans="1:64" x14ac:dyDescent="0.45">
      <c r="A550" t="s">
        <v>14</v>
      </c>
      <c r="B550" t="s">
        <v>45</v>
      </c>
      <c r="C550" t="s">
        <v>44</v>
      </c>
      <c r="D550">
        <v>50</v>
      </c>
      <c r="E550" s="1" cm="1">
        <f t="array" ref="E550">SUMPRODUCT($G550:$FZZ550,$G$2:$FZZ$2)/SUMPRODUCT(--($G550:$FZZ550&lt;&gt;""),$G$2:$FZZ$2)</f>
        <v>1.5790872674175429</v>
      </c>
      <c r="F550" s="1" cm="1">
        <f t="array" ref="F550">SUMPRODUCT($G550:$FZZ550,$F$2:$FZY$2)/SUMPRODUCT(--($G550:$FZZ550&lt;&gt;""),$F$2:$FZY$2)</f>
        <v>1.6357309377413491</v>
      </c>
      <c r="G550">
        <v>1.6119488697139099</v>
      </c>
      <c r="H550">
        <v>1.66205904531602</v>
      </c>
      <c r="I550">
        <v>1.57063283201003</v>
      </c>
      <c r="J550">
        <v>1.6083743014882901</v>
      </c>
      <c r="K550">
        <v>1.5762156712289599</v>
      </c>
      <c r="L550">
        <v>1.63583664947625</v>
      </c>
      <c r="M550">
        <v>1.5372983206750599</v>
      </c>
      <c r="N550">
        <v>1.5332482615934</v>
      </c>
      <c r="O550">
        <v>1.4949455770237901</v>
      </c>
      <c r="P550">
        <v>1.5444204122866401</v>
      </c>
      <c r="Q550">
        <v>1.4276246883797501</v>
      </c>
      <c r="R550">
        <v>1.47340034942901</v>
      </c>
      <c r="S550">
        <v>1.56711501172677</v>
      </c>
      <c r="T550">
        <v>1.6524776934471801</v>
      </c>
      <c r="U550">
        <v>1.58031307390832</v>
      </c>
      <c r="V550">
        <v>1.6319212126256699</v>
      </c>
      <c r="W550">
        <v>1.5817778182859801</v>
      </c>
      <c r="X550">
        <v>1.72804614463165</v>
      </c>
      <c r="Y550">
        <v>1.5612196196114101</v>
      </c>
      <c r="Z550">
        <v>1.6273748681339999</v>
      </c>
      <c r="AA550">
        <v>1.5475683926636501</v>
      </c>
      <c r="AB550">
        <v>1.6279431188161799</v>
      </c>
      <c r="AC550">
        <v>1.54634873257203</v>
      </c>
      <c r="AD550">
        <v>1.61670242203774</v>
      </c>
      <c r="AE550">
        <v>1.6238887274662801</v>
      </c>
      <c r="AF550">
        <v>1.5861622305293801</v>
      </c>
      <c r="AG550">
        <v>1.54119782984503</v>
      </c>
      <c r="AH550">
        <v>1.5460733469160901</v>
      </c>
      <c r="AI550">
        <v>1.6345412274849001</v>
      </c>
      <c r="AJ550">
        <v>1.56594197878802</v>
      </c>
      <c r="AK550">
        <v>1.4974723605206</v>
      </c>
      <c r="AL550">
        <v>1.5156346269387799</v>
      </c>
      <c r="AM550">
        <v>1.5840306469660099</v>
      </c>
      <c r="AN550">
        <v>1.7089264641037401</v>
      </c>
      <c r="AO550">
        <v>1.5777671736349399</v>
      </c>
      <c r="AP550">
        <v>1.62852559546774</v>
      </c>
      <c r="AQ550">
        <v>1.56400255035067</v>
      </c>
      <c r="AR550">
        <v>1.65432286413066</v>
      </c>
      <c r="AS550">
        <v>1.56127148076315</v>
      </c>
      <c r="AT550">
        <v>1.62466059266609</v>
      </c>
      <c r="AU550">
        <v>1.58442886242557</v>
      </c>
      <c r="AV550">
        <v>1.6605100282043199</v>
      </c>
      <c r="AW550">
        <v>1.5897458658158901</v>
      </c>
      <c r="AX550">
        <v>1.6242500509103801</v>
      </c>
      <c r="AY550">
        <v>1.57548838613215</v>
      </c>
      <c r="AZ550">
        <v>1.6426866677429901</v>
      </c>
      <c r="BA550">
        <v>1.5697616439006601</v>
      </c>
      <c r="BB550">
        <v>1.63059383808609</v>
      </c>
      <c r="BC550">
        <v>1.6340281099751</v>
      </c>
      <c r="BD550">
        <v>1.66648795576347</v>
      </c>
      <c r="BE550">
        <v>1.61179743006829</v>
      </c>
      <c r="BF550">
        <v>1.68275410850277</v>
      </c>
      <c r="BG550">
        <v>1.53007380413376</v>
      </c>
      <c r="BH550">
        <v>1.5853900944177499</v>
      </c>
      <c r="BI550">
        <v>1.61671151590422</v>
      </c>
      <c r="BJ550">
        <v>1.6734400515191199</v>
      </c>
      <c r="BK550">
        <v>1.57566501366508</v>
      </c>
      <c r="BL550">
        <v>1.6620456822032299</v>
      </c>
    </row>
    <row r="551" spans="1:64" x14ac:dyDescent="0.45">
      <c r="A551" t="s">
        <v>15</v>
      </c>
      <c r="B551" t="s">
        <v>45</v>
      </c>
      <c r="C551" t="s">
        <v>50</v>
      </c>
      <c r="D551">
        <v>50</v>
      </c>
      <c r="E551" s="1" cm="1">
        <f t="array" ref="E551">SUMPRODUCT($G551:$FZZ551,$G$2:$FZZ$2)/SUMPRODUCT(--($G551:$FZZ551&lt;&gt;""),$G$2:$FZZ$2)</f>
        <v>1.4137371989848602</v>
      </c>
      <c r="F551" s="1" cm="1">
        <f t="array" ref="F551">SUMPRODUCT($G551:$FZZ551,$F$2:$FZY$2)/SUMPRODUCT(--($G551:$FZZ551&lt;&gt;""),$F$2:$FZY$2)</f>
        <v>1.4941779688391641</v>
      </c>
      <c r="G551">
        <v>1.4396676201152501</v>
      </c>
      <c r="H551">
        <v>1.50409603716431</v>
      </c>
      <c r="I551">
        <v>1.4102287870813099</v>
      </c>
      <c r="J551">
        <v>1.5001175851372299</v>
      </c>
      <c r="K551">
        <v>1.3363514695123</v>
      </c>
      <c r="L551">
        <v>1.40985028283873</v>
      </c>
      <c r="M551">
        <v>1.41394063720343</v>
      </c>
      <c r="N551">
        <v>1.42008820519127</v>
      </c>
      <c r="O551">
        <v>1.4135839397983401</v>
      </c>
      <c r="P551">
        <v>1.43200688970554</v>
      </c>
      <c r="Q551">
        <v>1.3118895638582599</v>
      </c>
      <c r="R551">
        <v>1.3652684135048001</v>
      </c>
      <c r="S551">
        <v>1.40103570722907</v>
      </c>
      <c r="T551">
        <v>1.531336339169</v>
      </c>
      <c r="U551">
        <v>1.41075941408885</v>
      </c>
      <c r="V551">
        <v>1.4902463256584899</v>
      </c>
      <c r="W551">
        <v>1.41102315043879</v>
      </c>
      <c r="X551">
        <v>1.5369847139397399</v>
      </c>
      <c r="Y551">
        <v>1.41914643014431</v>
      </c>
      <c r="Z551">
        <v>1.51418826879154</v>
      </c>
      <c r="AA551">
        <v>1.4006022667056801</v>
      </c>
      <c r="AB551">
        <v>1.51431322614066</v>
      </c>
      <c r="AC551">
        <v>1.4005467684695301</v>
      </c>
      <c r="AD551">
        <v>1.5077684650951999</v>
      </c>
      <c r="AE551">
        <v>1.38380746814209</v>
      </c>
      <c r="AF551">
        <v>1.40618796590429</v>
      </c>
      <c r="AG551">
        <v>1.4037283138852801</v>
      </c>
      <c r="AH551">
        <v>1.4178763814286499</v>
      </c>
      <c r="AI551">
        <v>1.4076651876374</v>
      </c>
      <c r="AJ551">
        <v>1.38880118419565</v>
      </c>
      <c r="AK551">
        <v>1.40135317686588</v>
      </c>
      <c r="AL551">
        <v>1.3973751583362299</v>
      </c>
      <c r="AM551">
        <v>1.4086185671064999</v>
      </c>
      <c r="AN551">
        <v>1.5165035849099799</v>
      </c>
      <c r="AO551">
        <v>1.4032732958352701</v>
      </c>
      <c r="AP551">
        <v>1.4995837309886799</v>
      </c>
      <c r="AQ551">
        <v>1.4039186967155299</v>
      </c>
      <c r="AR551">
        <v>1.51334097912147</v>
      </c>
      <c r="AS551">
        <v>1.4007960849758601</v>
      </c>
      <c r="AT551">
        <v>1.4853637634748</v>
      </c>
      <c r="AU551">
        <v>1.4207340958946999</v>
      </c>
      <c r="AV551">
        <v>1.51635459103729</v>
      </c>
      <c r="AW551">
        <v>1.41388051986027</v>
      </c>
      <c r="AX551">
        <v>1.49420927038895</v>
      </c>
      <c r="AY551">
        <v>1.42838290315108</v>
      </c>
      <c r="AZ551">
        <v>1.52418590612035</v>
      </c>
      <c r="BA551">
        <v>1.4213614824412899</v>
      </c>
      <c r="BB551">
        <v>1.49502901859157</v>
      </c>
      <c r="BC551">
        <v>1.4201628465099601</v>
      </c>
      <c r="BD551">
        <v>1.5043407493290699</v>
      </c>
      <c r="BE551">
        <v>1.4407894413811</v>
      </c>
      <c r="BF551">
        <v>1.5334707335156601</v>
      </c>
      <c r="BG551">
        <v>1.4130546813170599</v>
      </c>
      <c r="BH551">
        <v>1.47796918999503</v>
      </c>
      <c r="BI551">
        <v>1.4154534372915599</v>
      </c>
      <c r="BJ551">
        <v>1.4995975068423799</v>
      </c>
      <c r="BK551">
        <v>1.4093714059582201</v>
      </c>
      <c r="BL551">
        <v>1.50126757602364</v>
      </c>
    </row>
    <row r="552" spans="1:64" x14ac:dyDescent="0.45">
      <c r="A552" t="s">
        <v>58</v>
      </c>
      <c r="B552" t="s">
        <v>45</v>
      </c>
      <c r="C552" t="s">
        <v>44</v>
      </c>
      <c r="D552">
        <v>50</v>
      </c>
      <c r="E552" s="1" cm="1">
        <f t="array" ref="E552">SUMPRODUCT($G552:$FZZ552,$G$2:$FZZ$2)/SUMPRODUCT(--($G552:$FZZ552&lt;&gt;""),$G$2:$FZZ$2)</f>
        <v>1.6086013658491194</v>
      </c>
      <c r="F552" s="1" cm="1">
        <f t="array" ref="F552">SUMPRODUCT($G552:$FZZ552,$F$2:$FZY$2)/SUMPRODUCT(--($G552:$FZZ552&lt;&gt;""),$F$2:$FZY$2)</f>
        <v>1.6757449456210598</v>
      </c>
      <c r="G552">
        <v>1.62875684125356</v>
      </c>
      <c r="H552">
        <v>1.68550507394883</v>
      </c>
      <c r="I552">
        <v>1.5800150061032201</v>
      </c>
      <c r="J552">
        <v>1.6453005140150201</v>
      </c>
      <c r="K552">
        <v>1.5998625956922801</v>
      </c>
      <c r="L552">
        <v>1.66077374685486</v>
      </c>
      <c r="M552">
        <v>1.6849278061594199</v>
      </c>
      <c r="N552">
        <v>1.5721345392728301</v>
      </c>
      <c r="O552">
        <v>1.68922694611172</v>
      </c>
      <c r="P552">
        <v>1.5788886624460601</v>
      </c>
      <c r="Q552">
        <v>1.4996190349037599</v>
      </c>
      <c r="R552">
        <v>1.5780748256883199</v>
      </c>
      <c r="S552">
        <v>1.57093165649527</v>
      </c>
      <c r="T552">
        <v>1.69038069329201</v>
      </c>
      <c r="U552">
        <v>1.6147179093930999</v>
      </c>
      <c r="V552">
        <v>1.6591004482351199</v>
      </c>
      <c r="W552">
        <v>1.6388219056795299</v>
      </c>
      <c r="X552">
        <v>1.7444207182104601</v>
      </c>
      <c r="Y552">
        <v>1.59584378872763</v>
      </c>
      <c r="Z552">
        <v>1.66626176551921</v>
      </c>
      <c r="AA552">
        <v>1.59878874397931</v>
      </c>
      <c r="AB552">
        <v>1.65825022342789</v>
      </c>
      <c r="AC552">
        <v>1.6182370159144699</v>
      </c>
      <c r="AD552">
        <v>1.7300158567297801</v>
      </c>
      <c r="AE552">
        <v>1.5499459166456999</v>
      </c>
      <c r="AF552">
        <v>1.6430046904796201</v>
      </c>
      <c r="AG552">
        <v>1.5168935605359</v>
      </c>
      <c r="AH552">
        <v>1.5649657343952501</v>
      </c>
      <c r="AI552">
        <v>1.53553012322003</v>
      </c>
      <c r="AJ552">
        <v>1.58929532823633</v>
      </c>
      <c r="AK552">
        <v>1.49034483814305</v>
      </c>
      <c r="AL552">
        <v>1.54441259648464</v>
      </c>
      <c r="AM552">
        <v>1.61933684900048</v>
      </c>
      <c r="AN552">
        <v>1.76901353166521</v>
      </c>
      <c r="AO552">
        <v>1.5852742299023199</v>
      </c>
      <c r="AP552">
        <v>1.6589700895485999</v>
      </c>
      <c r="AQ552">
        <v>1.58838682424096</v>
      </c>
      <c r="AR552">
        <v>1.6827616428837899</v>
      </c>
      <c r="AS552">
        <v>1.57511614270894</v>
      </c>
      <c r="AT552">
        <v>1.6550155608678001</v>
      </c>
      <c r="AU552">
        <v>1.58981510498276</v>
      </c>
      <c r="AV552">
        <v>1.6856314634910601</v>
      </c>
      <c r="AW552">
        <v>1.6027319294251501</v>
      </c>
      <c r="AX552">
        <v>1.65865241524074</v>
      </c>
      <c r="AY552">
        <v>1.6083013358229299</v>
      </c>
      <c r="AZ552">
        <v>1.67213724650601</v>
      </c>
      <c r="BA552">
        <v>1.6030270240933999</v>
      </c>
      <c r="BB552">
        <v>1.6603824144960599</v>
      </c>
      <c r="BC552">
        <v>1.61969644145714</v>
      </c>
      <c r="BD552">
        <v>1.70837522397982</v>
      </c>
      <c r="BE552">
        <v>1.66681478717292</v>
      </c>
      <c r="BF552">
        <v>1.7162592125226399</v>
      </c>
      <c r="BG552">
        <v>1.6505714758986201</v>
      </c>
      <c r="BH552">
        <v>1.7096792004858901</v>
      </c>
      <c r="BI552">
        <v>1.6396421260838501</v>
      </c>
      <c r="BJ552">
        <v>1.7068469836012701</v>
      </c>
      <c r="BK552">
        <v>1.5925701495121301</v>
      </c>
      <c r="BL552">
        <v>1.6723841559180299</v>
      </c>
    </row>
    <row r="553" spans="1:64" x14ac:dyDescent="0.45">
      <c r="A553" t="s">
        <v>20</v>
      </c>
      <c r="B553" t="s">
        <v>43</v>
      </c>
      <c r="C553" t="s">
        <v>54</v>
      </c>
      <c r="D553">
        <v>50</v>
      </c>
      <c r="E553" s="1" cm="1">
        <f t="array" ref="E553">SUMPRODUCT($G553:$FZZ553,$G$2:$FZZ$2)/SUMPRODUCT(--($G553:$FZZ553&lt;&gt;""),$G$2:$FZZ$2)</f>
        <v>1.2984244504119735</v>
      </c>
      <c r="F553" s="1" cm="1">
        <f t="array" ref="F553">SUMPRODUCT($G553:$FZZ553,$F$2:$FZY$2)/SUMPRODUCT(--($G553:$FZZ553&lt;&gt;""),$F$2:$FZY$2)</f>
        <v>1.3353814584738626</v>
      </c>
      <c r="G553">
        <v>1.31808732953054</v>
      </c>
      <c r="H553">
        <v>1.3420324050205501</v>
      </c>
      <c r="I553">
        <v>1.3179143756229199</v>
      </c>
      <c r="J553">
        <v>1.3584823678286999</v>
      </c>
      <c r="K553">
        <v>1.2562474348221699</v>
      </c>
      <c r="L553">
        <v>1.29122843020039</v>
      </c>
      <c r="M553">
        <v>1.3272948504508999</v>
      </c>
      <c r="N553">
        <v>1.2992651031622899</v>
      </c>
      <c r="O553">
        <v>1.28018574155276</v>
      </c>
      <c r="P553">
        <v>1.3035743634582599</v>
      </c>
      <c r="Q553">
        <v>1.2055692263070701</v>
      </c>
      <c r="R553">
        <v>1.26198198530004</v>
      </c>
      <c r="S553">
        <v>1.3169779853607799</v>
      </c>
      <c r="T553">
        <v>1.3708262773592199</v>
      </c>
      <c r="U553">
        <v>1.28524472292126</v>
      </c>
      <c r="V553">
        <v>1.32078829877855</v>
      </c>
      <c r="W553">
        <v>1.31104528527902</v>
      </c>
      <c r="X553">
        <v>1.37851488242493</v>
      </c>
      <c r="Y553">
        <v>1.3025799645626099</v>
      </c>
      <c r="Z553">
        <v>1.3500722062332899</v>
      </c>
      <c r="AA553">
        <v>1.29535190882559</v>
      </c>
      <c r="AB553">
        <v>1.36021915706388</v>
      </c>
      <c r="AC553">
        <v>1.28914991050053</v>
      </c>
      <c r="AD553">
        <v>1.35437348150714</v>
      </c>
      <c r="AE553">
        <v>1.3122636142330699</v>
      </c>
      <c r="AF553">
        <v>1.30257011912988</v>
      </c>
      <c r="AG553">
        <v>1.2903682009013999</v>
      </c>
      <c r="AH553">
        <v>1.28450291720689</v>
      </c>
      <c r="AI553">
        <v>1.30699397328997</v>
      </c>
      <c r="AJ553">
        <v>1.2654025037765599</v>
      </c>
      <c r="AK553">
        <v>1.2856213477427201</v>
      </c>
      <c r="AL553">
        <v>1.2585999058593</v>
      </c>
      <c r="AM553">
        <v>1.2877422331198201</v>
      </c>
      <c r="AN553">
        <v>1.37726048136942</v>
      </c>
      <c r="AO553">
        <v>1.3023635957520201</v>
      </c>
      <c r="AP553">
        <v>1.34196600808171</v>
      </c>
      <c r="AQ553">
        <v>1.2979626803948701</v>
      </c>
      <c r="AR553">
        <v>1.37617869825522</v>
      </c>
      <c r="AS553">
        <v>1.2904965946506599</v>
      </c>
      <c r="AT553">
        <v>1.3345721888954001</v>
      </c>
      <c r="AU553">
        <v>1.3115402695079901</v>
      </c>
      <c r="AV553">
        <v>1.33481275462237</v>
      </c>
      <c r="AW553">
        <v>1.2831609342446699</v>
      </c>
      <c r="AX553">
        <v>1.3275808952917001</v>
      </c>
      <c r="AY553">
        <v>1.27664450824447</v>
      </c>
      <c r="AZ553">
        <v>1.3149116587930501</v>
      </c>
      <c r="BA553">
        <v>1.3028923615468799</v>
      </c>
      <c r="BB553">
        <v>1.3408149628066699</v>
      </c>
      <c r="BC553">
        <v>1.31540515011715</v>
      </c>
      <c r="BD553">
        <v>1.3439215320625599</v>
      </c>
      <c r="BE553">
        <v>1.32853414709593</v>
      </c>
      <c r="BF553">
        <v>1.3679914859350899</v>
      </c>
      <c r="BG553">
        <v>1.28366738446248</v>
      </c>
      <c r="BH553">
        <v>1.3198240480002901</v>
      </c>
      <c r="BI553">
        <v>1.30600979783343</v>
      </c>
      <c r="BJ553">
        <v>1.35250350744037</v>
      </c>
      <c r="BK553">
        <v>1.2760224082707701</v>
      </c>
      <c r="BL553">
        <v>1.32441289588563</v>
      </c>
    </row>
    <row r="554" spans="1:64" x14ac:dyDescent="0.45">
      <c r="A554" t="s">
        <v>20</v>
      </c>
      <c r="B554" t="s">
        <v>43</v>
      </c>
      <c r="C554" t="s">
        <v>44</v>
      </c>
      <c r="D554">
        <v>50</v>
      </c>
      <c r="E554" s="1" cm="1">
        <f t="array" ref="E554">SUMPRODUCT($G554:$FZZ554,$G$2:$FZZ$2)/SUMPRODUCT(--($G554:$FZZ554&lt;&gt;""),$G$2:$FZZ$2)</f>
        <v>1.1999944487875185</v>
      </c>
      <c r="F554" s="1" cm="1">
        <f t="array" ref="F554">SUMPRODUCT($G554:$FZZ554,$F$2:$FZY$2)/SUMPRODUCT(--($G554:$FZZ554&lt;&gt;""),$F$2:$FZY$2)</f>
        <v>1.2292730216838266</v>
      </c>
      <c r="G554">
        <v>1.22512884399098</v>
      </c>
      <c r="H554">
        <v>1.2307816504873901</v>
      </c>
      <c r="I554">
        <v>1.21847094527251</v>
      </c>
      <c r="J554">
        <v>1.24954701725701</v>
      </c>
      <c r="K554">
        <v>1.1610253573404199</v>
      </c>
      <c r="L554">
        <v>1.1943824836274699</v>
      </c>
      <c r="M554">
        <v>1.25259498091376</v>
      </c>
      <c r="N554">
        <v>1.1931399378873799</v>
      </c>
      <c r="O554">
        <v>1.1904289192322199</v>
      </c>
      <c r="P554">
        <v>1.20154580098305</v>
      </c>
      <c r="Q554">
        <v>1.1132789930551501</v>
      </c>
      <c r="R554">
        <v>1.1613013123154099</v>
      </c>
      <c r="S554">
        <v>1.21257561566978</v>
      </c>
      <c r="T554">
        <v>1.24533580111027</v>
      </c>
      <c r="U554">
        <v>1.18873160615521</v>
      </c>
      <c r="V554">
        <v>1.21431341747851</v>
      </c>
      <c r="W554">
        <v>1.2140959870836601</v>
      </c>
      <c r="X554">
        <v>1.25905184760813</v>
      </c>
      <c r="Y554">
        <v>1.20280836158423</v>
      </c>
      <c r="Z554">
        <v>1.24396489035918</v>
      </c>
      <c r="AA554">
        <v>1.2043910502297499</v>
      </c>
      <c r="AB554">
        <v>1.2554255411700499</v>
      </c>
      <c r="AC554">
        <v>1.1985466885196301</v>
      </c>
      <c r="AD554">
        <v>1.2433097481133999</v>
      </c>
      <c r="AE554">
        <v>1.2349195342238899</v>
      </c>
      <c r="AF554">
        <v>1.20392720844432</v>
      </c>
      <c r="AG554">
        <v>1.2028597116749999</v>
      </c>
      <c r="AH554">
        <v>1.18291774711366</v>
      </c>
      <c r="AI554">
        <v>1.2217814706922501</v>
      </c>
      <c r="AJ554">
        <v>1.16267620440014</v>
      </c>
      <c r="AK554">
        <v>1.2100447359659501</v>
      </c>
      <c r="AL554">
        <v>1.1585007902461</v>
      </c>
      <c r="AM554">
        <v>1.1956942847894201</v>
      </c>
      <c r="AN554">
        <v>1.25918784520529</v>
      </c>
      <c r="AO554">
        <v>1.1966921842954901</v>
      </c>
      <c r="AP554">
        <v>1.2340325299002901</v>
      </c>
      <c r="AQ554">
        <v>1.19489258720442</v>
      </c>
      <c r="AR554">
        <v>1.2660931667577899</v>
      </c>
      <c r="AS554">
        <v>1.1935636642460801</v>
      </c>
      <c r="AT554">
        <v>1.23212755401199</v>
      </c>
      <c r="AU554">
        <v>1.2010263240363499</v>
      </c>
      <c r="AV554">
        <v>1.2268528674396699</v>
      </c>
      <c r="AW554">
        <v>1.18729276863711</v>
      </c>
      <c r="AX554">
        <v>1.2245748330400501</v>
      </c>
      <c r="AY554">
        <v>1.1766227475975499</v>
      </c>
      <c r="AZ554">
        <v>1.21236987484118</v>
      </c>
      <c r="BA554">
        <v>1.1995922811563999</v>
      </c>
      <c r="BB554">
        <v>1.23885811587763</v>
      </c>
      <c r="BC554">
        <v>1.2122832159043899</v>
      </c>
      <c r="BD554">
        <v>1.2410104023934401</v>
      </c>
      <c r="BE554">
        <v>1.2227245498691399</v>
      </c>
      <c r="BF554">
        <v>1.2536764164330201</v>
      </c>
      <c r="BG554">
        <v>1.1847127896490099</v>
      </c>
      <c r="BH554">
        <v>1.2118693979717601</v>
      </c>
      <c r="BI554">
        <v>1.1994526093056399</v>
      </c>
      <c r="BJ554">
        <v>1.2502587456013201</v>
      </c>
      <c r="BK554">
        <v>1.17616215079826</v>
      </c>
      <c r="BL554">
        <v>1.2223637510356999</v>
      </c>
    </row>
    <row r="555" spans="1:64" x14ac:dyDescent="0.45">
      <c r="A555" t="s">
        <v>21</v>
      </c>
      <c r="B555" t="s">
        <v>100</v>
      </c>
      <c r="C555" t="s">
        <v>50</v>
      </c>
      <c r="D555">
        <v>50</v>
      </c>
      <c r="E555" s="1" cm="1">
        <f t="array" ref="E555">SUMPRODUCT($G555:$FZZ555,$G$2:$FZZ$2)/SUMPRODUCT(--($G555:$FZZ555&lt;&gt;""),$G$2:$FZZ$2)</f>
        <v>1.7739525448869964</v>
      </c>
      <c r="F555" s="1" cm="1">
        <f t="array" ref="F555">SUMPRODUCT($G555:$FZZ555,$F$2:$FZY$2)/SUMPRODUCT(--($G555:$FZZ555&lt;&gt;""),$F$2:$FZY$2)</f>
        <v>1.8908221071185438</v>
      </c>
      <c r="G555">
        <v>1.7481299503338199</v>
      </c>
      <c r="H555">
        <v>1.8412095281255101</v>
      </c>
      <c r="I555">
        <v>1.73161248418199</v>
      </c>
      <c r="J555">
        <v>1.8507228686293999</v>
      </c>
      <c r="K555">
        <v>1.6536385374471301</v>
      </c>
      <c r="L555">
        <v>1.74839754456717</v>
      </c>
      <c r="M555">
        <v>1.6249873710196701</v>
      </c>
      <c r="N555">
        <v>1.7532253317578199</v>
      </c>
      <c r="O555">
        <v>1.64331748964024</v>
      </c>
      <c r="P555">
        <v>1.76458200480789</v>
      </c>
      <c r="Q555">
        <v>1.7035769284775399</v>
      </c>
      <c r="R555">
        <v>1.72290141175766</v>
      </c>
      <c r="S555">
        <v>1.7166752436055199</v>
      </c>
      <c r="T555">
        <v>1.8534470921944599</v>
      </c>
      <c r="U555">
        <v>1.72709015529726</v>
      </c>
      <c r="V555">
        <v>1.8297857645056499</v>
      </c>
      <c r="W555">
        <v>1.7616299054712099</v>
      </c>
      <c r="X555">
        <v>1.9239577094346501</v>
      </c>
      <c r="Y555">
        <v>1.7339246392248799</v>
      </c>
      <c r="Z555">
        <v>1.85854952528242</v>
      </c>
      <c r="AA555">
        <v>1.9430852031414301</v>
      </c>
      <c r="AB555">
        <v>2.1256455682186601</v>
      </c>
      <c r="AC555">
        <v>1.7287744124792901</v>
      </c>
      <c r="AD555">
        <v>1.8758133791712699</v>
      </c>
      <c r="AE555">
        <v>1.78095753174802</v>
      </c>
      <c r="AF555">
        <v>1.7971996298403301</v>
      </c>
      <c r="AG555">
        <v>1.75732388713959</v>
      </c>
      <c r="AH555">
        <v>1.76193315120083</v>
      </c>
      <c r="AI555">
        <v>1.78576558905348</v>
      </c>
      <c r="AJ555">
        <v>1.791844557306</v>
      </c>
      <c r="AK555">
        <v>1.77760982124747</v>
      </c>
      <c r="AL555">
        <v>1.7224954173379601</v>
      </c>
      <c r="AM555">
        <v>1.92659154455713</v>
      </c>
      <c r="AN555">
        <v>2.1044046092792201</v>
      </c>
      <c r="AO555">
        <v>1.9001644770239801</v>
      </c>
      <c r="AP555">
        <v>2.0822913070846898</v>
      </c>
      <c r="AQ555">
        <v>1.78332481242486</v>
      </c>
      <c r="AR555">
        <v>1.9521019666519901</v>
      </c>
      <c r="AS555">
        <v>1.73639664426503</v>
      </c>
      <c r="AT555">
        <v>1.8597740291371601</v>
      </c>
      <c r="AU555">
        <v>1.72949702287684</v>
      </c>
      <c r="AV555">
        <v>1.8702992792228099</v>
      </c>
      <c r="AW555">
        <v>1.7233817025475999</v>
      </c>
      <c r="AX555">
        <v>1.8279333517829</v>
      </c>
      <c r="AY555">
        <v>1.9287759987084001</v>
      </c>
      <c r="AZ555">
        <v>2.0551492008226901</v>
      </c>
      <c r="BA555">
        <v>1.7467767484931001</v>
      </c>
      <c r="BB555">
        <v>1.8634786354647499</v>
      </c>
      <c r="BC555">
        <v>1.7540995402839299</v>
      </c>
      <c r="BD555">
        <v>1.8901130642061901</v>
      </c>
      <c r="BE555">
        <v>1.7180170183096499</v>
      </c>
      <c r="BF555">
        <v>1.85689349562758</v>
      </c>
      <c r="BG555">
        <v>1.7853054313216601</v>
      </c>
      <c r="BH555">
        <v>1.87281210314173</v>
      </c>
      <c r="BI555">
        <v>1.7706708985947199</v>
      </c>
      <c r="BJ555">
        <v>1.8830929874192099</v>
      </c>
      <c r="BK555">
        <v>1.78656493080889</v>
      </c>
      <c r="BL555">
        <v>1.9100948517863501</v>
      </c>
    </row>
    <row r="556" spans="1:64" x14ac:dyDescent="0.45">
      <c r="A556" t="s">
        <v>21</v>
      </c>
      <c r="B556" t="s">
        <v>45</v>
      </c>
      <c r="C556" t="s">
        <v>207</v>
      </c>
      <c r="D556">
        <v>50</v>
      </c>
      <c r="E556" s="1" cm="1">
        <f t="array" ref="E556">SUMPRODUCT($G556:$FZZ556,$G$2:$FZZ$2)/SUMPRODUCT(--($G556:$FZZ556&lt;&gt;""),$G$2:$FZZ$2)</f>
        <v>1.3714430132400117</v>
      </c>
      <c r="F556" s="1" cm="1">
        <f t="array" ref="F556">SUMPRODUCT($G556:$FZZ556,$F$2:$FZY$2)/SUMPRODUCT(--($G556:$FZZ556&lt;&gt;""),$F$2:$FZY$2)</f>
        <v>1.4573558553608092</v>
      </c>
      <c r="G556">
        <v>1.42478978568506</v>
      </c>
      <c r="H556">
        <v>1.4947884463313601</v>
      </c>
      <c r="I556">
        <v>1.3749823622294099</v>
      </c>
      <c r="J556">
        <v>1.47611901855605</v>
      </c>
      <c r="K556">
        <v>1.2962276271882001</v>
      </c>
      <c r="L556">
        <v>1.3734791841396099</v>
      </c>
      <c r="M556">
        <v>1.3178154280016301</v>
      </c>
      <c r="N556">
        <v>1.3983575736544001</v>
      </c>
      <c r="O556">
        <v>1.3235422377956401</v>
      </c>
      <c r="P556">
        <v>1.4066175358784001</v>
      </c>
      <c r="Q556">
        <v>1.2870497188224299</v>
      </c>
      <c r="R556">
        <v>1.3477578305016</v>
      </c>
      <c r="S556">
        <v>1.3933387883408701</v>
      </c>
      <c r="T556">
        <v>1.5073916096328099</v>
      </c>
      <c r="U556">
        <v>1.38460734708912</v>
      </c>
      <c r="V556">
        <v>1.47228504283116</v>
      </c>
      <c r="W556">
        <v>1.3586534204838401</v>
      </c>
      <c r="X556">
        <v>1.4546170672638701</v>
      </c>
      <c r="Y556">
        <v>1.3873961715333301</v>
      </c>
      <c r="Z556">
        <v>1.4868338846953499</v>
      </c>
      <c r="AA556">
        <v>1.369854238012</v>
      </c>
      <c r="AB556">
        <v>1.4773329431583599</v>
      </c>
      <c r="AC556">
        <v>1.37032348617088</v>
      </c>
      <c r="AD556">
        <v>1.4878609404773</v>
      </c>
      <c r="AE556">
        <v>1.33540713900276</v>
      </c>
      <c r="AF556">
        <v>1.3580781974494101</v>
      </c>
      <c r="AG556">
        <v>1.3730204667531001</v>
      </c>
      <c r="AH556">
        <v>1.39691378032969</v>
      </c>
      <c r="AI556">
        <v>1.2893574304509801</v>
      </c>
      <c r="AJ556">
        <v>1.30014936129512</v>
      </c>
      <c r="AK556">
        <v>1.37211981125938</v>
      </c>
      <c r="AL556">
        <v>1.3806996261160001</v>
      </c>
      <c r="AM556">
        <v>1.3152936618587401</v>
      </c>
      <c r="AN556">
        <v>1.41145412513158</v>
      </c>
      <c r="AO556">
        <v>1.3821308912218</v>
      </c>
      <c r="AP556">
        <v>1.4783560419924</v>
      </c>
      <c r="AQ556">
        <v>1.38578199239237</v>
      </c>
      <c r="AR556">
        <v>1.4969986004654501</v>
      </c>
      <c r="AS556">
        <v>1.3831401380181301</v>
      </c>
      <c r="AT556">
        <v>1.47607911235397</v>
      </c>
      <c r="AU556">
        <v>1.3634793168285799</v>
      </c>
      <c r="AV556">
        <v>1.45650266374177</v>
      </c>
      <c r="AW556">
        <v>1.33199312840381</v>
      </c>
      <c r="AX556">
        <v>1.41269000015664</v>
      </c>
      <c r="AY556">
        <v>1.33443306495202</v>
      </c>
      <c r="AZ556">
        <v>1.41320309703142</v>
      </c>
      <c r="BA556">
        <v>1.3932892598987101</v>
      </c>
      <c r="BB556">
        <v>1.48433403095542</v>
      </c>
      <c r="BC556">
        <v>1.3999134485190901</v>
      </c>
      <c r="BD556">
        <v>1.4914289710305899</v>
      </c>
      <c r="BE556">
        <v>1.40036481835188</v>
      </c>
      <c r="BF556">
        <v>1.50756273844537</v>
      </c>
      <c r="BG556">
        <v>1.3816649181896801</v>
      </c>
      <c r="BH556">
        <v>1.4534905122117301</v>
      </c>
      <c r="BI556">
        <v>1.3875089123484901</v>
      </c>
      <c r="BJ556">
        <v>1.4745739322431499</v>
      </c>
      <c r="BK556">
        <v>1.3813487008891501</v>
      </c>
      <c r="BL556">
        <v>1.47847594078874</v>
      </c>
    </row>
    <row r="557" spans="1:64" x14ac:dyDescent="0.45">
      <c r="A557" t="s">
        <v>21</v>
      </c>
      <c r="B557" t="s">
        <v>45</v>
      </c>
      <c r="C557" t="s">
        <v>50</v>
      </c>
      <c r="D557">
        <v>50</v>
      </c>
      <c r="E557" s="1" cm="1">
        <f t="array" ref="E557">SUMPRODUCT($G557:$FZZ557,$G$2:$FZZ$2)/SUMPRODUCT(--($G557:$FZZ557&lt;&gt;""),$G$2:$FZZ$2)</f>
        <v>1.3889087847590034</v>
      </c>
      <c r="F557" s="1" cm="1">
        <f t="array" ref="F557">SUMPRODUCT($G557:$FZZ557,$F$2:$FZY$2)/SUMPRODUCT(--($G557:$FZZ557&lt;&gt;""),$F$2:$FZY$2)</f>
        <v>1.467231766024879</v>
      </c>
      <c r="G557">
        <v>1.4313287672992201</v>
      </c>
      <c r="H557">
        <v>1.4929518805076301</v>
      </c>
      <c r="I557">
        <v>1.3926022150800099</v>
      </c>
      <c r="J557">
        <v>1.4829747919862899</v>
      </c>
      <c r="K557">
        <v>1.3152456325059301</v>
      </c>
      <c r="L557">
        <v>1.38638448223558</v>
      </c>
      <c r="M557">
        <v>1.32814044304659</v>
      </c>
      <c r="N557">
        <v>1.4007406073331501</v>
      </c>
      <c r="O557">
        <v>1.3293866540443</v>
      </c>
      <c r="P557">
        <v>1.40445683305831</v>
      </c>
      <c r="Q557">
        <v>1.3360250262992499</v>
      </c>
      <c r="R557">
        <v>1.35613906261869</v>
      </c>
      <c r="S557">
        <v>1.3978185179272899</v>
      </c>
      <c r="T557">
        <v>1.5036709670433399</v>
      </c>
      <c r="U557">
        <v>1.40346651695979</v>
      </c>
      <c r="V557">
        <v>1.4801145470097801</v>
      </c>
      <c r="W557">
        <v>1.38492617379755</v>
      </c>
      <c r="X557">
        <v>1.48500820291138</v>
      </c>
      <c r="Y557">
        <v>1.40995729078115</v>
      </c>
      <c r="Z557">
        <v>1.50390118500158</v>
      </c>
      <c r="AA557">
        <v>1.3921772554354199</v>
      </c>
      <c r="AB557">
        <v>1.5019891014639399</v>
      </c>
      <c r="AC557">
        <v>1.39204098764774</v>
      </c>
      <c r="AD557">
        <v>1.4965954668407699</v>
      </c>
      <c r="AE557">
        <v>1.3728772588651501</v>
      </c>
      <c r="AF557">
        <v>1.38567413741322</v>
      </c>
      <c r="AG557">
        <v>1.3920749212817101</v>
      </c>
      <c r="AH557">
        <v>1.41375331851577</v>
      </c>
      <c r="AI557">
        <v>1.3178746215836099</v>
      </c>
      <c r="AJ557">
        <v>1.32847210322336</v>
      </c>
      <c r="AK557">
        <v>1.3891244532377101</v>
      </c>
      <c r="AL557">
        <v>1.38037434321555</v>
      </c>
      <c r="AM557">
        <v>1.3463051085923099</v>
      </c>
      <c r="AN557">
        <v>1.43664789888336</v>
      </c>
      <c r="AO557">
        <v>1.3839909029991599</v>
      </c>
      <c r="AP557">
        <v>1.47766564460779</v>
      </c>
      <c r="AQ557">
        <v>1.3939502207869301</v>
      </c>
      <c r="AR557">
        <v>1.5019098020714601</v>
      </c>
      <c r="AS557">
        <v>1.3938072256551299</v>
      </c>
      <c r="AT557">
        <v>1.47962202877632</v>
      </c>
      <c r="AU557">
        <v>1.38546693826386</v>
      </c>
      <c r="AV557">
        <v>1.4648386085866401</v>
      </c>
      <c r="AW557">
        <v>1.35873282753651</v>
      </c>
      <c r="AX557">
        <v>1.43049035835687</v>
      </c>
      <c r="AY557">
        <v>1.36283772875002</v>
      </c>
      <c r="AZ557">
        <v>1.4320365859650801</v>
      </c>
      <c r="BA557">
        <v>1.4132342415988499</v>
      </c>
      <c r="BB557">
        <v>1.4901106132403401</v>
      </c>
      <c r="BC557">
        <v>1.39792803457194</v>
      </c>
      <c r="BD557">
        <v>1.49134687887657</v>
      </c>
      <c r="BE557">
        <v>1.41730211182198</v>
      </c>
      <c r="BF557">
        <v>1.5171680668555401</v>
      </c>
      <c r="BG557">
        <v>1.39307603114129</v>
      </c>
      <c r="BH557">
        <v>1.4563248854287401</v>
      </c>
      <c r="BI557">
        <v>1.40091768439936</v>
      </c>
      <c r="BJ557">
        <v>1.4854872467168001</v>
      </c>
      <c r="BK557">
        <v>1.4009868543091399</v>
      </c>
      <c r="BL557">
        <v>1.4879611194242099</v>
      </c>
    </row>
    <row r="558" spans="1:64" x14ac:dyDescent="0.45">
      <c r="A558" t="s">
        <v>21</v>
      </c>
      <c r="B558" t="s">
        <v>45</v>
      </c>
      <c r="C558" t="s">
        <v>44</v>
      </c>
      <c r="D558">
        <v>50</v>
      </c>
      <c r="E558" s="1" cm="1">
        <f t="array" ref="E558">SUMPRODUCT($G558:$FZZ558,$G$2:$FZZ$2)/SUMPRODUCT(--($G558:$FZZ558&lt;&gt;""),$G$2:$FZZ$2)</f>
        <v>1.3437587064043368</v>
      </c>
      <c r="F558" s="1" cm="1">
        <f t="array" ref="F558">SUMPRODUCT($G558:$FZZ558,$F$2:$FZY$2)/SUMPRODUCT(--($G558:$FZZ558&lt;&gt;""),$F$2:$FZY$2)</f>
        <v>1.380853989405088</v>
      </c>
      <c r="G558">
        <v>1.3856733187900301</v>
      </c>
      <c r="H558">
        <v>1.41515194325543</v>
      </c>
      <c r="I558">
        <v>1.3274242135794001</v>
      </c>
      <c r="J558">
        <v>1.4049340963302199</v>
      </c>
      <c r="K558">
        <v>1.2800094576990999</v>
      </c>
      <c r="L558">
        <v>1.3106648940916099</v>
      </c>
      <c r="M558">
        <v>1.30440235272412</v>
      </c>
      <c r="N558">
        <v>1.31638121510557</v>
      </c>
      <c r="O558">
        <v>1.28415652604567</v>
      </c>
      <c r="P558">
        <v>1.3296452371404199</v>
      </c>
      <c r="Q558">
        <v>1.2993856218478299</v>
      </c>
      <c r="R558">
        <v>1.28296844319937</v>
      </c>
      <c r="S558">
        <v>1.36318405738697</v>
      </c>
      <c r="T558">
        <v>1.41593502215306</v>
      </c>
      <c r="U558">
        <v>1.35151657903265</v>
      </c>
      <c r="V558">
        <v>1.38913397289337</v>
      </c>
      <c r="W558">
        <v>1.3435848024790999</v>
      </c>
      <c r="X558">
        <v>1.4007773235072001</v>
      </c>
      <c r="Y558">
        <v>1.33448590186097</v>
      </c>
      <c r="Z558">
        <v>1.4001679691100699</v>
      </c>
      <c r="AA558">
        <v>1.33024818291824</v>
      </c>
      <c r="AB558">
        <v>1.3908208701429099</v>
      </c>
      <c r="AC558">
        <v>1.3056373561457</v>
      </c>
      <c r="AD558">
        <v>1.3826024580151901</v>
      </c>
      <c r="AE558">
        <v>1.35207653221927</v>
      </c>
      <c r="AF558">
        <v>1.3156355831845901</v>
      </c>
      <c r="AG558">
        <v>1.3659840556893199</v>
      </c>
      <c r="AH558">
        <v>1.32774587886645</v>
      </c>
      <c r="AI558">
        <v>1.3399227307474</v>
      </c>
      <c r="AJ558">
        <v>1.26973993634219</v>
      </c>
      <c r="AK558">
        <v>1.40552062484931</v>
      </c>
      <c r="AL558">
        <v>1.30166353502148</v>
      </c>
      <c r="AM558">
        <v>1.35464610961438</v>
      </c>
      <c r="AN558">
        <v>1.3675698821682201</v>
      </c>
      <c r="AO558">
        <v>1.3481714622210399</v>
      </c>
      <c r="AP558">
        <v>1.3918228521534299</v>
      </c>
      <c r="AQ558">
        <v>1.3459633594356</v>
      </c>
      <c r="AR558">
        <v>1.41912802484025</v>
      </c>
      <c r="AS558">
        <v>1.3629989626088099</v>
      </c>
      <c r="AT558">
        <v>1.3923345812096799</v>
      </c>
      <c r="AU558">
        <v>1.34597696646819</v>
      </c>
      <c r="AV558">
        <v>1.38164368536508</v>
      </c>
      <c r="AW558">
        <v>1.31932297024222</v>
      </c>
      <c r="AX558">
        <v>1.36175089941674</v>
      </c>
      <c r="AY558">
        <v>1.31504854028176</v>
      </c>
      <c r="AZ558">
        <v>1.3485353680708101</v>
      </c>
      <c r="BA558">
        <v>1.34798565860839</v>
      </c>
      <c r="BB558">
        <v>1.3985807856558901</v>
      </c>
      <c r="BC558">
        <v>1.37569930353421</v>
      </c>
      <c r="BD558">
        <v>1.4118299861355399</v>
      </c>
      <c r="BE558">
        <v>1.36845057766997</v>
      </c>
      <c r="BF558">
        <v>1.42848971094405</v>
      </c>
      <c r="BG558">
        <v>1.3295603040509401</v>
      </c>
      <c r="BH558">
        <v>1.3661862956214399</v>
      </c>
      <c r="BI558">
        <v>1.3439821523034099</v>
      </c>
      <c r="BJ558">
        <v>1.3968467536051801</v>
      </c>
      <c r="BK558">
        <v>1.3386097473504499</v>
      </c>
      <c r="BL558">
        <v>1.38737123282589</v>
      </c>
    </row>
    <row r="559" spans="1:64" x14ac:dyDescent="0.45">
      <c r="A559" t="s">
        <v>21</v>
      </c>
      <c r="B559" t="s">
        <v>102</v>
      </c>
      <c r="C559" t="s">
        <v>50</v>
      </c>
      <c r="D559">
        <v>50</v>
      </c>
      <c r="E559" s="1" cm="1">
        <f t="array" ref="E559">SUMPRODUCT($G559:$FZZ559,$G$2:$FZZ$2)/SUMPRODUCT(--($G559:$FZZ559&lt;&gt;""),$G$2:$FZZ$2)</f>
        <v>1.8090716295959266</v>
      </c>
      <c r="F559" s="1" cm="1">
        <f t="array" ref="F559">SUMPRODUCT($G559:$FZZ559,$F$2:$FZY$2)/SUMPRODUCT(--($G559:$FZZ559&lt;&gt;""),$F$2:$FZY$2)</f>
        <v>1.9251012173108435</v>
      </c>
      <c r="G559">
        <v>1.7958641491709699</v>
      </c>
      <c r="H559">
        <v>1.8865035346094501</v>
      </c>
      <c r="I559">
        <v>1.7823779074324999</v>
      </c>
      <c r="J559">
        <v>1.9108816645575999</v>
      </c>
      <c r="K559">
        <v>1.6987758525312699</v>
      </c>
      <c r="L559">
        <v>1.7946269562269099</v>
      </c>
      <c r="M559">
        <v>1.5158136797114801</v>
      </c>
      <c r="N559">
        <v>1.6079591128525601</v>
      </c>
      <c r="O559">
        <v>1.5287454556212201</v>
      </c>
      <c r="P559">
        <v>1.61477692825195</v>
      </c>
      <c r="Q559">
        <v>1.5972934213888299</v>
      </c>
      <c r="R559">
        <v>1.61919603704223</v>
      </c>
      <c r="S559">
        <v>1.76109411227566</v>
      </c>
      <c r="T559">
        <v>1.9113185452767401</v>
      </c>
      <c r="U559">
        <v>1.77012320710375</v>
      </c>
      <c r="V559">
        <v>1.8856725917766199</v>
      </c>
      <c r="W559">
        <v>1.7784810291398601</v>
      </c>
      <c r="X559">
        <v>1.93710971068461</v>
      </c>
      <c r="Y559">
        <v>1.76457285660149</v>
      </c>
      <c r="Z559">
        <v>1.88608621731515</v>
      </c>
      <c r="AA559">
        <v>1.82111927490726</v>
      </c>
      <c r="AB559">
        <v>1.9799092843189201</v>
      </c>
      <c r="AC559">
        <v>1.77941378958075</v>
      </c>
      <c r="AD559">
        <v>1.94445036665911</v>
      </c>
      <c r="AE559">
        <v>1.90696442218711</v>
      </c>
      <c r="AF559">
        <v>1.9362316965081401</v>
      </c>
      <c r="AG559">
        <v>1.9067400598876301</v>
      </c>
      <c r="AH559">
        <v>1.90703911218126</v>
      </c>
      <c r="AI559">
        <v>1.9267789367760499</v>
      </c>
      <c r="AJ559">
        <v>1.91781847437584</v>
      </c>
      <c r="AK559">
        <v>1.92290412573523</v>
      </c>
      <c r="AL559">
        <v>1.86520467948153</v>
      </c>
      <c r="AM559">
        <v>1.7827949808711301</v>
      </c>
      <c r="AN559">
        <v>1.91452544865537</v>
      </c>
      <c r="AO559">
        <v>1.7334578756066299</v>
      </c>
      <c r="AP559">
        <v>1.8642942717322799</v>
      </c>
      <c r="AQ559">
        <v>1.8224288734437799</v>
      </c>
      <c r="AR559">
        <v>1.9977398208043</v>
      </c>
      <c r="AS559">
        <v>1.7872513643949299</v>
      </c>
      <c r="AT559">
        <v>1.91401605701141</v>
      </c>
      <c r="AU559">
        <v>1.7997649639611399</v>
      </c>
      <c r="AV559">
        <v>1.93857333124412</v>
      </c>
      <c r="AW559">
        <v>1.7736863816033299</v>
      </c>
      <c r="AX559">
        <v>1.88862635956828</v>
      </c>
      <c r="AY559">
        <v>1.7894867997107899</v>
      </c>
      <c r="AZ559">
        <v>1.90245614527688</v>
      </c>
      <c r="BA559">
        <v>1.90986767793603</v>
      </c>
      <c r="BB559">
        <v>2.0353718144845301</v>
      </c>
      <c r="BC559">
        <v>1.7860029836950699</v>
      </c>
      <c r="BD559">
        <v>1.9233411303988199</v>
      </c>
      <c r="BE559">
        <v>1.7678223339536301</v>
      </c>
      <c r="BF559">
        <v>1.9120262394249301</v>
      </c>
      <c r="BG559">
        <v>1.9908342995969299</v>
      </c>
      <c r="BH559">
        <v>2.0915741814366902</v>
      </c>
      <c r="BI559">
        <v>1.82816992111134</v>
      </c>
      <c r="BJ559">
        <v>1.9486418730881501</v>
      </c>
      <c r="BK559">
        <v>1.83128253960402</v>
      </c>
      <c r="BL559">
        <v>1.95616041947491</v>
      </c>
    </row>
    <row r="560" spans="1:64" x14ac:dyDescent="0.45">
      <c r="A560" t="s">
        <v>21</v>
      </c>
      <c r="B560" t="s">
        <v>101</v>
      </c>
      <c r="C560" t="s">
        <v>50</v>
      </c>
      <c r="D560">
        <v>50</v>
      </c>
      <c r="E560" s="1" cm="1">
        <f t="array" ref="E560">SUMPRODUCT($G560:$FZZ560,$G$2:$FZZ$2)/SUMPRODUCT(--($G560:$FZZ560&lt;&gt;""),$G$2:$FZZ$2)</f>
        <v>1.7996613140156648</v>
      </c>
      <c r="F560" s="1" cm="1">
        <f t="array" ref="F560">SUMPRODUCT($G560:$FZZ560,$F$2:$FZY$2)/SUMPRODUCT(--($G560:$FZZ560&lt;&gt;""),$F$2:$FZY$2)</f>
        <v>1.9157221357037257</v>
      </c>
      <c r="G560">
        <v>1.7745831032274699</v>
      </c>
      <c r="H560">
        <v>1.86946071748994</v>
      </c>
      <c r="I560">
        <v>1.7761470150173</v>
      </c>
      <c r="J560">
        <v>1.9042409039497401</v>
      </c>
      <c r="K560">
        <v>1.67404843055729</v>
      </c>
      <c r="L560">
        <v>1.77262977569192</v>
      </c>
      <c r="M560">
        <v>1.49218979929804</v>
      </c>
      <c r="N560">
        <v>1.58627240820378</v>
      </c>
      <c r="O560">
        <v>1.5047103759754299</v>
      </c>
      <c r="P560">
        <v>1.5918967070100101</v>
      </c>
      <c r="Q560">
        <v>1.54386853366419</v>
      </c>
      <c r="R560">
        <v>1.5594547250030499</v>
      </c>
      <c r="S560">
        <v>1.74407270267343</v>
      </c>
      <c r="T560">
        <v>1.8760064879612099</v>
      </c>
      <c r="U560">
        <v>1.7407426429048301</v>
      </c>
      <c r="V560">
        <v>1.8550062958351801</v>
      </c>
      <c r="W560">
        <v>1.7726439415640201</v>
      </c>
      <c r="X560">
        <v>1.95103122314523</v>
      </c>
      <c r="Y560">
        <v>1.7483863699212301</v>
      </c>
      <c r="Z560">
        <v>1.8698546657517101</v>
      </c>
      <c r="AA560">
        <v>1.79665688592918</v>
      </c>
      <c r="AB560">
        <v>1.95142123870008</v>
      </c>
      <c r="AC560">
        <v>1.7749521411026801</v>
      </c>
      <c r="AD560">
        <v>1.9376213128661499</v>
      </c>
      <c r="AE560">
        <v>1.94104181876338</v>
      </c>
      <c r="AF560">
        <v>1.95863172776173</v>
      </c>
      <c r="AG560">
        <v>1.9569326109773399</v>
      </c>
      <c r="AH560">
        <v>1.9538321139717201</v>
      </c>
      <c r="AI560">
        <v>1.9547978518224101</v>
      </c>
      <c r="AJ560">
        <v>1.96011117633261</v>
      </c>
      <c r="AK560">
        <v>1.98730439973824</v>
      </c>
      <c r="AL560">
        <v>1.91566945134341</v>
      </c>
      <c r="AM560">
        <v>1.77544674375986</v>
      </c>
      <c r="AN560">
        <v>1.9383403128417001</v>
      </c>
      <c r="AO560">
        <v>1.7250390886754501</v>
      </c>
      <c r="AP560">
        <v>1.85493329542916</v>
      </c>
      <c r="AQ560">
        <v>1.79920331150796</v>
      </c>
      <c r="AR560">
        <v>1.9765849383237499</v>
      </c>
      <c r="AS560">
        <v>1.78373099995489</v>
      </c>
      <c r="AT560">
        <v>1.9122006224347099</v>
      </c>
      <c r="AU560">
        <v>1.77724851143842</v>
      </c>
      <c r="AV560">
        <v>1.9222774992165399</v>
      </c>
      <c r="AW560">
        <v>1.7452705560457999</v>
      </c>
      <c r="AX560">
        <v>1.8592837039783101</v>
      </c>
      <c r="AY560">
        <v>1.78731073501849</v>
      </c>
      <c r="AZ560">
        <v>1.8960367544346</v>
      </c>
      <c r="BA560">
        <v>1.9406433274199399</v>
      </c>
      <c r="BB560">
        <v>2.06954964367001</v>
      </c>
      <c r="BC560">
        <v>1.7433454681077001</v>
      </c>
      <c r="BD560">
        <v>1.8696082684028299</v>
      </c>
      <c r="BE560">
        <v>1.7400178235614701</v>
      </c>
      <c r="BF560">
        <v>1.88218650417601</v>
      </c>
      <c r="BG560">
        <v>2.0296228811219699</v>
      </c>
      <c r="BH560">
        <v>2.1431542524800702</v>
      </c>
      <c r="BI560">
        <v>1.7935095103383201</v>
      </c>
      <c r="BJ560">
        <v>1.9132109754134099</v>
      </c>
      <c r="BK560">
        <v>1.8025425720045001</v>
      </c>
      <c r="BL560">
        <v>1.93049973411819</v>
      </c>
    </row>
    <row r="561" spans="1:64" x14ac:dyDescent="0.45">
      <c r="A561" t="s">
        <v>21</v>
      </c>
      <c r="B561" t="s">
        <v>99</v>
      </c>
      <c r="C561" t="s">
        <v>50</v>
      </c>
      <c r="D561">
        <v>50</v>
      </c>
      <c r="E561" s="1" cm="1">
        <f t="array" ref="E561">SUMPRODUCT($G561:$FZZ561,$G$2:$FZZ$2)/SUMPRODUCT(--($G561:$FZZ561&lt;&gt;""),$G$2:$FZZ$2)</f>
        <v>1.6577509499206733</v>
      </c>
      <c r="F561" s="1" cm="1">
        <f t="array" ref="F561">SUMPRODUCT($G561:$FZZ561,$F$2:$FZY$2)/SUMPRODUCT(--($G561:$FZZ561&lt;&gt;""),$F$2:$FZY$2)</f>
        <v>1.765552149024922</v>
      </c>
      <c r="G561">
        <v>1.6606573107612399</v>
      </c>
      <c r="H561">
        <v>1.74833360548511</v>
      </c>
      <c r="I561">
        <v>1.64777764090618</v>
      </c>
      <c r="J561">
        <v>1.76743003684334</v>
      </c>
      <c r="K561">
        <v>1.5661289459126599</v>
      </c>
      <c r="L561">
        <v>1.6561127072217501</v>
      </c>
      <c r="M561">
        <v>1.5019196050094199</v>
      </c>
      <c r="N561">
        <v>1.61362128872704</v>
      </c>
      <c r="O561">
        <v>1.5159477837456401</v>
      </c>
      <c r="P561">
        <v>1.61963303114173</v>
      </c>
      <c r="Q561">
        <v>1.5853580496428501</v>
      </c>
      <c r="R561">
        <v>1.6151746109206899</v>
      </c>
      <c r="S561">
        <v>1.6284916606479201</v>
      </c>
      <c r="T561">
        <v>1.7725418139723299</v>
      </c>
      <c r="U561">
        <v>1.63960549641465</v>
      </c>
      <c r="V561">
        <v>1.74260217228451</v>
      </c>
      <c r="W561">
        <v>1.6031600739564</v>
      </c>
      <c r="X561">
        <v>1.75215749589854</v>
      </c>
      <c r="Y561">
        <v>1.6340321804233999</v>
      </c>
      <c r="Z561">
        <v>1.7427860339830099</v>
      </c>
      <c r="AA561">
        <v>1.7413634242599101</v>
      </c>
      <c r="AB561">
        <v>1.9102551427961301</v>
      </c>
      <c r="AC561">
        <v>1.6593134968752901</v>
      </c>
      <c r="AD561">
        <v>1.8031655717972199</v>
      </c>
      <c r="AE561">
        <v>1.6163536831618801</v>
      </c>
      <c r="AF561">
        <v>1.6401186171264699</v>
      </c>
      <c r="AG561">
        <v>1.63240106192504</v>
      </c>
      <c r="AH561">
        <v>1.6532903469778299</v>
      </c>
      <c r="AI561">
        <v>1.61293913618371</v>
      </c>
      <c r="AJ561">
        <v>1.62013375674647</v>
      </c>
      <c r="AK561">
        <v>1.62865130055757</v>
      </c>
      <c r="AL561">
        <v>1.6063407204442199</v>
      </c>
      <c r="AM561">
        <v>1.7608127155342601</v>
      </c>
      <c r="AN561">
        <v>1.9183359288778301</v>
      </c>
      <c r="AO561">
        <v>1.7144638252076201</v>
      </c>
      <c r="AP561">
        <v>1.85948585700651</v>
      </c>
      <c r="AQ561">
        <v>1.6289614822038001</v>
      </c>
      <c r="AR561">
        <v>1.76781939095573</v>
      </c>
      <c r="AS561">
        <v>1.61218032565062</v>
      </c>
      <c r="AT561">
        <v>1.7146678093004299</v>
      </c>
      <c r="AU561">
        <v>1.6328854591037201</v>
      </c>
      <c r="AV561">
        <v>1.75282434973362</v>
      </c>
      <c r="AW561">
        <v>1.60542887428007</v>
      </c>
      <c r="AX561">
        <v>1.6988455091821399</v>
      </c>
      <c r="AY561">
        <v>1.76890894924153</v>
      </c>
      <c r="AZ561">
        <v>1.89142490119964</v>
      </c>
      <c r="BA561">
        <v>1.6379748381166199</v>
      </c>
      <c r="BB561">
        <v>1.7398808049903101</v>
      </c>
      <c r="BC561">
        <v>1.65339273697268</v>
      </c>
      <c r="BD561">
        <v>1.78210816705449</v>
      </c>
      <c r="BE561">
        <v>1.6485898273127599</v>
      </c>
      <c r="BF561">
        <v>1.76965501833911</v>
      </c>
      <c r="BG561">
        <v>1.6996300590801099</v>
      </c>
      <c r="BH561">
        <v>1.7849373309038701</v>
      </c>
      <c r="BI561">
        <v>1.64677200487591</v>
      </c>
      <c r="BJ561">
        <v>1.74611881598012</v>
      </c>
      <c r="BK561">
        <v>1.6857648120895801</v>
      </c>
      <c r="BL561">
        <v>1.7969405043097499</v>
      </c>
    </row>
    <row r="562" spans="1:64" x14ac:dyDescent="0.45">
      <c r="A562" t="s">
        <v>98</v>
      </c>
      <c r="B562" t="s">
        <v>100</v>
      </c>
      <c r="C562" t="s">
        <v>50</v>
      </c>
      <c r="D562">
        <v>50</v>
      </c>
      <c r="E562" s="1" cm="1">
        <f t="array" ref="E562">SUMPRODUCT($G562:$FZZ562,$G$2:$FZZ$2)/SUMPRODUCT(--($G562:$FZZ562&lt;&gt;""),$G$2:$FZZ$2)</f>
        <v>1.6681533676902609</v>
      </c>
      <c r="F562" s="1" cm="1">
        <f t="array" ref="F562">SUMPRODUCT($G562:$FZZ562,$F$2:$FZY$2)/SUMPRODUCT(--($G562:$FZZ562&lt;&gt;""),$F$2:$FZY$2)</f>
        <v>1.7589685537143787</v>
      </c>
      <c r="G562">
        <v>1.62937514563178</v>
      </c>
      <c r="H562">
        <v>1.71774313397756</v>
      </c>
      <c r="I562">
        <v>1.6144730506064</v>
      </c>
      <c r="J562">
        <v>1.72459321141807</v>
      </c>
      <c r="K562">
        <v>1.59164956548118</v>
      </c>
      <c r="L562">
        <v>1.6905199950034699</v>
      </c>
      <c r="M562">
        <v>1.64009822052176</v>
      </c>
      <c r="N562">
        <v>1.6395337600098301</v>
      </c>
      <c r="O562">
        <v>1.5098579326938799</v>
      </c>
      <c r="P562">
        <v>1.60308152160812</v>
      </c>
      <c r="Q562">
        <v>1.52340460795123</v>
      </c>
      <c r="R562">
        <v>1.5844349861770599</v>
      </c>
      <c r="S562">
        <v>1.64522283110425</v>
      </c>
      <c r="T562">
        <v>1.77888688822332</v>
      </c>
      <c r="U562">
        <v>1.6197404096985899</v>
      </c>
      <c r="V562">
        <v>1.6992999314630599</v>
      </c>
      <c r="W562">
        <v>1.6240605713392799</v>
      </c>
      <c r="X562">
        <v>1.7521132262180601</v>
      </c>
      <c r="Y562">
        <v>1.5995411575529701</v>
      </c>
      <c r="Z562">
        <v>1.70467548163093</v>
      </c>
      <c r="AA562">
        <v>1.8741369355974</v>
      </c>
      <c r="AB562">
        <v>2.03793924342963</v>
      </c>
      <c r="AC562">
        <v>1.603261955841</v>
      </c>
      <c r="AD562">
        <v>1.7266868318076201</v>
      </c>
      <c r="AE562">
        <v>1.6776070496370401</v>
      </c>
      <c r="AF562">
        <v>1.66510317345984</v>
      </c>
      <c r="AG562">
        <v>1.5959147527319799</v>
      </c>
      <c r="AH562">
        <v>1.670442443045</v>
      </c>
      <c r="AI562">
        <v>1.6845511322412501</v>
      </c>
      <c r="AJ562">
        <v>1.6705483589094801</v>
      </c>
      <c r="AK562">
        <v>1.52181691547619</v>
      </c>
      <c r="AL562">
        <v>1.6055753489137401</v>
      </c>
      <c r="AM562">
        <v>1.8316519642452</v>
      </c>
      <c r="AN562">
        <v>2.0112237121468901</v>
      </c>
      <c r="AO562">
        <v>1.83099072024691</v>
      </c>
      <c r="AP562">
        <v>1.9526204641907099</v>
      </c>
      <c r="AQ562">
        <v>1.6356097647637</v>
      </c>
      <c r="AR562">
        <v>1.7716429430099201</v>
      </c>
      <c r="AS562">
        <v>1.6044111677416399</v>
      </c>
      <c r="AT562">
        <v>1.7215348879166401</v>
      </c>
      <c r="AU562">
        <v>1.6139376371043499</v>
      </c>
      <c r="AV562">
        <v>1.7210161391413299</v>
      </c>
      <c r="AW562">
        <v>1.5905003837859499</v>
      </c>
      <c r="AX562">
        <v>1.6814341585166499</v>
      </c>
      <c r="AY562">
        <v>1.90191563888557</v>
      </c>
      <c r="AZ562">
        <v>1.96264539270948</v>
      </c>
      <c r="BA562">
        <v>1.6061578434997299</v>
      </c>
      <c r="BB562">
        <v>1.69517080434583</v>
      </c>
      <c r="BC562">
        <v>1.6662508006518699</v>
      </c>
      <c r="BD562">
        <v>1.7403648134785099</v>
      </c>
      <c r="BE562">
        <v>1.6537269901749401</v>
      </c>
      <c r="BF562">
        <v>1.7424888173109401</v>
      </c>
      <c r="BG562">
        <v>1.6427309369996099</v>
      </c>
      <c r="BH562">
        <v>1.7219737544402101</v>
      </c>
      <c r="BI562">
        <v>1.6479104855217399</v>
      </c>
      <c r="BJ562">
        <v>1.7393799305411799</v>
      </c>
      <c r="BK562">
        <v>1.6559365840990301</v>
      </c>
      <c r="BL562">
        <v>1.7578249632093701</v>
      </c>
    </row>
    <row r="563" spans="1:64" x14ac:dyDescent="0.45">
      <c r="A563" t="s">
        <v>98</v>
      </c>
      <c r="B563" t="s">
        <v>45</v>
      </c>
      <c r="C563" t="s">
        <v>207</v>
      </c>
      <c r="D563">
        <v>50</v>
      </c>
      <c r="E563" s="1" cm="1">
        <f t="array" ref="E563">SUMPRODUCT($G563:$FZZ563,$G$2:$FZZ$2)/SUMPRODUCT(--($G563:$FZZ563&lt;&gt;""),$G$2:$FZZ$2)</f>
        <v>1.4201698261254729</v>
      </c>
      <c r="F563" s="1" cm="1">
        <f t="array" ref="F563">SUMPRODUCT($G563:$FZZ563,$F$2:$FZY$2)/SUMPRODUCT(--($G563:$FZZ563&lt;&gt;""),$F$2:$FZY$2)</f>
        <v>1.5068850097571602</v>
      </c>
      <c r="G563">
        <v>1.43752098473687</v>
      </c>
      <c r="H563">
        <v>1.51268074394676</v>
      </c>
      <c r="I563">
        <v>1.38497373931935</v>
      </c>
      <c r="J563">
        <v>1.4918687077953301</v>
      </c>
      <c r="K563">
        <v>1.2929263548600001</v>
      </c>
      <c r="L563">
        <v>1.3779180570673899</v>
      </c>
      <c r="M563">
        <v>1.4148191749651799</v>
      </c>
      <c r="N563">
        <v>1.42701108275386</v>
      </c>
      <c r="O563">
        <v>1.3269454543063901</v>
      </c>
      <c r="P563">
        <v>1.42125377739501</v>
      </c>
      <c r="Q563">
        <v>1.3133121404713799</v>
      </c>
      <c r="R563">
        <v>1.3775559765481999</v>
      </c>
      <c r="S563">
        <v>1.4210443474251799</v>
      </c>
      <c r="T563">
        <v>1.54961582383823</v>
      </c>
      <c r="U563">
        <v>1.40733433806952</v>
      </c>
      <c r="V563">
        <v>1.49086616878505</v>
      </c>
      <c r="W563">
        <v>1.39586859717194</v>
      </c>
      <c r="X563">
        <v>1.50011978854717</v>
      </c>
      <c r="Y563">
        <v>1.4172373178200799</v>
      </c>
      <c r="Z563">
        <v>1.52058748220449</v>
      </c>
      <c r="AA563">
        <v>1.3985419846724501</v>
      </c>
      <c r="AB563">
        <v>1.50838546650954</v>
      </c>
      <c r="AC563">
        <v>1.3813587929341999</v>
      </c>
      <c r="AD563">
        <v>1.5014590856396599</v>
      </c>
      <c r="AE563">
        <v>1.45664175332618</v>
      </c>
      <c r="AF563">
        <v>1.4877818011344</v>
      </c>
      <c r="AG563">
        <v>1.3449790084583499</v>
      </c>
      <c r="AH563">
        <v>1.41626921652157</v>
      </c>
      <c r="AI563">
        <v>1.4123404756956699</v>
      </c>
      <c r="AJ563">
        <v>1.3946431674803099</v>
      </c>
      <c r="AK563">
        <v>1.31627447753825</v>
      </c>
      <c r="AL563">
        <v>1.39746126263341</v>
      </c>
      <c r="AM563">
        <v>1.3968685244138299</v>
      </c>
      <c r="AN563">
        <v>1.50041035940857</v>
      </c>
      <c r="AO563">
        <v>1.40665218185879</v>
      </c>
      <c r="AP563">
        <v>1.4880134830548</v>
      </c>
      <c r="AQ563">
        <v>1.4010762006091599</v>
      </c>
      <c r="AR563">
        <v>1.51512148709921</v>
      </c>
      <c r="AS563">
        <v>1.39044923548779</v>
      </c>
      <c r="AT563">
        <v>1.49552117631139</v>
      </c>
      <c r="AU563">
        <v>1.4296145408962699</v>
      </c>
      <c r="AV563">
        <v>1.53892980256972</v>
      </c>
      <c r="AW563">
        <v>1.4211515667343699</v>
      </c>
      <c r="AX563">
        <v>1.5138789533869701</v>
      </c>
      <c r="AY563">
        <v>1.4601218596227601</v>
      </c>
      <c r="AZ563">
        <v>1.5241192202668801</v>
      </c>
      <c r="BA563">
        <v>1.4167313974037601</v>
      </c>
      <c r="BB563">
        <v>1.50269833893579</v>
      </c>
      <c r="BC563">
        <v>1.4357603557731999</v>
      </c>
      <c r="BD563">
        <v>1.51613566893957</v>
      </c>
      <c r="BE563">
        <v>1.4509152374265299</v>
      </c>
      <c r="BF563">
        <v>1.5469304684699701</v>
      </c>
      <c r="BG563">
        <v>1.40491966208381</v>
      </c>
      <c r="BH563">
        <v>1.4769937238878701</v>
      </c>
      <c r="BI563">
        <v>1.4879597046850199</v>
      </c>
      <c r="BJ563">
        <v>1.58386807424273</v>
      </c>
      <c r="BK563">
        <v>1.46879289662762</v>
      </c>
      <c r="BL563">
        <v>1.57566501366508</v>
      </c>
    </row>
    <row r="564" spans="1:64" x14ac:dyDescent="0.45">
      <c r="A564" t="s">
        <v>98</v>
      </c>
      <c r="B564" t="s">
        <v>45</v>
      </c>
      <c r="C564" t="s">
        <v>50</v>
      </c>
      <c r="D564">
        <v>50</v>
      </c>
      <c r="E564" s="1" cm="1">
        <f t="array" ref="E564">SUMPRODUCT($G564:$FZZ564,$G$2:$FZZ$2)/SUMPRODUCT(--($G564:$FZZ564&lt;&gt;""),$G$2:$FZZ$2)</f>
        <v>1.4402241546084749</v>
      </c>
      <c r="F564" s="1" cm="1">
        <f t="array" ref="F564">SUMPRODUCT($G564:$FZZ564,$F$2:$FZY$2)/SUMPRODUCT(--($G564:$FZZ564&lt;&gt;""),$F$2:$FZY$2)</f>
        <v>1.5198504393198606</v>
      </c>
      <c r="G564">
        <v>1.4493660086709299</v>
      </c>
      <c r="H564">
        <v>1.52157918974605</v>
      </c>
      <c r="I564">
        <v>1.40980548058725</v>
      </c>
      <c r="J564">
        <v>1.51625474540018</v>
      </c>
      <c r="K564">
        <v>1.33901122432591</v>
      </c>
      <c r="L564">
        <v>1.4128999446813799</v>
      </c>
      <c r="M564">
        <v>1.44889765474344</v>
      </c>
      <c r="N564">
        <v>1.4515837839499901</v>
      </c>
      <c r="O564">
        <v>1.35636037718069</v>
      </c>
      <c r="P564">
        <v>1.4376738039983901</v>
      </c>
      <c r="Q564">
        <v>1.3364255575786701</v>
      </c>
      <c r="R564">
        <v>1.3906791307090001</v>
      </c>
      <c r="S564">
        <v>1.4590132092300501</v>
      </c>
      <c r="T564">
        <v>1.5872977954104199</v>
      </c>
      <c r="U564">
        <v>1.4332597195829599</v>
      </c>
      <c r="V564">
        <v>1.50943135591569</v>
      </c>
      <c r="W564">
        <v>1.4192286659201501</v>
      </c>
      <c r="X564">
        <v>1.5286555037629199</v>
      </c>
      <c r="Y564">
        <v>1.42955641816114</v>
      </c>
      <c r="Z564">
        <v>1.5311244712557699</v>
      </c>
      <c r="AA564">
        <v>1.41673455183922</v>
      </c>
      <c r="AB564">
        <v>1.5275587437420399</v>
      </c>
      <c r="AC564">
        <v>1.4146601463083099</v>
      </c>
      <c r="AD564">
        <v>1.52035613237926</v>
      </c>
      <c r="AE564">
        <v>1.48825915083029</v>
      </c>
      <c r="AF564">
        <v>1.51045285958105</v>
      </c>
      <c r="AG564">
        <v>1.3854822652343</v>
      </c>
      <c r="AH564">
        <v>1.4430720195097799</v>
      </c>
      <c r="AI564">
        <v>1.4634028367708301</v>
      </c>
      <c r="AJ564">
        <v>1.4117826495405501</v>
      </c>
      <c r="AK564">
        <v>1.3547076089410699</v>
      </c>
      <c r="AL564">
        <v>1.4247084891183299</v>
      </c>
      <c r="AM564">
        <v>1.4152964655565701</v>
      </c>
      <c r="AN564">
        <v>1.5153247574164099</v>
      </c>
      <c r="AO564">
        <v>1.4330030255649999</v>
      </c>
      <c r="AP564">
        <v>1.5139054155583</v>
      </c>
      <c r="AQ564">
        <v>1.41647700242993</v>
      </c>
      <c r="AR564">
        <v>1.5297208629344401</v>
      </c>
      <c r="AS564">
        <v>1.4083938478192199</v>
      </c>
      <c r="AT564">
        <v>1.5056334851833399</v>
      </c>
      <c r="AU564">
        <v>1.4441201817611999</v>
      </c>
      <c r="AV564">
        <v>1.5385537449075499</v>
      </c>
      <c r="AW564">
        <v>1.44030170275647</v>
      </c>
      <c r="AX564">
        <v>1.5244735344336899</v>
      </c>
      <c r="AY564">
        <v>1.47551576242989</v>
      </c>
      <c r="AZ564">
        <v>1.5303315339852099</v>
      </c>
      <c r="BA564">
        <v>1.43541794573472</v>
      </c>
      <c r="BB564">
        <v>1.5131660623246701</v>
      </c>
      <c r="BC564">
        <v>1.45315679804113</v>
      </c>
      <c r="BD564">
        <v>1.5266992062398099</v>
      </c>
      <c r="BE564">
        <v>1.46477882580537</v>
      </c>
      <c r="BF564">
        <v>1.55331110707394</v>
      </c>
      <c r="BG564">
        <v>1.4256437156056101</v>
      </c>
      <c r="BH564">
        <v>1.4896379732390901</v>
      </c>
      <c r="BI564">
        <v>1.4944800938384</v>
      </c>
      <c r="BJ564">
        <v>1.58947997884035</v>
      </c>
      <c r="BK564">
        <v>1.47369006838727</v>
      </c>
      <c r="BL564">
        <v>1.5792142265312901</v>
      </c>
    </row>
    <row r="565" spans="1:64" x14ac:dyDescent="0.45">
      <c r="A565" t="s">
        <v>98</v>
      </c>
      <c r="B565" t="s">
        <v>45</v>
      </c>
      <c r="C565" t="s">
        <v>44</v>
      </c>
      <c r="D565">
        <v>50</v>
      </c>
      <c r="E565" s="1" cm="1">
        <f t="array" ref="E565">SUMPRODUCT($G565:$FZZ565,$G$2:$FZZ$2)/SUMPRODUCT(--($G565:$FZZ565&lt;&gt;""),$G$2:$FZZ$2)</f>
        <v>1.3906032363750702</v>
      </c>
      <c r="F565" s="1" cm="1">
        <f t="array" ref="F565">SUMPRODUCT($G565:$FZZ565,$F$2:$FZY$2)/SUMPRODUCT(--($G565:$FZZ565&lt;&gt;""),$F$2:$FZY$2)</f>
        <v>1.4289777114961917</v>
      </c>
      <c r="G565">
        <v>1.3980045464636399</v>
      </c>
      <c r="H565">
        <v>1.4393098475521899</v>
      </c>
      <c r="I565">
        <v>1.3409700213892899</v>
      </c>
      <c r="J565">
        <v>1.4238014714939999</v>
      </c>
      <c r="K565">
        <v>1.3000767322757301</v>
      </c>
      <c r="L565">
        <v>1.3446546155356001</v>
      </c>
      <c r="M565">
        <v>1.5260178958142001</v>
      </c>
      <c r="N565">
        <v>1.3764051113326901</v>
      </c>
      <c r="O565">
        <v>1.3142398204819701</v>
      </c>
      <c r="P565">
        <v>1.36063357241312</v>
      </c>
      <c r="Q565">
        <v>1.28206839877262</v>
      </c>
      <c r="R565">
        <v>1.30643405160408</v>
      </c>
      <c r="S565">
        <v>1.3995231147572</v>
      </c>
      <c r="T565">
        <v>1.4871664063816801</v>
      </c>
      <c r="U565">
        <v>1.3800647824616199</v>
      </c>
      <c r="V565">
        <v>1.4185464147388001</v>
      </c>
      <c r="W565">
        <v>1.3710684617588</v>
      </c>
      <c r="X565">
        <v>1.42884690502851</v>
      </c>
      <c r="Y565">
        <v>1.36747544475967</v>
      </c>
      <c r="Z565">
        <v>1.4338068560074499</v>
      </c>
      <c r="AA565">
        <v>1.3544238723811399</v>
      </c>
      <c r="AB565">
        <v>1.4160860177635</v>
      </c>
      <c r="AC565">
        <v>1.3309281738999099</v>
      </c>
      <c r="AD565">
        <v>1.4116398168258999</v>
      </c>
      <c r="AE565">
        <v>1.5156829519012101</v>
      </c>
      <c r="AF565">
        <v>1.4230490315050699</v>
      </c>
      <c r="AG565">
        <v>1.3638173735876999</v>
      </c>
      <c r="AH565">
        <v>1.37536465086127</v>
      </c>
      <c r="AI565">
        <v>1.4762231158783501</v>
      </c>
      <c r="AJ565">
        <v>1.35284874160982</v>
      </c>
      <c r="AK565">
        <v>1.32947139615247</v>
      </c>
      <c r="AL565">
        <v>1.3497059059894101</v>
      </c>
      <c r="AM565">
        <v>1.3849974129515501</v>
      </c>
      <c r="AN565">
        <v>1.4496290198017501</v>
      </c>
      <c r="AO565">
        <v>1.3946575425914201</v>
      </c>
      <c r="AP565">
        <v>1.4239547586654999</v>
      </c>
      <c r="AQ565">
        <v>1.36674121639093</v>
      </c>
      <c r="AR565">
        <v>1.4482754536643501</v>
      </c>
      <c r="AS565">
        <v>1.3620585449461</v>
      </c>
      <c r="AT565">
        <v>1.42953182084705</v>
      </c>
      <c r="AU565">
        <v>1.37726809777499</v>
      </c>
      <c r="AV565">
        <v>1.43649326230021</v>
      </c>
      <c r="AW565">
        <v>1.36877131056377</v>
      </c>
      <c r="AX565">
        <v>1.42874896221144</v>
      </c>
      <c r="AY565">
        <v>1.4647863595841599</v>
      </c>
      <c r="AZ565">
        <v>1.4494170252493599</v>
      </c>
      <c r="BA565">
        <v>1.36561729379161</v>
      </c>
      <c r="BB565">
        <v>1.4167619254369701</v>
      </c>
      <c r="BC565">
        <v>1.4097401833999501</v>
      </c>
      <c r="BD565">
        <v>1.43632587950087</v>
      </c>
      <c r="BE565">
        <v>1.4151956909207799</v>
      </c>
      <c r="BF565">
        <v>1.45225323205491</v>
      </c>
      <c r="BG565">
        <v>1.34515855925496</v>
      </c>
      <c r="BH565">
        <v>1.40412824618555</v>
      </c>
      <c r="BI565">
        <v>1.4238367947744801</v>
      </c>
      <c r="BJ565">
        <v>1.4923871294188</v>
      </c>
      <c r="BK565">
        <v>1.3924415369204699</v>
      </c>
      <c r="BL565">
        <v>1.4778328778304</v>
      </c>
    </row>
    <row r="566" spans="1:64" x14ac:dyDescent="0.45">
      <c r="A566" t="s">
        <v>98</v>
      </c>
      <c r="B566" t="s">
        <v>102</v>
      </c>
      <c r="C566" t="s">
        <v>50</v>
      </c>
      <c r="D566">
        <v>50</v>
      </c>
      <c r="E566" s="1" cm="1">
        <f t="array" ref="E566">SUMPRODUCT($G566:$FZZ566,$G$2:$FZZ$2)/SUMPRODUCT(--($G566:$FZZ566&lt;&gt;""),$G$2:$FZZ$2)</f>
        <v>1.8273672391665838</v>
      </c>
      <c r="F566" s="1" cm="1">
        <f t="array" ref="F566">SUMPRODUCT($G566:$FZZ566,$F$2:$FZY$2)/SUMPRODUCT(--($G566:$FZZ566&lt;&gt;""),$F$2:$FZY$2)</f>
        <v>1.9361482427685774</v>
      </c>
      <c r="G566">
        <v>1.76869178168901</v>
      </c>
      <c r="H566">
        <v>1.87193210027172</v>
      </c>
      <c r="I566">
        <v>1.77555572975575</v>
      </c>
      <c r="J566">
        <v>1.9176814450653401</v>
      </c>
      <c r="K566">
        <v>1.7403477935009499</v>
      </c>
      <c r="L566">
        <v>1.8506914827173899</v>
      </c>
      <c r="M566">
        <v>1.67234275272236</v>
      </c>
      <c r="N566">
        <v>1.6447918085138999</v>
      </c>
      <c r="O566">
        <v>1.51355917717982</v>
      </c>
      <c r="P566">
        <v>1.6206585979975101</v>
      </c>
      <c r="Q566">
        <v>1.52806826526219</v>
      </c>
      <c r="R566">
        <v>1.58428766432716</v>
      </c>
      <c r="S566">
        <v>1.8163389010876101</v>
      </c>
      <c r="T566">
        <v>1.95704572271221</v>
      </c>
      <c r="U566">
        <v>1.7676509185189599</v>
      </c>
      <c r="V566">
        <v>1.8687243097161199</v>
      </c>
      <c r="W566">
        <v>1.80952058540142</v>
      </c>
      <c r="X566">
        <v>1.9632665815994299</v>
      </c>
      <c r="Y566">
        <v>1.8087302969161201</v>
      </c>
      <c r="Z566">
        <v>1.9428577281153601</v>
      </c>
      <c r="AA566">
        <v>1.8087378103275</v>
      </c>
      <c r="AB566">
        <v>1.96103457002981</v>
      </c>
      <c r="AC566">
        <v>1.77256696914378</v>
      </c>
      <c r="AD566">
        <v>1.9294397732976201</v>
      </c>
      <c r="AE566">
        <v>2.0278474336654799</v>
      </c>
      <c r="AF566">
        <v>2.00868752029651</v>
      </c>
      <c r="AG566">
        <v>1.8523955053404899</v>
      </c>
      <c r="AH566">
        <v>1.9909917731678699</v>
      </c>
      <c r="AI566">
        <v>2.04069457255811</v>
      </c>
      <c r="AJ566">
        <v>1.9926194373855299</v>
      </c>
      <c r="AK566">
        <v>1.8070766251707699</v>
      </c>
      <c r="AL566">
        <v>1.9607555747748799</v>
      </c>
      <c r="AM566">
        <v>1.7817831008388101</v>
      </c>
      <c r="AN566">
        <v>1.95465401094461</v>
      </c>
      <c r="AO566">
        <v>1.8101772696814</v>
      </c>
      <c r="AP566">
        <v>1.9259975226917301</v>
      </c>
      <c r="AQ566">
        <v>1.8171465681794401</v>
      </c>
      <c r="AR566">
        <v>1.9860520295224799</v>
      </c>
      <c r="AS566">
        <v>1.7663524423796799</v>
      </c>
      <c r="AT566">
        <v>1.9087704659239499</v>
      </c>
      <c r="AU566">
        <v>1.78766844249451</v>
      </c>
      <c r="AV566">
        <v>1.9223636790974601</v>
      </c>
      <c r="AW566">
        <v>1.77848501146136</v>
      </c>
      <c r="AX566">
        <v>1.8979468756690101</v>
      </c>
      <c r="AY566">
        <v>1.80670929881579</v>
      </c>
      <c r="AZ566">
        <v>1.86224808541404</v>
      </c>
      <c r="BA566">
        <v>1.9451648683393701</v>
      </c>
      <c r="BB566">
        <v>2.0740542245709901</v>
      </c>
      <c r="BC566">
        <v>1.8149267859604099</v>
      </c>
      <c r="BD566">
        <v>1.89954150011756</v>
      </c>
      <c r="BE566">
        <v>1.7934430898101199</v>
      </c>
      <c r="BF566">
        <v>1.90714931038038</v>
      </c>
      <c r="BG566">
        <v>2.0571567923729499</v>
      </c>
      <c r="BH566">
        <v>2.1628384223216002</v>
      </c>
      <c r="BI566">
        <v>1.85345799121414</v>
      </c>
      <c r="BJ566">
        <v>1.96315462637135</v>
      </c>
      <c r="BK566">
        <v>1.8345473207771099</v>
      </c>
      <c r="BL566">
        <v>1.95927680150377</v>
      </c>
    </row>
    <row r="567" spans="1:64" x14ac:dyDescent="0.45">
      <c r="A567" t="s">
        <v>98</v>
      </c>
      <c r="B567" t="s">
        <v>101</v>
      </c>
      <c r="C567" t="s">
        <v>50</v>
      </c>
      <c r="D567">
        <v>50</v>
      </c>
      <c r="E567" s="1" cm="1">
        <f t="array" ref="E567">SUMPRODUCT($G567:$FZZ567,$G$2:$FZZ$2)/SUMPRODUCT(--($G567:$FZZ567&lt;&gt;""),$G$2:$FZZ$2)</f>
        <v>1.8022616311597652</v>
      </c>
      <c r="F567" s="1" cm="1">
        <f t="array" ref="F567">SUMPRODUCT($G567:$FZZ567,$F$2:$FZY$2)/SUMPRODUCT(--($G567:$FZZ567&lt;&gt;""),$F$2:$FZY$2)</f>
        <v>1.9126676791316166</v>
      </c>
      <c r="G567">
        <v>1.74711901350178</v>
      </c>
      <c r="H567">
        <v>1.8518252822275101</v>
      </c>
      <c r="I567">
        <v>1.72561228260747</v>
      </c>
      <c r="J567">
        <v>1.8661164428816199</v>
      </c>
      <c r="K567">
        <v>1.7131890290690399</v>
      </c>
      <c r="L567">
        <v>1.8228688948767799</v>
      </c>
      <c r="M567">
        <v>1.55833930006896</v>
      </c>
      <c r="N567">
        <v>1.5469578433655</v>
      </c>
      <c r="O567">
        <v>1.4310514470792099</v>
      </c>
      <c r="P567">
        <v>1.52060008809356</v>
      </c>
      <c r="Q567">
        <v>1.44258936566434</v>
      </c>
      <c r="R567">
        <v>1.4979547583806501</v>
      </c>
      <c r="S567">
        <v>1.79061813123944</v>
      </c>
      <c r="T567">
        <v>1.96689822541088</v>
      </c>
      <c r="U567">
        <v>1.7434239071722899</v>
      </c>
      <c r="V567">
        <v>1.8398555588417</v>
      </c>
      <c r="W567">
        <v>1.7692950704408701</v>
      </c>
      <c r="X567">
        <v>1.9184396239681201</v>
      </c>
      <c r="Y567">
        <v>1.74051640259327</v>
      </c>
      <c r="Z567">
        <v>1.86522117639829</v>
      </c>
      <c r="AA567">
        <v>1.7861399568171199</v>
      </c>
      <c r="AB567">
        <v>1.9350615711924299</v>
      </c>
      <c r="AC567">
        <v>1.7607632550268399</v>
      </c>
      <c r="AD567">
        <v>1.9211960504750301</v>
      </c>
      <c r="AE567">
        <v>2.0413682722382598</v>
      </c>
      <c r="AF567">
        <v>2.0297971202750298</v>
      </c>
      <c r="AG567">
        <v>1.84048936531456</v>
      </c>
      <c r="AH567">
        <v>1.9612042353522201</v>
      </c>
      <c r="AI567">
        <v>2.03401888830959</v>
      </c>
      <c r="AJ567">
        <v>2.0313658719770702</v>
      </c>
      <c r="AK567">
        <v>1.7975726241910901</v>
      </c>
      <c r="AL567">
        <v>1.9425799143549201</v>
      </c>
      <c r="AM567">
        <v>1.74634563476993</v>
      </c>
      <c r="AN567">
        <v>1.91659508741165</v>
      </c>
      <c r="AO567">
        <v>1.74939590228846</v>
      </c>
      <c r="AP567">
        <v>1.8605701870164599</v>
      </c>
      <c r="AQ567">
        <v>1.79926450413247</v>
      </c>
      <c r="AR567">
        <v>1.96222835903094</v>
      </c>
      <c r="AS567">
        <v>1.716219385684</v>
      </c>
      <c r="AT567">
        <v>1.8574985341211401</v>
      </c>
      <c r="AU567">
        <v>1.7363561579442099</v>
      </c>
      <c r="AV567">
        <v>1.87091820745847</v>
      </c>
      <c r="AW567">
        <v>1.7515103413345301</v>
      </c>
      <c r="AX567">
        <v>1.86760428795956</v>
      </c>
      <c r="AY567">
        <v>1.79798047157427</v>
      </c>
      <c r="AZ567">
        <v>1.8678391677605399</v>
      </c>
      <c r="BA567">
        <v>1.9129408332796201</v>
      </c>
      <c r="BB567">
        <v>2.0383635617395499</v>
      </c>
      <c r="BC567">
        <v>1.8342681028401799</v>
      </c>
      <c r="BD567">
        <v>1.93107400861055</v>
      </c>
      <c r="BE567">
        <v>1.7681500812616899</v>
      </c>
      <c r="BF567">
        <v>1.87944791150086</v>
      </c>
      <c r="BG567">
        <v>2.0266964828004999</v>
      </c>
      <c r="BH567">
        <v>2.1309057110779799</v>
      </c>
      <c r="BI567">
        <v>1.81435865590284</v>
      </c>
      <c r="BJ567">
        <v>1.9278272269371399</v>
      </c>
      <c r="BK567">
        <v>1.8190025104188501</v>
      </c>
      <c r="BL567">
        <v>1.9295351396806899</v>
      </c>
    </row>
    <row r="568" spans="1:64" x14ac:dyDescent="0.45">
      <c r="A568" t="s">
        <v>98</v>
      </c>
      <c r="B568" t="s">
        <v>99</v>
      </c>
      <c r="C568" t="s">
        <v>50</v>
      </c>
      <c r="D568">
        <v>50</v>
      </c>
      <c r="E568" s="1" cm="1">
        <f t="array" ref="E568">SUMPRODUCT($G568:$FZZ568,$G$2:$FZZ$2)/SUMPRODUCT(--($G568:$FZZ568&lt;&gt;""),$G$2:$FZZ$2)</f>
        <v>1.6017211470195616</v>
      </c>
      <c r="F568" s="1" cm="1">
        <f t="array" ref="F568">SUMPRODUCT($G568:$FZZ568,$F$2:$FZY$2)/SUMPRODUCT(--($G568:$FZZ568&lt;&gt;""),$F$2:$FZY$2)</f>
        <v>1.6887271767077952</v>
      </c>
      <c r="G568">
        <v>1.5700069169362101</v>
      </c>
      <c r="H568">
        <v>1.6517166661468199</v>
      </c>
      <c r="I568">
        <v>1.54464763653874</v>
      </c>
      <c r="J568">
        <v>1.6566312418110301</v>
      </c>
      <c r="K568">
        <v>1.4838960366887299</v>
      </c>
      <c r="L568">
        <v>1.5702483984368001</v>
      </c>
      <c r="M568">
        <v>1.5971794545158999</v>
      </c>
      <c r="N568">
        <v>1.5883699171099599</v>
      </c>
      <c r="O568">
        <v>1.4732640418291001</v>
      </c>
      <c r="P568">
        <v>1.5706315344277</v>
      </c>
      <c r="Q568">
        <v>1.46522859056725</v>
      </c>
      <c r="R568">
        <v>1.5235611374167499</v>
      </c>
      <c r="S568">
        <v>1.59849097970223</v>
      </c>
      <c r="T568">
        <v>1.73784149147199</v>
      </c>
      <c r="U568">
        <v>1.5623376232380899</v>
      </c>
      <c r="V568">
        <v>1.6462980312011299</v>
      </c>
      <c r="W568">
        <v>1.5606143069190901</v>
      </c>
      <c r="X568">
        <v>1.6731803859274399</v>
      </c>
      <c r="Y568">
        <v>1.56296076282556</v>
      </c>
      <c r="Z568">
        <v>1.6632547087681899</v>
      </c>
      <c r="AA568">
        <v>1.7207902624981199</v>
      </c>
      <c r="AB568">
        <v>1.8805115510246</v>
      </c>
      <c r="AC568">
        <v>1.54822977600703</v>
      </c>
      <c r="AD568">
        <v>1.6643547821143101</v>
      </c>
      <c r="AE568">
        <v>1.64482985108154</v>
      </c>
      <c r="AF568">
        <v>1.6579942034364199</v>
      </c>
      <c r="AG568">
        <v>1.5148175588071799</v>
      </c>
      <c r="AH568">
        <v>1.5849675094153199</v>
      </c>
      <c r="AI568">
        <v>1.6136610288550399</v>
      </c>
      <c r="AJ568">
        <v>1.58723538197723</v>
      </c>
      <c r="AK568">
        <v>1.4780204430735699</v>
      </c>
      <c r="AL568">
        <v>1.55870973667392</v>
      </c>
      <c r="AM568">
        <v>1.73375448273049</v>
      </c>
      <c r="AN568">
        <v>1.9071682906873899</v>
      </c>
      <c r="AO568">
        <v>1.7404491644161</v>
      </c>
      <c r="AP568">
        <v>1.84827096066765</v>
      </c>
      <c r="AQ568">
        <v>1.559020286342</v>
      </c>
      <c r="AR568">
        <v>1.6829452207573199</v>
      </c>
      <c r="AS568">
        <v>1.5366108880970599</v>
      </c>
      <c r="AT568">
        <v>1.6407807496278899</v>
      </c>
      <c r="AU568">
        <v>1.5593740206831701</v>
      </c>
      <c r="AV568">
        <v>1.66320902538389</v>
      </c>
      <c r="AW568">
        <v>1.5566201772203401</v>
      </c>
      <c r="AX568">
        <v>1.6500942494765301</v>
      </c>
      <c r="AY568">
        <v>1.7820390428123101</v>
      </c>
      <c r="AZ568">
        <v>1.84176850883412</v>
      </c>
      <c r="BA568">
        <v>1.56741776935053</v>
      </c>
      <c r="BB568">
        <v>1.64338508400297</v>
      </c>
      <c r="BC568">
        <v>1.6068931058806299</v>
      </c>
      <c r="BD568">
        <v>1.6726215571969401</v>
      </c>
      <c r="BE568">
        <v>1.5877749026578201</v>
      </c>
      <c r="BF568">
        <v>1.68133264264986</v>
      </c>
      <c r="BG568">
        <v>1.57371210866324</v>
      </c>
      <c r="BH568">
        <v>1.64590580310308</v>
      </c>
      <c r="BI568">
        <v>1.6166425170772001</v>
      </c>
      <c r="BJ568">
        <v>1.7020515651233901</v>
      </c>
      <c r="BK568">
        <v>1.59649036023892</v>
      </c>
      <c r="BL568">
        <v>1.7054524318909701</v>
      </c>
    </row>
    <row r="569" spans="1:64" x14ac:dyDescent="0.45">
      <c r="A569" t="s">
        <v>103</v>
      </c>
      <c r="B569" t="s">
        <v>43</v>
      </c>
      <c r="C569" t="s">
        <v>44</v>
      </c>
      <c r="D569">
        <v>50</v>
      </c>
      <c r="E569" s="1" cm="1">
        <f t="array" ref="E569">SUMPRODUCT($G569:$FZZ569,$G$2:$FZZ$2)/SUMPRODUCT(--($G569:$FZZ569&lt;&gt;""),$G$2:$FZZ$2)</f>
        <v>1.0288171517974338</v>
      </c>
      <c r="F569" s="1" cm="1">
        <f t="array" ref="F569">SUMPRODUCT($G569:$FZZ569,$F$2:$FZY$2)/SUMPRODUCT(--($G569:$FZZ569&lt;&gt;""),$F$2:$FZY$2)</f>
        <v>1.0610811499347834</v>
      </c>
      <c r="G569">
        <v>1.0396265221387799</v>
      </c>
      <c r="H569">
        <v>1.05599599294729</v>
      </c>
      <c r="I569">
        <v>1.01692554061166</v>
      </c>
      <c r="J569">
        <v>1.05975116745243</v>
      </c>
      <c r="K569">
        <v>1.0017550277485301</v>
      </c>
      <c r="L569">
        <v>1.0495057013865301</v>
      </c>
      <c r="M569">
        <v>1.08690275904784</v>
      </c>
      <c r="N569">
        <v>1.01700629472306</v>
      </c>
      <c r="O569">
        <v>1.0828649253943901</v>
      </c>
      <c r="P569">
        <v>1.03072756079442</v>
      </c>
      <c r="Q569">
        <v>1.0995389286478801</v>
      </c>
      <c r="R569">
        <v>1.01256609341586</v>
      </c>
      <c r="S569">
        <v>1.0239536599714401</v>
      </c>
      <c r="T569">
        <v>1.0642678773359999</v>
      </c>
      <c r="U569">
        <v>1.01902387104429</v>
      </c>
      <c r="V569">
        <v>1.05640218255619</v>
      </c>
      <c r="W569">
        <v>1.0514075154292799</v>
      </c>
      <c r="X569">
        <v>1.1008424259784899</v>
      </c>
      <c r="Y569">
        <v>1.02811229349529</v>
      </c>
      <c r="Z569">
        <v>1.0651699663037499</v>
      </c>
      <c r="AA569">
        <v>1.0259354313147</v>
      </c>
      <c r="AB569">
        <v>1.0742571516699699</v>
      </c>
      <c r="AC569">
        <v>1.0203805615147801</v>
      </c>
      <c r="AD569">
        <v>1.0720104290200301</v>
      </c>
      <c r="AE569">
        <v>1.0624595595685999</v>
      </c>
      <c r="AF569">
        <v>1.03396507900076</v>
      </c>
      <c r="AG569">
        <v>0.97526355189232505</v>
      </c>
      <c r="AH569">
        <v>1.0135210224115501</v>
      </c>
      <c r="AI569">
        <v>1.04473303947197</v>
      </c>
      <c r="AJ569">
        <v>1.01474411092354</v>
      </c>
      <c r="AK569">
        <v>0.95301001488647596</v>
      </c>
      <c r="AL569">
        <v>0.99182391862569796</v>
      </c>
      <c r="AM569">
        <v>1.0543598775548599</v>
      </c>
      <c r="AN569">
        <v>1.1113794448168499</v>
      </c>
      <c r="AO569">
        <v>1.0389241984283299</v>
      </c>
      <c r="AP569">
        <v>1.0665766442625899</v>
      </c>
      <c r="AQ569">
        <v>1.03491335321764</v>
      </c>
      <c r="AR569">
        <v>1.0909322400251</v>
      </c>
      <c r="AS569">
        <v>1.0029610752785101</v>
      </c>
      <c r="AT569">
        <v>1.06780027964458</v>
      </c>
      <c r="AU569">
        <v>1.01228063303039</v>
      </c>
      <c r="AV569">
        <v>1.05447743654026</v>
      </c>
      <c r="AW569">
        <v>1.0001305394411799</v>
      </c>
      <c r="AX569">
        <v>1.04262634912512</v>
      </c>
      <c r="AY569">
        <v>1.01015028885503</v>
      </c>
      <c r="AZ569">
        <v>1.0508321692557101</v>
      </c>
      <c r="BA569">
        <v>1.0325937634620099</v>
      </c>
      <c r="BB569">
        <v>1.0619006753479301</v>
      </c>
      <c r="BC569">
        <v>1.0495644048420101</v>
      </c>
      <c r="BD569">
        <v>1.0802395063930501</v>
      </c>
      <c r="BE569">
        <v>1.0417491149595099</v>
      </c>
      <c r="BF569">
        <v>1.0713593043409899</v>
      </c>
      <c r="BG569">
        <v>1.01817495812857</v>
      </c>
      <c r="BH569">
        <v>1.0667918208087099</v>
      </c>
      <c r="BI569">
        <v>1.0438142551576599</v>
      </c>
      <c r="BJ569">
        <v>1.0731502564456401</v>
      </c>
      <c r="BK569">
        <v>1.0166578039399901</v>
      </c>
      <c r="BL569">
        <v>1.0707863917984699</v>
      </c>
    </row>
    <row r="570" spans="1:64" x14ac:dyDescent="0.45">
      <c r="A570" t="s">
        <v>92</v>
      </c>
      <c r="B570" t="s">
        <v>93</v>
      </c>
      <c r="C570" t="s">
        <v>54</v>
      </c>
      <c r="D570">
        <v>50</v>
      </c>
      <c r="E570" s="1" cm="1">
        <f t="array" ref="E570">SUMPRODUCT($G570:$FZZ570,$G$2:$FZZ$2)/SUMPRODUCT(--($G570:$FZZ570&lt;&gt;""),$G$2:$FZZ$2)</f>
        <v>1.6627012950348856</v>
      </c>
      <c r="F570" s="1" cm="1">
        <f t="array" ref="F570">SUMPRODUCT($G570:$FZZ570,$F$2:$FZY$2)/SUMPRODUCT(--($G570:$FZZ570&lt;&gt;""),$F$2:$FZY$2)</f>
        <v>1.7557060417363068</v>
      </c>
      <c r="G570">
        <v>1.7754986340426999</v>
      </c>
      <c r="H570">
        <v>1.8775280301042601</v>
      </c>
      <c r="I570">
        <v>1.7805413395746701</v>
      </c>
      <c r="J570">
        <v>1.8915193119589599</v>
      </c>
      <c r="K570">
        <v>1.61725940862613</v>
      </c>
      <c r="L570">
        <v>1.71976837559556</v>
      </c>
      <c r="M570">
        <v>1.6896104124295499</v>
      </c>
      <c r="N570">
        <v>1.78922122020109</v>
      </c>
      <c r="O570">
        <v>1.6973898446967399</v>
      </c>
      <c r="P570">
        <v>1.8013468234819701</v>
      </c>
      <c r="Q570">
        <v>1.62018125191345</v>
      </c>
      <c r="R570">
        <v>1.7122528042944301</v>
      </c>
      <c r="S570">
        <v>1.51785138192904</v>
      </c>
      <c r="T570">
        <v>1.68034176775733</v>
      </c>
      <c r="U570">
        <v>1.45014778831117</v>
      </c>
      <c r="V570">
        <v>1.50838824848271</v>
      </c>
      <c r="W570">
        <v>1.5214603786359699</v>
      </c>
      <c r="X570">
        <v>1.6526236295929699</v>
      </c>
      <c r="Y570">
        <v>1.4775484703544699</v>
      </c>
      <c r="Z570">
        <v>1.5434968300951399</v>
      </c>
      <c r="AA570">
        <v>1.8276283425208899</v>
      </c>
      <c r="AB570">
        <v>1.9574617008992401</v>
      </c>
      <c r="AC570">
        <v>1.54615774114888</v>
      </c>
      <c r="AD570">
        <v>1.6223477731732501</v>
      </c>
      <c r="AE570">
        <v>1.6684665965088701</v>
      </c>
      <c r="AF570">
        <v>1.79268250995597</v>
      </c>
      <c r="AG570">
        <v>1.6635410878557699</v>
      </c>
      <c r="AH570">
        <v>1.7204864326727101</v>
      </c>
      <c r="AI570">
        <v>1.5962906383645801</v>
      </c>
      <c r="AJ570">
        <v>1.70096629101511</v>
      </c>
      <c r="AK570">
        <v>1.6324169284875101</v>
      </c>
      <c r="AL570">
        <v>1.6902369207572501</v>
      </c>
      <c r="AM570">
        <v>1.69907019184939</v>
      </c>
      <c r="AN570">
        <v>1.87022319983483</v>
      </c>
      <c r="AO570">
        <v>1.70558612707373</v>
      </c>
      <c r="AP570">
        <v>1.81686803257051</v>
      </c>
      <c r="AQ570">
        <v>1.5462764287984301</v>
      </c>
      <c r="AR570">
        <v>1.6391549890741499</v>
      </c>
      <c r="AS570">
        <v>1.4552884398538599</v>
      </c>
      <c r="AT570">
        <v>1.5356186008750099</v>
      </c>
      <c r="AU570">
        <v>1.7379191476026301</v>
      </c>
      <c r="AV570">
        <v>1.8708006894390401</v>
      </c>
      <c r="AW570">
        <v>1.7453828199652199</v>
      </c>
      <c r="AX570">
        <v>1.8718102687546001</v>
      </c>
      <c r="AY570">
        <v>1.7362328810394501</v>
      </c>
      <c r="AZ570">
        <v>1.83779894566155</v>
      </c>
      <c r="BA570">
        <v>1.73622083300826</v>
      </c>
      <c r="BB570">
        <v>1.81568191146191</v>
      </c>
      <c r="BC570">
        <v>1.4621950428500701</v>
      </c>
      <c r="BD570">
        <v>1.5236557156408801</v>
      </c>
      <c r="BE570">
        <v>1.5159209085597201</v>
      </c>
      <c r="BF570">
        <v>1.56196019895611</v>
      </c>
      <c r="BG570">
        <v>1.80580862459278</v>
      </c>
      <c r="BH570">
        <v>1.89381223197688</v>
      </c>
      <c r="BI570">
        <v>1.8493525610064601</v>
      </c>
      <c r="BJ570">
        <v>1.9478253869684199</v>
      </c>
      <c r="BK570">
        <v>1.79689103792834</v>
      </c>
      <c r="BL570">
        <v>1.90310772541211</v>
      </c>
    </row>
    <row r="571" spans="1:64" x14ac:dyDescent="0.45">
      <c r="A571" t="s">
        <v>92</v>
      </c>
      <c r="B571" t="s">
        <v>93</v>
      </c>
      <c r="C571" t="s">
        <v>44</v>
      </c>
      <c r="D571">
        <v>50</v>
      </c>
      <c r="E571" s="1" cm="1">
        <f t="array" ref="E571">SUMPRODUCT($G571:$FZZ571,$G$2:$FZZ$2)/SUMPRODUCT(--($G571:$FZZ571&lt;&gt;""),$G$2:$FZZ$2)</f>
        <v>1.5138989945809</v>
      </c>
      <c r="F571" s="1" cm="1">
        <f t="array" ref="F571">SUMPRODUCT($G571:$FZZ571,$F$2:$FZY$2)/SUMPRODUCT(--($G571:$FZZ571&lt;&gt;""),$F$2:$FZY$2)</f>
        <v>1.5990610102736444</v>
      </c>
      <c r="G571">
        <v>1.6081619847387001</v>
      </c>
      <c r="H571">
        <v>1.6939173160085701</v>
      </c>
      <c r="I571">
        <v>1.5982933357223601</v>
      </c>
      <c r="J571">
        <v>1.7180823543904</v>
      </c>
      <c r="K571">
        <v>1.48100073163332</v>
      </c>
      <c r="L571">
        <v>1.57417869697888</v>
      </c>
      <c r="M571">
        <v>1.5171270936653001</v>
      </c>
      <c r="N571">
        <v>1.5997623555354401</v>
      </c>
      <c r="O571">
        <v>1.5324795708397101</v>
      </c>
      <c r="P571">
        <v>1.61582440892944</v>
      </c>
      <c r="Q571">
        <v>1.4630717066085299</v>
      </c>
      <c r="R571">
        <v>1.54448084010284</v>
      </c>
      <c r="S571">
        <v>1.3959040558688001</v>
      </c>
      <c r="T571">
        <v>1.54987592276513</v>
      </c>
      <c r="U571">
        <v>1.34426087249118</v>
      </c>
      <c r="V571">
        <v>1.3992090801705099</v>
      </c>
      <c r="W571">
        <v>1.41368714356396</v>
      </c>
      <c r="X571">
        <v>1.5062107757610399</v>
      </c>
      <c r="Y571">
        <v>1.36850784026547</v>
      </c>
      <c r="Z571">
        <v>1.4311275438614399</v>
      </c>
      <c r="AA571">
        <v>1.6589738925489701</v>
      </c>
      <c r="AB571">
        <v>1.75897072896811</v>
      </c>
      <c r="AC571">
        <v>1.4200834143936401</v>
      </c>
      <c r="AD571">
        <v>1.48877814347453</v>
      </c>
      <c r="AE571">
        <v>1.5152715277387701</v>
      </c>
      <c r="AF571">
        <v>1.6131587364761</v>
      </c>
      <c r="AG571">
        <v>1.5116263814286499</v>
      </c>
      <c r="AH571">
        <v>1.57200021608939</v>
      </c>
      <c r="AI571">
        <v>1.4444367474967701</v>
      </c>
      <c r="AJ571">
        <v>1.52683338255328</v>
      </c>
      <c r="AK571">
        <v>1.4820616047544799</v>
      </c>
      <c r="AL571">
        <v>1.53356154161133</v>
      </c>
      <c r="AM571">
        <v>1.5422619214505799</v>
      </c>
      <c r="AN571">
        <v>1.6790734543341299</v>
      </c>
      <c r="AO571">
        <v>1.5453855057160799</v>
      </c>
      <c r="AP571">
        <v>1.6401994030093201</v>
      </c>
      <c r="AQ571">
        <v>1.4215480944419301</v>
      </c>
      <c r="AR571">
        <v>1.5095213749785299</v>
      </c>
      <c r="AS571">
        <v>1.3456181498353701</v>
      </c>
      <c r="AT571">
        <v>1.42337287447566</v>
      </c>
      <c r="AU571">
        <v>1.5778556878721399</v>
      </c>
      <c r="AV571">
        <v>1.69657630836728</v>
      </c>
      <c r="AW571">
        <v>1.5693451619472301</v>
      </c>
      <c r="AX571">
        <v>1.68928741129844</v>
      </c>
      <c r="AY571">
        <v>1.57681859341986</v>
      </c>
      <c r="AZ571">
        <v>1.6623274064818601</v>
      </c>
      <c r="BA571">
        <v>1.57534827397892</v>
      </c>
      <c r="BB571">
        <v>1.65884583682427</v>
      </c>
      <c r="BC571">
        <v>1.3560032674704201</v>
      </c>
      <c r="BD571">
        <v>1.4075986930118201</v>
      </c>
      <c r="BE571">
        <v>1.38999597374093</v>
      </c>
      <c r="BF571">
        <v>1.44270314195509</v>
      </c>
      <c r="BG571">
        <v>1.63091491358842</v>
      </c>
      <c r="BH571">
        <v>1.71860563561739</v>
      </c>
      <c r="BI571">
        <v>1.6651371926677201</v>
      </c>
      <c r="BJ571">
        <v>1.7549966650566899</v>
      </c>
      <c r="BK571">
        <v>1.62661538651793</v>
      </c>
      <c r="BL571">
        <v>1.7441351421540101</v>
      </c>
    </row>
    <row r="572" spans="1:64" x14ac:dyDescent="0.45">
      <c r="A572" t="s">
        <v>92</v>
      </c>
      <c r="B572" t="s">
        <v>45</v>
      </c>
      <c r="C572" t="s">
        <v>54</v>
      </c>
      <c r="D572">
        <v>50</v>
      </c>
      <c r="E572" s="1" cm="1">
        <f t="array" ref="E572">SUMPRODUCT($G572:$FZZ572,$G$2:$FZZ$2)/SUMPRODUCT(--($G572:$FZZ572&lt;&gt;""),$G$2:$FZZ$2)</f>
        <v>1.5913546032565165</v>
      </c>
      <c r="F572" s="1" cm="1">
        <f t="array" ref="F572">SUMPRODUCT($G572:$FZZ572,$F$2:$FZY$2)/SUMPRODUCT(--($G572:$FZZ572&lt;&gt;""),$F$2:$FZY$2)</f>
        <v>1.6756233355066674</v>
      </c>
      <c r="G572">
        <v>1.56634112421312</v>
      </c>
      <c r="H572">
        <v>1.6341124213129701</v>
      </c>
      <c r="I572">
        <v>1.6088312037358401</v>
      </c>
      <c r="J572">
        <v>1.6922875348555899</v>
      </c>
      <c r="K572">
        <v>1.44161566052213</v>
      </c>
      <c r="L572">
        <v>1.5148146826317299</v>
      </c>
      <c r="M572">
        <v>1.5384645795537899</v>
      </c>
      <c r="N572">
        <v>1.6053015361232701</v>
      </c>
      <c r="O572">
        <v>1.5436424716161199</v>
      </c>
      <c r="P572">
        <v>1.61752492149373</v>
      </c>
      <c r="Q572">
        <v>1.4808608199841999</v>
      </c>
      <c r="R572">
        <v>1.54996627710779</v>
      </c>
      <c r="S572">
        <v>1.6125329728414299</v>
      </c>
      <c r="T572">
        <v>1.7740767325323401</v>
      </c>
      <c r="U572">
        <v>1.5356117586011999</v>
      </c>
      <c r="V572">
        <v>1.6056540319024399</v>
      </c>
      <c r="W572">
        <v>1.6879625530585101</v>
      </c>
      <c r="X572">
        <v>1.8652808520611399</v>
      </c>
      <c r="Y572">
        <v>1.63840757090037</v>
      </c>
      <c r="Z572">
        <v>1.7257371693108099</v>
      </c>
      <c r="AA572">
        <v>1.62012907409897</v>
      </c>
      <c r="AB572">
        <v>1.7200922974715001</v>
      </c>
      <c r="AC572">
        <v>1.6212862161934001</v>
      </c>
      <c r="AD572">
        <v>1.7090423334710201</v>
      </c>
      <c r="AE572">
        <v>1.5701032589188699</v>
      </c>
      <c r="AF572">
        <v>1.69815017836519</v>
      </c>
      <c r="AG572">
        <v>1.57073069086867</v>
      </c>
      <c r="AH572">
        <v>1.6196903747607501</v>
      </c>
      <c r="AI572">
        <v>1.5075889878554301</v>
      </c>
      <c r="AJ572">
        <v>1.6243168452561001</v>
      </c>
      <c r="AK572">
        <v>1.5380332247781301</v>
      </c>
      <c r="AL572">
        <v>1.58948532591433</v>
      </c>
      <c r="AM572">
        <v>1.5988583852229801</v>
      </c>
      <c r="AN572">
        <v>1.7761260032777699</v>
      </c>
      <c r="AO572">
        <v>1.6175543687940299</v>
      </c>
      <c r="AP572">
        <v>1.7093406704976899</v>
      </c>
      <c r="AQ572">
        <v>1.6390780048046001</v>
      </c>
      <c r="AR572">
        <v>1.7418046297155301</v>
      </c>
      <c r="AS572">
        <v>1.6006021379279201</v>
      </c>
      <c r="AT572">
        <v>1.7037052906950501</v>
      </c>
      <c r="AU572">
        <v>1.5888475399561199</v>
      </c>
      <c r="AV572">
        <v>1.6918207458476899</v>
      </c>
      <c r="AW572">
        <v>1.5468062220319201</v>
      </c>
      <c r="AX572">
        <v>1.6312939591568101</v>
      </c>
      <c r="AY572">
        <v>1.57523217206354</v>
      </c>
      <c r="AZ572">
        <v>1.6430692339550299</v>
      </c>
      <c r="BA572">
        <v>1.6373710614597099</v>
      </c>
      <c r="BB572">
        <v>1.7103669808792701</v>
      </c>
      <c r="BC572">
        <v>1.56045428379156</v>
      </c>
      <c r="BD572">
        <v>1.6346544427057501</v>
      </c>
      <c r="BE572">
        <v>1.60300717361523</v>
      </c>
      <c r="BF572">
        <v>1.66049920702336</v>
      </c>
      <c r="BG572">
        <v>1.60611414793955</v>
      </c>
      <c r="BH572">
        <v>1.68480481475346</v>
      </c>
      <c r="BI572">
        <v>1.6123415901929601</v>
      </c>
      <c r="BJ572">
        <v>1.6867798247429699</v>
      </c>
      <c r="BK572">
        <v>1.6442501514907899</v>
      </c>
      <c r="BL572">
        <v>1.73852070786391</v>
      </c>
    </row>
    <row r="573" spans="1:64" x14ac:dyDescent="0.45">
      <c r="A573" t="s">
        <v>92</v>
      </c>
      <c r="B573" t="s">
        <v>45</v>
      </c>
      <c r="C573" t="s">
        <v>44</v>
      </c>
      <c r="D573">
        <v>50</v>
      </c>
      <c r="E573" s="1" cm="1">
        <f t="array" ref="E573">SUMPRODUCT($G573:$FZZ573,$G$2:$FZZ$2)/SUMPRODUCT(--($G573:$FZZ573&lt;&gt;""),$G$2:$FZZ$2)</f>
        <v>1.4583384535297588</v>
      </c>
      <c r="F573" s="1" cm="1">
        <f t="array" ref="F573">SUMPRODUCT($G573:$FZZ573,$F$2:$FZY$2)/SUMPRODUCT(--($G573:$FZZ573&lt;&gt;""),$F$2:$FZY$2)</f>
        <v>1.5345242372865038</v>
      </c>
      <c r="G573">
        <v>1.4408033186616001</v>
      </c>
      <c r="H573">
        <v>1.50020640724792</v>
      </c>
      <c r="I573">
        <v>1.46273894979674</v>
      </c>
      <c r="J573">
        <v>1.5621062297725501</v>
      </c>
      <c r="K573">
        <v>1.3380288727493299</v>
      </c>
      <c r="L573">
        <v>1.40666143221684</v>
      </c>
      <c r="M573">
        <v>1.3965346077987699</v>
      </c>
      <c r="N573">
        <v>1.4570131473176</v>
      </c>
      <c r="O573">
        <v>1.41281257327434</v>
      </c>
      <c r="P573">
        <v>1.4678951555114299</v>
      </c>
      <c r="Q573">
        <v>1.3545921831947201</v>
      </c>
      <c r="R573">
        <v>1.41705204374538</v>
      </c>
      <c r="S573">
        <v>1.4715571218546699</v>
      </c>
      <c r="T573">
        <v>1.6208494406756699</v>
      </c>
      <c r="U573">
        <v>1.4128314611119199</v>
      </c>
      <c r="V573">
        <v>1.4777077846983699</v>
      </c>
      <c r="W573">
        <v>1.5447553449128899</v>
      </c>
      <c r="X573">
        <v>1.67460352594984</v>
      </c>
      <c r="Y573">
        <v>1.49962411790612</v>
      </c>
      <c r="Z573">
        <v>1.5792107500230399</v>
      </c>
      <c r="AA573">
        <v>1.4948077729181599</v>
      </c>
      <c r="AB573">
        <v>1.57009902008082</v>
      </c>
      <c r="AC573">
        <v>1.4828463052042899</v>
      </c>
      <c r="AD573">
        <v>1.5565490070666801</v>
      </c>
      <c r="AE573">
        <v>1.44447605071871</v>
      </c>
      <c r="AF573">
        <v>1.5432715668057599</v>
      </c>
      <c r="AG573">
        <v>1.4352985892449199</v>
      </c>
      <c r="AH573">
        <v>1.4863381336049799</v>
      </c>
      <c r="AI573">
        <v>1.3828364548507099</v>
      </c>
      <c r="AJ573">
        <v>1.4756288304974099</v>
      </c>
      <c r="AK573">
        <v>1.4069576098977801</v>
      </c>
      <c r="AL573">
        <v>1.4531075997566101</v>
      </c>
      <c r="AM573">
        <v>1.4596700812307699</v>
      </c>
      <c r="AN573">
        <v>1.60126829094227</v>
      </c>
      <c r="AO573">
        <v>1.47882916725891</v>
      </c>
      <c r="AP573">
        <v>1.55759944768209</v>
      </c>
      <c r="AQ573">
        <v>1.49840010896235</v>
      </c>
      <c r="AR573">
        <v>1.5952048669849901</v>
      </c>
      <c r="AS573">
        <v>1.46149474538811</v>
      </c>
      <c r="AT573">
        <v>1.5603333182986701</v>
      </c>
      <c r="AU573">
        <v>1.4648738639924701</v>
      </c>
      <c r="AV573">
        <v>1.5593818552178</v>
      </c>
      <c r="AW573">
        <v>1.41528512424744</v>
      </c>
      <c r="AX573">
        <v>1.49361401053714</v>
      </c>
      <c r="AY573">
        <v>1.44936437852294</v>
      </c>
      <c r="AZ573">
        <v>1.5076829122765101</v>
      </c>
      <c r="BA573">
        <v>1.49811574194992</v>
      </c>
      <c r="BB573">
        <v>1.57006692423281</v>
      </c>
      <c r="BC573">
        <v>1.43462221393418</v>
      </c>
      <c r="BD573">
        <v>1.5001337798065399</v>
      </c>
      <c r="BE573">
        <v>1.46038553885585</v>
      </c>
      <c r="BF573">
        <v>1.52268085022807</v>
      </c>
      <c r="BG573">
        <v>1.47362560506506</v>
      </c>
      <c r="BH573">
        <v>1.53389284596838</v>
      </c>
      <c r="BI573">
        <v>1.4668115642034001</v>
      </c>
      <c r="BJ573">
        <v>1.54502173463051</v>
      </c>
      <c r="BK573">
        <v>1.5132508069203401</v>
      </c>
      <c r="BL573">
        <v>1.6093392528103001</v>
      </c>
    </row>
    <row r="574" spans="1:64" x14ac:dyDescent="0.45">
      <c r="A574" t="s">
        <v>92</v>
      </c>
      <c r="B574" t="s">
        <v>45</v>
      </c>
      <c r="C574" t="s">
        <v>95</v>
      </c>
      <c r="D574">
        <v>50</v>
      </c>
      <c r="E574" s="1" cm="1">
        <f t="array" ref="E574">SUMPRODUCT($G574:$FZZ574,$G$2:$FZZ$2)/SUMPRODUCT(--($G574:$FZZ574&lt;&gt;""),$G$2:$FZZ$2)</f>
        <v>1.9767770963350231</v>
      </c>
      <c r="F574" s="1" cm="1">
        <f t="array" ref="F574">SUMPRODUCT($G574:$FZZ574,$F$2:$FZY$2)/SUMPRODUCT(--($G574:$FZZ574&lt;&gt;""),$F$2:$FZY$2)</f>
        <v>2.0801236835805401</v>
      </c>
      <c r="G574">
        <v>1.9356724931610301</v>
      </c>
      <c r="H574">
        <v>2.0008091164118502</v>
      </c>
      <c r="I574">
        <v>2.0007771817642199</v>
      </c>
      <c r="J574">
        <v>2.1175694592203498</v>
      </c>
      <c r="K574">
        <v>1.7881983975445599</v>
      </c>
      <c r="L574">
        <v>1.86033030567997</v>
      </c>
      <c r="M574">
        <v>1.91182555754202</v>
      </c>
      <c r="N574">
        <v>1.9972941036938101</v>
      </c>
      <c r="O574">
        <v>1.91401892915918</v>
      </c>
      <c r="P574">
        <v>1.99698904089776</v>
      </c>
      <c r="Q574">
        <v>1.83774109566022</v>
      </c>
      <c r="R574">
        <v>1.9177529734843599</v>
      </c>
      <c r="S574">
        <v>2.0083823297942698</v>
      </c>
      <c r="T574">
        <v>2.2203272334739501</v>
      </c>
      <c r="U574">
        <v>1.8952110920042</v>
      </c>
      <c r="V574">
        <v>1.9725923079238901</v>
      </c>
      <c r="W574">
        <v>2.1200880185411801</v>
      </c>
      <c r="X574">
        <v>2.36517408400822</v>
      </c>
      <c r="Y574">
        <v>2.0469268822270199</v>
      </c>
      <c r="Z574">
        <v>2.1529071970666802</v>
      </c>
      <c r="AA574">
        <v>2.0082292647047102</v>
      </c>
      <c r="AB574">
        <v>2.1444668970807998</v>
      </c>
      <c r="AC574">
        <v>2.0135803785183501</v>
      </c>
      <c r="AD574">
        <v>2.1293500517453499</v>
      </c>
      <c r="AE574">
        <v>1.94548568805502</v>
      </c>
      <c r="AF574">
        <v>2.1618777056937599</v>
      </c>
      <c r="AG574">
        <v>1.9376447027227199</v>
      </c>
      <c r="AH574">
        <v>2.0035442520219702</v>
      </c>
      <c r="AI574">
        <v>1.8821783658245801</v>
      </c>
      <c r="AJ574">
        <v>2.0446661975579601</v>
      </c>
      <c r="AK574">
        <v>1.9019616472326</v>
      </c>
      <c r="AL574">
        <v>1.9709273624149</v>
      </c>
      <c r="AM574">
        <v>1.9945085754921099</v>
      </c>
      <c r="AN574">
        <v>2.25943635478502</v>
      </c>
      <c r="AO574">
        <v>2.0160659532560299</v>
      </c>
      <c r="AP574">
        <v>2.1141714216094298</v>
      </c>
      <c r="AQ574">
        <v>2.0248264399512799</v>
      </c>
      <c r="AR574">
        <v>2.1486822859195698</v>
      </c>
      <c r="AS574">
        <v>1.9751815434576601</v>
      </c>
      <c r="AT574">
        <v>2.0960128095259498</v>
      </c>
      <c r="AU574">
        <v>1.9766530868066401</v>
      </c>
      <c r="AV574">
        <v>2.0839196176747099</v>
      </c>
      <c r="AW574">
        <v>1.9329523322176501</v>
      </c>
      <c r="AX574">
        <v>2.0214711272863899</v>
      </c>
      <c r="AY574">
        <v>1.96869625646677</v>
      </c>
      <c r="AZ574">
        <v>2.0456692802841498</v>
      </c>
      <c r="BA574">
        <v>2.0377496090715699</v>
      </c>
      <c r="BB574">
        <v>2.1229296057474101</v>
      </c>
      <c r="BC574">
        <v>1.9469725224385199</v>
      </c>
      <c r="BD574">
        <v>2.0221608276510699</v>
      </c>
      <c r="BE574">
        <v>1.9811895140501701</v>
      </c>
      <c r="BF574">
        <v>2.0636959094189899</v>
      </c>
      <c r="BG574">
        <v>1.9841072644617399</v>
      </c>
      <c r="BH574">
        <v>2.0575432978116401</v>
      </c>
      <c r="BI574">
        <v>1.9894546792704499</v>
      </c>
      <c r="BJ574">
        <v>2.0959428689712198</v>
      </c>
      <c r="BK574">
        <v>2.04282551970616</v>
      </c>
      <c r="BL574">
        <v>2.1615324684960902</v>
      </c>
    </row>
    <row r="575" spans="1:64" x14ac:dyDescent="0.45">
      <c r="A575" t="s">
        <v>92</v>
      </c>
      <c r="B575" t="s">
        <v>43</v>
      </c>
      <c r="C575" t="s">
        <v>54</v>
      </c>
      <c r="D575">
        <v>50</v>
      </c>
      <c r="E575" s="1" cm="1">
        <f t="array" ref="E575">SUMPRODUCT($G575:$FZZ575,$G$2:$FZZ$2)/SUMPRODUCT(--($G575:$FZZ575&lt;&gt;""),$G$2:$FZZ$2)</f>
        <v>1.532476317408759</v>
      </c>
      <c r="F575" s="1" cm="1">
        <f t="array" ref="F575">SUMPRODUCT($G575:$FZZ575,$F$2:$FZY$2)/SUMPRODUCT(--($G575:$FZZ575&lt;&gt;""),$F$2:$FZY$2)</f>
        <v>1.6007725706175915</v>
      </c>
      <c r="G575">
        <v>1.52712741657019</v>
      </c>
      <c r="H575">
        <v>1.58292525855947</v>
      </c>
      <c r="I575">
        <v>1.5540410092164301</v>
      </c>
      <c r="J575">
        <v>1.6217566099645</v>
      </c>
      <c r="K575">
        <v>1.4897259051731799</v>
      </c>
      <c r="L575">
        <v>1.5656069879904999</v>
      </c>
      <c r="M575">
        <v>1.4590645329912799</v>
      </c>
      <c r="N575">
        <v>1.5109268134117499</v>
      </c>
      <c r="O575">
        <v>1.4602998249085599</v>
      </c>
      <c r="P575">
        <v>1.51985063539126</v>
      </c>
      <c r="Q575">
        <v>1.4082587708293499</v>
      </c>
      <c r="R575">
        <v>1.4599940610879201</v>
      </c>
      <c r="S575">
        <v>1.53006151953588</v>
      </c>
      <c r="T575">
        <v>1.6670800713988201</v>
      </c>
      <c r="U575">
        <v>1.49942885883338</v>
      </c>
      <c r="V575">
        <v>1.56148755266452</v>
      </c>
      <c r="W575">
        <v>1.6156779771360099</v>
      </c>
      <c r="X575">
        <v>1.7453165282154099</v>
      </c>
      <c r="Y575">
        <v>1.5294570705777499</v>
      </c>
      <c r="Z575">
        <v>1.5904032282843501</v>
      </c>
      <c r="AA575">
        <v>1.52970997872491</v>
      </c>
      <c r="AB575">
        <v>1.6206352470361201</v>
      </c>
      <c r="AC575">
        <v>1.55663784028675</v>
      </c>
      <c r="AD575">
        <v>1.6349265571353</v>
      </c>
      <c r="AE575">
        <v>1.5042998097926199</v>
      </c>
      <c r="AF575">
        <v>1.6007183441459301</v>
      </c>
      <c r="AG575">
        <v>1.45904720009878</v>
      </c>
      <c r="AH575">
        <v>1.4957380224732899</v>
      </c>
      <c r="AI575">
        <v>1.46240871521334</v>
      </c>
      <c r="AJ575">
        <v>1.54938098311087</v>
      </c>
      <c r="AK575">
        <v>1.44029719376528</v>
      </c>
      <c r="AL575">
        <v>1.46685367244394</v>
      </c>
      <c r="AM575">
        <v>1.55407441014021</v>
      </c>
      <c r="AN575">
        <v>1.71129813758</v>
      </c>
      <c r="AO575">
        <v>1.5161207789306901</v>
      </c>
      <c r="AP575">
        <v>1.5865108534529999</v>
      </c>
      <c r="AQ575">
        <v>1.55090535474943</v>
      </c>
      <c r="AR575">
        <v>1.6355446242279299</v>
      </c>
      <c r="AS575">
        <v>1.49915881105949</v>
      </c>
      <c r="AT575">
        <v>1.5798949077623901</v>
      </c>
      <c r="AU575">
        <v>1.51799592604199</v>
      </c>
      <c r="AV575">
        <v>1.60112425571921</v>
      </c>
      <c r="AW575">
        <v>1.50793679802415</v>
      </c>
      <c r="AX575">
        <v>1.5827855028118101</v>
      </c>
      <c r="AY575">
        <v>1.56171600249896</v>
      </c>
      <c r="AZ575">
        <v>1.62098919689173</v>
      </c>
      <c r="BA575">
        <v>1.52284344885367</v>
      </c>
      <c r="BB575">
        <v>1.5734250078864001</v>
      </c>
      <c r="BC575">
        <v>1.5614211469388699</v>
      </c>
      <c r="BD575">
        <v>1.62833942774674</v>
      </c>
      <c r="BE575">
        <v>1.5699746640283201</v>
      </c>
      <c r="BF575">
        <v>1.6135122727250399</v>
      </c>
      <c r="BG575">
        <v>1.5310032576886901</v>
      </c>
      <c r="BH575">
        <v>1.5906723354131</v>
      </c>
      <c r="BI575">
        <v>1.56262793532509</v>
      </c>
      <c r="BJ575">
        <v>1.62531336967271</v>
      </c>
      <c r="BK575">
        <v>1.53620320789483</v>
      </c>
      <c r="BL575">
        <v>1.6066804348094901</v>
      </c>
    </row>
    <row r="576" spans="1:64" x14ac:dyDescent="0.45">
      <c r="A576" t="s">
        <v>92</v>
      </c>
      <c r="B576" t="s">
        <v>43</v>
      </c>
      <c r="C576" t="s">
        <v>44</v>
      </c>
      <c r="D576">
        <v>50</v>
      </c>
      <c r="E576" s="1" cm="1">
        <f t="array" ref="E576">SUMPRODUCT($G576:$FZZ576,$G$2:$FZZ$2)/SUMPRODUCT(--($G576:$FZZ576&lt;&gt;""),$G$2:$FZZ$2)</f>
        <v>1.4115487681566243</v>
      </c>
      <c r="F576" s="1" cm="1">
        <f t="array" ref="F576">SUMPRODUCT($G576:$FZZ576,$F$2:$FZY$2)/SUMPRODUCT(--($G576:$FZZ576&lt;&gt;""),$F$2:$FZY$2)</f>
        <v>1.4720014959419869</v>
      </c>
      <c r="G576">
        <v>1.4092789690279</v>
      </c>
      <c r="H576">
        <v>1.45695629120118</v>
      </c>
      <c r="I576">
        <v>1.4215684737449099</v>
      </c>
      <c r="J576">
        <v>1.49306695633671</v>
      </c>
      <c r="K576">
        <v>1.3761487535466299</v>
      </c>
      <c r="L576">
        <v>1.4392449900961799</v>
      </c>
      <c r="M576">
        <v>1.3354279137803</v>
      </c>
      <c r="N576">
        <v>1.3753596513962101</v>
      </c>
      <c r="O576">
        <v>1.3417986426578801</v>
      </c>
      <c r="P576">
        <v>1.3918300889920301</v>
      </c>
      <c r="Q576">
        <v>1.30263821206519</v>
      </c>
      <c r="R576">
        <v>1.3406564569555399</v>
      </c>
      <c r="S576">
        <v>1.4086980206806501</v>
      </c>
      <c r="T576">
        <v>1.5383869178053899</v>
      </c>
      <c r="U576">
        <v>1.38110080597316</v>
      </c>
      <c r="V576">
        <v>1.4404693806350299</v>
      </c>
      <c r="W576">
        <v>1.48743261894221</v>
      </c>
      <c r="X576">
        <v>1.5893179865107601</v>
      </c>
      <c r="Y576">
        <v>1.40871595808965</v>
      </c>
      <c r="Z576">
        <v>1.4693671456517501</v>
      </c>
      <c r="AA576">
        <v>1.4202540355428299</v>
      </c>
      <c r="AB576">
        <v>1.48627796803201</v>
      </c>
      <c r="AC576">
        <v>1.4332396142861501</v>
      </c>
      <c r="AD576">
        <v>1.4982077897850601</v>
      </c>
      <c r="AE576">
        <v>1.3914389590602401</v>
      </c>
      <c r="AF576">
        <v>1.46067908182823</v>
      </c>
      <c r="AG576">
        <v>1.3504121133543201</v>
      </c>
      <c r="AH576">
        <v>1.38939502685682</v>
      </c>
      <c r="AI576">
        <v>1.34656438638515</v>
      </c>
      <c r="AJ576">
        <v>1.4146702202258701</v>
      </c>
      <c r="AK576">
        <v>1.32745272874084</v>
      </c>
      <c r="AL576">
        <v>1.3550730738468699</v>
      </c>
      <c r="AM576">
        <v>1.4270872893084801</v>
      </c>
      <c r="AN576">
        <v>1.5474118045873499</v>
      </c>
      <c r="AO576">
        <v>1.40071273377058</v>
      </c>
      <c r="AP576">
        <v>1.4611976364042401</v>
      </c>
      <c r="AQ576">
        <v>1.42375892474688</v>
      </c>
      <c r="AR576">
        <v>1.50599786418</v>
      </c>
      <c r="AS576">
        <v>1.38278381669748</v>
      </c>
      <c r="AT576">
        <v>1.45941770781651</v>
      </c>
      <c r="AU576">
        <v>1.3986955499843301</v>
      </c>
      <c r="AV576">
        <v>1.47206988404888</v>
      </c>
      <c r="AW576">
        <v>1.38061907024588</v>
      </c>
      <c r="AX576">
        <v>1.4653966049302101</v>
      </c>
      <c r="AY576">
        <v>1.43951242111765</v>
      </c>
      <c r="AZ576">
        <v>1.49183273784036</v>
      </c>
      <c r="BA576">
        <v>1.4091265251296501</v>
      </c>
      <c r="BB576">
        <v>1.4552272472872401</v>
      </c>
      <c r="BC576">
        <v>1.4326935550564699</v>
      </c>
      <c r="BD576">
        <v>1.4944633402790699</v>
      </c>
      <c r="BE576">
        <v>1.4418389692776701</v>
      </c>
      <c r="BF576">
        <v>1.4820438665835201</v>
      </c>
      <c r="BG576">
        <v>1.4047540168957999</v>
      </c>
      <c r="BH576">
        <v>1.46754274566101</v>
      </c>
      <c r="BI576">
        <v>1.43326663446721</v>
      </c>
      <c r="BJ576">
        <v>1.4854067480852799</v>
      </c>
      <c r="BK576">
        <v>1.4269072381682599</v>
      </c>
      <c r="BL576">
        <v>1.4823466851341101</v>
      </c>
    </row>
    <row r="577" spans="1:64" x14ac:dyDescent="0.45">
      <c r="A577" t="s">
        <v>92</v>
      </c>
      <c r="B577" t="s">
        <v>43</v>
      </c>
      <c r="C577" t="s">
        <v>95</v>
      </c>
      <c r="D577">
        <v>50</v>
      </c>
      <c r="E577" s="1" cm="1">
        <f t="array" ref="E577">SUMPRODUCT($G577:$FZZ577,$G$2:$FZZ$2)/SUMPRODUCT(--($G577:$FZZ577&lt;&gt;""),$G$2:$FZZ$2)</f>
        <v>1.9008992041973081</v>
      </c>
      <c r="F577" s="1" cm="1">
        <f t="array" ref="F577">SUMPRODUCT($G577:$FZZ577,$F$2:$FZY$2)/SUMPRODUCT(--($G577:$FZZ577&lt;&gt;""),$F$2:$FZY$2)</f>
        <v>1.9791569039701422</v>
      </c>
      <c r="G577">
        <v>1.88547058100429</v>
      </c>
      <c r="H577">
        <v>1.94775052794387</v>
      </c>
      <c r="I577">
        <v>1.9271621667021199</v>
      </c>
      <c r="J577">
        <v>2.01213702587992</v>
      </c>
      <c r="K577">
        <v>1.8613617302235901</v>
      </c>
      <c r="L577">
        <v>1.93311889933796</v>
      </c>
      <c r="M577">
        <v>1.8063768663436499</v>
      </c>
      <c r="N577">
        <v>1.8650214582848299</v>
      </c>
      <c r="O577">
        <v>1.81098013950338</v>
      </c>
      <c r="P577">
        <v>1.8641277312839499</v>
      </c>
      <c r="Q577">
        <v>1.7442331552427</v>
      </c>
      <c r="R577">
        <v>1.7957981046123199</v>
      </c>
      <c r="S577">
        <v>1.90169376867716</v>
      </c>
      <c r="T577">
        <v>2.0683580166842801</v>
      </c>
      <c r="U577">
        <v>1.8482535477163999</v>
      </c>
      <c r="V577">
        <v>1.9130005897364599</v>
      </c>
      <c r="W577">
        <v>2.0193119970833999</v>
      </c>
      <c r="X577">
        <v>2.2063787401369699</v>
      </c>
      <c r="Y577">
        <v>1.8961520734967201</v>
      </c>
      <c r="Z577">
        <v>1.9675963005827699</v>
      </c>
      <c r="AA577">
        <v>1.90514002799769</v>
      </c>
      <c r="AB577">
        <v>2.0008699847357199</v>
      </c>
      <c r="AC577">
        <v>1.9303281054983299</v>
      </c>
      <c r="AD577">
        <v>2.0209357691402201</v>
      </c>
      <c r="AE577">
        <v>1.8546525113965699</v>
      </c>
      <c r="AF577">
        <v>2.01760944248973</v>
      </c>
      <c r="AG577">
        <v>1.7920563993332099</v>
      </c>
      <c r="AH577">
        <v>1.8413151355189199</v>
      </c>
      <c r="AI577">
        <v>1.82088676129051</v>
      </c>
      <c r="AJ577">
        <v>1.9470952327131601</v>
      </c>
      <c r="AK577">
        <v>1.7644071623467801</v>
      </c>
      <c r="AL577">
        <v>1.8043939979564501</v>
      </c>
      <c r="AM577">
        <v>1.95819941428203</v>
      </c>
      <c r="AN577">
        <v>2.1407507283242202</v>
      </c>
      <c r="AO577">
        <v>1.8834934107661301</v>
      </c>
      <c r="AP577">
        <v>1.9487765752228501</v>
      </c>
      <c r="AQ577">
        <v>1.9087302135622499</v>
      </c>
      <c r="AR577">
        <v>2.0090663782059499</v>
      </c>
      <c r="AS577">
        <v>1.8503901492941199</v>
      </c>
      <c r="AT577">
        <v>1.9353660186730399</v>
      </c>
      <c r="AU577">
        <v>1.8777969288624199</v>
      </c>
      <c r="AV577">
        <v>1.9546380445001501</v>
      </c>
      <c r="AW577">
        <v>1.8885741437918</v>
      </c>
      <c r="AX577">
        <v>1.95830570248494</v>
      </c>
      <c r="AY577">
        <v>1.9473778420457799</v>
      </c>
      <c r="AZ577">
        <v>2.01400753901122</v>
      </c>
      <c r="BA577">
        <v>1.89043149678946</v>
      </c>
      <c r="BB577">
        <v>1.9473120066754599</v>
      </c>
      <c r="BC577">
        <v>1.9489143566002001</v>
      </c>
      <c r="BD577">
        <v>2.0149802978830298</v>
      </c>
      <c r="BE577">
        <v>1.94280257091371</v>
      </c>
      <c r="BF577">
        <v>2.0006297167379401</v>
      </c>
      <c r="BG577">
        <v>1.88803305541751</v>
      </c>
      <c r="BH577">
        <v>1.9455395431873801</v>
      </c>
      <c r="BI577">
        <v>1.9274132339750201</v>
      </c>
      <c r="BJ577">
        <v>2.0053589088985402</v>
      </c>
      <c r="BK577">
        <v>1.89288055105548</v>
      </c>
      <c r="BL577">
        <v>1.9828969986273</v>
      </c>
    </row>
    <row r="578" spans="1:64" x14ac:dyDescent="0.45">
      <c r="A578" t="s">
        <v>92</v>
      </c>
      <c r="B578" t="s">
        <v>94</v>
      </c>
      <c r="C578" t="s">
        <v>44</v>
      </c>
      <c r="D578">
        <v>50</v>
      </c>
      <c r="E578" s="1" cm="1">
        <f t="array" ref="E578">SUMPRODUCT($G578:$FZZ578,$G$2:$FZZ$2)/SUMPRODUCT(--($G578:$FZZ578&lt;&gt;""),$G$2:$FZZ$2)</f>
        <v>1.810115435197299</v>
      </c>
      <c r="F578" s="1" cm="1">
        <f t="array" ref="F578">SUMPRODUCT($G578:$FZZ578,$F$2:$FZY$2)/SUMPRODUCT(--($G578:$FZZ578&lt;&gt;""),$F$2:$FZY$2)</f>
        <v>1.9326761139612181</v>
      </c>
      <c r="G578">
        <v>1.8463816350756499</v>
      </c>
      <c r="H578">
        <v>1.98434607431761</v>
      </c>
      <c r="I578">
        <v>1.82990917947971</v>
      </c>
      <c r="J578">
        <v>1.96938754941375</v>
      </c>
      <c r="K578">
        <v>1.81075679437534</v>
      </c>
      <c r="L578">
        <v>1.9458350434518801</v>
      </c>
      <c r="M578">
        <v>1.74038110968104</v>
      </c>
      <c r="N578">
        <v>1.8417511893204901</v>
      </c>
      <c r="O578">
        <v>1.72877920290664</v>
      </c>
      <c r="P578">
        <v>1.87371721966195</v>
      </c>
      <c r="Q578">
        <v>1.7041915368200999</v>
      </c>
      <c r="R578">
        <v>1.80840793420237</v>
      </c>
      <c r="S578">
        <v>1.83830888812732</v>
      </c>
      <c r="T578">
        <v>2.0423514729078498</v>
      </c>
      <c r="U578">
        <v>1.8197319089928601</v>
      </c>
      <c r="V578">
        <v>1.9397229124126201</v>
      </c>
      <c r="W578">
        <v>1.9615882398895801</v>
      </c>
      <c r="X578">
        <v>2.1077497981823301</v>
      </c>
      <c r="Y578">
        <v>1.8732775484703501</v>
      </c>
      <c r="Z578">
        <v>1.9862162909552701</v>
      </c>
      <c r="AA578">
        <v>1.8654983826192799</v>
      </c>
      <c r="AB578">
        <v>1.9858390211880801</v>
      </c>
      <c r="AC578">
        <v>1.8287117850591399</v>
      </c>
      <c r="AD578">
        <v>1.9515525826037901</v>
      </c>
      <c r="AE578">
        <v>1.89993480697247</v>
      </c>
      <c r="AF578">
        <v>2.0843053280039401</v>
      </c>
      <c r="AG578">
        <v>1.94613199975304</v>
      </c>
      <c r="AH578">
        <v>2.0532988362042301</v>
      </c>
      <c r="AI578">
        <v>1.5208844522061999</v>
      </c>
      <c r="AJ578">
        <v>1.6205773439940101</v>
      </c>
      <c r="AK578">
        <v>1.5400002296114499</v>
      </c>
      <c r="AL578">
        <v>1.59933183065389</v>
      </c>
      <c r="AM578">
        <v>1.8337955186713499</v>
      </c>
      <c r="AN578">
        <v>2.0493731186550401</v>
      </c>
      <c r="AO578">
        <v>1.8271894734704599</v>
      </c>
      <c r="AP578">
        <v>1.9716226369118901</v>
      </c>
      <c r="AQ578">
        <v>1.8892433235885699</v>
      </c>
      <c r="AR578">
        <v>2.0285927472922198</v>
      </c>
      <c r="AS578">
        <v>1.8215303775201801</v>
      </c>
      <c r="AT578">
        <v>1.9948355960488899</v>
      </c>
      <c r="AU578">
        <v>1.8253016295832001</v>
      </c>
      <c r="AV578">
        <v>2.0131228455029699</v>
      </c>
      <c r="AW578">
        <v>1.78499370799893</v>
      </c>
      <c r="AX578">
        <v>1.94065154845885</v>
      </c>
      <c r="AY578">
        <v>1.8318919829564899</v>
      </c>
      <c r="AZ578">
        <v>1.96526719968552</v>
      </c>
      <c r="BA578">
        <v>1.6411599295820001</v>
      </c>
      <c r="BB578">
        <v>1.7185417097733799</v>
      </c>
      <c r="BC578">
        <v>1.84065507511938</v>
      </c>
      <c r="BD578">
        <v>1.94888597906548</v>
      </c>
      <c r="BE578">
        <v>1.8831034601277601</v>
      </c>
      <c r="BF578">
        <v>1.9914405169323799</v>
      </c>
      <c r="BG578">
        <v>1.6565255001564401</v>
      </c>
      <c r="BH578">
        <v>1.7425413652844399</v>
      </c>
      <c r="BI578">
        <v>1.9104510223326201</v>
      </c>
      <c r="BJ578">
        <v>2.0037834356815898</v>
      </c>
      <c r="BK578">
        <v>1.9013145690859801</v>
      </c>
      <c r="BL578">
        <v>2.0161878733165901</v>
      </c>
    </row>
    <row r="579" spans="1:64" x14ac:dyDescent="0.45">
      <c r="A579" t="s">
        <v>22</v>
      </c>
      <c r="B579" t="s">
        <v>208</v>
      </c>
      <c r="C579" t="s">
        <v>44</v>
      </c>
      <c r="D579">
        <v>50</v>
      </c>
      <c r="E579" s="1" cm="1">
        <f t="array" ref="E579">SUMPRODUCT($G579:$FZZ579,$G$2:$FZZ$2)/SUMPRODUCT(--($G579:$FZZ579&lt;&gt;""),$G$2:$FZZ$2)</f>
        <v>1.2568496425317979</v>
      </c>
      <c r="F579" s="1" cm="1">
        <f t="array" ref="F579">SUMPRODUCT($G579:$FZZ579,$F$2:$FZY$2)/SUMPRODUCT(--($G579:$FZZ579&lt;&gt;""),$F$2:$FZY$2)</f>
        <v>1.3113426295236008</v>
      </c>
      <c r="G579">
        <v>1.2640893587431301</v>
      </c>
      <c r="H579">
        <v>1.2964264942508701</v>
      </c>
      <c r="I579">
        <v>1.2925809377694599</v>
      </c>
      <c r="J579">
        <v>1.34014804528707</v>
      </c>
      <c r="K579">
        <v>1.2235764378379299</v>
      </c>
      <c r="L579">
        <v>1.28102036082014</v>
      </c>
      <c r="M579">
        <v>1.18769080742012</v>
      </c>
      <c r="N579">
        <v>1.21890525409508</v>
      </c>
      <c r="O579">
        <v>1.19312651068408</v>
      </c>
      <c r="P579">
        <v>1.23742091849592</v>
      </c>
      <c r="Q579">
        <v>1.1469236205265301</v>
      </c>
      <c r="R579">
        <v>1.18752229969407</v>
      </c>
      <c r="S579">
        <v>1.2703800904876299</v>
      </c>
      <c r="T579">
        <v>1.37345517423837</v>
      </c>
      <c r="U579">
        <v>1.2255130972852599</v>
      </c>
      <c r="V579">
        <v>1.27938809086546</v>
      </c>
      <c r="W579">
        <v>1.2587875315746899</v>
      </c>
      <c r="X579">
        <v>1.33828676336553</v>
      </c>
      <c r="Y579">
        <v>1.2403207800321501</v>
      </c>
      <c r="Z579">
        <v>1.2968792568391001</v>
      </c>
      <c r="AA579">
        <v>1.28157649143065</v>
      </c>
      <c r="AB579">
        <v>1.34825488970966</v>
      </c>
      <c r="AC579">
        <v>1.2761003104721</v>
      </c>
      <c r="AD579">
        <v>1.34877254698166</v>
      </c>
      <c r="AE579">
        <v>1.2632650719198699</v>
      </c>
      <c r="AF579">
        <v>1.2386223516858601</v>
      </c>
      <c r="AG579">
        <v>1.18548573809964</v>
      </c>
      <c r="AH579">
        <v>1.2199925140458101</v>
      </c>
      <c r="AI579">
        <v>1.1875887934062199</v>
      </c>
      <c r="AJ579">
        <v>1.22764897543498</v>
      </c>
      <c r="AK579">
        <v>1.16355224234724</v>
      </c>
      <c r="AL579">
        <v>1.2012563573672701</v>
      </c>
      <c r="AM579">
        <v>1.26488062619316</v>
      </c>
      <c r="AN579">
        <v>1.3550908780416899</v>
      </c>
      <c r="AO579">
        <v>1.2463175421853101</v>
      </c>
      <c r="AP579">
        <v>1.2808272585131999</v>
      </c>
      <c r="AQ579">
        <v>1.29206252701851</v>
      </c>
      <c r="AR579">
        <v>1.3672958979228</v>
      </c>
      <c r="AS579">
        <v>1.22894772450498</v>
      </c>
      <c r="AT579">
        <v>1.2901943980875901</v>
      </c>
      <c r="AU579">
        <v>1.2506424318395399</v>
      </c>
      <c r="AV579">
        <v>1.3015669069257201</v>
      </c>
      <c r="AW579">
        <v>1.23945110775769</v>
      </c>
      <c r="AX579">
        <v>1.3019560029867401</v>
      </c>
      <c r="AY579">
        <v>1.2438104998631101</v>
      </c>
      <c r="AZ579">
        <v>1.3026555008809499</v>
      </c>
      <c r="BA579">
        <v>1.25381685215273</v>
      </c>
      <c r="BB579">
        <v>1.28936844283286</v>
      </c>
      <c r="BC579">
        <v>1.3034612484493699</v>
      </c>
      <c r="BD579">
        <v>1.36136560804949</v>
      </c>
      <c r="BE579">
        <v>1.25067513490422</v>
      </c>
      <c r="BF579">
        <v>1.3084372222740499</v>
      </c>
      <c r="BG579">
        <v>1.2821213627077399</v>
      </c>
      <c r="BH579">
        <v>1.3281615224633201</v>
      </c>
      <c r="BI579">
        <v>1.2982819292072001</v>
      </c>
      <c r="BJ579">
        <v>1.3624048391177299</v>
      </c>
      <c r="BK579">
        <v>1.2856930858365301</v>
      </c>
      <c r="BL579">
        <v>1.3614384823714101</v>
      </c>
    </row>
    <row r="580" spans="1:64" x14ac:dyDescent="0.45">
      <c r="A580" t="s">
        <v>23</v>
      </c>
      <c r="B580" t="s">
        <v>45</v>
      </c>
      <c r="C580" t="s">
        <v>207</v>
      </c>
      <c r="D580">
        <v>50</v>
      </c>
      <c r="E580" s="1" cm="1">
        <f t="array" ref="E580">SUMPRODUCT($G580:$FZZ580,$G$2:$FZZ$2)/SUMPRODUCT(--($G580:$FZZ580&lt;&gt;""),$G$2:$FZZ$2)</f>
        <v>1.1341201240962899</v>
      </c>
      <c r="F580" s="1" cm="1">
        <f t="array" ref="F580">SUMPRODUCT($G580:$FZZ580,$F$2:$FZY$2)/SUMPRODUCT(--($G580:$FZZ580&lt;&gt;""),$F$2:$FZY$2)</f>
        <v>1.2097860409219936</v>
      </c>
      <c r="G580">
        <v>1.13301616948511</v>
      </c>
      <c r="H580">
        <v>1.1919954351890401</v>
      </c>
      <c r="I580">
        <v>1.1306516456319899</v>
      </c>
      <c r="J580">
        <v>1.2074604969931799</v>
      </c>
      <c r="K580">
        <v>1.0387917343278701</v>
      </c>
      <c r="L580">
        <v>1.0992826424454301</v>
      </c>
      <c r="M580">
        <v>1.0688927349319699</v>
      </c>
      <c r="N580">
        <v>1.1374142876596101</v>
      </c>
      <c r="O580">
        <v>1.0724207979699001</v>
      </c>
      <c r="P580">
        <v>1.14845299375675</v>
      </c>
      <c r="Q580">
        <v>1.0371412195026499</v>
      </c>
      <c r="R580">
        <v>1.1203527437543499</v>
      </c>
      <c r="S580">
        <v>1.11224217554333</v>
      </c>
      <c r="T580">
        <v>1.19891763124669</v>
      </c>
      <c r="U580">
        <v>1.1157548183948101</v>
      </c>
      <c r="V580">
        <v>1.1809871090339401</v>
      </c>
      <c r="W580">
        <v>1.16219369287258</v>
      </c>
      <c r="X580">
        <v>1.2745475378245299</v>
      </c>
      <c r="Y580">
        <v>1.1269887440212201</v>
      </c>
      <c r="Z580">
        <v>1.21200979137007</v>
      </c>
      <c r="AA580">
        <v>1.12307911324828</v>
      </c>
      <c r="AB580">
        <v>1.21219718599482</v>
      </c>
      <c r="AC580">
        <v>1.1244953162684701</v>
      </c>
      <c r="AD580">
        <v>1.21747038522525</v>
      </c>
      <c r="AE580">
        <v>1.14542073919614</v>
      </c>
      <c r="AF580">
        <v>1.17853366963494</v>
      </c>
      <c r="AG580">
        <v>1.09227982033709</v>
      </c>
      <c r="AH580">
        <v>1.1298620114836</v>
      </c>
      <c r="AI580">
        <v>1.13835182423736</v>
      </c>
      <c r="AJ580">
        <v>1.1647896241904501</v>
      </c>
      <c r="AK580">
        <v>1.0518137391843401</v>
      </c>
      <c r="AL580">
        <v>1.1136787199926499</v>
      </c>
      <c r="AM580">
        <v>1.15606401606773</v>
      </c>
      <c r="AN580">
        <v>1.27016177336436</v>
      </c>
      <c r="AO580">
        <v>1.12003167705647</v>
      </c>
      <c r="AP580">
        <v>1.1957520255040901</v>
      </c>
      <c r="AQ580">
        <v>1.1792410930187101</v>
      </c>
      <c r="AR580">
        <v>1.2773407659342599</v>
      </c>
      <c r="AS580">
        <v>1.1198998691985</v>
      </c>
      <c r="AT580">
        <v>1.2089328401966499</v>
      </c>
      <c r="AU580">
        <v>1.13901206518332</v>
      </c>
      <c r="AV580">
        <v>1.2162958320275701</v>
      </c>
      <c r="AW580">
        <v>1.1200022974941599</v>
      </c>
      <c r="AX580">
        <v>1.1843947930427601</v>
      </c>
      <c r="AY580">
        <v>1.1537951270190001</v>
      </c>
      <c r="AZ580">
        <v>1.2305189563312899</v>
      </c>
      <c r="BA580">
        <v>1.1356360515720201</v>
      </c>
      <c r="BB580">
        <v>1.2116610302872</v>
      </c>
      <c r="BC580">
        <v>1.1663359332560299</v>
      </c>
      <c r="BD580">
        <v>1.2435694479353301</v>
      </c>
      <c r="BE580">
        <v>1.13609860406652</v>
      </c>
      <c r="BF580">
        <v>1.2164494778138299</v>
      </c>
      <c r="BG580">
        <v>1.1355069663004</v>
      </c>
      <c r="BH580">
        <v>1.19536929674415</v>
      </c>
      <c r="BI580">
        <v>1.1565008394857199</v>
      </c>
      <c r="BJ580">
        <v>1.2383334483313699</v>
      </c>
      <c r="BK580">
        <v>1.1669737704512499</v>
      </c>
      <c r="BL580">
        <v>1.2494094950719099</v>
      </c>
    </row>
    <row r="581" spans="1:64" x14ac:dyDescent="0.45">
      <c r="A581" t="s">
        <v>23</v>
      </c>
      <c r="B581" t="s">
        <v>45</v>
      </c>
      <c r="C581" t="s">
        <v>50</v>
      </c>
      <c r="D581">
        <v>50</v>
      </c>
      <c r="E581" s="1" cm="1">
        <f t="array" ref="E581">SUMPRODUCT($G581:$FZZ581,$G$2:$FZZ$2)/SUMPRODUCT(--($G581:$FZZ581&lt;&gt;""),$G$2:$FZZ$2)</f>
        <v>1.1478615786801907</v>
      </c>
      <c r="F581" s="1" cm="1">
        <f t="array" ref="F581">SUMPRODUCT($G581:$FZZ581,$F$2:$FZY$2)/SUMPRODUCT(--($G581:$FZZ581&lt;&gt;""),$F$2:$FZY$2)</f>
        <v>1.2180676875136112</v>
      </c>
      <c r="G581">
        <v>1.15537603731109</v>
      </c>
      <c r="H581">
        <v>1.19986826630754</v>
      </c>
      <c r="I581">
        <v>1.1454292977367599</v>
      </c>
      <c r="J581">
        <v>1.2176848046406901</v>
      </c>
      <c r="K581">
        <v>1.07046431949178</v>
      </c>
      <c r="L581">
        <v>1.1281634219026</v>
      </c>
      <c r="M581">
        <v>1.0912976442009901</v>
      </c>
      <c r="N581">
        <v>1.14873205037535</v>
      </c>
      <c r="O581">
        <v>1.0871994793275901</v>
      </c>
      <c r="P581">
        <v>1.1560943433852</v>
      </c>
      <c r="Q581">
        <v>1.05104241718325</v>
      </c>
      <c r="R581">
        <v>1.12750015537851</v>
      </c>
      <c r="S581">
        <v>1.1267585980556201</v>
      </c>
      <c r="T581">
        <v>1.2138448537808599</v>
      </c>
      <c r="U581">
        <v>1.12982348638735</v>
      </c>
      <c r="V581">
        <v>1.1888183841929301</v>
      </c>
      <c r="W581">
        <v>1.17231973125699</v>
      </c>
      <c r="X581">
        <v>1.28926460248431</v>
      </c>
      <c r="Y581">
        <v>1.1451724243882899</v>
      </c>
      <c r="Z581">
        <v>1.22588977539252</v>
      </c>
      <c r="AA581">
        <v>1.1343948465267799</v>
      </c>
      <c r="AB581">
        <v>1.2233824215629601</v>
      </c>
      <c r="AC581">
        <v>1.1466902963032</v>
      </c>
      <c r="AD581">
        <v>1.23068876837182</v>
      </c>
      <c r="AE581">
        <v>1.15301804650435</v>
      </c>
      <c r="AF581">
        <v>1.1804259766135199</v>
      </c>
      <c r="AG581">
        <v>1.11390612459097</v>
      </c>
      <c r="AH581">
        <v>1.14312642773353</v>
      </c>
      <c r="AI581">
        <v>1.1497611313054701</v>
      </c>
      <c r="AJ581">
        <v>1.17243755446096</v>
      </c>
      <c r="AK581">
        <v>1.07181289727566</v>
      </c>
      <c r="AL581">
        <v>1.1211391789859499</v>
      </c>
      <c r="AM581">
        <v>1.1682499063309999</v>
      </c>
      <c r="AN581">
        <v>1.2869049469973599</v>
      </c>
      <c r="AO581">
        <v>1.1350823400410099</v>
      </c>
      <c r="AP581">
        <v>1.20073507015655</v>
      </c>
      <c r="AQ581">
        <v>1.19012351040373</v>
      </c>
      <c r="AR581">
        <v>1.28201509286474</v>
      </c>
      <c r="AS581">
        <v>1.1354314194217601</v>
      </c>
      <c r="AT581">
        <v>1.21013937125073</v>
      </c>
      <c r="AU581">
        <v>1.1452992792228101</v>
      </c>
      <c r="AV581">
        <v>1.2206439987464699</v>
      </c>
      <c r="AW581">
        <v>1.1360116545612999</v>
      </c>
      <c r="AX581">
        <v>1.1906267459650199</v>
      </c>
      <c r="AY581">
        <v>1.1636962213689499</v>
      </c>
      <c r="AZ581">
        <v>1.23668213310496</v>
      </c>
      <c r="BA581">
        <v>1.14195196244373</v>
      </c>
      <c r="BB581">
        <v>1.21423556108829</v>
      </c>
      <c r="BC581">
        <v>1.1808409074324799</v>
      </c>
      <c r="BD581">
        <v>1.25433973584569</v>
      </c>
      <c r="BE581">
        <v>1.1524380962668701</v>
      </c>
      <c r="BF581">
        <v>1.2283834078845901</v>
      </c>
      <c r="BG581">
        <v>1.141580623194</v>
      </c>
      <c r="BH581">
        <v>1.19822207498205</v>
      </c>
      <c r="BI581">
        <v>1.17605050714137</v>
      </c>
      <c r="BJ581">
        <v>1.24815428137721</v>
      </c>
      <c r="BK581">
        <v>1.1768917799240599</v>
      </c>
      <c r="BL581">
        <v>1.2506337880118199</v>
      </c>
    </row>
    <row r="582" spans="1:64" x14ac:dyDescent="0.45">
      <c r="A582" t="s">
        <v>23</v>
      </c>
      <c r="B582" t="s">
        <v>45</v>
      </c>
      <c r="C582" t="s">
        <v>44</v>
      </c>
      <c r="D582">
        <v>50</v>
      </c>
      <c r="E582" s="1" cm="1">
        <f t="array" ref="E582">SUMPRODUCT($G582:$FZZ582,$G$2:$FZZ$2)/SUMPRODUCT(--($G582:$FZZ582&lt;&gt;""),$G$2:$FZZ$2)</f>
        <v>1.1028258765053833</v>
      </c>
      <c r="F582" s="1" cm="1">
        <f t="array" ref="F582">SUMPRODUCT($G582:$FZZ582,$F$2:$FZY$2)/SUMPRODUCT(--($G582:$FZZ582&lt;&gt;""),$F$2:$FZY$2)</f>
        <v>1.139934681859315</v>
      </c>
      <c r="G582">
        <v>1.1011725766413001</v>
      </c>
      <c r="H582">
        <v>1.13271710831701</v>
      </c>
      <c r="I582">
        <v>1.11126465614746</v>
      </c>
      <c r="J582">
        <v>1.1392566379609601</v>
      </c>
      <c r="K582">
        <v>1.0462775923910099</v>
      </c>
      <c r="L582">
        <v>1.0815512410999399</v>
      </c>
      <c r="M582">
        <v>1.0882579035453299</v>
      </c>
      <c r="N582">
        <v>1.0867929418276201</v>
      </c>
      <c r="O582">
        <v>1.0458656288280701</v>
      </c>
      <c r="P582">
        <v>1.0909686566608101</v>
      </c>
      <c r="Q582">
        <v>1.01519486767505</v>
      </c>
      <c r="R582">
        <v>1.05975282155871</v>
      </c>
      <c r="S582">
        <v>1.09830623132283</v>
      </c>
      <c r="T582">
        <v>1.14437388160252</v>
      </c>
      <c r="U582">
        <v>1.0837408063981899</v>
      </c>
      <c r="V582">
        <v>1.11641893603041</v>
      </c>
      <c r="W582">
        <v>1.1144384260826501</v>
      </c>
      <c r="X582">
        <v>1.18387021171323</v>
      </c>
      <c r="Y582">
        <v>1.0956071980908799</v>
      </c>
      <c r="Z582">
        <v>1.14072124297141</v>
      </c>
      <c r="AA582">
        <v>1.0787573454393</v>
      </c>
      <c r="AB582">
        <v>1.1325006524885499</v>
      </c>
      <c r="AC582">
        <v>1.07859741228829</v>
      </c>
      <c r="AD582">
        <v>1.1375227079918799</v>
      </c>
      <c r="AE582">
        <v>1.1460970863355899</v>
      </c>
      <c r="AF582">
        <v>1.10519883873393</v>
      </c>
      <c r="AG582">
        <v>1.0858955362103999</v>
      </c>
      <c r="AH582">
        <v>1.0754422115206499</v>
      </c>
      <c r="AI582">
        <v>1.15781497429016</v>
      </c>
      <c r="AJ582">
        <v>1.09697181823374</v>
      </c>
      <c r="AK582">
        <v>1.0432300974700599</v>
      </c>
      <c r="AL582">
        <v>1.05703931330866</v>
      </c>
      <c r="AM582">
        <v>1.1237768868249101</v>
      </c>
      <c r="AN582">
        <v>1.1924674834772899</v>
      </c>
      <c r="AO582">
        <v>1.1032489288687599</v>
      </c>
      <c r="AP582">
        <v>1.13829674904055</v>
      </c>
      <c r="AQ582">
        <v>1.1308811540534101</v>
      </c>
      <c r="AR582">
        <v>1.1970718342193101</v>
      </c>
      <c r="AS582">
        <v>1.0999030264760199</v>
      </c>
      <c r="AT582">
        <v>1.1486085426909001</v>
      </c>
      <c r="AU582">
        <v>1.1131032591664001</v>
      </c>
      <c r="AV582">
        <v>1.14604356001253</v>
      </c>
      <c r="AW582">
        <v>1.1063922553560299</v>
      </c>
      <c r="AX582">
        <v>1.124670387911</v>
      </c>
      <c r="AY582">
        <v>1.1058234298991201</v>
      </c>
      <c r="AZ582">
        <v>1.14993436708105</v>
      </c>
      <c r="BA582">
        <v>1.09441303072137</v>
      </c>
      <c r="BB582">
        <v>1.14242005895302</v>
      </c>
      <c r="BC582">
        <v>1.1396063225147299</v>
      </c>
      <c r="BD582">
        <v>1.17004933637108</v>
      </c>
      <c r="BE582">
        <v>1.10373263675778</v>
      </c>
      <c r="BF582">
        <v>1.1538521970117299</v>
      </c>
      <c r="BG582">
        <v>1.0838072626212401</v>
      </c>
      <c r="BH582">
        <v>1.1293320817919099</v>
      </c>
      <c r="BI582">
        <v>1.1255088663492701</v>
      </c>
      <c r="BJ582">
        <v>1.16141125600864</v>
      </c>
      <c r="BK582">
        <v>1.11091599371776</v>
      </c>
      <c r="BL582">
        <v>1.15160209242793</v>
      </c>
    </row>
    <row r="583" spans="1:64" x14ac:dyDescent="0.45">
      <c r="A583" t="s">
        <v>23</v>
      </c>
      <c r="B583" t="s">
        <v>90</v>
      </c>
      <c r="C583" t="s">
        <v>50</v>
      </c>
      <c r="D583">
        <v>50</v>
      </c>
      <c r="E583" s="1" cm="1">
        <f t="array" ref="E583">SUMPRODUCT($G583:$FZZ583,$G$2:$FZZ$2)/SUMPRODUCT(--($G583:$FZZ583&lt;&gt;""),$G$2:$FZZ$2)</f>
        <v>1.3881527038716188</v>
      </c>
      <c r="F583" s="1" cm="1">
        <f t="array" ref="F583">SUMPRODUCT($G583:$FZZ583,$F$2:$FZY$2)/SUMPRODUCT(--($G583:$FZZ583&lt;&gt;""),$F$2:$FZY$2)</f>
        <v>1.4807912563876813</v>
      </c>
      <c r="G583">
        <v>1.3725751735196901</v>
      </c>
      <c r="H583">
        <v>1.4396107434513801</v>
      </c>
      <c r="I583">
        <v>1.18703427886715</v>
      </c>
      <c r="J583">
        <v>1.24697134282226</v>
      </c>
      <c r="K583">
        <v>1.1383081425435799</v>
      </c>
      <c r="L583">
        <v>1.1936678027801999</v>
      </c>
      <c r="M583">
        <v>1.2722368889220701</v>
      </c>
      <c r="N583">
        <v>1.34427918172992</v>
      </c>
      <c r="O583">
        <v>1.27318427551809</v>
      </c>
      <c r="P583">
        <v>1.3622245158688899</v>
      </c>
      <c r="Q583">
        <v>1.2303630332648099</v>
      </c>
      <c r="R583">
        <v>1.3325307361718799</v>
      </c>
      <c r="S583">
        <v>1.5079352498791501</v>
      </c>
      <c r="T583">
        <v>1.6426720755336199</v>
      </c>
      <c r="U583">
        <v>1.5122348178281</v>
      </c>
      <c r="V583">
        <v>1.6025548162696399</v>
      </c>
      <c r="W583">
        <v>1.5235137105804499</v>
      </c>
      <c r="X583">
        <v>1.7027733652769399</v>
      </c>
      <c r="Y583">
        <v>1.50531458361072</v>
      </c>
      <c r="Z583">
        <v>1.6252117537408901</v>
      </c>
      <c r="AA583">
        <v>1.36885177832788</v>
      </c>
      <c r="AB583">
        <v>1.4707645584036499</v>
      </c>
      <c r="AC583">
        <v>1.5286420509813801</v>
      </c>
      <c r="AD583">
        <v>1.6652431143150199</v>
      </c>
      <c r="AE583">
        <v>1.37320566568917</v>
      </c>
      <c r="AF583">
        <v>1.3908578376913301</v>
      </c>
      <c r="AG583">
        <v>1.35036966722232</v>
      </c>
      <c r="AH583">
        <v>1.3745465981354501</v>
      </c>
      <c r="AI583">
        <v>1.37526995018454</v>
      </c>
      <c r="AJ583">
        <v>1.3837163375006201</v>
      </c>
      <c r="AK583">
        <v>1.2821197729908</v>
      </c>
      <c r="AL583">
        <v>1.34502374565173</v>
      </c>
      <c r="AM583">
        <v>1.3671404066381301</v>
      </c>
      <c r="AN583">
        <v>1.5043304387277301</v>
      </c>
      <c r="AO583">
        <v>1.3587325116250699</v>
      </c>
      <c r="AP583">
        <v>1.4397628281925801</v>
      </c>
      <c r="AQ583">
        <v>1.3674084133936799</v>
      </c>
      <c r="AR583">
        <v>1.4806206906081101</v>
      </c>
      <c r="AS583">
        <v>1.3178295972215901</v>
      </c>
      <c r="AT583">
        <v>1.4260385187858</v>
      </c>
      <c r="AU583">
        <v>1.34136634283923</v>
      </c>
      <c r="AV583">
        <v>1.4414446881855201</v>
      </c>
      <c r="AW583">
        <v>1.1778939288716599</v>
      </c>
      <c r="AX583">
        <v>1.22284649083874</v>
      </c>
      <c r="AY583">
        <v>1.3645926196309099</v>
      </c>
      <c r="AZ583">
        <v>1.44442611558413</v>
      </c>
      <c r="BA583">
        <v>1.3691992496887799</v>
      </c>
      <c r="BB583">
        <v>1.4581748984942799</v>
      </c>
      <c r="BC583">
        <v>1.4995003526922099</v>
      </c>
      <c r="BD583">
        <v>1.6193670593576901</v>
      </c>
      <c r="BE583">
        <v>1.51441351644628</v>
      </c>
      <c r="BF583">
        <v>1.6401678262620101</v>
      </c>
      <c r="BG583">
        <v>1.38434284872913</v>
      </c>
      <c r="BH583">
        <v>1.45689544107632</v>
      </c>
      <c r="BI583">
        <v>1.3805860300374799</v>
      </c>
      <c r="BJ583">
        <v>1.47321695531175</v>
      </c>
      <c r="BK583">
        <v>1.3772306246367301</v>
      </c>
      <c r="BL583">
        <v>1.4668760743479701</v>
      </c>
    </row>
    <row r="584" spans="1:64" x14ac:dyDescent="0.45">
      <c r="A584" t="s">
        <v>87</v>
      </c>
      <c r="B584" t="s">
        <v>43</v>
      </c>
      <c r="C584" t="s">
        <v>209</v>
      </c>
      <c r="D584">
        <v>50</v>
      </c>
      <c r="E584" s="1" cm="1">
        <f t="array" ref="E584">SUMPRODUCT($G584:$FZZ584,$G$2:$FZZ$2)/SUMPRODUCT(--($G584:$FZZ584&lt;&gt;""),$G$2:$FZZ$2)</f>
        <v>0.93074406966891055</v>
      </c>
      <c r="F584" s="1" cm="1">
        <f t="array" ref="F584">SUMPRODUCT($G584:$FZZ584,$F$2:$FZY$2)/SUMPRODUCT(--($G584:$FZZ584&lt;&gt;""),$F$2:$FZY$2)</f>
        <v>0.96181060909893801</v>
      </c>
      <c r="G584">
        <v>0.95123284755769699</v>
      </c>
      <c r="H584">
        <v>0.96807200952592298</v>
      </c>
      <c r="I584">
        <v>0.94061166668533103</v>
      </c>
      <c r="J584">
        <v>0.96758905674322704</v>
      </c>
      <c r="K584">
        <v>0.92270383126037203</v>
      </c>
      <c r="L584">
        <v>0.95477256910365904</v>
      </c>
      <c r="M584">
        <v>0.93392297859442697</v>
      </c>
      <c r="N584">
        <v>0.929960773288937</v>
      </c>
      <c r="O584">
        <v>0.94212559687771802</v>
      </c>
      <c r="P584">
        <v>0.93551419686939097</v>
      </c>
      <c r="Q584">
        <v>0.94252836521086503</v>
      </c>
      <c r="R584">
        <v>0.92368497984683096</v>
      </c>
      <c r="S584">
        <v>0.93405208453103405</v>
      </c>
      <c r="T584">
        <v>0.96936637445538198</v>
      </c>
      <c r="U584">
        <v>0.92609344754975997</v>
      </c>
      <c r="V584">
        <v>0.94803766521032995</v>
      </c>
      <c r="W584">
        <v>0.94800395823025396</v>
      </c>
      <c r="X584">
        <v>0.96824561860368197</v>
      </c>
      <c r="Y584">
        <v>0.92256009504593495</v>
      </c>
      <c r="Z584">
        <v>0.963124635128076</v>
      </c>
      <c r="AA584">
        <v>0.933458031145453</v>
      </c>
      <c r="AB584">
        <v>0.968188217243097</v>
      </c>
      <c r="AC584">
        <v>0.93800107488196205</v>
      </c>
      <c r="AD584">
        <v>0.98182028151247402</v>
      </c>
      <c r="AE584">
        <v>0.92961716798558403</v>
      </c>
      <c r="AF584">
        <v>0.93049617509821603</v>
      </c>
      <c r="AG584">
        <v>0.90121627461875597</v>
      </c>
      <c r="AH584">
        <v>0.91911310736556096</v>
      </c>
      <c r="AI584">
        <v>0.93712849568018897</v>
      </c>
      <c r="AJ584">
        <v>0.92416845620700006</v>
      </c>
      <c r="AK584">
        <v>0.88604765968520205</v>
      </c>
      <c r="AL584">
        <v>0.89924457829942095</v>
      </c>
      <c r="AM584">
        <v>0.93526516609360699</v>
      </c>
      <c r="AN584">
        <v>0.99226179400977199</v>
      </c>
      <c r="AO584">
        <v>0.93953337259122305</v>
      </c>
      <c r="AP584">
        <v>0.96432066927934701</v>
      </c>
      <c r="AQ584">
        <v>0.93162415095233397</v>
      </c>
      <c r="AR584">
        <v>0.98313649705781903</v>
      </c>
      <c r="AS584">
        <v>0.91070993640340903</v>
      </c>
      <c r="AT584">
        <v>0.96620810969284199</v>
      </c>
      <c r="AU584">
        <v>0.914619241617047</v>
      </c>
      <c r="AV584">
        <v>0.95920557818865504</v>
      </c>
      <c r="AW584">
        <v>0.92642797094714102</v>
      </c>
      <c r="AX584">
        <v>0.96071284978043203</v>
      </c>
      <c r="AY584">
        <v>0.92570142988508897</v>
      </c>
      <c r="AZ584">
        <v>0.95921633592823197</v>
      </c>
      <c r="BA584">
        <v>0.92282174003005302</v>
      </c>
      <c r="BB584">
        <v>0.95783739412708402</v>
      </c>
      <c r="BC584">
        <v>0.94919103756374801</v>
      </c>
      <c r="BD584">
        <v>0.97035155711586896</v>
      </c>
      <c r="BE584">
        <v>0.94251778673593101</v>
      </c>
      <c r="BF584">
        <v>0.97711415426464299</v>
      </c>
      <c r="BG584">
        <v>0.92489831225958397</v>
      </c>
      <c r="BH584">
        <v>0.97140780004785299</v>
      </c>
      <c r="BI584">
        <v>0.93170266105476196</v>
      </c>
      <c r="BJ584">
        <v>0.975999908001564</v>
      </c>
      <c r="BK584">
        <v>0.91606791734167603</v>
      </c>
      <c r="BL584">
        <v>0.95454039548371905</v>
      </c>
    </row>
    <row r="585" spans="1:64" x14ac:dyDescent="0.45">
      <c r="A585" t="s">
        <v>108</v>
      </c>
      <c r="B585" t="s">
        <v>43</v>
      </c>
      <c r="C585" t="s">
        <v>62</v>
      </c>
      <c r="D585">
        <v>50</v>
      </c>
      <c r="E585" s="1" cm="1">
        <f t="array" ref="E585">SUMPRODUCT($G585:$FZZ585,$G$2:$FZZ$2)/SUMPRODUCT(--($G585:$FZZ585&lt;&gt;""),$G$2:$FZZ$2)</f>
        <v>1.129660986703348</v>
      </c>
      <c r="F585" s="1" cm="1">
        <f t="array" ref="F585">SUMPRODUCT($G585:$FZZ585,$F$2:$FZY$2)/SUMPRODUCT(--($G585:$FZZ585&lt;&gt;""),$F$2:$FZY$2)</f>
        <v>1.164303996511117</v>
      </c>
      <c r="G585">
        <v>1.1398487080741</v>
      </c>
      <c r="H585">
        <v>1.16178291828658</v>
      </c>
      <c r="I585">
        <v>1.1269762701994399</v>
      </c>
      <c r="J585">
        <v>1.16082735142278</v>
      </c>
      <c r="K585">
        <v>1.0943691000910001</v>
      </c>
      <c r="L585">
        <v>1.1483502560716601</v>
      </c>
      <c r="M585">
        <v>1.20798502971653</v>
      </c>
      <c r="N585">
        <v>1.1196963773495301</v>
      </c>
      <c r="O585">
        <v>1.2037043124209701</v>
      </c>
      <c r="P585">
        <v>1.1209379992242501</v>
      </c>
      <c r="Q585">
        <v>1.12677965945633</v>
      </c>
      <c r="R585">
        <v>1.1250002877379801</v>
      </c>
      <c r="S585">
        <v>1.1307862243570901</v>
      </c>
      <c r="T585">
        <v>1.1873906719371099</v>
      </c>
      <c r="U585">
        <v>1.1155670944764799</v>
      </c>
      <c r="V585">
        <v>1.1435202485039599</v>
      </c>
      <c r="W585">
        <v>1.14822530663263</v>
      </c>
      <c r="X585">
        <v>1.1945483190541899</v>
      </c>
      <c r="Y585">
        <v>1.13282874320185</v>
      </c>
      <c r="Z585">
        <v>1.1737619959646399</v>
      </c>
      <c r="AA585">
        <v>1.1273677425477799</v>
      </c>
      <c r="AB585">
        <v>1.1814096125404301</v>
      </c>
      <c r="AC585">
        <v>1.13340306741108</v>
      </c>
      <c r="AD585">
        <v>1.1812286522668001</v>
      </c>
      <c r="AE585">
        <v>1.14448313160933</v>
      </c>
      <c r="AF585">
        <v>1.1418827355678001</v>
      </c>
      <c r="AG585">
        <v>1.0865322281904</v>
      </c>
      <c r="AH585">
        <v>1.10538795764647</v>
      </c>
      <c r="AI585">
        <v>1.13900809030221</v>
      </c>
      <c r="AJ585">
        <v>1.11652003981347</v>
      </c>
      <c r="AK585">
        <v>1.04238436192888</v>
      </c>
      <c r="AL585">
        <v>1.07260314338087</v>
      </c>
      <c r="AM585">
        <v>1.1459936432523901</v>
      </c>
      <c r="AN585">
        <v>1.2051656857972299</v>
      </c>
      <c r="AO585">
        <v>1.11100980770402</v>
      </c>
      <c r="AP585">
        <v>1.1501857981196799</v>
      </c>
      <c r="AQ585">
        <v>1.13960603793547</v>
      </c>
      <c r="AR585">
        <v>1.1999774969058199</v>
      </c>
      <c r="AS585">
        <v>1.1034842812683201</v>
      </c>
      <c r="AT585">
        <v>1.16527445762482</v>
      </c>
      <c r="AU585">
        <v>1.12057740520213</v>
      </c>
      <c r="AV585">
        <v>1.16375352554058</v>
      </c>
      <c r="AW585">
        <v>1.1055672460877299</v>
      </c>
      <c r="AX585">
        <v>1.1539503845691901</v>
      </c>
      <c r="AY585">
        <v>1.1204837883180401</v>
      </c>
      <c r="AZ585">
        <v>1.1571750468555799</v>
      </c>
      <c r="BA585">
        <v>1.13306491277462</v>
      </c>
      <c r="BB585">
        <v>1.1605876307193399</v>
      </c>
      <c r="BC585">
        <v>1.1589192618597799</v>
      </c>
      <c r="BD585">
        <v>1.19396653072476</v>
      </c>
      <c r="BE585">
        <v>1.13905078487501</v>
      </c>
      <c r="BF585">
        <v>1.18198445471195</v>
      </c>
      <c r="BG585">
        <v>1.1098871772219401</v>
      </c>
      <c r="BH585">
        <v>1.1560653746342</v>
      </c>
      <c r="BI585">
        <v>1.13233975022424</v>
      </c>
      <c r="BJ585">
        <v>1.1696106166195099</v>
      </c>
      <c r="BK585">
        <v>1.12669576938772</v>
      </c>
      <c r="BL585">
        <v>1.1720193413551301</v>
      </c>
    </row>
    <row r="586" spans="1:64" x14ac:dyDescent="0.45">
      <c r="A586" t="s">
        <v>111</v>
      </c>
      <c r="B586" t="s">
        <v>110</v>
      </c>
      <c r="C586" t="s">
        <v>207</v>
      </c>
      <c r="D586">
        <v>50</v>
      </c>
      <c r="E586" s="1" cm="1">
        <f t="array" ref="E586">SUMPRODUCT($G586:$FZZ586,$G$2:$FZZ$2)/SUMPRODUCT(--($G586:$FZZ586&lt;&gt;""),$G$2:$FZZ$2)</f>
        <v>1.6219401489595164</v>
      </c>
      <c r="F586" s="1" cm="1">
        <f t="array" ref="F586">SUMPRODUCT($G586:$FZZ586,$F$2:$FZY$2)/SUMPRODUCT(--($G586:$FZZ586&lt;&gt;""),$F$2:$FZY$2)</f>
        <v>1.7007317893853469</v>
      </c>
      <c r="G586">
        <v>1.56334684306994</v>
      </c>
      <c r="H586">
        <v>1.6585803951643801</v>
      </c>
      <c r="I586">
        <v>1.6337054996248399</v>
      </c>
      <c r="J586">
        <v>1.7594118503421099</v>
      </c>
      <c r="K586">
        <v>1.5463222041792299</v>
      </c>
      <c r="L586">
        <v>1.6430066560787999</v>
      </c>
      <c r="M586">
        <v>1.7183100447614901</v>
      </c>
      <c r="N586">
        <v>1.58347865812142</v>
      </c>
      <c r="O586">
        <v>1.59369802315414</v>
      </c>
      <c r="P586">
        <v>1.59980540526326</v>
      </c>
      <c r="Q586">
        <v>1.83992330056189</v>
      </c>
      <c r="R586">
        <v>1.60041019927582</v>
      </c>
      <c r="S586">
        <v>1.65068490856908</v>
      </c>
      <c r="T586">
        <v>1.6806978688632499</v>
      </c>
      <c r="U586">
        <v>1.54179602202391</v>
      </c>
      <c r="V586">
        <v>1.6476652280402799</v>
      </c>
      <c r="W586">
        <v>1.63235592823103</v>
      </c>
      <c r="X586">
        <v>1.74613291320538</v>
      </c>
      <c r="Y586">
        <v>1.5813472351669899</v>
      </c>
      <c r="Z586">
        <v>1.6987023362045099</v>
      </c>
      <c r="AA586">
        <v>1.57208812154477</v>
      </c>
      <c r="AB586">
        <v>1.7094290527447999</v>
      </c>
      <c r="AC586">
        <v>1.55711753967513</v>
      </c>
      <c r="AD586">
        <v>1.7008163772924501</v>
      </c>
      <c r="AE586">
        <v>1.47306575705708</v>
      </c>
      <c r="AF586">
        <v>1.50470268805258</v>
      </c>
      <c r="AG586">
        <v>1.45136059146755</v>
      </c>
      <c r="AH586">
        <v>1.45629013088843</v>
      </c>
      <c r="AI586">
        <v>1.7501023896591901</v>
      </c>
      <c r="AJ586">
        <v>1.65315244696094</v>
      </c>
      <c r="AK586">
        <v>1.7215387029248601</v>
      </c>
      <c r="AL586">
        <v>1.69443689703074</v>
      </c>
      <c r="AM586">
        <v>1.7779738950244499</v>
      </c>
      <c r="AN586">
        <v>1.7490754169226099</v>
      </c>
      <c r="AO586">
        <v>1.5916076106158701</v>
      </c>
      <c r="AP586">
        <v>1.7056368915872999</v>
      </c>
      <c r="AQ586">
        <v>1.61650582218212</v>
      </c>
      <c r="AR586">
        <v>1.7596768239843501</v>
      </c>
      <c r="AS586">
        <v>1.5273217265797601</v>
      </c>
      <c r="AT586">
        <v>1.6584276757926999</v>
      </c>
      <c r="AU586">
        <v>1.5958829520526401</v>
      </c>
      <c r="AV586">
        <v>1.68434659981197</v>
      </c>
      <c r="AW586">
        <v>1.79617832731981</v>
      </c>
      <c r="AX586">
        <v>1.7910402949147</v>
      </c>
      <c r="AY586">
        <v>1.61498045051558</v>
      </c>
      <c r="AZ586">
        <v>1.72198667686843</v>
      </c>
      <c r="BA586">
        <v>1.6775425611663</v>
      </c>
      <c r="BB586">
        <v>1.8011369996370501</v>
      </c>
      <c r="BC586">
        <v>1.61903362332471</v>
      </c>
      <c r="BD586">
        <v>1.67558092867509</v>
      </c>
      <c r="BE586">
        <v>1.58815420572219</v>
      </c>
      <c r="BF586">
        <v>1.6783755517693399</v>
      </c>
      <c r="BG586">
        <v>1.6878784532420399</v>
      </c>
      <c r="BH586">
        <v>1.77752010748532</v>
      </c>
      <c r="BI586">
        <v>1.59144644541042</v>
      </c>
      <c r="BJ586">
        <v>1.6908852549506601</v>
      </c>
      <c r="BK586">
        <v>1.5928545812052399</v>
      </c>
      <c r="BL586">
        <v>1.7288129305121001</v>
      </c>
    </row>
    <row r="587" spans="1:64" x14ac:dyDescent="0.45">
      <c r="A587" t="s">
        <v>111</v>
      </c>
      <c r="B587" t="s">
        <v>110</v>
      </c>
      <c r="C587" t="s">
        <v>50</v>
      </c>
      <c r="D587">
        <v>50</v>
      </c>
      <c r="E587" s="1" cm="1">
        <f t="array" ref="E587">SUMPRODUCT($G587:$FZZ587,$G$2:$FZZ$2)/SUMPRODUCT(--($G587:$FZZ587&lt;&gt;""),$G$2:$FZZ$2)</f>
        <v>1.5445268253137365</v>
      </c>
      <c r="F587" s="1" cm="1">
        <f t="array" ref="F587">SUMPRODUCT($G587:$FZZ587,$F$2:$FZY$2)/SUMPRODUCT(--($G587:$FZZ587&lt;&gt;""),$F$2:$FZY$2)</f>
        <v>1.6119571248193929</v>
      </c>
      <c r="G587">
        <v>1.49460130375991</v>
      </c>
      <c r="H587">
        <v>1.5885046758121799</v>
      </c>
      <c r="I587">
        <v>1.535702207241</v>
      </c>
      <c r="J587">
        <v>1.6667346047459599</v>
      </c>
      <c r="K587">
        <v>1.5166767786719899</v>
      </c>
      <c r="L587">
        <v>1.6072636913578</v>
      </c>
      <c r="M587">
        <v>1.7821951144515</v>
      </c>
      <c r="N587">
        <v>1.5315878252236901</v>
      </c>
      <c r="O587">
        <v>1.4837717193365301</v>
      </c>
      <c r="P587">
        <v>1.5337944001420001</v>
      </c>
      <c r="Q587">
        <v>1.7454025224262899</v>
      </c>
      <c r="R587">
        <v>1.51660018000888</v>
      </c>
      <c r="S587">
        <v>1.5810543048604999</v>
      </c>
      <c r="T587">
        <v>1.6138591424772799</v>
      </c>
      <c r="U587">
        <v>1.4534241019801299</v>
      </c>
      <c r="V587">
        <v>1.5589461958456301</v>
      </c>
      <c r="W587">
        <v>1.5505051951772</v>
      </c>
      <c r="X587">
        <v>1.65416786021197</v>
      </c>
      <c r="Y587">
        <v>1.5078033942050599</v>
      </c>
      <c r="Z587">
        <v>1.6113911734280999</v>
      </c>
      <c r="AA587">
        <v>1.5024122304035901</v>
      </c>
      <c r="AB587">
        <v>1.63036523540996</v>
      </c>
      <c r="AC587">
        <v>1.47571521846309</v>
      </c>
      <c r="AD587">
        <v>1.59498047889988</v>
      </c>
      <c r="AE587">
        <v>1.4311761847672899</v>
      </c>
      <c r="AF587">
        <v>1.4666758636855299</v>
      </c>
      <c r="AG587">
        <v>1.4212450608137299</v>
      </c>
      <c r="AH587">
        <v>1.42072027227264</v>
      </c>
      <c r="AI587">
        <v>1.6786897040361499</v>
      </c>
      <c r="AJ587">
        <v>1.57249734759132</v>
      </c>
      <c r="AK587">
        <v>1.5817263720241399</v>
      </c>
      <c r="AL587">
        <v>1.5761161987057499</v>
      </c>
      <c r="AM587">
        <v>1.7920956111933799</v>
      </c>
      <c r="AN587">
        <v>1.6707388253525599</v>
      </c>
      <c r="AO587">
        <v>1.5049911669746301</v>
      </c>
      <c r="AP587">
        <v>1.60545616991897</v>
      </c>
      <c r="AQ587">
        <v>1.5134574425036</v>
      </c>
      <c r="AR587">
        <v>1.6428245725892501</v>
      </c>
      <c r="AS587">
        <v>1.46803030986423</v>
      </c>
      <c r="AT587">
        <v>1.5829687429524999</v>
      </c>
      <c r="AU587">
        <v>1.5229277655907201</v>
      </c>
      <c r="AV587">
        <v>1.6036117204638001</v>
      </c>
      <c r="AW587">
        <v>1.68136105642958</v>
      </c>
      <c r="AX587">
        <v>1.6756173210173699</v>
      </c>
      <c r="AY587">
        <v>1.5125193915442301</v>
      </c>
      <c r="AZ587">
        <v>1.6049635333674901</v>
      </c>
      <c r="BA587">
        <v>1.5674754334132699</v>
      </c>
      <c r="BB587">
        <v>1.6715590666562601</v>
      </c>
      <c r="BC587">
        <v>1.55806955739153</v>
      </c>
      <c r="BD587">
        <v>1.6180221669085499</v>
      </c>
      <c r="BE587">
        <v>1.53886076508742</v>
      </c>
      <c r="BF587">
        <v>1.60519461070493</v>
      </c>
      <c r="BG587">
        <v>1.5682918300112201</v>
      </c>
      <c r="BH587">
        <v>1.6656727955386199</v>
      </c>
      <c r="BI587">
        <v>1.51721520734147</v>
      </c>
      <c r="BJ587">
        <v>1.59748384277467</v>
      </c>
      <c r="BK587">
        <v>1.5217466579276</v>
      </c>
      <c r="BL587">
        <v>1.64329792364864</v>
      </c>
    </row>
    <row r="588" spans="1:64" x14ac:dyDescent="0.45">
      <c r="A588" t="s">
        <v>111</v>
      </c>
      <c r="B588" t="s">
        <v>45</v>
      </c>
      <c r="C588" t="s">
        <v>50</v>
      </c>
      <c r="D588">
        <v>50</v>
      </c>
      <c r="E588" s="1" cm="1">
        <f t="array" ref="E588">SUMPRODUCT($G588:$FZZ588,$G$2:$FZZ$2)/SUMPRODUCT(--($G588:$FZZ588&lt;&gt;""),$G$2:$FZZ$2)</f>
        <v>1.2171623252508714</v>
      </c>
      <c r="F588" s="1" cm="1">
        <f t="array" ref="F588">SUMPRODUCT($G588:$FZZ588,$F$2:$FZY$2)/SUMPRODUCT(--($G588:$FZZ588&lt;&gt;""),$F$2:$FZY$2)</f>
        <v>1.2669494082391002</v>
      </c>
      <c r="G588">
        <v>1.18279242402837</v>
      </c>
      <c r="H588">
        <v>1.2366839804124099</v>
      </c>
      <c r="I588">
        <v>1.22536703360695</v>
      </c>
      <c r="J588">
        <v>1.3065769286762099</v>
      </c>
      <c r="K588">
        <v>1.2258784061100301</v>
      </c>
      <c r="L588">
        <v>1.29194400328342</v>
      </c>
      <c r="M588">
        <v>1.2720501996477001</v>
      </c>
      <c r="N588">
        <v>1.1956920900852599</v>
      </c>
      <c r="O588">
        <v>1.18313380798671</v>
      </c>
      <c r="P588">
        <v>1.1935428732964699</v>
      </c>
      <c r="Q588">
        <v>1.2475283306823</v>
      </c>
      <c r="R588">
        <v>1.1680689097952901</v>
      </c>
      <c r="S588">
        <v>1.2076750393218201</v>
      </c>
      <c r="T588">
        <v>1.2377672572289</v>
      </c>
      <c r="U588">
        <v>1.21020651401996</v>
      </c>
      <c r="V588">
        <v>1.2863551276079801</v>
      </c>
      <c r="W588">
        <v>1.24095856878727</v>
      </c>
      <c r="X588">
        <v>1.3137092784041999</v>
      </c>
      <c r="Y588">
        <v>1.1775269621147699</v>
      </c>
      <c r="Z588">
        <v>1.2543257166852699</v>
      </c>
      <c r="AA588">
        <v>1.2219706736054501</v>
      </c>
      <c r="AB588">
        <v>1.3184776848915201</v>
      </c>
      <c r="AC588">
        <v>1.2160690411786299</v>
      </c>
      <c r="AD588">
        <v>1.3185403813610099</v>
      </c>
      <c r="AE588">
        <v>1.18687813298889</v>
      </c>
      <c r="AF588">
        <v>1.2260818502123001</v>
      </c>
      <c r="AG588">
        <v>1.2258616564795899</v>
      </c>
      <c r="AH588">
        <v>1.23120793974192</v>
      </c>
      <c r="AI588">
        <v>1.22758821005861</v>
      </c>
      <c r="AJ588">
        <v>1.20402947363815</v>
      </c>
      <c r="AK588">
        <v>1.1571326886353801</v>
      </c>
      <c r="AL588">
        <v>1.1594402837997599</v>
      </c>
      <c r="AM588">
        <v>1.3235875097810801</v>
      </c>
      <c r="AN588">
        <v>1.3085252804334999</v>
      </c>
      <c r="AO588">
        <v>1.17308262432229</v>
      </c>
      <c r="AP588">
        <v>1.2409852376794499</v>
      </c>
      <c r="AQ588">
        <v>1.2243479531067101</v>
      </c>
      <c r="AR588">
        <v>1.3200334782874701</v>
      </c>
      <c r="AS588">
        <v>1.1743606513012399</v>
      </c>
      <c r="AT588">
        <v>1.24900771277795</v>
      </c>
      <c r="AU588">
        <v>1.23691632717016</v>
      </c>
      <c r="AV588">
        <v>1.28538467565026</v>
      </c>
      <c r="AW588">
        <v>1.2732268827703599</v>
      </c>
      <c r="AX588">
        <v>1.2716264692214101</v>
      </c>
      <c r="AY588">
        <v>1.1963126232810799</v>
      </c>
      <c r="AZ588">
        <v>1.26089611747941</v>
      </c>
      <c r="BA588">
        <v>1.1830494791578301</v>
      </c>
      <c r="BB588">
        <v>1.24368493712921</v>
      </c>
      <c r="BC588">
        <v>1.2640195156360201</v>
      </c>
      <c r="BD588">
        <v>1.2962513276632299</v>
      </c>
      <c r="BE588">
        <v>1.21945935196869</v>
      </c>
      <c r="BF588">
        <v>1.26377643460029</v>
      </c>
      <c r="BG588">
        <v>1.23068853183148</v>
      </c>
      <c r="BH588">
        <v>1.2811366940901401</v>
      </c>
      <c r="BI588">
        <v>1.20868695232181</v>
      </c>
      <c r="BJ588">
        <v>1.2755928149221401</v>
      </c>
      <c r="BK588">
        <v>1.19740796161408</v>
      </c>
      <c r="BL588">
        <v>1.27959635432769</v>
      </c>
    </row>
    <row r="589" spans="1:64" x14ac:dyDescent="0.45">
      <c r="A589" t="s">
        <v>111</v>
      </c>
      <c r="B589" t="s">
        <v>45</v>
      </c>
      <c r="C589" t="s">
        <v>44</v>
      </c>
      <c r="D589">
        <v>50</v>
      </c>
      <c r="E589" s="1" cm="1">
        <f t="array" ref="E589">SUMPRODUCT($G589:$FZZ589,$G$2:$FZZ$2)/SUMPRODUCT(--($G589:$FZZ589&lt;&gt;""),$G$2:$FZZ$2)</f>
        <v>1.2010665911639951</v>
      </c>
      <c r="F589" s="1" cm="1">
        <f t="array" ref="F589">SUMPRODUCT($G589:$FZZ589,$F$2:$FZY$2)/SUMPRODUCT(--($G589:$FZZ589&lt;&gt;""),$F$2:$FZY$2)</f>
        <v>1.1986509336955538</v>
      </c>
      <c r="G589">
        <v>1.1678246877746301</v>
      </c>
      <c r="H589">
        <v>1.1781083555488601</v>
      </c>
      <c r="I589">
        <v>1.2110238865807299</v>
      </c>
      <c r="J589">
        <v>1.23303806398871</v>
      </c>
      <c r="K589">
        <v>1.1814406038651599</v>
      </c>
      <c r="L589">
        <v>1.2172915291136499</v>
      </c>
      <c r="M589">
        <v>1.35001164062534</v>
      </c>
      <c r="N589">
        <v>1.14608984805689</v>
      </c>
      <c r="O589">
        <v>1.23406810377509</v>
      </c>
      <c r="P589">
        <v>1.1515735219675101</v>
      </c>
      <c r="Q589">
        <v>1.36912870635302</v>
      </c>
      <c r="R589">
        <v>1.1237802786684801</v>
      </c>
      <c r="S589">
        <v>1.24002442474043</v>
      </c>
      <c r="T589">
        <v>1.1769800170347999</v>
      </c>
      <c r="U589">
        <v>1.1831866666430499</v>
      </c>
      <c r="V589">
        <v>1.2063121282048099</v>
      </c>
      <c r="W589">
        <v>1.19147678445873</v>
      </c>
      <c r="X589">
        <v>1.2501966094632899</v>
      </c>
      <c r="Y589">
        <v>1.14387783319848</v>
      </c>
      <c r="Z589">
        <v>1.19275274742157</v>
      </c>
      <c r="AA589">
        <v>1.16404550811063</v>
      </c>
      <c r="AB589">
        <v>1.22509470970191</v>
      </c>
      <c r="AC589">
        <v>1.1579343611336801</v>
      </c>
      <c r="AD589">
        <v>1.21810332191826</v>
      </c>
      <c r="AE589">
        <v>1.17218894746223</v>
      </c>
      <c r="AF589">
        <v>1.1664412176201799</v>
      </c>
      <c r="AG589">
        <v>1.19941578687411</v>
      </c>
      <c r="AH589">
        <v>1.1700507810088201</v>
      </c>
      <c r="AI589">
        <v>1.2990871825160999</v>
      </c>
      <c r="AJ589">
        <v>1.1408626495891601</v>
      </c>
      <c r="AK589">
        <v>1.1641760201445699</v>
      </c>
      <c r="AL589">
        <v>1.1027970502581199</v>
      </c>
      <c r="AM589">
        <v>1.3535832532580201</v>
      </c>
      <c r="AN589">
        <v>1.22830766250614</v>
      </c>
      <c r="AO589">
        <v>1.17442889922228</v>
      </c>
      <c r="AP589">
        <v>1.1718642759964999</v>
      </c>
      <c r="AQ589">
        <v>1.1880942840166799</v>
      </c>
      <c r="AR589">
        <v>1.2428715527332299</v>
      </c>
      <c r="AS589">
        <v>1.12644670966577</v>
      </c>
      <c r="AT589">
        <v>1.18557800730684</v>
      </c>
      <c r="AU589">
        <v>1.2063812284550199</v>
      </c>
      <c r="AV589">
        <v>1.2136046693826299</v>
      </c>
      <c r="AW589">
        <v>1.3512868578112101</v>
      </c>
      <c r="AX589">
        <v>1.21623336274822</v>
      </c>
      <c r="AY589">
        <v>1.1392891989976</v>
      </c>
      <c r="AZ589">
        <v>1.1814837953376001</v>
      </c>
      <c r="BA589">
        <v>1.16166967989661</v>
      </c>
      <c r="BB589">
        <v>1.1969770463110201</v>
      </c>
      <c r="BC589">
        <v>1.291539643416</v>
      </c>
      <c r="BD589">
        <v>1.2256997089275701</v>
      </c>
      <c r="BE589">
        <v>1.19104108257268</v>
      </c>
      <c r="BF589">
        <v>1.2011128678257701</v>
      </c>
      <c r="BG589">
        <v>1.18016674948926</v>
      </c>
      <c r="BH589">
        <v>1.2042865293652101</v>
      </c>
      <c r="BI589">
        <v>1.17883345983118</v>
      </c>
      <c r="BJ589">
        <v>1.2022355619954399</v>
      </c>
      <c r="BK589">
        <v>1.1531108170609501</v>
      </c>
      <c r="BL589">
        <v>1.2078082683056499</v>
      </c>
    </row>
    <row r="590" spans="1:64" x14ac:dyDescent="0.45">
      <c r="A590" t="s">
        <v>111</v>
      </c>
      <c r="B590" t="s">
        <v>112</v>
      </c>
      <c r="C590" t="s">
        <v>207</v>
      </c>
      <c r="D590">
        <v>50</v>
      </c>
      <c r="E590" s="1" cm="1">
        <f t="array" ref="E590">SUMPRODUCT($G590:$FZZ590,$G$2:$FZZ$2)/SUMPRODUCT(--($G590:$FZZ590&lt;&gt;""),$G$2:$FZZ$2)</f>
        <v>1.3726187673342092</v>
      </c>
      <c r="F590" s="1" cm="1">
        <f t="array" ref="F590">SUMPRODUCT($G590:$FZZ590,$F$2:$FZY$2)/SUMPRODUCT(--($G590:$FZZ590&lt;&gt;""),$F$2:$FZY$2)</f>
        <v>1.4576300779150195</v>
      </c>
      <c r="G590">
        <v>1.3284884200947</v>
      </c>
      <c r="H590">
        <v>1.4037894535987301</v>
      </c>
      <c r="I590">
        <v>1.44672049452949</v>
      </c>
      <c r="J590">
        <v>1.5892045645430399</v>
      </c>
      <c r="K590">
        <v>1.3577276539552801</v>
      </c>
      <c r="L590">
        <v>1.47595692285729</v>
      </c>
      <c r="M590">
        <v>1.4705074873380699</v>
      </c>
      <c r="N590">
        <v>1.39395170677923</v>
      </c>
      <c r="O590">
        <v>1.3556920056187001</v>
      </c>
      <c r="P590">
        <v>1.4010054061398101</v>
      </c>
      <c r="Q590">
        <v>1.4827046450118799</v>
      </c>
      <c r="R590">
        <v>1.39357032201333</v>
      </c>
      <c r="S590">
        <v>1.2648599651936201</v>
      </c>
      <c r="T590">
        <v>1.3058194065055899</v>
      </c>
      <c r="U590">
        <v>1.2184893891711599</v>
      </c>
      <c r="V590">
        <v>1.30379220024829</v>
      </c>
      <c r="W590">
        <v>1.2707794067862801</v>
      </c>
      <c r="X590">
        <v>1.3518020364053001</v>
      </c>
      <c r="Y590">
        <v>1.2711820314020299</v>
      </c>
      <c r="Z590">
        <v>1.3743232586007299</v>
      </c>
      <c r="AA590">
        <v>1.3530002609954199</v>
      </c>
      <c r="AB590">
        <v>1.48699175096291</v>
      </c>
      <c r="AC590">
        <v>1.2284079754464901</v>
      </c>
      <c r="AD590">
        <v>1.34765102757827</v>
      </c>
      <c r="AE590">
        <v>1.3832617512263301</v>
      </c>
      <c r="AF590">
        <v>1.4535188363899101</v>
      </c>
      <c r="AG590">
        <v>1.3355173797616799</v>
      </c>
      <c r="AH590">
        <v>1.3675622800518601</v>
      </c>
      <c r="AI590">
        <v>1.4989432901048401</v>
      </c>
      <c r="AJ590">
        <v>1.4677487764891399</v>
      </c>
      <c r="AK590">
        <v>1.4328692630620199</v>
      </c>
      <c r="AL590">
        <v>1.46009544182985</v>
      </c>
      <c r="AM590">
        <v>1.5298810467478301</v>
      </c>
      <c r="AN590">
        <v>1.56160488760994</v>
      </c>
      <c r="AO590">
        <v>1.35363372388165</v>
      </c>
      <c r="AP590">
        <v>1.4624119235689399</v>
      </c>
      <c r="AQ590">
        <v>1.4838125768608901</v>
      </c>
      <c r="AR590">
        <v>1.63536894217691</v>
      </c>
      <c r="AS590">
        <v>1.4276374543322301</v>
      </c>
      <c r="AT590">
        <v>1.5704163095936099</v>
      </c>
      <c r="AU590">
        <v>1.39547163898464</v>
      </c>
      <c r="AV590">
        <v>1.49679175806957</v>
      </c>
      <c r="AW590">
        <v>1.55213745280999</v>
      </c>
      <c r="AX590">
        <v>1.5845060126466599</v>
      </c>
      <c r="AY590">
        <v>1.37676454278072</v>
      </c>
      <c r="AZ590">
        <v>1.4824686400999501</v>
      </c>
      <c r="BA590">
        <v>1.4461468534077699</v>
      </c>
      <c r="BB590">
        <v>1.5599519692277399</v>
      </c>
      <c r="BC590">
        <v>1.29257136949982</v>
      </c>
      <c r="BD590">
        <v>1.3605345516754901</v>
      </c>
      <c r="BE590">
        <v>1.2642207961190699</v>
      </c>
      <c r="BF590">
        <v>1.3396935133038399</v>
      </c>
      <c r="BG590">
        <v>1.4935490401781599</v>
      </c>
      <c r="BH590">
        <v>1.58203117810538</v>
      </c>
      <c r="BI590">
        <v>1.3699947100899199</v>
      </c>
      <c r="BJ590">
        <v>1.47218197290646</v>
      </c>
      <c r="BK590">
        <v>1.38091587005181</v>
      </c>
      <c r="BL590">
        <v>1.5058926826855199</v>
      </c>
    </row>
    <row r="591" spans="1:64" x14ac:dyDescent="0.45">
      <c r="A591" t="s">
        <v>111</v>
      </c>
      <c r="B591" t="s">
        <v>112</v>
      </c>
      <c r="C591" t="s">
        <v>50</v>
      </c>
      <c r="D591">
        <v>50</v>
      </c>
      <c r="E591" s="1" cm="1">
        <f t="array" ref="E591">SUMPRODUCT($G591:$FZZ591,$G$2:$FZZ$2)/SUMPRODUCT(--($G591:$FZZ591&lt;&gt;""),$G$2:$FZZ$2)</f>
        <v>1.3590361080494993</v>
      </c>
      <c r="F591" s="1" cm="1">
        <f t="array" ref="F591">SUMPRODUCT($G591:$FZZ591,$F$2:$FZY$2)/SUMPRODUCT(--($G591:$FZZ591&lt;&gt;""),$F$2:$FZY$2)</f>
        <v>1.423431637009053</v>
      </c>
      <c r="G591">
        <v>1.3175992910598999</v>
      </c>
      <c r="H591">
        <v>1.3906894735973001</v>
      </c>
      <c r="I591">
        <v>1.3935608139131199</v>
      </c>
      <c r="J591">
        <v>1.5141068568932801</v>
      </c>
      <c r="K591">
        <v>1.37098806188547</v>
      </c>
      <c r="L591">
        <v>1.46574528453398</v>
      </c>
      <c r="M591">
        <v>1.4795212847736201</v>
      </c>
      <c r="N591">
        <v>1.36043329482409</v>
      </c>
      <c r="O591">
        <v>1.3537109961365901</v>
      </c>
      <c r="P591">
        <v>1.3640959562424799</v>
      </c>
      <c r="Q591">
        <v>1.5211671573558401</v>
      </c>
      <c r="R591">
        <v>1.3504809828208899</v>
      </c>
      <c r="S591">
        <v>1.29877887460887</v>
      </c>
      <c r="T591">
        <v>1.3231846378652601</v>
      </c>
      <c r="U591">
        <v>1.22750899215278</v>
      </c>
      <c r="V591">
        <v>1.30592446060365</v>
      </c>
      <c r="W591">
        <v>1.2809379964063401</v>
      </c>
      <c r="X591">
        <v>1.3586599307309699</v>
      </c>
      <c r="Y591">
        <v>1.26378524534756</v>
      </c>
      <c r="Z591">
        <v>1.36383952804776</v>
      </c>
      <c r="AA591">
        <v>1.3381274764906299</v>
      </c>
      <c r="AB591">
        <v>1.4659064845498599</v>
      </c>
      <c r="AC591">
        <v>1.23285407811105</v>
      </c>
      <c r="AD591">
        <v>1.3417747100705699</v>
      </c>
      <c r="AE591">
        <v>1.36008404284671</v>
      </c>
      <c r="AF591">
        <v>1.41552863731922</v>
      </c>
      <c r="AG591">
        <v>1.3377766716058499</v>
      </c>
      <c r="AH591">
        <v>1.3417010094461901</v>
      </c>
      <c r="AI591">
        <v>1.4978507286376199</v>
      </c>
      <c r="AJ591">
        <v>1.42006983157052</v>
      </c>
      <c r="AK591">
        <v>1.40944506737182</v>
      </c>
      <c r="AL591">
        <v>1.3912789740960001</v>
      </c>
      <c r="AM591">
        <v>1.5270161773364299</v>
      </c>
      <c r="AN591">
        <v>1.5087207746362199</v>
      </c>
      <c r="AO591">
        <v>1.33135013300302</v>
      </c>
      <c r="AP591">
        <v>1.41981643551891</v>
      </c>
      <c r="AQ591">
        <v>1.4196984980171601</v>
      </c>
      <c r="AR591">
        <v>1.5496953199485901</v>
      </c>
      <c r="AS591">
        <v>1.3866627576563899</v>
      </c>
      <c r="AT591">
        <v>1.5079044698028901</v>
      </c>
      <c r="AU591">
        <v>1.3813968975242801</v>
      </c>
      <c r="AV591">
        <v>1.45258539642745</v>
      </c>
      <c r="AW591">
        <v>1.5284027716134101</v>
      </c>
      <c r="AX591">
        <v>1.4996136032540801</v>
      </c>
      <c r="AY591">
        <v>1.33756379028352</v>
      </c>
      <c r="AZ591">
        <v>1.43257358257463</v>
      </c>
      <c r="BA591">
        <v>1.3878450939754601</v>
      </c>
      <c r="BB591">
        <v>1.48932366838415</v>
      </c>
      <c r="BC591">
        <v>1.3244292061587299</v>
      </c>
      <c r="BD591">
        <v>1.3684863422979301</v>
      </c>
      <c r="BE591">
        <v>1.2872293936551999</v>
      </c>
      <c r="BF591">
        <v>1.3480615035622501</v>
      </c>
      <c r="BG591">
        <v>1.4306222737562799</v>
      </c>
      <c r="BH591">
        <v>1.5115123405665001</v>
      </c>
      <c r="BI591">
        <v>1.35427447733388</v>
      </c>
      <c r="BJ591">
        <v>1.4391775339819199</v>
      </c>
      <c r="BK591">
        <v>1.36167344768311</v>
      </c>
      <c r="BL591">
        <v>1.4568220323262799</v>
      </c>
    </row>
    <row r="592" spans="1:64" x14ac:dyDescent="0.45">
      <c r="A592" t="s">
        <v>19</v>
      </c>
      <c r="B592" t="s">
        <v>43</v>
      </c>
      <c r="C592" t="s">
        <v>44</v>
      </c>
      <c r="D592">
        <v>50</v>
      </c>
      <c r="E592" s="1" cm="1">
        <f t="array" ref="E592">SUMPRODUCT($G592:$FZZ592,$G$2:$FZZ$2)/SUMPRODUCT(--($G592:$FZZ592&lt;&gt;""),$G$2:$FZZ$2)</f>
        <v>1.4527110482137637</v>
      </c>
      <c r="F592" s="1" cm="1">
        <f t="array" ref="F592">SUMPRODUCT($G592:$FZZ592,$F$2:$FZY$2)/SUMPRODUCT(--($G592:$FZZ592&lt;&gt;""),$F$2:$FZY$2)</f>
        <v>1.4110948620113561</v>
      </c>
      <c r="G592">
        <v>1.4308939360302599</v>
      </c>
      <c r="H592">
        <v>1.4354202176358</v>
      </c>
      <c r="I592">
        <v>1.4062062555293</v>
      </c>
      <c r="J592">
        <v>1.4059554072365199</v>
      </c>
      <c r="K592">
        <v>1.3154089116508101</v>
      </c>
      <c r="L592">
        <v>1.3492139402915799</v>
      </c>
      <c r="M592">
        <v>1.5696241176186301</v>
      </c>
      <c r="N592">
        <v>1.3796227558851</v>
      </c>
      <c r="O592">
        <v>1.50341746049485</v>
      </c>
      <c r="P592">
        <v>1.3715992487941899</v>
      </c>
      <c r="Q592">
        <v>1.5712473787069201</v>
      </c>
      <c r="R592">
        <v>1.33427788123557</v>
      </c>
      <c r="S592">
        <v>1.69471530330548</v>
      </c>
      <c r="T592">
        <v>1.45211779690627</v>
      </c>
      <c r="U592">
        <v>1.3887886317228599</v>
      </c>
      <c r="V592">
        <v>1.39099350227305</v>
      </c>
      <c r="W592">
        <v>1.68967605010286</v>
      </c>
      <c r="X592">
        <v>1.4736374052759</v>
      </c>
      <c r="Y592">
        <v>1.4319284697399499</v>
      </c>
      <c r="Z592">
        <v>1.44240605508157</v>
      </c>
      <c r="AA592">
        <v>1.3790325769738701</v>
      </c>
      <c r="AB592">
        <v>1.4130707297590099</v>
      </c>
      <c r="AC592">
        <v>1.3798530698539999</v>
      </c>
      <c r="AD592">
        <v>1.41917065305741</v>
      </c>
      <c r="AE592">
        <v>1.39494644160829</v>
      </c>
      <c r="AF592">
        <v>1.3732496160448</v>
      </c>
      <c r="AG592">
        <v>1.3679481539791301</v>
      </c>
      <c r="AH592">
        <v>1.35135171636722</v>
      </c>
      <c r="AI592">
        <v>1.4029838230414999</v>
      </c>
      <c r="AJ592">
        <v>1.34577200587722</v>
      </c>
      <c r="AK592">
        <v>1.36412933248121</v>
      </c>
      <c r="AL592">
        <v>1.3137851066353801</v>
      </c>
      <c r="AM592">
        <v>1.5763867471752699</v>
      </c>
      <c r="AN592">
        <v>1.43847794891662</v>
      </c>
      <c r="AO592">
        <v>1.5541515219201101</v>
      </c>
      <c r="AP592">
        <v>1.40107214652669</v>
      </c>
      <c r="AQ592">
        <v>1.3637486996567201</v>
      </c>
      <c r="AR592">
        <v>1.4165204294537801</v>
      </c>
      <c r="AS592">
        <v>1.3551102791935401</v>
      </c>
      <c r="AT592">
        <v>1.39724865815705</v>
      </c>
      <c r="AU592">
        <v>1.3977319022250001</v>
      </c>
      <c r="AV592">
        <v>1.4000509244750801</v>
      </c>
      <c r="AW592">
        <v>1.36820738017784</v>
      </c>
      <c r="AX592">
        <v>1.3895610219671699</v>
      </c>
      <c r="AY592">
        <v>1.3348401996363799</v>
      </c>
      <c r="AZ592">
        <v>1.3674706406755599</v>
      </c>
      <c r="BA592">
        <v>1.39588075071825</v>
      </c>
      <c r="BB592">
        <v>1.3999647231616099</v>
      </c>
      <c r="BC592">
        <v>1.6702125071957299</v>
      </c>
      <c r="BD592">
        <v>1.4771885160170899</v>
      </c>
      <c r="BE592">
        <v>1.6630413968172899</v>
      </c>
      <c r="BF592">
        <v>1.5011256340130501</v>
      </c>
      <c r="BG592">
        <v>1.34847146301511</v>
      </c>
      <c r="BH592">
        <v>1.36829367051331</v>
      </c>
      <c r="BI592">
        <v>1.3897513742266301</v>
      </c>
      <c r="BJ592">
        <v>1.4209963430621599</v>
      </c>
      <c r="BK592">
        <v>1.35259636669428</v>
      </c>
      <c r="BL592">
        <v>1.38138580067521</v>
      </c>
    </row>
    <row r="593" spans="1:64" x14ac:dyDescent="0.45">
      <c r="A593" t="s">
        <v>10</v>
      </c>
      <c r="B593" t="s">
        <v>60</v>
      </c>
      <c r="C593" t="s">
        <v>44</v>
      </c>
      <c r="D593">
        <v>50</v>
      </c>
      <c r="E593" s="1" cm="1">
        <f t="array" ref="E593">SUMPRODUCT($G593:$FZZ593,$G$2:$FZZ$2)/SUMPRODUCT(--($G593:$FZZ593&lt;&gt;""),$G$2:$FZZ$2)</f>
        <v>1.1903803966859123</v>
      </c>
      <c r="F593" s="1" cm="1">
        <f t="array" ref="F593">SUMPRODUCT($G593:$FZZ593,$F$2:$FZY$2)/SUMPRODUCT(--($G593:$FZZ593&lt;&gt;""),$F$2:$FZY$2)</f>
        <v>1.2294466677914668</v>
      </c>
      <c r="G593">
        <v>1.18386390698647</v>
      </c>
      <c r="H593">
        <v>1.2140966059309499</v>
      </c>
      <c r="I593">
        <v>1.1031479221026399</v>
      </c>
      <c r="J593">
        <v>1.14155458750014</v>
      </c>
      <c r="K593">
        <v>1.07739342243794</v>
      </c>
      <c r="L593">
        <v>1.10028373097307</v>
      </c>
      <c r="M593">
        <v>1.2199726774755999</v>
      </c>
      <c r="N593">
        <v>1.1645545154644601</v>
      </c>
      <c r="O593">
        <v>1.20516815571085</v>
      </c>
      <c r="P593">
        <v>1.1828292058650101</v>
      </c>
      <c r="Q593">
        <v>1.16517541658705</v>
      </c>
      <c r="R593">
        <v>1.1311233521245401</v>
      </c>
      <c r="S593">
        <v>1.2198639671449201</v>
      </c>
      <c r="T593">
        <v>1.2696343991435699</v>
      </c>
      <c r="U593">
        <v>1.23003263916806</v>
      </c>
      <c r="V593">
        <v>1.2768414211054799</v>
      </c>
      <c r="W593">
        <v>1.23540402593682</v>
      </c>
      <c r="X593">
        <v>1.32681049972656</v>
      </c>
      <c r="Y593">
        <v>1.19804172598502</v>
      </c>
      <c r="Z593">
        <v>1.26451447709372</v>
      </c>
      <c r="AA593">
        <v>1.1749697482580499</v>
      </c>
      <c r="AB593">
        <v>1.2251915943656599</v>
      </c>
      <c r="AC593">
        <v>1.2124846207487701</v>
      </c>
      <c r="AD593">
        <v>1.28734215447208</v>
      </c>
      <c r="AE593">
        <v>1.19772166239778</v>
      </c>
      <c r="AF593">
        <v>1.1877754527497</v>
      </c>
      <c r="AG593">
        <v>1.19611077668704</v>
      </c>
      <c r="AH593">
        <v>1.1736799252948</v>
      </c>
      <c r="AI593">
        <v>1.1904909477818799</v>
      </c>
      <c r="AJ593">
        <v>1.1456242244818799</v>
      </c>
      <c r="AK593">
        <v>1.2003761801072199</v>
      </c>
      <c r="AL593">
        <v>1.15705997833998</v>
      </c>
      <c r="AM593">
        <v>1.25970907811866</v>
      </c>
      <c r="AN593">
        <v>1.23675953703302</v>
      </c>
      <c r="AO593">
        <v>1.1832923832923801</v>
      </c>
      <c r="AP593">
        <v>1.2333035514853601</v>
      </c>
      <c r="AQ593">
        <v>1.1882304869551099</v>
      </c>
      <c r="AR593">
        <v>1.26615041147105</v>
      </c>
      <c r="AS593">
        <v>1.19745839159262</v>
      </c>
      <c r="AT593">
        <v>1.23613504127012</v>
      </c>
      <c r="AU593">
        <v>1.16363209025383</v>
      </c>
      <c r="AV593">
        <v>1.2215332184268199</v>
      </c>
      <c r="AW593">
        <v>1.0998000135760999</v>
      </c>
      <c r="AX593">
        <v>1.12860484666837</v>
      </c>
      <c r="AY593">
        <v>1.1389312012579</v>
      </c>
      <c r="AZ593">
        <v>1.1998364441699001</v>
      </c>
      <c r="BA593">
        <v>1.18541370573011</v>
      </c>
      <c r="BB593">
        <v>1.2179430211219999</v>
      </c>
      <c r="BC593">
        <v>1.2571349230158</v>
      </c>
      <c r="BD593">
        <v>1.28771982454575</v>
      </c>
      <c r="BE593">
        <v>1.24302156012628</v>
      </c>
      <c r="BF593">
        <v>1.2983789397190399</v>
      </c>
      <c r="BG593">
        <v>1.1740562825538801</v>
      </c>
      <c r="BH593">
        <v>1.2354094196896901</v>
      </c>
      <c r="BI593">
        <v>1.18094942385979</v>
      </c>
      <c r="BJ593">
        <v>1.25135122702914</v>
      </c>
      <c r="BK593">
        <v>1.18652535770377</v>
      </c>
      <c r="BL593">
        <v>1.23435934852775</v>
      </c>
    </row>
    <row r="594" spans="1:64" x14ac:dyDescent="0.45">
      <c r="A594" t="s">
        <v>16</v>
      </c>
      <c r="B594" t="s">
        <v>45</v>
      </c>
      <c r="C594" t="s">
        <v>47</v>
      </c>
      <c r="D594">
        <v>50</v>
      </c>
      <c r="E594" s="1" cm="1">
        <f t="array" ref="E594">SUMPRODUCT($G594:$FZZ594,$G$2:$FZZ$2)/SUMPRODUCT(--($G594:$FZZ594&lt;&gt;""),$G$2:$FZZ$2)</f>
        <v>1.3555997616541664</v>
      </c>
      <c r="F594" s="1" cm="1">
        <f t="array" ref="F594">SUMPRODUCT($G594:$FZZ594,$F$2:$FZY$2)/SUMPRODUCT(--($G594:$FZZ594&lt;&gt;""),$F$2:$FZY$2)</f>
        <v>1.3938991889210741</v>
      </c>
      <c r="G594">
        <v>1.3112951550256</v>
      </c>
      <c r="H594">
        <v>1.33328624190195</v>
      </c>
      <c r="I594">
        <v>1.3468179222146299</v>
      </c>
      <c r="J594">
        <v>1.42729095042386</v>
      </c>
      <c r="K594">
        <v>1.32190706472278</v>
      </c>
      <c r="L594">
        <v>1.34208854547725</v>
      </c>
      <c r="M594">
        <v>1.24425985389917</v>
      </c>
      <c r="N594">
        <v>1.2989466332236601</v>
      </c>
      <c r="O594">
        <v>1.2428993739221099</v>
      </c>
      <c r="P594">
        <v>1.2895801969176</v>
      </c>
      <c r="Q594">
        <v>1.3431632303077801</v>
      </c>
      <c r="R594">
        <v>1.30688062096159</v>
      </c>
      <c r="S594">
        <v>1.3157556320348101</v>
      </c>
      <c r="T594">
        <v>1.3931311557211099</v>
      </c>
      <c r="U594">
        <v>1.3784744420969099</v>
      </c>
      <c r="V594">
        <v>1.42524249148601</v>
      </c>
      <c r="W594">
        <v>1.32940288013332</v>
      </c>
      <c r="X594">
        <v>1.4178719304184699</v>
      </c>
      <c r="Y594">
        <v>1.395231315997</v>
      </c>
      <c r="Z594">
        <v>1.44951196779909</v>
      </c>
      <c r="AA594">
        <v>1.34779617048537</v>
      </c>
      <c r="AB594">
        <v>1.4256894629030501</v>
      </c>
      <c r="AC594">
        <v>1.3474866861211401</v>
      </c>
      <c r="AD594">
        <v>1.42977511870339</v>
      </c>
      <c r="AE594">
        <v>1.36941738920237</v>
      </c>
      <c r="AF594">
        <v>1.3207985291280899</v>
      </c>
      <c r="AG594">
        <v>1.4129854294005</v>
      </c>
      <c r="AH594">
        <v>1.3548110761251999</v>
      </c>
      <c r="AI594">
        <v>1.3803365672666601</v>
      </c>
      <c r="AJ594">
        <v>1.28552313520174</v>
      </c>
      <c r="AK594">
        <v>1.4492520406718401</v>
      </c>
      <c r="AL594">
        <v>1.3224242377856199</v>
      </c>
      <c r="AM594">
        <v>1.3074904610553599</v>
      </c>
      <c r="AN594">
        <v>1.39248965817825</v>
      </c>
      <c r="AO594">
        <v>1.3666680203870201</v>
      </c>
      <c r="AP594">
        <v>1.43105569882429</v>
      </c>
      <c r="AQ594">
        <v>1.37892447053575</v>
      </c>
      <c r="AR594">
        <v>1.4262599265293701</v>
      </c>
      <c r="AS594">
        <v>1.35668440755942</v>
      </c>
      <c r="AT594">
        <v>1.43657254972712</v>
      </c>
      <c r="AU594">
        <v>1.35893920401128</v>
      </c>
      <c r="AV594">
        <v>1.4128643058602299</v>
      </c>
      <c r="AW594">
        <v>1.34668403711497</v>
      </c>
      <c r="AX594">
        <v>1.37799522747803</v>
      </c>
      <c r="AY594">
        <v>1.3426178760204599</v>
      </c>
      <c r="AZ594">
        <v>1.36886753381674</v>
      </c>
      <c r="BA594">
        <v>1.37215029289951</v>
      </c>
      <c r="BB594">
        <v>1.4304995403834999</v>
      </c>
      <c r="BC594">
        <v>1.40698654904854</v>
      </c>
      <c r="BD594">
        <v>1.4493329252373499</v>
      </c>
      <c r="BE594">
        <v>1.3377724476218</v>
      </c>
      <c r="BF594">
        <v>1.3795817109636901</v>
      </c>
      <c r="BG594">
        <v>1.3368486923232601</v>
      </c>
      <c r="BH594">
        <v>1.36666482616457</v>
      </c>
      <c r="BI594">
        <v>1.37897605740702</v>
      </c>
      <c r="BJ594">
        <v>1.43126566848363</v>
      </c>
      <c r="BK594">
        <v>1.34688299964136</v>
      </c>
      <c r="BL594">
        <v>1.39162534162719</v>
      </c>
    </row>
    <row r="595" spans="1:64" x14ac:dyDescent="0.45">
      <c r="A595" t="s">
        <v>16</v>
      </c>
      <c r="B595" t="s">
        <v>43</v>
      </c>
      <c r="C595" t="s">
        <v>207</v>
      </c>
      <c r="D595">
        <v>50</v>
      </c>
      <c r="E595" s="1" cm="1">
        <f t="array" ref="E595">SUMPRODUCT($G595:$FZZ595,$G$2:$FZZ$2)/SUMPRODUCT(--($G595:$FZZ595&lt;&gt;""),$G$2:$FZZ$2)</f>
        <v>1.2663678030634991</v>
      </c>
      <c r="F595" s="1" cm="1">
        <f t="array" ref="F595">SUMPRODUCT($G595:$FZZ595,$F$2:$FZY$2)/SUMPRODUCT(--($G595:$FZZ595&lt;&gt;""),$F$2:$FZY$2)</f>
        <v>1.3232078164038257</v>
      </c>
      <c r="G595">
        <v>1.28768767005663</v>
      </c>
      <c r="H595">
        <v>1.3294167940275801</v>
      </c>
      <c r="I595">
        <v>1.2780877297109601</v>
      </c>
      <c r="J595">
        <v>1.3443497541910701</v>
      </c>
      <c r="K595">
        <v>1.24271132604079</v>
      </c>
      <c r="L595">
        <v>1.2963257731222799</v>
      </c>
      <c r="M595">
        <v>1.1978774527676099</v>
      </c>
      <c r="N595">
        <v>1.24551835924287</v>
      </c>
      <c r="O595">
        <v>1.19741723697387</v>
      </c>
      <c r="P595">
        <v>1.2521470066815199</v>
      </c>
      <c r="Q595">
        <v>1.1790904256910799</v>
      </c>
      <c r="R595">
        <v>1.2206536025946999</v>
      </c>
      <c r="S595">
        <v>1.26212501939578</v>
      </c>
      <c r="T595">
        <v>1.33425056345464</v>
      </c>
      <c r="U595">
        <v>1.2483552019891599</v>
      </c>
      <c r="V595">
        <v>1.3025542849755301</v>
      </c>
      <c r="W595">
        <v>1.2612366865446201</v>
      </c>
      <c r="X595">
        <v>1.3264133746517</v>
      </c>
      <c r="Y595">
        <v>1.27273676987207</v>
      </c>
      <c r="Z595">
        <v>1.3383020781056301</v>
      </c>
      <c r="AA595">
        <v>1.2846768006706699</v>
      </c>
      <c r="AB595">
        <v>1.36483798511535</v>
      </c>
      <c r="AC595">
        <v>1.26798539581862</v>
      </c>
      <c r="AD595">
        <v>1.3493677295561399</v>
      </c>
      <c r="AE595">
        <v>1.28034222676918</v>
      </c>
      <c r="AF595">
        <v>1.31599817361855</v>
      </c>
      <c r="AG595">
        <v>1.25605629128851</v>
      </c>
      <c r="AH595">
        <v>1.2630039513490099</v>
      </c>
      <c r="AI595">
        <v>1.2266755141054599</v>
      </c>
      <c r="AJ595">
        <v>1.23938763084304</v>
      </c>
      <c r="AK595">
        <v>1.24719778348404</v>
      </c>
      <c r="AL595">
        <v>1.24427406423763</v>
      </c>
      <c r="AM595">
        <v>1.2528476649020299</v>
      </c>
      <c r="AN595">
        <v>1.3254519688330699</v>
      </c>
      <c r="AO595">
        <v>1.26519381891282</v>
      </c>
      <c r="AP595">
        <v>1.3261904278433201</v>
      </c>
      <c r="AQ595">
        <v>1.2967052706589199</v>
      </c>
      <c r="AR595">
        <v>1.38318624073968</v>
      </c>
      <c r="AS595">
        <v>1.2395584321861799</v>
      </c>
      <c r="AT595">
        <v>1.3078977042081901</v>
      </c>
      <c r="AU595">
        <v>1.2670283610153501</v>
      </c>
      <c r="AV595">
        <v>1.32867831400814</v>
      </c>
      <c r="AW595">
        <v>1.2597578232287101</v>
      </c>
      <c r="AX595">
        <v>1.31580884848548</v>
      </c>
      <c r="AY595">
        <v>1.26208944327841</v>
      </c>
      <c r="AZ595">
        <v>1.31839336230073</v>
      </c>
      <c r="BA595">
        <v>1.2718487437714301</v>
      </c>
      <c r="BB595">
        <v>1.32912611808921</v>
      </c>
      <c r="BC595">
        <v>1.2861752758701701</v>
      </c>
      <c r="BD595">
        <v>1.3384233847101801</v>
      </c>
      <c r="BE595">
        <v>1.2725384581391801</v>
      </c>
      <c r="BF595">
        <v>1.3350473576447299</v>
      </c>
      <c r="BG595">
        <v>1.2645169602267401</v>
      </c>
      <c r="BH595">
        <v>1.3140816814827001</v>
      </c>
      <c r="BI595">
        <v>1.28192920720347</v>
      </c>
      <c r="BJ595">
        <v>1.3422686814324101</v>
      </c>
      <c r="BK595">
        <v>1.2737593213212399</v>
      </c>
      <c r="BL595">
        <v>1.3411943657791501</v>
      </c>
    </row>
    <row r="596" spans="1:64" x14ac:dyDescent="0.45">
      <c r="A596" t="s">
        <v>16</v>
      </c>
      <c r="B596" t="s">
        <v>43</v>
      </c>
      <c r="C596" t="s">
        <v>47</v>
      </c>
      <c r="D596">
        <v>50</v>
      </c>
      <c r="E596" s="1" cm="1">
        <f t="array" ref="E596">SUMPRODUCT($G596:$FZZ596,$G$2:$FZZ$2)/SUMPRODUCT(--($G596:$FZZ596&lt;&gt;""),$G$2:$FZZ$2)</f>
        <v>1.2952481152951012</v>
      </c>
      <c r="F596" s="1" cm="1">
        <f t="array" ref="F596">SUMPRODUCT($G596:$FZZ596,$F$2:$FZY$2)/SUMPRODUCT(--($G596:$FZZ596&lt;&gt;""),$F$2:$FZY$2)</f>
        <v>1.3202941126774597</v>
      </c>
      <c r="G596">
        <v>1.29533666398184</v>
      </c>
      <c r="H596">
        <v>1.3089870633110601</v>
      </c>
      <c r="I596">
        <v>1.30637983358903</v>
      </c>
      <c r="J596">
        <v>1.34003158000828</v>
      </c>
      <c r="K596">
        <v>1.30125359124895</v>
      </c>
      <c r="L596">
        <v>1.3092069808526201</v>
      </c>
      <c r="M596">
        <v>1.22684284277248</v>
      </c>
      <c r="N596">
        <v>1.26773438289311</v>
      </c>
      <c r="O596">
        <v>1.2152704275167401</v>
      </c>
      <c r="P596">
        <v>1.25468024447059</v>
      </c>
      <c r="Q596">
        <v>1.2569316081330799</v>
      </c>
      <c r="R596">
        <v>1.2230729035985599</v>
      </c>
      <c r="S596">
        <v>1.2776081615247801</v>
      </c>
      <c r="T596">
        <v>1.33879503869669</v>
      </c>
      <c r="U596">
        <v>1.2882394507127299</v>
      </c>
      <c r="V596">
        <v>1.30573850766568</v>
      </c>
      <c r="W596">
        <v>1.30130074737637</v>
      </c>
      <c r="X596">
        <v>1.35862086924819</v>
      </c>
      <c r="Y596">
        <v>1.3131333408441399</v>
      </c>
      <c r="Z596">
        <v>1.3480832061615899</v>
      </c>
      <c r="AA596">
        <v>1.28967130394893</v>
      </c>
      <c r="AB596">
        <v>1.3406741590806599</v>
      </c>
      <c r="AC596">
        <v>1.2876886040303599</v>
      </c>
      <c r="AD596">
        <v>1.33550530556406</v>
      </c>
      <c r="AE596">
        <v>1.3695419152099899</v>
      </c>
      <c r="AF596">
        <v>1.32144557603045</v>
      </c>
      <c r="AG596">
        <v>1.3138061832438099</v>
      </c>
      <c r="AH596">
        <v>1.25517263999506</v>
      </c>
      <c r="AI596">
        <v>1.3070073416727701</v>
      </c>
      <c r="AJ596">
        <v>1.2343489658340501</v>
      </c>
      <c r="AK596">
        <v>1.34959110025984</v>
      </c>
      <c r="AL596">
        <v>1.23429744633788</v>
      </c>
      <c r="AM596">
        <v>1.2729769408598099</v>
      </c>
      <c r="AN596">
        <v>1.3370312408401901</v>
      </c>
      <c r="AO596">
        <v>1.2830304384023301</v>
      </c>
      <c r="AP596">
        <v>1.3268645805835799</v>
      </c>
      <c r="AQ596">
        <v>1.30666782472063</v>
      </c>
      <c r="AR596">
        <v>1.3461864164217301</v>
      </c>
      <c r="AS596">
        <v>1.2565468404672699</v>
      </c>
      <c r="AT596">
        <v>1.3129628794371</v>
      </c>
      <c r="AU596">
        <v>1.27817690379191</v>
      </c>
      <c r="AV596">
        <v>1.3219014415543699</v>
      </c>
      <c r="AW596">
        <v>1.30305775587035</v>
      </c>
      <c r="AX596">
        <v>1.3299462699660001</v>
      </c>
      <c r="AY596">
        <v>1.3030836942558901</v>
      </c>
      <c r="AZ596">
        <v>1.3211871485830999</v>
      </c>
      <c r="BA596">
        <v>1.28438219740783</v>
      </c>
      <c r="BB596">
        <v>1.32072751695153</v>
      </c>
      <c r="BC596">
        <v>1.32177894711238</v>
      </c>
      <c r="BD596">
        <v>1.357595449865</v>
      </c>
      <c r="BE596">
        <v>1.33409234863475</v>
      </c>
      <c r="BF596">
        <v>1.3580866431310501</v>
      </c>
      <c r="BG596">
        <v>1.2400658899747801</v>
      </c>
      <c r="BH596">
        <v>1.26689120792152</v>
      </c>
      <c r="BI596">
        <v>1.30821776029807</v>
      </c>
      <c r="BJ596">
        <v>1.3281354216978301</v>
      </c>
      <c r="BK596">
        <v>1.24969392676502</v>
      </c>
      <c r="BL596">
        <v>1.3043666448190101</v>
      </c>
    </row>
    <row r="597" spans="1:64" x14ac:dyDescent="0.45">
      <c r="A597" t="s">
        <v>16</v>
      </c>
      <c r="B597" t="s">
        <v>43</v>
      </c>
      <c r="C597" t="s">
        <v>44</v>
      </c>
      <c r="D597">
        <v>50</v>
      </c>
      <c r="E597" s="1" cm="1">
        <f t="array" ref="E597">SUMPRODUCT($G597:$FZZ597,$G$2:$FZZ$2)/SUMPRODUCT(--($G597:$FZZ597&lt;&gt;""),$G$2:$FZZ$2)</f>
        <v>1.2676844105449263</v>
      </c>
      <c r="F597" s="1" cm="1">
        <f t="array" ref="F597">SUMPRODUCT($G597:$FZZ597,$F$2:$FZY$2)/SUMPRODUCT(--($G597:$FZZ597&lt;&gt;""),$F$2:$FZY$2)</f>
        <v>1.2976990929882499</v>
      </c>
      <c r="G597">
        <v>1.30452683202486</v>
      </c>
      <c r="H597">
        <v>1.30524237715099</v>
      </c>
      <c r="I597">
        <v>1.27109757326673</v>
      </c>
      <c r="J597">
        <v>1.3102814204284501</v>
      </c>
      <c r="K597">
        <v>1.2464221345848401</v>
      </c>
      <c r="L597">
        <v>1.28674762219168</v>
      </c>
      <c r="M597">
        <v>1.2352438601192099</v>
      </c>
      <c r="N597">
        <v>1.2385888926470701</v>
      </c>
      <c r="O597">
        <v>1.20986209632001</v>
      </c>
      <c r="P597">
        <v>1.2360096683781301</v>
      </c>
      <c r="Q597">
        <v>1.20219233327885</v>
      </c>
      <c r="R597">
        <v>1.1972570513071299</v>
      </c>
      <c r="S597">
        <v>1.2704459524476599</v>
      </c>
      <c r="T597">
        <v>1.32172227909173</v>
      </c>
      <c r="U597">
        <v>1.24780796905743</v>
      </c>
      <c r="V597">
        <v>1.2795581049801701</v>
      </c>
      <c r="W597">
        <v>1.2729681518710401</v>
      </c>
      <c r="X597">
        <v>1.32246816489153</v>
      </c>
      <c r="Y597">
        <v>1.2770834826960999</v>
      </c>
      <c r="Z597">
        <v>1.30852033552853</v>
      </c>
      <c r="AA597">
        <v>1.25847444222115</v>
      </c>
      <c r="AB597">
        <v>1.31193698146932</v>
      </c>
      <c r="AC597">
        <v>1.26217348239547</v>
      </c>
      <c r="AD597">
        <v>1.31121164070515</v>
      </c>
      <c r="AE597">
        <v>1.2974267066777601</v>
      </c>
      <c r="AF597">
        <v>1.28219302507856</v>
      </c>
      <c r="AG597">
        <v>1.24558753164166</v>
      </c>
      <c r="AH597">
        <v>1.2277196394394001</v>
      </c>
      <c r="AI597">
        <v>1.2658910574026201</v>
      </c>
      <c r="AJ597">
        <v>1.2152309631190601</v>
      </c>
      <c r="AK597">
        <v>1.25240996360658</v>
      </c>
      <c r="AL597">
        <v>1.21806774303416</v>
      </c>
      <c r="AM597">
        <v>1.2920815927042599</v>
      </c>
      <c r="AN597">
        <v>1.3072024448245001</v>
      </c>
      <c r="AO597">
        <v>1.2555160720449901</v>
      </c>
      <c r="AP597">
        <v>1.30146201799094</v>
      </c>
      <c r="AQ597">
        <v>1.26800790371834</v>
      </c>
      <c r="AR597">
        <v>1.33130673888712</v>
      </c>
      <c r="AS597">
        <v>1.2517116954580301</v>
      </c>
      <c r="AT597">
        <v>1.28831581796039</v>
      </c>
      <c r="AU597">
        <v>1.2754348166718801</v>
      </c>
      <c r="AV597">
        <v>1.2958437793794999</v>
      </c>
      <c r="AW597">
        <v>1.2721642917191001</v>
      </c>
      <c r="AX597">
        <v>1.2989588174170901</v>
      </c>
      <c r="AY597">
        <v>1.2593869113218501</v>
      </c>
      <c r="AZ597">
        <v>1.2899536006851</v>
      </c>
      <c r="BA597">
        <v>1.2600615309469401</v>
      </c>
      <c r="BB597">
        <v>1.2978552360664899</v>
      </c>
      <c r="BC597">
        <v>1.2968168513909</v>
      </c>
      <c r="BD597">
        <v>1.3220019134566201</v>
      </c>
      <c r="BE597">
        <v>1.2938948164369499</v>
      </c>
      <c r="BF597">
        <v>1.3294130499894401</v>
      </c>
      <c r="BG597">
        <v>1.2391456389302999</v>
      </c>
      <c r="BH597">
        <v>1.2830508162626699</v>
      </c>
      <c r="BI597">
        <v>1.2648979967340499</v>
      </c>
      <c r="BJ597">
        <v>1.3204650520941099</v>
      </c>
      <c r="BK597">
        <v>1.25627295549262</v>
      </c>
      <c r="BL597">
        <v>1.29909847519879</v>
      </c>
    </row>
    <row r="598" spans="1:64" x14ac:dyDescent="0.45">
      <c r="A598" t="s">
        <v>64</v>
      </c>
      <c r="B598" t="s">
        <v>43</v>
      </c>
      <c r="C598" t="s">
        <v>209</v>
      </c>
      <c r="D598">
        <v>50</v>
      </c>
      <c r="E598" s="1" cm="1">
        <f t="array" ref="E598">SUMPRODUCT($G598:$FZZ598,$G$2:$FZZ$2)/SUMPRODUCT(--($G598:$FZZ598&lt;&gt;""),$G$2:$FZZ$2)</f>
        <v>1.234082327329497</v>
      </c>
      <c r="F598" s="1" cm="1">
        <f t="array" ref="F598">SUMPRODUCT($G598:$FZZ598,$F$2:$FZY$2)/SUMPRODUCT(--($G598:$FZZ598&lt;&gt;""),$F$2:$FZY$2)</f>
        <v>1.2707347345134328</v>
      </c>
      <c r="G598">
        <v>1.2226556264781001</v>
      </c>
      <c r="H598">
        <v>1.26972565265971</v>
      </c>
      <c r="I598">
        <v>1.21764225001959</v>
      </c>
      <c r="J598">
        <v>1.27673718042039</v>
      </c>
      <c r="K598">
        <v>1.22284480451114</v>
      </c>
      <c r="L598">
        <v>1.2627036528132101</v>
      </c>
      <c r="M598">
        <v>1.23354388955023</v>
      </c>
      <c r="N598">
        <v>1.21995071403156</v>
      </c>
      <c r="O598">
        <v>1.2211652455553199</v>
      </c>
      <c r="P598">
        <v>1.22865758119618</v>
      </c>
      <c r="Q598">
        <v>1.3314189165859001</v>
      </c>
      <c r="R598">
        <v>1.2179488655066599</v>
      </c>
      <c r="S598">
        <v>1.2086663176354799</v>
      </c>
      <c r="T598">
        <v>1.2669005696501301</v>
      </c>
      <c r="U598">
        <v>1.2263897325642501</v>
      </c>
      <c r="V598">
        <v>1.2648890746450501</v>
      </c>
      <c r="W598">
        <v>1.2425548813832901</v>
      </c>
      <c r="X598">
        <v>1.3018866696179701</v>
      </c>
      <c r="Y598">
        <v>1.21233958437887</v>
      </c>
      <c r="Z598">
        <v>1.2653297417986999</v>
      </c>
      <c r="AA598">
        <v>1.2213300484818701</v>
      </c>
      <c r="AB598">
        <v>1.2738415362348601</v>
      </c>
      <c r="AC598">
        <v>1.2267889900107001</v>
      </c>
      <c r="AD598">
        <v>1.2872710878960201</v>
      </c>
      <c r="AE598">
        <v>1.2067449145775999</v>
      </c>
      <c r="AF598">
        <v>1.2226280847655799</v>
      </c>
      <c r="AG598">
        <v>1.2353541550904401</v>
      </c>
      <c r="AH598">
        <v>1.2175383558683699</v>
      </c>
      <c r="AI598">
        <v>1.2050393941935</v>
      </c>
      <c r="AJ598">
        <v>1.20706895776441</v>
      </c>
      <c r="AK598">
        <v>1.1972132822575301</v>
      </c>
      <c r="AL598">
        <v>1.1813739184343499</v>
      </c>
      <c r="AM598">
        <v>1.3394016399083399</v>
      </c>
      <c r="AN598">
        <v>1.29120862315497</v>
      </c>
      <c r="AO598">
        <v>1.2066257843117301</v>
      </c>
      <c r="AP598">
        <v>1.2738481531869901</v>
      </c>
      <c r="AQ598">
        <v>1.23582453113618</v>
      </c>
      <c r="AR598">
        <v>1.3026231896359399</v>
      </c>
      <c r="AS598">
        <v>1.22308646430021</v>
      </c>
      <c r="AT598">
        <v>1.2761174507239099</v>
      </c>
      <c r="AU598">
        <v>1.23728063303039</v>
      </c>
      <c r="AV598">
        <v>1.2732058915700399</v>
      </c>
      <c r="AW598">
        <v>1.2085315357182</v>
      </c>
      <c r="AX598">
        <v>1.26761629758815</v>
      </c>
      <c r="AY598">
        <v>1.21004639931489</v>
      </c>
      <c r="AZ598">
        <v>1.25497160586554</v>
      </c>
      <c r="BA598">
        <v>1.2322810207217501</v>
      </c>
      <c r="BB598">
        <v>1.2591321219357401</v>
      </c>
      <c r="BC598">
        <v>1.25978112812862</v>
      </c>
      <c r="BD598">
        <v>1.30671959752547</v>
      </c>
      <c r="BE598">
        <v>1.27363094916602</v>
      </c>
      <c r="BF598">
        <v>1.29994525269685</v>
      </c>
      <c r="BG598">
        <v>1.22364861134117</v>
      </c>
      <c r="BH598">
        <v>1.26392799955827</v>
      </c>
      <c r="BI598">
        <v>1.24711929897191</v>
      </c>
      <c r="BJ598">
        <v>1.30474481933807</v>
      </c>
      <c r="BK598">
        <v>1.21987806536982</v>
      </c>
      <c r="BL598">
        <v>1.26985147718981</v>
      </c>
    </row>
    <row r="599" spans="1:64" x14ac:dyDescent="0.45">
      <c r="A599" t="s">
        <v>17</v>
      </c>
      <c r="B599" t="s">
        <v>45</v>
      </c>
      <c r="C599" t="s">
        <v>207</v>
      </c>
      <c r="D599">
        <v>50</v>
      </c>
      <c r="E599" s="1" cm="1">
        <f t="array" ref="E599">SUMPRODUCT($G599:$FZZ599,$G$2:$FZZ$2)/SUMPRODUCT(--($G599:$FZZ599&lt;&gt;""),$G$2:$FZZ$2)</f>
        <v>1.3518426423312309</v>
      </c>
      <c r="F599" s="1" cm="1">
        <f t="array" ref="F599">SUMPRODUCT($G599:$FZZ599,$F$2:$FZY$2)/SUMPRODUCT(--($G599:$FZZ599&lt;&gt;""),$F$2:$FZY$2)</f>
        <v>1.4422404002782925</v>
      </c>
      <c r="G599">
        <v>1.3118088797315399</v>
      </c>
      <c r="H599">
        <v>1.3844532226134201</v>
      </c>
      <c r="I599">
        <v>1.35424034402051</v>
      </c>
      <c r="J599">
        <v>1.4557756699553099</v>
      </c>
      <c r="K599">
        <v>1.29269972697585</v>
      </c>
      <c r="L599">
        <v>1.36883955816484</v>
      </c>
      <c r="M599">
        <v>1.2905763646985899</v>
      </c>
      <c r="N599">
        <v>1.3737101967485299</v>
      </c>
      <c r="O599">
        <v>1.3048365995884501</v>
      </c>
      <c r="P599">
        <v>1.38465988653023</v>
      </c>
      <c r="Q599">
        <v>1.2379846370933301</v>
      </c>
      <c r="R599">
        <v>1.32672763642808</v>
      </c>
      <c r="S599">
        <v>1.37669022441067</v>
      </c>
      <c r="T599">
        <v>1.49917672549962</v>
      </c>
      <c r="U599">
        <v>1.37460839196754</v>
      </c>
      <c r="V599">
        <v>1.46654883743994</v>
      </c>
      <c r="W599">
        <v>1.30052081977031</v>
      </c>
      <c r="X599">
        <v>1.42350720033332</v>
      </c>
      <c r="Y599">
        <v>1.37754334934502</v>
      </c>
      <c r="Z599">
        <v>1.47923020985896</v>
      </c>
      <c r="AA599">
        <v>1.36351916734551</v>
      </c>
      <c r="AB599">
        <v>1.4740329328767201</v>
      </c>
      <c r="AC599">
        <v>1.3501761118587901</v>
      </c>
      <c r="AD599">
        <v>1.46667421749037</v>
      </c>
      <c r="AE599">
        <v>1.3381161900901699</v>
      </c>
      <c r="AF599">
        <v>1.3422975780912301</v>
      </c>
      <c r="AG599">
        <v>1.3507593998888601</v>
      </c>
      <c r="AH599">
        <v>1.37365908810273</v>
      </c>
      <c r="AI599">
        <v>1.2828822719445001</v>
      </c>
      <c r="AJ599">
        <v>1.3100808544097999</v>
      </c>
      <c r="AK599">
        <v>1.3210006467389399</v>
      </c>
      <c r="AL599">
        <v>1.3711497028445001</v>
      </c>
      <c r="AM599">
        <v>1.29929984018922</v>
      </c>
      <c r="AN599">
        <v>1.42922064846981</v>
      </c>
      <c r="AO599">
        <v>1.3727150892440101</v>
      </c>
      <c r="AP599">
        <v>1.4729689118118801</v>
      </c>
      <c r="AQ599">
        <v>1.3605706310933501</v>
      </c>
      <c r="AR599">
        <v>1.47807626180178</v>
      </c>
      <c r="AS599">
        <v>1.35096522484326</v>
      </c>
      <c r="AT599">
        <v>1.4566280276036201</v>
      </c>
      <c r="AU599">
        <v>1.3495103415856999</v>
      </c>
      <c r="AV599">
        <v>1.44287449075524</v>
      </c>
      <c r="AW599">
        <v>1.3244897213244</v>
      </c>
      <c r="AX599">
        <v>1.4057296371525601</v>
      </c>
      <c r="AY599">
        <v>1.32288939273755</v>
      </c>
      <c r="AZ599">
        <v>1.4062256508890201</v>
      </c>
      <c r="BA599">
        <v>1.3809389744616001</v>
      </c>
      <c r="BB599">
        <v>1.47385273955178</v>
      </c>
      <c r="BC599">
        <v>1.36801811297501</v>
      </c>
      <c r="BD599">
        <v>1.46508549745818</v>
      </c>
      <c r="BE599">
        <v>1.38946200340759</v>
      </c>
      <c r="BF599">
        <v>1.4956484486627399</v>
      </c>
      <c r="BG599">
        <v>1.3775145859790501</v>
      </c>
      <c r="BH599">
        <v>1.4469751348167701</v>
      </c>
      <c r="BI599">
        <v>1.3761471054992001</v>
      </c>
      <c r="BJ599">
        <v>1.4713769865912201</v>
      </c>
      <c r="BK599">
        <v>1.3769709261343199</v>
      </c>
      <c r="BL599">
        <v>1.4750009274946501</v>
      </c>
    </row>
    <row r="600" spans="1:64" x14ac:dyDescent="0.45">
      <c r="A600" t="s">
        <v>17</v>
      </c>
      <c r="B600" t="s">
        <v>45</v>
      </c>
      <c r="C600" t="s">
        <v>47</v>
      </c>
      <c r="D600">
        <v>50</v>
      </c>
      <c r="E600" s="1" cm="1">
        <f t="array" ref="E600">SUMPRODUCT($G600:$FZZ600,$G$2:$FZZ$2)/SUMPRODUCT(--($G600:$FZZ600&lt;&gt;""),$G$2:$FZZ$2)</f>
        <v>1.3656300568285726</v>
      </c>
      <c r="F600" s="1" cm="1">
        <f t="array" ref="F600">SUMPRODUCT($G600:$FZZ600,$F$2:$FZY$2)/SUMPRODUCT(--($G600:$FZZ600&lt;&gt;""),$F$2:$FZY$2)</f>
        <v>1.4094454644890173</v>
      </c>
      <c r="G600">
        <v>1.2969145327215099</v>
      </c>
      <c r="H600">
        <v>1.3425076003735501</v>
      </c>
      <c r="I600">
        <v>1.36431011120194</v>
      </c>
      <c r="J600">
        <v>1.43710762959561</v>
      </c>
      <c r="K600">
        <v>1.2955923553239701</v>
      </c>
      <c r="L600">
        <v>1.3468914505969001</v>
      </c>
      <c r="M600">
        <v>1.2957509521152899</v>
      </c>
      <c r="N600">
        <v>1.3535631295272099</v>
      </c>
      <c r="O600">
        <v>1.3323559768852999</v>
      </c>
      <c r="P600">
        <v>1.3613939820262799</v>
      </c>
      <c r="Q600">
        <v>1.31478996277821</v>
      </c>
      <c r="R600">
        <v>1.3105176291310501</v>
      </c>
      <c r="S600">
        <v>1.36500251726643</v>
      </c>
      <c r="T600">
        <v>1.4598069016636199</v>
      </c>
      <c r="U600">
        <v>1.38231038556013</v>
      </c>
      <c r="V600">
        <v>1.42013321314279</v>
      </c>
      <c r="W600">
        <v>1.32285096742272</v>
      </c>
      <c r="X600">
        <v>1.4198106820134799</v>
      </c>
      <c r="Y600">
        <v>1.3942910986613599</v>
      </c>
      <c r="Z600">
        <v>1.4503927814250701</v>
      </c>
      <c r="AA600">
        <v>1.35765665656957</v>
      </c>
      <c r="AB600">
        <v>1.4290230862313</v>
      </c>
      <c r="AC600">
        <v>1.3384345809959</v>
      </c>
      <c r="AD600">
        <v>1.4360511857014</v>
      </c>
      <c r="AE600">
        <v>1.43605345339919</v>
      </c>
      <c r="AF600">
        <v>1.36787668506884</v>
      </c>
      <c r="AG600">
        <v>1.4486826264122901</v>
      </c>
      <c r="AH600">
        <v>1.36163525652898</v>
      </c>
      <c r="AI600">
        <v>1.3808372739679899</v>
      </c>
      <c r="AJ600">
        <v>1.29445199960624</v>
      </c>
      <c r="AK600">
        <v>1.3965064616491401</v>
      </c>
      <c r="AL600">
        <v>1.32893754950997</v>
      </c>
      <c r="AM600">
        <v>1.30817481820568</v>
      </c>
      <c r="AN600">
        <v>1.40424352409523</v>
      </c>
      <c r="AO600">
        <v>1.3515422259223899</v>
      </c>
      <c r="AP600">
        <v>1.4243629053546401</v>
      </c>
      <c r="AQ600">
        <v>1.37492523643053</v>
      </c>
      <c r="AR600">
        <v>1.43056709771277</v>
      </c>
      <c r="AS600">
        <v>1.3715529295025</v>
      </c>
      <c r="AT600">
        <v>1.4307699246763701</v>
      </c>
      <c r="AU600">
        <v>1.3540778752742</v>
      </c>
      <c r="AV600">
        <v>1.4126214352867399</v>
      </c>
      <c r="AW600">
        <v>1.3704683232992001</v>
      </c>
      <c r="AX600">
        <v>1.3847989431526799</v>
      </c>
      <c r="AY600">
        <v>1.3156627520900701</v>
      </c>
      <c r="AZ600">
        <v>1.3630307667469199</v>
      </c>
      <c r="BA600">
        <v>1.39110141751834</v>
      </c>
      <c r="BB600">
        <v>1.43917628582379</v>
      </c>
      <c r="BC600">
        <v>1.38696518481882</v>
      </c>
      <c r="BD600">
        <v>1.4525780990294801</v>
      </c>
      <c r="BE600">
        <v>1.41814418917525</v>
      </c>
      <c r="BF600">
        <v>1.46698344814718</v>
      </c>
      <c r="BG600">
        <v>1.3508089006681001</v>
      </c>
      <c r="BH600">
        <v>1.3846833416155899</v>
      </c>
      <c r="BI600">
        <v>1.39111985096253</v>
      </c>
      <c r="BJ600">
        <v>1.4315991628142299</v>
      </c>
      <c r="BK600">
        <v>1.3647650965212701</v>
      </c>
      <c r="BL600">
        <v>1.40928483979075</v>
      </c>
    </row>
    <row r="601" spans="1:64" x14ac:dyDescent="0.45">
      <c r="A601" t="s">
        <v>17</v>
      </c>
      <c r="B601" t="s">
        <v>96</v>
      </c>
      <c r="C601" t="s">
        <v>47</v>
      </c>
      <c r="D601">
        <v>50</v>
      </c>
      <c r="E601" s="1" cm="1">
        <f t="array" ref="E601">SUMPRODUCT($G601:$FZZ601,$G$2:$FZZ$2)/SUMPRODUCT(--($G601:$FZZ601&lt;&gt;""),$G$2:$FZZ$2)</f>
        <v>1.8955918484910907</v>
      </c>
      <c r="F601" s="1" cm="1">
        <f t="array" ref="F601">SUMPRODUCT($G601:$FZZ601,$F$2:$FZY$2)/SUMPRODUCT(--($G601:$FZZ601&lt;&gt;""),$F$2:$FZY$2)</f>
        <v>1.9371848970698282</v>
      </c>
      <c r="G601">
        <v>1.7898113712963599</v>
      </c>
      <c r="H601">
        <v>1.86721867609473</v>
      </c>
      <c r="I601">
        <v>1.8357458817205501</v>
      </c>
      <c r="J601">
        <v>1.95513847049732</v>
      </c>
      <c r="K601">
        <v>1.79258462856225</v>
      </c>
      <c r="L601">
        <v>1.90801495387141</v>
      </c>
      <c r="M601">
        <v>1.4590733183689</v>
      </c>
      <c r="N601">
        <v>1.5201075330220299</v>
      </c>
      <c r="O601">
        <v>1.5127965761844899</v>
      </c>
      <c r="P601">
        <v>1.5200390942579201</v>
      </c>
      <c r="Q601">
        <v>1.49967658250138</v>
      </c>
      <c r="R601">
        <v>1.4817631663148501</v>
      </c>
      <c r="S601">
        <v>1.7511355606582999</v>
      </c>
      <c r="T601">
        <v>1.8763726358068</v>
      </c>
      <c r="U601">
        <v>1.78232880375589</v>
      </c>
      <c r="V601">
        <v>1.85903881811854</v>
      </c>
      <c r="W601">
        <v>1.84403531158042</v>
      </c>
      <c r="X601">
        <v>1.9631363766568499</v>
      </c>
      <c r="Y601">
        <v>1.8116042074213601</v>
      </c>
      <c r="Z601">
        <v>1.85765846963753</v>
      </c>
      <c r="AA601">
        <v>1.80719556465963</v>
      </c>
      <c r="AB601">
        <v>1.9405879515022999</v>
      </c>
      <c r="AC601">
        <v>1.80210179398687</v>
      </c>
      <c r="AD601">
        <v>1.9539644045287099</v>
      </c>
      <c r="AE601">
        <v>2.4436861651605501</v>
      </c>
      <c r="AF601">
        <v>2.1225543458355798</v>
      </c>
      <c r="AG601">
        <v>2.5356200222263299</v>
      </c>
      <c r="AH601">
        <v>2.0687685219484999</v>
      </c>
      <c r="AI601">
        <v>2.5548510822921102</v>
      </c>
      <c r="AJ601">
        <v>2.0650639190994</v>
      </c>
      <c r="AK601">
        <v>2.4632545128218801</v>
      </c>
      <c r="AL601">
        <v>2.0084764897000098</v>
      </c>
      <c r="AM601">
        <v>1.7630314600383801</v>
      </c>
      <c r="AN601">
        <v>1.96427706651645</v>
      </c>
      <c r="AO601">
        <v>1.7560135642780199</v>
      </c>
      <c r="AP601">
        <v>1.8429812983531899</v>
      </c>
      <c r="AQ601">
        <v>1.8790281032062901</v>
      </c>
      <c r="AR601">
        <v>1.9870034761358599</v>
      </c>
      <c r="AS601">
        <v>1.86562401335077</v>
      </c>
      <c r="AT601">
        <v>1.9313292138378899</v>
      </c>
      <c r="AU601">
        <v>1.8474185208398599</v>
      </c>
      <c r="AV601">
        <v>1.9328737073017801</v>
      </c>
      <c r="AW601">
        <v>1.89864656707377</v>
      </c>
      <c r="AX601">
        <v>1.9639423955553901</v>
      </c>
      <c r="AY601">
        <v>1.8021676412160601</v>
      </c>
      <c r="AZ601">
        <v>1.87474641826771</v>
      </c>
      <c r="BA601">
        <v>2.07262958302098</v>
      </c>
      <c r="BB601">
        <v>2.15809111600313</v>
      </c>
      <c r="BC601">
        <v>1.8453201391309899</v>
      </c>
      <c r="BD601">
        <v>1.92646164573485</v>
      </c>
      <c r="BE601">
        <v>1.8706122368815099</v>
      </c>
      <c r="BF601">
        <v>1.9293035553831499</v>
      </c>
      <c r="BG601">
        <v>1.9610549757973901</v>
      </c>
      <c r="BH601">
        <v>2.0297885263099702</v>
      </c>
      <c r="BI601">
        <v>1.8417511902297601</v>
      </c>
      <c r="BJ601">
        <v>1.8894638791140499</v>
      </c>
      <c r="BK601">
        <v>1.84451479663133</v>
      </c>
      <c r="BL601">
        <v>1.88800811248655</v>
      </c>
    </row>
    <row r="602" spans="1:64" x14ac:dyDescent="0.45">
      <c r="A602" t="s">
        <v>69</v>
      </c>
      <c r="B602" t="s">
        <v>43</v>
      </c>
      <c r="C602" t="s">
        <v>62</v>
      </c>
      <c r="D602">
        <v>50</v>
      </c>
      <c r="E602" s="1" cm="1">
        <f t="array" ref="E602">SUMPRODUCT($G602:$FZZ602,$G$2:$FZZ$2)/SUMPRODUCT(--($G602:$FZZ602&lt;&gt;""),$G$2:$FZZ$2)</f>
        <v>1.283651728291062</v>
      </c>
      <c r="F602" s="1" cm="1">
        <f t="array" ref="F602">SUMPRODUCT($G602:$FZZ602,$F$2:$FZY$2)/SUMPRODUCT(--($G602:$FZZ602&lt;&gt;""),$F$2:$FZY$2)</f>
        <v>1.3035808894010206</v>
      </c>
      <c r="G602">
        <v>1.2886490691491801</v>
      </c>
      <c r="H602">
        <v>1.31126763405921</v>
      </c>
      <c r="I602">
        <v>1.2739240959942599</v>
      </c>
      <c r="J602">
        <v>1.32188539368623</v>
      </c>
      <c r="K602">
        <v>1.2451051945966201</v>
      </c>
      <c r="L602">
        <v>1.2773050910972701</v>
      </c>
      <c r="M602">
        <v>1.3743603146922201</v>
      </c>
      <c r="N602">
        <v>1.28660757035989</v>
      </c>
      <c r="O602">
        <v>1.35498418917764</v>
      </c>
      <c r="P602">
        <v>1.2801638277310601</v>
      </c>
      <c r="Q602">
        <v>1.4720537356447501</v>
      </c>
      <c r="R602">
        <v>1.2540358130209399</v>
      </c>
      <c r="S602">
        <v>1.2785469735313</v>
      </c>
      <c r="T602">
        <v>1.31540064723329</v>
      </c>
      <c r="U602">
        <v>1.2452099408669599</v>
      </c>
      <c r="V602">
        <v>1.2782883120609001</v>
      </c>
      <c r="W602">
        <v>1.31389807557094</v>
      </c>
      <c r="X602">
        <v>1.3563435848024701</v>
      </c>
      <c r="Y602">
        <v>1.25573297008306</v>
      </c>
      <c r="Z602">
        <v>1.3023566885504401</v>
      </c>
      <c r="AA602">
        <v>1.26736805890587</v>
      </c>
      <c r="AB602">
        <v>1.3207238273001201</v>
      </c>
      <c r="AC602">
        <v>1.2474693636432199</v>
      </c>
      <c r="AD602">
        <v>1.30546413136656</v>
      </c>
      <c r="AE602">
        <v>1.2835005481585999</v>
      </c>
      <c r="AF602">
        <v>1.28408289037072</v>
      </c>
      <c r="AG602">
        <v>1.26522079706118</v>
      </c>
      <c r="AH602">
        <v>1.23625517071062</v>
      </c>
      <c r="AI602">
        <v>1.32094813432064</v>
      </c>
      <c r="AJ602">
        <v>1.2621321112200801</v>
      </c>
      <c r="AK602">
        <v>1.2770415328861</v>
      </c>
      <c r="AL602">
        <v>1.21957552494919</v>
      </c>
      <c r="AM602">
        <v>1.5295777376197599</v>
      </c>
      <c r="AN602">
        <v>1.35380245145142</v>
      </c>
      <c r="AO602">
        <v>1.25955692732552</v>
      </c>
      <c r="AP602">
        <v>1.31298962373342</v>
      </c>
      <c r="AQ602">
        <v>1.2716459039433701</v>
      </c>
      <c r="AR602">
        <v>1.34884928256582</v>
      </c>
      <c r="AS602">
        <v>1.2501623742726899</v>
      </c>
      <c r="AT602">
        <v>1.2975237923413401</v>
      </c>
      <c r="AU602">
        <v>1.2875822626136</v>
      </c>
      <c r="AV602">
        <v>1.30338060169225</v>
      </c>
      <c r="AW602">
        <v>1.25440570614005</v>
      </c>
      <c r="AX602">
        <v>1.30648833238474</v>
      </c>
      <c r="AY602">
        <v>1.25372212355835</v>
      </c>
      <c r="AZ602">
        <v>1.2968959490098899</v>
      </c>
      <c r="BA602">
        <v>1.27215402410357</v>
      </c>
      <c r="BB602">
        <v>1.3020613206427101</v>
      </c>
      <c r="BC602">
        <v>1.3099495690668601</v>
      </c>
      <c r="BD602">
        <v>1.3187678879817</v>
      </c>
      <c r="BE602">
        <v>1.3131214309913899</v>
      </c>
      <c r="BF602">
        <v>1.31645168734625</v>
      </c>
      <c r="BG602">
        <v>1.2385106657095999</v>
      </c>
      <c r="BH602">
        <v>1.27664586899306</v>
      </c>
      <c r="BI602">
        <v>1.2661744750339201</v>
      </c>
      <c r="BJ602">
        <v>1.3200510591319901</v>
      </c>
      <c r="BK602">
        <v>1.24924872933232</v>
      </c>
      <c r="BL602">
        <v>1.3117866020305899</v>
      </c>
    </row>
    <row r="603" spans="1:64" x14ac:dyDescent="0.45">
      <c r="A603" t="s">
        <v>63</v>
      </c>
      <c r="B603" t="s">
        <v>45</v>
      </c>
      <c r="C603" t="s">
        <v>207</v>
      </c>
      <c r="D603">
        <v>50</v>
      </c>
      <c r="E603" s="1" cm="1">
        <f t="array" ref="E603">SUMPRODUCT($G603:$FZZ603,$G$2:$FZZ$2)/SUMPRODUCT(--($G603:$FZZ603&lt;&gt;""),$G$2:$FZZ$2)</f>
        <v>1.1311318289580592</v>
      </c>
      <c r="F603" s="1" cm="1">
        <f t="array" ref="F603">SUMPRODUCT($G603:$FZZ603,$F$2:$FZY$2)/SUMPRODUCT(--($G603:$FZZ603&lt;&gt;""),$F$2:$FZY$2)</f>
        <v>1.211258864380528</v>
      </c>
      <c r="G603">
        <v>1.1192942156432799</v>
      </c>
      <c r="H603">
        <v>1.1915807859620999</v>
      </c>
      <c r="I603">
        <v>1.11883713898563</v>
      </c>
      <c r="J603">
        <v>1.20459813879525</v>
      </c>
      <c r="K603">
        <v>1.04975374292903</v>
      </c>
      <c r="L603">
        <v>1.1185817020289399</v>
      </c>
      <c r="M603">
        <v>1.0740014320165501</v>
      </c>
      <c r="N603">
        <v>1.1446512424720201</v>
      </c>
      <c r="O603">
        <v>1.1298832212441301</v>
      </c>
      <c r="P603">
        <v>1.1516896652225399</v>
      </c>
      <c r="Q603">
        <v>1.0460150590553401</v>
      </c>
      <c r="R603">
        <v>1.1124180809947899</v>
      </c>
      <c r="S603">
        <v>1.1071629904902001</v>
      </c>
      <c r="T603">
        <v>1.20216496076748</v>
      </c>
      <c r="U603">
        <v>1.10189335510458</v>
      </c>
      <c r="V603">
        <v>1.17669956557851</v>
      </c>
      <c r="W603">
        <v>1.16480039582302</v>
      </c>
      <c r="X603">
        <v>1.29675919897919</v>
      </c>
      <c r="Y603">
        <v>1.13232483587164</v>
      </c>
      <c r="Z603">
        <v>1.2165592961684599</v>
      </c>
      <c r="AA603">
        <v>1.18697949208709</v>
      </c>
      <c r="AB603">
        <v>1.2834271862320901</v>
      </c>
      <c r="AC603">
        <v>1.1360347515556899</v>
      </c>
      <c r="AD603">
        <v>1.2260761034196299</v>
      </c>
      <c r="AE603">
        <v>1.1111321367442</v>
      </c>
      <c r="AF603">
        <v>1.18315456119232</v>
      </c>
      <c r="AG603">
        <v>1.06129993208618</v>
      </c>
      <c r="AH603">
        <v>1.1243440143236401</v>
      </c>
      <c r="AI603">
        <v>1.11726137740524</v>
      </c>
      <c r="AJ603">
        <v>1.14994099681954</v>
      </c>
      <c r="AK603">
        <v>1.0355266330158299</v>
      </c>
      <c r="AL603">
        <v>1.10605561954911</v>
      </c>
      <c r="AM603">
        <v>1.1620804967133</v>
      </c>
      <c r="AN603">
        <v>1.28528135107649</v>
      </c>
      <c r="AO603">
        <v>1.1167502588990099</v>
      </c>
      <c r="AP603">
        <v>1.1924340568968601</v>
      </c>
      <c r="AQ603">
        <v>1.1896833182983699</v>
      </c>
      <c r="AR603">
        <v>1.2899701340513201</v>
      </c>
      <c r="AS603">
        <v>1.1101168192684101</v>
      </c>
      <c r="AT603">
        <v>1.2051531279599399</v>
      </c>
      <c r="AU603">
        <v>1.1275540582889301</v>
      </c>
      <c r="AV603">
        <v>1.2157199937323699</v>
      </c>
      <c r="AW603">
        <v>1.1047552907635501</v>
      </c>
      <c r="AX603">
        <v>1.188183047626</v>
      </c>
      <c r="AY603">
        <v>1.1380221677816</v>
      </c>
      <c r="AZ603">
        <v>1.21576383380481</v>
      </c>
      <c r="BA603">
        <v>1.11858105701619</v>
      </c>
      <c r="BB603">
        <v>1.1969159902445901</v>
      </c>
      <c r="BC603">
        <v>1.17650218507017</v>
      </c>
      <c r="BD603">
        <v>1.25592178340643</v>
      </c>
      <c r="BE603">
        <v>1.13077485846717</v>
      </c>
      <c r="BF603">
        <v>1.2111711503807701</v>
      </c>
      <c r="BG603">
        <v>1.12515414204995</v>
      </c>
      <c r="BH603">
        <v>1.1851637126608101</v>
      </c>
      <c r="BI603">
        <v>1.16327422433818</v>
      </c>
      <c r="BJ603">
        <v>1.24531382966489</v>
      </c>
      <c r="BK603">
        <v>1.1572412599087301</v>
      </c>
      <c r="BL603">
        <v>1.2419524380742699</v>
      </c>
    </row>
    <row r="604" spans="1:64" x14ac:dyDescent="0.45">
      <c r="A604" t="s">
        <v>63</v>
      </c>
      <c r="B604" t="s">
        <v>45</v>
      </c>
      <c r="C604" t="s">
        <v>47</v>
      </c>
      <c r="D604">
        <v>50</v>
      </c>
      <c r="E604" s="1" cm="1">
        <f t="array" ref="E604">SUMPRODUCT($G604:$FZZ604,$G$2:$FZZ$2)/SUMPRODUCT(--($G604:$FZZ604&lt;&gt;""),$G$2:$FZZ$2)</f>
        <v>1.1466405378124507</v>
      </c>
      <c r="F604" s="1" cm="1">
        <f t="array" ref="F604">SUMPRODUCT($G604:$FZZ604,$F$2:$FZY$2)/SUMPRODUCT(--($G604:$FZZ604&lt;&gt;""),$F$2:$FZY$2)</f>
        <v>1.180304762856248</v>
      </c>
      <c r="G604">
        <v>1.13405095782136</v>
      </c>
      <c r="H604">
        <v>1.1638506602279799</v>
      </c>
      <c r="I604">
        <v>1.1224184463083799</v>
      </c>
      <c r="J604">
        <v>1.17067314691423</v>
      </c>
      <c r="K604">
        <v>1.0588188582951099</v>
      </c>
      <c r="L604">
        <v>1.0803404771676799</v>
      </c>
      <c r="M604">
        <v>1.07921774997693</v>
      </c>
      <c r="N604">
        <v>1.12946791360459</v>
      </c>
      <c r="O604">
        <v>1.2468898808545501</v>
      </c>
      <c r="P604">
        <v>1.1281301155077501</v>
      </c>
      <c r="Q604">
        <v>1.0737829258579701</v>
      </c>
      <c r="R604">
        <v>1.09060754149757</v>
      </c>
      <c r="S604">
        <v>1.09539714203745</v>
      </c>
      <c r="T604">
        <v>1.1904928818849401</v>
      </c>
      <c r="U604">
        <v>1.09521675914135</v>
      </c>
      <c r="V604">
        <v>1.14463596613177</v>
      </c>
      <c r="W604">
        <v>1.2004856644358199</v>
      </c>
      <c r="X604">
        <v>1.2745527460222299</v>
      </c>
      <c r="Y604">
        <v>1.1311674877351801</v>
      </c>
      <c r="Z604">
        <v>1.1757448508249899</v>
      </c>
      <c r="AA604">
        <v>1.1513338447789001</v>
      </c>
      <c r="AB604">
        <v>1.22299290566992</v>
      </c>
      <c r="AC604">
        <v>1.1067642055422999</v>
      </c>
      <c r="AD604">
        <v>1.1723253427851801</v>
      </c>
      <c r="AE604">
        <v>1.1888681074244301</v>
      </c>
      <c r="AF604">
        <v>1.18705881778426</v>
      </c>
      <c r="AG604">
        <v>1.0986235877014201</v>
      </c>
      <c r="AH604">
        <v>1.1127697258751601</v>
      </c>
      <c r="AI604">
        <v>1.2266451314172699</v>
      </c>
      <c r="AJ604">
        <v>1.1469452637642601</v>
      </c>
      <c r="AK604">
        <v>1.0735311563615699</v>
      </c>
      <c r="AL604">
        <v>1.1043297067478901</v>
      </c>
      <c r="AM604">
        <v>1.1730518760561599</v>
      </c>
      <c r="AN604">
        <v>1.26117082421069</v>
      </c>
      <c r="AO604">
        <v>1.1147237395171199</v>
      </c>
      <c r="AP604">
        <v>1.16055597295266</v>
      </c>
      <c r="AQ604">
        <v>1.1614004820399599</v>
      </c>
      <c r="AR604">
        <v>1.2312824592328799</v>
      </c>
      <c r="AS604">
        <v>1.1360696405213999</v>
      </c>
      <c r="AT604">
        <v>1.1785914031843301</v>
      </c>
      <c r="AU604">
        <v>1.15077170166092</v>
      </c>
      <c r="AV604">
        <v>1.1790426198683699</v>
      </c>
      <c r="AW604">
        <v>1.11276780166359</v>
      </c>
      <c r="AX604">
        <v>1.15105240897484</v>
      </c>
      <c r="AY604">
        <v>1.17226008886767</v>
      </c>
      <c r="AZ604">
        <v>1.1907812072245301</v>
      </c>
      <c r="BA604">
        <v>1.1702039611819</v>
      </c>
      <c r="BB604">
        <v>1.18126189321293</v>
      </c>
      <c r="BC604">
        <v>1.17226886497968</v>
      </c>
      <c r="BD604">
        <v>1.2259662550572801</v>
      </c>
      <c r="BE604">
        <v>1.16017882482336</v>
      </c>
      <c r="BF604">
        <v>1.17545160387502</v>
      </c>
      <c r="BG604">
        <v>1.1164393646586701</v>
      </c>
      <c r="BH604">
        <v>1.14177387591334</v>
      </c>
      <c r="BI604">
        <v>1.1570413302973801</v>
      </c>
      <c r="BJ604">
        <v>1.2053175096023301</v>
      </c>
      <c r="BK604">
        <v>1.1496234371715099</v>
      </c>
      <c r="BL604">
        <v>1.2016744370107399</v>
      </c>
    </row>
    <row r="605" spans="1:64" x14ac:dyDescent="0.45">
      <c r="A605" t="s">
        <v>63</v>
      </c>
      <c r="B605" t="s">
        <v>45</v>
      </c>
      <c r="C605" t="s">
        <v>44</v>
      </c>
      <c r="D605">
        <v>50</v>
      </c>
      <c r="E605" s="1" cm="1">
        <f t="array" ref="E605">SUMPRODUCT($G605:$FZZ605,$G$2:$FZZ$2)/SUMPRODUCT(--($G605:$FZZ605&lt;&gt;""),$G$2:$FZZ$2)</f>
        <v>1.0971535119178006</v>
      </c>
      <c r="F605" s="1" cm="1">
        <f t="array" ref="F605">SUMPRODUCT($G605:$FZZ605,$F$2:$FZY$2)/SUMPRODUCT(--($G605:$FZZ605&lt;&gt;""),$F$2:$FZY$2)</f>
        <v>1.1399306724499196</v>
      </c>
      <c r="G605">
        <v>1.07916314245402</v>
      </c>
      <c r="H605">
        <v>1.1323464926363001</v>
      </c>
      <c r="I605">
        <v>1.0849009485201</v>
      </c>
      <c r="J605">
        <v>1.1396620267198201</v>
      </c>
      <c r="K605">
        <v>1.0288888095790401</v>
      </c>
      <c r="L605">
        <v>1.0734684773104399</v>
      </c>
      <c r="M605">
        <v>1.0481526547214799</v>
      </c>
      <c r="N605">
        <v>1.07483604289021</v>
      </c>
      <c r="O605">
        <v>1.1669614075685899</v>
      </c>
      <c r="P605">
        <v>1.0893273114151201</v>
      </c>
      <c r="Q605">
        <v>1.01511660294229</v>
      </c>
      <c r="R605">
        <v>1.0464524207972401</v>
      </c>
      <c r="S605">
        <v>1.09487359527044</v>
      </c>
      <c r="T605">
        <v>1.1503662036608</v>
      </c>
      <c r="U605">
        <v>1.07242424188758</v>
      </c>
      <c r="V605">
        <v>1.11601161054725</v>
      </c>
      <c r="W605">
        <v>1.1249069034660499</v>
      </c>
      <c r="X605">
        <v>1.1979180229681501</v>
      </c>
      <c r="Y605">
        <v>1.0903100259123</v>
      </c>
      <c r="Z605">
        <v>1.1357374765713799</v>
      </c>
      <c r="AA605">
        <v>1.12364262608846</v>
      </c>
      <c r="AB605">
        <v>1.1845553982552799</v>
      </c>
      <c r="AC605">
        <v>1.08230175756525</v>
      </c>
      <c r="AD605">
        <v>1.1417178568097299</v>
      </c>
      <c r="AE605">
        <v>1.10016286048447</v>
      </c>
      <c r="AF605">
        <v>1.1001860565054999</v>
      </c>
      <c r="AG605">
        <v>1.04926066555534</v>
      </c>
      <c r="AH605">
        <v>1.07768220966845</v>
      </c>
      <c r="AI605">
        <v>1.1424559177577001</v>
      </c>
      <c r="AJ605">
        <v>1.0939687933333</v>
      </c>
      <c r="AK605">
        <v>1.01908645254122</v>
      </c>
      <c r="AL605">
        <v>1.0622725411482801</v>
      </c>
      <c r="AM605">
        <v>1.1337886368676</v>
      </c>
      <c r="AN605">
        <v>1.19768363583533</v>
      </c>
      <c r="AO605">
        <v>1.09929944971267</v>
      </c>
      <c r="AP605">
        <v>1.1308932523808499</v>
      </c>
      <c r="AQ605">
        <v>1.12557121341026</v>
      </c>
      <c r="AR605">
        <v>1.20137703144708</v>
      </c>
      <c r="AS605">
        <v>1.06808217942357</v>
      </c>
      <c r="AT605">
        <v>1.14101077984754</v>
      </c>
      <c r="AU605">
        <v>1.0862386399247801</v>
      </c>
      <c r="AV605">
        <v>1.13943904732058</v>
      </c>
      <c r="AW605">
        <v>1.06554646420869</v>
      </c>
      <c r="AX605">
        <v>1.1201928850782901</v>
      </c>
      <c r="AY605">
        <v>1.0998638204676401</v>
      </c>
      <c r="AZ605">
        <v>1.14452930316792</v>
      </c>
      <c r="BA605">
        <v>1.0939992062711299</v>
      </c>
      <c r="BB605">
        <v>1.13808168623287</v>
      </c>
      <c r="BC605">
        <v>1.13530205858744</v>
      </c>
      <c r="BD605">
        <v>1.1728698606257599</v>
      </c>
      <c r="BE605">
        <v>1.0987943318128399</v>
      </c>
      <c r="BF605">
        <v>1.1409546653049401</v>
      </c>
      <c r="BG605">
        <v>1.09356192369278</v>
      </c>
      <c r="BH605">
        <v>1.13142105166289</v>
      </c>
      <c r="BI605">
        <v>1.11753950182846</v>
      </c>
      <c r="BJ605">
        <v>1.1554888566894299</v>
      </c>
      <c r="BK605">
        <v>1.11331511321618</v>
      </c>
      <c r="BL605">
        <v>1.1621136984776701</v>
      </c>
    </row>
    <row r="606" spans="1:64" x14ac:dyDescent="0.45">
      <c r="A606" t="s">
        <v>74</v>
      </c>
      <c r="B606" t="s">
        <v>75</v>
      </c>
      <c r="C606" t="s">
        <v>76</v>
      </c>
      <c r="D606">
        <v>50</v>
      </c>
      <c r="E606" s="1" cm="1">
        <f t="array" ref="E606">SUMPRODUCT($G606:$FZZ606,$G$2:$FZZ$2)/SUMPRODUCT(--($G606:$FZZ606&lt;&gt;""),$G$2:$FZZ$2)</f>
        <v>1.1290331767405897</v>
      </c>
      <c r="F606" s="1" cm="1">
        <f t="array" ref="F606">SUMPRODUCT($G606:$FZZ606,$F$2:$FZY$2)/SUMPRODUCT(--($G606:$FZZ606&lt;&gt;""),$F$2:$FZY$2)</f>
        <v>1.1450899952932556</v>
      </c>
      <c r="G606">
        <v>1.1299118044763701</v>
      </c>
      <c r="H606">
        <v>1.13564166967868</v>
      </c>
      <c r="I606">
        <v>1.1168415512279199</v>
      </c>
      <c r="J606">
        <v>1.16138280121392</v>
      </c>
      <c r="K606">
        <v>1.10755188350969</v>
      </c>
      <c r="L606">
        <v>1.1374596263316601</v>
      </c>
      <c r="M606">
        <v>1.16333993700884</v>
      </c>
      <c r="N606">
        <v>1.1278316370233299</v>
      </c>
      <c r="O606">
        <v>1.14615204247775</v>
      </c>
      <c r="P606">
        <v>1.13185108243322</v>
      </c>
      <c r="Q606">
        <v>1.21521880747566</v>
      </c>
      <c r="R606">
        <v>1.1037928470638001</v>
      </c>
      <c r="S606">
        <v>1.1584750388753</v>
      </c>
      <c r="T606">
        <v>1.1570517507560101</v>
      </c>
      <c r="U606">
        <v>1.1132010647133901</v>
      </c>
      <c r="V606">
        <v>1.1378690501701001</v>
      </c>
      <c r="W606">
        <v>1.1507981562980101</v>
      </c>
      <c r="X606">
        <v>1.17491731986146</v>
      </c>
      <c r="Y606">
        <v>1.11505679199483</v>
      </c>
      <c r="Z606">
        <v>1.1397543963866099</v>
      </c>
      <c r="AA606">
        <v>1.08843592562421</v>
      </c>
      <c r="AB606">
        <v>1.14176796716203</v>
      </c>
      <c r="AC606">
        <v>1.10346405141666</v>
      </c>
      <c r="AD606">
        <v>1.1538413705189099</v>
      </c>
      <c r="AE606">
        <v>1.1339912050455001</v>
      </c>
      <c r="AF606">
        <v>1.1280334901709901</v>
      </c>
      <c r="AG606">
        <v>1.10648576896956</v>
      </c>
      <c r="AH606">
        <v>1.0889844569981999</v>
      </c>
      <c r="AI606">
        <v>1.1191669796083501</v>
      </c>
      <c r="AJ606">
        <v>1.10148790100591</v>
      </c>
      <c r="AK606">
        <v>1.1153893253632601</v>
      </c>
      <c r="AL606">
        <v>1.07544075833011</v>
      </c>
      <c r="AM606">
        <v>1.2460130142555199</v>
      </c>
      <c r="AN606">
        <v>1.1631051208266301</v>
      </c>
      <c r="AO606">
        <v>1.1259061465672999</v>
      </c>
      <c r="AP606">
        <v>1.15121733303551</v>
      </c>
      <c r="AQ606">
        <v>1.10928213155624</v>
      </c>
      <c r="AR606">
        <v>1.17088139092809</v>
      </c>
      <c r="AS606">
        <v>1.0949912047268899</v>
      </c>
      <c r="AT606">
        <v>1.1405146362365199</v>
      </c>
      <c r="AU606">
        <v>1.1440222500783399</v>
      </c>
      <c r="AV606">
        <v>1.13937245377624</v>
      </c>
      <c r="AW606">
        <v>1.09490739532042</v>
      </c>
      <c r="AX606">
        <v>1.14917264102175</v>
      </c>
      <c r="AY606">
        <v>1.1014397124786699</v>
      </c>
      <c r="AZ606">
        <v>1.1362146301742899</v>
      </c>
      <c r="BA606">
        <v>1.11850982493868</v>
      </c>
      <c r="BB606">
        <v>1.14112770554694</v>
      </c>
      <c r="BC606">
        <v>1.1768254862693199</v>
      </c>
      <c r="BD606">
        <v>1.1657683825615901</v>
      </c>
      <c r="BE606">
        <v>1.1783006731708701</v>
      </c>
      <c r="BF606">
        <v>1.1750943961347899</v>
      </c>
      <c r="BG606">
        <v>1.0919882944067101</v>
      </c>
      <c r="BH606">
        <v>1.1267645813778</v>
      </c>
      <c r="BI606">
        <v>1.12506037397364</v>
      </c>
      <c r="BJ606">
        <v>1.1640907104579199</v>
      </c>
      <c r="BK606">
        <v>1.09398612468001</v>
      </c>
      <c r="BL606">
        <v>1.1406205557547899</v>
      </c>
    </row>
    <row r="607" spans="1:64" x14ac:dyDescent="0.45">
      <c r="A607" t="s">
        <v>68</v>
      </c>
      <c r="B607" t="s">
        <v>110</v>
      </c>
      <c r="C607" t="s">
        <v>47</v>
      </c>
      <c r="D607">
        <v>50</v>
      </c>
      <c r="E607" s="1" cm="1">
        <f t="array" ref="E607">SUMPRODUCT($G607:$FZZ607,$G$2:$FZZ$2)/SUMPRODUCT(--($G607:$FZZ607&lt;&gt;""),$G$2:$FZZ$2)</f>
        <v>2.1943831457157965</v>
      </c>
      <c r="F607" s="1" cm="1">
        <f t="array" ref="F607">SUMPRODUCT($G607:$FZZ607,$F$2:$FZY$2)/SUMPRODUCT(--($G607:$FZZ607&lt;&gt;""),$F$2:$FZY$2)</f>
        <v>1.9485903865354708</v>
      </c>
      <c r="G607">
        <v>2.03392601263395</v>
      </c>
      <c r="H607">
        <v>1.9117237482088401</v>
      </c>
      <c r="I607">
        <v>2.1803196076015898</v>
      </c>
      <c r="J607">
        <v>2.1068434549872799</v>
      </c>
      <c r="K607">
        <v>2.0135405699601998</v>
      </c>
      <c r="L607">
        <v>1.9613911740038099</v>
      </c>
      <c r="M607">
        <v>3.2911188617664702</v>
      </c>
      <c r="N607">
        <v>1.94094908434401</v>
      </c>
      <c r="O607">
        <v>2.6291677349654701</v>
      </c>
      <c r="P607">
        <v>1.9132146919026201</v>
      </c>
      <c r="Q607">
        <v>3.6204229518234499</v>
      </c>
      <c r="R607">
        <v>1.92285629444113</v>
      </c>
      <c r="S607">
        <v>2.7941813749074802</v>
      </c>
      <c r="T607">
        <v>1.91625261075693</v>
      </c>
      <c r="U607">
        <v>1.8776801574047299</v>
      </c>
      <c r="V607">
        <v>1.9017601773813899</v>
      </c>
      <c r="W607">
        <v>2.00379807817504</v>
      </c>
      <c r="X607">
        <v>2.0481237467774198</v>
      </c>
      <c r="Y607">
        <v>1.83650255538371</v>
      </c>
      <c r="Z607">
        <v>1.8811679998361199</v>
      </c>
      <c r="AA607">
        <v>1.91783587342512</v>
      </c>
      <c r="AB607">
        <v>1.95832773115889</v>
      </c>
      <c r="AC607">
        <v>1.9722684895243401</v>
      </c>
      <c r="AD607">
        <v>1.9285425577749</v>
      </c>
      <c r="AE607">
        <v>2.1150522642978999</v>
      </c>
      <c r="AF607">
        <v>1.7615363579316901</v>
      </c>
      <c r="AG607">
        <v>1.7118081280484001</v>
      </c>
      <c r="AH607">
        <v>1.6458487682904199</v>
      </c>
      <c r="AI607">
        <v>3.2739120870840699</v>
      </c>
      <c r="AJ607">
        <v>1.99709906093187</v>
      </c>
      <c r="AK607">
        <v>2.4962190646394502</v>
      </c>
      <c r="AL607">
        <v>1.905336935682</v>
      </c>
      <c r="AM607">
        <v>3.0158459903297898</v>
      </c>
      <c r="AN607">
        <v>1.98952054218418</v>
      </c>
      <c r="AO607">
        <v>2.8320222551627499</v>
      </c>
      <c r="AP607">
        <v>1.86371149511645</v>
      </c>
      <c r="AQ607">
        <v>1.8702736099897901</v>
      </c>
      <c r="AR607">
        <v>1.96370290388612</v>
      </c>
      <c r="AS607">
        <v>1.8527716386270301</v>
      </c>
      <c r="AT607">
        <v>1.9226715078255301</v>
      </c>
      <c r="AU607">
        <v>1.9045009401441499</v>
      </c>
      <c r="AV607">
        <v>1.9024600438733901</v>
      </c>
      <c r="AW607">
        <v>2.8824910058325002</v>
      </c>
      <c r="AX607">
        <v>2.1639549273417402</v>
      </c>
      <c r="AY607">
        <v>1.7646796622186001</v>
      </c>
      <c r="AZ607">
        <v>1.81897598607318</v>
      </c>
      <c r="BA607">
        <v>2.2402013493390598</v>
      </c>
      <c r="BB607">
        <v>2.08385372323285</v>
      </c>
      <c r="BC607">
        <v>2.6605185386380401</v>
      </c>
      <c r="BD607">
        <v>1.94514318493233</v>
      </c>
      <c r="BE607">
        <v>2.0542170153636099</v>
      </c>
      <c r="BF607">
        <v>2.0476461114684499</v>
      </c>
      <c r="BG607">
        <v>1.9474168553181299</v>
      </c>
      <c r="BH607">
        <v>1.9660703439898399</v>
      </c>
      <c r="BI607">
        <v>1.9091515444237399</v>
      </c>
      <c r="BJ607">
        <v>1.94244347846086</v>
      </c>
      <c r="BK607">
        <v>1.8269789644212999</v>
      </c>
      <c r="BL607">
        <v>1.84352546900312</v>
      </c>
    </row>
    <row r="608" spans="1:64" x14ac:dyDescent="0.45">
      <c r="A608" t="s">
        <v>68</v>
      </c>
      <c r="B608" t="s">
        <v>110</v>
      </c>
      <c r="C608" t="s">
        <v>54</v>
      </c>
      <c r="D608">
        <v>50</v>
      </c>
      <c r="E608" s="1" cm="1">
        <f t="array" ref="E608">SUMPRODUCT($G608:$FZZ608,$G$2:$FZZ$2)/SUMPRODUCT(--($G608:$FZZ608&lt;&gt;""),$G$2:$FZZ$2)</f>
        <v>1.8535525941440323</v>
      </c>
      <c r="F608" s="1" cm="1">
        <f t="array" ref="F608">SUMPRODUCT($G608:$FZZ608,$F$2:$FZY$2)/SUMPRODUCT(--($G608:$FZZ608&lt;&gt;""),$F$2:$FZY$2)</f>
        <v>1.8559302970968816</v>
      </c>
      <c r="G608">
        <v>1.82758848449377</v>
      </c>
      <c r="H608">
        <v>1.8743979788602201</v>
      </c>
      <c r="I608">
        <v>1.8950065511719301</v>
      </c>
      <c r="J608">
        <v>1.9604309215315101</v>
      </c>
      <c r="K608">
        <v>1.77798586698549</v>
      </c>
      <c r="L608">
        <v>1.8486598618818999</v>
      </c>
      <c r="M608">
        <v>2.2193093814654801</v>
      </c>
      <c r="N608">
        <v>1.85528067085143</v>
      </c>
      <c r="O608">
        <v>2.03281813938505</v>
      </c>
      <c r="P608">
        <v>1.8189545792217501</v>
      </c>
      <c r="Q608">
        <v>2.0940857182975998</v>
      </c>
      <c r="R608">
        <v>1.79052444276661</v>
      </c>
      <c r="S608">
        <v>2.1387878943484799</v>
      </c>
      <c r="T608">
        <v>1.84192236549369</v>
      </c>
      <c r="U608">
        <v>1.76420281975493</v>
      </c>
      <c r="V608">
        <v>1.80455992023504</v>
      </c>
      <c r="W608">
        <v>1.80288403947813</v>
      </c>
      <c r="X608">
        <v>1.9316306867008599</v>
      </c>
      <c r="Y608">
        <v>1.7207329188729601</v>
      </c>
      <c r="Z608">
        <v>1.8240298247590501</v>
      </c>
      <c r="AA608">
        <v>1.69433086310394</v>
      </c>
      <c r="AB608">
        <v>1.8419771589462099</v>
      </c>
      <c r="AC608">
        <v>1.70633069942835</v>
      </c>
      <c r="AD608">
        <v>1.8325982384372399</v>
      </c>
      <c r="AE608">
        <v>1.6826772114964299</v>
      </c>
      <c r="AF608">
        <v>1.68936010723886</v>
      </c>
      <c r="AG608">
        <v>1.6598482743717899</v>
      </c>
      <c r="AH608">
        <v>1.6266052355374401</v>
      </c>
      <c r="AI608">
        <v>1.99334862190202</v>
      </c>
      <c r="AJ608">
        <v>1.82759890476485</v>
      </c>
      <c r="AK608">
        <v>1.9425473860648801</v>
      </c>
      <c r="AL608">
        <v>1.7895228291193199</v>
      </c>
      <c r="AM608">
        <v>2.1639322116842798</v>
      </c>
      <c r="AN608">
        <v>1.9349784242708401</v>
      </c>
      <c r="AO608">
        <v>2.0981542022864299</v>
      </c>
      <c r="AP608">
        <v>1.8447397811034101</v>
      </c>
      <c r="AQ608">
        <v>1.7515855798593301</v>
      </c>
      <c r="AR608">
        <v>1.8997348977589601</v>
      </c>
      <c r="AS608">
        <v>1.7393825267240901</v>
      </c>
      <c r="AT608">
        <v>1.8534820260700899</v>
      </c>
      <c r="AU608">
        <v>1.7712080852397301</v>
      </c>
      <c r="AV608">
        <v>1.86018881228455</v>
      </c>
      <c r="AW608">
        <v>1.9829489381921801</v>
      </c>
      <c r="AX608">
        <v>2.0014855388406998</v>
      </c>
      <c r="AY608">
        <v>1.6836317817758</v>
      </c>
      <c r="AZ608">
        <v>1.8044314504524099</v>
      </c>
      <c r="BA608">
        <v>1.9948204103645999</v>
      </c>
      <c r="BB608">
        <v>1.89834843340309</v>
      </c>
      <c r="BC608">
        <v>2.0795513511760402</v>
      </c>
      <c r="BD608">
        <v>1.84817613530408</v>
      </c>
      <c r="BE608">
        <v>1.7787509267760899</v>
      </c>
      <c r="BF608">
        <v>1.89478206645291</v>
      </c>
      <c r="BG608">
        <v>1.7922809342388599</v>
      </c>
      <c r="BH608">
        <v>1.90430309388401</v>
      </c>
      <c r="BI608">
        <v>1.7414038961337599</v>
      </c>
      <c r="BJ608">
        <v>1.8441776489799599</v>
      </c>
      <c r="BK608">
        <v>1.76085477907077</v>
      </c>
      <c r="BL608">
        <v>1.82403571472737</v>
      </c>
    </row>
    <row r="609" spans="1:64" x14ac:dyDescent="0.45">
      <c r="A609" t="s">
        <v>68</v>
      </c>
      <c r="B609" t="s">
        <v>43</v>
      </c>
      <c r="C609" t="s">
        <v>207</v>
      </c>
      <c r="D609">
        <v>50</v>
      </c>
      <c r="E609" s="1" cm="1">
        <f t="array" ref="E609">SUMPRODUCT($G609:$FZZ609,$G$2:$FZZ$2)/SUMPRODUCT(--($G609:$FZZ609&lt;&gt;""),$G$2:$FZZ$2)</f>
        <v>1.2901258521983061</v>
      </c>
      <c r="F609" s="1" cm="1">
        <f t="array" ref="F609">SUMPRODUCT($G609:$FZZ609,$F$2:$FZY$2)/SUMPRODUCT(--($G609:$FZZ609&lt;&gt;""),$F$2:$FZY$2)</f>
        <v>1.3141962477477367</v>
      </c>
      <c r="G609">
        <v>1.2841851684007899</v>
      </c>
      <c r="H609">
        <v>1.3225805859764099</v>
      </c>
      <c r="I609">
        <v>1.2920389262797101</v>
      </c>
      <c r="J609">
        <v>1.3259034458044501</v>
      </c>
      <c r="K609">
        <v>1.2278645229215299</v>
      </c>
      <c r="L609">
        <v>1.2833606952301</v>
      </c>
      <c r="M609">
        <v>1.3407123184172201</v>
      </c>
      <c r="N609">
        <v>1.24789700023281</v>
      </c>
      <c r="O609">
        <v>1.2650389079904301</v>
      </c>
      <c r="P609">
        <v>1.24867366594131</v>
      </c>
      <c r="Q609">
        <v>1.31512143694049</v>
      </c>
      <c r="R609">
        <v>1.2272830858402899</v>
      </c>
      <c r="S609">
        <v>1.40902509787198</v>
      </c>
      <c r="T609">
        <v>1.33601990594019</v>
      </c>
      <c r="U609">
        <v>1.2457252961521901</v>
      </c>
      <c r="V609">
        <v>1.2897323871575499</v>
      </c>
      <c r="W609">
        <v>1.30506887841462</v>
      </c>
      <c r="X609">
        <v>1.3722663472305401</v>
      </c>
      <c r="Y609">
        <v>1.27129469361</v>
      </c>
      <c r="Z609">
        <v>1.3243381095281499</v>
      </c>
      <c r="AA609">
        <v>1.2676211453744399</v>
      </c>
      <c r="AB609">
        <v>1.34663553175839</v>
      </c>
      <c r="AC609">
        <v>1.2618181495151899</v>
      </c>
      <c r="AD609">
        <v>1.33106364456051</v>
      </c>
      <c r="AE609">
        <v>1.2695756104826399</v>
      </c>
      <c r="AF609">
        <v>1.28752078485568</v>
      </c>
      <c r="AG609">
        <v>1.2449411928134799</v>
      </c>
      <c r="AH609">
        <v>1.2475535593011</v>
      </c>
      <c r="AI609">
        <v>1.27273202347488</v>
      </c>
      <c r="AJ609">
        <v>1.2270486135164</v>
      </c>
      <c r="AK609">
        <v>1.2823168561599001</v>
      </c>
      <c r="AL609">
        <v>1.2330728518891201</v>
      </c>
      <c r="AM609">
        <v>1.34888196177285</v>
      </c>
      <c r="AN609">
        <v>1.31803363927623</v>
      </c>
      <c r="AO609">
        <v>1.37680061729648</v>
      </c>
      <c r="AP609">
        <v>1.3274067455885601</v>
      </c>
      <c r="AQ609">
        <v>1.28694603402704</v>
      </c>
      <c r="AR609">
        <v>1.3756536260577901</v>
      </c>
      <c r="AS609">
        <v>1.23436245545983</v>
      </c>
      <c r="AT609">
        <v>1.29371250732939</v>
      </c>
      <c r="AU609">
        <v>1.25833986211219</v>
      </c>
      <c r="AV609">
        <v>1.32216781573174</v>
      </c>
      <c r="AW609">
        <v>1.3243539603055601</v>
      </c>
      <c r="AX609">
        <v>1.3139212481659199</v>
      </c>
      <c r="AY609">
        <v>1.2436525596838299</v>
      </c>
      <c r="AZ609">
        <v>1.3101172969064701</v>
      </c>
      <c r="BA609">
        <v>1.3277116525502699</v>
      </c>
      <c r="BB609">
        <v>1.3185634185969899</v>
      </c>
      <c r="BC609">
        <v>1.3713484193713099</v>
      </c>
      <c r="BD609">
        <v>1.3293952747350699</v>
      </c>
      <c r="BE609">
        <v>1.2656385794179601</v>
      </c>
      <c r="BF609">
        <v>1.3207934185394401</v>
      </c>
      <c r="BG609">
        <v>1.2637439493493801</v>
      </c>
      <c r="BH609">
        <v>1.3092963760513801</v>
      </c>
      <c r="BI609">
        <v>1.2709123944892899</v>
      </c>
      <c r="BJ609">
        <v>1.3262494537592799</v>
      </c>
      <c r="BK609">
        <v>1.2785822935087701</v>
      </c>
      <c r="BL609">
        <v>1.3346153370515501</v>
      </c>
    </row>
    <row r="610" spans="1:64" x14ac:dyDescent="0.45">
      <c r="A610" t="s">
        <v>68</v>
      </c>
      <c r="B610" t="s">
        <v>43</v>
      </c>
      <c r="C610" t="s">
        <v>47</v>
      </c>
      <c r="D610">
        <v>50</v>
      </c>
      <c r="E610" s="1" cm="1">
        <f t="array" ref="E610">SUMPRODUCT($G610:$FZZ610,$G$2:$FZZ$2)/SUMPRODUCT(--($G610:$FZZ610&lt;&gt;""),$G$2:$FZZ$2)</f>
        <v>1.3864271660508931</v>
      </c>
      <c r="F610" s="1" cm="1">
        <f t="array" ref="F610">SUMPRODUCT($G610:$FZZ610,$F$2:$FZY$2)/SUMPRODUCT(--($G610:$FZZ610&lt;&gt;""),$F$2:$FZY$2)</f>
        <v>1.3501536683349327</v>
      </c>
      <c r="G610">
        <v>1.3539820086269001</v>
      </c>
      <c r="H610">
        <v>1.3324330919438701</v>
      </c>
      <c r="I610">
        <v>1.34658499165705</v>
      </c>
      <c r="J610">
        <v>1.4232213848169499</v>
      </c>
      <c r="K610">
        <v>1.30734399257659</v>
      </c>
      <c r="L610">
        <v>1.3630944520780099</v>
      </c>
      <c r="M610">
        <v>1.5477836688615401</v>
      </c>
      <c r="N610">
        <v>1.3351292109413</v>
      </c>
      <c r="O610">
        <v>1.44376584643232</v>
      </c>
      <c r="P610">
        <v>1.2897292109051901</v>
      </c>
      <c r="Q610">
        <v>1.57789527718375</v>
      </c>
      <c r="R610">
        <v>1.2658100514935899</v>
      </c>
      <c r="S610">
        <v>1.5501549988669501</v>
      </c>
      <c r="T610">
        <v>1.3781336060092799</v>
      </c>
      <c r="U610">
        <v>1.2893533973601701</v>
      </c>
      <c r="V610">
        <v>1.3148962471155099</v>
      </c>
      <c r="W610">
        <v>1.36889403921772</v>
      </c>
      <c r="X610">
        <v>1.4124371761151999</v>
      </c>
      <c r="Y610">
        <v>1.4004158259676101</v>
      </c>
      <c r="Z610">
        <v>1.3734834130503799</v>
      </c>
      <c r="AA610">
        <v>1.3185132751761699</v>
      </c>
      <c r="AB610">
        <v>1.36259381994479</v>
      </c>
      <c r="AC610">
        <v>1.30482231135155</v>
      </c>
      <c r="AD610">
        <v>1.3540736693894</v>
      </c>
      <c r="AE610">
        <v>1.4233102919524401</v>
      </c>
      <c r="AF610">
        <v>1.3293761735355301</v>
      </c>
      <c r="AG610">
        <v>1.3764701796629</v>
      </c>
      <c r="AH610">
        <v>1.29593636167191</v>
      </c>
      <c r="AI610">
        <v>1.42239471487062</v>
      </c>
      <c r="AJ610">
        <v>1.25666322734636</v>
      </c>
      <c r="AK610">
        <v>1.4822720819253601</v>
      </c>
      <c r="AL610">
        <v>1.28041299447784</v>
      </c>
      <c r="AM610">
        <v>1.4502330892416999</v>
      </c>
      <c r="AN610">
        <v>1.33398030784602</v>
      </c>
      <c r="AO610">
        <v>1.51278656567912</v>
      </c>
      <c r="AP610">
        <v>1.34238430767356</v>
      </c>
      <c r="AQ610">
        <v>1.2968809527099401</v>
      </c>
      <c r="AR610">
        <v>1.38344088101587</v>
      </c>
      <c r="AS610">
        <v>1.2938455640250699</v>
      </c>
      <c r="AT610">
        <v>1.32376076857155</v>
      </c>
      <c r="AU610">
        <v>1.28085239736759</v>
      </c>
      <c r="AV610">
        <v>1.3434855844562801</v>
      </c>
      <c r="AW610">
        <v>1.5009477163430101</v>
      </c>
      <c r="AX610">
        <v>1.4294512644050199</v>
      </c>
      <c r="AY610">
        <v>1.2671856463965001</v>
      </c>
      <c r="AZ610">
        <v>1.3086151103124399</v>
      </c>
      <c r="BA610">
        <v>1.5305432972310999</v>
      </c>
      <c r="BB610">
        <v>1.3863085163036599</v>
      </c>
      <c r="BC610">
        <v>1.5244705562807499</v>
      </c>
      <c r="BD610">
        <v>1.3845449865004</v>
      </c>
      <c r="BE610">
        <v>1.37285000220953</v>
      </c>
      <c r="BF610">
        <v>1.3783873359422101</v>
      </c>
      <c r="BG610">
        <v>1.2796366848876299</v>
      </c>
      <c r="BH610">
        <v>1.3059926748016799</v>
      </c>
      <c r="BI610">
        <v>1.31579613146576</v>
      </c>
      <c r="BJ610">
        <v>1.34408565054394</v>
      </c>
      <c r="BK610">
        <v>1.28774594066507</v>
      </c>
      <c r="BL610">
        <v>1.32133361364282</v>
      </c>
    </row>
    <row r="611" spans="1:64" x14ac:dyDescent="0.45">
      <c r="A611" t="s">
        <v>68</v>
      </c>
      <c r="B611" t="s">
        <v>43</v>
      </c>
      <c r="C611" t="s">
        <v>54</v>
      </c>
      <c r="D611">
        <v>50</v>
      </c>
      <c r="E611" s="1" cm="1">
        <f t="array" ref="E611">SUMPRODUCT($G611:$FZZ611,$G$2:$FZZ$2)/SUMPRODUCT(--($G611:$FZZ611&lt;&gt;""),$G$2:$FZZ$2)</f>
        <v>1.4395219261621053</v>
      </c>
      <c r="F611" s="1" cm="1">
        <f t="array" ref="F611">SUMPRODUCT($G611:$FZZ611,$F$2:$FZY$2)/SUMPRODUCT(--($G611:$FZZ611&lt;&gt;""),$F$2:$FZY$2)</f>
        <v>1.4283311683339939</v>
      </c>
      <c r="G611">
        <v>1.44191149624155</v>
      </c>
      <c r="H611">
        <v>1.43645500597204</v>
      </c>
      <c r="I611">
        <v>1.4765109690135101</v>
      </c>
      <c r="J611">
        <v>1.45833342665487</v>
      </c>
      <c r="K611">
        <v>1.42940809079391</v>
      </c>
      <c r="L611">
        <v>1.4258070272488801</v>
      </c>
      <c r="M611">
        <v>1.5248714040351199</v>
      </c>
      <c r="N611">
        <v>1.3978084875533101</v>
      </c>
      <c r="O611">
        <v>1.4893553611069099</v>
      </c>
      <c r="P611">
        <v>1.38595499339298</v>
      </c>
      <c r="Q611">
        <v>1.5594639326186599</v>
      </c>
      <c r="R611">
        <v>1.3865748360468899</v>
      </c>
      <c r="S611">
        <v>1.5883817269898901</v>
      </c>
      <c r="T611">
        <v>1.4420744061539601</v>
      </c>
      <c r="U611">
        <v>1.4019027413005001</v>
      </c>
      <c r="V611">
        <v>1.3996323444769301</v>
      </c>
      <c r="W611">
        <v>1.45702976484987</v>
      </c>
      <c r="X611">
        <v>1.4902411395536499</v>
      </c>
      <c r="Y611">
        <v>1.40374448211231</v>
      </c>
      <c r="Z611">
        <v>1.4275244016100399</v>
      </c>
      <c r="AA611">
        <v>1.3570081224938499</v>
      </c>
      <c r="AB611">
        <v>1.4342311312174201</v>
      </c>
      <c r="AC611">
        <v>1.38238259579552</v>
      </c>
      <c r="AD611">
        <v>1.4435309428313801</v>
      </c>
      <c r="AE611">
        <v>1.38114236741032</v>
      </c>
      <c r="AF611">
        <v>1.3912533908920199</v>
      </c>
      <c r="AG611">
        <v>1.3716428968327401</v>
      </c>
      <c r="AH611">
        <v>1.3531981231092101</v>
      </c>
      <c r="AI611">
        <v>1.4340300691388399</v>
      </c>
      <c r="AJ611">
        <v>1.33112998078598</v>
      </c>
      <c r="AK611">
        <v>1.4256058872378099</v>
      </c>
      <c r="AL611">
        <v>1.3338129661590901</v>
      </c>
      <c r="AM611">
        <v>1.5299256510313699</v>
      </c>
      <c r="AN611">
        <v>1.43270742903458</v>
      </c>
      <c r="AO611">
        <v>1.5858732511625</v>
      </c>
      <c r="AP611">
        <v>1.4399557333441599</v>
      </c>
      <c r="AQ611">
        <v>1.3862320542758799</v>
      </c>
      <c r="AR611">
        <v>1.4631985582228</v>
      </c>
      <c r="AS611">
        <v>1.37969193992151</v>
      </c>
      <c r="AT611">
        <v>1.4256731766722199</v>
      </c>
      <c r="AU611">
        <v>1.4121161078031901</v>
      </c>
      <c r="AV611">
        <v>1.42198762143528</v>
      </c>
      <c r="AW611">
        <v>1.5536908721601099</v>
      </c>
      <c r="AX611">
        <v>1.46521646050137</v>
      </c>
      <c r="AY611">
        <v>1.3408700047030999</v>
      </c>
      <c r="AZ611">
        <v>1.3940923353385799</v>
      </c>
      <c r="BA611">
        <v>1.47824199232728</v>
      </c>
      <c r="BB611">
        <v>1.4498305694156499</v>
      </c>
      <c r="BC611">
        <v>1.54986439592336</v>
      </c>
      <c r="BD611">
        <v>1.4540962971371101</v>
      </c>
      <c r="BE611">
        <v>1.45313336246642</v>
      </c>
      <c r="BF611">
        <v>1.47038121799246</v>
      </c>
      <c r="BG611">
        <v>1.3714409290854499</v>
      </c>
      <c r="BH611">
        <v>1.4012294553954301</v>
      </c>
      <c r="BI611">
        <v>1.38656592837921</v>
      </c>
      <c r="BJ611">
        <v>1.4241012902780601</v>
      </c>
      <c r="BK611">
        <v>1.3843290503691399</v>
      </c>
      <c r="BL611">
        <v>1.41674189678839</v>
      </c>
    </row>
    <row r="612" spans="1:64" x14ac:dyDescent="0.45">
      <c r="A612" t="s">
        <v>68</v>
      </c>
      <c r="B612" t="s">
        <v>43</v>
      </c>
      <c r="C612" t="s">
        <v>44</v>
      </c>
      <c r="D612">
        <v>50</v>
      </c>
      <c r="E612" s="1" cm="1">
        <f t="array" ref="E612">SUMPRODUCT($G612:$FZZ612,$G$2:$FZZ$2)/SUMPRODUCT(--($G612:$FZZ612&lt;&gt;""),$G$2:$FZZ$2)</f>
        <v>1.346955740899155</v>
      </c>
      <c r="F612" s="1" cm="1">
        <f t="array" ref="F612">SUMPRODUCT($G612:$FZZ612,$F$2:$FZY$2)/SUMPRODUCT(--($G612:$FZZ612&lt;&gt;""),$F$2:$FZY$2)</f>
        <v>1.3142300975597336</v>
      </c>
      <c r="G612">
        <v>1.3371446813897701</v>
      </c>
      <c r="H612">
        <v>1.3251583831615701</v>
      </c>
      <c r="I612">
        <v>1.40329686327648</v>
      </c>
      <c r="J612">
        <v>1.3454024211339599</v>
      </c>
      <c r="K612">
        <v>1.32051606916611</v>
      </c>
      <c r="L612">
        <v>1.30812826781348</v>
      </c>
      <c r="M612">
        <v>1.46262919995958</v>
      </c>
      <c r="N612">
        <v>1.2851008780984901</v>
      </c>
      <c r="O612">
        <v>1.4041719533761501</v>
      </c>
      <c r="P612">
        <v>1.2888745718587</v>
      </c>
      <c r="Q612">
        <v>1.50576742023327</v>
      </c>
      <c r="R612">
        <v>1.2693434739873299</v>
      </c>
      <c r="S612">
        <v>1.50054643100736</v>
      </c>
      <c r="T612">
        <v>1.33478862217895</v>
      </c>
      <c r="U612">
        <v>1.2962088623399199</v>
      </c>
      <c r="V612">
        <v>1.2813149174988701</v>
      </c>
      <c r="W612">
        <v>1.34259264081664</v>
      </c>
      <c r="X612">
        <v>1.36250748678419</v>
      </c>
      <c r="Y612">
        <v>1.3095547794381199</v>
      </c>
      <c r="Z612">
        <v>1.3155176828456401</v>
      </c>
      <c r="AA612">
        <v>1.2546979175729001</v>
      </c>
      <c r="AB612">
        <v>1.31606743172597</v>
      </c>
      <c r="AC612">
        <v>1.2607143967558101</v>
      </c>
      <c r="AD612">
        <v>1.3168281210441399</v>
      </c>
      <c r="AE612">
        <v>1.3260786760199501</v>
      </c>
      <c r="AF612">
        <v>1.29097943367525</v>
      </c>
      <c r="AG612">
        <v>1.2807136352410899</v>
      </c>
      <c r="AH612">
        <v>1.24670077792183</v>
      </c>
      <c r="AI612">
        <v>1.3652837682311301</v>
      </c>
      <c r="AJ612">
        <v>1.22492425595834</v>
      </c>
      <c r="AK612">
        <v>1.3570190309631001</v>
      </c>
      <c r="AL612">
        <v>1.2304897229737699</v>
      </c>
      <c r="AM612">
        <v>1.4383403128417001</v>
      </c>
      <c r="AN612">
        <v>1.3331646866612801</v>
      </c>
      <c r="AO612">
        <v>1.45425102036672</v>
      </c>
      <c r="AP612">
        <v>1.3119905781062799</v>
      </c>
      <c r="AQ612">
        <v>1.2835508303444301</v>
      </c>
      <c r="AR612">
        <v>1.3440584922532099</v>
      </c>
      <c r="AS612">
        <v>1.27830950340534</v>
      </c>
      <c r="AT612">
        <v>1.3094334942041399</v>
      </c>
      <c r="AU612">
        <v>1.3062088686931901</v>
      </c>
      <c r="AV612">
        <v>1.3056839548730801</v>
      </c>
      <c r="AW612">
        <v>1.4520841927179799</v>
      </c>
      <c r="AX612">
        <v>1.36109298063316</v>
      </c>
      <c r="AY612">
        <v>1.2417151601513401</v>
      </c>
      <c r="AZ612">
        <v>1.27543714331842</v>
      </c>
      <c r="BA612">
        <v>1.4240106373235699</v>
      </c>
      <c r="BB612">
        <v>1.3305405836281501</v>
      </c>
      <c r="BC612">
        <v>1.4699877165813899</v>
      </c>
      <c r="BD612">
        <v>1.34045035147603</v>
      </c>
      <c r="BE612">
        <v>1.3554045162842501</v>
      </c>
      <c r="BF612">
        <v>1.3521871915860999</v>
      </c>
      <c r="BG612">
        <v>1.2700384664936499</v>
      </c>
      <c r="BH612">
        <v>1.29132387315259</v>
      </c>
      <c r="BI612">
        <v>1.28121621932427</v>
      </c>
      <c r="BJ612">
        <v>1.3192575726212601</v>
      </c>
      <c r="BK612">
        <v>1.2810927123653499</v>
      </c>
      <c r="BL612">
        <v>1.3047994756563499</v>
      </c>
    </row>
    <row r="613" spans="1:64" x14ac:dyDescent="0.45">
      <c r="A613" t="s">
        <v>49</v>
      </c>
      <c r="B613" t="s">
        <v>43</v>
      </c>
      <c r="C613" t="s">
        <v>50</v>
      </c>
      <c r="D613">
        <v>50</v>
      </c>
      <c r="E613" s="1" cm="1">
        <f t="array" ref="E613">SUMPRODUCT($G613:$FZZ613,$G$2:$FZZ$2)/SUMPRODUCT(--($G613:$FZZ613&lt;&gt;""),$G$2:$FZZ$2)</f>
        <v>1.5021073664048028</v>
      </c>
      <c r="F613" s="1" cm="1">
        <f t="array" ref="F613">SUMPRODUCT($G613:$FZZ613,$F$2:$FZY$2)/SUMPRODUCT(--($G613:$FZZ613&lt;&gt;""),$F$2:$FZY$2)</f>
        <v>1.5235043675706463</v>
      </c>
      <c r="G613">
        <v>1.5347397158735401</v>
      </c>
      <c r="H613">
        <v>1.53033636125121</v>
      </c>
      <c r="I613">
        <v>1.4677245596156601</v>
      </c>
      <c r="J613">
        <v>1.5240108850241301</v>
      </c>
      <c r="K613">
        <v>1.4557923945823401</v>
      </c>
      <c r="L613">
        <v>1.51712111208265</v>
      </c>
      <c r="M613">
        <v>1.5388225836917</v>
      </c>
      <c r="N613">
        <v>1.43470487720238</v>
      </c>
      <c r="O613">
        <v>1.5703247409238399</v>
      </c>
      <c r="P613">
        <v>1.4471120870066301</v>
      </c>
      <c r="Q613">
        <v>1.5627671647219401</v>
      </c>
      <c r="R613">
        <v>1.4524415143765399</v>
      </c>
      <c r="S613">
        <v>1.6366328686902201</v>
      </c>
      <c r="T613">
        <v>1.5311677772034999</v>
      </c>
      <c r="U613">
        <v>1.47149872755061</v>
      </c>
      <c r="V613">
        <v>1.50687406027354</v>
      </c>
      <c r="W613">
        <v>1.57264263951459</v>
      </c>
      <c r="X613">
        <v>1.56390458581807</v>
      </c>
      <c r="Y613">
        <v>1.5012382600858201</v>
      </c>
      <c r="Z613">
        <v>1.53436299763409</v>
      </c>
      <c r="AA613">
        <v>1.47648075356496</v>
      </c>
      <c r="AB613">
        <v>1.5613952182475299</v>
      </c>
      <c r="AC613">
        <v>1.4697434052438201</v>
      </c>
      <c r="AD613">
        <v>1.5273317609853301</v>
      </c>
      <c r="AE613">
        <v>1.5008338359137801</v>
      </c>
      <c r="AF613">
        <v>1.4824113118448601</v>
      </c>
      <c r="AG613">
        <v>1.44927494289065</v>
      </c>
      <c r="AH613">
        <v>1.4524159566586401</v>
      </c>
      <c r="AI613">
        <v>1.4278951967400499</v>
      </c>
      <c r="AJ613">
        <v>1.4232478607549199</v>
      </c>
      <c r="AK613">
        <v>1.42312799690789</v>
      </c>
      <c r="AL613">
        <v>1.41938150326622</v>
      </c>
      <c r="AM613">
        <v>1.59015035466777</v>
      </c>
      <c r="AN613">
        <v>1.55845582519198</v>
      </c>
      <c r="AO613">
        <v>1.59400775681767</v>
      </c>
      <c r="AP613">
        <v>1.5212337807379099</v>
      </c>
      <c r="AQ613">
        <v>1.4788816356985901</v>
      </c>
      <c r="AR613">
        <v>1.56192002716162</v>
      </c>
      <c r="AS613">
        <v>1.4415993865860799</v>
      </c>
      <c r="AT613">
        <v>1.49977673537503</v>
      </c>
      <c r="AU613">
        <v>1.4500274208712001</v>
      </c>
      <c r="AV613">
        <v>1.52670009401441</v>
      </c>
      <c r="AW613">
        <v>1.44912616898069</v>
      </c>
      <c r="AX613">
        <v>1.4952823045955099</v>
      </c>
      <c r="AY613">
        <v>1.4393088537754699</v>
      </c>
      <c r="AZ613">
        <v>1.50466099017963</v>
      </c>
      <c r="BA613">
        <v>1.48061300290694</v>
      </c>
      <c r="BB613">
        <v>1.52533317956249</v>
      </c>
      <c r="BC613">
        <v>1.62180955431054</v>
      </c>
      <c r="BD613">
        <v>1.5615660750626299</v>
      </c>
      <c r="BE613">
        <v>1.56381620618374</v>
      </c>
      <c r="BF613">
        <v>1.5738094302843399</v>
      </c>
      <c r="BG613">
        <v>1.4463769716378601</v>
      </c>
      <c r="BH613">
        <v>1.4921778661218701</v>
      </c>
      <c r="BI613">
        <v>1.48413026978541</v>
      </c>
      <c r="BJ613">
        <v>1.5446652406909001</v>
      </c>
      <c r="BK613">
        <v>1.4707220855026399</v>
      </c>
      <c r="BL613">
        <v>1.5408159479613599</v>
      </c>
    </row>
    <row r="614" spans="1:64" x14ac:dyDescent="0.45">
      <c r="A614" t="s">
        <v>59</v>
      </c>
      <c r="B614" t="s">
        <v>43</v>
      </c>
      <c r="C614" t="s">
        <v>44</v>
      </c>
      <c r="D614">
        <v>50</v>
      </c>
      <c r="E614" s="1" cm="1">
        <f t="array" ref="E614">SUMPRODUCT($G614:$FZZ614,$G$2:$FZZ$2)/SUMPRODUCT(--($G614:$FZZ614&lt;&gt;""),$G$2:$FZZ$2)</f>
        <v>1.1125821090582808</v>
      </c>
      <c r="F614" s="1" cm="1">
        <f t="array" ref="F614">SUMPRODUCT($G614:$FZZ614,$F$2:$FZY$2)/SUMPRODUCT(--($G614:$FZZ614&lt;&gt;""),$F$2:$FZY$2)</f>
        <v>1.1389990524966047</v>
      </c>
      <c r="G614">
        <v>1.11296255864259</v>
      </c>
      <c r="H614">
        <v>1.1314089450479601</v>
      </c>
      <c r="I614">
        <v>1.11402622708489</v>
      </c>
      <c r="J614">
        <v>1.1454292977367599</v>
      </c>
      <c r="K614">
        <v>1.09652384946198</v>
      </c>
      <c r="L614">
        <v>1.13358018522814</v>
      </c>
      <c r="M614">
        <v>1.1905284843905799</v>
      </c>
      <c r="N614">
        <v>1.1150686796895199</v>
      </c>
      <c r="O614">
        <v>1.16661955195</v>
      </c>
      <c r="P614">
        <v>1.11845954598944</v>
      </c>
      <c r="Q614">
        <v>1.28380633622068</v>
      </c>
      <c r="R614">
        <v>1.1026303855919199</v>
      </c>
      <c r="S614">
        <v>1.1081308264113101</v>
      </c>
      <c r="T614">
        <v>1.14794047418378</v>
      </c>
      <c r="U614">
        <v>1.09542042188294</v>
      </c>
      <c r="V614">
        <v>1.12350817041789</v>
      </c>
      <c r="W614">
        <v>1.13017499544282</v>
      </c>
      <c r="X614">
        <v>1.16453998593786</v>
      </c>
      <c r="Y614">
        <v>1.09106588690762</v>
      </c>
      <c r="Z614">
        <v>1.13322203672787</v>
      </c>
      <c r="AA614">
        <v>1.0873958984174099</v>
      </c>
      <c r="AB614">
        <v>1.14086634661773</v>
      </c>
      <c r="AC614">
        <v>1.07567035768696</v>
      </c>
      <c r="AD614">
        <v>1.1473454413012201</v>
      </c>
      <c r="AE614">
        <v>1.1270775699360001</v>
      </c>
      <c r="AF614">
        <v>1.12882825910199</v>
      </c>
      <c r="AG614">
        <v>1.1084093504970001</v>
      </c>
      <c r="AH614">
        <v>1.09714761992961</v>
      </c>
      <c r="AI614">
        <v>1.1381269923447701</v>
      </c>
      <c r="AJ614">
        <v>1.0696565662458</v>
      </c>
      <c r="AK614">
        <v>1.0981856867869999</v>
      </c>
      <c r="AL614">
        <v>1.0614363727512399</v>
      </c>
      <c r="AM614">
        <v>1.1967138112703499</v>
      </c>
      <c r="AN614">
        <v>1.1784515431807601</v>
      </c>
      <c r="AO614">
        <v>1.0988852112819001</v>
      </c>
      <c r="AP614">
        <v>1.13322842000527</v>
      </c>
      <c r="AQ614">
        <v>1.0919468532186301</v>
      </c>
      <c r="AR614">
        <v>1.1621999340698801</v>
      </c>
      <c r="AS614">
        <v>1.09608723106761</v>
      </c>
      <c r="AT614">
        <v>1.13185467502593</v>
      </c>
      <c r="AU614">
        <v>1.10625979316828</v>
      </c>
      <c r="AV614">
        <v>1.14421419617674</v>
      </c>
      <c r="AW614">
        <v>1.10074772991911</v>
      </c>
      <c r="AX614">
        <v>1.1274482672194499</v>
      </c>
      <c r="AY614">
        <v>1.0811461543321199</v>
      </c>
      <c r="AZ614">
        <v>1.1199081841091101</v>
      </c>
      <c r="BA614">
        <v>1.0923201644443301</v>
      </c>
      <c r="BB614">
        <v>1.1316300952135401</v>
      </c>
      <c r="BC614">
        <v>1.13252106018469</v>
      </c>
      <c r="BD614">
        <v>1.15636122980127</v>
      </c>
      <c r="BE614">
        <v>1.14799939115106</v>
      </c>
      <c r="BF614">
        <v>1.1693041936925199</v>
      </c>
      <c r="BG614">
        <v>1.10254357388695</v>
      </c>
      <c r="BH614">
        <v>1.1444794139841299</v>
      </c>
      <c r="BI614">
        <v>1.11644702040065</v>
      </c>
      <c r="BJ614">
        <v>1.16504519423169</v>
      </c>
      <c r="BK614">
        <v>1.09042454521845</v>
      </c>
      <c r="BL614">
        <v>1.1458516255889499</v>
      </c>
    </row>
    <row r="615" spans="1:64" x14ac:dyDescent="0.45">
      <c r="A615" t="s">
        <v>113</v>
      </c>
      <c r="B615" t="s">
        <v>43</v>
      </c>
      <c r="C615" t="s">
        <v>44</v>
      </c>
      <c r="D615">
        <v>50</v>
      </c>
      <c r="E615" s="1" cm="1">
        <f t="array" ref="E615">SUMPRODUCT($G615:$FZZ615,$G$2:$FZZ$2)/SUMPRODUCT(--($G615:$FZZ615&lt;&gt;""),$G$2:$FZZ$2)</f>
        <v>1.5010678552282721</v>
      </c>
      <c r="F615" s="1" cm="1">
        <f t="array" ref="F615">SUMPRODUCT($G615:$FZZ615,$F$2:$FZY$2)/SUMPRODUCT(--($G615:$FZZ615&lt;&gt;""),$F$2:$FZY$2)</f>
        <v>1.5139134012738322</v>
      </c>
      <c r="G615">
        <v>1.4848552121958201</v>
      </c>
      <c r="H615">
        <v>1.48902922543157</v>
      </c>
      <c r="I615">
        <v>1.4452937948643201</v>
      </c>
      <c r="J615">
        <v>1.51137216255865</v>
      </c>
      <c r="K615">
        <v>1.39901229500883</v>
      </c>
      <c r="L615">
        <v>1.46686414818251</v>
      </c>
      <c r="M615">
        <v>1.3971627622984299</v>
      </c>
      <c r="N615">
        <v>1.4393457529288201</v>
      </c>
      <c r="O615">
        <v>1.42460659211584</v>
      </c>
      <c r="P615">
        <v>1.4331244946124799</v>
      </c>
      <c r="Q615">
        <v>1.34602449686135</v>
      </c>
      <c r="R615">
        <v>1.3943782902838899</v>
      </c>
      <c r="S615">
        <v>1.68071238082055</v>
      </c>
      <c r="T615">
        <v>1.5734076196706199</v>
      </c>
      <c r="U615">
        <v>1.5166516428499299</v>
      </c>
      <c r="V615">
        <v>1.52718543404072</v>
      </c>
      <c r="W615">
        <v>1.56271321059347</v>
      </c>
      <c r="X615">
        <v>1.56679383349391</v>
      </c>
      <c r="Y615">
        <v>1.4472075135450699</v>
      </c>
      <c r="Z615">
        <v>1.4912461464403799</v>
      </c>
      <c r="AA615">
        <v>1.44112773748606</v>
      </c>
      <c r="AB615">
        <v>1.52238431180252</v>
      </c>
      <c r="AC615">
        <v>1.45309605980252</v>
      </c>
      <c r="AD615">
        <v>1.52320767874354</v>
      </c>
      <c r="AE615">
        <v>1.48598105739672</v>
      </c>
      <c r="AF615">
        <v>1.4607254738702899</v>
      </c>
      <c r="AG615">
        <v>1.38168140705068</v>
      </c>
      <c r="AH615">
        <v>1.4334020188923799</v>
      </c>
      <c r="AI615">
        <v>1.4848785360891601</v>
      </c>
      <c r="AJ615">
        <v>1.46090781041688</v>
      </c>
      <c r="AK615">
        <v>1.3596729567450201</v>
      </c>
      <c r="AL615">
        <v>1.3915334601298801</v>
      </c>
      <c r="AM615">
        <v>1.7551696364623399</v>
      </c>
      <c r="AN615">
        <v>1.6148458348520001</v>
      </c>
      <c r="AO615">
        <v>1.67061749954311</v>
      </c>
      <c r="AP615">
        <v>1.5349584746278899</v>
      </c>
      <c r="AQ615">
        <v>1.4627899494075101</v>
      </c>
      <c r="AR615">
        <v>1.52905958779858</v>
      </c>
      <c r="AS615">
        <v>1.4097402011636799</v>
      </c>
      <c r="AT615">
        <v>1.49598574714717</v>
      </c>
      <c r="AU615">
        <v>1.44583202757756</v>
      </c>
      <c r="AV615">
        <v>1.4884910686305199</v>
      </c>
      <c r="AW615">
        <v>1.42944082124973</v>
      </c>
      <c r="AX615">
        <v>1.4899093011962601</v>
      </c>
      <c r="AY615">
        <v>1.57727135526712</v>
      </c>
      <c r="AZ615">
        <v>1.5711257274022701</v>
      </c>
      <c r="BA615">
        <v>1.4782046802866899</v>
      </c>
      <c r="BB615">
        <v>1.49953699149624</v>
      </c>
      <c r="BC615">
        <v>1.66735853798941</v>
      </c>
      <c r="BD615">
        <v>1.57768147433454</v>
      </c>
      <c r="BE615">
        <v>1.5143668707619899</v>
      </c>
      <c r="BF615">
        <v>1.52324673602961</v>
      </c>
      <c r="BG615">
        <v>1.4253676402922699</v>
      </c>
      <c r="BH615">
        <v>1.47833729041282</v>
      </c>
      <c r="BI615">
        <v>1.4773798845419599</v>
      </c>
      <c r="BJ615">
        <v>1.5175027024540499</v>
      </c>
      <c r="BK615">
        <v>1.4537551166788201</v>
      </c>
      <c r="BL615">
        <v>1.50949136193314</v>
      </c>
    </row>
    <row r="616" spans="1:64" x14ac:dyDescent="0.45">
      <c r="A616" t="s">
        <v>78</v>
      </c>
      <c r="B616" t="s">
        <v>43</v>
      </c>
      <c r="C616" t="s">
        <v>207</v>
      </c>
      <c r="D616">
        <v>50</v>
      </c>
      <c r="E616" s="1" cm="1">
        <f t="array" ref="E616">SUMPRODUCT($G616:$FZZ616,$G$2:$FZZ$2)/SUMPRODUCT(--($G616:$FZZ616&lt;&gt;""),$G$2:$FZZ$2)</f>
        <v>1.0685918383668116</v>
      </c>
      <c r="F616" s="1" cm="1">
        <f t="array" ref="F616">SUMPRODUCT($G616:$FZZ616,$F$2:$FZY$2)/SUMPRODUCT(--($G616:$FZZ616&lt;&gt;""),$F$2:$FZY$2)</f>
        <v>1.0914469353972178</v>
      </c>
      <c r="G616">
        <v>1.0952097005902299</v>
      </c>
      <c r="H616">
        <v>1.0989140226662599</v>
      </c>
      <c r="I616">
        <v>1.0686741995811699</v>
      </c>
      <c r="J616">
        <v>1.1071480564856599</v>
      </c>
      <c r="K616">
        <v>1.0437820089580401</v>
      </c>
      <c r="L616">
        <v>1.0784078945020401</v>
      </c>
      <c r="M616">
        <v>1.1129909378829801</v>
      </c>
      <c r="N616">
        <v>1.04274745114231</v>
      </c>
      <c r="O616">
        <v>1.13388687646959</v>
      </c>
      <c r="P616">
        <v>1.05296351567824</v>
      </c>
      <c r="Q616">
        <v>1.1131017464544899</v>
      </c>
      <c r="R616">
        <v>1.02143993296855</v>
      </c>
      <c r="S616">
        <v>1.1589930041202701</v>
      </c>
      <c r="T616">
        <v>1.1053657403944701</v>
      </c>
      <c r="U616">
        <v>1.0461287254785601</v>
      </c>
      <c r="V616">
        <v>1.06768864040066</v>
      </c>
      <c r="W616">
        <v>1.0954740761959301</v>
      </c>
      <c r="X616">
        <v>1.1364378531809001</v>
      </c>
      <c r="Y616">
        <v>1.05176726036236</v>
      </c>
      <c r="Z616">
        <v>1.0889949506846699</v>
      </c>
      <c r="AA616">
        <v>1.04584819557256</v>
      </c>
      <c r="AB616">
        <v>1.10689937440188</v>
      </c>
      <c r="AC616">
        <v>1.0568843524724501</v>
      </c>
      <c r="AD616">
        <v>1.1025779400464499</v>
      </c>
      <c r="AE616">
        <v>1.04276980024563</v>
      </c>
      <c r="AF616">
        <v>1.0627098324270601</v>
      </c>
      <c r="AG616">
        <v>1.0439664752731901</v>
      </c>
      <c r="AH616">
        <v>1.05174376427733</v>
      </c>
      <c r="AI616">
        <v>1.02893525692208</v>
      </c>
      <c r="AJ616">
        <v>1.04226231926857</v>
      </c>
      <c r="AK616">
        <v>1.0130840263134699</v>
      </c>
      <c r="AL616">
        <v>1.0124545082296501</v>
      </c>
      <c r="AM616">
        <v>1.13275891512187</v>
      </c>
      <c r="AN616">
        <v>1.1093697032413199</v>
      </c>
      <c r="AO616">
        <v>1.1236826608727399</v>
      </c>
      <c r="AP616">
        <v>1.0838974962941901</v>
      </c>
      <c r="AQ616">
        <v>1.06828702104434</v>
      </c>
      <c r="AR616">
        <v>1.13516068985801</v>
      </c>
      <c r="AS616">
        <v>1.0363244779216001</v>
      </c>
      <c r="AT616">
        <v>1.08201930449686</v>
      </c>
      <c r="AU616">
        <v>1.04401833281103</v>
      </c>
      <c r="AV616">
        <v>1.0955891570040699</v>
      </c>
      <c r="AW616">
        <v>1.05022374460219</v>
      </c>
      <c r="AX616">
        <v>1.0853884592690799</v>
      </c>
      <c r="AY616">
        <v>1.0332165745933899</v>
      </c>
      <c r="AZ616">
        <v>1.0793140482524699</v>
      </c>
      <c r="BA616">
        <v>1.0447066086407899</v>
      </c>
      <c r="BB616">
        <v>1.0802276712876999</v>
      </c>
      <c r="BC616">
        <v>1.14643314658212</v>
      </c>
      <c r="BD616">
        <v>1.11268719038082</v>
      </c>
      <c r="BE616">
        <v>1.0599163814733099</v>
      </c>
      <c r="BF616">
        <v>1.1033054604910999</v>
      </c>
      <c r="BG616">
        <v>1.0720464542727199</v>
      </c>
      <c r="BH616">
        <v>1.10122761489334</v>
      </c>
      <c r="BI616">
        <v>1.0554520573150199</v>
      </c>
      <c r="BJ616">
        <v>1.0994503093447401</v>
      </c>
      <c r="BK616">
        <v>1.06263680546108</v>
      </c>
      <c r="BL616">
        <v>1.1170374584173199</v>
      </c>
    </row>
    <row r="617" spans="1:64" x14ac:dyDescent="0.45">
      <c r="A617" t="s">
        <v>104</v>
      </c>
      <c r="B617" t="s">
        <v>45</v>
      </c>
      <c r="C617" t="s">
        <v>207</v>
      </c>
      <c r="D617">
        <v>50</v>
      </c>
      <c r="E617" s="1" cm="1">
        <f t="array" ref="E617">SUMPRODUCT($G617:$FZZ617,$G$2:$FZZ$2)/SUMPRODUCT(--($G617:$FZZ617&lt;&gt;""),$G$2:$FZZ$2)</f>
        <v>1.2154113558962465</v>
      </c>
      <c r="F617" s="1" cm="1">
        <f t="array" ref="F617">SUMPRODUCT($G617:$FZZ617,$F$2:$FZY$2)/SUMPRODUCT(--($G617:$FZZ617&lt;&gt;""),$F$2:$FZY$2)</f>
        <v>1.2856690077760424</v>
      </c>
      <c r="G617">
        <v>1.2361959419417601</v>
      </c>
      <c r="H617">
        <v>1.31075757881546</v>
      </c>
      <c r="I617">
        <v>1.1968688757740999</v>
      </c>
      <c r="J617">
        <v>1.29262125267366</v>
      </c>
      <c r="K617">
        <v>1.18687788861328</v>
      </c>
      <c r="L617">
        <v>1.2736380021056699</v>
      </c>
      <c r="M617">
        <v>1.2532824367123301</v>
      </c>
      <c r="N617">
        <v>1.17389556821626</v>
      </c>
      <c r="O617">
        <v>1.2082974494502901</v>
      </c>
      <c r="P617">
        <v>1.18330692717817</v>
      </c>
      <c r="Q617">
        <v>1.27789965080117</v>
      </c>
      <c r="R617">
        <v>1.2011587784256299</v>
      </c>
      <c r="S617">
        <v>1.19642380720083</v>
      </c>
      <c r="T617">
        <v>1.2674296979391899</v>
      </c>
      <c r="U617">
        <v>1.1989979793114001</v>
      </c>
      <c r="V617">
        <v>1.2833143543271199</v>
      </c>
      <c r="W617">
        <v>1.2153251217416201</v>
      </c>
      <c r="X617">
        <v>1.33728939350537</v>
      </c>
      <c r="Y617">
        <v>1.21850118295318</v>
      </c>
      <c r="Z617">
        <v>1.3132111801878299</v>
      </c>
      <c r="AA617">
        <v>1.2066352154003099</v>
      </c>
      <c r="AB617">
        <v>1.3152528096552401</v>
      </c>
      <c r="AC617">
        <v>1.1948112516156499</v>
      </c>
      <c r="AD617">
        <v>1.30529534824843</v>
      </c>
      <c r="AE617">
        <v>1.1732071307010301</v>
      </c>
      <c r="AF617">
        <v>1.1962639756026601</v>
      </c>
      <c r="AG617">
        <v>1.1996762517750199</v>
      </c>
      <c r="AH617">
        <v>1.2212215225041601</v>
      </c>
      <c r="AI617">
        <v>1.16792633291891</v>
      </c>
      <c r="AJ617">
        <v>1.1913586773565099</v>
      </c>
      <c r="AK617">
        <v>1.19694540222187</v>
      </c>
      <c r="AL617">
        <v>1.2096486561989299</v>
      </c>
      <c r="AM617">
        <v>1.2955658244528301</v>
      </c>
      <c r="AN617">
        <v>1.2937408720519701</v>
      </c>
      <c r="AO617">
        <v>1.2110829086035599</v>
      </c>
      <c r="AP617">
        <v>1.2976282819258</v>
      </c>
      <c r="AQ617">
        <v>1.2138603268475701</v>
      </c>
      <c r="AR617">
        <v>1.31748312761425</v>
      </c>
      <c r="AS617">
        <v>1.2065378196743399</v>
      </c>
      <c r="AT617">
        <v>1.3057011411302999</v>
      </c>
      <c r="AU617">
        <v>1.20235819492322</v>
      </c>
      <c r="AV617">
        <v>1.2782709182074501</v>
      </c>
      <c r="AW617">
        <v>1.1684376517521</v>
      </c>
      <c r="AX617">
        <v>1.2603870233352299</v>
      </c>
      <c r="AY617">
        <v>1.2058100927284301</v>
      </c>
      <c r="AZ617">
        <v>1.2541678658421</v>
      </c>
      <c r="BA617">
        <v>1.22828863237803</v>
      </c>
      <c r="BB617">
        <v>1.3082754714037099</v>
      </c>
      <c r="BC617">
        <v>1.21077819308074</v>
      </c>
      <c r="BD617">
        <v>1.2707946520508799</v>
      </c>
      <c r="BE617">
        <v>1.23202668133141</v>
      </c>
      <c r="BF617">
        <v>1.3228249608421701</v>
      </c>
      <c r="BG617">
        <v>1.21932343143209</v>
      </c>
      <c r="BH617">
        <v>1.2904220271289999</v>
      </c>
      <c r="BI617">
        <v>1.2446698406126999</v>
      </c>
      <c r="BJ617">
        <v>1.32384599461809</v>
      </c>
      <c r="BK617">
        <v>1.23747573055662</v>
      </c>
      <c r="BL617">
        <v>1.34034107069982</v>
      </c>
    </row>
    <row r="618" spans="1:64" x14ac:dyDescent="0.45">
      <c r="A618" t="s">
        <v>104</v>
      </c>
      <c r="B618" t="s">
        <v>45</v>
      </c>
      <c r="C618" t="s">
        <v>54</v>
      </c>
      <c r="D618">
        <v>50</v>
      </c>
      <c r="E618" s="1" cm="1">
        <f t="array" ref="E618">SUMPRODUCT($G618:$FZZ618,$G$2:$FZZ$2)/SUMPRODUCT(--($G618:$FZZ618&lt;&gt;""),$G$2:$FZZ$2)</f>
        <v>1.3091501844965108</v>
      </c>
      <c r="F618" s="1" cm="1">
        <f t="array" ref="F618">SUMPRODUCT($G618:$FZZ618,$F$2:$FZY$2)/SUMPRODUCT(--($G618:$FZZ618&lt;&gt;""),$F$2:$FZY$2)</f>
        <v>1.3336332128128436</v>
      </c>
      <c r="G618">
        <v>1.3124400272273999</v>
      </c>
      <c r="H618">
        <v>1.3488649436095399</v>
      </c>
      <c r="I618">
        <v>1.31055690560713</v>
      </c>
      <c r="J618">
        <v>1.3476466174675501</v>
      </c>
      <c r="K618">
        <v>1.2889166473348901</v>
      </c>
      <c r="L618">
        <v>1.3304680668819899</v>
      </c>
      <c r="M618">
        <v>1.42847165178277</v>
      </c>
      <c r="N618">
        <v>1.2485844560313799</v>
      </c>
      <c r="O618">
        <v>1.4096087725411</v>
      </c>
      <c r="P618">
        <v>1.25848667530071</v>
      </c>
      <c r="Q618">
        <v>1.50871846103912</v>
      </c>
      <c r="R618">
        <v>1.25902403878247</v>
      </c>
      <c r="S618">
        <v>1.31655378968601</v>
      </c>
      <c r="T618">
        <v>1.3376675712453301</v>
      </c>
      <c r="U618">
        <v>1.2742929803651399</v>
      </c>
      <c r="V618">
        <v>1.3222298767928899</v>
      </c>
      <c r="W618">
        <v>1.28755761568709</v>
      </c>
      <c r="X618">
        <v>1.38642613473607</v>
      </c>
      <c r="Y618">
        <v>1.29002529778669</v>
      </c>
      <c r="Z618">
        <v>1.35211036799573</v>
      </c>
      <c r="AA618">
        <v>1.26035479559313</v>
      </c>
      <c r="AB618">
        <v>1.33974090272779</v>
      </c>
      <c r="AC618">
        <v>1.28334465956889</v>
      </c>
      <c r="AD618">
        <v>1.36082055245379</v>
      </c>
      <c r="AE618">
        <v>1.2679885143070599</v>
      </c>
      <c r="AF618">
        <v>1.26337128527931</v>
      </c>
      <c r="AG618">
        <v>1.28609850589615</v>
      </c>
      <c r="AH618">
        <v>1.2755390658763901</v>
      </c>
      <c r="AI618">
        <v>1.2925075075622501</v>
      </c>
      <c r="AJ618">
        <v>1.2476104015740599</v>
      </c>
      <c r="AK618">
        <v>1.2832506094270799</v>
      </c>
      <c r="AL618">
        <v>1.24955321436908</v>
      </c>
      <c r="AM618">
        <v>1.4616364929308501</v>
      </c>
      <c r="AN618">
        <v>1.35126383051391</v>
      </c>
      <c r="AO618">
        <v>1.3053201210226</v>
      </c>
      <c r="AP618">
        <v>1.33905821674416</v>
      </c>
      <c r="AQ618">
        <v>1.28056818338837</v>
      </c>
      <c r="AR618">
        <v>1.35946521594087</v>
      </c>
      <c r="AS618">
        <v>1.2889427630688699</v>
      </c>
      <c r="AT618">
        <v>1.3501826710567799</v>
      </c>
      <c r="AU618">
        <v>1.3083163585083</v>
      </c>
      <c r="AV618">
        <v>1.3270996552804699</v>
      </c>
      <c r="AW618">
        <v>1.28419741740769</v>
      </c>
      <c r="AX618">
        <v>1.33028567251309</v>
      </c>
      <c r="AY618">
        <v>1.3002442808106101</v>
      </c>
      <c r="AZ618">
        <v>1.2954323700152299</v>
      </c>
      <c r="BA618">
        <v>1.30540244427785</v>
      </c>
      <c r="BB618">
        <v>1.35031257314007</v>
      </c>
      <c r="BC618">
        <v>1.35946329973973</v>
      </c>
      <c r="BD618">
        <v>1.3439316668963801</v>
      </c>
      <c r="BE618">
        <v>1.30573913769315</v>
      </c>
      <c r="BF618">
        <v>1.36802831147532</v>
      </c>
      <c r="BG618">
        <v>1.2750630371965399</v>
      </c>
      <c r="BH618">
        <v>1.3298639868956199</v>
      </c>
      <c r="BI618">
        <v>1.3036293383012401</v>
      </c>
      <c r="BJ618">
        <v>1.3606338692242199</v>
      </c>
      <c r="BK618">
        <v>1.2920989822291999</v>
      </c>
      <c r="BL618">
        <v>1.3612035170597101</v>
      </c>
    </row>
    <row r="619" spans="1:64" x14ac:dyDescent="0.45">
      <c r="A619" t="s">
        <v>104</v>
      </c>
      <c r="B619" t="s">
        <v>45</v>
      </c>
      <c r="C619" t="s">
        <v>44</v>
      </c>
      <c r="D619">
        <v>50</v>
      </c>
      <c r="E619" s="1" cm="1">
        <f t="array" ref="E619">SUMPRODUCT($G619:$FZZ619,$G$2:$FZZ$2)/SUMPRODUCT(--($G619:$FZZ619&lt;&gt;""),$G$2:$FZZ$2)</f>
        <v>1.2067026794033027</v>
      </c>
      <c r="F619" s="1" cm="1">
        <f t="array" ref="F619">SUMPRODUCT($G619:$FZZ619,$F$2:$FZY$2)/SUMPRODUCT(--($G619:$FZZ619&lt;&gt;""),$F$2:$FZY$2)</f>
        <v>1.2180737747119743</v>
      </c>
      <c r="G619">
        <v>1.21289485706527</v>
      </c>
      <c r="H619">
        <v>1.2334218285297001</v>
      </c>
      <c r="I619">
        <v>1.2102982183052</v>
      </c>
      <c r="J619">
        <v>1.22504227465648</v>
      </c>
      <c r="K619">
        <v>1.17638787273149</v>
      </c>
      <c r="L619">
        <v>1.21039008547618</v>
      </c>
      <c r="M619">
        <v>1.3621508361483099</v>
      </c>
      <c r="N619">
        <v>1.13812151055782</v>
      </c>
      <c r="O619">
        <v>1.2987774278870901</v>
      </c>
      <c r="P619">
        <v>1.1565939785200701</v>
      </c>
      <c r="Q619">
        <v>1.4123331407407</v>
      </c>
      <c r="R619">
        <v>1.15015088980095</v>
      </c>
      <c r="S619">
        <v>1.2268207762111001</v>
      </c>
      <c r="T619">
        <v>1.21460394077781</v>
      </c>
      <c r="U619">
        <v>1.18253140390926</v>
      </c>
      <c r="V619">
        <v>1.21602241352745</v>
      </c>
      <c r="W619">
        <v>1.1851787713861599</v>
      </c>
      <c r="X619">
        <v>1.26703080648941</v>
      </c>
      <c r="Y619">
        <v>1.18110962032835</v>
      </c>
      <c r="Z619">
        <v>1.2360580517631601</v>
      </c>
      <c r="AA619">
        <v>1.16294814100079</v>
      </c>
      <c r="AB619">
        <v>1.22417133953922</v>
      </c>
      <c r="AC619">
        <v>1.1679503066966901</v>
      </c>
      <c r="AD619">
        <v>1.22988260689967</v>
      </c>
      <c r="AE619">
        <v>1.1830263726550601</v>
      </c>
      <c r="AF619">
        <v>1.1539678625232801</v>
      </c>
      <c r="AG619">
        <v>1.1779882076927799</v>
      </c>
      <c r="AH619">
        <v>1.1652910261159399</v>
      </c>
      <c r="AI619">
        <v>1.2047732418449799</v>
      </c>
      <c r="AJ619">
        <v>1.14757722367856</v>
      </c>
      <c r="AK619">
        <v>1.1991190573684201</v>
      </c>
      <c r="AL619">
        <v>1.1456482888206001</v>
      </c>
      <c r="AM619">
        <v>1.35809720675232</v>
      </c>
      <c r="AN619">
        <v>1.2232495367526499</v>
      </c>
      <c r="AO619">
        <v>1.2155440940564901</v>
      </c>
      <c r="AP619">
        <v>1.2285235648871999</v>
      </c>
      <c r="AQ619">
        <v>1.17329948657414</v>
      </c>
      <c r="AR619">
        <v>1.2428833964670101</v>
      </c>
      <c r="AS619">
        <v>1.17325785936583</v>
      </c>
      <c r="AT619">
        <v>1.22874701186234</v>
      </c>
      <c r="AU619">
        <v>1.21939047320589</v>
      </c>
      <c r="AV619">
        <v>1.21883422124725</v>
      </c>
      <c r="AW619">
        <v>1.16524465702067</v>
      </c>
      <c r="AX619">
        <v>1.21297509829619</v>
      </c>
      <c r="AY619">
        <v>1.19775163380341</v>
      </c>
      <c r="AZ619">
        <v>1.18868937729451</v>
      </c>
      <c r="BA619">
        <v>1.19381909087517</v>
      </c>
      <c r="BB619">
        <v>1.22836325645922</v>
      </c>
      <c r="BC619">
        <v>1.2541826459213301</v>
      </c>
      <c r="BD619">
        <v>1.2214694292872299</v>
      </c>
      <c r="BE619">
        <v>1.2134445137310099</v>
      </c>
      <c r="BF619">
        <v>1.24934205034787</v>
      </c>
      <c r="BG619">
        <v>1.17669740305155</v>
      </c>
      <c r="BH619">
        <v>1.22155043895974</v>
      </c>
      <c r="BI619">
        <v>1.1894247797787401</v>
      </c>
      <c r="BJ619">
        <v>1.2467743048368101</v>
      </c>
      <c r="BK619">
        <v>1.1797979298319301</v>
      </c>
      <c r="BL619">
        <v>1.2470103755735</v>
      </c>
    </row>
    <row r="620" spans="1:64" x14ac:dyDescent="0.45">
      <c r="A620" t="s">
        <v>56</v>
      </c>
      <c r="B620" t="s">
        <v>45</v>
      </c>
      <c r="C620" t="s">
        <v>44</v>
      </c>
      <c r="D620">
        <v>50</v>
      </c>
      <c r="E620" s="1" cm="1">
        <f t="array" ref="E620">SUMPRODUCT($G620:$FZZ620,$G$2:$FZZ$2)/SUMPRODUCT(--($G620:$FZZ620&lt;&gt;""),$G$2:$FZZ$2)</f>
        <v>1.3309062356192132</v>
      </c>
      <c r="F620" s="1" cm="1">
        <f t="array" ref="F620">SUMPRODUCT($G620:$FZZ620,$F$2:$FZY$2)/SUMPRODUCT(--($G620:$FZZ620&lt;&gt;""),$F$2:$FZY$2)</f>
        <v>1.3660025582435338</v>
      </c>
      <c r="G620">
        <v>1.30791191089078</v>
      </c>
      <c r="H620">
        <v>1.3317138773555599</v>
      </c>
      <c r="I620">
        <v>1.33073451515728</v>
      </c>
      <c r="J620">
        <v>1.3795222683852699</v>
      </c>
      <c r="K620">
        <v>1.2837282963650301</v>
      </c>
      <c r="L620">
        <v>1.3121879405414001</v>
      </c>
      <c r="M620">
        <v>1.3881511612072801</v>
      </c>
      <c r="N620">
        <v>1.26837351911478</v>
      </c>
      <c r="O620">
        <v>1.3265597710443899</v>
      </c>
      <c r="P620">
        <v>1.28508567208595</v>
      </c>
      <c r="Q620">
        <v>1.3198127170983101</v>
      </c>
      <c r="R620">
        <v>1.2665558683587099</v>
      </c>
      <c r="S620">
        <v>1.3298992088750601</v>
      </c>
      <c r="T620">
        <v>1.4061908009819</v>
      </c>
      <c r="U620">
        <v>1.3388593823882999</v>
      </c>
      <c r="V620">
        <v>1.37344131590924</v>
      </c>
      <c r="W620">
        <v>1.3112002291606899</v>
      </c>
      <c r="X620">
        <v>1.3885354548058599</v>
      </c>
      <c r="Y620">
        <v>1.3352724889130101</v>
      </c>
      <c r="Z620">
        <v>1.3916629966098899</v>
      </c>
      <c r="AA620">
        <v>1.3254039497307</v>
      </c>
      <c r="AB620">
        <v>1.3834457722696301</v>
      </c>
      <c r="AC620">
        <v>1.2968672964941901</v>
      </c>
      <c r="AD620">
        <v>1.3713806014897301</v>
      </c>
      <c r="AE620">
        <v>1.3389622344360801</v>
      </c>
      <c r="AF620">
        <v>1.31636564742536</v>
      </c>
      <c r="AG620">
        <v>1.33082708217571</v>
      </c>
      <c r="AH620">
        <v>1.3064784373649401</v>
      </c>
      <c r="AI620">
        <v>1.35271870370437</v>
      </c>
      <c r="AJ620">
        <v>1.25622207071388</v>
      </c>
      <c r="AK620">
        <v>1.34136909659371</v>
      </c>
      <c r="AL620">
        <v>1.29445182177558</v>
      </c>
      <c r="AM620">
        <v>1.3948371179005901</v>
      </c>
      <c r="AN620">
        <v>1.3613622403074801</v>
      </c>
      <c r="AO620">
        <v>1.3341360895079899</v>
      </c>
      <c r="AP620">
        <v>1.38806424756837</v>
      </c>
      <c r="AQ620">
        <v>1.32179819462018</v>
      </c>
      <c r="AR620">
        <v>1.4060328031946401</v>
      </c>
      <c r="AS620">
        <v>1.3655405710161901</v>
      </c>
      <c r="AT620">
        <v>1.3826169320283199</v>
      </c>
      <c r="AU620">
        <v>1.33187872140394</v>
      </c>
      <c r="AV620">
        <v>1.3633461297398899</v>
      </c>
      <c r="AW620">
        <v>1.3088354315372801</v>
      </c>
      <c r="AX620">
        <v>1.3482766182974499</v>
      </c>
      <c r="AY620">
        <v>1.2745210902785999</v>
      </c>
      <c r="AZ620">
        <v>1.3334784043128101</v>
      </c>
      <c r="BA620">
        <v>1.33243332168745</v>
      </c>
      <c r="BB620">
        <v>1.3770958342802599</v>
      </c>
      <c r="BC620">
        <v>1.35957376942847</v>
      </c>
      <c r="BD620">
        <v>1.41058745550807</v>
      </c>
      <c r="BE620">
        <v>1.37521542941034</v>
      </c>
      <c r="BF620">
        <v>1.41301684645713</v>
      </c>
      <c r="BG620">
        <v>1.31781790072331</v>
      </c>
      <c r="BH620">
        <v>1.36479671654427</v>
      </c>
      <c r="BI620">
        <v>1.3581499114515001</v>
      </c>
      <c r="BJ620">
        <v>1.39009636836173</v>
      </c>
      <c r="BK620">
        <v>1.30896701829019</v>
      </c>
      <c r="BL620">
        <v>1.3779849869532399</v>
      </c>
    </row>
    <row r="621" spans="1:64" x14ac:dyDescent="0.45">
      <c r="A621" t="s">
        <v>65</v>
      </c>
      <c r="B621" t="s">
        <v>45</v>
      </c>
      <c r="C621" t="s">
        <v>207</v>
      </c>
      <c r="D621">
        <v>50</v>
      </c>
      <c r="E621" s="1" cm="1">
        <f t="array" ref="E621">SUMPRODUCT($G621:$FZZ621,$G$2:$FZZ$2)/SUMPRODUCT(--($G621:$FZZ621&lt;&gt;""),$G$2:$FZZ$2)</f>
        <v>1.1647326711880763</v>
      </c>
      <c r="F621" s="1" cm="1">
        <f t="array" ref="F621">SUMPRODUCT($G621:$FZZ621,$F$2:$FZY$2)/SUMPRODUCT(--($G621:$FZZ621&lt;&gt;""),$F$2:$FZY$2)</f>
        <v>1.2329548355923399</v>
      </c>
      <c r="G621">
        <v>1.1450263192175201</v>
      </c>
      <c r="H621">
        <v>1.2108638097457201</v>
      </c>
      <c r="I621">
        <v>1.1273637412230999</v>
      </c>
      <c r="J621">
        <v>1.21749442870421</v>
      </c>
      <c r="K621">
        <v>1.0503426185335201</v>
      </c>
      <c r="L621">
        <v>1.1149128285658201</v>
      </c>
      <c r="M621">
        <v>1.1593755353589399</v>
      </c>
      <c r="N621">
        <v>1.1560173247646599</v>
      </c>
      <c r="O621">
        <v>1.13947270962214</v>
      </c>
      <c r="P621">
        <v>1.1643624283144101</v>
      </c>
      <c r="Q621">
        <v>1.1458348199796</v>
      </c>
      <c r="R621">
        <v>1.13073433036464</v>
      </c>
      <c r="S621">
        <v>1.14524236643138</v>
      </c>
      <c r="T621">
        <v>1.2045583174166901</v>
      </c>
      <c r="U621">
        <v>1.1832344831128101</v>
      </c>
      <c r="V621">
        <v>1.26535838444087</v>
      </c>
      <c r="W621">
        <v>1.19105361839535</v>
      </c>
      <c r="X621">
        <v>1.2958360459363001</v>
      </c>
      <c r="Y621">
        <v>1.1405164025932699</v>
      </c>
      <c r="Z621">
        <v>1.22086504091686</v>
      </c>
      <c r="AA621">
        <v>1.1941291848243001</v>
      </c>
      <c r="AB621">
        <v>1.2993597703240201</v>
      </c>
      <c r="AC621">
        <v>1.1894035293438301</v>
      </c>
      <c r="AD621">
        <v>1.29052682541163</v>
      </c>
      <c r="AE621">
        <v>1.1528227115904399</v>
      </c>
      <c r="AF621">
        <v>1.17916972894839</v>
      </c>
      <c r="AG621">
        <v>1.1193739581403901</v>
      </c>
      <c r="AH621">
        <v>1.14238169105389</v>
      </c>
      <c r="AI621">
        <v>1.16200656995249</v>
      </c>
      <c r="AJ621">
        <v>1.17017951307488</v>
      </c>
      <c r="AK621">
        <v>1.1139178985959199</v>
      </c>
      <c r="AL621">
        <v>1.1280179556161001</v>
      </c>
      <c r="AM621">
        <v>1.28465816551502</v>
      </c>
      <c r="AN621">
        <v>1.27194976793028</v>
      </c>
      <c r="AO621">
        <v>1.12845249456819</v>
      </c>
      <c r="AP621">
        <v>1.2083010132596901</v>
      </c>
      <c r="AQ621">
        <v>1.1884081429617599</v>
      </c>
      <c r="AR621">
        <v>1.2935726030750201</v>
      </c>
      <c r="AS621">
        <v>1.1241170898921999</v>
      </c>
      <c r="AT621">
        <v>1.21092643543367</v>
      </c>
      <c r="AU621">
        <v>1.1893998746474399</v>
      </c>
      <c r="AV621">
        <v>1.2623315575054801</v>
      </c>
      <c r="AW621">
        <v>1.1568614141076501</v>
      </c>
      <c r="AX621">
        <v>1.2440930902862899</v>
      </c>
      <c r="AY621">
        <v>1.16328206712106</v>
      </c>
      <c r="AZ621">
        <v>1.2381632610084301</v>
      </c>
      <c r="BA621">
        <v>1.1439803806506501</v>
      </c>
      <c r="BB621">
        <v>1.2112132858000499</v>
      </c>
      <c r="BC621">
        <v>1.2004690401096101</v>
      </c>
      <c r="BD621">
        <v>1.26647315890608</v>
      </c>
      <c r="BE621">
        <v>1.15078094695649</v>
      </c>
      <c r="BF621">
        <v>1.22206046262698</v>
      </c>
      <c r="BG621">
        <v>1.19750427916735</v>
      </c>
      <c r="BH621">
        <v>1.2665875250768399</v>
      </c>
      <c r="BI621">
        <v>1.17766047977184</v>
      </c>
      <c r="BJ621">
        <v>1.2512132293750999</v>
      </c>
      <c r="BK621">
        <v>1.1680125644608701</v>
      </c>
      <c r="BL621">
        <v>1.2543314000222501</v>
      </c>
    </row>
    <row r="622" spans="1:64" x14ac:dyDescent="0.45">
      <c r="A622" t="s">
        <v>65</v>
      </c>
      <c r="B622" t="s">
        <v>45</v>
      </c>
      <c r="C622" t="s">
        <v>50</v>
      </c>
      <c r="D622">
        <v>50</v>
      </c>
      <c r="E622" s="1" cm="1">
        <f t="array" ref="E622">SUMPRODUCT($G622:$FZZ622,$G$2:$FZZ$2)/SUMPRODUCT(--($G622:$FZZ622&lt;&gt;""),$G$2:$FZZ$2)</f>
        <v>1.1823631777024888</v>
      </c>
      <c r="F622" s="1" cm="1">
        <f t="array" ref="F622">SUMPRODUCT($G622:$FZZ622,$F$2:$FZY$2)/SUMPRODUCT(--($G622:$FZZ622&lt;&gt;""),$F$2:$FZY$2)</f>
        <v>1.2439662374633111</v>
      </c>
      <c r="G622">
        <v>1.1627516563034901</v>
      </c>
      <c r="H622">
        <v>1.2177312082254601</v>
      </c>
      <c r="I622">
        <v>1.14987961521663</v>
      </c>
      <c r="J622">
        <v>1.23489254958173</v>
      </c>
      <c r="K622">
        <v>1.0895492424918301</v>
      </c>
      <c r="L622">
        <v>1.1469717518156901</v>
      </c>
      <c r="M622">
        <v>1.18073718103588</v>
      </c>
      <c r="N622">
        <v>1.1750244892401001</v>
      </c>
      <c r="O622">
        <v>1.1658306543686301</v>
      </c>
      <c r="P622">
        <v>1.1762638248822599</v>
      </c>
      <c r="Q622">
        <v>1.1789845381114701</v>
      </c>
      <c r="R622">
        <v>1.14664048634625</v>
      </c>
      <c r="S622">
        <v>1.1654151033753599</v>
      </c>
      <c r="T622">
        <v>1.2237598695263401</v>
      </c>
      <c r="U622">
        <v>1.18973221005952</v>
      </c>
      <c r="V622">
        <v>1.2676181553822701</v>
      </c>
      <c r="W622">
        <v>1.2113004869664801</v>
      </c>
      <c r="X622">
        <v>1.3097783911877201</v>
      </c>
      <c r="Y622">
        <v>1.15628501490213</v>
      </c>
      <c r="Z622">
        <v>1.2353656912850599</v>
      </c>
      <c r="AA622">
        <v>1.1994005014275599</v>
      </c>
      <c r="AB622">
        <v>1.3033537911562001</v>
      </c>
      <c r="AC622">
        <v>1.1967833491012201</v>
      </c>
      <c r="AD622">
        <v>1.2968495298501801</v>
      </c>
      <c r="AE622">
        <v>1.15905389534443</v>
      </c>
      <c r="AF622">
        <v>1.1958049385549601</v>
      </c>
      <c r="AG622">
        <v>1.1419147836018999</v>
      </c>
      <c r="AH622">
        <v>1.1556403191949101</v>
      </c>
      <c r="AI622">
        <v>1.18769938639122</v>
      </c>
      <c r="AJ622">
        <v>1.1861741754442201</v>
      </c>
      <c r="AK622">
        <v>1.14684035497931</v>
      </c>
      <c r="AL622">
        <v>1.14150954226955</v>
      </c>
      <c r="AM622">
        <v>1.3200867107272001</v>
      </c>
      <c r="AN622">
        <v>1.2826586192043099</v>
      </c>
      <c r="AO622">
        <v>1.15030560237171</v>
      </c>
      <c r="AP622">
        <v>1.2240095843401599</v>
      </c>
      <c r="AQ622">
        <v>1.2014698073616701</v>
      </c>
      <c r="AR622">
        <v>1.2983357580088299</v>
      </c>
      <c r="AS622">
        <v>1.1590027513418399</v>
      </c>
      <c r="AT622">
        <v>1.2307000135311801</v>
      </c>
      <c r="AU622">
        <v>1.2054685051707901</v>
      </c>
      <c r="AV622">
        <v>1.26285255405828</v>
      </c>
      <c r="AW622">
        <v>1.17377149331899</v>
      </c>
      <c r="AX622">
        <v>1.25238495559048</v>
      </c>
      <c r="AY622">
        <v>1.1742360959995499</v>
      </c>
      <c r="AZ622">
        <v>1.24181694382243</v>
      </c>
      <c r="BA622">
        <v>1.16525841980116</v>
      </c>
      <c r="BB622">
        <v>1.22420805193836</v>
      </c>
      <c r="BC622">
        <v>1.2121382877806299</v>
      </c>
      <c r="BD622">
        <v>1.27375503701241</v>
      </c>
      <c r="BE622">
        <v>1.1788100931440599</v>
      </c>
      <c r="BF622">
        <v>1.24332598459219</v>
      </c>
      <c r="BG622">
        <v>1.2096976055067801</v>
      </c>
      <c r="BH622">
        <v>1.27496180958165</v>
      </c>
      <c r="BI622">
        <v>1.1888497895535699</v>
      </c>
      <c r="BJ622">
        <v>1.2581131120770901</v>
      </c>
      <c r="BK622">
        <v>1.17995869557152</v>
      </c>
      <c r="BL622">
        <v>1.2675389238588699</v>
      </c>
    </row>
    <row r="623" spans="1:64" x14ac:dyDescent="0.45">
      <c r="A623" t="s">
        <v>65</v>
      </c>
      <c r="B623" t="s">
        <v>45</v>
      </c>
      <c r="C623" t="s">
        <v>44</v>
      </c>
      <c r="D623">
        <v>50</v>
      </c>
      <c r="E623" s="1" cm="1">
        <f t="array" ref="E623">SUMPRODUCT($G623:$FZZ623,$G$2:$FZZ$2)/SUMPRODUCT(--($G623:$FZZ623&lt;&gt;""),$G$2:$FZZ$2)</f>
        <v>1.1581568361197707</v>
      </c>
      <c r="F623" s="1" cm="1">
        <f t="array" ref="F623">SUMPRODUCT($G623:$FZZ623,$F$2:$FZY$2)/SUMPRODUCT(--($G623:$FZZ623&lt;&gt;""),$F$2:$FZY$2)</f>
        <v>1.1713192645019308</v>
      </c>
      <c r="G623">
        <v>1.1462280680832</v>
      </c>
      <c r="H623">
        <v>1.16379011410192</v>
      </c>
      <c r="I623">
        <v>1.1128862111829001</v>
      </c>
      <c r="J623">
        <v>1.1647154999608</v>
      </c>
      <c r="K623">
        <v>1.0629320651689</v>
      </c>
      <c r="L623">
        <v>1.1025794535948099</v>
      </c>
      <c r="M623">
        <v>1.2893398227989299</v>
      </c>
      <c r="N623">
        <v>1.11085828746634</v>
      </c>
      <c r="O623">
        <v>1.18584235634942</v>
      </c>
      <c r="P623">
        <v>1.12954136562554</v>
      </c>
      <c r="Q623">
        <v>1.2834702582505899</v>
      </c>
      <c r="R623">
        <v>1.09524817976948</v>
      </c>
      <c r="S623">
        <v>1.1898822633741599</v>
      </c>
      <c r="T623">
        <v>1.1539997745065</v>
      </c>
      <c r="U623">
        <v>1.14441813554729</v>
      </c>
      <c r="V623">
        <v>1.18774871205453</v>
      </c>
      <c r="W623">
        <v>1.17292778833884</v>
      </c>
      <c r="X623">
        <v>1.2205294132965201</v>
      </c>
      <c r="Y623">
        <v>1.11856980447985</v>
      </c>
      <c r="Z623">
        <v>1.16189559285926</v>
      </c>
      <c r="AA623">
        <v>1.13223372535372</v>
      </c>
      <c r="AB623">
        <v>1.19582170058288</v>
      </c>
      <c r="AC623">
        <v>1.1418089108603</v>
      </c>
      <c r="AD623">
        <v>1.1987265757902801</v>
      </c>
      <c r="AE623">
        <v>1.16518374911183</v>
      </c>
      <c r="AF623">
        <v>1.1356820728940999</v>
      </c>
      <c r="AG623">
        <v>1.1126925510897001</v>
      </c>
      <c r="AH623">
        <v>1.10375956967339</v>
      </c>
      <c r="AI623">
        <v>1.21215258915192</v>
      </c>
      <c r="AJ623">
        <v>1.1215465517471801</v>
      </c>
      <c r="AK623">
        <v>1.1409374270505199</v>
      </c>
      <c r="AL623">
        <v>1.0858957334363999</v>
      </c>
      <c r="AM623">
        <v>1.3611175539520599</v>
      </c>
      <c r="AN623">
        <v>1.19435360746701</v>
      </c>
      <c r="AO623">
        <v>1.1435579832274001</v>
      </c>
      <c r="AP623">
        <v>1.1536459073649099</v>
      </c>
      <c r="AQ623">
        <v>1.1506601894602599</v>
      </c>
      <c r="AR623">
        <v>1.2218765606586599</v>
      </c>
      <c r="AS623">
        <v>1.1379279238644999</v>
      </c>
      <c r="AT623">
        <v>1.1693947047945501</v>
      </c>
      <c r="AU623">
        <v>1.1879622375430801</v>
      </c>
      <c r="AV623">
        <v>1.19552648072704</v>
      </c>
      <c r="AW623">
        <v>1.13564875491481</v>
      </c>
      <c r="AX623">
        <v>1.1855539832805</v>
      </c>
      <c r="AY623">
        <v>1.11708982935441</v>
      </c>
      <c r="AZ623">
        <v>1.16459472549996</v>
      </c>
      <c r="BA623">
        <v>1.1254091604451599</v>
      </c>
      <c r="BB623">
        <v>1.1646783871700801</v>
      </c>
      <c r="BC623">
        <v>1.23445012445575</v>
      </c>
      <c r="BD623">
        <v>1.19850896324703</v>
      </c>
      <c r="BE623">
        <v>1.15469059181098</v>
      </c>
      <c r="BF623">
        <v>1.1616886719728099</v>
      </c>
      <c r="BG623">
        <v>1.1516297645997799</v>
      </c>
      <c r="BH623">
        <v>1.2012404984079601</v>
      </c>
      <c r="BI623">
        <v>1.15332689344281</v>
      </c>
      <c r="BJ623">
        <v>1.1844568642333</v>
      </c>
      <c r="BK623">
        <v>1.1299729171561701</v>
      </c>
      <c r="BL623">
        <v>1.1878733165972</v>
      </c>
    </row>
    <row r="624" spans="1:64" x14ac:dyDescent="0.45">
      <c r="A624" t="s">
        <v>65</v>
      </c>
      <c r="B624" t="s">
        <v>97</v>
      </c>
      <c r="C624" t="s">
        <v>50</v>
      </c>
      <c r="D624">
        <v>50</v>
      </c>
      <c r="E624" s="1" cm="1">
        <f t="array" ref="E624">SUMPRODUCT($G624:$FZZ624,$G$2:$FZZ$2)/SUMPRODUCT(--($G624:$FZZ624&lt;&gt;""),$G$2:$FZZ$2)</f>
        <v>1.7252990790666412</v>
      </c>
      <c r="F624" s="1" cm="1">
        <f t="array" ref="F624">SUMPRODUCT($G624:$FZZ624,$F$2:$FZY$2)/SUMPRODUCT(--($G624:$FZZ624&lt;&gt;""),$F$2:$FZY$2)</f>
        <v>1.8185805562198789</v>
      </c>
      <c r="G624">
        <v>1.70598434240485</v>
      </c>
      <c r="H624">
        <v>1.8205284392493</v>
      </c>
      <c r="I624">
        <v>1.6527072578026101</v>
      </c>
      <c r="J624">
        <v>1.81175403429006</v>
      </c>
      <c r="K624">
        <v>1.6482699548528701</v>
      </c>
      <c r="L624">
        <v>1.7508279947893399</v>
      </c>
      <c r="M624">
        <v>1.79501737308423</v>
      </c>
      <c r="N624">
        <v>1.7215804015796099</v>
      </c>
      <c r="O624">
        <v>1.73438475849872</v>
      </c>
      <c r="P624">
        <v>1.77284351559058</v>
      </c>
      <c r="Q624">
        <v>1.8882793958883299</v>
      </c>
      <c r="R624">
        <v>1.7240960998842101</v>
      </c>
      <c r="S624">
        <v>1.7539229727632799</v>
      </c>
      <c r="T624">
        <v>1.83356236178756</v>
      </c>
      <c r="U624">
        <v>1.67913732004625</v>
      </c>
      <c r="V624">
        <v>1.8043544865130901</v>
      </c>
      <c r="W624">
        <v>1.76443842608265</v>
      </c>
      <c r="X624">
        <v>1.8698848988307499</v>
      </c>
      <c r="Y624">
        <v>1.68639757468992</v>
      </c>
      <c r="Z624">
        <v>1.81025635773323</v>
      </c>
      <c r="AA624">
        <v>1.6967252983652099</v>
      </c>
      <c r="AB624">
        <v>1.86332342077998</v>
      </c>
      <c r="AC624">
        <v>1.6712193691952999</v>
      </c>
      <c r="AD624">
        <v>1.82208038518084</v>
      </c>
      <c r="AE624">
        <v>1.7090706208964399</v>
      </c>
      <c r="AF624">
        <v>1.72037440819625</v>
      </c>
      <c r="AG624">
        <v>1.71638652219546</v>
      </c>
      <c r="AH624">
        <v>1.71000030869914</v>
      </c>
      <c r="AI624">
        <v>1.79807422369193</v>
      </c>
      <c r="AJ624">
        <v>1.7324646315126799</v>
      </c>
      <c r="AK624">
        <v>1.72865283130063</v>
      </c>
      <c r="AL624">
        <v>1.6823746417104499</v>
      </c>
      <c r="AM624">
        <v>2.2492474620162599</v>
      </c>
      <c r="AN624">
        <v>1.8835611550215501</v>
      </c>
      <c r="AO624">
        <v>1.6643470668264</v>
      </c>
      <c r="AP624">
        <v>1.8090929396714499</v>
      </c>
      <c r="AQ624">
        <v>1.6876175737321699</v>
      </c>
      <c r="AR624">
        <v>1.89101988365505</v>
      </c>
      <c r="AS624">
        <v>1.66940598078571</v>
      </c>
      <c r="AT624">
        <v>1.8072730142979501</v>
      </c>
      <c r="AU624">
        <v>1.7422516452522701</v>
      </c>
      <c r="AV624">
        <v>1.8437832967721699</v>
      </c>
      <c r="AW624">
        <v>1.63567486280304</v>
      </c>
      <c r="AX624">
        <v>1.77749813328599</v>
      </c>
      <c r="AY624">
        <v>1.7014474339985499</v>
      </c>
      <c r="AZ624">
        <v>1.8158171824875899</v>
      </c>
      <c r="BA624">
        <v>1.69116484798735</v>
      </c>
      <c r="BB624">
        <v>1.80816183928008</v>
      </c>
      <c r="BC624">
        <v>1.73949828518611</v>
      </c>
      <c r="BD624">
        <v>1.83043004126904</v>
      </c>
      <c r="BE624">
        <v>1.7295372748118201</v>
      </c>
      <c r="BF624">
        <v>1.8317134187358499</v>
      </c>
      <c r="BG624">
        <v>1.7568788765575201</v>
      </c>
      <c r="BH624">
        <v>1.8769348278210201</v>
      </c>
      <c r="BI624">
        <v>1.71425285770141</v>
      </c>
      <c r="BJ624">
        <v>1.8315968628533299</v>
      </c>
      <c r="BK624">
        <v>1.7488220817926601</v>
      </c>
      <c r="BL624">
        <v>1.8930413167950699</v>
      </c>
    </row>
    <row r="625" spans="1:64" x14ac:dyDescent="0.45">
      <c r="A625" t="s">
        <v>65</v>
      </c>
      <c r="B625" t="s">
        <v>90</v>
      </c>
      <c r="C625" t="s">
        <v>50</v>
      </c>
      <c r="D625">
        <v>50</v>
      </c>
      <c r="E625" s="1" cm="1">
        <f t="array" ref="E625">SUMPRODUCT($G625:$FZZ625,$G$2:$FZZ$2)/SUMPRODUCT(--($G625:$FZZ625&lt;&gt;""),$G$2:$FZZ$2)</f>
        <v>1.4317073611220661</v>
      </c>
      <c r="F625" s="1" cm="1">
        <f t="array" ref="F625">SUMPRODUCT($G625:$FZZ625,$F$2:$FZY$2)/SUMPRODUCT(--($G625:$FZZ625&lt;&gt;""),$F$2:$FZY$2)</f>
        <v>1.5121865293206089</v>
      </c>
      <c r="G625">
        <v>1.3815781989912601</v>
      </c>
      <c r="H625">
        <v>1.46968565552189</v>
      </c>
      <c r="I625">
        <v>1.1967591296460101</v>
      </c>
      <c r="J625">
        <v>1.27006954320973</v>
      </c>
      <c r="K625">
        <v>1.1649511947036799</v>
      </c>
      <c r="L625">
        <v>1.2165286675350999</v>
      </c>
      <c r="M625">
        <v>1.4287703546217601</v>
      </c>
      <c r="N625">
        <v>1.3943997610377199</v>
      </c>
      <c r="O625">
        <v>1.3979089831329301</v>
      </c>
      <c r="P625">
        <v>1.4120740774828899</v>
      </c>
      <c r="Q625">
        <v>1.4541541308816499</v>
      </c>
      <c r="R625">
        <v>1.38509010802835</v>
      </c>
      <c r="S625">
        <v>1.5522000685410899</v>
      </c>
      <c r="T625">
        <v>1.6490305454374901</v>
      </c>
      <c r="U625">
        <v>1.5000929764689801</v>
      </c>
      <c r="V625">
        <v>1.62716613035478</v>
      </c>
      <c r="W625">
        <v>1.58455639176063</v>
      </c>
      <c r="X625">
        <v>1.71737584958725</v>
      </c>
      <c r="Y625">
        <v>1.51475567663897</v>
      </c>
      <c r="Z625">
        <v>1.6359822608232499</v>
      </c>
      <c r="AA625">
        <v>1.41229367521097</v>
      </c>
      <c r="AB625">
        <v>1.5373796850655199</v>
      </c>
      <c r="AC625">
        <v>1.54334172807263</v>
      </c>
      <c r="AD625">
        <v>1.6657827761269599</v>
      </c>
      <c r="AE625">
        <v>1.37870312267276</v>
      </c>
      <c r="AF625">
        <v>1.4036950040653999</v>
      </c>
      <c r="AG625">
        <v>1.3823721213805</v>
      </c>
      <c r="AH625">
        <v>1.3895204358831801</v>
      </c>
      <c r="AI625">
        <v>1.4243914651382901</v>
      </c>
      <c r="AJ625">
        <v>1.4171664618873401</v>
      </c>
      <c r="AK625">
        <v>1.3955899292414</v>
      </c>
      <c r="AL625">
        <v>1.3770296696273701</v>
      </c>
      <c r="AM625">
        <v>1.6175106221915201</v>
      </c>
      <c r="AN625">
        <v>1.5320475405198</v>
      </c>
      <c r="AO625">
        <v>1.3684772676508199</v>
      </c>
      <c r="AP625">
        <v>1.47870124068471</v>
      </c>
      <c r="AQ625">
        <v>1.4135358085420899</v>
      </c>
      <c r="AR625">
        <v>1.5401630882141</v>
      </c>
      <c r="AS625">
        <v>1.3755378647783101</v>
      </c>
      <c r="AT625">
        <v>1.4845721888954</v>
      </c>
      <c r="AU625">
        <v>1.40911156377311</v>
      </c>
      <c r="AV625">
        <v>1.4882051081165699</v>
      </c>
      <c r="AW625">
        <v>1.19579871862484</v>
      </c>
      <c r="AX625">
        <v>1.26644666419512</v>
      </c>
      <c r="AY625">
        <v>1.4042215655030501</v>
      </c>
      <c r="AZ625">
        <v>1.4945703676145401</v>
      </c>
      <c r="BA625">
        <v>1.39157290603132</v>
      </c>
      <c r="BB625">
        <v>1.47314041877677</v>
      </c>
      <c r="BC625">
        <v>1.5474573728889101</v>
      </c>
      <c r="BD625">
        <v>1.6483618054598299</v>
      </c>
      <c r="BE625">
        <v>1.55362289664789</v>
      </c>
      <c r="BF625">
        <v>1.6565269587504801</v>
      </c>
      <c r="BG625">
        <v>1.4127049859201499</v>
      </c>
      <c r="BH625">
        <v>1.4910735648684901</v>
      </c>
      <c r="BI625">
        <v>1.41106051197129</v>
      </c>
      <c r="BJ625">
        <v>1.49849352561006</v>
      </c>
      <c r="BK625">
        <v>1.4110161631401199</v>
      </c>
      <c r="BL625">
        <v>1.5123356788642499</v>
      </c>
    </row>
    <row r="626" spans="1:64" x14ac:dyDescent="0.45">
      <c r="A626" t="s">
        <v>70</v>
      </c>
      <c r="B626" t="s">
        <v>43</v>
      </c>
      <c r="C626" t="s">
        <v>207</v>
      </c>
      <c r="D626">
        <v>50</v>
      </c>
      <c r="E626" s="1" cm="1">
        <f t="array" ref="E626">SUMPRODUCT($G626:$FZZ626,$G$2:$FZZ$2)/SUMPRODUCT(--($G626:$FZZ626&lt;&gt;""),$G$2:$FZZ$2)</f>
        <v>1.0628937992441827</v>
      </c>
      <c r="F626" s="1" cm="1">
        <f t="array" ref="F626">SUMPRODUCT($G626:$FZZ626,$F$2:$FZY$2)/SUMPRODUCT(--($G626:$FZZ626&lt;&gt;""),$F$2:$FZY$2)</f>
        <v>1.1034472586002784</v>
      </c>
      <c r="G626">
        <v>1.0558345366111399</v>
      </c>
      <c r="H626">
        <v>1.0954610587499201</v>
      </c>
      <c r="I626">
        <v>1.0392823947053</v>
      </c>
      <c r="J626">
        <v>1.0989350146141501</v>
      </c>
      <c r="K626">
        <v>1.02391905637145</v>
      </c>
      <c r="L626">
        <v>1.0733542711326001</v>
      </c>
      <c r="M626">
        <v>1.0299779047752899</v>
      </c>
      <c r="N626">
        <v>1.0369183530931101</v>
      </c>
      <c r="O626">
        <v>0.98983417811116003</v>
      </c>
      <c r="P626">
        <v>1.04442589074206</v>
      </c>
      <c r="Q626">
        <v>1.04061709439877</v>
      </c>
      <c r="R626">
        <v>1.01447897556068</v>
      </c>
      <c r="S626">
        <v>1.0571704139145099</v>
      </c>
      <c r="T626">
        <v>1.09702136495005</v>
      </c>
      <c r="U626">
        <v>1.0502108352120401</v>
      </c>
      <c r="V626">
        <v>1.09999840611767</v>
      </c>
      <c r="W626">
        <v>1.0947891981979601</v>
      </c>
      <c r="X626">
        <v>1.1307947709695001</v>
      </c>
      <c r="Y626">
        <v>1.0611919661603599</v>
      </c>
      <c r="Z626">
        <v>1.12295338857195</v>
      </c>
      <c r="AA626">
        <v>1.0583542261485701</v>
      </c>
      <c r="AB626">
        <v>1.1288210125040501</v>
      </c>
      <c r="AC626">
        <v>1.06640727366405</v>
      </c>
      <c r="AD626">
        <v>1.1318640318733499</v>
      </c>
      <c r="AE626">
        <v>1.04093975627086</v>
      </c>
      <c r="AF626">
        <v>1.06429692860264</v>
      </c>
      <c r="AG626">
        <v>1.0390350064826801</v>
      </c>
      <c r="AH626">
        <v>1.0455794282891799</v>
      </c>
      <c r="AI626">
        <v>1.0456591038079199</v>
      </c>
      <c r="AJ626">
        <v>1.0527990355319401</v>
      </c>
      <c r="AK626">
        <v>1.04116742119543</v>
      </c>
      <c r="AL626">
        <v>1.0395658812679101</v>
      </c>
      <c r="AM626">
        <v>1.1519005248012499</v>
      </c>
      <c r="AN626">
        <v>1.12503345321265</v>
      </c>
      <c r="AO626">
        <v>1.06204032732958</v>
      </c>
      <c r="AP626">
        <v>1.11159867606148</v>
      </c>
      <c r="AQ626">
        <v>1.07419112233195</v>
      </c>
      <c r="AR626">
        <v>1.1446376508348799</v>
      </c>
      <c r="AS626">
        <v>1.04499571512335</v>
      </c>
      <c r="AT626">
        <v>1.10325650624689</v>
      </c>
      <c r="AU626">
        <v>1.0706048260733301</v>
      </c>
      <c r="AV626">
        <v>1.1053000626762699</v>
      </c>
      <c r="AW626">
        <v>1.03055928318182</v>
      </c>
      <c r="AX626">
        <v>1.08500728410081</v>
      </c>
      <c r="AY626">
        <v>1.04976870538189</v>
      </c>
      <c r="AZ626">
        <v>1.1016538091661401</v>
      </c>
      <c r="BA626">
        <v>1.0604421137610101</v>
      </c>
      <c r="BB626">
        <v>1.1104945202180301</v>
      </c>
      <c r="BC626">
        <v>1.0906135223006801</v>
      </c>
      <c r="BD626">
        <v>1.11577122031507</v>
      </c>
      <c r="BE626">
        <v>1.09241860328091</v>
      </c>
      <c r="BF626">
        <v>1.1102642600766901</v>
      </c>
      <c r="BG626">
        <v>1.0613807446671399</v>
      </c>
      <c r="BH626">
        <v>1.11100068098577</v>
      </c>
      <c r="BI626">
        <v>1.0749212263391501</v>
      </c>
      <c r="BJ626">
        <v>1.12481887807907</v>
      </c>
      <c r="BK626">
        <v>1.05828376389696</v>
      </c>
      <c r="BL626">
        <v>1.1176063218035399</v>
      </c>
    </row>
    <row r="627" spans="1:64" x14ac:dyDescent="0.45">
      <c r="A627" t="s">
        <v>70</v>
      </c>
      <c r="B627" t="s">
        <v>43</v>
      </c>
      <c r="C627" t="s">
        <v>47</v>
      </c>
      <c r="D627">
        <v>50</v>
      </c>
      <c r="E627" s="1" cm="1">
        <f t="array" ref="E627">SUMPRODUCT($G627:$FZZ627,$G$2:$FZZ$2)/SUMPRODUCT(--($G627:$FZZ627&lt;&gt;""),$G$2:$FZZ$2)</f>
        <v>1.109235366751133</v>
      </c>
      <c r="F627" s="1" cm="1">
        <f t="array" ref="F627">SUMPRODUCT($G627:$FZZ627,$F$2:$FZY$2)/SUMPRODUCT(--($G627:$FZZ627&lt;&gt;""),$F$2:$FZY$2)</f>
        <v>1.113836785404567</v>
      </c>
      <c r="G627">
        <v>1.0947858777078301</v>
      </c>
      <c r="H627">
        <v>1.1036476288852699</v>
      </c>
      <c r="I627">
        <v>1.0720718501181401</v>
      </c>
      <c r="J627">
        <v>1.1140374256693899</v>
      </c>
      <c r="K627">
        <v>1.0544576098788301</v>
      </c>
      <c r="L627">
        <v>1.07191687931619</v>
      </c>
      <c r="M627">
        <v>1.09896288617225</v>
      </c>
      <c r="N627">
        <v>1.0790310607025599</v>
      </c>
      <c r="O627">
        <v>1.01760118159326</v>
      </c>
      <c r="P627">
        <v>1.0466720574668</v>
      </c>
      <c r="Q627">
        <v>1.1686604990988001</v>
      </c>
      <c r="R627">
        <v>1.0302239982689601</v>
      </c>
      <c r="S627">
        <v>1.0839795805597801</v>
      </c>
      <c r="T627">
        <v>1.12184909127239</v>
      </c>
      <c r="U627">
        <v>1.07774780885454</v>
      </c>
      <c r="V627">
        <v>1.11201627885148</v>
      </c>
      <c r="W627">
        <v>1.2074281919741601</v>
      </c>
      <c r="X627">
        <v>1.1794185047264301</v>
      </c>
      <c r="Y627">
        <v>1.10692462898286</v>
      </c>
      <c r="Z627">
        <v>1.12374816923912</v>
      </c>
      <c r="AA627">
        <v>1.0729936965651401</v>
      </c>
      <c r="AB627">
        <v>1.12755755739922</v>
      </c>
      <c r="AC627">
        <v>1.1031509143159099</v>
      </c>
      <c r="AD627">
        <v>1.13950590962996</v>
      </c>
      <c r="AE627">
        <v>1.1075465202305901</v>
      </c>
      <c r="AF627">
        <v>1.08770049297648</v>
      </c>
      <c r="AG627">
        <v>1.11525089522751</v>
      </c>
      <c r="AH627">
        <v>1.05979116503056</v>
      </c>
      <c r="AI627">
        <v>1.13863742150632</v>
      </c>
      <c r="AJ627">
        <v>1.06191870321825</v>
      </c>
      <c r="AK627">
        <v>1.1273252943810199</v>
      </c>
      <c r="AL627">
        <v>1.0287684024017301</v>
      </c>
      <c r="AM627">
        <v>1.25293559906101</v>
      </c>
      <c r="AN627">
        <v>1.14961423666777</v>
      </c>
      <c r="AO627">
        <v>1.0690153714947099</v>
      </c>
      <c r="AP627">
        <v>1.11142404613479</v>
      </c>
      <c r="AQ627">
        <v>1.0986188232460901</v>
      </c>
      <c r="AR627">
        <v>1.12812748595037</v>
      </c>
      <c r="AS627">
        <v>1.1076834603761601</v>
      </c>
      <c r="AT627">
        <v>1.12256100311217</v>
      </c>
      <c r="AU627">
        <v>1.0929489188342201</v>
      </c>
      <c r="AV627">
        <v>1.11486211219053</v>
      </c>
      <c r="AW627">
        <v>1.0448063577929401</v>
      </c>
      <c r="AX627">
        <v>1.09886796196602</v>
      </c>
      <c r="AY627">
        <v>1.1006219333281799</v>
      </c>
      <c r="AZ627">
        <v>1.11679851746818</v>
      </c>
      <c r="BA627">
        <v>1.0682844262934501</v>
      </c>
      <c r="BB627">
        <v>1.1057660670734799</v>
      </c>
      <c r="BC627">
        <v>1.13552806538184</v>
      </c>
      <c r="BD627">
        <v>1.14707062762998</v>
      </c>
      <c r="BE627">
        <v>1.24932854764979</v>
      </c>
      <c r="BF627">
        <v>1.1538669272278199</v>
      </c>
      <c r="BG627">
        <v>1.0514972484493701</v>
      </c>
      <c r="BH627">
        <v>1.08609868772201</v>
      </c>
      <c r="BI627">
        <v>1.10181926907242</v>
      </c>
      <c r="BJ627">
        <v>1.12627935325099</v>
      </c>
      <c r="BK627">
        <v>1.0518655009089399</v>
      </c>
      <c r="BL627">
        <v>1.0921806017585201</v>
      </c>
    </row>
    <row r="628" spans="1:64" x14ac:dyDescent="0.45">
      <c r="A628" t="s">
        <v>70</v>
      </c>
      <c r="B628" t="s">
        <v>43</v>
      </c>
      <c r="C628" t="s">
        <v>44</v>
      </c>
      <c r="D628">
        <v>50</v>
      </c>
      <c r="E628" s="1" cm="1">
        <f t="array" ref="E628">SUMPRODUCT($G628:$FZZ628,$G$2:$FZZ$2)/SUMPRODUCT(--($G628:$FZZ628&lt;&gt;""),$G$2:$FZZ$2)</f>
        <v>1.0782001927244831</v>
      </c>
      <c r="F628" s="1" cm="1">
        <f t="array" ref="F628">SUMPRODUCT($G628:$FZZ628,$F$2:$FZY$2)/SUMPRODUCT(--($G628:$FZZ628&lt;&gt;""),$F$2:$FZY$2)</f>
        <v>1.0886876457887804</v>
      </c>
      <c r="G628">
        <v>1.0823372272442799</v>
      </c>
      <c r="H628">
        <v>1.0870653292700101</v>
      </c>
      <c r="I628">
        <v>1.04515941185034</v>
      </c>
      <c r="J628">
        <v>1.0904308095456701</v>
      </c>
      <c r="K628">
        <v>1.0397392887096399</v>
      </c>
      <c r="L628">
        <v>1.0760327628972599</v>
      </c>
      <c r="M628">
        <v>1.1013085819961199</v>
      </c>
      <c r="N628">
        <v>1.04825149021967</v>
      </c>
      <c r="O628">
        <v>1.01122864224152</v>
      </c>
      <c r="P628">
        <v>1.0443404268374099</v>
      </c>
      <c r="Q628">
        <v>1.07570731752232</v>
      </c>
      <c r="R628">
        <v>1.0111895548808401</v>
      </c>
      <c r="S628">
        <v>1.1210442357947401</v>
      </c>
      <c r="T628">
        <v>1.0954797485635901</v>
      </c>
      <c r="U628">
        <v>1.0552563582622401</v>
      </c>
      <c r="V628">
        <v>1.08887664944683</v>
      </c>
      <c r="W628">
        <v>1.1205150907528401</v>
      </c>
      <c r="X628">
        <v>1.1302296815187101</v>
      </c>
      <c r="Y628">
        <v>1.0741030551942301</v>
      </c>
      <c r="Z628">
        <v>1.09669694890256</v>
      </c>
      <c r="AA628">
        <v>1.04152990770252</v>
      </c>
      <c r="AB628">
        <v>1.0941343256431899</v>
      </c>
      <c r="AC628">
        <v>1.0500952736285201</v>
      </c>
      <c r="AD628">
        <v>1.0992156026667701</v>
      </c>
      <c r="AE628">
        <v>1.0894646114178099</v>
      </c>
      <c r="AF628">
        <v>1.06314445261052</v>
      </c>
      <c r="AG628">
        <v>1.0448057510650099</v>
      </c>
      <c r="AH628">
        <v>1.0368278076186901</v>
      </c>
      <c r="AI628">
        <v>1.08656513987581</v>
      </c>
      <c r="AJ628">
        <v>1.03957527432529</v>
      </c>
      <c r="AK628">
        <v>1.0601792500124301</v>
      </c>
      <c r="AL628">
        <v>1.02022302926398</v>
      </c>
      <c r="AM628">
        <v>1.2347842044762301</v>
      </c>
      <c r="AN628">
        <v>1.11149031832165</v>
      </c>
      <c r="AO628">
        <v>1.0688123134404099</v>
      </c>
      <c r="AP628">
        <v>1.09516315714662</v>
      </c>
      <c r="AQ628">
        <v>1.05394820735219</v>
      </c>
      <c r="AR628">
        <v>1.1160113462969501</v>
      </c>
      <c r="AS628">
        <v>1.0415294754408899</v>
      </c>
      <c r="AT628">
        <v>1.0934712011185701</v>
      </c>
      <c r="AU628">
        <v>1.1050924475086099</v>
      </c>
      <c r="AV628">
        <v>1.0889023816985199</v>
      </c>
      <c r="AW628">
        <v>1.0418170045897599</v>
      </c>
      <c r="AX628">
        <v>1.08437025162782</v>
      </c>
      <c r="AY628">
        <v>1.0562091549147401</v>
      </c>
      <c r="AZ628">
        <v>1.0807530587748</v>
      </c>
      <c r="BA628">
        <v>1.0491603094864099</v>
      </c>
      <c r="BB628">
        <v>1.08548188500429</v>
      </c>
      <c r="BC628">
        <v>1.1636228382399401</v>
      </c>
      <c r="BD628">
        <v>1.11637829686144</v>
      </c>
      <c r="BE628">
        <v>1.1261704384203299</v>
      </c>
      <c r="BF628">
        <v>1.11295743458556</v>
      </c>
      <c r="BG628">
        <v>1.0350155522426501</v>
      </c>
      <c r="BH628">
        <v>1.0769421898293801</v>
      </c>
      <c r="BI628">
        <v>1.0653073897743699</v>
      </c>
      <c r="BJ628">
        <v>1.10127877826076</v>
      </c>
      <c r="BK628">
        <v>1.04016670170535</v>
      </c>
      <c r="BL628">
        <v>1.08396918244438</v>
      </c>
    </row>
    <row r="629" spans="1:64" x14ac:dyDescent="0.45">
      <c r="A629" t="s">
        <v>51</v>
      </c>
      <c r="B629" t="s">
        <v>43</v>
      </c>
      <c r="C629" t="s">
        <v>209</v>
      </c>
      <c r="D629">
        <v>50</v>
      </c>
      <c r="E629" s="1" cm="1">
        <f t="array" ref="E629">SUMPRODUCT($G629:$FZZ629,$G$2:$FZZ$2)/SUMPRODUCT(--($G629:$FZZ629&lt;&gt;""),$G$2:$FZZ$2)</f>
        <v>1.0461438114457375</v>
      </c>
      <c r="F629" s="1" cm="1">
        <f t="array" ref="F629">SUMPRODUCT($G629:$FZZ629,$F$2:$FZY$2)/SUMPRODUCT(--($G629:$FZZ629&lt;&gt;""),$F$2:$FZY$2)</f>
        <v>1.0695595982429067</v>
      </c>
      <c r="G629">
        <v>1.0462132067613501</v>
      </c>
      <c r="H629">
        <v>1.07448641289889</v>
      </c>
      <c r="I629">
        <v>1.0301152334344901</v>
      </c>
      <c r="J629">
        <v>1.0775166019015101</v>
      </c>
      <c r="K629">
        <v>1.0158559217687599</v>
      </c>
      <c r="L629">
        <v>1.0593640143471501</v>
      </c>
      <c r="M629">
        <v>1.1058484258799599</v>
      </c>
      <c r="N629">
        <v>1.03217205283526</v>
      </c>
      <c r="O629">
        <v>1.03871295742363</v>
      </c>
      <c r="P629">
        <v>1.0335588265586699</v>
      </c>
      <c r="Q629">
        <v>1.10112263853433</v>
      </c>
      <c r="R629">
        <v>1.0121402411934901</v>
      </c>
      <c r="S629">
        <v>1.1461577360453501</v>
      </c>
      <c r="T629">
        <v>1.0775061313019501</v>
      </c>
      <c r="U629">
        <v>1.00707506654458</v>
      </c>
      <c r="V629">
        <v>1.0512433167628601</v>
      </c>
      <c r="W629">
        <v>1.0718718262545199</v>
      </c>
      <c r="X629">
        <v>1.12351761672873</v>
      </c>
      <c r="Y629">
        <v>1.0273420936735</v>
      </c>
      <c r="Z629">
        <v>1.06679435050237</v>
      </c>
      <c r="AA629">
        <v>1.0117566573604599</v>
      </c>
      <c r="AB629">
        <v>1.0703026755985099</v>
      </c>
      <c r="AC629">
        <v>1.0154658636143501</v>
      </c>
      <c r="AD629">
        <v>1.07211702888412</v>
      </c>
      <c r="AE629">
        <v>1.02088862735714</v>
      </c>
      <c r="AF629">
        <v>1.0471758233977</v>
      </c>
      <c r="AG629">
        <v>1.0327394733592601</v>
      </c>
      <c r="AH629">
        <v>1.03026023337655</v>
      </c>
      <c r="AI629">
        <v>1.0220894296197101</v>
      </c>
      <c r="AJ629">
        <v>1.03376975026645</v>
      </c>
      <c r="AK629">
        <v>1.0032145604279901</v>
      </c>
      <c r="AL629">
        <v>0.99554936455028598</v>
      </c>
      <c r="AM629">
        <v>1.1239667736319801</v>
      </c>
      <c r="AN629">
        <v>1.0923818432529</v>
      </c>
      <c r="AO629">
        <v>1.0640709078725601</v>
      </c>
      <c r="AP629">
        <v>1.0685219404227599</v>
      </c>
      <c r="AQ629">
        <v>1.0431565919261201</v>
      </c>
      <c r="AR629">
        <v>1.1010448147146501</v>
      </c>
      <c r="AS629">
        <v>1.0143092327815599</v>
      </c>
      <c r="AT629">
        <v>1.06619232330521</v>
      </c>
      <c r="AU629">
        <v>1.0357293951739199</v>
      </c>
      <c r="AV629">
        <v>1.06614305860231</v>
      </c>
      <c r="AW629">
        <v>1.0119626343903501</v>
      </c>
      <c r="AX629">
        <v>1.0696088516184199</v>
      </c>
      <c r="AY629">
        <v>1.0246281386223399</v>
      </c>
      <c r="AZ629">
        <v>1.05345748601351</v>
      </c>
      <c r="BA629">
        <v>1.02400521011766</v>
      </c>
      <c r="BB629">
        <v>1.06532659907533</v>
      </c>
      <c r="BC629">
        <v>1.1398252349254401</v>
      </c>
      <c r="BD629">
        <v>1.0946654288656199</v>
      </c>
      <c r="BE629">
        <v>1.04931185340488</v>
      </c>
      <c r="BF629">
        <v>1.0863595743949499</v>
      </c>
      <c r="BG629">
        <v>1.0310860802827</v>
      </c>
      <c r="BH629">
        <v>1.07448511954061</v>
      </c>
      <c r="BI629">
        <v>1.04315876630097</v>
      </c>
      <c r="BJ629">
        <v>1.07908415556935</v>
      </c>
      <c r="BK629">
        <v>1.03680298776943</v>
      </c>
      <c r="BL629">
        <v>1.07908437728009</v>
      </c>
    </row>
    <row r="630" spans="1:64" x14ac:dyDescent="0.45">
      <c r="A630" t="s">
        <v>105</v>
      </c>
      <c r="B630" t="s">
        <v>45</v>
      </c>
      <c r="C630" t="s">
        <v>207</v>
      </c>
      <c r="D630">
        <v>50</v>
      </c>
      <c r="E630" s="1" cm="1">
        <f t="array" ref="E630">SUMPRODUCT($G630:$FZZ630,$G$2:$FZZ$2)/SUMPRODUCT(--($G630:$FZZ630&lt;&gt;""),$G$2:$FZZ$2)</f>
        <v>1.1320087797849154</v>
      </c>
      <c r="F630" s="1" cm="1">
        <f t="array" ref="F630">SUMPRODUCT($G630:$FZZ630,$F$2:$FZY$2)/SUMPRODUCT(--($G630:$FZZ630&lt;&gt;""),$F$2:$FZY$2)</f>
        <v>1.2037954328996514</v>
      </c>
      <c r="G630">
        <v>1.1200115955004999</v>
      </c>
      <c r="H630">
        <v>1.1855591985160601</v>
      </c>
      <c r="I630">
        <v>1.10866882426061</v>
      </c>
      <c r="J630">
        <v>1.19351601957512</v>
      </c>
      <c r="K630">
        <v>1.0451078713039099</v>
      </c>
      <c r="L630">
        <v>1.11215760452541</v>
      </c>
      <c r="M630">
        <v>1.0830503709625601</v>
      </c>
      <c r="N630">
        <v>1.1381742228235301</v>
      </c>
      <c r="O630">
        <v>1.07198471291797</v>
      </c>
      <c r="P630">
        <v>1.14943035020478</v>
      </c>
      <c r="Q630">
        <v>1.1156982940590101</v>
      </c>
      <c r="R630">
        <v>1.10648607463232</v>
      </c>
      <c r="S630">
        <v>1.10065270318693</v>
      </c>
      <c r="T630">
        <v>1.17000534709811</v>
      </c>
      <c r="U630">
        <v>1.09645821637483</v>
      </c>
      <c r="V630">
        <v>1.17041081431448</v>
      </c>
      <c r="W630">
        <v>1.15107809692455</v>
      </c>
      <c r="X630">
        <v>1.2550024738939001</v>
      </c>
      <c r="Y630">
        <v>1.1166422565216001</v>
      </c>
      <c r="Z630">
        <v>1.2040496942757299</v>
      </c>
      <c r="AA630">
        <v>1.1677251480951201</v>
      </c>
      <c r="AB630">
        <v>1.2731079809235999</v>
      </c>
      <c r="AC630">
        <v>1.1151656073305101</v>
      </c>
      <c r="AD630">
        <v>1.2117295383781701</v>
      </c>
      <c r="AE630">
        <v>1.13308167685256</v>
      </c>
      <c r="AF630">
        <v>1.1683750332679701</v>
      </c>
      <c r="AG630">
        <v>1.0918630764956401</v>
      </c>
      <c r="AH630">
        <v>1.11762980798913</v>
      </c>
      <c r="AI630">
        <v>1.12831095344521</v>
      </c>
      <c r="AJ630">
        <v>1.1574819800276299</v>
      </c>
      <c r="AK630">
        <v>1.0902755720195401</v>
      </c>
      <c r="AL630">
        <v>1.1067731553589399</v>
      </c>
      <c r="AM630">
        <v>1.25229966941853</v>
      </c>
      <c r="AN630">
        <v>1.2536836766163899</v>
      </c>
      <c r="AO630">
        <v>1.1009178224054199</v>
      </c>
      <c r="AP630">
        <v>1.1878124555810501</v>
      </c>
      <c r="AQ630">
        <v>1.1769216951541299</v>
      </c>
      <c r="AR630">
        <v>1.28394562147032</v>
      </c>
      <c r="AS630">
        <v>1.11231563754454</v>
      </c>
      <c r="AT630">
        <v>1.19975869378918</v>
      </c>
      <c r="AU630">
        <v>1.1348049200877399</v>
      </c>
      <c r="AV630">
        <v>1.2074976496396099</v>
      </c>
      <c r="AW630">
        <v>1.0978628082688899</v>
      </c>
      <c r="AX630">
        <v>1.17299869982716</v>
      </c>
      <c r="AY630">
        <v>1.1419250451006899</v>
      </c>
      <c r="AZ630">
        <v>1.2149951915989801</v>
      </c>
      <c r="BA630">
        <v>1.12616896927183</v>
      </c>
      <c r="BB630">
        <v>1.1984864879532899</v>
      </c>
      <c r="BC630">
        <v>1.1664626186789</v>
      </c>
      <c r="BD630">
        <v>1.24549810681304</v>
      </c>
      <c r="BE630">
        <v>1.1273893638019601</v>
      </c>
      <c r="BF630">
        <v>1.1989794415284001</v>
      </c>
      <c r="BG630">
        <v>1.1329946809489599</v>
      </c>
      <c r="BH630">
        <v>1.1952312590874701</v>
      </c>
      <c r="BI630">
        <v>1.15490236665976</v>
      </c>
      <c r="BJ630">
        <v>1.23799995400078</v>
      </c>
      <c r="BK630">
        <v>1.15494107317314</v>
      </c>
      <c r="BL630">
        <v>1.2392812534780999</v>
      </c>
    </row>
    <row r="631" spans="1:64" x14ac:dyDescent="0.45">
      <c r="A631" t="s">
        <v>105</v>
      </c>
      <c r="B631" t="s">
        <v>45</v>
      </c>
      <c r="C631" t="s">
        <v>47</v>
      </c>
      <c r="D631">
        <v>50</v>
      </c>
      <c r="E631" s="1" cm="1">
        <f t="array" ref="E631">SUMPRODUCT($G631:$FZZ631,$G$2:$FZZ$2)/SUMPRODUCT(--($G631:$FZZ631&lt;&gt;""),$G$2:$FZZ$2)</f>
        <v>1.1558318448274278</v>
      </c>
      <c r="F631" s="1" cm="1">
        <f t="array" ref="F631">SUMPRODUCT($G631:$FZZ631,$F$2:$FZY$2)/SUMPRODUCT(--($G631:$FZZ631&lt;&gt;""),$F$2:$FZY$2)</f>
        <v>1.1852602070997269</v>
      </c>
      <c r="G631">
        <v>1.13935333067908</v>
      </c>
      <c r="H631">
        <v>1.17060247064888</v>
      </c>
      <c r="I631">
        <v>1.1201428939382001</v>
      </c>
      <c r="J631">
        <v>1.18142826746699</v>
      </c>
      <c r="K631">
        <v>1.07065347347383</v>
      </c>
      <c r="L631">
        <v>1.08696086653937</v>
      </c>
      <c r="M631">
        <v>1.1248028780896999</v>
      </c>
      <c r="N631">
        <v>1.1371682970863199</v>
      </c>
      <c r="O631">
        <v>1.0871096326586001</v>
      </c>
      <c r="P631">
        <v>1.1353331887021101</v>
      </c>
      <c r="Q631">
        <v>1.25792603061992</v>
      </c>
      <c r="R631">
        <v>1.0955290120458601</v>
      </c>
      <c r="S631">
        <v>1.0974343975807399</v>
      </c>
      <c r="T631">
        <v>1.16309542281703</v>
      </c>
      <c r="U631">
        <v>1.0986648579053899</v>
      </c>
      <c r="V631">
        <v>1.1575889164965001</v>
      </c>
      <c r="W631">
        <v>1.1737402671805399</v>
      </c>
      <c r="X631">
        <v>1.2730697117262499</v>
      </c>
      <c r="Y631">
        <v>1.1461433677806501</v>
      </c>
      <c r="Z631">
        <v>1.1794155904011701</v>
      </c>
      <c r="AA631">
        <v>1.1815361557747199</v>
      </c>
      <c r="AB631">
        <v>1.23033636773463</v>
      </c>
      <c r="AC631">
        <v>1.1453422521886201</v>
      </c>
      <c r="AD631">
        <v>1.18466427705304</v>
      </c>
      <c r="AE631">
        <v>1.21830385810871</v>
      </c>
      <c r="AF631">
        <v>1.18817711016644</v>
      </c>
      <c r="AG631">
        <v>1.1974922053466599</v>
      </c>
      <c r="AH631">
        <v>1.1238558838056401</v>
      </c>
      <c r="AI631">
        <v>1.2256169812490201</v>
      </c>
      <c r="AJ631">
        <v>1.16124457213275</v>
      </c>
      <c r="AK631">
        <v>1.19708125566853</v>
      </c>
      <c r="AL631">
        <v>1.09081515894853</v>
      </c>
      <c r="AM631">
        <v>1.3436301259879799</v>
      </c>
      <c r="AN631">
        <v>1.2383844073620001</v>
      </c>
      <c r="AO631">
        <v>1.0982009056389199</v>
      </c>
      <c r="AP631">
        <v>1.1629987613458601</v>
      </c>
      <c r="AQ631">
        <v>1.2018053798186701</v>
      </c>
      <c r="AR631">
        <v>1.2476801086465099</v>
      </c>
      <c r="AS631">
        <v>1.12724730503811</v>
      </c>
      <c r="AT631">
        <v>1.19592936719137</v>
      </c>
      <c r="AU631">
        <v>1.16796067063616</v>
      </c>
      <c r="AV631">
        <v>1.1899130366656201</v>
      </c>
      <c r="AW631">
        <v>1.09855466730718</v>
      </c>
      <c r="AX631">
        <v>1.15807804169951</v>
      </c>
      <c r="AY631">
        <v>1.1708421370359099</v>
      </c>
      <c r="AZ631">
        <v>1.1941751661881601</v>
      </c>
      <c r="BA631">
        <v>1.1256499927071899</v>
      </c>
      <c r="BB631">
        <v>1.17455250991313</v>
      </c>
      <c r="BC631">
        <v>1.17508432181745</v>
      </c>
      <c r="BD631">
        <v>1.2151321176937899</v>
      </c>
      <c r="BE631">
        <v>1.15959207121568</v>
      </c>
      <c r="BF631">
        <v>1.2148598419938801</v>
      </c>
      <c r="BG631">
        <v>1.10291167430475</v>
      </c>
      <c r="BH631">
        <v>1.1225498315940501</v>
      </c>
      <c r="BI631">
        <v>1.16954161779249</v>
      </c>
      <c r="BJ631">
        <v>1.22743163366222</v>
      </c>
      <c r="BK631">
        <v>1.1646859503110101</v>
      </c>
      <c r="BL631">
        <v>1.2023916995411901</v>
      </c>
    </row>
    <row r="632" spans="1:64" x14ac:dyDescent="0.45">
      <c r="A632" t="s">
        <v>61</v>
      </c>
      <c r="B632" t="s">
        <v>43</v>
      </c>
      <c r="C632" t="s">
        <v>62</v>
      </c>
      <c r="D632">
        <v>50</v>
      </c>
      <c r="E632" s="1" cm="1">
        <f t="array" ref="E632">SUMPRODUCT($G632:$FZZ632,$G$2:$FZZ$2)/SUMPRODUCT(--($G632:$FZZ632&lt;&gt;""),$G$2:$FZZ$2)</f>
        <v>1.1023423158862207</v>
      </c>
      <c r="F632" s="1" cm="1">
        <f t="array" ref="F632">SUMPRODUCT($G632:$FZZ632,$F$2:$FZY$2)/SUMPRODUCT(--($G632:$FZZ632&lt;&gt;""),$F$2:$FZY$2)</f>
        <v>1.0955559146127252</v>
      </c>
      <c r="G632">
        <v>1.0848985118496099</v>
      </c>
      <c r="H632">
        <v>1.09224844460671</v>
      </c>
      <c r="I632">
        <v>1.0815615306225199</v>
      </c>
      <c r="J632">
        <v>1.10179065366137</v>
      </c>
      <c r="K632">
        <v>1.0475757954281799</v>
      </c>
      <c r="L632">
        <v>1.0787612198647301</v>
      </c>
      <c r="M632">
        <v>1.26745544715375</v>
      </c>
      <c r="N632">
        <v>1.0816095690333001</v>
      </c>
      <c r="O632">
        <v>1.1651294120740701</v>
      </c>
      <c r="P632">
        <v>1.07832219015499</v>
      </c>
      <c r="Q632">
        <v>1.27146122557967</v>
      </c>
      <c r="R632">
        <v>1.05380700377282</v>
      </c>
      <c r="S632">
        <v>1.2751165700877301</v>
      </c>
      <c r="T632">
        <v>1.0978195226012499</v>
      </c>
      <c r="U632">
        <v>1.06020093543182</v>
      </c>
      <c r="V632">
        <v>1.08899707611142</v>
      </c>
      <c r="W632">
        <v>1.1139683862399401</v>
      </c>
      <c r="X632">
        <v>1.13865263925418</v>
      </c>
      <c r="Y632">
        <v>1.0692770158853699</v>
      </c>
      <c r="Z632">
        <v>1.0948718211333801</v>
      </c>
      <c r="AA632">
        <v>1.0446915113216599</v>
      </c>
      <c r="AB632">
        <v>1.10666606031366</v>
      </c>
      <c r="AC632">
        <v>1.0522428167237401</v>
      </c>
      <c r="AD632">
        <v>1.1002571721721</v>
      </c>
      <c r="AE632">
        <v>1.0679362622175801</v>
      </c>
      <c r="AF632">
        <v>1.0647803825145901</v>
      </c>
      <c r="AG632">
        <v>1.04810497314317</v>
      </c>
      <c r="AH632">
        <v>1.04520127184046</v>
      </c>
      <c r="AI632">
        <v>1.11980744667534</v>
      </c>
      <c r="AJ632">
        <v>1.0571000088717399</v>
      </c>
      <c r="AK632">
        <v>1.0673067723899801</v>
      </c>
      <c r="AL632">
        <v>1.0248650075963099</v>
      </c>
      <c r="AM632">
        <v>1.2387998644029701</v>
      </c>
      <c r="AN632">
        <v>1.11542951376233</v>
      </c>
      <c r="AO632">
        <v>1.1794708307105</v>
      </c>
      <c r="AP632">
        <v>1.09811765183666</v>
      </c>
      <c r="AQ632">
        <v>1.05594190253791</v>
      </c>
      <c r="AR632">
        <v>1.1188814777821401</v>
      </c>
      <c r="AS632">
        <v>1.06867529655856</v>
      </c>
      <c r="AT632">
        <v>1.1056943755355999</v>
      </c>
      <c r="AU632">
        <v>1.0741264493889</v>
      </c>
      <c r="AV632">
        <v>1.0850360388592899</v>
      </c>
      <c r="AW632">
        <v>1.0622516487131399</v>
      </c>
      <c r="AX632">
        <v>1.10260922235044</v>
      </c>
      <c r="AY632">
        <v>1.0671631837932301</v>
      </c>
      <c r="AZ632">
        <v>1.0872110572164599</v>
      </c>
      <c r="BA632">
        <v>1.0719851023197899</v>
      </c>
      <c r="BB632">
        <v>1.0877511354732301</v>
      </c>
      <c r="BC632">
        <v>1.2364629024542499</v>
      </c>
      <c r="BD632">
        <v>1.1160306720611</v>
      </c>
      <c r="BE632">
        <v>1.1263422909414</v>
      </c>
      <c r="BF632">
        <v>1.13454211123277</v>
      </c>
      <c r="BG632">
        <v>1.0448990484604199</v>
      </c>
      <c r="BH632">
        <v>1.07714464505917</v>
      </c>
      <c r="BI632">
        <v>1.07275926309252</v>
      </c>
      <c r="BJ632">
        <v>1.10026679546447</v>
      </c>
      <c r="BK632">
        <v>1.05095037285284</v>
      </c>
      <c r="BL632">
        <v>1.08629410237067</v>
      </c>
    </row>
    <row r="633" spans="1:64" x14ac:dyDescent="0.45">
      <c r="A633" t="s">
        <v>52</v>
      </c>
      <c r="B633" t="s">
        <v>45</v>
      </c>
      <c r="C633" t="s">
        <v>207</v>
      </c>
      <c r="D633">
        <v>50</v>
      </c>
      <c r="E633" s="1" cm="1">
        <f t="array" ref="E633">SUMPRODUCT($G633:$FZZ633,$G$2:$FZZ$2)/SUMPRODUCT(--($G633:$FZZ633&lt;&gt;""),$G$2:$FZZ$2)</f>
        <v>1.1351829230739323</v>
      </c>
      <c r="F633" s="1" cm="1">
        <f t="array" ref="F633">SUMPRODUCT($G633:$FZZ633,$F$2:$FZY$2)/SUMPRODUCT(--($G633:$FZZ633&lt;&gt;""),$F$2:$FZY$2)</f>
        <v>1.2037546575861249</v>
      </c>
      <c r="G633">
        <v>1.1200115955004999</v>
      </c>
      <c r="H633">
        <v>1.1855591985160601</v>
      </c>
      <c r="I633">
        <v>1.1062252931229399</v>
      </c>
      <c r="J633">
        <v>1.1929404123318801</v>
      </c>
      <c r="K633">
        <v>1.04475097699816</v>
      </c>
      <c r="L633">
        <v>1.1111297489248499</v>
      </c>
      <c r="M633">
        <v>1.1431709063434801</v>
      </c>
      <c r="N633">
        <v>1.1412161598235799</v>
      </c>
      <c r="O633">
        <v>1.12991390059452</v>
      </c>
      <c r="P633">
        <v>1.1566115095774301</v>
      </c>
      <c r="Q633">
        <v>1.10477345812721</v>
      </c>
      <c r="R633">
        <v>1.10831148442877</v>
      </c>
      <c r="S633">
        <v>1.10840878620872</v>
      </c>
      <c r="T633">
        <v>1.1681444676511701</v>
      </c>
      <c r="U633">
        <v>1.0976288343938501</v>
      </c>
      <c r="V633">
        <v>1.1705383249005099</v>
      </c>
      <c r="W633">
        <v>1.16017161011431</v>
      </c>
      <c r="X633">
        <v>1.2497734433999099</v>
      </c>
      <c r="Y633">
        <v>1.11626944703339</v>
      </c>
      <c r="Z633">
        <v>1.2033593822014099</v>
      </c>
      <c r="AA633">
        <v>1.1677251480951201</v>
      </c>
      <c r="AB633">
        <v>1.2731079809235999</v>
      </c>
      <c r="AC633">
        <v>1.1151656073305101</v>
      </c>
      <c r="AD633">
        <v>1.2117295383781701</v>
      </c>
      <c r="AE633">
        <v>1.1403798775738401</v>
      </c>
      <c r="AF633">
        <v>1.16957023877251</v>
      </c>
      <c r="AG633">
        <v>1.0935435574489101</v>
      </c>
      <c r="AH633">
        <v>1.1173230382169499</v>
      </c>
      <c r="AI633">
        <v>1.1377150030929499</v>
      </c>
      <c r="AJ633">
        <v>1.15079778862642</v>
      </c>
      <c r="AK633">
        <v>1.08805216772351</v>
      </c>
      <c r="AL633">
        <v>1.1059216795312801</v>
      </c>
      <c r="AM633">
        <v>1.25724054962672</v>
      </c>
      <c r="AN633">
        <v>1.27048164979775</v>
      </c>
      <c r="AO633">
        <v>1.10593538692712</v>
      </c>
      <c r="AP633">
        <v>1.1891303023534401</v>
      </c>
      <c r="AQ633">
        <v>1.1816809021766801</v>
      </c>
      <c r="AR633">
        <v>1.2855780827758501</v>
      </c>
      <c r="AS633">
        <v>1.11231563754454</v>
      </c>
      <c r="AT633">
        <v>1.19975869378918</v>
      </c>
      <c r="AU633">
        <v>1.1348049200877399</v>
      </c>
      <c r="AV633">
        <v>1.2074976496396099</v>
      </c>
      <c r="AW633">
        <v>1.0937769237597399</v>
      </c>
      <c r="AX633">
        <v>1.17325716792071</v>
      </c>
      <c r="AY633">
        <v>1.1442625597540299</v>
      </c>
      <c r="AZ633">
        <v>1.22203581381309</v>
      </c>
      <c r="BA633">
        <v>1.1299307013646001</v>
      </c>
      <c r="BB633">
        <v>1.1970177503553101</v>
      </c>
      <c r="BC633">
        <v>1.17666434241144</v>
      </c>
      <c r="BD633">
        <v>1.24172592166178</v>
      </c>
      <c r="BE633">
        <v>1.12844134673455</v>
      </c>
      <c r="BF633">
        <v>1.1970325979682099</v>
      </c>
      <c r="BG633">
        <v>1.1290836140099001</v>
      </c>
      <c r="BH633">
        <v>1.1930226565807101</v>
      </c>
      <c r="BI633">
        <v>1.15490236665976</v>
      </c>
      <c r="BJ633">
        <v>1.23799995400078</v>
      </c>
      <c r="BK633">
        <v>1.15005626800885</v>
      </c>
      <c r="BL633">
        <v>1.2361648714492399</v>
      </c>
    </row>
    <row r="634" spans="1:64" x14ac:dyDescent="0.45">
      <c r="A634" t="s">
        <v>52</v>
      </c>
      <c r="B634" t="s">
        <v>45</v>
      </c>
      <c r="C634" t="s">
        <v>44</v>
      </c>
      <c r="D634">
        <v>50</v>
      </c>
      <c r="E634" s="1" cm="1">
        <f t="array" ref="E634">SUMPRODUCT($G634:$FZZ634,$G$2:$FZZ$2)/SUMPRODUCT(--($G634:$FZZ634&lt;&gt;""),$G$2:$FZZ$2)</f>
        <v>1.1204885381468346</v>
      </c>
      <c r="F634" s="1" cm="1">
        <f t="array" ref="F634">SUMPRODUCT($G634:$FZZ634,$F$2:$FZY$2)/SUMPRODUCT(--($G634:$FZZ634&lt;&gt;""),$F$2:$FZY$2)</f>
        <v>1.1395891738873818</v>
      </c>
      <c r="G634">
        <v>1.1142853997603801</v>
      </c>
      <c r="H634">
        <v>1.13551874269547</v>
      </c>
      <c r="I634">
        <v>1.10004591419644</v>
      </c>
      <c r="J634">
        <v>1.13759924745512</v>
      </c>
      <c r="K634">
        <v>1.0365789896322199</v>
      </c>
      <c r="L634">
        <v>1.07454808258534</v>
      </c>
      <c r="M634">
        <v>1.24259282849625</v>
      </c>
      <c r="N634">
        <v>1.0878823286521899</v>
      </c>
      <c r="O634">
        <v>1.1598437982788801</v>
      </c>
      <c r="P634">
        <v>1.1088503351718999</v>
      </c>
      <c r="Q634">
        <v>1.17408608660222</v>
      </c>
      <c r="R634">
        <v>1.0556139983380199</v>
      </c>
      <c r="S634">
        <v>1.12811490791046</v>
      </c>
      <c r="T634">
        <v>1.12403258269303</v>
      </c>
      <c r="U634">
        <v>1.0849610118673301</v>
      </c>
      <c r="V634">
        <v>1.1166580183792301</v>
      </c>
      <c r="W634">
        <v>1.1349496106872199</v>
      </c>
      <c r="X634">
        <v>1.1815825108721101</v>
      </c>
      <c r="Y634">
        <v>1.0896545367022701</v>
      </c>
      <c r="Z634">
        <v>1.1318946710775599</v>
      </c>
      <c r="AA634">
        <v>1.1125720703263999</v>
      </c>
      <c r="AB634">
        <v>1.1781550787336099</v>
      </c>
      <c r="AC634">
        <v>1.08191977471895</v>
      </c>
      <c r="AD634">
        <v>1.13828223202348</v>
      </c>
      <c r="AE634">
        <v>1.13168747390447</v>
      </c>
      <c r="AF634">
        <v>1.1117095955834699</v>
      </c>
      <c r="AG634">
        <v>1.08533216027659</v>
      </c>
      <c r="AH634">
        <v>1.07918711798481</v>
      </c>
      <c r="AI634">
        <v>1.16908938222272</v>
      </c>
      <c r="AJ634">
        <v>1.0965525371367499</v>
      </c>
      <c r="AK634">
        <v>1.09834067452192</v>
      </c>
      <c r="AL634">
        <v>1.05894891527719</v>
      </c>
      <c r="AM634">
        <v>1.3376263894234299</v>
      </c>
      <c r="AN634">
        <v>1.19138678540751</v>
      </c>
      <c r="AO634">
        <v>1.09378033179686</v>
      </c>
      <c r="AP634">
        <v>1.1332649704550499</v>
      </c>
      <c r="AQ634">
        <v>1.12813340781725</v>
      </c>
      <c r="AR634">
        <v>1.19600787213505</v>
      </c>
      <c r="AS634">
        <v>1.08539308105182</v>
      </c>
      <c r="AT634">
        <v>1.1426390329709899</v>
      </c>
      <c r="AU634">
        <v>1.1388867126292599</v>
      </c>
      <c r="AV634">
        <v>1.14492322156063</v>
      </c>
      <c r="AW634">
        <v>1.0981969892383201</v>
      </c>
      <c r="AX634">
        <v>1.1261272080746401</v>
      </c>
      <c r="AY634">
        <v>1.0905874672712801</v>
      </c>
      <c r="AZ634">
        <v>1.1419706722635901</v>
      </c>
      <c r="BA634">
        <v>1.10004714885129</v>
      </c>
      <c r="BB634">
        <v>1.1337568815274801</v>
      </c>
      <c r="BC634">
        <v>1.1799085027201801</v>
      </c>
      <c r="BD634">
        <v>1.16902571815432</v>
      </c>
      <c r="BE634">
        <v>1.1247919356976901</v>
      </c>
      <c r="BF634">
        <v>1.14365274988584</v>
      </c>
      <c r="BG634">
        <v>1.09775826845563</v>
      </c>
      <c r="BH634">
        <v>1.1310805587764301</v>
      </c>
      <c r="BI634">
        <v>1.1135145702522999</v>
      </c>
      <c r="BJ634">
        <v>1.1620897444743401</v>
      </c>
      <c r="BK634">
        <v>1.10867763995894</v>
      </c>
      <c r="BL634">
        <v>1.16495801540877</v>
      </c>
    </row>
    <row r="635" spans="1:64" x14ac:dyDescent="0.45">
      <c r="A635" t="s">
        <v>46</v>
      </c>
      <c r="B635" t="s">
        <v>89</v>
      </c>
      <c r="C635" t="s">
        <v>44</v>
      </c>
      <c r="D635">
        <v>50</v>
      </c>
      <c r="E635" s="1" cm="1">
        <f t="array" ref="E635">SUMPRODUCT($G635:$FZZ635,$G$2:$FZZ$2)/SUMPRODUCT(--($G635:$FZZ635&lt;&gt;""),$G$2:$FZZ$2)</f>
        <v>1.548923210460063</v>
      </c>
      <c r="F635" s="1" cm="1">
        <f t="array" ref="F635">SUMPRODUCT($G635:$FZZ635,$F$2:$FZY$2)/SUMPRODUCT(--($G635:$FZZ635&lt;&gt;""),$F$2:$FZY$2)</f>
        <v>1.5733645461924155</v>
      </c>
      <c r="G635">
        <v>1.5552740262623399</v>
      </c>
      <c r="H635">
        <v>1.58398206366883</v>
      </c>
      <c r="I635">
        <v>1.5653179838068401</v>
      </c>
      <c r="J635">
        <v>1.6019597522873099</v>
      </c>
      <c r="K635">
        <v>1.4572833205446201</v>
      </c>
      <c r="L635">
        <v>1.50937115223326</v>
      </c>
      <c r="M635">
        <v>1.6811061668958101</v>
      </c>
      <c r="N635">
        <v>1.55264857171723</v>
      </c>
      <c r="O635">
        <v>1.7034796957484899</v>
      </c>
      <c r="P635">
        <v>1.55435613904758</v>
      </c>
      <c r="Q635">
        <v>1.5849966507298101</v>
      </c>
      <c r="R635">
        <v>1.49001318990937</v>
      </c>
      <c r="S635">
        <v>1.5380542590920201</v>
      </c>
      <c r="T635">
        <v>1.59822864816652</v>
      </c>
      <c r="U635">
        <v>1.5181870828234301</v>
      </c>
      <c r="V635">
        <v>1.55029849873994</v>
      </c>
      <c r="W635">
        <v>1.59497669331527</v>
      </c>
      <c r="X635">
        <v>1.63090284107184</v>
      </c>
      <c r="Y635">
        <v>1.5267961940657699</v>
      </c>
      <c r="Z635">
        <v>1.57776662535719</v>
      </c>
      <c r="AA635">
        <v>1.50736323444506</v>
      </c>
      <c r="AB635">
        <v>1.5713644524236901</v>
      </c>
      <c r="AC635">
        <v>1.51964546661869</v>
      </c>
      <c r="AD635">
        <v>1.5883601831740899</v>
      </c>
      <c r="AE635">
        <v>1.60977944246532</v>
      </c>
      <c r="AF635">
        <v>1.5646766108415699</v>
      </c>
      <c r="AG635">
        <v>1.5182460486509799</v>
      </c>
      <c r="AH635">
        <v>1.50181939556708</v>
      </c>
      <c r="AI635">
        <v>1.5548814649803</v>
      </c>
      <c r="AJ635">
        <v>1.4997940053740899</v>
      </c>
      <c r="AK635">
        <v>1.4986338118181</v>
      </c>
      <c r="AL635">
        <v>1.4591961302815399</v>
      </c>
      <c r="AM635">
        <v>1.7995763867471699</v>
      </c>
      <c r="AN635">
        <v>1.6561710663482301</v>
      </c>
      <c r="AO635">
        <v>1.5381708530468801</v>
      </c>
      <c r="AP635">
        <v>1.5707616707616701</v>
      </c>
      <c r="AQ635">
        <v>1.52850490626671</v>
      </c>
      <c r="AR635">
        <v>1.6042080786107999</v>
      </c>
      <c r="AS635">
        <v>1.5285598304090899</v>
      </c>
      <c r="AT635">
        <v>1.5772608362275</v>
      </c>
      <c r="AU635">
        <v>1.56018097774992</v>
      </c>
      <c r="AV635">
        <v>1.5874099028517701</v>
      </c>
      <c r="AW635">
        <v>1.52619665505735</v>
      </c>
      <c r="AX635">
        <v>1.5583432978440099</v>
      </c>
      <c r="AY635">
        <v>1.5154149614976899</v>
      </c>
      <c r="AZ635">
        <v>1.5366456313746399</v>
      </c>
      <c r="BA635">
        <v>1.50529661376271</v>
      </c>
      <c r="BB635">
        <v>1.55311708179138</v>
      </c>
      <c r="BC635">
        <v>1.5953687863333701</v>
      </c>
      <c r="BD635">
        <v>1.6183140501228299</v>
      </c>
      <c r="BE635">
        <v>1.5995026097032801</v>
      </c>
      <c r="BF635">
        <v>1.61324467379936</v>
      </c>
      <c r="BG635">
        <v>1.50933134559107</v>
      </c>
      <c r="BH635">
        <v>1.56868753796035</v>
      </c>
      <c r="BI635">
        <v>1.53589088985487</v>
      </c>
      <c r="BJ635">
        <v>1.59475838910738</v>
      </c>
      <c r="BK635">
        <v>1.5069933096719099</v>
      </c>
      <c r="BL635">
        <v>1.5699887463982201</v>
      </c>
    </row>
    <row r="636" spans="1:64" x14ac:dyDescent="0.45">
      <c r="A636" t="s">
        <v>18</v>
      </c>
      <c r="B636" t="s">
        <v>106</v>
      </c>
      <c r="C636" t="s">
        <v>44</v>
      </c>
      <c r="D636">
        <v>50</v>
      </c>
      <c r="E636" s="1" cm="1">
        <f t="array" ref="E636">SUMPRODUCT($G636:$FZZ636,$G$2:$FZZ$2)/SUMPRODUCT(--($G636:$FZZ636&lt;&gt;""),$G$2:$FZZ$2)</f>
        <v>1.5160176460994097</v>
      </c>
      <c r="F636" s="1" cm="1">
        <f t="array" ref="F636">SUMPRODUCT($G636:$FZZ636,$F$2:$FZY$2)/SUMPRODUCT(--($G636:$FZZ636&lt;&gt;""),$F$2:$FZY$2)</f>
        <v>1.581659618186404</v>
      </c>
      <c r="G636">
        <v>1.54019070194976</v>
      </c>
      <c r="H636">
        <v>1.6008359034858</v>
      </c>
      <c r="I636">
        <v>1.5323471113251199</v>
      </c>
      <c r="J636">
        <v>1.5814641029373799</v>
      </c>
      <c r="K636">
        <v>1.51383233105515</v>
      </c>
      <c r="L636">
        <v>1.5642320526775899</v>
      </c>
      <c r="M636">
        <v>1.5006303508440499</v>
      </c>
      <c r="N636">
        <v>1.53497678463964</v>
      </c>
      <c r="O636">
        <v>1.5164123567657799</v>
      </c>
      <c r="P636">
        <v>1.54792881514157</v>
      </c>
      <c r="Q636">
        <v>1.38723318056364</v>
      </c>
      <c r="R636">
        <v>1.48515387076651</v>
      </c>
      <c r="S636">
        <v>1.49742189497138</v>
      </c>
      <c r="T636">
        <v>1.57439778167988</v>
      </c>
      <c r="U636">
        <v>1.5116309135247901</v>
      </c>
      <c r="V636">
        <v>1.56171069619009</v>
      </c>
      <c r="W636">
        <v>1.5185320694773501</v>
      </c>
      <c r="X636">
        <v>1.6514010051821499</v>
      </c>
      <c r="Y636">
        <v>1.4797566496307699</v>
      </c>
      <c r="Z636">
        <v>1.5428126632321699</v>
      </c>
      <c r="AA636">
        <v>1.52731949793971</v>
      </c>
      <c r="AB636">
        <v>1.61398974999802</v>
      </c>
      <c r="AC636">
        <v>1.50578526345712</v>
      </c>
      <c r="AD636">
        <v>1.57557486197538</v>
      </c>
      <c r="AE636">
        <v>1.4683581856316501</v>
      </c>
      <c r="AF636">
        <v>1.47510212353468</v>
      </c>
      <c r="AG636">
        <v>1.46887540902636</v>
      </c>
      <c r="AH636">
        <v>1.4468246434524901</v>
      </c>
      <c r="AI636">
        <v>1.56439975353563</v>
      </c>
      <c r="AJ636">
        <v>1.50655962237964</v>
      </c>
      <c r="AK636">
        <v>1.5137365055431999</v>
      </c>
      <c r="AL636">
        <v>1.4599040989472301</v>
      </c>
      <c r="AM636">
        <v>1.5617731094792999</v>
      </c>
      <c r="AN636">
        <v>1.6960778816278701</v>
      </c>
      <c r="AO636">
        <v>1.5322801388917</v>
      </c>
      <c r="AP636">
        <v>1.62038905923203</v>
      </c>
      <c r="AQ636">
        <v>1.5368231552891101</v>
      </c>
      <c r="AR636">
        <v>1.63568477507762</v>
      </c>
      <c r="AS636">
        <v>1.4806684407559401</v>
      </c>
      <c r="AT636">
        <v>1.5853389562942499</v>
      </c>
      <c r="AU636">
        <v>1.53220777185835</v>
      </c>
      <c r="AV636">
        <v>1.58910216233155</v>
      </c>
      <c r="AW636">
        <v>1.5123620850803801</v>
      </c>
      <c r="AX636">
        <v>1.57706787528783</v>
      </c>
      <c r="AY636">
        <v>1.5270920054191</v>
      </c>
      <c r="AZ636">
        <v>1.60807670979018</v>
      </c>
      <c r="BA636">
        <v>1.4875259064281801</v>
      </c>
      <c r="BB636">
        <v>1.56233993982585</v>
      </c>
      <c r="BC636">
        <v>1.5483897776011999</v>
      </c>
      <c r="BD636">
        <v>1.61621005861987</v>
      </c>
      <c r="BE636">
        <v>1.50621369615492</v>
      </c>
      <c r="BF636">
        <v>1.5883727039275599</v>
      </c>
      <c r="BG636">
        <v>1.50979147111331</v>
      </c>
      <c r="BH636">
        <v>1.5901661973386301</v>
      </c>
      <c r="BI636">
        <v>1.5445617424503699</v>
      </c>
      <c r="BJ636">
        <v>1.6163320223556199</v>
      </c>
      <c r="BK636">
        <v>1.5093429627889099</v>
      </c>
      <c r="BL636">
        <v>1.55490150006801</v>
      </c>
    </row>
    <row r="637" spans="1:64" x14ac:dyDescent="0.45">
      <c r="A637" t="s">
        <v>18</v>
      </c>
      <c r="B637" t="s">
        <v>45</v>
      </c>
      <c r="C637" t="s">
        <v>207</v>
      </c>
      <c r="D637">
        <v>50</v>
      </c>
      <c r="E637" s="1" cm="1">
        <f t="array" ref="E637">SUMPRODUCT($G637:$FZZ637,$G$2:$FZZ$2)/SUMPRODUCT(--($G637:$FZZ637&lt;&gt;""),$G$2:$FZZ$2)</f>
        <v>1.3517867211295416</v>
      </c>
      <c r="F637" s="1" cm="1">
        <f t="array" ref="F637">SUMPRODUCT($G637:$FZZ637,$F$2:$FZY$2)/SUMPRODUCT(--($G637:$FZZ637&lt;&gt;""),$F$2:$FZY$2)</f>
        <v>1.4417326934187455</v>
      </c>
      <c r="G637">
        <v>1.3118088797315399</v>
      </c>
      <c r="H637">
        <v>1.3844532226134201</v>
      </c>
      <c r="I637">
        <v>1.3518864015588401</v>
      </c>
      <c r="J637">
        <v>1.4542369844451599</v>
      </c>
      <c r="K637">
        <v>1.28979014614821</v>
      </c>
      <c r="L637">
        <v>1.36757793679401</v>
      </c>
      <c r="M637">
        <v>1.3203170642782101</v>
      </c>
      <c r="N637">
        <v>1.378465282384</v>
      </c>
      <c r="O637">
        <v>1.32377452430571</v>
      </c>
      <c r="P637">
        <v>1.3914465971121901</v>
      </c>
      <c r="Q637">
        <v>1.22784705229695</v>
      </c>
      <c r="R637">
        <v>1.3280972692513899</v>
      </c>
      <c r="S637">
        <v>1.37759108206735</v>
      </c>
      <c r="T637">
        <v>1.49670969275953</v>
      </c>
      <c r="U637">
        <v>1.37287637317389</v>
      </c>
      <c r="V637">
        <v>1.46426073081275</v>
      </c>
      <c r="W637">
        <v>1.3052472591859501</v>
      </c>
      <c r="X637">
        <v>1.4200437488607001</v>
      </c>
      <c r="Y637">
        <v>1.3727091164210199</v>
      </c>
      <c r="Z637">
        <v>1.4770117885637599</v>
      </c>
      <c r="AA637">
        <v>1.36351916734551</v>
      </c>
      <c r="AB637">
        <v>1.4740329328767201</v>
      </c>
      <c r="AC637">
        <v>1.3501761118587901</v>
      </c>
      <c r="AD637">
        <v>1.46667421749037</v>
      </c>
      <c r="AE637">
        <v>1.3283335734324899</v>
      </c>
      <c r="AF637">
        <v>1.3536038070774701</v>
      </c>
      <c r="AG637">
        <v>1.35003588627523</v>
      </c>
      <c r="AH637">
        <v>1.3745793974192699</v>
      </c>
      <c r="AI637">
        <v>1.2783734810175</v>
      </c>
      <c r="AJ637">
        <v>1.2971742884678199</v>
      </c>
      <c r="AK637">
        <v>1.3195923631228601</v>
      </c>
      <c r="AL637">
        <v>1.3693702140361399</v>
      </c>
      <c r="AM637">
        <v>1.3041706279518399</v>
      </c>
      <c r="AN637">
        <v>1.4386958727019199</v>
      </c>
      <c r="AO637">
        <v>1.3764229293154899</v>
      </c>
      <c r="AP637">
        <v>1.47343594533677</v>
      </c>
      <c r="AQ637">
        <v>1.3642974593217001</v>
      </c>
      <c r="AR637">
        <v>1.4789645418350199</v>
      </c>
      <c r="AS637">
        <v>1.35096522484326</v>
      </c>
      <c r="AT637">
        <v>1.4566280276036201</v>
      </c>
      <c r="AU637">
        <v>1.3495103415856999</v>
      </c>
      <c r="AV637">
        <v>1.44287449075524</v>
      </c>
      <c r="AW637">
        <v>1.32126539712708</v>
      </c>
      <c r="AX637">
        <v>1.4027924997258601</v>
      </c>
      <c r="AY637">
        <v>1.32773991113232</v>
      </c>
      <c r="AZ637">
        <v>1.4096547076702699</v>
      </c>
      <c r="BA637">
        <v>1.37873078005908</v>
      </c>
      <c r="BB637">
        <v>1.46899199826329</v>
      </c>
      <c r="BC637">
        <v>1.36607627881333</v>
      </c>
      <c r="BD637">
        <v>1.4622852428711499</v>
      </c>
      <c r="BE637">
        <v>1.3920901194620501</v>
      </c>
      <c r="BF637">
        <v>1.49515744145966</v>
      </c>
      <c r="BG637">
        <v>1.3740636445622301</v>
      </c>
      <c r="BH637">
        <v>1.4503708611709201</v>
      </c>
      <c r="BI637">
        <v>1.3761471054992001</v>
      </c>
      <c r="BJ637">
        <v>1.4713769865912201</v>
      </c>
      <c r="BK637">
        <v>1.37004563273685</v>
      </c>
      <c r="BL637">
        <v>1.4705365865723501</v>
      </c>
    </row>
    <row r="638" spans="1:64" x14ac:dyDescent="0.45">
      <c r="A638" t="s">
        <v>18</v>
      </c>
      <c r="B638" t="s">
        <v>45</v>
      </c>
      <c r="C638" t="s">
        <v>44</v>
      </c>
      <c r="D638">
        <v>50</v>
      </c>
      <c r="E638" s="1" cm="1">
        <f t="array" ref="E638">SUMPRODUCT($G638:$FZZ638,$G$2:$FZZ$2)/SUMPRODUCT(--($G638:$FZZ638&lt;&gt;""),$G$2:$FZZ$2)</f>
        <v>1.3199213979373992</v>
      </c>
      <c r="F638" s="1" cm="1">
        <f t="array" ref="F638">SUMPRODUCT($G638:$FZZ638,$F$2:$FZY$2)/SUMPRODUCT(--($G638:$FZZ638&lt;&gt;""),$F$2:$FZY$2)</f>
        <v>1.3632239769472947</v>
      </c>
      <c r="G638">
        <v>1.3104823691515599</v>
      </c>
      <c r="H638">
        <v>1.32628123859026</v>
      </c>
      <c r="I638">
        <v>1.3360874385477599</v>
      </c>
      <c r="J638">
        <v>1.37462848695924</v>
      </c>
      <c r="K638">
        <v>1.2655686218526301</v>
      </c>
      <c r="L638">
        <v>1.31609950213244</v>
      </c>
      <c r="M638">
        <v>1.3381997004186199</v>
      </c>
      <c r="N638">
        <v>1.30977900382603</v>
      </c>
      <c r="O638">
        <v>1.3188132350717501</v>
      </c>
      <c r="P638">
        <v>1.32540710402272</v>
      </c>
      <c r="Q638">
        <v>1.20283686637217</v>
      </c>
      <c r="R638">
        <v>1.2696818538613199</v>
      </c>
      <c r="S638">
        <v>1.3227816519742399</v>
      </c>
      <c r="T638">
        <v>1.38837346633728</v>
      </c>
      <c r="U638">
        <v>1.32138511916041</v>
      </c>
      <c r="V638">
        <v>1.3796415181552</v>
      </c>
      <c r="W638">
        <v>1.3051430952318901</v>
      </c>
      <c r="X638">
        <v>1.3756308429467901</v>
      </c>
      <c r="Y638">
        <v>1.32162397451785</v>
      </c>
      <c r="Z638">
        <v>1.38155412394891</v>
      </c>
      <c r="AA638">
        <v>1.3257895111476601</v>
      </c>
      <c r="AB638">
        <v>1.3873092953914501</v>
      </c>
      <c r="AC638">
        <v>1.3181139819046701</v>
      </c>
      <c r="AD638">
        <v>1.37570677930718</v>
      </c>
      <c r="AE638">
        <v>1.3215298142120799</v>
      </c>
      <c r="AF638">
        <v>1.30165937009373</v>
      </c>
      <c r="AG638">
        <v>1.3390230443909299</v>
      </c>
      <c r="AH638">
        <v>1.30863547261838</v>
      </c>
      <c r="AI638">
        <v>1.3208035127248701</v>
      </c>
      <c r="AJ638">
        <v>1.2642358085501699</v>
      </c>
      <c r="AK638">
        <v>1.29832460171978</v>
      </c>
      <c r="AL638">
        <v>1.2820126209765299</v>
      </c>
      <c r="AM638">
        <v>1.2982803137082899</v>
      </c>
      <c r="AN638">
        <v>1.3831890278560099</v>
      </c>
      <c r="AO638">
        <v>1.32662497207951</v>
      </c>
      <c r="AP638">
        <v>1.37710317379738</v>
      </c>
      <c r="AQ638">
        <v>1.3036851777645699</v>
      </c>
      <c r="AR638">
        <v>1.40196842855366</v>
      </c>
      <c r="AS638">
        <v>1.3158743403545099</v>
      </c>
      <c r="AT638">
        <v>1.3749718100221</v>
      </c>
      <c r="AU638">
        <v>1.3246474459417099</v>
      </c>
      <c r="AV638">
        <v>1.3676982137261</v>
      </c>
      <c r="AW638">
        <v>1.30784594257308</v>
      </c>
      <c r="AX638">
        <v>1.3340269328975001</v>
      </c>
      <c r="AY638">
        <v>1.2799507226640601</v>
      </c>
      <c r="AZ638">
        <v>1.3275679318259901</v>
      </c>
      <c r="BA638">
        <v>1.32714518793396</v>
      </c>
      <c r="BB638">
        <v>1.38000278144302</v>
      </c>
      <c r="BC638">
        <v>1.34444246252138</v>
      </c>
      <c r="BD638">
        <v>1.39362478412803</v>
      </c>
      <c r="BE638">
        <v>1.3646685946882799</v>
      </c>
      <c r="BF638">
        <v>1.40093929677948</v>
      </c>
      <c r="BG638">
        <v>1.3231185467395501</v>
      </c>
      <c r="BH638">
        <v>1.3693059466622399</v>
      </c>
      <c r="BI638">
        <v>1.32622645415027</v>
      </c>
      <c r="BJ638">
        <v>1.3919363370822599</v>
      </c>
      <c r="BK638">
        <v>1.31351792537996</v>
      </c>
      <c r="BL638">
        <v>1.3764267959388099</v>
      </c>
    </row>
    <row r="639" spans="1:64" hidden="1" x14ac:dyDescent="0.45">
      <c r="E639" s="1" t="e" cm="1">
        <f t="array" ref="E639">SUMPRODUCT($G639:$FZZ639,$G$2:$FZZ$2)/SUMPRODUCT(--($G639:$FZZ639&lt;&gt;""),$G$2:$FZZ$2)</f>
        <v>#DIV/0!</v>
      </c>
      <c r="F639" s="1" t="e" cm="1">
        <f t="array" ref="F639">SUMPRODUCT($G639:$FZZ639,$F$2:$FZY$2)/SUMPRODUCT(--($G639:$FZZ639&lt;&gt;""),$F$2:$FZY$2)</f>
        <v>#DIV/0!</v>
      </c>
    </row>
    <row r="640" spans="1:64" hidden="1" x14ac:dyDescent="0.45">
      <c r="E640" s="1" t="e" cm="1">
        <f t="array" ref="E640">SUMPRODUCT($G640:$FZZ640,$G$2:$FZZ$2)/SUMPRODUCT(--($G640:$FZZ640&lt;&gt;""),$G$2:$FZZ$2)</f>
        <v>#DIV/0!</v>
      </c>
      <c r="F640" s="1" t="e" cm="1">
        <f t="array" ref="F640">SUMPRODUCT($G640:$FZZ640,$F$2:$FZY$2)/SUMPRODUCT(--($G640:$FZZ640&lt;&gt;""),$F$2:$FZY$2)</f>
        <v>#DIV/0!</v>
      </c>
    </row>
    <row r="641" spans="5:6" hidden="1" x14ac:dyDescent="0.45">
      <c r="E641" s="1" t="e" cm="1">
        <f t="array" ref="E641">SUMPRODUCT($G641:$FZZ641,$G$2:$FZZ$2)/SUMPRODUCT(--($G641:$FZZ641&lt;&gt;""),$G$2:$FZZ$2)</f>
        <v>#DIV/0!</v>
      </c>
      <c r="F641" s="1" t="e" cm="1">
        <f t="array" ref="F641">SUMPRODUCT($G641:$FZZ641,$F$2:$FZY$2)/SUMPRODUCT(--($G641:$FZZ641&lt;&gt;""),$F$2:$FZY$2)</f>
        <v>#DIV/0!</v>
      </c>
    </row>
    <row r="642" spans="5:6" hidden="1" x14ac:dyDescent="0.45">
      <c r="E642" s="1" t="e" cm="1">
        <f t="array" ref="E642">SUMPRODUCT($G642:$FZZ642,$G$2:$FZZ$2)/SUMPRODUCT(--($G642:$FZZ642&lt;&gt;""),$G$2:$FZZ$2)</f>
        <v>#DIV/0!</v>
      </c>
      <c r="F642" s="1" t="e" cm="1">
        <f t="array" ref="F642">SUMPRODUCT($G642:$FZZ642,$F$2:$FZY$2)/SUMPRODUCT(--($G642:$FZZ642&lt;&gt;""),$F$2:$FZY$2)</f>
        <v>#DIV/0!</v>
      </c>
    </row>
    <row r="643" spans="5:6" hidden="1" x14ac:dyDescent="0.45">
      <c r="E643" s="1" t="e" cm="1">
        <f t="array" ref="E643">SUMPRODUCT($G643:$FZZ643,$G$2:$FZZ$2)/SUMPRODUCT(--($G643:$FZZ643&lt;&gt;""),$G$2:$FZZ$2)</f>
        <v>#DIV/0!</v>
      </c>
      <c r="F643" s="1" t="e" cm="1">
        <f t="array" ref="F643">SUMPRODUCT($G643:$FZZ643,$F$2:$FZY$2)/SUMPRODUCT(--($G643:$FZZ643&lt;&gt;""),$F$2:$FZY$2)</f>
        <v>#DIV/0!</v>
      </c>
    </row>
    <row r="644" spans="5:6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5:6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5:6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5:6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5:6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5:6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5:6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5:6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5:6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5:6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5:6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5:6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5:6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  <row r="826" spans="5:6" hidden="1" x14ac:dyDescent="0.45">
      <c r="E826" s="1" t="e" cm="1">
        <f t="array" ref="E826">SUMPRODUCT($G826:$FZZ826,$G$2:$FZZ$2)/SUMPRODUCT(--($G826:$FZZ826&lt;&gt;""),$G$2:$FZZ$2)</f>
        <v>#DIV/0!</v>
      </c>
      <c r="F826" s="1" t="e" cm="1">
        <f t="array" ref="F826">SUMPRODUCT($G826:$FZZ826,$F$2:$FZY$2)/SUMPRODUCT(--($G826:$FZZ826&lt;&gt;""),$F$2:$FZY$2)</f>
        <v>#DIV/0!</v>
      </c>
    </row>
    <row r="827" spans="5:6" hidden="1" x14ac:dyDescent="0.45">
      <c r="E827" s="1" t="e" cm="1">
        <f t="array" ref="E827">SUMPRODUCT($G827:$FZZ827,$G$2:$FZZ$2)/SUMPRODUCT(--($G827:$FZZ827&lt;&gt;""),$G$2:$FZZ$2)</f>
        <v>#DIV/0!</v>
      </c>
      <c r="F827" s="1" t="e" cm="1">
        <f t="array" ref="F827">SUMPRODUCT($G827:$FZZ827,$F$2:$FZY$2)/SUMPRODUCT(--($G827:$FZZ827&lt;&gt;""),$F$2:$FZY$2)</f>
        <v>#DIV/0!</v>
      </c>
    </row>
  </sheetData>
  <autoFilter ref="A1:BL827" xr:uid="{2F436741-F2AD-4178-BC29-DF3F59E2E781}">
    <filterColumn colId="3">
      <customFilters>
        <customFilter operator="notEqual" val=" "/>
      </customFilters>
    </filterColumn>
    <sortState xmlns:xlrd2="http://schemas.microsoft.com/office/spreadsheetml/2017/richdata2" ref="A9:BL638">
      <sortCondition ref="D1:D82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CA250-E954-4DEC-A52A-3CF4CEEFE651}">
  <dimension ref="A1:AL102"/>
  <sheetViews>
    <sheetView zoomScaleNormal="100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C12" sqref="C12"/>
    </sheetView>
  </sheetViews>
  <sheetFormatPr defaultRowHeight="14.25" x14ac:dyDescent="0.45"/>
  <cols>
    <col min="1" max="1" width="17.1328125" customWidth="1"/>
    <col min="2" max="2" width="14.1328125" customWidth="1"/>
    <col min="3" max="3" width="16.06640625" customWidth="1"/>
  </cols>
  <sheetData>
    <row r="1" spans="1:23" x14ac:dyDescent="0.45">
      <c r="A1" t="s">
        <v>0</v>
      </c>
      <c r="B1" t="s">
        <v>82</v>
      </c>
      <c r="C1" t="s">
        <v>83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>
      <c r="A2" s="3" t="s">
        <v>210</v>
      </c>
    </row>
    <row r="3" spans="1:23" s="5" customFormat="1" x14ac:dyDescent="0.45">
      <c r="A3" s="3"/>
      <c r="B3" s="3"/>
      <c r="C3" s="3"/>
      <c r="D3" s="3">
        <f>SUMIFS('ASETTW Untruncated'!D:D,'ASETTW Untruncated'!$A:$A,$A3,'ASETTW Untruncated'!$B:$B,$B3,'ASETTW Untruncated'!$C:$C,$C3)</f>
        <v>0</v>
      </c>
      <c r="E3" s="3">
        <f>SUMIFS('ASETTW Untruncated'!E:E,'ASETTW Untruncated'!$A:$A,$A3,'ASETTW Untruncated'!$B:$B,$B3,'ASETTW Untruncated'!$C:$C,$C3)</f>
        <v>0</v>
      </c>
      <c r="F3" s="3">
        <f>SUMIFS('ASETTW Untruncated'!F:F,'ASETTW Untruncated'!$A:$A,$A3,'ASETTW Untruncated'!$B:$B,$B3,'ASETTW Untruncated'!$C:$C,$C3)</f>
        <v>0</v>
      </c>
      <c r="G3" s="3">
        <f>SUMIFS('ASETTW Untruncated'!G:G,'ASETTW Untruncated'!$A:$A,$A3,'ASETTW Untruncated'!$B:$B,$B3,'ASETTW Untruncated'!$C:$C,$C3)</f>
        <v>0</v>
      </c>
      <c r="H3" s="3">
        <f>SUMIFS('ASETTW Untruncated'!H:H,'ASETTW Untruncated'!$A:$A,$A3,'ASETTW Untruncated'!$B:$B,$B3,'ASETTW Untruncated'!$C:$C,$C3)</f>
        <v>0</v>
      </c>
      <c r="I3" s="3">
        <f>SUMIFS('ASETTW Untruncated'!I:I,'ASETTW Untruncated'!$A:$A,$A3,'ASETTW Untruncated'!$B:$B,$B3,'ASETTW Untruncated'!$C:$C,$C3)</f>
        <v>0</v>
      </c>
      <c r="J3" s="3">
        <f>SUMIFS('ASETTW Untruncated'!J:J,'ASETTW Untruncated'!$A:$A,$A3,'ASETTW Untruncated'!$B:$B,$B3,'ASETTW Untruncated'!$C:$C,$C3)</f>
        <v>0</v>
      </c>
      <c r="K3" s="3">
        <f>SUMIFS('ASETTW Untruncated'!K:K,'ASETTW Untruncated'!$A:$A,$A3,'ASETTW Untruncated'!$B:$B,$B3,'ASETTW Untruncated'!$C:$C,$C3)</f>
        <v>0</v>
      </c>
      <c r="L3" s="3">
        <f>SUMIFS('ASETTW Untruncated'!L:L,'ASETTW Untruncated'!$A:$A,$A3,'ASETTW Untruncated'!$B:$B,$B3,'ASETTW Untruncated'!$C:$C,$C3)</f>
        <v>0</v>
      </c>
      <c r="M3" s="3">
        <f>SUMIFS('ASETTW Untruncated'!M:M,'ASETTW Untruncated'!$A:$A,$A3,'ASETTW Untruncated'!$B:$B,$B3,'ASETTW Untruncated'!$C:$C,$C3)</f>
        <v>0</v>
      </c>
      <c r="N3" s="3">
        <f>SUMIFS('ASETTW Untruncated'!N:N,'ASETTW Untruncated'!$A:$A,$A3,'ASETTW Untruncated'!$B:$B,$B3,'ASETTW Untruncated'!$C:$C,$C3)</f>
        <v>0</v>
      </c>
      <c r="O3" s="3">
        <f>SUMIFS('ASETTW Untruncated'!O:O,'ASETTW Untruncated'!$A:$A,$A3,'ASETTW Untruncated'!$B:$B,$B3,'ASETTW Untruncated'!$C:$C,$C3)</f>
        <v>0</v>
      </c>
      <c r="P3" s="3">
        <f>SUMIFS('ASETTW Untruncated'!P:P,'ASETTW Untruncated'!$A:$A,$A3,'ASETTW Untruncated'!$B:$B,$B3,'ASETTW Untruncated'!$C:$C,$C3)</f>
        <v>0</v>
      </c>
      <c r="Q3" s="3">
        <f>SUMIFS('ASETTW Untruncated'!Q:Q,'ASETTW Untruncated'!$A:$A,$A3,'ASETTW Untruncated'!$B:$B,$B3,'ASETTW Untruncated'!$C:$C,$C3)</f>
        <v>0</v>
      </c>
      <c r="R3" s="3">
        <f>SUMIFS('ASETTW Untruncated'!R:R,'ASETTW Untruncated'!$A:$A,$A3,'ASETTW Untruncated'!$B:$B,$B3,'ASETTW Untruncated'!$C:$C,$C3)</f>
        <v>0</v>
      </c>
      <c r="S3" s="3">
        <f>SUMIFS('ASETTW Untruncated'!S:S,'ASETTW Untruncated'!$A:$A,$A3,'ASETTW Untruncated'!$B:$B,$B3,'ASETTW Untruncated'!$C:$C,$C3)</f>
        <v>0</v>
      </c>
      <c r="T3" s="3">
        <f>SUMIFS('ASETTW Untruncated'!T:T,'ASETTW Untruncated'!$A:$A,$A3,'ASETTW Untruncated'!$B:$B,$B3,'ASETTW Untruncated'!$C:$C,$C3)</f>
        <v>0</v>
      </c>
      <c r="U3" s="3">
        <f>SUMIFS('ASETTW Untruncated'!U:U,'ASETTW Untruncated'!$A:$A,$A3,'ASETTW Untruncated'!$B:$B,$B3,'ASETTW Untruncated'!$C:$C,$C3)</f>
        <v>0</v>
      </c>
      <c r="V3" s="3">
        <f>SUMIFS('ASETTW Untruncated'!V:V,'ASETTW Untruncated'!$A:$A,$A3,'ASETTW Untruncated'!$B:$B,$B3,'ASETTW Untruncated'!$C:$C,$C3)</f>
        <v>0</v>
      </c>
      <c r="W3" s="3">
        <f>SUMIFS('ASETTW Untruncated'!W:W,'ASETTW Untruncated'!$A:$A,$A3,'ASETTW Untruncated'!$B:$B,$B3,'ASETTW Untruncated'!$C:$C,$C3)</f>
        <v>0</v>
      </c>
    </row>
    <row r="4" spans="1:23" x14ac:dyDescent="0.45">
      <c r="A4" s="5"/>
      <c r="B4" s="5"/>
      <c r="C4" s="5"/>
      <c r="D4" s="5">
        <f>SUMIFS('ASETTW Untruncated'!D:D,'ASETTW Untruncated'!$A:$A,$A4,'ASETTW Untruncated'!$B:$B,$B4,'ASETTW Untruncated'!$C:$C,$C4)</f>
        <v>0</v>
      </c>
      <c r="E4" s="5">
        <f>SUMIFS('ASETTW Untruncated'!E:E,'ASETTW Untruncated'!$A:$A,$A4,'ASETTW Untruncated'!$B:$B,$B4,'ASETTW Untruncated'!$C:$C,$C4)</f>
        <v>0</v>
      </c>
      <c r="F4" s="5">
        <f>SUMIFS('ASETTW Untruncated'!F:F,'ASETTW Untruncated'!$A:$A,$A4,'ASETTW Untruncated'!$B:$B,$B4,'ASETTW Untruncated'!$C:$C,$C4)</f>
        <v>0</v>
      </c>
      <c r="G4" s="5">
        <f>SUMIFS('ASETTW Untruncated'!G:G,'ASETTW Untruncated'!$A:$A,$A4,'ASETTW Untruncated'!$B:$B,$B4,'ASETTW Untruncated'!$C:$C,$C4)</f>
        <v>0</v>
      </c>
      <c r="H4" s="5">
        <f>SUMIFS('ASETTW Untruncated'!H:H,'ASETTW Untruncated'!$A:$A,$A4,'ASETTW Untruncated'!$B:$B,$B4,'ASETTW Untruncated'!$C:$C,$C4)</f>
        <v>0</v>
      </c>
      <c r="I4" s="5">
        <f>SUMIFS('ASETTW Untruncated'!I:I,'ASETTW Untruncated'!$A:$A,$A4,'ASETTW Untruncated'!$B:$B,$B4,'ASETTW Untruncated'!$C:$C,$C4)</f>
        <v>0</v>
      </c>
      <c r="J4" s="5">
        <f>SUMIFS('ASETTW Untruncated'!J:J,'ASETTW Untruncated'!$A:$A,$A4,'ASETTW Untruncated'!$B:$B,$B4,'ASETTW Untruncated'!$C:$C,$C4)</f>
        <v>0</v>
      </c>
      <c r="K4" s="5">
        <f>SUMIFS('ASETTW Untruncated'!K:K,'ASETTW Untruncated'!$A:$A,$A4,'ASETTW Untruncated'!$B:$B,$B4,'ASETTW Untruncated'!$C:$C,$C4)</f>
        <v>0</v>
      </c>
      <c r="L4" s="5">
        <f>SUMIFS('ASETTW Untruncated'!L:L,'ASETTW Untruncated'!$A:$A,$A4,'ASETTW Untruncated'!$B:$B,$B4,'ASETTW Untruncated'!$C:$C,$C4)</f>
        <v>0</v>
      </c>
      <c r="M4" s="5">
        <f>SUMIFS('ASETTW Untruncated'!M:M,'ASETTW Untruncated'!$A:$A,$A4,'ASETTW Untruncated'!$B:$B,$B4,'ASETTW Untruncated'!$C:$C,$C4)</f>
        <v>0</v>
      </c>
      <c r="N4" s="5">
        <f>SUMIFS('ASETTW Untruncated'!N:N,'ASETTW Untruncated'!$A:$A,$A4,'ASETTW Untruncated'!$B:$B,$B4,'ASETTW Untruncated'!$C:$C,$C4)</f>
        <v>0</v>
      </c>
      <c r="O4" s="5">
        <f>SUMIFS('ASETTW Untruncated'!O:O,'ASETTW Untruncated'!$A:$A,$A4,'ASETTW Untruncated'!$B:$B,$B4,'ASETTW Untruncated'!$C:$C,$C4)</f>
        <v>0</v>
      </c>
      <c r="P4" s="5">
        <f>SUMIFS('ASETTW Untruncated'!P:P,'ASETTW Untruncated'!$A:$A,$A4,'ASETTW Untruncated'!$B:$B,$B4,'ASETTW Untruncated'!$C:$C,$C4)</f>
        <v>0</v>
      </c>
      <c r="Q4" s="5">
        <f>SUMIFS('ASETTW Untruncated'!Q:Q,'ASETTW Untruncated'!$A:$A,$A4,'ASETTW Untruncated'!$B:$B,$B4,'ASETTW Untruncated'!$C:$C,$C4)</f>
        <v>0</v>
      </c>
      <c r="R4" s="5">
        <f>SUMIFS('ASETTW Untruncated'!R:R,'ASETTW Untruncated'!$A:$A,$A4,'ASETTW Untruncated'!$B:$B,$B4,'ASETTW Untruncated'!$C:$C,$C4)</f>
        <v>0</v>
      </c>
      <c r="S4" s="5">
        <f>SUMIFS('ASETTW Untruncated'!S:S,'ASETTW Untruncated'!$A:$A,$A4,'ASETTW Untruncated'!$B:$B,$B4,'ASETTW Untruncated'!$C:$C,$C4)</f>
        <v>0</v>
      </c>
      <c r="T4" s="5">
        <f>SUMIFS('ASETTW Untruncated'!T:T,'ASETTW Untruncated'!$A:$A,$A4,'ASETTW Untruncated'!$B:$B,$B4,'ASETTW Untruncated'!$C:$C,$C4)</f>
        <v>0</v>
      </c>
      <c r="U4" s="5">
        <f>SUMIFS('ASETTW Untruncated'!U:U,'ASETTW Untruncated'!$A:$A,$A4,'ASETTW Untruncated'!$B:$B,$B4,'ASETTW Untruncated'!$C:$C,$C4)</f>
        <v>0</v>
      </c>
      <c r="V4" s="5">
        <f>SUMIFS('ASETTW Untruncated'!V:V,'ASETTW Untruncated'!$A:$A,$A4,'ASETTW Untruncated'!$B:$B,$B4,'ASETTW Untruncated'!$C:$C,$C4)</f>
        <v>0</v>
      </c>
      <c r="W4" s="5">
        <f>SUMIFS('ASETTW Untruncated'!W:W,'ASETTW Untruncated'!$A:$A,$A4,'ASETTW Untruncated'!$B:$B,$B4,'ASETTW Untruncated'!$C:$C,$C4)</f>
        <v>0</v>
      </c>
    </row>
    <row r="5" spans="1:23" s="3" customFormat="1" x14ac:dyDescent="0.45">
      <c r="A5" t="s">
        <v>23</v>
      </c>
      <c r="B5" t="s">
        <v>45</v>
      </c>
      <c r="C5" t="s">
        <v>50</v>
      </c>
      <c r="D5">
        <f>SUMIFS('ASETTW Untruncated'!D:D,'ASETTW Untruncated'!$A:$A,$A5,'ASETTW Untruncated'!$B:$B,$B5,'ASETTW Untruncated'!$C:$C,$C5)</f>
        <v>1.3558832523293713</v>
      </c>
      <c r="E5">
        <f>SUMIFS('ASETTW Untruncated'!E:E,'ASETTW Untruncated'!$A:$A,$A5,'ASETTW Untruncated'!$B:$B,$B5,'ASETTW Untruncated'!$C:$C,$C5)</f>
        <v>1.3529686419381377</v>
      </c>
      <c r="F5">
        <f>SUMIFS('ASETTW Untruncated'!F:F,'ASETTW Untruncated'!$A:$A,$A5,'ASETTW Untruncated'!$B:$B,$B5,'ASETTW Untruncated'!$C:$C,$C5)</f>
        <v>1.3400130981450407</v>
      </c>
      <c r="G5">
        <f>SUMIFS('ASETTW Untruncated'!G:G,'ASETTW Untruncated'!$A:$A,$A5,'ASETTW Untruncated'!$B:$B,$B5,'ASETTW Untruncated'!$C:$C,$C5)</f>
        <v>1.4023060261508398</v>
      </c>
      <c r="H5">
        <f>SUMIFS('ASETTW Untruncated'!H:H,'ASETTW Untruncated'!$A:$A,$A5,'ASETTW Untruncated'!$B:$B,$B5,'ASETTW Untruncated'!$C:$C,$C5)</f>
        <v>1.2816360185521165</v>
      </c>
      <c r="I5">
        <f>SUMIFS('ASETTW Untruncated'!I:I,'ASETTW Untruncated'!$A:$A,$A5,'ASETTW Untruncated'!$B:$B,$B5,'ASETTW Untruncated'!$C:$C,$C5)</f>
        <v>1.2898240196076431</v>
      </c>
      <c r="J5">
        <f>SUMIFS('ASETTW Untruncated'!J:J,'ASETTW Untruncated'!$A:$A,$A5,'ASETTW Untruncated'!$B:$B,$B5,'ASETTW Untruncated'!$C:$C,$C5)</f>
        <v>1.2751591793860708</v>
      </c>
      <c r="K5">
        <f>SUMIFS('ASETTW Untruncated'!K:K,'ASETTW Untruncated'!$A:$A,$A5,'ASETTW Untruncated'!$B:$B,$B5,'ASETTW Untruncated'!$C:$C,$C5)</f>
        <v>1.3422791538812588</v>
      </c>
      <c r="L5">
        <f>SUMIFS('ASETTW Untruncated'!L:L,'ASETTW Untruncated'!$A:$A,$A5,'ASETTW Untruncated'!$B:$B,$B5,'ASETTW Untruncated'!$C:$C,$C5)</f>
        <v>1.2330276919507643</v>
      </c>
      <c r="M5">
        <f>SUMIFS('ASETTW Untruncated'!M:M,'ASETTW Untruncated'!$A:$A,$A5,'ASETTW Untruncated'!$B:$B,$B5,'ASETTW Untruncated'!$C:$C,$C5)</f>
        <v>1.2472718019793623</v>
      </c>
      <c r="N5">
        <f>SUMIFS('ASETTW Untruncated'!N:N,'ASETTW Untruncated'!$A:$A,$A5,'ASETTW Untruncated'!$B:$B,$B5,'ASETTW Untruncated'!$C:$C,$C5)</f>
        <v>1.2335085293439256</v>
      </c>
      <c r="O5">
        <f>SUMIFS('ASETTW Untruncated'!O:O,'ASETTW Untruncated'!$A:$A,$A5,'ASETTW Untruncated'!$B:$B,$B5,'ASETTW Untruncated'!$C:$C,$C5)</f>
        <v>1.3026393643699696</v>
      </c>
      <c r="P5">
        <f>SUMIFS('ASETTW Untruncated'!P:P,'ASETTW Untruncated'!$A:$A,$A5,'ASETTW Untruncated'!$B:$B,$B5,'ASETTW Untruncated'!$C:$C,$C5)</f>
        <v>1.1774598915643197</v>
      </c>
      <c r="Q5">
        <f>SUMIFS('ASETTW Untruncated'!Q:Q,'ASETTW Untruncated'!$A:$A,$A5,'ASETTW Untruncated'!$B:$B,$B5,'ASETTW Untruncated'!$C:$C,$C5)</f>
        <v>1.1954435664716381</v>
      </c>
      <c r="R5">
        <f>SUMIFS('ASETTW Untruncated'!R:R,'ASETTW Untruncated'!$A:$A,$A5,'ASETTW Untruncated'!$B:$B,$B5,'ASETTW Untruncated'!$C:$C,$C5)</f>
        <v>1.1823749290845702</v>
      </c>
      <c r="S5">
        <f>SUMIFS('ASETTW Untruncated'!S:S,'ASETTW Untruncated'!$A:$A,$A5,'ASETTW Untruncated'!$B:$B,$B5,'ASETTW Untruncated'!$C:$C,$C5)</f>
        <v>1.2512970211828351</v>
      </c>
      <c r="T5">
        <f>SUMIFS('ASETTW Untruncated'!T:T,'ASETTW Untruncated'!$A:$A,$A5,'ASETTW Untruncated'!$B:$B,$B5,'ASETTW Untruncated'!$C:$C,$C5)</f>
        <v>1.1392033615308128</v>
      </c>
      <c r="U5">
        <f>SUMIFS('ASETTW Untruncated'!U:U,'ASETTW Untruncated'!$A:$A,$A5,'ASETTW Untruncated'!$B:$B,$B5,'ASETTW Untruncated'!$C:$C,$C5)</f>
        <v>1.1613489009523981</v>
      </c>
      <c r="V5">
        <f>SUMIFS('ASETTW Untruncated'!V:V,'ASETTW Untruncated'!$A:$A,$A5,'ASETTW Untruncated'!$B:$B,$B5,'ASETTW Untruncated'!$C:$C,$C5)</f>
        <v>1.1478615786801907</v>
      </c>
      <c r="W5">
        <f>SUMIFS('ASETTW Untruncated'!W:W,'ASETTW Untruncated'!$A:$A,$A5,'ASETTW Untruncated'!$B:$B,$B5,'ASETTW Untruncated'!$C:$C,$C5)</f>
        <v>1.2180676875136112</v>
      </c>
    </row>
    <row r="6" spans="1:23" s="6" customFormat="1" x14ac:dyDescent="0.45">
      <c r="A6" s="3"/>
      <c r="B6" s="3"/>
      <c r="C6" s="3"/>
      <c r="D6" s="3">
        <f>SUMIFS('ASETTW Untruncated'!D:D,'ASETTW Untruncated'!$A:$A,$A6,'ASETTW Untruncated'!$B:$B,$B6,'ASETTW Untruncated'!$C:$C,$C6)</f>
        <v>0</v>
      </c>
      <c r="E6" s="3">
        <f>SUMIFS('ASETTW Untruncated'!E:E,'ASETTW Untruncated'!$A:$A,$A6,'ASETTW Untruncated'!$B:$B,$B6,'ASETTW Untruncated'!$C:$C,$C6)</f>
        <v>0</v>
      </c>
      <c r="F6" s="3">
        <f>SUMIFS('ASETTW Untruncated'!F:F,'ASETTW Untruncated'!$A:$A,$A6,'ASETTW Untruncated'!$B:$B,$B6,'ASETTW Untruncated'!$C:$C,$C6)</f>
        <v>0</v>
      </c>
      <c r="G6" s="3">
        <f>SUMIFS('ASETTW Untruncated'!G:G,'ASETTW Untruncated'!$A:$A,$A6,'ASETTW Untruncated'!$B:$B,$B6,'ASETTW Untruncated'!$C:$C,$C6)</f>
        <v>0</v>
      </c>
      <c r="H6" s="3">
        <f>SUMIFS('ASETTW Untruncated'!H:H,'ASETTW Untruncated'!$A:$A,$A6,'ASETTW Untruncated'!$B:$B,$B6,'ASETTW Untruncated'!$C:$C,$C6)</f>
        <v>0</v>
      </c>
      <c r="I6" s="3">
        <f>SUMIFS('ASETTW Untruncated'!I:I,'ASETTW Untruncated'!$A:$A,$A6,'ASETTW Untruncated'!$B:$B,$B6,'ASETTW Untruncated'!$C:$C,$C6)</f>
        <v>0</v>
      </c>
      <c r="J6" s="3">
        <f>SUMIFS('ASETTW Untruncated'!J:J,'ASETTW Untruncated'!$A:$A,$A6,'ASETTW Untruncated'!$B:$B,$B6,'ASETTW Untruncated'!$C:$C,$C6)</f>
        <v>0</v>
      </c>
      <c r="K6" s="3">
        <f>SUMIFS('ASETTW Untruncated'!K:K,'ASETTW Untruncated'!$A:$A,$A6,'ASETTW Untruncated'!$B:$B,$B6,'ASETTW Untruncated'!$C:$C,$C6)</f>
        <v>0</v>
      </c>
      <c r="L6" s="3">
        <f>SUMIFS('ASETTW Untruncated'!L:L,'ASETTW Untruncated'!$A:$A,$A6,'ASETTW Untruncated'!$B:$B,$B6,'ASETTW Untruncated'!$C:$C,$C6)</f>
        <v>0</v>
      </c>
      <c r="M6" s="3">
        <f>SUMIFS('ASETTW Untruncated'!M:M,'ASETTW Untruncated'!$A:$A,$A6,'ASETTW Untruncated'!$B:$B,$B6,'ASETTW Untruncated'!$C:$C,$C6)</f>
        <v>0</v>
      </c>
      <c r="N6" s="3">
        <f>SUMIFS('ASETTW Untruncated'!N:N,'ASETTW Untruncated'!$A:$A,$A6,'ASETTW Untruncated'!$B:$B,$B6,'ASETTW Untruncated'!$C:$C,$C6)</f>
        <v>0</v>
      </c>
      <c r="O6" s="3">
        <f>SUMIFS('ASETTW Untruncated'!O:O,'ASETTW Untruncated'!$A:$A,$A6,'ASETTW Untruncated'!$B:$B,$B6,'ASETTW Untruncated'!$C:$C,$C6)</f>
        <v>0</v>
      </c>
      <c r="P6" s="3">
        <f>SUMIFS('ASETTW Untruncated'!P:P,'ASETTW Untruncated'!$A:$A,$A6,'ASETTW Untruncated'!$B:$B,$B6,'ASETTW Untruncated'!$C:$C,$C6)</f>
        <v>0</v>
      </c>
      <c r="Q6" s="3">
        <f>SUMIFS('ASETTW Untruncated'!Q:Q,'ASETTW Untruncated'!$A:$A,$A6,'ASETTW Untruncated'!$B:$B,$B6,'ASETTW Untruncated'!$C:$C,$C6)</f>
        <v>0</v>
      </c>
      <c r="R6" s="3">
        <f>SUMIFS('ASETTW Untruncated'!R:R,'ASETTW Untruncated'!$A:$A,$A6,'ASETTW Untruncated'!$B:$B,$B6,'ASETTW Untruncated'!$C:$C,$C6)</f>
        <v>0</v>
      </c>
      <c r="S6" s="3">
        <f>SUMIFS('ASETTW Untruncated'!S:S,'ASETTW Untruncated'!$A:$A,$A6,'ASETTW Untruncated'!$B:$B,$B6,'ASETTW Untruncated'!$C:$C,$C6)</f>
        <v>0</v>
      </c>
      <c r="T6" s="3">
        <f>SUMIFS('ASETTW Untruncated'!T:T,'ASETTW Untruncated'!$A:$A,$A6,'ASETTW Untruncated'!$B:$B,$B6,'ASETTW Untruncated'!$C:$C,$C6)</f>
        <v>0</v>
      </c>
      <c r="U6" s="3">
        <f>SUMIFS('ASETTW Untruncated'!U:U,'ASETTW Untruncated'!$A:$A,$A6,'ASETTW Untruncated'!$B:$B,$B6,'ASETTW Untruncated'!$C:$C,$C6)</f>
        <v>0</v>
      </c>
      <c r="V6" s="3">
        <f>SUMIFS('ASETTW Untruncated'!V:V,'ASETTW Untruncated'!$A:$A,$A6,'ASETTW Untruncated'!$B:$B,$B6,'ASETTW Untruncated'!$C:$C,$C6)</f>
        <v>0</v>
      </c>
      <c r="W6" s="3">
        <f>SUMIFS('ASETTW Untruncated'!W:W,'ASETTW Untruncated'!$A:$A,$A6,'ASETTW Untruncated'!$B:$B,$B6,'ASETTW Untruncated'!$C:$C,$C6)</f>
        <v>0</v>
      </c>
    </row>
    <row r="7" spans="1:23" s="6" customFormat="1" x14ac:dyDescent="0.45">
      <c r="D7" s="6">
        <f>SUMIFS('ASETTW Untruncated'!D:D,'ASETTW Untruncated'!$A:$A,$A7,'ASETTW Untruncated'!$B:$B,$B7,'ASETTW Untruncated'!$C:$C,$C7)</f>
        <v>0</v>
      </c>
      <c r="E7" s="6">
        <f>SUMIFS('ASETTW Untruncated'!E:E,'ASETTW Untruncated'!$A:$A,$A7,'ASETTW Untruncated'!$B:$B,$B7,'ASETTW Untruncated'!$C:$C,$C7)</f>
        <v>0</v>
      </c>
      <c r="F7" s="6">
        <f>SUMIFS('ASETTW Untruncated'!F:F,'ASETTW Untruncated'!$A:$A,$A7,'ASETTW Untruncated'!$B:$B,$B7,'ASETTW Untruncated'!$C:$C,$C7)</f>
        <v>0</v>
      </c>
      <c r="G7" s="6">
        <f>SUMIFS('ASETTW Untruncated'!G:G,'ASETTW Untruncated'!$A:$A,$A7,'ASETTW Untruncated'!$B:$B,$B7,'ASETTW Untruncated'!$C:$C,$C7)</f>
        <v>0</v>
      </c>
      <c r="H7" s="6">
        <f>SUMIFS('ASETTW Untruncated'!H:H,'ASETTW Untruncated'!$A:$A,$A7,'ASETTW Untruncated'!$B:$B,$B7,'ASETTW Untruncated'!$C:$C,$C7)</f>
        <v>0</v>
      </c>
      <c r="I7" s="6">
        <f>SUMIFS('ASETTW Untruncated'!I:I,'ASETTW Untruncated'!$A:$A,$A7,'ASETTW Untruncated'!$B:$B,$B7,'ASETTW Untruncated'!$C:$C,$C7)</f>
        <v>0</v>
      </c>
      <c r="J7" s="6">
        <f>SUMIFS('ASETTW Untruncated'!J:J,'ASETTW Untruncated'!$A:$A,$A7,'ASETTW Untruncated'!$B:$B,$B7,'ASETTW Untruncated'!$C:$C,$C7)</f>
        <v>0</v>
      </c>
      <c r="K7" s="6">
        <f>SUMIFS('ASETTW Untruncated'!K:K,'ASETTW Untruncated'!$A:$A,$A7,'ASETTW Untruncated'!$B:$B,$B7,'ASETTW Untruncated'!$C:$C,$C7)</f>
        <v>0</v>
      </c>
      <c r="L7" s="6">
        <f>SUMIFS('ASETTW Untruncated'!L:L,'ASETTW Untruncated'!$A:$A,$A7,'ASETTW Untruncated'!$B:$B,$B7,'ASETTW Untruncated'!$C:$C,$C7)</f>
        <v>0</v>
      </c>
      <c r="M7" s="6">
        <f>SUMIFS('ASETTW Untruncated'!M:M,'ASETTW Untruncated'!$A:$A,$A7,'ASETTW Untruncated'!$B:$B,$B7,'ASETTW Untruncated'!$C:$C,$C7)</f>
        <v>0</v>
      </c>
      <c r="N7" s="6">
        <f>SUMIFS('ASETTW Untruncated'!N:N,'ASETTW Untruncated'!$A:$A,$A7,'ASETTW Untruncated'!$B:$B,$B7,'ASETTW Untruncated'!$C:$C,$C7)</f>
        <v>0</v>
      </c>
      <c r="O7" s="6">
        <f>SUMIFS('ASETTW Untruncated'!O:O,'ASETTW Untruncated'!$A:$A,$A7,'ASETTW Untruncated'!$B:$B,$B7,'ASETTW Untruncated'!$C:$C,$C7)</f>
        <v>0</v>
      </c>
      <c r="P7" s="6">
        <f>SUMIFS('ASETTW Untruncated'!P:P,'ASETTW Untruncated'!$A:$A,$A7,'ASETTW Untruncated'!$B:$B,$B7,'ASETTW Untruncated'!$C:$C,$C7)</f>
        <v>0</v>
      </c>
      <c r="Q7" s="6">
        <f>SUMIFS('ASETTW Untruncated'!Q:Q,'ASETTW Untruncated'!$A:$A,$A7,'ASETTW Untruncated'!$B:$B,$B7,'ASETTW Untruncated'!$C:$C,$C7)</f>
        <v>0</v>
      </c>
      <c r="R7" s="6">
        <f>SUMIFS('ASETTW Untruncated'!R:R,'ASETTW Untruncated'!$A:$A,$A7,'ASETTW Untruncated'!$B:$B,$B7,'ASETTW Untruncated'!$C:$C,$C7)</f>
        <v>0</v>
      </c>
      <c r="S7" s="6">
        <f>SUMIFS('ASETTW Untruncated'!S:S,'ASETTW Untruncated'!$A:$A,$A7,'ASETTW Untruncated'!$B:$B,$B7,'ASETTW Untruncated'!$C:$C,$C7)</f>
        <v>0</v>
      </c>
      <c r="T7" s="6">
        <f>SUMIFS('ASETTW Untruncated'!T:T,'ASETTW Untruncated'!$A:$A,$A7,'ASETTW Untruncated'!$B:$B,$B7,'ASETTW Untruncated'!$C:$C,$C7)</f>
        <v>0</v>
      </c>
      <c r="U7" s="6">
        <f>SUMIFS('ASETTW Untruncated'!U:U,'ASETTW Untruncated'!$A:$A,$A7,'ASETTW Untruncated'!$B:$B,$B7,'ASETTW Untruncated'!$C:$C,$C7)</f>
        <v>0</v>
      </c>
      <c r="V7" s="6">
        <f>SUMIFS('ASETTW Untruncated'!V:V,'ASETTW Untruncated'!$A:$A,$A7,'ASETTW Untruncated'!$B:$B,$B7,'ASETTW Untruncated'!$C:$C,$C7)</f>
        <v>0</v>
      </c>
      <c r="W7" s="6">
        <f>SUMIFS('ASETTW Untruncated'!W:W,'ASETTW Untruncated'!$A:$A,$A7,'ASETTW Untruncated'!$B:$B,$B7,'ASETTW Untruncated'!$C:$C,$C7)</f>
        <v>0</v>
      </c>
    </row>
    <row r="8" spans="1:23" s="4" customFormat="1" x14ac:dyDescent="0.45">
      <c r="A8" s="4" t="s">
        <v>59</v>
      </c>
      <c r="B8" s="4" t="s">
        <v>43</v>
      </c>
      <c r="C8" s="4" t="s">
        <v>44</v>
      </c>
      <c r="D8" s="4">
        <f>SUMIFS('ASETTW Untruncated'!D:D,'ASETTW Untruncated'!$A:$A,$A8,'ASETTW Untruncated'!$B:$B,$B8,'ASETTW Untruncated'!$C:$C,$C8)</f>
        <v>1.3944604044150033</v>
      </c>
      <c r="E8" s="4">
        <f>SUMIFS('ASETTW Untruncated'!E:E,'ASETTW Untruncated'!$A:$A,$A8,'ASETTW Untruncated'!$B:$B,$B8,'ASETTW Untruncated'!$C:$C,$C8)</f>
        <v>1.3132918917499987</v>
      </c>
      <c r="F8" s="4">
        <f>SUMIFS('ASETTW Untruncated'!F:F,'ASETTW Untruncated'!$A:$A,$A8,'ASETTW Untruncated'!$B:$B,$B8,'ASETTW Untruncated'!$C:$C,$C8)</f>
        <v>1.3568804330245474</v>
      </c>
      <c r="G8" s="4">
        <f>SUMIFS('ASETTW Untruncated'!G:G,'ASETTW Untruncated'!$A:$A,$A8,'ASETTW Untruncated'!$B:$B,$B8,'ASETTW Untruncated'!$C:$C,$C8)</f>
        <v>1.3347959958798392</v>
      </c>
      <c r="H8" s="4">
        <f>SUMIFS('ASETTW Untruncated'!H:H,'ASETTW Untruncated'!$A:$A,$A8,'ASETTW Untruncated'!$B:$B,$B8,'ASETTW Untruncated'!$C:$C,$C8)</f>
        <v>1.307977714458223</v>
      </c>
      <c r="I8" s="4">
        <f>SUMIFS('ASETTW Untruncated'!I:I,'ASETTW Untruncated'!$A:$A,$A8,'ASETTW Untruncated'!$B:$B,$B8,'ASETTW Untruncated'!$C:$C,$C8)</f>
        <v>1.248144382812854</v>
      </c>
      <c r="J8" s="4">
        <f>SUMIFS('ASETTW Untruncated'!J:J,'ASETTW Untruncated'!$A:$A,$A8,'ASETTW Untruncated'!$B:$B,$B8,'ASETTW Untruncated'!$C:$C,$C8)</f>
        <v>1.2829414773561212</v>
      </c>
      <c r="K8" s="4">
        <f>SUMIFS('ASETTW Untruncated'!K:K,'ASETTW Untruncated'!$A:$A,$A8,'ASETTW Untruncated'!$B:$B,$B8,'ASETTW Untruncated'!$C:$C,$C8)</f>
        <v>1.2740638183895243</v>
      </c>
      <c r="L8" s="4">
        <f>SUMIFS('ASETTW Untruncated'!L:L,'ASETTW Untruncated'!$A:$A,$A8,'ASETTW Untruncated'!$B:$B,$B8,'ASETTW Untruncated'!$C:$C,$C8)</f>
        <v>1.225398593657238</v>
      </c>
      <c r="M8" s="4">
        <f>SUMIFS('ASETTW Untruncated'!M:M,'ASETTW Untruncated'!$A:$A,$A8,'ASETTW Untruncated'!$B:$B,$B8,'ASETTW Untruncated'!$C:$C,$C8)</f>
        <v>1.1931235022584252</v>
      </c>
      <c r="N8" s="4">
        <f>SUMIFS('ASETTW Untruncated'!N:N,'ASETTW Untruncated'!$A:$A,$A8,'ASETTW Untruncated'!$B:$B,$B8,'ASETTW Untruncated'!$C:$C,$C8)</f>
        <v>1.2120406641267878</v>
      </c>
      <c r="O8" s="4">
        <f>SUMIFS('ASETTW Untruncated'!O:O,'ASETTW Untruncated'!$A:$A,$A8,'ASETTW Untruncated'!$B:$B,$B8,'ASETTW Untruncated'!$C:$C,$C8)</f>
        <v>1.2219661081452706</v>
      </c>
      <c r="P8" s="4">
        <f>SUMIFS('ASETTW Untruncated'!P:P,'ASETTW Untruncated'!$A:$A,$A8,'ASETTW Untruncated'!$B:$B,$B8,'ASETTW Untruncated'!$C:$C,$C8)</f>
        <v>1.1700716679134415</v>
      </c>
      <c r="Q8" s="4">
        <f>SUMIFS('ASETTW Untruncated'!Q:Q,'ASETTW Untruncated'!$A:$A,$A8,'ASETTW Untruncated'!$B:$B,$B8,'ASETTW Untruncated'!$C:$C,$C8)</f>
        <v>1.1481100971410145</v>
      </c>
      <c r="R8" s="4">
        <f>SUMIFS('ASETTW Untruncated'!R:R,'ASETTW Untruncated'!$A:$A,$A8,'ASETTW Untruncated'!$B:$B,$B8,'ASETTW Untruncated'!$C:$C,$C8)</f>
        <v>1.1634763586058134</v>
      </c>
      <c r="S8" s="4">
        <f>SUMIFS('ASETTW Untruncated'!S:S,'ASETTW Untruncated'!$A:$A,$A8,'ASETTW Untruncated'!$B:$B,$B8,'ASETTW Untruncated'!$C:$C,$C8)</f>
        <v>1.1799758555076856</v>
      </c>
      <c r="T8" s="4">
        <f>SUMIFS('ASETTW Untruncated'!T:T,'ASETTW Untruncated'!$A:$A,$A8,'ASETTW Untruncated'!$B:$B,$B8,'ASETTW Untruncated'!$C:$C,$C8)</f>
        <v>1.1125646670742164</v>
      </c>
      <c r="U8" s="4">
        <f>SUMIFS('ASETTW Untruncated'!U:U,'ASETTW Untruncated'!$A:$A,$A8,'ASETTW Untruncated'!$B:$B,$B8,'ASETTW Untruncated'!$C:$C,$C8)</f>
        <v>1.1050742623770422</v>
      </c>
      <c r="V8" s="4">
        <f>SUMIFS('ASETTW Untruncated'!V:V,'ASETTW Untruncated'!$A:$A,$A8,'ASETTW Untruncated'!$B:$B,$B8,'ASETTW Untruncated'!$C:$C,$C8)</f>
        <v>1.1125821090582808</v>
      </c>
      <c r="W8" s="4">
        <f>SUMIFS('ASETTW Untruncated'!W:W,'ASETTW Untruncated'!$A:$A,$A8,'ASETTW Untruncated'!$B:$B,$B8,'ASETTW Untruncated'!$C:$C,$C8)</f>
        <v>1.1389990524966047</v>
      </c>
    </row>
    <row r="9" spans="1:23" s="6" customFormat="1" x14ac:dyDescent="0.45">
      <c r="D9" s="6">
        <f>SUMIFS('ASETTW Untruncated'!D:D,'ASETTW Untruncated'!$A:$A,$A9,'ASETTW Untruncated'!$B:$B,$B9,'ASETTW Untruncated'!$C:$C,$C9)</f>
        <v>0</v>
      </c>
      <c r="E9" s="6">
        <f>SUMIFS('ASETTW Untruncated'!E:E,'ASETTW Untruncated'!$A:$A,$A9,'ASETTW Untruncated'!$B:$B,$B9,'ASETTW Untruncated'!$C:$C,$C9)</f>
        <v>0</v>
      </c>
      <c r="F9" s="6">
        <f>SUMIFS('ASETTW Untruncated'!F:F,'ASETTW Untruncated'!$A:$A,$A9,'ASETTW Untruncated'!$B:$B,$B9,'ASETTW Untruncated'!$C:$C,$C9)</f>
        <v>0</v>
      </c>
      <c r="G9" s="6">
        <f>SUMIFS('ASETTW Untruncated'!G:G,'ASETTW Untruncated'!$A:$A,$A9,'ASETTW Untruncated'!$B:$B,$B9,'ASETTW Untruncated'!$C:$C,$C9)</f>
        <v>0</v>
      </c>
      <c r="H9" s="6">
        <f>SUMIFS('ASETTW Untruncated'!H:H,'ASETTW Untruncated'!$A:$A,$A9,'ASETTW Untruncated'!$B:$B,$B9,'ASETTW Untruncated'!$C:$C,$C9)</f>
        <v>0</v>
      </c>
      <c r="I9" s="6">
        <f>SUMIFS('ASETTW Untruncated'!I:I,'ASETTW Untruncated'!$A:$A,$A9,'ASETTW Untruncated'!$B:$B,$B9,'ASETTW Untruncated'!$C:$C,$C9)</f>
        <v>0</v>
      </c>
      <c r="J9" s="6">
        <f>SUMIFS('ASETTW Untruncated'!J:J,'ASETTW Untruncated'!$A:$A,$A9,'ASETTW Untruncated'!$B:$B,$B9,'ASETTW Untruncated'!$C:$C,$C9)</f>
        <v>0</v>
      </c>
      <c r="K9" s="6">
        <f>SUMIFS('ASETTW Untruncated'!K:K,'ASETTW Untruncated'!$A:$A,$A9,'ASETTW Untruncated'!$B:$B,$B9,'ASETTW Untruncated'!$C:$C,$C9)</f>
        <v>0</v>
      </c>
      <c r="L9" s="6">
        <f>SUMIFS('ASETTW Untruncated'!L:L,'ASETTW Untruncated'!$A:$A,$A9,'ASETTW Untruncated'!$B:$B,$B9,'ASETTW Untruncated'!$C:$C,$C9)</f>
        <v>0</v>
      </c>
      <c r="M9" s="6">
        <f>SUMIFS('ASETTW Untruncated'!M:M,'ASETTW Untruncated'!$A:$A,$A9,'ASETTW Untruncated'!$B:$B,$B9,'ASETTW Untruncated'!$C:$C,$C9)</f>
        <v>0</v>
      </c>
      <c r="N9" s="6">
        <f>SUMIFS('ASETTW Untruncated'!N:N,'ASETTW Untruncated'!$A:$A,$A9,'ASETTW Untruncated'!$B:$B,$B9,'ASETTW Untruncated'!$C:$C,$C9)</f>
        <v>0</v>
      </c>
      <c r="O9" s="6">
        <f>SUMIFS('ASETTW Untruncated'!O:O,'ASETTW Untruncated'!$A:$A,$A9,'ASETTW Untruncated'!$B:$B,$B9,'ASETTW Untruncated'!$C:$C,$C9)</f>
        <v>0</v>
      </c>
      <c r="P9" s="6">
        <f>SUMIFS('ASETTW Untruncated'!P:P,'ASETTW Untruncated'!$A:$A,$A9,'ASETTW Untruncated'!$B:$B,$B9,'ASETTW Untruncated'!$C:$C,$C9)</f>
        <v>0</v>
      </c>
      <c r="Q9" s="6">
        <f>SUMIFS('ASETTW Untruncated'!Q:Q,'ASETTW Untruncated'!$A:$A,$A9,'ASETTW Untruncated'!$B:$B,$B9,'ASETTW Untruncated'!$C:$C,$C9)</f>
        <v>0</v>
      </c>
      <c r="R9" s="6">
        <f>SUMIFS('ASETTW Untruncated'!R:R,'ASETTW Untruncated'!$A:$A,$A9,'ASETTW Untruncated'!$B:$B,$B9,'ASETTW Untruncated'!$C:$C,$C9)</f>
        <v>0</v>
      </c>
      <c r="S9" s="6">
        <f>SUMIFS('ASETTW Untruncated'!S:S,'ASETTW Untruncated'!$A:$A,$A9,'ASETTW Untruncated'!$B:$B,$B9,'ASETTW Untruncated'!$C:$C,$C9)</f>
        <v>0</v>
      </c>
      <c r="T9" s="6">
        <f>SUMIFS('ASETTW Untruncated'!T:T,'ASETTW Untruncated'!$A:$A,$A9,'ASETTW Untruncated'!$B:$B,$B9,'ASETTW Untruncated'!$C:$C,$C9)</f>
        <v>0</v>
      </c>
      <c r="U9" s="6">
        <f>SUMIFS('ASETTW Untruncated'!U:U,'ASETTW Untruncated'!$A:$A,$A9,'ASETTW Untruncated'!$B:$B,$B9,'ASETTW Untruncated'!$C:$C,$C9)</f>
        <v>0</v>
      </c>
      <c r="V9" s="6">
        <f>SUMIFS('ASETTW Untruncated'!V:V,'ASETTW Untruncated'!$A:$A,$A9,'ASETTW Untruncated'!$B:$B,$B9,'ASETTW Untruncated'!$C:$C,$C9)</f>
        <v>0</v>
      </c>
      <c r="W9" s="6">
        <f>SUMIFS('ASETTW Untruncated'!W:W,'ASETTW Untruncated'!$A:$A,$A9,'ASETTW Untruncated'!$B:$B,$B9,'ASETTW Untruncated'!$C:$C,$C9)</f>
        <v>0</v>
      </c>
    </row>
    <row r="10" spans="1:23" x14ac:dyDescent="0.45">
      <c r="A10" s="6"/>
      <c r="B10" s="6"/>
      <c r="C10" s="6"/>
      <c r="D10" s="6">
        <f>SUMIFS('ASETTW Untruncated'!D:D,'ASETTW Untruncated'!$A:$A,$A10,'ASETTW Untruncated'!$B:$B,$B10,'ASETTW Untruncated'!$C:$C,$C10)</f>
        <v>0</v>
      </c>
      <c r="E10" s="6">
        <f>SUMIFS('ASETTW Untruncated'!E:E,'ASETTW Untruncated'!$A:$A,$A10,'ASETTW Untruncated'!$B:$B,$B10,'ASETTW Untruncated'!$C:$C,$C10)</f>
        <v>0</v>
      </c>
      <c r="F10" s="6">
        <f>SUMIFS('ASETTW Untruncated'!F:F,'ASETTW Untruncated'!$A:$A,$A10,'ASETTW Untruncated'!$B:$B,$B10,'ASETTW Untruncated'!$C:$C,$C10)</f>
        <v>0</v>
      </c>
      <c r="G10" s="6">
        <f>SUMIFS('ASETTW Untruncated'!G:G,'ASETTW Untruncated'!$A:$A,$A10,'ASETTW Untruncated'!$B:$B,$B10,'ASETTW Untruncated'!$C:$C,$C10)</f>
        <v>0</v>
      </c>
      <c r="H10" s="6">
        <f>SUMIFS('ASETTW Untruncated'!H:H,'ASETTW Untruncated'!$A:$A,$A10,'ASETTW Untruncated'!$B:$B,$B10,'ASETTW Untruncated'!$C:$C,$C10)</f>
        <v>0</v>
      </c>
      <c r="I10" s="6">
        <f>SUMIFS('ASETTW Untruncated'!I:I,'ASETTW Untruncated'!$A:$A,$A10,'ASETTW Untruncated'!$B:$B,$B10,'ASETTW Untruncated'!$C:$C,$C10)</f>
        <v>0</v>
      </c>
      <c r="J10" s="6">
        <f>SUMIFS('ASETTW Untruncated'!J:J,'ASETTW Untruncated'!$A:$A,$A10,'ASETTW Untruncated'!$B:$B,$B10,'ASETTW Untruncated'!$C:$C,$C10)</f>
        <v>0</v>
      </c>
      <c r="K10" s="6">
        <f>SUMIFS('ASETTW Untruncated'!K:K,'ASETTW Untruncated'!$A:$A,$A10,'ASETTW Untruncated'!$B:$B,$B10,'ASETTW Untruncated'!$C:$C,$C10)</f>
        <v>0</v>
      </c>
      <c r="L10" s="6">
        <f>SUMIFS('ASETTW Untruncated'!L:L,'ASETTW Untruncated'!$A:$A,$A10,'ASETTW Untruncated'!$B:$B,$B10,'ASETTW Untruncated'!$C:$C,$C10)</f>
        <v>0</v>
      </c>
      <c r="M10" s="6">
        <f>SUMIFS('ASETTW Untruncated'!M:M,'ASETTW Untruncated'!$A:$A,$A10,'ASETTW Untruncated'!$B:$B,$B10,'ASETTW Untruncated'!$C:$C,$C10)</f>
        <v>0</v>
      </c>
      <c r="N10" s="6">
        <f>SUMIFS('ASETTW Untruncated'!N:N,'ASETTW Untruncated'!$A:$A,$A10,'ASETTW Untruncated'!$B:$B,$B10,'ASETTW Untruncated'!$C:$C,$C10)</f>
        <v>0</v>
      </c>
      <c r="O10" s="6">
        <f>SUMIFS('ASETTW Untruncated'!O:O,'ASETTW Untruncated'!$A:$A,$A10,'ASETTW Untruncated'!$B:$B,$B10,'ASETTW Untruncated'!$C:$C,$C10)</f>
        <v>0</v>
      </c>
      <c r="P10" s="6">
        <f>SUMIFS('ASETTW Untruncated'!P:P,'ASETTW Untruncated'!$A:$A,$A10,'ASETTW Untruncated'!$B:$B,$B10,'ASETTW Untruncated'!$C:$C,$C10)</f>
        <v>0</v>
      </c>
      <c r="Q10" s="6">
        <f>SUMIFS('ASETTW Untruncated'!Q:Q,'ASETTW Untruncated'!$A:$A,$A10,'ASETTW Untruncated'!$B:$B,$B10,'ASETTW Untruncated'!$C:$C,$C10)</f>
        <v>0</v>
      </c>
      <c r="R10" s="6">
        <f>SUMIFS('ASETTW Untruncated'!R:R,'ASETTW Untruncated'!$A:$A,$A10,'ASETTW Untruncated'!$B:$B,$B10,'ASETTW Untruncated'!$C:$C,$C10)</f>
        <v>0</v>
      </c>
      <c r="S10" s="6">
        <f>SUMIFS('ASETTW Untruncated'!S:S,'ASETTW Untruncated'!$A:$A,$A10,'ASETTW Untruncated'!$B:$B,$B10,'ASETTW Untruncated'!$C:$C,$C10)</f>
        <v>0</v>
      </c>
      <c r="T10" s="6">
        <f>SUMIFS('ASETTW Untruncated'!T:T,'ASETTW Untruncated'!$A:$A,$A10,'ASETTW Untruncated'!$B:$B,$B10,'ASETTW Untruncated'!$C:$C,$C10)</f>
        <v>0</v>
      </c>
      <c r="U10" s="6">
        <f>SUMIFS('ASETTW Untruncated'!U:U,'ASETTW Untruncated'!$A:$A,$A10,'ASETTW Untruncated'!$B:$B,$B10,'ASETTW Untruncated'!$C:$C,$C10)</f>
        <v>0</v>
      </c>
      <c r="V10" s="6">
        <f>SUMIFS('ASETTW Untruncated'!V:V,'ASETTW Untruncated'!$A:$A,$A10,'ASETTW Untruncated'!$B:$B,$B10,'ASETTW Untruncated'!$C:$C,$C10)</f>
        <v>0</v>
      </c>
      <c r="W10" s="6">
        <f>SUMIFS('ASETTW Untruncated'!W:W,'ASETTW Untruncated'!$A:$A,$A10,'ASETTW Untruncated'!$B:$B,$B10,'ASETTW Untruncated'!$C:$C,$C10)</f>
        <v>0</v>
      </c>
    </row>
    <row r="11" spans="1:23" s="6" customFormat="1" x14ac:dyDescent="0.45">
      <c r="A11" t="s">
        <v>61</v>
      </c>
      <c r="B11" t="s">
        <v>43</v>
      </c>
      <c r="C11" t="s">
        <v>62</v>
      </c>
      <c r="D11">
        <f>SUMIFS('ASETTW Untruncated'!D:D,'ASETTW Untruncated'!$A:$A,$A11,'ASETTW Untruncated'!$B:$B,$B11,'ASETTW Untruncated'!$C:$C,$C11)</f>
        <v>1.4253168517371577</v>
      </c>
      <c r="E11">
        <f>SUMIFS('ASETTW Untruncated'!E:E,'ASETTW Untruncated'!$A:$A,$A11,'ASETTW Untruncated'!$B:$B,$B11,'ASETTW Untruncated'!$C:$C,$C11)</f>
        <v>1.304803216876665</v>
      </c>
      <c r="F11">
        <f>SUMIFS('ASETTW Untruncated'!F:F,'ASETTW Untruncated'!$A:$A,$A11,'ASETTW Untruncated'!$B:$B,$B11,'ASETTW Untruncated'!$C:$C,$C11)</f>
        <v>1.3501504991096871</v>
      </c>
      <c r="G11">
        <f>SUMIFS('ASETTW Untruncated'!G:G,'ASETTW Untruncated'!$A:$A,$A11,'ASETTW Untruncated'!$B:$B,$B11,'ASETTW Untruncated'!$C:$C,$C11)</f>
        <v>1.3011711304324429</v>
      </c>
      <c r="H11">
        <f>SUMIFS('ASETTW Untruncated'!H:H,'ASETTW Untruncated'!$A:$A,$A11,'ASETTW Untruncated'!$B:$B,$B11,'ASETTW Untruncated'!$C:$C,$C11)</f>
        <v>1.3242839019606019</v>
      </c>
      <c r="I11">
        <f>SUMIFS('ASETTW Untruncated'!I:I,'ASETTW Untruncated'!$A:$A,$A11,'ASETTW Untruncated'!$B:$B,$B11,'ASETTW Untruncated'!$C:$C,$C11)</f>
        <v>1.2325902039626595</v>
      </c>
      <c r="J11">
        <f>SUMIFS('ASETTW Untruncated'!J:J,'ASETTW Untruncated'!$A:$A,$A11,'ASETTW Untruncated'!$B:$B,$B11,'ASETTW Untruncated'!$C:$C,$C11)</f>
        <v>1.264791676526988</v>
      </c>
      <c r="K11">
        <f>SUMIFS('ASETTW Untruncated'!K:K,'ASETTW Untruncated'!$A:$A,$A11,'ASETTW Untruncated'!$B:$B,$B11,'ASETTW Untruncated'!$C:$C,$C11)</f>
        <v>1.2356264656959868</v>
      </c>
      <c r="L11">
        <f>SUMIFS('ASETTW Untruncated'!L:L,'ASETTW Untruncated'!$A:$A,$A11,'ASETTW Untruncated'!$B:$B,$B11,'ASETTW Untruncated'!$C:$C,$C11)</f>
        <v>1.2476118557481317</v>
      </c>
      <c r="M11">
        <f>SUMIFS('ASETTW Untruncated'!M:M,'ASETTW Untruncated'!$A:$A,$A11,'ASETTW Untruncated'!$B:$B,$B11,'ASETTW Untruncated'!$C:$C,$C11)</f>
        <v>1.1735290797923741</v>
      </c>
      <c r="N11">
        <f>SUMIFS('ASETTW Untruncated'!N:N,'ASETTW Untruncated'!$A:$A,$A11,'ASETTW Untruncated'!$B:$B,$B11,'ASETTW Untruncated'!$C:$C,$C11)</f>
        <v>1.2005790770377978</v>
      </c>
      <c r="O11">
        <f>SUMIFS('ASETTW Untruncated'!O:O,'ASETTW Untruncated'!$A:$A,$A11,'ASETTW Untruncated'!$B:$B,$B11,'ASETTW Untruncated'!$C:$C,$C11)</f>
        <v>1.1818990598862642</v>
      </c>
      <c r="P11">
        <f>SUMIFS('ASETTW Untruncated'!P:P,'ASETTW Untruncated'!$A:$A,$A11,'ASETTW Untruncated'!$B:$B,$B11,'ASETTW Untruncated'!$C:$C,$C11)</f>
        <v>1.1912047120383107</v>
      </c>
      <c r="Q11">
        <f>SUMIFS('ASETTW Untruncated'!Q:Q,'ASETTW Untruncated'!$A:$A,$A11,'ASETTW Untruncated'!$B:$B,$B11,'ASETTW Untruncated'!$C:$C,$C11)</f>
        <v>1.1246489093608494</v>
      </c>
      <c r="R11">
        <f>SUMIFS('ASETTW Untruncated'!R:R,'ASETTW Untruncated'!$A:$A,$A11,'ASETTW Untruncated'!$B:$B,$B11,'ASETTW Untruncated'!$C:$C,$C11)</f>
        <v>1.1537525646855333</v>
      </c>
      <c r="S11">
        <f>SUMIFS('ASETTW Untruncated'!S:S,'ASETTW Untruncated'!$A:$A,$A11,'ASETTW Untruncated'!$B:$B,$B11,'ASETTW Untruncated'!$C:$C,$C11)</f>
        <v>1.1372936862187766</v>
      </c>
      <c r="T11">
        <f>SUMIFS('ASETTW Untruncated'!T:T,'ASETTW Untruncated'!$A:$A,$A11,'ASETTW Untruncated'!$B:$B,$B11,'ASETTW Untruncated'!$C:$C,$C11)</f>
        <v>1.1309223880324062</v>
      </c>
      <c r="U11">
        <f>SUMIFS('ASETTW Untruncated'!U:U,'ASETTW Untruncated'!$A:$A,$A11,'ASETTW Untruncated'!$B:$B,$B11,'ASETTW Untruncated'!$C:$C,$C11)</f>
        <v>1.0799612025165024</v>
      </c>
      <c r="V11">
        <f>SUMIFS('ASETTW Untruncated'!V:V,'ASETTW Untruncated'!$A:$A,$A11,'ASETTW Untruncated'!$B:$B,$B11,'ASETTW Untruncated'!$C:$C,$C11)</f>
        <v>1.1023423158862207</v>
      </c>
      <c r="W11">
        <f>SUMIFS('ASETTW Untruncated'!W:W,'ASETTW Untruncated'!$A:$A,$A11,'ASETTW Untruncated'!$B:$B,$B11,'ASETTW Untruncated'!$C:$C,$C11)</f>
        <v>1.0955559146127252</v>
      </c>
    </row>
    <row r="12" spans="1:23" x14ac:dyDescent="0.45">
      <c r="A12" s="6"/>
      <c r="B12" s="6"/>
      <c r="C12" s="6"/>
      <c r="D12" s="6">
        <f>SUMIFS('ASETTW Untruncated'!D:D,'ASETTW Untruncated'!$A:$A,$A12,'ASETTW Untruncated'!$B:$B,$B12,'ASETTW Untruncated'!$C:$C,$C12)</f>
        <v>0</v>
      </c>
      <c r="E12" s="6">
        <f>SUMIFS('ASETTW Untruncated'!E:E,'ASETTW Untruncated'!$A:$A,$A12,'ASETTW Untruncated'!$B:$B,$B12,'ASETTW Untruncated'!$C:$C,$C12)</f>
        <v>0</v>
      </c>
      <c r="F12" s="6">
        <f>SUMIFS('ASETTW Untruncated'!F:F,'ASETTW Untruncated'!$A:$A,$A12,'ASETTW Untruncated'!$B:$B,$B12,'ASETTW Untruncated'!$C:$C,$C12)</f>
        <v>0</v>
      </c>
      <c r="G12" s="6">
        <f>SUMIFS('ASETTW Untruncated'!G:G,'ASETTW Untruncated'!$A:$A,$A12,'ASETTW Untruncated'!$B:$B,$B12,'ASETTW Untruncated'!$C:$C,$C12)</f>
        <v>0</v>
      </c>
      <c r="H12" s="6">
        <f>SUMIFS('ASETTW Untruncated'!H:H,'ASETTW Untruncated'!$A:$A,$A12,'ASETTW Untruncated'!$B:$B,$B12,'ASETTW Untruncated'!$C:$C,$C12)</f>
        <v>0</v>
      </c>
      <c r="I12" s="6">
        <f>SUMIFS('ASETTW Untruncated'!I:I,'ASETTW Untruncated'!$A:$A,$A12,'ASETTW Untruncated'!$B:$B,$B12,'ASETTW Untruncated'!$C:$C,$C12)</f>
        <v>0</v>
      </c>
      <c r="J12" s="6">
        <f>SUMIFS('ASETTW Untruncated'!J:J,'ASETTW Untruncated'!$A:$A,$A12,'ASETTW Untruncated'!$B:$B,$B12,'ASETTW Untruncated'!$C:$C,$C12)</f>
        <v>0</v>
      </c>
      <c r="K12" s="6">
        <f>SUMIFS('ASETTW Untruncated'!K:K,'ASETTW Untruncated'!$A:$A,$A12,'ASETTW Untruncated'!$B:$B,$B12,'ASETTW Untruncated'!$C:$C,$C12)</f>
        <v>0</v>
      </c>
      <c r="L12" s="6">
        <f>SUMIFS('ASETTW Untruncated'!L:L,'ASETTW Untruncated'!$A:$A,$A12,'ASETTW Untruncated'!$B:$B,$B12,'ASETTW Untruncated'!$C:$C,$C12)</f>
        <v>0</v>
      </c>
      <c r="M12" s="6">
        <f>SUMIFS('ASETTW Untruncated'!M:M,'ASETTW Untruncated'!$A:$A,$A12,'ASETTW Untruncated'!$B:$B,$B12,'ASETTW Untruncated'!$C:$C,$C12)</f>
        <v>0</v>
      </c>
      <c r="N12" s="6">
        <f>SUMIFS('ASETTW Untruncated'!N:N,'ASETTW Untruncated'!$A:$A,$A12,'ASETTW Untruncated'!$B:$B,$B12,'ASETTW Untruncated'!$C:$C,$C12)</f>
        <v>0</v>
      </c>
      <c r="O12" s="6">
        <f>SUMIFS('ASETTW Untruncated'!O:O,'ASETTW Untruncated'!$A:$A,$A12,'ASETTW Untruncated'!$B:$B,$B12,'ASETTW Untruncated'!$C:$C,$C12)</f>
        <v>0</v>
      </c>
      <c r="P12" s="6">
        <f>SUMIFS('ASETTW Untruncated'!P:P,'ASETTW Untruncated'!$A:$A,$A12,'ASETTW Untruncated'!$B:$B,$B12,'ASETTW Untruncated'!$C:$C,$C12)</f>
        <v>0</v>
      </c>
      <c r="Q12" s="6">
        <f>SUMIFS('ASETTW Untruncated'!Q:Q,'ASETTW Untruncated'!$A:$A,$A12,'ASETTW Untruncated'!$B:$B,$B12,'ASETTW Untruncated'!$C:$C,$C12)</f>
        <v>0</v>
      </c>
      <c r="R12" s="6">
        <f>SUMIFS('ASETTW Untruncated'!R:R,'ASETTW Untruncated'!$A:$A,$A12,'ASETTW Untruncated'!$B:$B,$B12,'ASETTW Untruncated'!$C:$C,$C12)</f>
        <v>0</v>
      </c>
      <c r="S12" s="6">
        <f>SUMIFS('ASETTW Untruncated'!S:S,'ASETTW Untruncated'!$A:$A,$A12,'ASETTW Untruncated'!$B:$B,$B12,'ASETTW Untruncated'!$C:$C,$C12)</f>
        <v>0</v>
      </c>
      <c r="T12" s="6">
        <f>SUMIFS('ASETTW Untruncated'!T:T,'ASETTW Untruncated'!$A:$A,$A12,'ASETTW Untruncated'!$B:$B,$B12,'ASETTW Untruncated'!$C:$C,$C12)</f>
        <v>0</v>
      </c>
      <c r="U12" s="6">
        <f>SUMIFS('ASETTW Untruncated'!U:U,'ASETTW Untruncated'!$A:$A,$A12,'ASETTW Untruncated'!$B:$B,$B12,'ASETTW Untruncated'!$C:$C,$C12)</f>
        <v>0</v>
      </c>
      <c r="V12" s="6">
        <f>SUMIFS('ASETTW Untruncated'!V:V,'ASETTW Untruncated'!$A:$A,$A12,'ASETTW Untruncated'!$B:$B,$B12,'ASETTW Untruncated'!$C:$C,$C12)</f>
        <v>0</v>
      </c>
      <c r="W12" s="6">
        <f>SUMIFS('ASETTW Untruncated'!W:W,'ASETTW Untruncated'!$A:$A,$A12,'ASETTW Untruncated'!$B:$B,$B12,'ASETTW Untruncated'!$C:$C,$C12)</f>
        <v>0</v>
      </c>
    </row>
    <row r="13" spans="1:23" s="3" customFormat="1" x14ac:dyDescent="0.45">
      <c r="A13" t="s">
        <v>74</v>
      </c>
      <c r="B13" t="s">
        <v>75</v>
      </c>
      <c r="C13" t="s">
        <v>76</v>
      </c>
      <c r="D13">
        <f>SUMIFS('ASETTW Untruncated'!D:D,'ASETTW Untruncated'!$A:$A,$A13,'ASETTW Untruncated'!$B:$B,$B13,'ASETTW Untruncated'!$C:$C,$C13)</f>
        <v>1.4146784310964402</v>
      </c>
      <c r="E13">
        <f>SUMIFS('ASETTW Untruncated'!E:E,'ASETTW Untruncated'!$A:$A,$A13,'ASETTW Untruncated'!$B:$B,$B13,'ASETTW Untruncated'!$C:$C,$C13)</f>
        <v>1.3419209567617332</v>
      </c>
      <c r="F13">
        <f>SUMIFS('ASETTW Untruncated'!F:F,'ASETTW Untruncated'!$A:$A,$A13,'ASETTW Untruncated'!$B:$B,$B13,'ASETTW Untruncated'!$C:$C,$C13)</f>
        <v>1.3576323119191338</v>
      </c>
      <c r="G13">
        <f>SUMIFS('ASETTW Untruncated'!G:G,'ASETTW Untruncated'!$A:$A,$A13,'ASETTW Untruncated'!$B:$B,$B13,'ASETTW Untruncated'!$C:$C,$C13)</f>
        <v>1.3509286482144431</v>
      </c>
      <c r="H13">
        <f>SUMIFS('ASETTW Untruncated'!H:H,'ASETTW Untruncated'!$A:$A,$A13,'ASETTW Untruncated'!$B:$B,$B13,'ASETTW Untruncated'!$C:$C,$C13)</f>
        <v>1.3348556551386013</v>
      </c>
      <c r="I13">
        <f>SUMIFS('ASETTW Untruncated'!I:I,'ASETTW Untruncated'!$A:$A,$A13,'ASETTW Untruncated'!$B:$B,$B13,'ASETTW Untruncated'!$C:$C,$C13)</f>
        <v>1.2748104824938884</v>
      </c>
      <c r="J13">
        <f>SUMIFS('ASETTW Untruncated'!J:J,'ASETTW Untruncated'!$A:$A,$A13,'ASETTW Untruncated'!$B:$B,$B13,'ASETTW Untruncated'!$C:$C,$C13)</f>
        <v>1.2915623944402572</v>
      </c>
      <c r="K13">
        <f>SUMIFS('ASETTW Untruncated'!K:K,'ASETTW Untruncated'!$A:$A,$A13,'ASETTW Untruncated'!$B:$B,$B13,'ASETTW Untruncated'!$C:$C,$C13)</f>
        <v>1.2894444820345463</v>
      </c>
      <c r="L13">
        <f>SUMIFS('ASETTW Untruncated'!L:L,'ASETTW Untruncated'!$A:$A,$A13,'ASETTW Untruncated'!$B:$B,$B13,'ASETTW Untruncated'!$C:$C,$C13)</f>
        <v>1.2584940452053421</v>
      </c>
      <c r="M13">
        <f>SUMIFS('ASETTW Untruncated'!M:M,'ASETTW Untruncated'!$A:$A,$A13,'ASETTW Untruncated'!$B:$B,$B13,'ASETTW Untruncated'!$C:$C,$C13)</f>
        <v>1.2117005154986589</v>
      </c>
      <c r="N13">
        <f>SUMIFS('ASETTW Untruncated'!N:N,'ASETTW Untruncated'!$A:$A,$A13,'ASETTW Untruncated'!$B:$B,$B13,'ASETTW Untruncated'!$C:$C,$C13)</f>
        <v>1.2272305576671749</v>
      </c>
      <c r="O13">
        <f>SUMIFS('ASETTW Untruncated'!O:O,'ASETTW Untruncated'!$A:$A,$A13,'ASETTW Untruncated'!$B:$B,$B13,'ASETTW Untruncated'!$C:$C,$C13)</f>
        <v>1.2312566812210299</v>
      </c>
      <c r="P13">
        <f>SUMIFS('ASETTW Untruncated'!P:P,'ASETTW Untruncated'!$A:$A,$A13,'ASETTW Untruncated'!$B:$B,$B13,'ASETTW Untruncated'!$C:$C,$C13)</f>
        <v>1.1997506553309489</v>
      </c>
      <c r="Q13">
        <f>SUMIFS('ASETTW Untruncated'!Q:Q,'ASETTW Untruncated'!$A:$A,$A13,'ASETTW Untruncated'!$B:$B,$B13,'ASETTW Untruncated'!$C:$C,$C13)</f>
        <v>1.1710561433820703</v>
      </c>
      <c r="R13">
        <f>SUMIFS('ASETTW Untruncated'!R:R,'ASETTW Untruncated'!$A:$A,$A13,'ASETTW Untruncated'!$B:$B,$B13,'ASETTW Untruncated'!$C:$C,$C13)</f>
        <v>1.1775699667400401</v>
      </c>
      <c r="S13">
        <f>SUMIFS('ASETTW Untruncated'!S:S,'ASETTW Untruncated'!$A:$A,$A13,'ASETTW Untruncated'!$B:$B,$B13,'ASETTW Untruncated'!$C:$C,$C13)</f>
        <v>1.1927702206044406</v>
      </c>
      <c r="T13">
        <f>SUMIFS('ASETTW Untruncated'!T:T,'ASETTW Untruncated'!$A:$A,$A13,'ASETTW Untruncated'!$B:$B,$B13,'ASETTW Untruncated'!$C:$C,$C13)</f>
        <v>1.1436495206393675</v>
      </c>
      <c r="U13">
        <f>SUMIFS('ASETTW Untruncated'!U:U,'ASETTW Untruncated'!$A:$A,$A13,'ASETTW Untruncated'!$B:$B,$B13,'ASETTW Untruncated'!$C:$C,$C13)</f>
        <v>1.120125553173237</v>
      </c>
      <c r="V13">
        <f>SUMIFS('ASETTW Untruncated'!V:V,'ASETTW Untruncated'!$A:$A,$A13,'ASETTW Untruncated'!$B:$B,$B13,'ASETTW Untruncated'!$C:$C,$C13)</f>
        <v>1.1290331767405897</v>
      </c>
      <c r="W13">
        <f>SUMIFS('ASETTW Untruncated'!W:W,'ASETTW Untruncated'!$A:$A,$A13,'ASETTW Untruncated'!$B:$B,$B13,'ASETTW Untruncated'!$C:$C,$C13)</f>
        <v>1.1450899952932556</v>
      </c>
    </row>
    <row r="14" spans="1:23" s="6" customFormat="1" x14ac:dyDescent="0.45">
      <c r="D14" s="6">
        <f>SUMIFS('ASETTW Untruncated'!D:D,'ASETTW Untruncated'!$A:$A,$A14,'ASETTW Untruncated'!$B:$B,$B14,'ASETTW Untruncated'!$C:$C,$C14)</f>
        <v>0</v>
      </c>
      <c r="E14" s="6">
        <f>SUMIFS('ASETTW Untruncated'!E:E,'ASETTW Untruncated'!$A:$A,$A14,'ASETTW Untruncated'!$B:$B,$B14,'ASETTW Untruncated'!$C:$C,$C14)</f>
        <v>0</v>
      </c>
      <c r="F14" s="6">
        <f>SUMIFS('ASETTW Untruncated'!F:F,'ASETTW Untruncated'!$A:$A,$A14,'ASETTW Untruncated'!$B:$B,$B14,'ASETTW Untruncated'!$C:$C,$C14)</f>
        <v>0</v>
      </c>
      <c r="G14" s="6">
        <f>SUMIFS('ASETTW Untruncated'!G:G,'ASETTW Untruncated'!$A:$A,$A14,'ASETTW Untruncated'!$B:$B,$B14,'ASETTW Untruncated'!$C:$C,$C14)</f>
        <v>0</v>
      </c>
      <c r="H14" s="6">
        <f>SUMIFS('ASETTW Untruncated'!H:H,'ASETTW Untruncated'!$A:$A,$A14,'ASETTW Untruncated'!$B:$B,$B14,'ASETTW Untruncated'!$C:$C,$C14)</f>
        <v>0</v>
      </c>
      <c r="I14" s="6">
        <f>SUMIFS('ASETTW Untruncated'!I:I,'ASETTW Untruncated'!$A:$A,$A14,'ASETTW Untruncated'!$B:$B,$B14,'ASETTW Untruncated'!$C:$C,$C14)</f>
        <v>0</v>
      </c>
      <c r="J14" s="6">
        <f>SUMIFS('ASETTW Untruncated'!J:J,'ASETTW Untruncated'!$A:$A,$A14,'ASETTW Untruncated'!$B:$B,$B14,'ASETTW Untruncated'!$C:$C,$C14)</f>
        <v>0</v>
      </c>
      <c r="K14" s="6">
        <f>SUMIFS('ASETTW Untruncated'!K:K,'ASETTW Untruncated'!$A:$A,$A14,'ASETTW Untruncated'!$B:$B,$B14,'ASETTW Untruncated'!$C:$C,$C14)</f>
        <v>0</v>
      </c>
      <c r="L14" s="6">
        <f>SUMIFS('ASETTW Untruncated'!L:L,'ASETTW Untruncated'!$A:$A,$A14,'ASETTW Untruncated'!$B:$B,$B14,'ASETTW Untruncated'!$C:$C,$C14)</f>
        <v>0</v>
      </c>
      <c r="M14" s="6">
        <f>SUMIFS('ASETTW Untruncated'!M:M,'ASETTW Untruncated'!$A:$A,$A14,'ASETTW Untruncated'!$B:$B,$B14,'ASETTW Untruncated'!$C:$C,$C14)</f>
        <v>0</v>
      </c>
      <c r="N14" s="6">
        <f>SUMIFS('ASETTW Untruncated'!N:N,'ASETTW Untruncated'!$A:$A,$A14,'ASETTW Untruncated'!$B:$B,$B14,'ASETTW Untruncated'!$C:$C,$C14)</f>
        <v>0</v>
      </c>
      <c r="O14" s="6">
        <f>SUMIFS('ASETTW Untruncated'!O:O,'ASETTW Untruncated'!$A:$A,$A14,'ASETTW Untruncated'!$B:$B,$B14,'ASETTW Untruncated'!$C:$C,$C14)</f>
        <v>0</v>
      </c>
      <c r="P14" s="6">
        <f>SUMIFS('ASETTW Untruncated'!P:P,'ASETTW Untruncated'!$A:$A,$A14,'ASETTW Untruncated'!$B:$B,$B14,'ASETTW Untruncated'!$C:$C,$C14)</f>
        <v>0</v>
      </c>
      <c r="Q14" s="6">
        <f>SUMIFS('ASETTW Untruncated'!Q:Q,'ASETTW Untruncated'!$A:$A,$A14,'ASETTW Untruncated'!$B:$B,$B14,'ASETTW Untruncated'!$C:$C,$C14)</f>
        <v>0</v>
      </c>
      <c r="R14" s="6">
        <f>SUMIFS('ASETTW Untruncated'!R:R,'ASETTW Untruncated'!$A:$A,$A14,'ASETTW Untruncated'!$B:$B,$B14,'ASETTW Untruncated'!$C:$C,$C14)</f>
        <v>0</v>
      </c>
      <c r="S14" s="6">
        <f>SUMIFS('ASETTW Untruncated'!S:S,'ASETTW Untruncated'!$A:$A,$A14,'ASETTW Untruncated'!$B:$B,$B14,'ASETTW Untruncated'!$C:$C,$C14)</f>
        <v>0</v>
      </c>
      <c r="T14" s="6">
        <f>SUMIFS('ASETTW Untruncated'!T:T,'ASETTW Untruncated'!$A:$A,$A14,'ASETTW Untruncated'!$B:$B,$B14,'ASETTW Untruncated'!$C:$C,$C14)</f>
        <v>0</v>
      </c>
      <c r="U14" s="6">
        <f>SUMIFS('ASETTW Untruncated'!U:U,'ASETTW Untruncated'!$A:$A,$A14,'ASETTW Untruncated'!$B:$B,$B14,'ASETTW Untruncated'!$C:$C,$C14)</f>
        <v>0</v>
      </c>
      <c r="V14" s="6">
        <f>SUMIFS('ASETTW Untruncated'!V:V,'ASETTW Untruncated'!$A:$A,$A14,'ASETTW Untruncated'!$B:$B,$B14,'ASETTW Untruncated'!$C:$C,$C14)</f>
        <v>0</v>
      </c>
      <c r="W14" s="6">
        <f>SUMIFS('ASETTW Untruncated'!W:W,'ASETTW Untruncated'!$A:$A,$A14,'ASETTW Untruncated'!$B:$B,$B14,'ASETTW Untruncated'!$C:$C,$C14)</f>
        <v>0</v>
      </c>
    </row>
    <row r="15" spans="1:23" x14ac:dyDescent="0.45">
      <c r="A15" s="5"/>
      <c r="B15" s="5"/>
      <c r="C15" s="5"/>
      <c r="D15" s="5">
        <f>SUMIFS('ASETTW Untruncated'!D:D,'ASETTW Untruncated'!$A:$A,$A15,'ASETTW Untruncated'!$B:$B,$B15,'ASETTW Untruncated'!$C:$C,$C15)</f>
        <v>0</v>
      </c>
      <c r="E15" s="5">
        <f>SUMIFS('ASETTW Untruncated'!E:E,'ASETTW Untruncated'!$A:$A,$A15,'ASETTW Untruncated'!$B:$B,$B15,'ASETTW Untruncated'!$C:$C,$C15)</f>
        <v>0</v>
      </c>
      <c r="F15" s="5">
        <f>SUMIFS('ASETTW Untruncated'!F:F,'ASETTW Untruncated'!$A:$A,$A15,'ASETTW Untruncated'!$B:$B,$B15,'ASETTW Untruncated'!$C:$C,$C15)</f>
        <v>0</v>
      </c>
      <c r="G15" s="5">
        <f>SUMIFS('ASETTW Untruncated'!G:G,'ASETTW Untruncated'!$A:$A,$A15,'ASETTW Untruncated'!$B:$B,$B15,'ASETTW Untruncated'!$C:$C,$C15)</f>
        <v>0</v>
      </c>
      <c r="H15" s="5">
        <f>SUMIFS('ASETTW Untruncated'!H:H,'ASETTW Untruncated'!$A:$A,$A15,'ASETTW Untruncated'!$B:$B,$B15,'ASETTW Untruncated'!$C:$C,$C15)</f>
        <v>0</v>
      </c>
      <c r="I15" s="5">
        <f>SUMIFS('ASETTW Untruncated'!I:I,'ASETTW Untruncated'!$A:$A,$A15,'ASETTW Untruncated'!$B:$B,$B15,'ASETTW Untruncated'!$C:$C,$C15)</f>
        <v>0</v>
      </c>
      <c r="J15" s="5">
        <f>SUMIFS('ASETTW Untruncated'!J:J,'ASETTW Untruncated'!$A:$A,$A15,'ASETTW Untruncated'!$B:$B,$B15,'ASETTW Untruncated'!$C:$C,$C15)</f>
        <v>0</v>
      </c>
      <c r="K15" s="5">
        <f>SUMIFS('ASETTW Untruncated'!K:K,'ASETTW Untruncated'!$A:$A,$A15,'ASETTW Untruncated'!$B:$B,$B15,'ASETTW Untruncated'!$C:$C,$C15)</f>
        <v>0</v>
      </c>
      <c r="L15" s="5">
        <f>SUMIFS('ASETTW Untruncated'!L:L,'ASETTW Untruncated'!$A:$A,$A15,'ASETTW Untruncated'!$B:$B,$B15,'ASETTW Untruncated'!$C:$C,$C15)</f>
        <v>0</v>
      </c>
      <c r="M15" s="5">
        <f>SUMIFS('ASETTW Untruncated'!M:M,'ASETTW Untruncated'!$A:$A,$A15,'ASETTW Untruncated'!$B:$B,$B15,'ASETTW Untruncated'!$C:$C,$C15)</f>
        <v>0</v>
      </c>
      <c r="N15" s="5">
        <f>SUMIFS('ASETTW Untruncated'!N:N,'ASETTW Untruncated'!$A:$A,$A15,'ASETTW Untruncated'!$B:$B,$B15,'ASETTW Untruncated'!$C:$C,$C15)</f>
        <v>0</v>
      </c>
      <c r="O15" s="5">
        <f>SUMIFS('ASETTW Untruncated'!O:O,'ASETTW Untruncated'!$A:$A,$A15,'ASETTW Untruncated'!$B:$B,$B15,'ASETTW Untruncated'!$C:$C,$C15)</f>
        <v>0</v>
      </c>
      <c r="P15" s="5">
        <f>SUMIFS('ASETTW Untruncated'!P:P,'ASETTW Untruncated'!$A:$A,$A15,'ASETTW Untruncated'!$B:$B,$B15,'ASETTW Untruncated'!$C:$C,$C15)</f>
        <v>0</v>
      </c>
      <c r="Q15" s="5">
        <f>SUMIFS('ASETTW Untruncated'!Q:Q,'ASETTW Untruncated'!$A:$A,$A15,'ASETTW Untruncated'!$B:$B,$B15,'ASETTW Untruncated'!$C:$C,$C15)</f>
        <v>0</v>
      </c>
      <c r="R15" s="5">
        <f>SUMIFS('ASETTW Untruncated'!R:R,'ASETTW Untruncated'!$A:$A,$A15,'ASETTW Untruncated'!$B:$B,$B15,'ASETTW Untruncated'!$C:$C,$C15)</f>
        <v>0</v>
      </c>
      <c r="S15" s="5">
        <f>SUMIFS('ASETTW Untruncated'!S:S,'ASETTW Untruncated'!$A:$A,$A15,'ASETTW Untruncated'!$B:$B,$B15,'ASETTW Untruncated'!$C:$C,$C15)</f>
        <v>0</v>
      </c>
      <c r="T15" s="5">
        <f>SUMIFS('ASETTW Untruncated'!T:T,'ASETTW Untruncated'!$A:$A,$A15,'ASETTW Untruncated'!$B:$B,$B15,'ASETTW Untruncated'!$C:$C,$C15)</f>
        <v>0</v>
      </c>
      <c r="U15" s="5">
        <f>SUMIFS('ASETTW Untruncated'!U:U,'ASETTW Untruncated'!$A:$A,$A15,'ASETTW Untruncated'!$B:$B,$B15,'ASETTW Untruncated'!$C:$C,$C15)</f>
        <v>0</v>
      </c>
      <c r="V15" s="5">
        <f>SUMIFS('ASETTW Untruncated'!V:V,'ASETTW Untruncated'!$A:$A,$A15,'ASETTW Untruncated'!$B:$B,$B15,'ASETTW Untruncated'!$C:$C,$C15)</f>
        <v>0</v>
      </c>
      <c r="W15" s="5">
        <f>SUMIFS('ASETTW Untruncated'!W:W,'ASETTW Untruncated'!$A:$A,$A15,'ASETTW Untruncated'!$B:$B,$B15,'ASETTW Untruncated'!$C:$C,$C15)</f>
        <v>0</v>
      </c>
    </row>
    <row r="16" spans="1:23" x14ac:dyDescent="0.45">
      <c r="A16" t="s">
        <v>65</v>
      </c>
      <c r="B16" t="s">
        <v>45</v>
      </c>
      <c r="C16" t="s">
        <v>50</v>
      </c>
      <c r="D16">
        <f>SUMIFS('ASETTW Untruncated'!D:D,'ASETTW Untruncated'!$A:$A,$A16,'ASETTW Untruncated'!$B:$B,$B16,'ASETTW Untruncated'!$C:$C,$C16)</f>
        <v>1.4625600053439534</v>
      </c>
      <c r="E16">
        <f>SUMIFS('ASETTW Untruncated'!E:E,'ASETTW Untruncated'!$A:$A,$A16,'ASETTW Untruncated'!$B:$B,$B16,'ASETTW Untruncated'!$C:$C,$C16)</f>
        <v>1.415216673723839</v>
      </c>
      <c r="F16">
        <f>SUMIFS('ASETTW Untruncated'!F:F,'ASETTW Untruncated'!$A:$A,$A16,'ASETTW Untruncated'!$B:$B,$B16,'ASETTW Untruncated'!$C:$C,$C16)</f>
        <v>1.4058375759377408</v>
      </c>
      <c r="G16">
        <f>SUMIFS('ASETTW Untruncated'!G:G,'ASETTW Untruncated'!$A:$A,$A16,'ASETTW Untruncated'!$B:$B,$B16,'ASETTW Untruncated'!$C:$C,$C16)</f>
        <v>1.4417922179495615</v>
      </c>
      <c r="H16">
        <f>SUMIFS('ASETTW Untruncated'!H:H,'ASETTW Untruncated'!$A:$A,$A16,'ASETTW Untruncated'!$B:$B,$B16,'ASETTW Untruncated'!$C:$C,$C16)</f>
        <v>1.3733787877549912</v>
      </c>
      <c r="I16">
        <f>SUMIFS('ASETTW Untruncated'!I:I,'ASETTW Untruncated'!$A:$A,$A16,'ASETTW Untruncated'!$B:$B,$B16,'ASETTW Untruncated'!$C:$C,$C16)</f>
        <v>1.3421418821868663</v>
      </c>
      <c r="J16">
        <f>SUMIFS('ASETTW Untruncated'!J:J,'ASETTW Untruncated'!$A:$A,$A16,'ASETTW Untruncated'!$B:$B,$B16,'ASETTW Untruncated'!$C:$C,$C16)</f>
        <v>1.3307638184513733</v>
      </c>
      <c r="K16">
        <f>SUMIFS('ASETTW Untruncated'!K:K,'ASETTW Untruncated'!$A:$A,$A16,'ASETTW Untruncated'!$B:$B,$B16,'ASETTW Untruncated'!$C:$C,$C16)</f>
        <v>1.3749330238343997</v>
      </c>
      <c r="L16">
        <f>SUMIFS('ASETTW Untruncated'!L:L,'ASETTW Untruncated'!$A:$A,$A16,'ASETTW Untruncated'!$B:$B,$B16,'ASETTW Untruncated'!$C:$C,$C16)</f>
        <v>1.3180479787075239</v>
      </c>
      <c r="M16">
        <f>SUMIFS('ASETTW Untruncated'!M:M,'ASETTW Untruncated'!$A:$A,$A16,'ASETTW Untruncated'!$B:$B,$B16,'ASETTW Untruncated'!$C:$C,$C16)</f>
        <v>1.2920271955679064</v>
      </c>
      <c r="N16">
        <f>SUMIFS('ASETTW Untruncated'!N:N,'ASETTW Untruncated'!$A:$A,$A16,'ASETTW Untruncated'!$B:$B,$B16,'ASETTW Untruncated'!$C:$C,$C16)</f>
        <v>1.2848560274551621</v>
      </c>
      <c r="O16">
        <f>SUMIFS('ASETTW Untruncated'!O:O,'ASETTW Untruncated'!$A:$A,$A16,'ASETTW Untruncated'!$B:$B,$B16,'ASETTW Untruncated'!$C:$C,$C16)</f>
        <v>1.3291957725961927</v>
      </c>
      <c r="P16">
        <f>SUMIFS('ASETTW Untruncated'!P:P,'ASETTW Untruncated'!$A:$A,$A16,'ASETTW Untruncated'!$B:$B,$B16,'ASETTW Untruncated'!$C:$C,$C16)</f>
        <v>1.2611044181027136</v>
      </c>
      <c r="Q16">
        <f>SUMIFS('ASETTW Untruncated'!Q:Q,'ASETTW Untruncated'!$A:$A,$A16,'ASETTW Untruncated'!$B:$B,$B16,'ASETTW Untruncated'!$C:$C,$C16)</f>
        <v>1.254380740678634</v>
      </c>
      <c r="R16">
        <f>SUMIFS('ASETTW Untruncated'!R:R,'ASETTW Untruncated'!$A:$A,$A16,'ASETTW Untruncated'!$B:$B,$B16,'ASETTW Untruncated'!$C:$C,$C16)</f>
        <v>1.238120688505981</v>
      </c>
      <c r="S16">
        <f>SUMIFS('ASETTW Untruncated'!S:S,'ASETTW Untruncated'!$A:$A,$A16,'ASETTW Untruncated'!$B:$B,$B16,'ASETTW Untruncated'!$C:$C,$C16)</f>
        <v>1.2943979079677357</v>
      </c>
      <c r="T16">
        <f>SUMIFS('ASETTW Untruncated'!T:T,'ASETTW Untruncated'!$A:$A,$A16,'ASETTW Untruncated'!$B:$B,$B16,'ASETTW Untruncated'!$C:$C,$C16)</f>
        <v>1.1975342205462083</v>
      </c>
      <c r="U16">
        <f>SUMIFS('ASETTW Untruncated'!U:U,'ASETTW Untruncated'!$A:$A,$A16,'ASETTW Untruncated'!$B:$B,$B16,'ASETTW Untruncated'!$C:$C,$C16)</f>
        <v>1.201699711891199</v>
      </c>
      <c r="V16">
        <f>SUMIFS('ASETTW Untruncated'!V:V,'ASETTW Untruncated'!$A:$A,$A16,'ASETTW Untruncated'!$B:$B,$B16,'ASETTW Untruncated'!$C:$C,$C16)</f>
        <v>1.1823631777024888</v>
      </c>
      <c r="W16">
        <f>SUMIFS('ASETTW Untruncated'!W:W,'ASETTW Untruncated'!$A:$A,$A16,'ASETTW Untruncated'!$B:$B,$B16,'ASETTW Untruncated'!$C:$C,$C16)</f>
        <v>1.2439662374633111</v>
      </c>
    </row>
    <row r="17" spans="1:23" x14ac:dyDescent="0.45">
      <c r="A17" t="s">
        <v>22</v>
      </c>
      <c r="B17" t="s">
        <v>45</v>
      </c>
      <c r="C17" t="s">
        <v>44</v>
      </c>
      <c r="D17">
        <f>SUMIFS('ASETTW Untruncated'!D:D,'ASETTW Untruncated'!$A:$A,$A17,'ASETTW Untruncated'!$B:$B,$B17,'ASETTW Untruncated'!$C:$C,$C17)</f>
        <v>1.4618369461624359</v>
      </c>
      <c r="E17">
        <f>SUMIFS('ASETTW Untruncated'!E:E,'ASETTW Untruncated'!$A:$A,$A17,'ASETTW Untruncated'!$B:$B,$B17,'ASETTW Untruncated'!$C:$C,$C17)</f>
        <v>1.445730190442482</v>
      </c>
      <c r="F17">
        <f>SUMIFS('ASETTW Untruncated'!F:F,'ASETTW Untruncated'!$A:$A,$A17,'ASETTW Untruncated'!$B:$B,$B17,'ASETTW Untruncated'!$C:$C,$C17)</f>
        <v>1.4654930244206088</v>
      </c>
      <c r="G17">
        <f>SUMIFS('ASETTW Untruncated'!G:G,'ASETTW Untruncated'!$A:$A,$A17,'ASETTW Untruncated'!$B:$B,$B17,'ASETTW Untruncated'!$C:$C,$C17)</f>
        <v>1.5054909835214989</v>
      </c>
      <c r="H17">
        <f>SUMIFS('ASETTW Untruncated'!H:H,'ASETTW Untruncated'!$A:$A,$A17,'ASETTW Untruncated'!$B:$B,$B17,'ASETTW Untruncated'!$C:$C,$C17)</f>
        <v>1.3959717568164762</v>
      </c>
      <c r="I17">
        <f>SUMIFS('ASETTW Untruncated'!I:I,'ASETTW Untruncated'!$A:$A,$A17,'ASETTW Untruncated'!$B:$B,$B17,'ASETTW Untruncated'!$C:$C,$C17)</f>
        <v>1.3885757908074854</v>
      </c>
      <c r="J17">
        <f>SUMIFS('ASETTW Untruncated'!J:J,'ASETTW Untruncated'!$A:$A,$A17,'ASETTW Untruncated'!$B:$B,$B17,'ASETTW Untruncated'!$C:$C,$C17)</f>
        <v>1.4060857289314268</v>
      </c>
      <c r="K17">
        <f>SUMIFS('ASETTW Untruncated'!K:K,'ASETTW Untruncated'!$A:$A,$A17,'ASETTW Untruncated'!$B:$B,$B17,'ASETTW Untruncated'!$C:$C,$C17)</f>
        <v>1.4512807158153946</v>
      </c>
      <c r="L17">
        <f>SUMIFS('ASETTW Untruncated'!L:L,'ASETTW Untruncated'!$A:$A,$A17,'ASETTW Untruncated'!$B:$B,$B17,'ASETTW Untruncated'!$C:$C,$C17)</f>
        <v>1.3332292564744845</v>
      </c>
      <c r="M17">
        <f>SUMIFS('ASETTW Untruncated'!M:M,'ASETTW Untruncated'!$A:$A,$A17,'ASETTW Untruncated'!$B:$B,$B17,'ASETTW Untruncated'!$C:$C,$C17)</f>
        <v>1.3295681549252349</v>
      </c>
      <c r="N17">
        <f>SUMIFS('ASETTW Untruncated'!N:N,'ASETTW Untruncated'!$A:$A,$A17,'ASETTW Untruncated'!$B:$B,$B17,'ASETTW Untruncated'!$C:$C,$C17)</f>
        <v>1.348109062438841</v>
      </c>
      <c r="O17">
        <f>SUMIFS('ASETTW Untruncated'!O:O,'ASETTW Untruncated'!$A:$A,$A17,'ASETTW Untruncated'!$B:$B,$B17,'ASETTW Untruncated'!$C:$C,$C17)</f>
        <v>1.3934234027077852</v>
      </c>
      <c r="P17">
        <f>SUMIFS('ASETTW Untruncated'!P:P,'ASETTW Untruncated'!$A:$A,$A17,'ASETTW Untruncated'!$B:$B,$B17,'ASETTW Untruncated'!$C:$C,$C17)</f>
        <v>1.2810466962255611</v>
      </c>
      <c r="Q17">
        <f>SUMIFS('ASETTW Untruncated'!Q:Q,'ASETTW Untruncated'!$A:$A,$A17,'ASETTW Untruncated'!$B:$B,$B17,'ASETTW Untruncated'!$C:$C,$C17)</f>
        <v>1.2870104511623575</v>
      </c>
      <c r="R17">
        <f>SUMIFS('ASETTW Untruncated'!R:R,'ASETTW Untruncated'!$A:$A,$A17,'ASETTW Untruncated'!$B:$B,$B17,'ASETTW Untruncated'!$C:$C,$C17)</f>
        <v>1.2998398046872626</v>
      </c>
      <c r="S17">
        <f>SUMIFS('ASETTW Untruncated'!S:S,'ASETTW Untruncated'!$A:$A,$A17,'ASETTW Untruncated'!$B:$B,$B17,'ASETTW Untruncated'!$C:$C,$C17)</f>
        <v>1.3514504327938071</v>
      </c>
      <c r="T17">
        <f>SUMIFS('ASETTW Untruncated'!T:T,'ASETTW Untruncated'!$A:$A,$A17,'ASETTW Untruncated'!$B:$B,$B17,'ASETTW Untruncated'!$C:$C,$C17)</f>
        <v>1.2336347001598647</v>
      </c>
      <c r="U17">
        <f>SUMIFS('ASETTW Untruncated'!U:U,'ASETTW Untruncated'!$A:$A,$A17,'ASETTW Untruncated'!$B:$B,$B17,'ASETTW Untruncated'!$C:$C,$C17)</f>
        <v>1.2460221292860429</v>
      </c>
      <c r="V17">
        <f>SUMIFS('ASETTW Untruncated'!V:V,'ASETTW Untruncated'!$A:$A,$A17,'ASETTW Untruncated'!$B:$B,$B17,'ASETTW Untruncated'!$C:$C,$C17)</f>
        <v>1.2568496425317979</v>
      </c>
      <c r="W17">
        <f>SUMIFS('ASETTW Untruncated'!W:W,'ASETTW Untruncated'!$A:$A,$A17,'ASETTW Untruncated'!$B:$B,$B17,'ASETTW Untruncated'!$C:$C,$C17)</f>
        <v>1.3113426295236008</v>
      </c>
    </row>
    <row r="18" spans="1:23" x14ac:dyDescent="0.45">
      <c r="A18" t="s">
        <v>64</v>
      </c>
      <c r="B18" t="s">
        <v>43</v>
      </c>
      <c r="C18" t="s">
        <v>209</v>
      </c>
      <c r="D18">
        <f>SUMIFS('ASETTW Untruncated'!D:D,'ASETTW Untruncated'!$A:$A,$A18,'ASETTW Untruncated'!$B:$B,$B18,'ASETTW Untruncated'!$C:$C,$C18)</f>
        <v>1.5215354163684127</v>
      </c>
      <c r="E18">
        <f>SUMIFS('ASETTW Untruncated'!E:E,'ASETTW Untruncated'!$A:$A,$A18,'ASETTW Untruncated'!$B:$B,$B18,'ASETTW Untruncated'!$C:$C,$C18)</f>
        <v>1.4748625366972019</v>
      </c>
      <c r="F18">
        <f>SUMIFS('ASETTW Untruncated'!F:F,'ASETTW Untruncated'!$A:$A,$A18,'ASETTW Untruncated'!$B:$B,$B18,'ASETTW Untruncated'!$C:$C,$C18)</f>
        <v>1.4703734413118976</v>
      </c>
      <c r="G18">
        <f>SUMIFS('ASETTW Untruncated'!G:G,'ASETTW Untruncated'!$A:$A,$A18,'ASETTW Untruncated'!$B:$B,$B18,'ASETTW Untruncated'!$C:$C,$C18)</f>
        <v>1.4928870671908434</v>
      </c>
      <c r="H18">
        <f>SUMIFS('ASETTW Untruncated'!H:H,'ASETTW Untruncated'!$A:$A,$A18,'ASETTW Untruncated'!$B:$B,$B18,'ASETTW Untruncated'!$C:$C,$C18)</f>
        <v>1.4298370885355645</v>
      </c>
      <c r="I18">
        <f>SUMIFS('ASETTW Untruncated'!I:I,'ASETTW Untruncated'!$A:$A,$A18,'ASETTW Untruncated'!$B:$B,$B18,'ASETTW Untruncated'!$C:$C,$C18)</f>
        <v>1.3965447618198554</v>
      </c>
      <c r="J18">
        <f>SUMIFS('ASETTW Untruncated'!J:J,'ASETTW Untruncated'!$A:$A,$A18,'ASETTW Untruncated'!$B:$B,$B18,'ASETTW Untruncated'!$C:$C,$C18)</f>
        <v>1.3928185130597319</v>
      </c>
      <c r="K18">
        <f>SUMIFS('ASETTW Untruncated'!K:K,'ASETTW Untruncated'!$A:$A,$A18,'ASETTW Untruncated'!$B:$B,$B18,'ASETTW Untruncated'!$C:$C,$C18)</f>
        <v>1.418620458082066</v>
      </c>
      <c r="L18">
        <f>SUMIFS('ASETTW Untruncated'!L:L,'ASETTW Untruncated'!$A:$A,$A18,'ASETTW Untruncated'!$B:$B,$B18,'ASETTW Untruncated'!$C:$C,$C18)</f>
        <v>1.3550152627446419</v>
      </c>
      <c r="M18">
        <f>SUMIFS('ASETTW Untruncated'!M:M,'ASETTW Untruncated'!$A:$A,$A18,'ASETTW Untruncated'!$B:$B,$B18,'ASETTW Untruncated'!$C:$C,$C18)</f>
        <v>1.3401021933236461</v>
      </c>
      <c r="N18">
        <f>SUMIFS('ASETTW Untruncated'!N:N,'ASETTW Untruncated'!$A:$A,$A18,'ASETTW Untruncated'!$B:$B,$B18,'ASETTW Untruncated'!$C:$C,$C18)</f>
        <v>1.3309272289114933</v>
      </c>
      <c r="O18">
        <f>SUMIFS('ASETTW Untruncated'!O:O,'ASETTW Untruncated'!$A:$A,$A18,'ASETTW Untruncated'!$B:$B,$B18,'ASETTW Untruncated'!$C:$C,$C18)</f>
        <v>1.3676199241058877</v>
      </c>
      <c r="P18">
        <f>SUMIFS('ASETTW Untruncated'!P:P,'ASETTW Untruncated'!$A:$A,$A18,'ASETTW Untruncated'!$B:$B,$B18,'ASETTW Untruncated'!$C:$C,$C18)</f>
        <v>1.2963711602402812</v>
      </c>
      <c r="Q18">
        <f>SUMIFS('ASETTW Untruncated'!Q:Q,'ASETTW Untruncated'!$A:$A,$A18,'ASETTW Untruncated'!$B:$B,$B18,'ASETTW Untruncated'!$C:$C,$C18)</f>
        <v>1.2889989044565371</v>
      </c>
      <c r="R18">
        <f>SUMIFS('ASETTW Untruncated'!R:R,'ASETTW Untruncated'!$A:$A,$A18,'ASETTW Untruncated'!$B:$B,$B18,'ASETTW Untruncated'!$C:$C,$C18)</f>
        <v>1.2799885896298233</v>
      </c>
      <c r="S18">
        <f>SUMIFS('ASETTW Untruncated'!S:S,'ASETTW Untruncated'!$A:$A,$A18,'ASETTW Untruncated'!$B:$B,$B18,'ASETTW Untruncated'!$C:$C,$C18)</f>
        <v>1.3184683886310802</v>
      </c>
      <c r="T18">
        <f>SUMIFS('ASETTW Untruncated'!T:T,'ASETTW Untruncated'!$A:$A,$A18,'ASETTW Untruncated'!$B:$B,$B18,'ASETTW Untruncated'!$C:$C,$C18)</f>
        <v>1.2445696891755857</v>
      </c>
      <c r="U18">
        <f>SUMIFS('ASETTW Untruncated'!U:U,'ASETTW Untruncated'!$A:$A,$A18,'ASETTW Untruncated'!$B:$B,$B18,'ASETTW Untruncated'!$C:$C,$C18)</f>
        <v>1.2389023715696246</v>
      </c>
      <c r="V18">
        <f>SUMIFS('ASETTW Untruncated'!V:V,'ASETTW Untruncated'!$A:$A,$A18,'ASETTW Untruncated'!$B:$B,$B18,'ASETTW Untruncated'!$C:$C,$C18)</f>
        <v>1.234082327329497</v>
      </c>
      <c r="W18">
        <f>SUMIFS('ASETTW Untruncated'!W:W,'ASETTW Untruncated'!$A:$A,$A18,'ASETTW Untruncated'!$B:$B,$B18,'ASETTW Untruncated'!$C:$C,$C18)</f>
        <v>1.2707347345134328</v>
      </c>
    </row>
    <row r="19" spans="1:23" x14ac:dyDescent="0.45">
      <c r="A19" t="s">
        <v>81</v>
      </c>
      <c r="B19" t="s">
        <v>43</v>
      </c>
      <c r="C19" t="s">
        <v>44</v>
      </c>
      <c r="D19">
        <f>SUMIFS('ASETTW Untruncated'!D:D,'ASETTW Untruncated'!$A:$A,$A19,'ASETTW Untruncated'!$B:$B,$B19,'ASETTW Untruncated'!$C:$C,$C19)</f>
        <v>1.5902924651174473</v>
      </c>
      <c r="E19">
        <f>SUMIFS('ASETTW Untruncated'!E:E,'ASETTW Untruncated'!$A:$A,$A19,'ASETTW Untruncated'!$B:$B,$B19,'ASETTW Untruncated'!$C:$C,$C19)</f>
        <v>1.5459137569015799</v>
      </c>
      <c r="F19">
        <f>SUMIFS('ASETTW Untruncated'!F:F,'ASETTW Untruncated'!$A:$A,$A19,'ASETTW Untruncated'!$B:$B,$B19,'ASETTW Untruncated'!$C:$C,$C19)</f>
        <v>1.5757069223417326</v>
      </c>
      <c r="G19">
        <f>SUMIFS('ASETTW Untruncated'!G:G,'ASETTW Untruncated'!$A:$A,$A19,'ASETTW Untruncated'!$B:$B,$B19,'ASETTW Untruncated'!$C:$C,$C19)</f>
        <v>1.5851032778999665</v>
      </c>
      <c r="H19">
        <f>SUMIFS('ASETTW Untruncated'!H:H,'ASETTW Untruncated'!$A:$A,$A19,'ASETTW Untruncated'!$B:$B,$B19,'ASETTW Untruncated'!$C:$C,$C19)</f>
        <v>1.4881269157518207</v>
      </c>
      <c r="I19">
        <f>SUMIFS('ASETTW Untruncated'!I:I,'ASETTW Untruncated'!$A:$A,$A19,'ASETTW Untruncated'!$B:$B,$B19,'ASETTW Untruncated'!$C:$C,$C19)</f>
        <v>1.47195132962713</v>
      </c>
      <c r="J19">
        <f>SUMIFS('ASETTW Untruncated'!J:J,'ASETTW Untruncated'!$A:$A,$A19,'ASETTW Untruncated'!$B:$B,$B19,'ASETTW Untruncated'!$C:$C,$C19)</f>
        <v>1.4863032988948841</v>
      </c>
      <c r="K19">
        <f>SUMIFS('ASETTW Untruncated'!K:K,'ASETTW Untruncated'!$A:$A,$A19,'ASETTW Untruncated'!$B:$B,$B19,'ASETTW Untruncated'!$C:$C,$C19)</f>
        <v>1.5158831623358204</v>
      </c>
      <c r="L19">
        <f>SUMIFS('ASETTW Untruncated'!L:L,'ASETTW Untruncated'!$A:$A,$A19,'ASETTW Untruncated'!$B:$B,$B19,'ASETTW Untruncated'!$C:$C,$C19)</f>
        <v>1.4167227887120437</v>
      </c>
      <c r="M19">
        <f>SUMIFS('ASETTW Untruncated'!M:M,'ASETTW Untruncated'!$A:$A,$A19,'ASETTW Untruncated'!$B:$B,$B19,'ASETTW Untruncated'!$C:$C,$C19)</f>
        <v>1.4059022689019254</v>
      </c>
      <c r="N19">
        <f>SUMIFS('ASETTW Untruncated'!N:N,'ASETTW Untruncated'!$A:$A,$A19,'ASETTW Untruncated'!$B:$B,$B19,'ASETTW Untruncated'!$C:$C,$C19)</f>
        <v>1.4201781079302416</v>
      </c>
      <c r="O19">
        <f>SUMIFS('ASETTW Untruncated'!O:O,'ASETTW Untruncated'!$A:$A,$A19,'ASETTW Untruncated'!$B:$B,$B19,'ASETTW Untruncated'!$C:$C,$C19)</f>
        <v>1.4526816902858668</v>
      </c>
      <c r="P19">
        <f>SUMIFS('ASETTW Untruncated'!P:P,'ASETTW Untruncated'!$A:$A,$A19,'ASETTW Untruncated'!$B:$B,$B19,'ASETTW Untruncated'!$C:$C,$C19)</f>
        <v>1.3601335134246648</v>
      </c>
      <c r="Q19">
        <f>SUMIFS('ASETTW Untruncated'!Q:Q,'ASETTW Untruncated'!$A:$A,$A19,'ASETTW Untruncated'!$B:$B,$B19,'ASETTW Untruncated'!$C:$C,$C19)</f>
        <v>1.3549295814989959</v>
      </c>
      <c r="R19">
        <f>SUMIFS('ASETTW Untruncated'!R:R,'ASETTW Untruncated'!$A:$A,$A19,'ASETTW Untruncated'!$B:$B,$B19,'ASETTW Untruncated'!$C:$C,$C19)</f>
        <v>1.3684150790101797</v>
      </c>
      <c r="S19">
        <f>SUMIFS('ASETTW Untruncated'!S:S,'ASETTW Untruncated'!$A:$A,$A19,'ASETTW Untruncated'!$B:$B,$B19,'ASETTW Untruncated'!$C:$C,$C19)</f>
        <v>1.4043553384071823</v>
      </c>
      <c r="T19">
        <f>SUMIFS('ASETTW Untruncated'!T:T,'ASETTW Untruncated'!$A:$A,$A19,'ASETTW Untruncated'!$B:$B,$B19,'ASETTW Untruncated'!$C:$C,$C19)</f>
        <v>1.3084085235990333</v>
      </c>
      <c r="U19">
        <f>SUMIFS('ASETTW Untruncated'!U:U,'ASETTW Untruncated'!$A:$A,$A19,'ASETTW Untruncated'!$B:$B,$B19,'ASETTW Untruncated'!$C:$C,$C19)</f>
        <v>1.3094880629869996</v>
      </c>
      <c r="V19">
        <f>SUMIFS('ASETTW Untruncated'!V:V,'ASETTW Untruncated'!$A:$A,$A19,'ASETTW Untruncated'!$B:$B,$B19,'ASETTW Untruncated'!$C:$C,$C19)</f>
        <v>1.3202495821420772</v>
      </c>
      <c r="W19">
        <f>SUMIFS('ASETTW Untruncated'!W:W,'ASETTW Untruncated'!$A:$A,$A19,'ASETTW Untruncated'!$B:$B,$B19,'ASETTW Untruncated'!$C:$C,$C19)</f>
        <v>1.3602835256515955</v>
      </c>
    </row>
    <row r="20" spans="1:23" x14ac:dyDescent="0.45">
      <c r="A20" t="s">
        <v>18</v>
      </c>
      <c r="B20" t="s">
        <v>45</v>
      </c>
      <c r="C20" t="s">
        <v>44</v>
      </c>
      <c r="D20">
        <f>SUMIFS('ASETTW Untruncated'!D:D,'ASETTW Untruncated'!$A:$A,$A20,'ASETTW Untruncated'!$B:$B,$B20,'ASETTW Untruncated'!$C:$C,$C20)</f>
        <v>1.5991607128385432</v>
      </c>
      <c r="E20">
        <f>SUMIFS('ASETTW Untruncated'!E:E,'ASETTW Untruncated'!$A:$A,$A20,'ASETTW Untruncated'!$B:$B,$B20,'ASETTW Untruncated'!$C:$C,$C20)</f>
        <v>1.5378379201462451</v>
      </c>
      <c r="F20">
        <f>SUMIFS('ASETTW Untruncated'!F:F,'ASETTW Untruncated'!$A:$A,$A20,'ASETTW Untruncated'!$B:$B,$B20,'ASETTW Untruncated'!$C:$C,$C20)</f>
        <v>1.5761083092416188</v>
      </c>
      <c r="G20">
        <f>SUMIFS('ASETTW Untruncated'!G:G,'ASETTW Untruncated'!$A:$A,$A20,'ASETTW Untruncated'!$B:$B,$B20,'ASETTW Untruncated'!$C:$C,$C20)</f>
        <v>1.5840458268780928</v>
      </c>
      <c r="H20">
        <f>SUMIFS('ASETTW Untruncated'!H:H,'ASETTW Untruncated'!$A:$A,$A20,'ASETTW Untruncated'!$B:$B,$B20,'ASETTW Untruncated'!$C:$C,$C20)</f>
        <v>1.4870799988611414</v>
      </c>
      <c r="I20">
        <f>SUMIFS('ASETTW Untruncated'!I:I,'ASETTW Untruncated'!$A:$A,$A20,'ASETTW Untruncated'!$B:$B,$B20,'ASETTW Untruncated'!$C:$C,$C20)</f>
        <v>1.4503291613807634</v>
      </c>
      <c r="J20">
        <f>SUMIFS('ASETTW Untruncated'!J:J,'ASETTW Untruncated'!$A:$A,$A20,'ASETTW Untruncated'!$B:$B,$B20,'ASETTW Untruncated'!$C:$C,$C20)</f>
        <v>1.4763983043252729</v>
      </c>
      <c r="K20">
        <f>SUMIFS('ASETTW Untruncated'!K:K,'ASETTW Untruncated'!$A:$A,$A20,'ASETTW Untruncated'!$B:$B,$B20,'ASETTW Untruncated'!$C:$C,$C20)</f>
        <v>1.5005229806993166</v>
      </c>
      <c r="L20">
        <f>SUMIFS('ASETTW Untruncated'!L:L,'ASETTW Untruncated'!$A:$A,$A20,'ASETTW Untruncated'!$B:$B,$B20,'ASETTW Untruncated'!$C:$C,$C20)</f>
        <v>1.4200524914449586</v>
      </c>
      <c r="M20">
        <f>SUMIFS('ASETTW Untruncated'!M:M,'ASETTW Untruncated'!$A:$A,$A20,'ASETTW Untruncated'!$B:$B,$B20,'ASETTW Untruncated'!$C:$C,$C20)</f>
        <v>1.4019603524216704</v>
      </c>
      <c r="N20">
        <f>SUMIFS('ASETTW Untruncated'!N:N,'ASETTW Untruncated'!$A:$A,$A20,'ASETTW Untruncated'!$B:$B,$B20,'ASETTW Untruncated'!$C:$C,$C20)</f>
        <v>1.4191705577564369</v>
      </c>
      <c r="O20">
        <f>SUMIFS('ASETTW Untruncated'!O:O,'ASETTW Untruncated'!$A:$A,$A20,'ASETTW Untruncated'!$B:$B,$B20,'ASETTW Untruncated'!$C:$C,$C20)</f>
        <v>1.4549586790673932</v>
      </c>
      <c r="P20">
        <f>SUMIFS('ASETTW Untruncated'!P:P,'ASETTW Untruncated'!$A:$A,$A20,'ASETTW Untruncated'!$B:$B,$B20,'ASETTW Untruncated'!$C:$C,$C20)</f>
        <v>1.3670891590673038</v>
      </c>
      <c r="Q20">
        <f>SUMIFS('ASETTW Untruncated'!Q:Q,'ASETTW Untruncated'!$A:$A,$A20,'ASETTW Untruncated'!$B:$B,$B20,'ASETTW Untruncated'!$C:$C,$C20)</f>
        <v>1.3544262225174755</v>
      </c>
      <c r="R20">
        <f>SUMIFS('ASETTW Untruncated'!R:R,'ASETTW Untruncated'!$A:$A,$A20,'ASETTW Untruncated'!$B:$B,$B20,'ASETTW Untruncated'!$C:$C,$C20)</f>
        <v>1.370105318607183</v>
      </c>
      <c r="S20">
        <f>SUMIFS('ASETTW Untruncated'!S:S,'ASETTW Untruncated'!$A:$A,$A20,'ASETTW Untruncated'!$B:$B,$B20,'ASETTW Untruncated'!$C:$C,$C20)</f>
        <v>1.4093392500044117</v>
      </c>
      <c r="T20">
        <f>SUMIFS('ASETTW Untruncated'!T:T,'ASETTW Untruncated'!$A:$A,$A20,'ASETTW Untruncated'!$B:$B,$B20,'ASETTW Untruncated'!$C:$C,$C20)</f>
        <v>1.3129956974559309</v>
      </c>
      <c r="U20">
        <f>SUMIFS('ASETTW Untruncated'!U:U,'ASETTW Untruncated'!$A:$A,$A20,'ASETTW Untruncated'!$B:$B,$B20,'ASETTW Untruncated'!$C:$C,$C20)</f>
        <v>1.3074666410459748</v>
      </c>
      <c r="V20">
        <f>SUMIFS('ASETTW Untruncated'!V:V,'ASETTW Untruncated'!$A:$A,$A20,'ASETTW Untruncated'!$B:$B,$B20,'ASETTW Untruncated'!$C:$C,$C20)</f>
        <v>1.3199213979373992</v>
      </c>
      <c r="W20">
        <f>SUMIFS('ASETTW Untruncated'!W:W,'ASETTW Untruncated'!$A:$A,$A20,'ASETTW Untruncated'!$B:$B,$B20,'ASETTW Untruncated'!$C:$C,$C20)</f>
        <v>1.3632239769472947</v>
      </c>
    </row>
    <row r="21" spans="1:23" x14ac:dyDescent="0.45">
      <c r="A21" t="s">
        <v>16</v>
      </c>
      <c r="B21" t="s">
        <v>43</v>
      </c>
      <c r="C21" t="s">
        <v>47</v>
      </c>
      <c r="D21">
        <f>SUMIFS('ASETTW Untruncated'!D:D,'ASETTW Untruncated'!$A:$A,$A21,'ASETTW Untruncated'!$B:$B,$B21,'ASETTW Untruncated'!$C:$C,$C21)</f>
        <v>1.6197264083789715</v>
      </c>
      <c r="E21">
        <f>SUMIFS('ASETTW Untruncated'!E:E,'ASETTW Untruncated'!$A:$A,$A21,'ASETTW Untruncated'!$B:$B,$B21,'ASETTW Untruncated'!$C:$C,$C21)</f>
        <v>1.5115671213215862</v>
      </c>
      <c r="F21">
        <f>SUMIFS('ASETTW Untruncated'!F:F,'ASETTW Untruncated'!$A:$A,$A21,'ASETTW Untruncated'!$B:$B,$B21,'ASETTW Untruncated'!$C:$C,$C21)</f>
        <v>1.5780066208358867</v>
      </c>
      <c r="G21">
        <f>SUMIFS('ASETTW Untruncated'!G:G,'ASETTW Untruncated'!$A:$A,$A21,'ASETTW Untruncated'!$B:$B,$B21,'ASETTW Untruncated'!$C:$C,$C21)</f>
        <v>1.5399961992279576</v>
      </c>
      <c r="H21">
        <f>SUMIFS('ASETTW Untruncated'!H:H,'ASETTW Untruncated'!$A:$A,$A21,'ASETTW Untruncated'!$B:$B,$B21,'ASETTW Untruncated'!$C:$C,$C21)</f>
        <v>1.5112456030529633</v>
      </c>
      <c r="I21">
        <f>SUMIFS('ASETTW Untruncated'!I:I,'ASETTW Untruncated'!$A:$A,$A21,'ASETTW Untruncated'!$B:$B,$B21,'ASETTW Untruncated'!$C:$C,$C21)</f>
        <v>1.4449987608601771</v>
      </c>
      <c r="J21">
        <f>SUMIFS('ASETTW Untruncated'!J:J,'ASETTW Untruncated'!$A:$A,$A21,'ASETTW Untruncated'!$B:$B,$B21,'ASETTW Untruncated'!$C:$C,$C21)</f>
        <v>1.4865956099664976</v>
      </c>
      <c r="K21">
        <f>SUMIFS('ASETTW Untruncated'!K:K,'ASETTW Untruncated'!$A:$A,$A21,'ASETTW Untruncated'!$B:$B,$B21,'ASETTW Untruncated'!$C:$C,$C21)</f>
        <v>1.4782364259704623</v>
      </c>
      <c r="L21">
        <f>SUMIFS('ASETTW Untruncated'!L:L,'ASETTW Untruncated'!$A:$A,$A21,'ASETTW Untruncated'!$B:$B,$B21,'ASETTW Untruncated'!$C:$C,$C21)</f>
        <v>1.4167518736748665</v>
      </c>
      <c r="M21">
        <f>SUMIFS('ASETTW Untruncated'!M:M,'ASETTW Untruncated'!$A:$A,$A21,'ASETTW Untruncated'!$B:$B,$B21,'ASETTW Untruncated'!$C:$C,$C21)</f>
        <v>1.3803634522067805</v>
      </c>
      <c r="N21">
        <f>SUMIFS('ASETTW Untruncated'!N:N,'ASETTW Untruncated'!$A:$A,$A21,'ASETTW Untruncated'!$B:$B,$B21,'ASETTW Untruncated'!$C:$C,$C21)</f>
        <v>1.4045993001508141</v>
      </c>
      <c r="O21">
        <f>SUMIFS('ASETTW Untruncated'!O:O,'ASETTW Untruncated'!$A:$A,$A21,'ASETTW Untruncated'!$B:$B,$B21,'ASETTW Untruncated'!$C:$C,$C21)</f>
        <v>1.4177307631613472</v>
      </c>
      <c r="P21">
        <f>SUMIFS('ASETTW Untruncated'!P:P,'ASETTW Untruncated'!$A:$A,$A21,'ASETTW Untruncated'!$B:$B,$B21,'ASETTW Untruncated'!$C:$C,$C21)</f>
        <v>1.3426714143188789</v>
      </c>
      <c r="Q21">
        <f>SUMIFS('ASETTW Untruncated'!Q:Q,'ASETTW Untruncated'!$A:$A,$A21,'ASETTW Untruncated'!$B:$B,$B21,'ASETTW Untruncated'!$C:$C,$C21)</f>
        <v>1.3159381138677535</v>
      </c>
      <c r="R21">
        <f>SUMIFS('ASETTW Untruncated'!R:R,'ASETTW Untruncated'!$A:$A,$A21,'ASETTW Untruncated'!$B:$B,$B21,'ASETTW Untruncated'!$C:$C,$C21)</f>
        <v>1.3378682377126936</v>
      </c>
      <c r="S21">
        <f>SUMIFS('ASETTW Untruncated'!S:S,'ASETTW Untruncated'!$A:$A,$A21,'ASETTW Untruncated'!$B:$B,$B21,'ASETTW Untruncated'!$C:$C,$C21)</f>
        <v>1.3557802051163688</v>
      </c>
      <c r="T21">
        <f>SUMIFS('ASETTW Untruncated'!T:T,'ASETTW Untruncated'!$A:$A,$A21,'ASETTW Untruncated'!$B:$B,$B21,'ASETTW Untruncated'!$C:$C,$C21)</f>
        <v>1.2953863051064807</v>
      </c>
      <c r="U21">
        <f>SUMIFS('ASETTW Untruncated'!U:U,'ASETTW Untruncated'!$A:$A,$A21,'ASETTW Untruncated'!$B:$B,$B21,'ASETTW Untruncated'!$C:$C,$C21)</f>
        <v>1.2781698159706401</v>
      </c>
      <c r="V21">
        <f>SUMIFS('ASETTW Untruncated'!V:V,'ASETTW Untruncated'!$A:$A,$A21,'ASETTW Untruncated'!$B:$B,$B21,'ASETTW Untruncated'!$C:$C,$C21)</f>
        <v>1.2952481152951012</v>
      </c>
      <c r="W21">
        <f>SUMIFS('ASETTW Untruncated'!W:W,'ASETTW Untruncated'!$A:$A,$A21,'ASETTW Untruncated'!$B:$B,$B21,'ASETTW Untruncated'!$C:$C,$C21)</f>
        <v>1.3202941126774597</v>
      </c>
    </row>
    <row r="22" spans="1:23" x14ac:dyDescent="0.45">
      <c r="A22" t="s">
        <v>69</v>
      </c>
      <c r="B22" t="s">
        <v>43</v>
      </c>
      <c r="C22" t="s">
        <v>62</v>
      </c>
      <c r="D22">
        <f>SUMIFS('ASETTW Untruncated'!D:D,'ASETTW Untruncated'!$A:$A,$A22,'ASETTW Untruncated'!$B:$B,$B22,'ASETTW Untruncated'!$C:$C,$C22)</f>
        <v>1.6114657359938422</v>
      </c>
      <c r="E22">
        <f>SUMIFS('ASETTW Untruncated'!E:E,'ASETTW Untruncated'!$A:$A,$A22,'ASETTW Untruncated'!$B:$B,$B22,'ASETTW Untruncated'!$C:$C,$C22)</f>
        <v>1.5175881217645402</v>
      </c>
      <c r="F22">
        <f>SUMIFS('ASETTW Untruncated'!F:F,'ASETTW Untruncated'!$A:$A,$A22,'ASETTW Untruncated'!$B:$B,$B22,'ASETTW Untruncated'!$C:$C,$C22)</f>
        <v>1.5559260591768658</v>
      </c>
      <c r="G22">
        <f>SUMIFS('ASETTW Untruncated'!G:G,'ASETTW Untruncated'!$A:$A,$A22,'ASETTW Untruncated'!$B:$B,$B22,'ASETTW Untruncated'!$C:$C,$C22)</f>
        <v>1.5315933754407822</v>
      </c>
      <c r="H22">
        <f>SUMIFS('ASETTW Untruncated'!H:H,'ASETTW Untruncated'!$A:$A,$A22,'ASETTW Untruncated'!$B:$B,$B22,'ASETTW Untruncated'!$C:$C,$C22)</f>
        <v>1.5202331127322868</v>
      </c>
      <c r="I22">
        <f>SUMIFS('ASETTW Untruncated'!I:I,'ASETTW Untruncated'!$A:$A,$A22,'ASETTW Untruncated'!$B:$B,$B22,'ASETTW Untruncated'!$C:$C,$C22)</f>
        <v>1.4437368755929794</v>
      </c>
      <c r="J22">
        <f>SUMIFS('ASETTW Untruncated'!J:J,'ASETTW Untruncated'!$A:$A,$A22,'ASETTW Untruncated'!$B:$B,$B22,'ASETTW Untruncated'!$C:$C,$C22)</f>
        <v>1.478800210773298</v>
      </c>
      <c r="K22">
        <f>SUMIFS('ASETTW Untruncated'!K:K,'ASETTW Untruncated'!$A:$A,$A22,'ASETTW Untruncated'!$B:$B,$B22,'ASETTW Untruncated'!$C:$C,$C22)</f>
        <v>1.4633554716269208</v>
      </c>
      <c r="L22">
        <f>SUMIFS('ASETTW Untruncated'!L:L,'ASETTW Untruncated'!$A:$A,$A22,'ASETTW Untruncated'!$B:$B,$B22,'ASETTW Untruncated'!$C:$C,$C22)</f>
        <v>1.4162324456055586</v>
      </c>
      <c r="M22">
        <f>SUMIFS('ASETTW Untruncated'!M:M,'ASETTW Untruncated'!$A:$A,$A22,'ASETTW Untruncated'!$B:$B,$B22,'ASETTW Untruncated'!$C:$C,$C22)</f>
        <v>1.3755500605388014</v>
      </c>
      <c r="N22">
        <f>SUMIFS('ASETTW Untruncated'!N:N,'ASETTW Untruncated'!$A:$A,$A22,'ASETTW Untruncated'!$B:$B,$B22,'ASETTW Untruncated'!$C:$C,$C22)</f>
        <v>1.3898137770780041</v>
      </c>
      <c r="O22">
        <f>SUMIFS('ASETTW Untruncated'!O:O,'ASETTW Untruncated'!$A:$A,$A22,'ASETTW Untruncated'!$B:$B,$B22,'ASETTW Untruncated'!$C:$C,$C22)</f>
        <v>1.3997572284847672</v>
      </c>
      <c r="P22">
        <f>SUMIFS('ASETTW Untruncated'!P:P,'ASETTW Untruncated'!$A:$A,$A22,'ASETTW Untruncated'!$B:$B,$B22,'ASETTW Untruncated'!$C:$C,$C22)</f>
        <v>1.3553699125630823</v>
      </c>
      <c r="Q22">
        <f>SUMIFS('ASETTW Untruncated'!Q:Q,'ASETTW Untruncated'!$A:$A,$A22,'ASETTW Untruncated'!$B:$B,$B22,'ASETTW Untruncated'!$C:$C,$C22)</f>
        <v>1.3210839725194119</v>
      </c>
      <c r="R22">
        <f>SUMIFS('ASETTW Untruncated'!R:R,'ASETTW Untruncated'!$A:$A,$A22,'ASETTW Untruncated'!$B:$B,$B22,'ASETTW Untruncated'!$C:$C,$C22)</f>
        <v>1.3376722252812923</v>
      </c>
      <c r="S22">
        <f>SUMIFS('ASETTW Untruncated'!S:S,'ASETTW Untruncated'!$A:$A,$A22,'ASETTW Untruncated'!$B:$B,$B22,'ASETTW Untruncated'!$C:$C,$C22)</f>
        <v>1.3504465598170605</v>
      </c>
      <c r="T22">
        <f>SUMIFS('ASETTW Untruncated'!T:T,'ASETTW Untruncated'!$A:$A,$A22,'ASETTW Untruncated'!$B:$B,$B22,'ASETTW Untruncated'!$C:$C,$C22)</f>
        <v>1.2942353798495694</v>
      </c>
      <c r="U22">
        <f>SUMIFS('ASETTW Untruncated'!U:U,'ASETTW Untruncated'!$A:$A,$A22,'ASETTW Untruncated'!$B:$B,$B22,'ASETTW Untruncated'!$C:$C,$C22)</f>
        <v>1.2709757418095962</v>
      </c>
      <c r="V22">
        <f>SUMIFS('ASETTW Untruncated'!V:V,'ASETTW Untruncated'!$A:$A,$A22,'ASETTW Untruncated'!$B:$B,$B22,'ASETTW Untruncated'!$C:$C,$C22)</f>
        <v>1.283651728291062</v>
      </c>
      <c r="W22">
        <f>SUMIFS('ASETTW Untruncated'!W:W,'ASETTW Untruncated'!$A:$A,$A22,'ASETTW Untruncated'!$B:$B,$B22,'ASETTW Untruncated'!$C:$C,$C22)</f>
        <v>1.3035808894010206</v>
      </c>
    </row>
    <row r="23" spans="1:23" x14ac:dyDescent="0.45">
      <c r="A23" t="s">
        <v>66</v>
      </c>
      <c r="B23" t="s">
        <v>67</v>
      </c>
      <c r="C23" t="s">
        <v>47</v>
      </c>
      <c r="D23">
        <f>SUMIFS('ASETTW Untruncated'!D:D,'ASETTW Untruncated'!$A:$A,$A23,'ASETTW Untruncated'!$B:$B,$B23,'ASETTW Untruncated'!$C:$C,$C23)</f>
        <v>1.5860397467875593</v>
      </c>
      <c r="E23">
        <f>SUMIFS('ASETTW Untruncated'!E:E,'ASETTW Untruncated'!$A:$A,$A23,'ASETTW Untruncated'!$B:$B,$B23,'ASETTW Untruncated'!$C:$C,$C23)</f>
        <v>1.5579491998397781</v>
      </c>
      <c r="F23">
        <f>SUMIFS('ASETTW Untruncated'!F:F,'ASETTW Untruncated'!$A:$A,$A23,'ASETTW Untruncated'!$B:$B,$B23,'ASETTW Untruncated'!$C:$C,$C23)</f>
        <v>1.5935031924709813</v>
      </c>
      <c r="G23">
        <f>SUMIFS('ASETTW Untruncated'!G:G,'ASETTW Untruncated'!$A:$A,$A23,'ASETTW Untruncated'!$B:$B,$B23,'ASETTW Untruncated'!$C:$C,$C23)</f>
        <v>1.6276739820635484</v>
      </c>
      <c r="H23">
        <f>SUMIFS('ASETTW Untruncated'!H:H,'ASETTW Untruncated'!$A:$A,$A23,'ASETTW Untruncated'!$B:$B,$B23,'ASETTW Untruncated'!$C:$C,$C23)</f>
        <v>1.4871730969078327</v>
      </c>
      <c r="I23">
        <f>SUMIFS('ASETTW Untruncated'!I:I,'ASETTW Untruncated'!$A:$A,$A23,'ASETTW Untruncated'!$B:$B,$B23,'ASETTW Untruncated'!$C:$C,$C23)</f>
        <v>1.4684992789069646</v>
      </c>
      <c r="J23">
        <f>SUMIFS('ASETTW Untruncated'!J:J,'ASETTW Untruncated'!$A:$A,$A23,'ASETTW Untruncated'!$B:$B,$B23,'ASETTW Untruncated'!$C:$C,$C23)</f>
        <v>1.5033460389148252</v>
      </c>
      <c r="K23">
        <f>SUMIFS('ASETTW Untruncated'!K:K,'ASETTW Untruncated'!$A:$A,$A23,'ASETTW Untruncated'!$B:$B,$B23,'ASETTW Untruncated'!$C:$C,$C23)</f>
        <v>1.5400527350380369</v>
      </c>
      <c r="L23">
        <f>SUMIFS('ASETTW Untruncated'!L:L,'ASETTW Untruncated'!$A:$A,$A23,'ASETTW Untruncated'!$B:$B,$B23,'ASETTW Untruncated'!$C:$C,$C23)</f>
        <v>1.4280962166470772</v>
      </c>
      <c r="M23">
        <f>SUMIFS('ASETTW Untruncated'!M:M,'ASETTW Untruncated'!$A:$A,$A23,'ASETTW Untruncated'!$B:$B,$B23,'ASETTW Untruncated'!$C:$C,$C23)</f>
        <v>1.4229566867227987</v>
      </c>
      <c r="N23">
        <f>SUMIFS('ASETTW Untruncated'!N:N,'ASETTW Untruncated'!$A:$A,$A23,'ASETTW Untruncated'!$B:$B,$B23,'ASETTW Untruncated'!$C:$C,$C23)</f>
        <v>1.4516238976106162</v>
      </c>
      <c r="O23">
        <f>SUMIFS('ASETTW Untruncated'!O:O,'ASETTW Untruncated'!$A:$A,$A23,'ASETTW Untruncated'!$B:$B,$B23,'ASETTW Untruncated'!$C:$C,$C23)</f>
        <v>1.4965314675161219</v>
      </c>
      <c r="P23">
        <f>SUMIFS('ASETTW Untruncated'!P:P,'ASETTW Untruncated'!$A:$A,$A23,'ASETTW Untruncated'!$B:$B,$B23,'ASETTW Untruncated'!$C:$C,$C23)</f>
        <v>1.3641634802855058</v>
      </c>
      <c r="Q23">
        <f>SUMIFS('ASETTW Untruncated'!Q:Q,'ASETTW Untruncated'!$A:$A,$A23,'ASETTW Untruncated'!$B:$B,$B23,'ASETTW Untruncated'!$C:$C,$C23)</f>
        <v>1.3728420760457265</v>
      </c>
      <c r="R23">
        <f>SUMIFS('ASETTW Untruncated'!R:R,'ASETTW Untruncated'!$A:$A,$A23,'ASETTW Untruncated'!$B:$B,$B23,'ASETTW Untruncated'!$C:$C,$C23)</f>
        <v>1.3930151193354792</v>
      </c>
      <c r="S23">
        <f>SUMIFS('ASETTW Untruncated'!S:S,'ASETTW Untruncated'!$A:$A,$A23,'ASETTW Untruncated'!$B:$B,$B23,'ASETTW Untruncated'!$C:$C,$C23)</f>
        <v>1.4472145857571808</v>
      </c>
      <c r="T23">
        <f>SUMIFS('ASETTW Untruncated'!T:T,'ASETTW Untruncated'!$A:$A,$A23,'ASETTW Untruncated'!$B:$B,$B23,'ASETTW Untruncated'!$C:$C,$C23)</f>
        <v>1.3168883182035573</v>
      </c>
      <c r="U23">
        <f>SUMIFS('ASETTW Untruncated'!U:U,'ASETTW Untruncated'!$A:$A,$A23,'ASETTW Untruncated'!$B:$B,$B23,'ASETTW Untruncated'!$C:$C,$C23)</f>
        <v>1.3285246580690966</v>
      </c>
      <c r="V23">
        <f>SUMIFS('ASETTW Untruncated'!V:V,'ASETTW Untruncated'!$A:$A,$A23,'ASETTW Untruncated'!$B:$B,$B23,'ASETTW Untruncated'!$C:$C,$C23)</f>
        <v>1.3486885219293401</v>
      </c>
      <c r="W23">
        <f>SUMIFS('ASETTW Untruncated'!W:W,'ASETTW Untruncated'!$A:$A,$A23,'ASETTW Untruncated'!$B:$B,$B23,'ASETTW Untruncated'!$C:$C,$C23)</f>
        <v>1.4030772758299919</v>
      </c>
    </row>
    <row r="24" spans="1:23" x14ac:dyDescent="0.45">
      <c r="A24" t="s">
        <v>79</v>
      </c>
      <c r="B24" t="s">
        <v>75</v>
      </c>
      <c r="C24" t="s">
        <v>76</v>
      </c>
      <c r="D24">
        <f>SUMIFS('ASETTW Untruncated'!D:D,'ASETTW Untruncated'!$A:$A,$A24,'ASETTW Untruncated'!$B:$B,$B24,'ASETTW Untruncated'!$C:$C,$C24)</f>
        <v>1.6342425550420461</v>
      </c>
      <c r="E24">
        <f>SUMIFS('ASETTW Untruncated'!E:E,'ASETTW Untruncated'!$A:$A,$A24,'ASETTW Untruncated'!$B:$B,$B24,'ASETTW Untruncated'!$C:$C,$C24)</f>
        <v>1.5741850735934297</v>
      </c>
      <c r="F24">
        <f>SUMIFS('ASETTW Untruncated'!F:F,'ASETTW Untruncated'!$A:$A,$A24,'ASETTW Untruncated'!$B:$B,$B24,'ASETTW Untruncated'!$C:$C,$C24)</f>
        <v>1.595172670853205</v>
      </c>
      <c r="G24">
        <f>SUMIFS('ASETTW Untruncated'!G:G,'ASETTW Untruncated'!$A:$A,$A24,'ASETTW Untruncated'!$B:$B,$B24,'ASETTW Untruncated'!$C:$C,$C24)</f>
        <v>1.6000394495360066</v>
      </c>
      <c r="H24">
        <f>SUMIFS('ASETTW Untruncated'!H:H,'ASETTW Untruncated'!$A:$A,$A24,'ASETTW Untruncated'!$B:$B,$B24,'ASETTW Untruncated'!$C:$C,$C24)</f>
        <v>1.5233456443423967</v>
      </c>
      <c r="I24">
        <f>SUMIFS('ASETTW Untruncated'!I:I,'ASETTW Untruncated'!$A:$A,$A24,'ASETTW Untruncated'!$B:$B,$B24,'ASETTW Untruncated'!$C:$C,$C24)</f>
        <v>1.4930661045904954</v>
      </c>
      <c r="J24">
        <f>SUMIFS('ASETTW Untruncated'!J:J,'ASETTW Untruncated'!$A:$A,$A24,'ASETTW Untruncated'!$B:$B,$B24,'ASETTW Untruncated'!$C:$C,$C24)</f>
        <v>1.502065572773865</v>
      </c>
      <c r="K24">
        <f>SUMIFS('ASETTW Untruncated'!K:K,'ASETTW Untruncated'!$A:$A,$A24,'ASETTW Untruncated'!$B:$B,$B24,'ASETTW Untruncated'!$C:$C,$C24)</f>
        <v>1.5242909221544609</v>
      </c>
      <c r="L24">
        <f>SUMIFS('ASETTW Untruncated'!L:L,'ASETTW Untruncated'!$A:$A,$A24,'ASETTW Untruncated'!$B:$B,$B24,'ASETTW Untruncated'!$C:$C,$C24)</f>
        <v>1.4473227747252606</v>
      </c>
      <c r="M24">
        <f>SUMIFS('ASETTW Untruncated'!M:M,'ASETTW Untruncated'!$A:$A,$A24,'ASETTW Untruncated'!$B:$B,$B24,'ASETTW Untruncated'!$C:$C,$C24)</f>
        <v>1.4244573995386061</v>
      </c>
      <c r="N24">
        <f>SUMIFS('ASETTW Untruncated'!N:N,'ASETTW Untruncated'!$A:$A,$A24,'ASETTW Untruncated'!$B:$B,$B24,'ASETTW Untruncated'!$C:$C,$C24)</f>
        <v>1.4355019143233227</v>
      </c>
      <c r="O24">
        <f>SUMIFS('ASETTW Untruncated'!O:O,'ASETTW Untruncated'!$A:$A,$A24,'ASETTW Untruncated'!$B:$B,$B24,'ASETTW Untruncated'!$C:$C,$C24)</f>
        <v>1.4618824318925063</v>
      </c>
      <c r="P24">
        <f>SUMIFS('ASETTW Untruncated'!P:P,'ASETTW Untruncated'!$A:$A,$A24,'ASETTW Untruncated'!$B:$B,$B24,'ASETTW Untruncated'!$C:$C,$C24)</f>
        <v>1.3826034724044525</v>
      </c>
      <c r="Q24">
        <f>SUMIFS('ASETTW Untruncated'!Q:Q,'ASETTW Untruncated'!$A:$A,$A24,'ASETTW Untruncated'!$B:$B,$B24,'ASETTW Untruncated'!$C:$C,$C24)</f>
        <v>1.3674369193274369</v>
      </c>
      <c r="R24">
        <f>SUMIFS('ASETTW Untruncated'!R:R,'ASETTW Untruncated'!$A:$A,$A24,'ASETTW Untruncated'!$B:$B,$B24,'ASETTW Untruncated'!$C:$C,$C24)</f>
        <v>1.3776049420267267</v>
      </c>
      <c r="S24">
        <f>SUMIFS('ASETTW Untruncated'!S:S,'ASETTW Untruncated'!$A:$A,$A24,'ASETTW Untruncated'!$B:$B,$B24,'ASETTW Untruncated'!$C:$C,$C24)</f>
        <v>1.4078032639651179</v>
      </c>
      <c r="T24">
        <f>SUMIFS('ASETTW Untruncated'!T:T,'ASETTW Untruncated'!$A:$A,$A24,'ASETTW Untruncated'!$B:$B,$B24,'ASETTW Untruncated'!$C:$C,$C24)</f>
        <v>1.3329974224512062</v>
      </c>
      <c r="U24">
        <f>SUMIFS('ASETTW Untruncated'!U:U,'ASETTW Untruncated'!$A:$A,$A24,'ASETTW Untruncated'!$B:$B,$B24,'ASETTW Untruncated'!$C:$C,$C24)</f>
        <v>1.324626598434228</v>
      </c>
      <c r="V24">
        <f>SUMIFS('ASETTW Untruncated'!V:V,'ASETTW Untruncated'!$A:$A,$A24,'ASETTW Untruncated'!$B:$B,$B24,'ASETTW Untruncated'!$C:$C,$C24)</f>
        <v>1.3330679824485492</v>
      </c>
      <c r="W24">
        <f>SUMIFS('ASETTW Untruncated'!W:W,'ASETTW Untruncated'!$A:$A,$A24,'ASETTW Untruncated'!$B:$B,$B24,'ASETTW Untruncated'!$C:$C,$C24)</f>
        <v>1.3672890350222542</v>
      </c>
    </row>
    <row r="25" spans="1:23" x14ac:dyDescent="0.45">
      <c r="D25">
        <f>SUMIFS('ASETTW Untruncated'!D:D,'ASETTW Untruncated'!$A:$A,$A25,'ASETTW Untruncated'!$B:$B,$B25,'ASETTW Untruncated'!$C:$C,$C25)</f>
        <v>0</v>
      </c>
      <c r="E25">
        <f>SUMIFS('ASETTW Untruncated'!E:E,'ASETTW Untruncated'!$A:$A,$A25,'ASETTW Untruncated'!$B:$B,$B25,'ASETTW Untruncated'!$C:$C,$C25)</f>
        <v>0</v>
      </c>
      <c r="F25">
        <f>SUMIFS('ASETTW Untruncated'!F:F,'ASETTW Untruncated'!$A:$A,$A25,'ASETTW Untruncated'!$B:$B,$B25,'ASETTW Untruncated'!$C:$C,$C25)</f>
        <v>0</v>
      </c>
      <c r="G25">
        <f>SUMIFS('ASETTW Untruncated'!G:G,'ASETTW Untruncated'!$A:$A,$A25,'ASETTW Untruncated'!$B:$B,$B25,'ASETTW Untruncated'!$C:$C,$C25)</f>
        <v>0</v>
      </c>
      <c r="H25">
        <f>SUMIFS('ASETTW Untruncated'!H:H,'ASETTW Untruncated'!$A:$A,$A25,'ASETTW Untruncated'!$B:$B,$B25,'ASETTW Untruncated'!$C:$C,$C25)</f>
        <v>0</v>
      </c>
      <c r="I25">
        <f>SUMIFS('ASETTW Untruncated'!I:I,'ASETTW Untruncated'!$A:$A,$A25,'ASETTW Untruncated'!$B:$B,$B25,'ASETTW Untruncated'!$C:$C,$C25)</f>
        <v>0</v>
      </c>
      <c r="J25">
        <f>SUMIFS('ASETTW Untruncated'!J:J,'ASETTW Untruncated'!$A:$A,$A25,'ASETTW Untruncated'!$B:$B,$B25,'ASETTW Untruncated'!$C:$C,$C25)</f>
        <v>0</v>
      </c>
      <c r="K25">
        <f>SUMIFS('ASETTW Untruncated'!K:K,'ASETTW Untruncated'!$A:$A,$A25,'ASETTW Untruncated'!$B:$B,$B25,'ASETTW Untruncated'!$C:$C,$C25)</f>
        <v>0</v>
      </c>
      <c r="L25">
        <f>SUMIFS('ASETTW Untruncated'!L:L,'ASETTW Untruncated'!$A:$A,$A25,'ASETTW Untruncated'!$B:$B,$B25,'ASETTW Untruncated'!$C:$C,$C25)</f>
        <v>0</v>
      </c>
      <c r="M25">
        <f>SUMIFS('ASETTW Untruncated'!M:M,'ASETTW Untruncated'!$A:$A,$A25,'ASETTW Untruncated'!$B:$B,$B25,'ASETTW Untruncated'!$C:$C,$C25)</f>
        <v>0</v>
      </c>
      <c r="N25">
        <f>SUMIFS('ASETTW Untruncated'!N:N,'ASETTW Untruncated'!$A:$A,$A25,'ASETTW Untruncated'!$B:$B,$B25,'ASETTW Untruncated'!$C:$C,$C25)</f>
        <v>0</v>
      </c>
      <c r="O25">
        <f>SUMIFS('ASETTW Untruncated'!O:O,'ASETTW Untruncated'!$A:$A,$A25,'ASETTW Untruncated'!$B:$B,$B25,'ASETTW Untruncated'!$C:$C,$C25)</f>
        <v>0</v>
      </c>
      <c r="P25">
        <f>SUMIFS('ASETTW Untruncated'!P:P,'ASETTW Untruncated'!$A:$A,$A25,'ASETTW Untruncated'!$B:$B,$B25,'ASETTW Untruncated'!$C:$C,$C25)</f>
        <v>0</v>
      </c>
      <c r="Q25">
        <f>SUMIFS('ASETTW Untruncated'!Q:Q,'ASETTW Untruncated'!$A:$A,$A25,'ASETTW Untruncated'!$B:$B,$B25,'ASETTW Untruncated'!$C:$C,$C25)</f>
        <v>0</v>
      </c>
      <c r="R25">
        <f>SUMIFS('ASETTW Untruncated'!R:R,'ASETTW Untruncated'!$A:$A,$A25,'ASETTW Untruncated'!$B:$B,$B25,'ASETTW Untruncated'!$C:$C,$C25)</f>
        <v>0</v>
      </c>
      <c r="S25">
        <f>SUMIFS('ASETTW Untruncated'!S:S,'ASETTW Untruncated'!$A:$A,$A25,'ASETTW Untruncated'!$B:$B,$B25,'ASETTW Untruncated'!$C:$C,$C25)</f>
        <v>0</v>
      </c>
      <c r="T25">
        <f>SUMIFS('ASETTW Untruncated'!T:T,'ASETTW Untruncated'!$A:$A,$A25,'ASETTW Untruncated'!$B:$B,$B25,'ASETTW Untruncated'!$C:$C,$C25)</f>
        <v>0</v>
      </c>
      <c r="U25">
        <f>SUMIFS('ASETTW Untruncated'!U:U,'ASETTW Untruncated'!$A:$A,$A25,'ASETTW Untruncated'!$B:$B,$B25,'ASETTW Untruncated'!$C:$C,$C25)</f>
        <v>0</v>
      </c>
      <c r="V25">
        <f>SUMIFS('ASETTW Untruncated'!V:V,'ASETTW Untruncated'!$A:$A,$A25,'ASETTW Untruncated'!$B:$B,$B25,'ASETTW Untruncated'!$C:$C,$C25)</f>
        <v>0</v>
      </c>
      <c r="W25">
        <f>SUMIFS('ASETTW Untruncated'!W:W,'ASETTW Untruncated'!$A:$A,$A25,'ASETTW Untruncated'!$B:$B,$B25,'ASETTW Untruncated'!$C:$C,$C25)</f>
        <v>0</v>
      </c>
    </row>
    <row r="26" spans="1:23" x14ac:dyDescent="0.45">
      <c r="A26" t="s">
        <v>57</v>
      </c>
      <c r="B26" t="s">
        <v>43</v>
      </c>
      <c r="C26" t="s">
        <v>207</v>
      </c>
      <c r="D26">
        <f>SUMIFS('ASETTW Untruncated'!D:D,'ASETTW Untruncated'!$A:$A,$A26,'ASETTW Untruncated'!$B:$B,$B26,'ASETTW Untruncated'!$C:$C,$C26)</f>
        <v>1.5742883181745826</v>
      </c>
      <c r="E26">
        <f>SUMIFS('ASETTW Untruncated'!E:E,'ASETTW Untruncated'!$A:$A,$A26,'ASETTW Untruncated'!$B:$B,$B26,'ASETTW Untruncated'!$C:$C,$C26)</f>
        <v>1.508315006708741</v>
      </c>
      <c r="F26">
        <f>SUMIFS('ASETTW Untruncated'!F:F,'ASETTW Untruncated'!$A:$A,$A26,'ASETTW Untruncated'!$B:$B,$B26,'ASETTW Untruncated'!$C:$C,$C26)</f>
        <v>1.5039171128195297</v>
      </c>
      <c r="G26">
        <f>SUMIFS('ASETTW Untruncated'!G:G,'ASETTW Untruncated'!$A:$A,$A26,'ASETTW Untruncated'!$B:$B,$B26,'ASETTW Untruncated'!$C:$C,$C26)</f>
        <v>1.5197207953109579</v>
      </c>
      <c r="H26">
        <f>SUMIFS('ASETTW Untruncated'!H:H,'ASETTW Untruncated'!$A:$A,$A26,'ASETTW Untruncated'!$B:$B,$B26,'ASETTW Untruncated'!$C:$C,$C26)</f>
        <v>1.4733607698460163</v>
      </c>
      <c r="I26">
        <f>SUMIFS('ASETTW Untruncated'!I:I,'ASETTW Untruncated'!$A:$A,$A26,'ASETTW Untruncated'!$B:$B,$B26,'ASETTW Untruncated'!$C:$C,$C26)</f>
        <v>1.4294242658452272</v>
      </c>
      <c r="J26">
        <f>SUMIFS('ASETTW Untruncated'!J:J,'ASETTW Untruncated'!$A:$A,$A26,'ASETTW Untruncated'!$B:$B,$B26,'ASETTW Untruncated'!$C:$C,$C26)</f>
        <v>1.419944327631242</v>
      </c>
      <c r="K26">
        <f>SUMIFS('ASETTW Untruncated'!K:K,'ASETTW Untruncated'!$A:$A,$A26,'ASETTW Untruncated'!$B:$B,$B26,'ASETTW Untruncated'!$C:$C,$C26)</f>
        <v>1.4464537106129871</v>
      </c>
      <c r="L26">
        <f>SUMIFS('ASETTW Untruncated'!L:L,'ASETTW Untruncated'!$A:$A,$A26,'ASETTW Untruncated'!$B:$B,$B26,'ASETTW Untruncated'!$C:$C,$C26)</f>
        <v>1.4063506730857396</v>
      </c>
      <c r="M26">
        <f>SUMIFS('ASETTW Untruncated'!M:M,'ASETTW Untruncated'!$A:$A,$A26,'ASETTW Untruncated'!$B:$B,$B26,'ASETTW Untruncated'!$C:$C,$C26)</f>
        <v>1.3729877004289666</v>
      </c>
      <c r="N26">
        <f>SUMIFS('ASETTW Untruncated'!N:N,'ASETTW Untruncated'!$A:$A,$A26,'ASETTW Untruncated'!$B:$B,$B26,'ASETTW Untruncated'!$C:$C,$C26)</f>
        <v>1.3650356691031564</v>
      </c>
      <c r="O26">
        <f>SUMIFS('ASETTW Untruncated'!O:O,'ASETTW Untruncated'!$A:$A,$A26,'ASETTW Untruncated'!$B:$B,$B26,'ASETTW Untruncated'!$C:$C,$C26)</f>
        <v>1.3952579086408421</v>
      </c>
      <c r="P26">
        <f>SUMIFS('ASETTW Untruncated'!P:P,'ASETTW Untruncated'!$A:$A,$A26,'ASETTW Untruncated'!$B:$B,$B26,'ASETTW Untruncated'!$C:$C,$C26)</f>
        <v>1.3440702730656426</v>
      </c>
      <c r="Q26">
        <f>SUMIFS('ASETTW Untruncated'!Q:Q,'ASETTW Untruncated'!$A:$A,$A26,'ASETTW Untruncated'!$B:$B,$B26,'ASETTW Untruncated'!$C:$C,$C26)</f>
        <v>1.3220414066530355</v>
      </c>
      <c r="R26">
        <f>SUMIFS('ASETTW Untruncated'!R:R,'ASETTW Untruncated'!$A:$A,$A26,'ASETTW Untruncated'!$B:$B,$B26,'ASETTW Untruncated'!$C:$C,$C26)</f>
        <v>1.3131642722289325</v>
      </c>
      <c r="S26">
        <f>SUMIFS('ASETTW Untruncated'!S:S,'ASETTW Untruncated'!$A:$A,$A26,'ASETTW Untruncated'!$B:$B,$B26,'ASETTW Untruncated'!$C:$C,$C26)</f>
        <v>1.3480230807554918</v>
      </c>
      <c r="T26">
        <f>SUMIFS('ASETTW Untruncated'!T:T,'ASETTW Untruncated'!$A:$A,$A26,'ASETTW Untruncated'!$B:$B,$B26,'ASETTW Untruncated'!$C:$C,$C26)</f>
        <v>1.2808653015042124</v>
      </c>
      <c r="U26">
        <f>SUMIFS('ASETTW Untruncated'!U:U,'ASETTW Untruncated'!$A:$A,$A26,'ASETTW Untruncated'!$B:$B,$B26,'ASETTW Untruncated'!$C:$C,$C26)</f>
        <v>1.2707241932580091</v>
      </c>
      <c r="V26">
        <f>SUMIFS('ASETTW Untruncated'!V:V,'ASETTW Untruncated'!$A:$A,$A26,'ASETTW Untruncated'!$B:$B,$B26,'ASETTW Untruncated'!$C:$C,$C26)</f>
        <v>1.2590649340437852</v>
      </c>
      <c r="W26">
        <f>SUMIFS('ASETTW Untruncated'!W:W,'ASETTW Untruncated'!$A:$A,$A26,'ASETTW Untruncated'!$B:$B,$B26,'ASETTW Untruncated'!$C:$C,$C26)</f>
        <v>1.3007425940649338</v>
      </c>
    </row>
    <row r="27" spans="1:23" x14ac:dyDescent="0.45">
      <c r="A27" t="s">
        <v>17</v>
      </c>
      <c r="B27" t="s">
        <v>45</v>
      </c>
      <c r="C27" t="s">
        <v>47</v>
      </c>
      <c r="D27">
        <f>SUMIFS('ASETTW Untruncated'!D:D,'ASETTW Untruncated'!$A:$A,$A27,'ASETTW Untruncated'!$B:$B,$B27,'ASETTW Untruncated'!$C:$C,$C27)</f>
        <v>1.6553491416269157</v>
      </c>
      <c r="E27">
        <f>SUMIFS('ASETTW Untruncated'!E:E,'ASETTW Untruncated'!$A:$A,$A27,'ASETTW Untruncated'!$B:$B,$B27,'ASETTW Untruncated'!$C:$C,$C27)</f>
        <v>1.5921866850848254</v>
      </c>
      <c r="F27">
        <f>SUMIFS('ASETTW Untruncated'!F:F,'ASETTW Untruncated'!$A:$A,$A27,'ASETTW Untruncated'!$B:$B,$B27,'ASETTW Untruncated'!$C:$C,$C27)</f>
        <v>1.6325539382726768</v>
      </c>
      <c r="G27">
        <f>SUMIFS('ASETTW Untruncated'!G:G,'ASETTW Untruncated'!$A:$A,$A27,'ASETTW Untruncated'!$B:$B,$B27,'ASETTW Untruncated'!$C:$C,$C27)</f>
        <v>1.6445517908121527</v>
      </c>
      <c r="H27">
        <f>SUMIFS('ASETTW Untruncated'!H:H,'ASETTW Untruncated'!$A:$A,$A27,'ASETTW Untruncated'!$B:$B,$B27,'ASETTW Untruncated'!$C:$C,$C27)</f>
        <v>1.5277787468031769</v>
      </c>
      <c r="I27">
        <f>SUMIFS('ASETTW Untruncated'!I:I,'ASETTW Untruncated'!$A:$A,$A27,'ASETTW Untruncated'!$B:$B,$B27,'ASETTW Untruncated'!$C:$C,$C27)</f>
        <v>1.4964162653670194</v>
      </c>
      <c r="J27">
        <f>SUMIFS('ASETTW Untruncated'!J:J,'ASETTW Untruncated'!$A:$A,$A27,'ASETTW Untruncated'!$B:$B,$B27,'ASETTW Untruncated'!$C:$C,$C27)</f>
        <v>1.5184220729738156</v>
      </c>
      <c r="K27">
        <f>SUMIFS('ASETTW Untruncated'!K:K,'ASETTW Untruncated'!$A:$A,$A27,'ASETTW Untruncated'!$B:$B,$B27,'ASETTW Untruncated'!$C:$C,$C27)</f>
        <v>1.5515404007218043</v>
      </c>
      <c r="L27">
        <f>SUMIFS('ASETTW Untruncated'!L:L,'ASETTW Untruncated'!$A:$A,$A27,'ASETTW Untruncated'!$B:$B,$B27,'ASETTW Untruncated'!$C:$C,$C27)</f>
        <v>1.462175970682527</v>
      </c>
      <c r="M27">
        <f>SUMIFS('ASETTW Untruncated'!M:M,'ASETTW Untruncated'!$A:$A,$A27,'ASETTW Untruncated'!$B:$B,$B27,'ASETTW Untruncated'!$C:$C,$C27)</f>
        <v>1.4486240692629324</v>
      </c>
      <c r="N27">
        <f>SUMIFS('ASETTW Untruncated'!N:N,'ASETTW Untruncated'!$A:$A,$A27,'ASETTW Untruncated'!$B:$B,$B27,'ASETTW Untruncated'!$C:$C,$C27)</f>
        <v>1.4606434851907777</v>
      </c>
      <c r="O27">
        <f>SUMIFS('ASETTW Untruncated'!O:O,'ASETTW Untruncated'!$A:$A,$A27,'ASETTW Untruncated'!$B:$B,$B27,'ASETTW Untruncated'!$C:$C,$C27)</f>
        <v>1.5068185961742337</v>
      </c>
      <c r="P27">
        <f>SUMIFS('ASETTW Untruncated'!P:P,'ASETTW Untruncated'!$A:$A,$A27,'ASETTW Untruncated'!$B:$B,$B27,'ASETTW Untruncated'!$C:$C,$C27)</f>
        <v>1.4053725186743089</v>
      </c>
      <c r="Q27">
        <f>SUMIFS('ASETTW Untruncated'!Q:Q,'ASETTW Untruncated'!$A:$A,$A27,'ASETTW Untruncated'!$B:$B,$B27,'ASETTW Untruncated'!$C:$C,$C27)</f>
        <v>1.3953751986732568</v>
      </c>
      <c r="R27">
        <f>SUMIFS('ASETTW Untruncated'!R:R,'ASETTW Untruncated'!$A:$A,$A27,'ASETTW Untruncated'!$B:$B,$B27,'ASETTW Untruncated'!$C:$C,$C27)</f>
        <v>1.4089551102592976</v>
      </c>
      <c r="S27">
        <f>SUMIFS('ASETTW Untruncated'!S:S,'ASETTW Untruncated'!$A:$A,$A27,'ASETTW Untruncated'!$B:$B,$B27,'ASETTW Untruncated'!$C:$C,$C27)</f>
        <v>1.4556953361449898</v>
      </c>
      <c r="T27">
        <f>SUMIFS('ASETTW Untruncated'!T:T,'ASETTW Untruncated'!$A:$A,$A27,'ASETTW Untruncated'!$B:$B,$B27,'ASETTW Untruncated'!$C:$C,$C27)</f>
        <v>1.3581150576527761</v>
      </c>
      <c r="U27">
        <f>SUMIFS('ASETTW Untruncated'!U:U,'ASETTW Untruncated'!$A:$A,$A27,'ASETTW Untruncated'!$B:$B,$B27,'ASETTW Untruncated'!$C:$C,$C27)</f>
        <v>1.3482694100200641</v>
      </c>
      <c r="V27">
        <f>SUMIFS('ASETTW Untruncated'!V:V,'ASETTW Untruncated'!$A:$A,$A27,'ASETTW Untruncated'!$B:$B,$B27,'ASETTW Untruncated'!$C:$C,$C27)</f>
        <v>1.3656300568285726</v>
      </c>
      <c r="W27">
        <f>SUMIFS('ASETTW Untruncated'!W:W,'ASETTW Untruncated'!$A:$A,$A27,'ASETTW Untruncated'!$B:$B,$B27,'ASETTW Untruncated'!$C:$C,$C27)</f>
        <v>1.4094454644890173</v>
      </c>
    </row>
    <row r="28" spans="1:23" x14ac:dyDescent="0.45">
      <c r="A28" t="s">
        <v>21</v>
      </c>
      <c r="B28" t="s">
        <v>45</v>
      </c>
      <c r="C28" t="s">
        <v>50</v>
      </c>
      <c r="D28">
        <f>SUMIFS('ASETTW Untruncated'!D:D,'ASETTW Untruncated'!$A:$A,$A28,'ASETTW Untruncated'!$B:$B,$B28,'ASETTW Untruncated'!$C:$C,$C28)</f>
        <v>1.6773306294203258</v>
      </c>
      <c r="E28">
        <f>SUMIFS('ASETTW Untruncated'!E:E,'ASETTW Untruncated'!$A:$A,$A28,'ASETTW Untruncated'!$B:$B,$B28,'ASETTW Untruncated'!$C:$C,$C28)</f>
        <v>1.6451916853306148</v>
      </c>
      <c r="F28">
        <f>SUMIFS('ASETTW Untruncated'!F:F,'ASETTW Untruncated'!$A:$A,$A28,'ASETTW Untruncated'!$B:$B,$B28,'ASETTW Untruncated'!$C:$C,$C28)</f>
        <v>1.6417533906177548</v>
      </c>
      <c r="G28">
        <f>SUMIFS('ASETTW Untruncated'!G:G,'ASETTW Untruncated'!$A:$A,$A28,'ASETTW Untruncated'!$B:$B,$B28,'ASETTW Untruncated'!$C:$C,$C28)</f>
        <v>1.69642823892449</v>
      </c>
      <c r="H28">
        <f>SUMIFS('ASETTW Untruncated'!H:H,'ASETTW Untruncated'!$A:$A,$A28,'ASETTW Untruncated'!$B:$B,$B28,'ASETTW Untruncated'!$C:$C,$C28)</f>
        <v>1.5593383230797693</v>
      </c>
      <c r="I28">
        <f>SUMIFS('ASETTW Untruncated'!I:I,'ASETTW Untruncated'!$A:$A,$A28,'ASETTW Untruncated'!$B:$B,$B28,'ASETTW Untruncated'!$C:$C,$C28)</f>
        <v>1.5535270807186239</v>
      </c>
      <c r="J28">
        <f>SUMIFS('ASETTW Untruncated'!J:J,'ASETTW Untruncated'!$A:$A,$A28,'ASETTW Untruncated'!$B:$B,$B28,'ASETTW Untruncated'!$C:$C,$C28)</f>
        <v>1.5394836517169694</v>
      </c>
      <c r="K28">
        <f>SUMIFS('ASETTW Untruncated'!K:K,'ASETTW Untruncated'!$A:$A,$A28,'ASETTW Untruncated'!$B:$B,$B28,'ASETTW Untruncated'!$C:$C,$C28)</f>
        <v>1.6082186926066899</v>
      </c>
      <c r="L28">
        <f>SUMIFS('ASETTW Untruncated'!L:L,'ASETTW Untruncated'!$A:$A,$A28,'ASETTW Untruncated'!$B:$B,$B28,'ASETTW Untruncated'!$C:$C,$C28)</f>
        <v>1.4989126716422525</v>
      </c>
      <c r="M28">
        <f>SUMIFS('ASETTW Untruncated'!M:M,'ASETTW Untruncated'!$A:$A,$A28,'ASETTW Untruncated'!$B:$B,$B28,'ASETTW Untruncated'!$C:$C,$C28)</f>
        <v>1.5067471193223174</v>
      </c>
      <c r="N28">
        <f>SUMIFS('ASETTW Untruncated'!N:N,'ASETTW Untruncated'!$A:$A,$A28,'ASETTW Untruncated'!$B:$B,$B28,'ASETTW Untruncated'!$C:$C,$C28)</f>
        <v>1.4885076041279361</v>
      </c>
      <c r="O28">
        <f>SUMIFS('ASETTW Untruncated'!O:O,'ASETTW Untruncated'!$A:$A,$A28,'ASETTW Untruncated'!$B:$B,$B28,'ASETTW Untruncated'!$C:$C,$C28)</f>
        <v>1.5647376045402706</v>
      </c>
      <c r="P28">
        <f>SUMIFS('ASETTW Untruncated'!P:P,'ASETTW Untruncated'!$A:$A,$A28,'ASETTW Untruncated'!$B:$B,$B28,'ASETTW Untruncated'!$C:$C,$C28)</f>
        <v>1.4451583299726389</v>
      </c>
      <c r="Q28">
        <f>SUMIFS('ASETTW Untruncated'!Q:Q,'ASETTW Untruncated'!$A:$A,$A28,'ASETTW Untruncated'!$B:$B,$B28,'ASETTW Untruncated'!$C:$C,$C28)</f>
        <v>1.454663984372923</v>
      </c>
      <c r="R28">
        <f>SUMIFS('ASETTW Untruncated'!R:R,'ASETTW Untruncated'!$A:$A,$A28,'ASETTW Untruncated'!$B:$B,$B28,'ASETTW Untruncated'!$C:$C,$C28)</f>
        <v>1.4403962300943418</v>
      </c>
      <c r="S28">
        <f>SUMIFS('ASETTW Untruncated'!S:S,'ASETTW Untruncated'!$A:$A,$A28,'ASETTW Untruncated'!$B:$B,$B28,'ASETTW Untruncated'!$C:$C,$C28)</f>
        <v>1.5149683539821137</v>
      </c>
      <c r="T28">
        <f>SUMIFS('ASETTW Untruncated'!T:T,'ASETTW Untruncated'!$A:$A,$A28,'ASETTW Untruncated'!$B:$B,$B28,'ASETTW Untruncated'!$C:$C,$C28)</f>
        <v>1.3873486933012686</v>
      </c>
      <c r="U28">
        <f>SUMIFS('ASETTW Untruncated'!U:U,'ASETTW Untruncated'!$A:$A,$A28,'ASETTW Untruncated'!$B:$B,$B28,'ASETTW Untruncated'!$C:$C,$C28)</f>
        <v>1.4063465291355086</v>
      </c>
      <c r="V28">
        <f>SUMIFS('ASETTW Untruncated'!V:V,'ASETTW Untruncated'!$A:$A,$A28,'ASETTW Untruncated'!$B:$B,$B28,'ASETTW Untruncated'!$C:$C,$C28)</f>
        <v>1.3889087847590034</v>
      </c>
      <c r="W28">
        <f>SUMIFS('ASETTW Untruncated'!W:W,'ASETTW Untruncated'!$A:$A,$A28,'ASETTW Untruncated'!$B:$B,$B28,'ASETTW Untruncated'!$C:$C,$C28)</f>
        <v>1.467231766024879</v>
      </c>
    </row>
    <row r="29" spans="1:23" x14ac:dyDescent="0.45">
      <c r="A29" t="s">
        <v>15</v>
      </c>
      <c r="B29" t="s">
        <v>45</v>
      </c>
      <c r="C29" t="s">
        <v>50</v>
      </c>
      <c r="D29">
        <f>SUMIFS('ASETTW Untruncated'!D:D,'ASETTW Untruncated'!$A:$A,$A29,'ASETTW Untruncated'!$B:$B,$B29,'ASETTW Untruncated'!$C:$C,$C29)</f>
        <v>1.716572138293206</v>
      </c>
      <c r="E29">
        <f>SUMIFS('ASETTW Untruncated'!E:E,'ASETTW Untruncated'!$A:$A,$A29,'ASETTW Untruncated'!$B:$B,$B29,'ASETTW Untruncated'!$C:$C,$C29)</f>
        <v>1.682970760226683</v>
      </c>
      <c r="F29">
        <f>SUMIFS('ASETTW Untruncated'!F:F,'ASETTW Untruncated'!$A:$A,$A29,'ASETTW Untruncated'!$B:$B,$B29,'ASETTW Untruncated'!$C:$C,$C29)</f>
        <v>1.6774573880016019</v>
      </c>
      <c r="G29">
        <f>SUMIFS('ASETTW Untruncated'!G:G,'ASETTW Untruncated'!$A:$A,$A29,'ASETTW Untruncated'!$B:$B,$B29,'ASETTW Untruncated'!$C:$C,$C29)</f>
        <v>1.7330517984586331</v>
      </c>
      <c r="H29">
        <f>SUMIFS('ASETTW Untruncated'!H:H,'ASETTW Untruncated'!$A:$A,$A29,'ASETTW Untruncated'!$B:$B,$B29,'ASETTW Untruncated'!$C:$C,$C29)</f>
        <v>1.5904603681027327</v>
      </c>
      <c r="I29">
        <f>SUMIFS('ASETTW Untruncated'!I:I,'ASETTW Untruncated'!$A:$A,$A29,'ASETTW Untruncated'!$B:$B,$B29,'ASETTW Untruncated'!$C:$C,$C29)</f>
        <v>1.5826940363418345</v>
      </c>
      <c r="J29">
        <f>SUMIFS('ASETTW Untruncated'!J:J,'ASETTW Untruncated'!$A:$A,$A29,'ASETTW Untruncated'!$B:$B,$B29,'ASETTW Untruncated'!$C:$C,$C29)</f>
        <v>1.5679203033083411</v>
      </c>
      <c r="K29">
        <f>SUMIFS('ASETTW Untruncated'!K:K,'ASETTW Untruncated'!$A:$A,$A29,'ASETTW Untruncated'!$B:$B,$B29,'ASETTW Untruncated'!$C:$C,$C29)</f>
        <v>1.6368438694080922</v>
      </c>
      <c r="L29">
        <f>SUMIFS('ASETTW Untruncated'!L:L,'ASETTW Untruncated'!$A:$A,$A29,'ASETTW Untruncated'!$B:$B,$B29,'ASETTW Untruncated'!$C:$C,$C29)</f>
        <v>1.5144927836330455</v>
      </c>
      <c r="M29">
        <f>SUMIFS('ASETTW Untruncated'!M:M,'ASETTW Untruncated'!$A:$A,$A29,'ASETTW Untruncated'!$B:$B,$B29,'ASETTW Untruncated'!$C:$C,$C29)</f>
        <v>1.5169394687297897</v>
      </c>
      <c r="N29">
        <f>SUMIFS('ASETTW Untruncated'!N:N,'ASETTW Untruncated'!$A:$A,$A29,'ASETTW Untruncated'!$B:$B,$B29,'ASETTW Untruncated'!$C:$C,$C29)</f>
        <v>1.5019928833613647</v>
      </c>
      <c r="O29">
        <f>SUMIFS('ASETTW Untruncated'!O:O,'ASETTW Untruncated'!$A:$A,$A29,'ASETTW Untruncated'!$B:$B,$B29,'ASETTW Untruncated'!$C:$C,$C29)</f>
        <v>1.5767192942506849</v>
      </c>
      <c r="P29">
        <f>SUMIFS('ASETTW Untruncated'!P:P,'ASETTW Untruncated'!$A:$A,$A29,'ASETTW Untruncated'!$B:$B,$B29,'ASETTW Untruncated'!$C:$C,$C29)</f>
        <v>1.4646495118703486</v>
      </c>
      <c r="Q29">
        <f>SUMIFS('ASETTW Untruncated'!Q:Q,'ASETTW Untruncated'!$A:$A,$A29,'ASETTW Untruncated'!$B:$B,$B29,'ASETTW Untruncated'!$C:$C,$C29)</f>
        <v>1.4773169973319802</v>
      </c>
      <c r="R29">
        <f>SUMIFS('ASETTW Untruncated'!R:R,'ASETTW Untruncated'!$A:$A,$A29,'ASETTW Untruncated'!$B:$B,$B29,'ASETTW Untruncated'!$C:$C,$C29)</f>
        <v>1.4601352838076356</v>
      </c>
      <c r="S29">
        <f>SUMIFS('ASETTW Untruncated'!S:S,'ASETTW Untruncated'!$A:$A,$A29,'ASETTW Untruncated'!$B:$B,$B29,'ASETTW Untruncated'!$C:$C,$C29)</f>
        <v>1.5393529637990675</v>
      </c>
      <c r="T29">
        <f>SUMIFS('ASETTW Untruncated'!T:T,'ASETTW Untruncated'!$A:$A,$A29,'ASETTW Untruncated'!$B:$B,$B29,'ASETTW Untruncated'!$C:$C,$C29)</f>
        <v>1.4122847378769952</v>
      </c>
      <c r="U29">
        <f>SUMIFS('ASETTW Untruncated'!U:U,'ASETTW Untruncated'!$A:$A,$A29,'ASETTW Untruncated'!$B:$B,$B29,'ASETTW Untruncated'!$C:$C,$C29)</f>
        <v>1.4306102961593292</v>
      </c>
      <c r="V29">
        <f>SUMIFS('ASETTW Untruncated'!V:V,'ASETTW Untruncated'!$A:$A,$A29,'ASETTW Untruncated'!$B:$B,$B29,'ASETTW Untruncated'!$C:$C,$C29)</f>
        <v>1.4137371989848602</v>
      </c>
      <c r="W29">
        <f>SUMIFS('ASETTW Untruncated'!W:W,'ASETTW Untruncated'!$A:$A,$A29,'ASETTW Untruncated'!$B:$B,$B29,'ASETTW Untruncated'!$C:$C,$C29)</f>
        <v>1.4941779688391641</v>
      </c>
    </row>
    <row r="30" spans="1:23" x14ac:dyDescent="0.45">
      <c r="A30" t="s">
        <v>9</v>
      </c>
      <c r="B30" t="s">
        <v>45</v>
      </c>
      <c r="C30" t="s">
        <v>235</v>
      </c>
      <c r="D30">
        <f>SUMIFS('ASETTW Untruncated'!D:D,'ASETTW Untruncated'!$A:$A,$A30,'ASETTW Untruncated'!$B:$B,$B30,'ASETTW Untruncated'!$C:$C,$C30)</f>
        <v>1.6274095091069412</v>
      </c>
      <c r="E30">
        <f>SUMIFS('ASETTW Untruncated'!E:E,'ASETTW Untruncated'!$A:$A,$A30,'ASETTW Untruncated'!$B:$B,$B30,'ASETTW Untruncated'!$C:$C,$C30)</f>
        <v>1.5819553870596945</v>
      </c>
      <c r="F30">
        <f>SUMIFS('ASETTW Untruncated'!F:F,'ASETTW Untruncated'!$A:$A,$A30,'ASETTW Untruncated'!$B:$B,$B30,'ASETTW Untruncated'!$C:$C,$C30)</f>
        <v>1.588453125831947</v>
      </c>
      <c r="G30">
        <f>SUMIFS('ASETTW Untruncated'!G:G,'ASETTW Untruncated'!$A:$A,$A30,'ASETTW Untruncated'!$B:$B,$B30,'ASETTW Untruncated'!$C:$C,$C30)</f>
        <v>1.6262164402570034</v>
      </c>
      <c r="H30">
        <f>SUMIFS('ASETTW Untruncated'!H:H,'ASETTW Untruncated'!$A:$A,$A30,'ASETTW Untruncated'!$B:$B,$B30,'ASETTW Untruncated'!$C:$C,$C30)</f>
        <v>1.5445702649802098</v>
      </c>
      <c r="I30">
        <f>SUMIFS('ASETTW Untruncated'!I:I,'ASETTW Untruncated'!$A:$A,$A30,'ASETTW Untruncated'!$B:$B,$B30,'ASETTW Untruncated'!$C:$C,$C30)</f>
        <v>1.5237190300269412</v>
      </c>
      <c r="J30">
        <f>SUMIFS('ASETTW Untruncated'!J:J,'ASETTW Untruncated'!$A:$A,$A30,'ASETTW Untruncated'!$B:$B,$B30,'ASETTW Untruncated'!$C:$C,$C30)</f>
        <v>1.5197251068630364</v>
      </c>
      <c r="K30">
        <f>SUMIFS('ASETTW Untruncated'!K:K,'ASETTW Untruncated'!$A:$A,$A30,'ASETTW Untruncated'!$B:$B,$B30,'ASETTW Untruncated'!$C:$C,$C30)</f>
        <v>1.5718859898632627</v>
      </c>
      <c r="L30">
        <f>SUMIFS('ASETTW Untruncated'!L:L,'ASETTW Untruncated'!$A:$A,$A30,'ASETTW Untruncated'!$B:$B,$B30,'ASETTW Untruncated'!$C:$C,$C30)</f>
        <v>1.4724844838224438</v>
      </c>
      <c r="M30">
        <f>SUMIFS('ASETTW Untruncated'!M:M,'ASETTW Untruncated'!$A:$A,$A30,'ASETTW Untruncated'!$B:$B,$B30,'ASETTW Untruncated'!$C:$C,$C30)</f>
        <v>1.4721287133519012</v>
      </c>
      <c r="N30">
        <f>SUMIFS('ASETTW Untruncated'!N:N,'ASETTW Untruncated'!$A:$A,$A30,'ASETTW Untruncated'!$B:$B,$B30,'ASETTW Untruncated'!$C:$C,$C30)</f>
        <v>1.4585470939766998</v>
      </c>
      <c r="O30">
        <f>SUMIFS('ASETTW Untruncated'!O:O,'ASETTW Untruncated'!$A:$A,$A30,'ASETTW Untruncated'!$B:$B,$B30,'ASETTW Untruncated'!$C:$C,$C30)</f>
        <v>1.5240927453618416</v>
      </c>
      <c r="P30">
        <f>SUMIFS('ASETTW Untruncated'!P:P,'ASETTW Untruncated'!$A:$A,$A30,'ASETTW Untruncated'!$B:$B,$B30,'ASETTW Untruncated'!$C:$C,$C30)</f>
        <v>1.4035849876984245</v>
      </c>
      <c r="Q30">
        <f>SUMIFS('ASETTW Untruncated'!Q:Q,'ASETTW Untruncated'!$A:$A,$A30,'ASETTW Untruncated'!$B:$B,$B30,'ASETTW Untruncated'!$C:$C,$C30)</f>
        <v>1.4160155068242717</v>
      </c>
      <c r="R30">
        <f>SUMIFS('ASETTW Untruncated'!R:R,'ASETTW Untruncated'!$A:$A,$A30,'ASETTW Untruncated'!$B:$B,$B30,'ASETTW Untruncated'!$C:$C,$C30)</f>
        <v>1.3971916355920031</v>
      </c>
      <c r="S30">
        <f>SUMIFS('ASETTW Untruncated'!S:S,'ASETTW Untruncated'!$A:$A,$A30,'ASETTW Untruncated'!$B:$B,$B30,'ASETTW Untruncated'!$C:$C,$C30)</f>
        <v>1.4699591677149304</v>
      </c>
      <c r="T30">
        <f>SUMIFS('ASETTW Untruncated'!T:T,'ASETTW Untruncated'!$A:$A,$A30,'ASETTW Untruncated'!$B:$B,$B30,'ASETTW Untruncated'!$C:$C,$C30)</f>
        <v>1.3301226944049844</v>
      </c>
      <c r="U30">
        <f>SUMIFS('ASETTW Untruncated'!U:U,'ASETTW Untruncated'!$A:$A,$A30,'ASETTW Untruncated'!$B:$B,$B30,'ASETTW Untruncated'!$C:$C,$C30)</f>
        <v>1.3431606405382699</v>
      </c>
      <c r="V30">
        <f>SUMIFS('ASETTW Untruncated'!V:V,'ASETTW Untruncated'!$A:$A,$A30,'ASETTW Untruncated'!$B:$B,$B30,'ASETTW Untruncated'!$C:$C,$C30)</f>
        <v>1.3293864099928063</v>
      </c>
      <c r="W30">
        <f>SUMIFS('ASETTW Untruncated'!W:W,'ASETTW Untruncated'!$A:$A,$A30,'ASETTW Untruncated'!$B:$B,$B30,'ASETTW Untruncated'!$C:$C,$C30)</f>
        <v>1.3982871803391987</v>
      </c>
    </row>
    <row r="31" spans="1:23" x14ac:dyDescent="0.45">
      <c r="A31" t="s">
        <v>68</v>
      </c>
      <c r="B31" t="s">
        <v>43</v>
      </c>
      <c r="C31" t="s">
        <v>47</v>
      </c>
      <c r="D31">
        <f>SUMIFS('ASETTW Untruncated'!D:D,'ASETTW Untruncated'!$A:$A,$A31,'ASETTW Untruncated'!$B:$B,$B31,'ASETTW Untruncated'!$C:$C,$C31)</f>
        <v>1.8096298234596957</v>
      </c>
      <c r="E31">
        <f>SUMIFS('ASETTW Untruncated'!E:E,'ASETTW Untruncated'!$A:$A,$A31,'ASETTW Untruncated'!$B:$B,$B31,'ASETTW Untruncated'!$C:$C,$C31)</f>
        <v>1.6097077224471739</v>
      </c>
      <c r="F31">
        <f>SUMIFS('ASETTW Untruncated'!F:F,'ASETTW Untruncated'!$A:$A,$A31,'ASETTW Untruncated'!$B:$B,$B31,'ASETTW Untruncated'!$C:$C,$C31)</f>
        <v>1.7010801653789545</v>
      </c>
      <c r="G31">
        <f>SUMIFS('ASETTW Untruncated'!G:G,'ASETTW Untruncated'!$A:$A,$A31,'ASETTW Untruncated'!$B:$B,$B31,'ASETTW Untruncated'!$C:$C,$C31)</f>
        <v>1.6036768787940012</v>
      </c>
      <c r="H31">
        <f>SUMIFS('ASETTW Untruncated'!H:H,'ASETTW Untruncated'!$A:$A,$A31,'ASETTW Untruncated'!$B:$B,$B31,'ASETTW Untruncated'!$C:$C,$C31)</f>
        <v>1.7049311929604367</v>
      </c>
      <c r="I31">
        <f>SUMIFS('ASETTW Untruncated'!I:I,'ASETTW Untruncated'!$A:$A,$A31,'ASETTW Untruncated'!$B:$B,$B31,'ASETTW Untruncated'!$C:$C,$C31)</f>
        <v>1.5241946569793354</v>
      </c>
      <c r="J31">
        <f>SUMIFS('ASETTW Untruncated'!J:J,'ASETTW Untruncated'!$A:$A,$A31,'ASETTW Untruncated'!$B:$B,$B31,'ASETTW Untruncated'!$C:$C,$C31)</f>
        <v>1.610991277385813</v>
      </c>
      <c r="K31">
        <f>SUMIFS('ASETTW Untruncated'!K:K,'ASETTW Untruncated'!$A:$A,$A31,'ASETTW Untruncated'!$B:$B,$B31,'ASETTW Untruncated'!$C:$C,$C31)</f>
        <v>1.5246401780861576</v>
      </c>
      <c r="L31">
        <f>SUMIFS('ASETTW Untruncated'!L:L,'ASETTW Untruncated'!$A:$A,$A31,'ASETTW Untruncated'!$B:$B,$B31,'ASETTW Untruncated'!$C:$C,$C31)</f>
        <v>1.5977639421695973</v>
      </c>
      <c r="M31">
        <f>SUMIFS('ASETTW Untruncated'!M:M,'ASETTW Untruncated'!$A:$A,$A31,'ASETTW Untruncated'!$B:$B,$B31,'ASETTW Untruncated'!$C:$C,$C31)</f>
        <v>1.4489497828790359</v>
      </c>
      <c r="N31">
        <f>SUMIFS('ASETTW Untruncated'!N:N,'ASETTW Untruncated'!$A:$A,$A31,'ASETTW Untruncated'!$B:$B,$B31,'ASETTW Untruncated'!$C:$C,$C31)</f>
        <v>1.5201710046661423</v>
      </c>
      <c r="O31">
        <f>SUMIFS('ASETTW Untruncated'!O:O,'ASETTW Untruncated'!$A:$A,$A31,'ASETTW Untruncated'!$B:$B,$B31,'ASETTW Untruncated'!$C:$C,$C31)</f>
        <v>1.4586769136337856</v>
      </c>
      <c r="P31">
        <f>SUMIFS('ASETTW Untruncated'!P:P,'ASETTW Untruncated'!$A:$A,$A31,'ASETTW Untruncated'!$B:$B,$B31,'ASETTW Untruncated'!$C:$C,$C31)</f>
        <v>1.4955393102136476</v>
      </c>
      <c r="Q31">
        <f>SUMIFS('ASETTW Untruncated'!Q:Q,'ASETTW Untruncated'!$A:$A,$A31,'ASETTW Untruncated'!$B:$B,$B31,'ASETTW Untruncated'!$C:$C,$C31)</f>
        <v>1.3762114765771867</v>
      </c>
      <c r="R31">
        <f>SUMIFS('ASETTW Untruncated'!R:R,'ASETTW Untruncated'!$A:$A,$A31,'ASETTW Untruncated'!$B:$B,$B31,'ASETTW Untruncated'!$C:$C,$C31)</f>
        <v>1.4338004650346297</v>
      </c>
      <c r="S31">
        <f>SUMIFS('ASETTW Untruncated'!S:S,'ASETTW Untruncated'!$A:$A,$A31,'ASETTW Untruncated'!$B:$B,$B31,'ASETTW Untruncated'!$C:$C,$C31)</f>
        <v>1.3902556072212084</v>
      </c>
      <c r="T31">
        <f>SUMIFS('ASETTW Untruncated'!T:T,'ASETTW Untruncated'!$A:$A,$A31,'ASETTW Untruncated'!$B:$B,$B31,'ASETTW Untruncated'!$C:$C,$C31)</f>
        <v>1.4407213165777388</v>
      </c>
      <c r="U31">
        <f>SUMIFS('ASETTW Untruncated'!U:U,'ASETTW Untruncated'!$A:$A,$A31,'ASETTW Untruncated'!$B:$B,$B31,'ASETTW Untruncated'!$C:$C,$C31)</f>
        <v>1.3311394122633677</v>
      </c>
      <c r="V31">
        <f>SUMIFS('ASETTW Untruncated'!V:V,'ASETTW Untruncated'!$A:$A,$A31,'ASETTW Untruncated'!$B:$B,$B31,'ASETTW Untruncated'!$C:$C,$C31)</f>
        <v>1.3864271660508931</v>
      </c>
      <c r="W31">
        <f>SUMIFS('ASETTW Untruncated'!W:W,'ASETTW Untruncated'!$A:$A,$A31,'ASETTW Untruncated'!$B:$B,$B31,'ASETTW Untruncated'!$C:$C,$C31)</f>
        <v>1.3501536683349327</v>
      </c>
    </row>
    <row r="32" spans="1:23" x14ac:dyDescent="0.45">
      <c r="A32" t="s">
        <v>73</v>
      </c>
      <c r="B32" t="s">
        <v>45</v>
      </c>
      <c r="C32" t="s">
        <v>54</v>
      </c>
      <c r="D32">
        <f>SUMIFS('ASETTW Untruncated'!D:D,'ASETTW Untruncated'!$A:$A,$A32,'ASETTW Untruncated'!$B:$B,$B32,'ASETTW Untruncated'!$C:$C,$C32)</f>
        <v>1.8683182286609401</v>
      </c>
      <c r="E32">
        <f>SUMIFS('ASETTW Untruncated'!E:E,'ASETTW Untruncated'!$A:$A,$A32,'ASETTW Untruncated'!$B:$B,$B32,'ASETTW Untruncated'!$C:$C,$C32)</f>
        <v>1.786044851276507</v>
      </c>
      <c r="F32">
        <f>SUMIFS('ASETTW Untruncated'!F:F,'ASETTW Untruncated'!$A:$A,$A32,'ASETTW Untruncated'!$B:$B,$B32,'ASETTW Untruncated'!$C:$C,$C32)</f>
        <v>1.8304032834470836</v>
      </c>
      <c r="G32">
        <f>SUMIFS('ASETTW Untruncated'!G:G,'ASETTW Untruncated'!$A:$A,$A32,'ASETTW Untruncated'!$B:$B,$B32,'ASETTW Untruncated'!$C:$C,$C32)</f>
        <v>1.8355571138570155</v>
      </c>
      <c r="H32">
        <f>SUMIFS('ASETTW Untruncated'!H:H,'ASETTW Untruncated'!$A:$A,$A32,'ASETTW Untruncated'!$B:$B,$B32,'ASETTW Untruncated'!$C:$C,$C32)</f>
        <v>1.7723560358362798</v>
      </c>
      <c r="I32">
        <f>SUMIFS('ASETTW Untruncated'!I:I,'ASETTW Untruncated'!$A:$A,$A32,'ASETTW Untruncated'!$B:$B,$B32,'ASETTW Untruncated'!$C:$C,$C32)</f>
        <v>1.7187512697121206</v>
      </c>
      <c r="J32">
        <f>SUMIFS('ASETTW Untruncated'!J:J,'ASETTW Untruncated'!$A:$A,$A32,'ASETTW Untruncated'!$B:$B,$B32,'ASETTW Untruncated'!$C:$C,$C32)</f>
        <v>1.752511861696733</v>
      </c>
      <c r="K32">
        <f>SUMIFS('ASETTW Untruncated'!K:K,'ASETTW Untruncated'!$A:$A,$A32,'ASETTW Untruncated'!$B:$B,$B32,'ASETTW Untruncated'!$C:$C,$C32)</f>
        <v>1.7757858630591015</v>
      </c>
      <c r="L32">
        <f>SUMIFS('ASETTW Untruncated'!L:L,'ASETTW Untruncated'!$A:$A,$A32,'ASETTW Untruncated'!$B:$B,$B32,'ASETTW Untruncated'!$C:$C,$C32)</f>
        <v>1.664933732628586</v>
      </c>
      <c r="M32">
        <f>SUMIFS('ASETTW Untruncated'!M:M,'ASETTW Untruncated'!$A:$A,$A32,'ASETTW Untruncated'!$B:$B,$B32,'ASETTW Untruncated'!$C:$C,$C32)</f>
        <v>1.6301817404782952</v>
      </c>
      <c r="N32">
        <f>SUMIFS('ASETTW Untruncated'!N:N,'ASETTW Untruncated'!$A:$A,$A32,'ASETTW Untruncated'!$B:$B,$B32,'ASETTW Untruncated'!$C:$C,$C32)</f>
        <v>1.6558736071906035</v>
      </c>
      <c r="O32">
        <f>SUMIFS('ASETTW Untruncated'!O:O,'ASETTW Untruncated'!$A:$A,$A32,'ASETTW Untruncated'!$B:$B,$B32,'ASETTW Untruncated'!$C:$C,$C32)</f>
        <v>1.6915593728778837</v>
      </c>
      <c r="P32">
        <f>SUMIFS('ASETTW Untruncated'!P:P,'ASETTW Untruncated'!$A:$A,$A32,'ASETTW Untruncated'!$B:$B,$B32,'ASETTW Untruncated'!$C:$C,$C32)</f>
        <v>1.5833465383563414</v>
      </c>
      <c r="Q32">
        <f>SUMIFS('ASETTW Untruncated'!Q:Q,'ASETTW Untruncated'!$A:$A,$A32,'ASETTW Untruncated'!$B:$B,$B32,'ASETTW Untruncated'!$C:$C,$C32)</f>
        <v>1.5648257961714096</v>
      </c>
      <c r="R32">
        <f>SUMIFS('ASETTW Untruncated'!R:R,'ASETTW Untruncated'!$A:$A,$A32,'ASETTW Untruncated'!$B:$B,$B32,'ASETTW Untruncated'!$C:$C,$C32)</f>
        <v>1.5820723321360293</v>
      </c>
      <c r="S32">
        <f>SUMIFS('ASETTW Untruncated'!S:S,'ASETTW Untruncated'!$A:$A,$A32,'ASETTW Untruncated'!$B:$B,$B32,'ASETTW Untruncated'!$C:$C,$C32)</f>
        <v>1.6290711623740717</v>
      </c>
      <c r="T32">
        <f>SUMIFS('ASETTW Untruncated'!T:T,'ASETTW Untruncated'!$A:$A,$A32,'ASETTW Untruncated'!$B:$B,$B32,'ASETTW Untruncated'!$C:$C,$C32)</f>
        <v>1.5305267164129199</v>
      </c>
      <c r="U32">
        <f>SUMIFS('ASETTW Untruncated'!U:U,'ASETTW Untruncated'!$A:$A,$A32,'ASETTW Untruncated'!$B:$B,$B32,'ASETTW Untruncated'!$C:$C,$C32)</f>
        <v>1.5256526751920867</v>
      </c>
      <c r="V32">
        <f>SUMIFS('ASETTW Untruncated'!V:V,'ASETTW Untruncated'!$A:$A,$A32,'ASETTW Untruncated'!$B:$B,$B32,'ASETTW Untruncated'!$C:$C,$C32)</f>
        <v>1.5345612836752767</v>
      </c>
      <c r="W32">
        <f>SUMIFS('ASETTW Untruncated'!W:W,'ASETTW Untruncated'!$A:$A,$A32,'ASETTW Untruncated'!$B:$B,$B32,'ASETTW Untruncated'!$C:$C,$C32)</f>
        <v>1.5909156197476435</v>
      </c>
    </row>
    <row r="33" spans="1:23" x14ac:dyDescent="0.45">
      <c r="A33" t="s">
        <v>135</v>
      </c>
      <c r="B33" t="s">
        <v>237</v>
      </c>
      <c r="C33" t="s">
        <v>238</v>
      </c>
      <c r="D33">
        <f>SUMIFS('ASETTW Untruncated'!D:D,'ASETTW Untruncated'!$A:$A,$A33,'ASETTW Untruncated'!$B:$B,$B33,'ASETTW Untruncated'!$C:$C,$C33)</f>
        <v>1.7047153803001529</v>
      </c>
      <c r="E33">
        <f>SUMIFS('ASETTW Untruncated'!E:E,'ASETTW Untruncated'!$A:$A,$A33,'ASETTW Untruncated'!$B:$B,$B33,'ASETTW Untruncated'!$C:$C,$C33)</f>
        <v>1.6273465168804844</v>
      </c>
      <c r="F33">
        <f>SUMIFS('ASETTW Untruncated'!F:F,'ASETTW Untruncated'!$A:$A,$A33,'ASETTW Untruncated'!$B:$B,$B33,'ASETTW Untruncated'!$C:$C,$C33)</f>
        <v>1.6474733710104399</v>
      </c>
      <c r="G33">
        <f>SUMIFS('ASETTW Untruncated'!G:G,'ASETTW Untruncated'!$A:$A,$A33,'ASETTW Untruncated'!$B:$B,$B33,'ASETTW Untruncated'!$C:$C,$C33)</f>
        <v>1.6646559067498368</v>
      </c>
      <c r="H33">
        <f>SUMIFS('ASETTW Untruncated'!H:H,'ASETTW Untruncated'!$A:$A,$A33,'ASETTW Untruncated'!$B:$B,$B33,'ASETTW Untruncated'!$C:$C,$C33)</f>
        <v>1.5993779387243834</v>
      </c>
      <c r="I33">
        <f>SUMIFS('ASETTW Untruncated'!I:I,'ASETTW Untruncated'!$A:$A,$A33,'ASETTW Untruncated'!$B:$B,$B33,'ASETTW Untruncated'!$C:$C,$C33)</f>
        <v>1.5643977039544332</v>
      </c>
      <c r="J33">
        <f>SUMIFS('ASETTW Untruncated'!J:J,'ASETTW Untruncated'!$A:$A,$A33,'ASETTW Untruncated'!$B:$B,$B33,'ASETTW Untruncated'!$C:$C,$C33)</f>
        <v>1.5616837241391539</v>
      </c>
      <c r="K33">
        <f>SUMIFS('ASETTW Untruncated'!K:K,'ASETTW Untruncated'!$A:$A,$A33,'ASETTW Untruncated'!$B:$B,$B33,'ASETTW Untruncated'!$C:$C,$C33)</f>
        <v>1.6063905421793025</v>
      </c>
      <c r="L33">
        <f>SUMIFS('ASETTW Untruncated'!L:L,'ASETTW Untruncated'!$A:$A,$A33,'ASETTW Untruncated'!$B:$B,$B33,'ASETTW Untruncated'!$C:$C,$C33)</f>
        <v>1.5104573883209749</v>
      </c>
      <c r="M33">
        <f>SUMIFS('ASETTW Untruncated'!M:M,'ASETTW Untruncated'!$A:$A,$A33,'ASETTW Untruncated'!$B:$B,$B33,'ASETTW Untruncated'!$C:$C,$C33)</f>
        <v>1.4970643539019013</v>
      </c>
      <c r="N33">
        <f>SUMIFS('ASETTW Untruncated'!N:N,'ASETTW Untruncated'!$A:$A,$A33,'ASETTW Untruncated'!$B:$B,$B33,'ASETTW Untruncated'!$C:$C,$C33)</f>
        <v>1.4859191766286017</v>
      </c>
      <c r="O33">
        <f>SUMIFS('ASETTW Untruncated'!O:O,'ASETTW Untruncated'!$A:$A,$A33,'ASETTW Untruncated'!$B:$B,$B33,'ASETTW Untruncated'!$C:$C,$C33)</f>
        <v>1.5418402592499565</v>
      </c>
      <c r="P33">
        <f>SUMIFS('ASETTW Untruncated'!P:P,'ASETTW Untruncated'!$A:$A,$A33,'ASETTW Untruncated'!$B:$B,$B33,'ASETTW Untruncated'!$C:$C,$C33)</f>
        <v>1.4237902553863211</v>
      </c>
      <c r="Q33">
        <f>SUMIFS('ASETTW Untruncated'!Q:Q,'ASETTW Untruncated'!$A:$A,$A33,'ASETTW Untruncated'!$B:$B,$B33,'ASETTW Untruncated'!$C:$C,$C33)</f>
        <v>1.4246709199068783</v>
      </c>
      <c r="R33">
        <f>SUMIFS('ASETTW Untruncated'!R:R,'ASETTW Untruncated'!$A:$A,$A33,'ASETTW Untruncated'!$B:$B,$B33,'ASETTW Untruncated'!$C:$C,$C33)</f>
        <v>1.4090528316015867</v>
      </c>
      <c r="S33">
        <f>SUMIFS('ASETTW Untruncated'!S:S,'ASETTW Untruncated'!$A:$A,$A33,'ASETTW Untruncated'!$B:$B,$B33,'ASETTW Untruncated'!$C:$C,$C33)</f>
        <v>1.4723369735007061</v>
      </c>
      <c r="T33">
        <f>SUMIFS('ASETTW Untruncated'!T:T,'ASETTW Untruncated'!$A:$A,$A33,'ASETTW Untruncated'!$B:$B,$B33,'ASETTW Untruncated'!$C:$C,$C33)</f>
        <v>1.3725332113238216</v>
      </c>
      <c r="U33">
        <f>SUMIFS('ASETTW Untruncated'!U:U,'ASETTW Untruncated'!$A:$A,$A33,'ASETTW Untruncated'!$B:$B,$B33,'ASETTW Untruncated'!$C:$C,$C33)</f>
        <v>1.3849355766508478</v>
      </c>
      <c r="V33">
        <f>SUMIFS('ASETTW Untruncated'!V:V,'ASETTW Untruncated'!$A:$A,$A33,'ASETTW Untruncated'!$B:$B,$B33,'ASETTW Untruncated'!$C:$C,$C33)</f>
        <v>1.3657431456024218</v>
      </c>
      <c r="W33">
        <f>SUMIFS('ASETTW Untruncated'!W:W,'ASETTW Untruncated'!$A:$A,$A33,'ASETTW Untruncated'!$B:$B,$B33,'ASETTW Untruncated'!$C:$C,$C33)</f>
        <v>1.4357578299496387</v>
      </c>
    </row>
    <row r="34" spans="1:23" x14ac:dyDescent="0.45">
      <c r="A34" t="s">
        <v>14</v>
      </c>
      <c r="B34" t="s">
        <v>45</v>
      </c>
      <c r="C34" t="s">
        <v>44</v>
      </c>
      <c r="D34">
        <f>SUMIFS('ASETTW Untruncated'!D:D,'ASETTW Untruncated'!$A:$A,$A34,'ASETTW Untruncated'!$B:$B,$B34,'ASETTW Untruncated'!$C:$C,$C34)</f>
        <v>1.8703921673904615</v>
      </c>
      <c r="E34">
        <f>SUMIFS('ASETTW Untruncated'!E:E,'ASETTW Untruncated'!$A:$A,$A34,'ASETTW Untruncated'!$B:$B,$B34,'ASETTW Untruncated'!$C:$C,$C34)</f>
        <v>1.8139058625877265</v>
      </c>
      <c r="F34">
        <f>SUMIFS('ASETTW Untruncated'!F:F,'ASETTW Untruncated'!$A:$A,$A34,'ASETTW Untruncated'!$B:$B,$B34,'ASETTW Untruncated'!$C:$C,$C34)</f>
        <v>1.8511439251101287</v>
      </c>
      <c r="G34">
        <f>SUMIFS('ASETTW Untruncated'!G:G,'ASETTW Untruncated'!$A:$A,$A34,'ASETTW Untruncated'!$B:$B,$B34,'ASETTW Untruncated'!$C:$C,$C34)</f>
        <v>1.8728179907542837</v>
      </c>
      <c r="H34">
        <f>SUMIFS('ASETTW Untruncated'!H:H,'ASETTW Untruncated'!$A:$A,$A34,'ASETTW Untruncated'!$B:$B,$B34,'ASETTW Untruncated'!$C:$C,$C34)</f>
        <v>1.7765318546775193</v>
      </c>
      <c r="I34">
        <f>SUMIFS('ASETTW Untruncated'!I:I,'ASETTW Untruncated'!$A:$A,$A34,'ASETTW Untruncated'!$B:$B,$B34,'ASETTW Untruncated'!$C:$C,$C34)</f>
        <v>1.7413216366823141</v>
      </c>
      <c r="J34">
        <f>SUMIFS('ASETTW Untruncated'!J:J,'ASETTW Untruncated'!$A:$A,$A34,'ASETTW Untruncated'!$B:$B,$B34,'ASETTW Untruncated'!$C:$C,$C34)</f>
        <v>1.7700535746084185</v>
      </c>
      <c r="K34">
        <f>SUMIFS('ASETTW Untruncated'!K:K,'ASETTW Untruncated'!$A:$A,$A34,'ASETTW Untruncated'!$B:$B,$B34,'ASETTW Untruncated'!$C:$C,$C34)</f>
        <v>1.8062323514915437</v>
      </c>
      <c r="L34">
        <f>SUMIFS('ASETTW Untruncated'!L:L,'ASETTW Untruncated'!$A:$A,$A34,'ASETTW Untruncated'!$B:$B,$B34,'ASETTW Untruncated'!$C:$C,$C34)</f>
        <v>1.6754685937801848</v>
      </c>
      <c r="M34">
        <f>SUMIFS('ASETTW Untruncated'!M:M,'ASETTW Untruncated'!$A:$A,$A34,'ASETTW Untruncated'!$B:$B,$B34,'ASETTW Untruncated'!$C:$C,$C34)</f>
        <v>1.6593089599968383</v>
      </c>
      <c r="N34">
        <f>SUMIFS('ASETTW Untruncated'!N:N,'ASETTW Untruncated'!$A:$A,$A34,'ASETTW Untruncated'!$B:$B,$B34,'ASETTW Untruncated'!$C:$C,$C34)</f>
        <v>1.6792110598405838</v>
      </c>
      <c r="O34">
        <f>SUMIFS('ASETTW Untruncated'!O:O,'ASETTW Untruncated'!$A:$A,$A34,'ASETTW Untruncated'!$B:$B,$B34,'ASETTW Untruncated'!$C:$C,$C34)</f>
        <v>1.7273166464445016</v>
      </c>
      <c r="P34">
        <f>SUMIFS('ASETTW Untruncated'!P:P,'ASETTW Untruncated'!$A:$A,$A34,'ASETTW Untruncated'!$B:$B,$B34,'ASETTW Untruncated'!$C:$C,$C34)</f>
        <v>1.6195180721883351</v>
      </c>
      <c r="Q34">
        <f>SUMIFS('ASETTW Untruncated'!Q:Q,'ASETTW Untruncated'!$A:$A,$A34,'ASETTW Untruncated'!$B:$B,$B34,'ASETTW Untruncated'!$C:$C,$C34)</f>
        <v>1.6079469063146909</v>
      </c>
      <c r="R34">
        <f>SUMIFS('ASETTW Untruncated'!R:R,'ASETTW Untruncated'!$A:$A,$A34,'ASETTW Untruncated'!$B:$B,$B34,'ASETTW Untruncated'!$C:$C,$C34)</f>
        <v>1.6279828425953251</v>
      </c>
      <c r="S34">
        <f>SUMIFS('ASETTW Untruncated'!S:S,'ASETTW Untruncated'!$A:$A,$A34,'ASETTW Untruncated'!$B:$B,$B34,'ASETTW Untruncated'!$C:$C,$C34)</f>
        <v>1.6782975617517986</v>
      </c>
      <c r="T34">
        <f>SUMIFS('ASETTW Untruncated'!T:T,'ASETTW Untruncated'!$A:$A,$A34,'ASETTW Untruncated'!$B:$B,$B34,'ASETTW Untruncated'!$C:$C,$C34)</f>
        <v>1.5654124560406619</v>
      </c>
      <c r="U34">
        <f>SUMIFS('ASETTW Untruncated'!U:U,'ASETTW Untruncated'!$A:$A,$A34,'ASETTW Untruncated'!$B:$B,$B34,'ASETTW Untruncated'!$C:$C,$C34)</f>
        <v>1.5639058324999242</v>
      </c>
      <c r="V34">
        <f>SUMIFS('ASETTW Untruncated'!V:V,'ASETTW Untruncated'!$A:$A,$A34,'ASETTW Untruncated'!$B:$B,$B34,'ASETTW Untruncated'!$C:$C,$C34)</f>
        <v>1.5790872674175429</v>
      </c>
      <c r="W34">
        <f>SUMIFS('ASETTW Untruncated'!W:W,'ASETTW Untruncated'!$A:$A,$A34,'ASETTW Untruncated'!$B:$B,$B34,'ASETTW Untruncated'!$C:$C,$C34)</f>
        <v>1.6357309377413491</v>
      </c>
    </row>
    <row r="35" spans="1:23" s="6" customFormat="1" x14ac:dyDescent="0.45">
      <c r="A35" t="s">
        <v>13</v>
      </c>
      <c r="B35" t="s">
        <v>71</v>
      </c>
      <c r="C35" t="s">
        <v>54</v>
      </c>
      <c r="D35">
        <f>SUMIFS('ASETTW Untruncated'!D:D,'ASETTW Untruncated'!$A:$A,$A35,'ASETTW Untruncated'!$B:$B,$B35,'ASETTW Untruncated'!$C:$C,$C35)</f>
        <v>1.8664477838158771</v>
      </c>
      <c r="E35">
        <f>SUMIFS('ASETTW Untruncated'!E:E,'ASETTW Untruncated'!$A:$A,$A35,'ASETTW Untruncated'!$B:$B,$B35,'ASETTW Untruncated'!$C:$C,$C35)</f>
        <v>1.8650958684900458</v>
      </c>
      <c r="F35">
        <f>SUMIFS('ASETTW Untruncated'!F:F,'ASETTW Untruncated'!$A:$A,$A35,'ASETTW Untruncated'!$B:$B,$B35,'ASETTW Untruncated'!$C:$C,$C35)</f>
        <v>1.8785406106528852</v>
      </c>
      <c r="G35">
        <f>SUMIFS('ASETTW Untruncated'!G:G,'ASETTW Untruncated'!$A:$A,$A35,'ASETTW Untruncated'!$B:$B,$B35,'ASETTW Untruncated'!$C:$C,$C35)</f>
        <v>1.9369522017999417</v>
      </c>
      <c r="H35">
        <f>SUMIFS('ASETTW Untruncated'!H:H,'ASETTW Untruncated'!$A:$A,$A35,'ASETTW Untruncated'!$B:$B,$B35,'ASETTW Untruncated'!$C:$C,$C35)</f>
        <v>1.7771269574779831</v>
      </c>
      <c r="I35">
        <f>SUMIFS('ASETTW Untruncated'!I:I,'ASETTW Untruncated'!$A:$A,$A35,'ASETTW Untruncated'!$B:$B,$B35,'ASETTW Untruncated'!$C:$C,$C35)</f>
        <v>1.7895115570515425</v>
      </c>
      <c r="J35">
        <f>SUMIFS('ASETTW Untruncated'!J:J,'ASETTW Untruncated'!$A:$A,$A35,'ASETTW Untruncated'!$B:$B,$B35,'ASETTW Untruncated'!$C:$C,$C35)</f>
        <v>1.7974850262840318</v>
      </c>
      <c r="K35">
        <f>SUMIFS('ASETTW Untruncated'!K:K,'ASETTW Untruncated'!$A:$A,$A35,'ASETTW Untruncated'!$B:$B,$B35,'ASETTW Untruncated'!$C:$C,$C35)</f>
        <v>1.8625457961086731</v>
      </c>
      <c r="L35">
        <f>SUMIFS('ASETTW Untruncated'!L:L,'ASETTW Untruncated'!$A:$A,$A35,'ASETTW Untruncated'!$B:$B,$B35,'ASETTW Untruncated'!$C:$C,$C35)</f>
        <v>1.6899966356937934</v>
      </c>
      <c r="M35">
        <f>SUMIFS('ASETTW Untruncated'!M:M,'ASETTW Untruncated'!$A:$A,$A35,'ASETTW Untruncated'!$B:$B,$B35,'ASETTW Untruncated'!$C:$C,$C35)</f>
        <v>1.7106074993329601</v>
      </c>
      <c r="N35">
        <f>SUMIFS('ASETTW Untruncated'!N:N,'ASETTW Untruncated'!$A:$A,$A35,'ASETTW Untruncated'!$B:$B,$B35,'ASETTW Untruncated'!$C:$C,$C35)</f>
        <v>1.7176123849092451</v>
      </c>
      <c r="O35">
        <f>SUMIFS('ASETTW Untruncated'!O:O,'ASETTW Untruncated'!$A:$A,$A35,'ASETTW Untruncated'!$B:$B,$B35,'ASETTW Untruncated'!$C:$C,$C35)</f>
        <v>1.7836618973935883</v>
      </c>
      <c r="P35">
        <f>SUMIFS('ASETTW Untruncated'!P:P,'ASETTW Untruncated'!$A:$A,$A35,'ASETTW Untruncated'!$B:$B,$B35,'ASETTW Untruncated'!$C:$C,$C35)</f>
        <v>1.6332696909518927</v>
      </c>
      <c r="Q35">
        <f>SUMIFS('ASETTW Untruncated'!Q:Q,'ASETTW Untruncated'!$A:$A,$A35,'ASETTW Untruncated'!$B:$B,$B35,'ASETTW Untruncated'!$C:$C,$C35)</f>
        <v>1.662644682053976</v>
      </c>
      <c r="R35">
        <f>SUMIFS('ASETTW Untruncated'!R:R,'ASETTW Untruncated'!$A:$A,$A35,'ASETTW Untruncated'!$B:$B,$B35,'ASETTW Untruncated'!$C:$C,$C35)</f>
        <v>1.6655194455612519</v>
      </c>
      <c r="S35">
        <f>SUMIFS('ASETTW Untruncated'!S:S,'ASETTW Untruncated'!$A:$A,$A35,'ASETTW Untruncated'!$B:$B,$B35,'ASETTW Untruncated'!$C:$C,$C35)</f>
        <v>1.7370401350072575</v>
      </c>
      <c r="T35">
        <f>SUMIFS('ASETTW Untruncated'!T:T,'ASETTW Untruncated'!$A:$A,$A35,'ASETTW Untruncated'!$B:$B,$B35,'ASETTW Untruncated'!$C:$C,$C35)</f>
        <v>1.5662151518802008</v>
      </c>
      <c r="U35">
        <f>SUMIFS('ASETTW Untruncated'!U:U,'ASETTW Untruncated'!$A:$A,$A35,'ASETTW Untruncated'!$B:$B,$B35,'ASETTW Untruncated'!$C:$C,$C35)</f>
        <v>1.5999457797780041</v>
      </c>
      <c r="V35">
        <f>SUMIFS('ASETTW Untruncated'!V:V,'ASETTW Untruncated'!$A:$A,$A35,'ASETTW Untruncated'!$B:$B,$B35,'ASETTW Untruncated'!$C:$C,$C35)</f>
        <v>1.6024067580867274</v>
      </c>
      <c r="W35">
        <f>SUMIFS('ASETTW Untruncated'!W:W,'ASETTW Untruncated'!$A:$A,$A35,'ASETTW Untruncated'!$B:$B,$B35,'ASETTW Untruncated'!$C:$C,$C35)</f>
        <v>1.6744079452584006</v>
      </c>
    </row>
    <row r="36" spans="1:23" s="6" customFormat="1" x14ac:dyDescent="0.45">
      <c r="A36" s="4" t="s">
        <v>87</v>
      </c>
      <c r="B36" s="4" t="s">
        <v>43</v>
      </c>
      <c r="C36" s="4" t="s">
        <v>209</v>
      </c>
      <c r="D36" s="4">
        <f>SUMIFS('ASETTW Untruncated'!D:D,'ASETTW Untruncated'!$A:$A,$A36,'ASETTW Untruncated'!$B:$B,$B36,'ASETTW Untruncated'!$C:$C,$C36)</f>
        <v>1.1060708598433826</v>
      </c>
      <c r="E36" s="4">
        <f>SUMIFS('ASETTW Untruncated'!E:E,'ASETTW Untruncated'!$A:$A,$A36,'ASETTW Untruncated'!$B:$B,$B36,'ASETTW Untruncated'!$C:$C,$C36)</f>
        <v>1.0994083056729926</v>
      </c>
      <c r="F36" s="4">
        <f>SUMIFS('ASETTW Untruncated'!F:F,'ASETTW Untruncated'!$A:$A,$A36,'ASETTW Untruncated'!$B:$B,$B36,'ASETTW Untruncated'!$C:$C,$C36)</f>
        <v>1.0948356881415571</v>
      </c>
      <c r="G36" s="4">
        <f>SUMIFS('ASETTW Untruncated'!G:G,'ASETTW Untruncated'!$A:$A,$A36,'ASETTW Untruncated'!$B:$B,$B36,'ASETTW Untruncated'!$C:$C,$C36)</f>
        <v>1.1269055827204681</v>
      </c>
      <c r="H36" s="4">
        <f>SUMIFS('ASETTW Untruncated'!H:H,'ASETTW Untruncated'!$A:$A,$A36,'ASETTW Untruncated'!$B:$B,$B36,'ASETTW Untruncated'!$C:$C,$C36)</f>
        <v>1.0503688728727267</v>
      </c>
      <c r="I36" s="4">
        <f>SUMIFS('ASETTW Untruncated'!I:I,'ASETTW Untruncated'!$A:$A,$A36,'ASETTW Untruncated'!$B:$B,$B36,'ASETTW Untruncated'!$C:$C,$C36)</f>
        <v>1.0469282261781963</v>
      </c>
      <c r="J36" s="4">
        <f>SUMIFS('ASETTW Untruncated'!J:J,'ASETTW Untruncated'!$A:$A,$A36,'ASETTW Untruncated'!$B:$B,$B36,'ASETTW Untruncated'!$C:$C,$C36)</f>
        <v>1.045564547332668</v>
      </c>
      <c r="K36" s="4">
        <f>SUMIFS('ASETTW Untruncated'!K:K,'ASETTW Untruncated'!$A:$A,$A36,'ASETTW Untruncated'!$B:$B,$B36,'ASETTW Untruncated'!$C:$C,$C36)</f>
        <v>1.0771235128060885</v>
      </c>
      <c r="L36" s="4">
        <f>SUMIFS('ASETTW Untruncated'!L:L,'ASETTW Untruncated'!$A:$A,$A36,'ASETTW Untruncated'!$B:$B,$B36,'ASETTW Untruncated'!$C:$C,$C36)</f>
        <v>0.99999999999999989</v>
      </c>
      <c r="M36" s="4">
        <f>SUMIFS('ASETTW Untruncated'!M:M,'ASETTW Untruncated'!$A:$A,$A36,'ASETTW Untruncated'!$B:$B,$B36,'ASETTW Untruncated'!$C:$C,$C36)</f>
        <v>1.0006148817056941</v>
      </c>
      <c r="N36" s="4">
        <f>SUMIFS('ASETTW Untruncated'!N:N,'ASETTW Untruncated'!$A:$A,$A36,'ASETTW Untruncated'!$B:$B,$B36,'ASETTW Untruncated'!$C:$C,$C36)</f>
        <v>0.99999999999999989</v>
      </c>
      <c r="O36" s="4">
        <f>SUMIFS('ASETTW Untruncated'!O:O,'ASETTW Untruncated'!$A:$A,$A36,'ASETTW Untruncated'!$B:$B,$B36,'ASETTW Untruncated'!$C:$C,$C36)</f>
        <v>1.0331885812871331</v>
      </c>
      <c r="P36" s="4">
        <f>SUMIFS('ASETTW Untruncated'!P:P,'ASETTW Untruncated'!$A:$A,$A36,'ASETTW Untruncated'!$B:$B,$B36,'ASETTW Untruncated'!$C:$C,$C36)</f>
        <v>0.96178853121126295</v>
      </c>
      <c r="Q36" s="4">
        <f>SUMIFS('ASETTW Untruncated'!Q:Q,'ASETTW Untruncated'!$A:$A,$A36,'ASETTW Untruncated'!$B:$B,$B36,'ASETTW Untruncated'!$C:$C,$C36)</f>
        <v>0.96159251907002408</v>
      </c>
      <c r="R36" s="4">
        <f>SUMIFS('ASETTW Untruncated'!R:R,'ASETTW Untruncated'!$A:$A,$A36,'ASETTW Untruncated'!$B:$B,$B36,'ASETTW Untruncated'!$C:$C,$C36)</f>
        <v>0.96490492964103136</v>
      </c>
      <c r="S36" s="4">
        <f>SUMIFS('ASETTW Untruncated'!S:S,'ASETTW Untruncated'!$A:$A,$A36,'ASETTW Untruncated'!$B:$B,$B36,'ASETTW Untruncated'!$C:$C,$C36)</f>
        <v>0.9955358682504738</v>
      </c>
      <c r="T36" s="4">
        <f>SUMIFS('ASETTW Untruncated'!T:T,'ASETTW Untruncated'!$A:$A,$A36,'ASETTW Untruncated'!$B:$B,$B36,'ASETTW Untruncated'!$C:$C,$C36)</f>
        <v>0.92470426346041856</v>
      </c>
      <c r="U36" s="4">
        <f>SUMIFS('ASETTW Untruncated'!U:U,'ASETTW Untruncated'!$A:$A,$A36,'ASETTW Untruncated'!$B:$B,$B36,'ASETTW Untruncated'!$C:$C,$C36)</f>
        <v>0.92681850815082412</v>
      </c>
      <c r="V36" s="4">
        <f>SUMIFS('ASETTW Untruncated'!V:V,'ASETTW Untruncated'!$A:$A,$A36,'ASETTW Untruncated'!$B:$B,$B36,'ASETTW Untruncated'!$C:$C,$C36)</f>
        <v>0.93074406966891055</v>
      </c>
      <c r="W36" s="4">
        <f>SUMIFS('ASETTW Untruncated'!W:W,'ASETTW Untruncated'!$A:$A,$A36,'ASETTW Untruncated'!$B:$B,$B36,'ASETTW Untruncated'!$C:$C,$C36)</f>
        <v>0.96181060909893801</v>
      </c>
    </row>
    <row r="37" spans="1:23" s="4" customFormat="1" x14ac:dyDescent="0.45">
      <c r="A37" s="4" t="s">
        <v>103</v>
      </c>
      <c r="B37" s="4" t="s">
        <v>43</v>
      </c>
      <c r="C37" s="4" t="s">
        <v>44</v>
      </c>
      <c r="D37" s="4">
        <f>SUMIFS('ASETTW Untruncated'!D:D,'ASETTW Untruncated'!$A:$A,$A37,'ASETTW Untruncated'!$B:$B,$B37,'ASETTW Untruncated'!$C:$C,$C37)</f>
        <v>1.2048672862732079</v>
      </c>
      <c r="E37" s="4">
        <f>SUMIFS('ASETTW Untruncated'!E:E,'ASETTW Untruncated'!$A:$A,$A37,'ASETTW Untruncated'!$B:$B,$B37,'ASETTW Untruncated'!$C:$C,$C37)</f>
        <v>1.1955765965787186</v>
      </c>
      <c r="F37" s="4">
        <f>SUMIFS('ASETTW Untruncated'!F:F,'ASETTW Untruncated'!$A:$A,$A37,'ASETTW Untruncated'!$B:$B,$B37,'ASETTW Untruncated'!$C:$C,$C37)</f>
        <v>1.206372409012797</v>
      </c>
      <c r="G37" s="4">
        <f>SUMIFS('ASETTW Untruncated'!G:G,'ASETTW Untruncated'!$A:$A,$A37,'ASETTW Untruncated'!$B:$B,$B37,'ASETTW Untruncated'!$C:$C,$C37)</f>
        <v>1.2340788335646042</v>
      </c>
      <c r="H37" s="4">
        <f>SUMIFS('ASETTW Untruncated'!H:H,'ASETTW Untruncated'!$A:$A,$A37,'ASETTW Untruncated'!$B:$B,$B37,'ASETTW Untruncated'!$C:$C,$C37)</f>
        <v>1.1457425313392333</v>
      </c>
      <c r="I37" s="4">
        <f>SUMIFS('ASETTW Untruncated'!I:I,'ASETTW Untruncated'!$A:$A,$A37,'ASETTW Untruncated'!$B:$B,$B37,'ASETTW Untruncated'!$C:$C,$C37)</f>
        <v>1.1407298386304858</v>
      </c>
      <c r="J37" s="4">
        <f>SUMIFS('ASETTW Untruncated'!J:J,'ASETTW Untruncated'!$A:$A,$A37,'ASETTW Untruncated'!$B:$B,$B37,'ASETTW Untruncated'!$C:$C,$C37)</f>
        <v>1.1521816150728201</v>
      </c>
      <c r="K37" s="4">
        <f>SUMIFS('ASETTW Untruncated'!K:K,'ASETTW Untruncated'!$A:$A,$A37,'ASETTW Untruncated'!$B:$B,$B37,'ASETTW Untruncated'!$C:$C,$C37)</f>
        <v>1.1819943822560395</v>
      </c>
      <c r="L37" s="4">
        <f>SUMIFS('ASETTW Untruncated'!L:L,'ASETTW Untruncated'!$A:$A,$A37,'ASETTW Untruncated'!$B:$B,$B37,'ASETTW Untruncated'!$C:$C,$C37)</f>
        <v>1.0929546127713792</v>
      </c>
      <c r="M37" s="4">
        <f>SUMIFS('ASETTW Untruncated'!M:M,'ASETTW Untruncated'!$A:$A,$A37,'ASETTW Untruncated'!$B:$B,$B37,'ASETTW Untruncated'!$C:$C,$C37)</f>
        <v>1.0879782029916205</v>
      </c>
      <c r="N37" s="4">
        <f>SUMIFS('ASETTW Untruncated'!N:N,'ASETTW Untruncated'!$A:$A,$A37,'ASETTW Untruncated'!$B:$B,$B37,'ASETTW Untruncated'!$C:$C,$C37)</f>
        <v>1.1028721437714022</v>
      </c>
      <c r="O37" s="4">
        <f>SUMIFS('ASETTW Untruncated'!O:O,'ASETTW Untruncated'!$A:$A,$A37,'ASETTW Untruncated'!$B:$B,$B37,'ASETTW Untruncated'!$C:$C,$C37)</f>
        <v>1.1305831276912268</v>
      </c>
      <c r="P37" s="4">
        <f>SUMIFS('ASETTW Untruncated'!P:P,'ASETTW Untruncated'!$A:$A,$A37,'ASETTW Untruncated'!$B:$B,$B37,'ASETTW Untruncated'!$C:$C,$C37)</f>
        <v>1.0503478087086313</v>
      </c>
      <c r="Q37" s="4">
        <f>SUMIFS('ASETTW Untruncated'!Q:Q,'ASETTW Untruncated'!$A:$A,$A37,'ASETTW Untruncated'!$B:$B,$B37,'ASETTW Untruncated'!$C:$C,$C37)</f>
        <v>1.047804303744299</v>
      </c>
      <c r="R37" s="4">
        <f>SUMIFS('ASETTW Untruncated'!R:R,'ASETTW Untruncated'!$A:$A,$A37,'ASETTW Untruncated'!$B:$B,$B37,'ASETTW Untruncated'!$C:$C,$C37)</f>
        <v>1.0633015686116756</v>
      </c>
      <c r="S37" s="4">
        <f>SUMIFS('ASETTW Untruncated'!S:S,'ASETTW Untruncated'!$A:$A,$A37,'ASETTW Untruncated'!$B:$B,$B37,'ASETTW Untruncated'!$C:$C,$C37)</f>
        <v>1.0921953021231821</v>
      </c>
      <c r="T37" s="4">
        <f>SUMIFS('ASETTW Untruncated'!T:T,'ASETTW Untruncated'!$A:$A,$A37,'ASETTW Untruncated'!$B:$B,$B37,'ASETTW Untruncated'!$C:$C,$C37)</f>
        <v>1.0128479413070204</v>
      </c>
      <c r="U37" s="4">
        <f>SUMIFS('ASETTW Untruncated'!U:U,'ASETTW Untruncated'!$A:$A,$A37,'ASETTW Untruncated'!$B:$B,$B37,'ASETTW Untruncated'!$C:$C,$C37)</f>
        <v>1.0150965261899014</v>
      </c>
      <c r="V37" s="4">
        <f>SUMIFS('ASETTW Untruncated'!V:V,'ASETTW Untruncated'!$A:$A,$A37,'ASETTW Untruncated'!$B:$B,$B37,'ASETTW Untruncated'!$C:$C,$C37)</f>
        <v>1.0288171517974338</v>
      </c>
      <c r="W37" s="4">
        <f>SUMIFS('ASETTW Untruncated'!W:W,'ASETTW Untruncated'!$A:$A,$A37,'ASETTW Untruncated'!$B:$B,$B37,'ASETTW Untruncated'!$C:$C,$C37)</f>
        <v>1.0610811499347834</v>
      </c>
    </row>
    <row r="38" spans="1:23" x14ac:dyDescent="0.45">
      <c r="A38" s="3"/>
      <c r="B38" s="3"/>
      <c r="C38" s="3"/>
      <c r="D38" s="3">
        <f>SUMIFS('ASETTW Untruncated'!D:D,'ASETTW Untruncated'!$A:$A,$A38,'ASETTW Untruncated'!$B:$B,$B38,'ASETTW Untruncated'!$C:$C,$C38)</f>
        <v>0</v>
      </c>
      <c r="E38" s="3">
        <f>SUMIFS('ASETTW Untruncated'!E:E,'ASETTW Untruncated'!$A:$A,$A38,'ASETTW Untruncated'!$B:$B,$B38,'ASETTW Untruncated'!$C:$C,$C38)</f>
        <v>0</v>
      </c>
      <c r="F38" s="3">
        <f>SUMIFS('ASETTW Untruncated'!F:F,'ASETTW Untruncated'!$A:$A,$A38,'ASETTW Untruncated'!$B:$B,$B38,'ASETTW Untruncated'!$C:$C,$C38)</f>
        <v>0</v>
      </c>
      <c r="G38" s="3">
        <f>SUMIFS('ASETTW Untruncated'!G:G,'ASETTW Untruncated'!$A:$A,$A38,'ASETTW Untruncated'!$B:$B,$B38,'ASETTW Untruncated'!$C:$C,$C38)</f>
        <v>0</v>
      </c>
      <c r="H38" s="3">
        <f>SUMIFS('ASETTW Untruncated'!H:H,'ASETTW Untruncated'!$A:$A,$A38,'ASETTW Untruncated'!$B:$B,$B38,'ASETTW Untruncated'!$C:$C,$C38)</f>
        <v>0</v>
      </c>
      <c r="I38" s="3">
        <f>SUMIFS('ASETTW Untruncated'!I:I,'ASETTW Untruncated'!$A:$A,$A38,'ASETTW Untruncated'!$B:$B,$B38,'ASETTW Untruncated'!$C:$C,$C38)</f>
        <v>0</v>
      </c>
      <c r="J38" s="3">
        <f>SUMIFS('ASETTW Untruncated'!J:J,'ASETTW Untruncated'!$A:$A,$A38,'ASETTW Untruncated'!$B:$B,$B38,'ASETTW Untruncated'!$C:$C,$C38)</f>
        <v>0</v>
      </c>
      <c r="K38" s="3">
        <f>SUMIFS('ASETTW Untruncated'!K:K,'ASETTW Untruncated'!$A:$A,$A38,'ASETTW Untruncated'!$B:$B,$B38,'ASETTW Untruncated'!$C:$C,$C38)</f>
        <v>0</v>
      </c>
      <c r="L38" s="3">
        <f>SUMIFS('ASETTW Untruncated'!L:L,'ASETTW Untruncated'!$A:$A,$A38,'ASETTW Untruncated'!$B:$B,$B38,'ASETTW Untruncated'!$C:$C,$C38)</f>
        <v>0</v>
      </c>
      <c r="M38" s="3">
        <f>SUMIFS('ASETTW Untruncated'!M:M,'ASETTW Untruncated'!$A:$A,$A38,'ASETTW Untruncated'!$B:$B,$B38,'ASETTW Untruncated'!$C:$C,$C38)</f>
        <v>0</v>
      </c>
      <c r="N38" s="3">
        <f>SUMIFS('ASETTW Untruncated'!N:N,'ASETTW Untruncated'!$A:$A,$A38,'ASETTW Untruncated'!$B:$B,$B38,'ASETTW Untruncated'!$C:$C,$C38)</f>
        <v>0</v>
      </c>
      <c r="O38" s="3">
        <f>SUMIFS('ASETTW Untruncated'!O:O,'ASETTW Untruncated'!$A:$A,$A38,'ASETTW Untruncated'!$B:$B,$B38,'ASETTW Untruncated'!$C:$C,$C38)</f>
        <v>0</v>
      </c>
      <c r="P38" s="3">
        <f>SUMIFS('ASETTW Untruncated'!P:P,'ASETTW Untruncated'!$A:$A,$A38,'ASETTW Untruncated'!$B:$B,$B38,'ASETTW Untruncated'!$C:$C,$C38)</f>
        <v>0</v>
      </c>
      <c r="Q38" s="3">
        <f>SUMIFS('ASETTW Untruncated'!Q:Q,'ASETTW Untruncated'!$A:$A,$A38,'ASETTW Untruncated'!$B:$B,$B38,'ASETTW Untruncated'!$C:$C,$C38)</f>
        <v>0</v>
      </c>
      <c r="R38" s="3">
        <f>SUMIFS('ASETTW Untruncated'!R:R,'ASETTW Untruncated'!$A:$A,$A38,'ASETTW Untruncated'!$B:$B,$B38,'ASETTW Untruncated'!$C:$C,$C38)</f>
        <v>0</v>
      </c>
      <c r="S38" s="3">
        <f>SUMIFS('ASETTW Untruncated'!S:S,'ASETTW Untruncated'!$A:$A,$A38,'ASETTW Untruncated'!$B:$B,$B38,'ASETTW Untruncated'!$C:$C,$C38)</f>
        <v>0</v>
      </c>
      <c r="T38" s="3">
        <f>SUMIFS('ASETTW Untruncated'!T:T,'ASETTW Untruncated'!$A:$A,$A38,'ASETTW Untruncated'!$B:$B,$B38,'ASETTW Untruncated'!$C:$C,$C38)</f>
        <v>0</v>
      </c>
      <c r="U38" s="3">
        <f>SUMIFS('ASETTW Untruncated'!U:U,'ASETTW Untruncated'!$A:$A,$A38,'ASETTW Untruncated'!$B:$B,$B38,'ASETTW Untruncated'!$C:$C,$C38)</f>
        <v>0</v>
      </c>
      <c r="V38" s="3">
        <f>SUMIFS('ASETTW Untruncated'!V:V,'ASETTW Untruncated'!$A:$A,$A38,'ASETTW Untruncated'!$B:$B,$B38,'ASETTW Untruncated'!$C:$C,$C38)</f>
        <v>0</v>
      </c>
      <c r="W38" s="3">
        <f>SUMIFS('ASETTW Untruncated'!W:W,'ASETTW Untruncated'!$A:$A,$A38,'ASETTW Untruncated'!$B:$B,$B38,'ASETTW Untruncated'!$C:$C,$C38)</f>
        <v>0</v>
      </c>
    </row>
    <row r="39" spans="1:23" x14ac:dyDescent="0.45">
      <c r="A39" t="s">
        <v>108</v>
      </c>
      <c r="B39" t="s">
        <v>43</v>
      </c>
      <c r="C39" t="s">
        <v>62</v>
      </c>
      <c r="D39">
        <f>SUMIFS('ASETTW Untruncated'!D:D,'ASETTW Untruncated'!$A:$A,$A39,'ASETTW Untruncated'!$B:$B,$B39,'ASETTW Untruncated'!$C:$C,$C39)</f>
        <v>1.3293838691948636</v>
      </c>
      <c r="E39">
        <f>SUMIFS('ASETTW Untruncated'!E:E,'ASETTW Untruncated'!$A:$A,$A39,'ASETTW Untruncated'!$B:$B,$B39,'ASETTW Untruncated'!$C:$C,$C39)</f>
        <v>1.3135052075419833</v>
      </c>
      <c r="F39">
        <f>SUMIFS('ASETTW Untruncated'!F:F,'ASETTW Untruncated'!$A:$A,$A39,'ASETTW Untruncated'!$B:$B,$B39,'ASETTW Untruncated'!$C:$C,$C39)</f>
        <v>1.3263208898612147</v>
      </c>
      <c r="G39">
        <f>SUMIFS('ASETTW Untruncated'!G:G,'ASETTW Untruncated'!$A:$A,$A39,'ASETTW Untruncated'!$B:$B,$B39,'ASETTW Untruncated'!$C:$C,$C39)</f>
        <v>1.3538896457334477</v>
      </c>
      <c r="H39">
        <f>SUMIFS('ASETTW Untruncated'!H:H,'ASETTW Untruncated'!$A:$A,$A39,'ASETTW Untruncated'!$B:$B,$B39,'ASETTW Untruncated'!$C:$C,$C39)</f>
        <v>1.2673907857349684</v>
      </c>
      <c r="I39">
        <f>SUMIFS('ASETTW Untruncated'!I:I,'ASETTW Untruncated'!$A:$A,$A39,'ASETTW Untruncated'!$B:$B,$B39,'ASETTW Untruncated'!$C:$C,$C39)</f>
        <v>1.2559683898664504</v>
      </c>
      <c r="J39">
        <f>SUMIFS('ASETTW Untruncated'!J:J,'ASETTW Untruncated'!$A:$A,$A39,'ASETTW Untruncated'!$B:$B,$B39,'ASETTW Untruncated'!$C:$C,$C39)</f>
        <v>1.2697952697057617</v>
      </c>
      <c r="K39">
        <f>SUMIFS('ASETTW Untruncated'!K:K,'ASETTW Untruncated'!$A:$A,$A39,'ASETTW Untruncated'!$B:$B,$B39,'ASETTW Untruncated'!$C:$C,$C39)</f>
        <v>1.299388736378265</v>
      </c>
      <c r="L39">
        <f>SUMIFS('ASETTW Untruncated'!L:L,'ASETTW Untruncated'!$A:$A,$A39,'ASETTW Untruncated'!$B:$B,$B39,'ASETTW Untruncated'!$C:$C,$C39)</f>
        <v>1.2017805872617873</v>
      </c>
      <c r="M39">
        <f>SUMIFS('ASETTW Untruncated'!M:M,'ASETTW Untruncated'!$A:$A,$A39,'ASETTW Untruncated'!$B:$B,$B39,'ASETTW Untruncated'!$C:$C,$C39)</f>
        <v>1.1952313790016278</v>
      </c>
      <c r="N39">
        <f>SUMIFS('ASETTW Untruncated'!N:N,'ASETTW Untruncated'!$A:$A,$A39,'ASETTW Untruncated'!$B:$B,$B39,'ASETTW Untruncated'!$C:$C,$C39)</f>
        <v>1.2091415606098483</v>
      </c>
      <c r="O39">
        <f>SUMIFS('ASETTW Untruncated'!O:O,'ASETTW Untruncated'!$A:$A,$A39,'ASETTW Untruncated'!$B:$B,$B39,'ASETTW Untruncated'!$C:$C,$C39)</f>
        <v>1.2404681932593427</v>
      </c>
      <c r="P39">
        <f>SUMIFS('ASETTW Untruncated'!P:P,'ASETTW Untruncated'!$A:$A,$A39,'ASETTW Untruncated'!$B:$B,$B39,'ASETTW Untruncated'!$C:$C,$C39)</f>
        <v>1.1576173651472925</v>
      </c>
      <c r="Q39">
        <f>SUMIFS('ASETTW Untruncated'!Q:Q,'ASETTW Untruncated'!$A:$A,$A39,'ASETTW Untruncated'!$B:$B,$B39,'ASETTW Untruncated'!$C:$C,$C39)</f>
        <v>1.1541392048889303</v>
      </c>
      <c r="R39">
        <f>SUMIFS('ASETTW Untruncated'!R:R,'ASETTW Untruncated'!$A:$A,$A39,'ASETTW Untruncated'!$B:$B,$B39,'ASETTW Untruncated'!$C:$C,$C39)</f>
        <v>1.1686763718663773</v>
      </c>
      <c r="S39">
        <f>SUMIFS('ASETTW Untruncated'!S:S,'ASETTW Untruncated'!$A:$A,$A39,'ASETTW Untruncated'!$B:$B,$B39,'ASETTW Untruncated'!$C:$C,$C39)</f>
        <v>1.2005894975234557</v>
      </c>
      <c r="T39">
        <f>SUMIFS('ASETTW Untruncated'!T:T,'ASETTW Untruncated'!$A:$A,$A39,'ASETTW Untruncated'!$B:$B,$B39,'ASETTW Untruncated'!$C:$C,$C39)</f>
        <v>1.1157098683151094</v>
      </c>
      <c r="U39">
        <f>SUMIFS('ASETTW Untruncated'!U:U,'ASETTW Untruncated'!$A:$A,$A39,'ASETTW Untruncated'!$B:$B,$B39,'ASETTW Untruncated'!$C:$C,$C39)</f>
        <v>1.1160287659210903</v>
      </c>
      <c r="V39">
        <f>SUMIFS('ASETTW Untruncated'!V:V,'ASETTW Untruncated'!$A:$A,$A39,'ASETTW Untruncated'!$B:$B,$B39,'ASETTW Untruncated'!$C:$C,$C39)</f>
        <v>1.129660986703348</v>
      </c>
      <c r="W39">
        <f>SUMIFS('ASETTW Untruncated'!W:W,'ASETTW Untruncated'!$A:$A,$A39,'ASETTW Untruncated'!$B:$B,$B39,'ASETTW Untruncated'!$C:$C,$C39)</f>
        <v>1.164303996511117</v>
      </c>
    </row>
    <row r="40" spans="1:23" s="6" customFormat="1" x14ac:dyDescent="0.45">
      <c r="A40"/>
      <c r="B40"/>
      <c r="C40"/>
      <c r="D40">
        <f>SUMIFS('ASETTW Untruncated'!D:D,'ASETTW Untruncated'!$A:$A,$A40,'ASETTW Untruncated'!$B:$B,$B40,'ASETTW Untruncated'!$C:$C,$C40)</f>
        <v>0</v>
      </c>
      <c r="E40">
        <f>SUMIFS('ASETTW Untruncated'!E:E,'ASETTW Untruncated'!$A:$A,$A40,'ASETTW Untruncated'!$B:$B,$B40,'ASETTW Untruncated'!$C:$C,$C40)</f>
        <v>0</v>
      </c>
      <c r="F40">
        <f>SUMIFS('ASETTW Untruncated'!F:F,'ASETTW Untruncated'!$A:$A,$A40,'ASETTW Untruncated'!$B:$B,$B40,'ASETTW Untruncated'!$C:$C,$C40)</f>
        <v>0</v>
      </c>
      <c r="G40">
        <f>SUMIFS('ASETTW Untruncated'!G:G,'ASETTW Untruncated'!$A:$A,$A40,'ASETTW Untruncated'!$B:$B,$B40,'ASETTW Untruncated'!$C:$C,$C40)</f>
        <v>0</v>
      </c>
      <c r="H40">
        <f>SUMIFS('ASETTW Untruncated'!H:H,'ASETTW Untruncated'!$A:$A,$A40,'ASETTW Untruncated'!$B:$B,$B40,'ASETTW Untruncated'!$C:$C,$C40)</f>
        <v>0</v>
      </c>
      <c r="I40">
        <f>SUMIFS('ASETTW Untruncated'!I:I,'ASETTW Untruncated'!$A:$A,$A40,'ASETTW Untruncated'!$B:$B,$B40,'ASETTW Untruncated'!$C:$C,$C40)</f>
        <v>0</v>
      </c>
      <c r="J40">
        <f>SUMIFS('ASETTW Untruncated'!J:J,'ASETTW Untruncated'!$A:$A,$A40,'ASETTW Untruncated'!$B:$B,$B40,'ASETTW Untruncated'!$C:$C,$C40)</f>
        <v>0</v>
      </c>
      <c r="K40">
        <f>SUMIFS('ASETTW Untruncated'!K:K,'ASETTW Untruncated'!$A:$A,$A40,'ASETTW Untruncated'!$B:$B,$B40,'ASETTW Untruncated'!$C:$C,$C40)</f>
        <v>0</v>
      </c>
      <c r="L40">
        <f>SUMIFS('ASETTW Untruncated'!L:L,'ASETTW Untruncated'!$A:$A,$A40,'ASETTW Untruncated'!$B:$B,$B40,'ASETTW Untruncated'!$C:$C,$C40)</f>
        <v>0</v>
      </c>
      <c r="M40">
        <f>SUMIFS('ASETTW Untruncated'!M:M,'ASETTW Untruncated'!$A:$A,$A40,'ASETTW Untruncated'!$B:$B,$B40,'ASETTW Untruncated'!$C:$C,$C40)</f>
        <v>0</v>
      </c>
      <c r="N40">
        <f>SUMIFS('ASETTW Untruncated'!N:N,'ASETTW Untruncated'!$A:$A,$A40,'ASETTW Untruncated'!$B:$B,$B40,'ASETTW Untruncated'!$C:$C,$C40)</f>
        <v>0</v>
      </c>
      <c r="O40">
        <f>SUMIFS('ASETTW Untruncated'!O:O,'ASETTW Untruncated'!$A:$A,$A40,'ASETTW Untruncated'!$B:$B,$B40,'ASETTW Untruncated'!$C:$C,$C40)</f>
        <v>0</v>
      </c>
      <c r="P40">
        <f>SUMIFS('ASETTW Untruncated'!P:P,'ASETTW Untruncated'!$A:$A,$A40,'ASETTW Untruncated'!$B:$B,$B40,'ASETTW Untruncated'!$C:$C,$C40)</f>
        <v>0</v>
      </c>
      <c r="Q40">
        <f>SUMIFS('ASETTW Untruncated'!Q:Q,'ASETTW Untruncated'!$A:$A,$A40,'ASETTW Untruncated'!$B:$B,$B40,'ASETTW Untruncated'!$C:$C,$C40)</f>
        <v>0</v>
      </c>
      <c r="R40">
        <f>SUMIFS('ASETTW Untruncated'!R:R,'ASETTW Untruncated'!$A:$A,$A40,'ASETTW Untruncated'!$B:$B,$B40,'ASETTW Untruncated'!$C:$C,$C40)</f>
        <v>0</v>
      </c>
      <c r="S40">
        <f>SUMIFS('ASETTW Untruncated'!S:S,'ASETTW Untruncated'!$A:$A,$A40,'ASETTW Untruncated'!$B:$B,$B40,'ASETTW Untruncated'!$C:$C,$C40)</f>
        <v>0</v>
      </c>
      <c r="T40">
        <f>SUMIFS('ASETTW Untruncated'!T:T,'ASETTW Untruncated'!$A:$A,$A40,'ASETTW Untruncated'!$B:$B,$B40,'ASETTW Untruncated'!$C:$C,$C40)</f>
        <v>0</v>
      </c>
      <c r="U40">
        <f>SUMIFS('ASETTW Untruncated'!U:U,'ASETTW Untruncated'!$A:$A,$A40,'ASETTW Untruncated'!$B:$B,$B40,'ASETTW Untruncated'!$C:$C,$C40)</f>
        <v>0</v>
      </c>
      <c r="V40">
        <f>SUMIFS('ASETTW Untruncated'!V:V,'ASETTW Untruncated'!$A:$A,$A40,'ASETTW Untruncated'!$B:$B,$B40,'ASETTW Untruncated'!$C:$C,$C40)</f>
        <v>0</v>
      </c>
      <c r="W40">
        <f>SUMIFS('ASETTW Untruncated'!W:W,'ASETTW Untruncated'!$A:$A,$A40,'ASETTW Untruncated'!$B:$B,$B40,'ASETTW Untruncated'!$C:$C,$C40)</f>
        <v>0</v>
      </c>
    </row>
    <row r="41" spans="1:23" s="6" customFormat="1" x14ac:dyDescent="0.45">
      <c r="D41" s="6">
        <f>SUMIFS('ASETTW Untruncated'!D:D,'ASETTW Untruncated'!$A:$A,$A41,'ASETTW Untruncated'!$B:$B,$B41,'ASETTW Untruncated'!$C:$C,$C41)</f>
        <v>0</v>
      </c>
      <c r="E41" s="6">
        <f>SUMIFS('ASETTW Untruncated'!E:E,'ASETTW Untruncated'!$A:$A,$A41,'ASETTW Untruncated'!$B:$B,$B41,'ASETTW Untruncated'!$C:$C,$C41)</f>
        <v>0</v>
      </c>
      <c r="F41" s="6">
        <f>SUMIFS('ASETTW Untruncated'!F:F,'ASETTW Untruncated'!$A:$A,$A41,'ASETTW Untruncated'!$B:$B,$B41,'ASETTW Untruncated'!$C:$C,$C41)</f>
        <v>0</v>
      </c>
      <c r="G41" s="6">
        <f>SUMIFS('ASETTW Untruncated'!G:G,'ASETTW Untruncated'!$A:$A,$A41,'ASETTW Untruncated'!$B:$B,$B41,'ASETTW Untruncated'!$C:$C,$C41)</f>
        <v>0</v>
      </c>
      <c r="H41" s="6">
        <f>SUMIFS('ASETTW Untruncated'!H:H,'ASETTW Untruncated'!$A:$A,$A41,'ASETTW Untruncated'!$B:$B,$B41,'ASETTW Untruncated'!$C:$C,$C41)</f>
        <v>0</v>
      </c>
      <c r="I41" s="6">
        <f>SUMIFS('ASETTW Untruncated'!I:I,'ASETTW Untruncated'!$A:$A,$A41,'ASETTW Untruncated'!$B:$B,$B41,'ASETTW Untruncated'!$C:$C,$C41)</f>
        <v>0</v>
      </c>
      <c r="J41" s="6">
        <f>SUMIFS('ASETTW Untruncated'!J:J,'ASETTW Untruncated'!$A:$A,$A41,'ASETTW Untruncated'!$B:$B,$B41,'ASETTW Untruncated'!$C:$C,$C41)</f>
        <v>0</v>
      </c>
      <c r="K41" s="6">
        <f>SUMIFS('ASETTW Untruncated'!K:K,'ASETTW Untruncated'!$A:$A,$A41,'ASETTW Untruncated'!$B:$B,$B41,'ASETTW Untruncated'!$C:$C,$C41)</f>
        <v>0</v>
      </c>
      <c r="L41" s="6">
        <f>SUMIFS('ASETTW Untruncated'!L:L,'ASETTW Untruncated'!$A:$A,$A41,'ASETTW Untruncated'!$B:$B,$B41,'ASETTW Untruncated'!$C:$C,$C41)</f>
        <v>0</v>
      </c>
      <c r="M41" s="6">
        <f>SUMIFS('ASETTW Untruncated'!M:M,'ASETTW Untruncated'!$A:$A,$A41,'ASETTW Untruncated'!$B:$B,$B41,'ASETTW Untruncated'!$C:$C,$C41)</f>
        <v>0</v>
      </c>
      <c r="N41" s="6">
        <f>SUMIFS('ASETTW Untruncated'!N:N,'ASETTW Untruncated'!$A:$A,$A41,'ASETTW Untruncated'!$B:$B,$B41,'ASETTW Untruncated'!$C:$C,$C41)</f>
        <v>0</v>
      </c>
      <c r="O41" s="6">
        <f>SUMIFS('ASETTW Untruncated'!O:O,'ASETTW Untruncated'!$A:$A,$A41,'ASETTW Untruncated'!$B:$B,$B41,'ASETTW Untruncated'!$C:$C,$C41)</f>
        <v>0</v>
      </c>
      <c r="P41" s="6">
        <f>SUMIFS('ASETTW Untruncated'!P:P,'ASETTW Untruncated'!$A:$A,$A41,'ASETTW Untruncated'!$B:$B,$B41,'ASETTW Untruncated'!$C:$C,$C41)</f>
        <v>0</v>
      </c>
      <c r="Q41" s="6">
        <f>SUMIFS('ASETTW Untruncated'!Q:Q,'ASETTW Untruncated'!$A:$A,$A41,'ASETTW Untruncated'!$B:$B,$B41,'ASETTW Untruncated'!$C:$C,$C41)</f>
        <v>0</v>
      </c>
      <c r="R41" s="6">
        <f>SUMIFS('ASETTW Untruncated'!R:R,'ASETTW Untruncated'!$A:$A,$A41,'ASETTW Untruncated'!$B:$B,$B41,'ASETTW Untruncated'!$C:$C,$C41)</f>
        <v>0</v>
      </c>
      <c r="S41" s="6">
        <f>SUMIFS('ASETTW Untruncated'!S:S,'ASETTW Untruncated'!$A:$A,$A41,'ASETTW Untruncated'!$B:$B,$B41,'ASETTW Untruncated'!$C:$C,$C41)</f>
        <v>0</v>
      </c>
      <c r="T41" s="6">
        <f>SUMIFS('ASETTW Untruncated'!T:T,'ASETTW Untruncated'!$A:$A,$A41,'ASETTW Untruncated'!$B:$B,$B41,'ASETTW Untruncated'!$C:$C,$C41)</f>
        <v>0</v>
      </c>
      <c r="U41" s="6">
        <f>SUMIFS('ASETTW Untruncated'!U:U,'ASETTW Untruncated'!$A:$A,$A41,'ASETTW Untruncated'!$B:$B,$B41,'ASETTW Untruncated'!$C:$C,$C41)</f>
        <v>0</v>
      </c>
      <c r="V41" s="6">
        <f>SUMIFS('ASETTW Untruncated'!V:V,'ASETTW Untruncated'!$A:$A,$A41,'ASETTW Untruncated'!$B:$B,$B41,'ASETTW Untruncated'!$C:$C,$C41)</f>
        <v>0</v>
      </c>
      <c r="W41" s="6">
        <f>SUMIFS('ASETTW Untruncated'!W:W,'ASETTW Untruncated'!$A:$A,$A41,'ASETTW Untruncated'!$B:$B,$B41,'ASETTW Untruncated'!$C:$C,$C41)</f>
        <v>0</v>
      </c>
    </row>
    <row r="42" spans="1:23" s="3" customFormat="1" x14ac:dyDescent="0.45">
      <c r="A42" s="6"/>
      <c r="B42" s="6"/>
      <c r="C42" s="6"/>
      <c r="D42" s="6">
        <f>SUMIFS('ASETTW Untruncated'!D:D,'ASETTW Untruncated'!$A:$A,$A42,'ASETTW Untruncated'!$B:$B,$B42,'ASETTW Untruncated'!$C:$C,$C42)</f>
        <v>0</v>
      </c>
      <c r="E42" s="6">
        <f>SUMIFS('ASETTW Untruncated'!E:E,'ASETTW Untruncated'!$A:$A,$A42,'ASETTW Untruncated'!$B:$B,$B42,'ASETTW Untruncated'!$C:$C,$C42)</f>
        <v>0</v>
      </c>
      <c r="F42" s="6">
        <f>SUMIFS('ASETTW Untruncated'!F:F,'ASETTW Untruncated'!$A:$A,$A42,'ASETTW Untruncated'!$B:$B,$B42,'ASETTW Untruncated'!$C:$C,$C42)</f>
        <v>0</v>
      </c>
      <c r="G42" s="6">
        <f>SUMIFS('ASETTW Untruncated'!G:G,'ASETTW Untruncated'!$A:$A,$A42,'ASETTW Untruncated'!$B:$B,$B42,'ASETTW Untruncated'!$C:$C,$C42)</f>
        <v>0</v>
      </c>
      <c r="H42" s="6">
        <f>SUMIFS('ASETTW Untruncated'!H:H,'ASETTW Untruncated'!$A:$A,$A42,'ASETTW Untruncated'!$B:$B,$B42,'ASETTW Untruncated'!$C:$C,$C42)</f>
        <v>0</v>
      </c>
      <c r="I42" s="6">
        <f>SUMIFS('ASETTW Untruncated'!I:I,'ASETTW Untruncated'!$A:$A,$A42,'ASETTW Untruncated'!$B:$B,$B42,'ASETTW Untruncated'!$C:$C,$C42)</f>
        <v>0</v>
      </c>
      <c r="J42" s="6">
        <f>SUMIFS('ASETTW Untruncated'!J:J,'ASETTW Untruncated'!$A:$A,$A42,'ASETTW Untruncated'!$B:$B,$B42,'ASETTW Untruncated'!$C:$C,$C42)</f>
        <v>0</v>
      </c>
      <c r="K42" s="6">
        <f>SUMIFS('ASETTW Untruncated'!K:K,'ASETTW Untruncated'!$A:$A,$A42,'ASETTW Untruncated'!$B:$B,$B42,'ASETTW Untruncated'!$C:$C,$C42)</f>
        <v>0</v>
      </c>
      <c r="L42" s="6">
        <f>SUMIFS('ASETTW Untruncated'!L:L,'ASETTW Untruncated'!$A:$A,$A42,'ASETTW Untruncated'!$B:$B,$B42,'ASETTW Untruncated'!$C:$C,$C42)</f>
        <v>0</v>
      </c>
      <c r="M42" s="6">
        <f>SUMIFS('ASETTW Untruncated'!M:M,'ASETTW Untruncated'!$A:$A,$A42,'ASETTW Untruncated'!$B:$B,$B42,'ASETTW Untruncated'!$C:$C,$C42)</f>
        <v>0</v>
      </c>
      <c r="N42" s="6">
        <f>SUMIFS('ASETTW Untruncated'!N:N,'ASETTW Untruncated'!$A:$A,$A42,'ASETTW Untruncated'!$B:$B,$B42,'ASETTW Untruncated'!$C:$C,$C42)</f>
        <v>0</v>
      </c>
      <c r="O42" s="6">
        <f>SUMIFS('ASETTW Untruncated'!O:O,'ASETTW Untruncated'!$A:$A,$A42,'ASETTW Untruncated'!$B:$B,$B42,'ASETTW Untruncated'!$C:$C,$C42)</f>
        <v>0</v>
      </c>
      <c r="P42" s="6">
        <f>SUMIFS('ASETTW Untruncated'!P:P,'ASETTW Untruncated'!$A:$A,$A42,'ASETTW Untruncated'!$B:$B,$B42,'ASETTW Untruncated'!$C:$C,$C42)</f>
        <v>0</v>
      </c>
      <c r="Q42" s="6">
        <f>SUMIFS('ASETTW Untruncated'!Q:Q,'ASETTW Untruncated'!$A:$A,$A42,'ASETTW Untruncated'!$B:$B,$B42,'ASETTW Untruncated'!$C:$C,$C42)</f>
        <v>0</v>
      </c>
      <c r="R42" s="6">
        <f>SUMIFS('ASETTW Untruncated'!R:R,'ASETTW Untruncated'!$A:$A,$A42,'ASETTW Untruncated'!$B:$B,$B42,'ASETTW Untruncated'!$C:$C,$C42)</f>
        <v>0</v>
      </c>
      <c r="S42" s="6">
        <f>SUMIFS('ASETTW Untruncated'!S:S,'ASETTW Untruncated'!$A:$A,$A42,'ASETTW Untruncated'!$B:$B,$B42,'ASETTW Untruncated'!$C:$C,$C42)</f>
        <v>0</v>
      </c>
      <c r="T42" s="6">
        <f>SUMIFS('ASETTW Untruncated'!T:T,'ASETTW Untruncated'!$A:$A,$A42,'ASETTW Untruncated'!$B:$B,$B42,'ASETTW Untruncated'!$C:$C,$C42)</f>
        <v>0</v>
      </c>
      <c r="U42" s="6">
        <f>SUMIFS('ASETTW Untruncated'!U:U,'ASETTW Untruncated'!$A:$A,$A42,'ASETTW Untruncated'!$B:$B,$B42,'ASETTW Untruncated'!$C:$C,$C42)</f>
        <v>0</v>
      </c>
      <c r="V42" s="6">
        <f>SUMIFS('ASETTW Untruncated'!V:V,'ASETTW Untruncated'!$A:$A,$A42,'ASETTW Untruncated'!$B:$B,$B42,'ASETTW Untruncated'!$C:$C,$C42)</f>
        <v>0</v>
      </c>
      <c r="W42" s="6">
        <f>SUMIFS('ASETTW Untruncated'!W:W,'ASETTW Untruncated'!$A:$A,$A42,'ASETTW Untruncated'!$B:$B,$B42,'ASETTW Untruncated'!$C:$C,$C42)</f>
        <v>0</v>
      </c>
    </row>
    <row r="43" spans="1:23" s="3" customFormat="1" x14ac:dyDescent="0.45">
      <c r="D43" s="3">
        <f>SUMIFS('ASETTW Untruncated'!D:D,'ASETTW Untruncated'!$A:$A,$A43,'ASETTW Untruncated'!$B:$B,$B43,'ASETTW Untruncated'!$C:$C,$C43)</f>
        <v>0</v>
      </c>
      <c r="E43" s="3">
        <f>SUMIFS('ASETTW Untruncated'!E:E,'ASETTW Untruncated'!$A:$A,$A43,'ASETTW Untruncated'!$B:$B,$B43,'ASETTW Untruncated'!$C:$C,$C43)</f>
        <v>0</v>
      </c>
      <c r="F43" s="3">
        <f>SUMIFS('ASETTW Untruncated'!F:F,'ASETTW Untruncated'!$A:$A,$A43,'ASETTW Untruncated'!$B:$B,$B43,'ASETTW Untruncated'!$C:$C,$C43)</f>
        <v>0</v>
      </c>
      <c r="G43" s="3">
        <f>SUMIFS('ASETTW Untruncated'!G:G,'ASETTW Untruncated'!$A:$A,$A43,'ASETTW Untruncated'!$B:$B,$B43,'ASETTW Untruncated'!$C:$C,$C43)</f>
        <v>0</v>
      </c>
      <c r="H43" s="3">
        <f>SUMIFS('ASETTW Untruncated'!H:H,'ASETTW Untruncated'!$A:$A,$A43,'ASETTW Untruncated'!$B:$B,$B43,'ASETTW Untruncated'!$C:$C,$C43)</f>
        <v>0</v>
      </c>
      <c r="I43" s="3">
        <f>SUMIFS('ASETTW Untruncated'!I:I,'ASETTW Untruncated'!$A:$A,$A43,'ASETTW Untruncated'!$B:$B,$B43,'ASETTW Untruncated'!$C:$C,$C43)</f>
        <v>0</v>
      </c>
      <c r="J43" s="3">
        <f>SUMIFS('ASETTW Untruncated'!J:J,'ASETTW Untruncated'!$A:$A,$A43,'ASETTW Untruncated'!$B:$B,$B43,'ASETTW Untruncated'!$C:$C,$C43)</f>
        <v>0</v>
      </c>
      <c r="K43" s="3">
        <f>SUMIFS('ASETTW Untruncated'!K:K,'ASETTW Untruncated'!$A:$A,$A43,'ASETTW Untruncated'!$B:$B,$B43,'ASETTW Untruncated'!$C:$C,$C43)</f>
        <v>0</v>
      </c>
      <c r="L43" s="3">
        <f>SUMIFS('ASETTW Untruncated'!L:L,'ASETTW Untruncated'!$A:$A,$A43,'ASETTW Untruncated'!$B:$B,$B43,'ASETTW Untruncated'!$C:$C,$C43)</f>
        <v>0</v>
      </c>
      <c r="M43" s="3">
        <f>SUMIFS('ASETTW Untruncated'!M:M,'ASETTW Untruncated'!$A:$A,$A43,'ASETTW Untruncated'!$B:$B,$B43,'ASETTW Untruncated'!$C:$C,$C43)</f>
        <v>0</v>
      </c>
      <c r="N43" s="3">
        <f>SUMIFS('ASETTW Untruncated'!N:N,'ASETTW Untruncated'!$A:$A,$A43,'ASETTW Untruncated'!$B:$B,$B43,'ASETTW Untruncated'!$C:$C,$C43)</f>
        <v>0</v>
      </c>
      <c r="O43" s="3">
        <f>SUMIFS('ASETTW Untruncated'!O:O,'ASETTW Untruncated'!$A:$A,$A43,'ASETTW Untruncated'!$B:$B,$B43,'ASETTW Untruncated'!$C:$C,$C43)</f>
        <v>0</v>
      </c>
      <c r="P43" s="3">
        <f>SUMIFS('ASETTW Untruncated'!P:P,'ASETTW Untruncated'!$A:$A,$A43,'ASETTW Untruncated'!$B:$B,$B43,'ASETTW Untruncated'!$C:$C,$C43)</f>
        <v>0</v>
      </c>
      <c r="Q43" s="3">
        <f>SUMIFS('ASETTW Untruncated'!Q:Q,'ASETTW Untruncated'!$A:$A,$A43,'ASETTW Untruncated'!$B:$B,$B43,'ASETTW Untruncated'!$C:$C,$C43)</f>
        <v>0</v>
      </c>
      <c r="R43" s="3">
        <f>SUMIFS('ASETTW Untruncated'!R:R,'ASETTW Untruncated'!$A:$A,$A43,'ASETTW Untruncated'!$B:$B,$B43,'ASETTW Untruncated'!$C:$C,$C43)</f>
        <v>0</v>
      </c>
      <c r="S43" s="3">
        <f>SUMIFS('ASETTW Untruncated'!S:S,'ASETTW Untruncated'!$A:$A,$A43,'ASETTW Untruncated'!$B:$B,$B43,'ASETTW Untruncated'!$C:$C,$C43)</f>
        <v>0</v>
      </c>
      <c r="T43" s="3">
        <f>SUMIFS('ASETTW Untruncated'!T:T,'ASETTW Untruncated'!$A:$A,$A43,'ASETTW Untruncated'!$B:$B,$B43,'ASETTW Untruncated'!$C:$C,$C43)</f>
        <v>0</v>
      </c>
      <c r="U43" s="3">
        <f>SUMIFS('ASETTW Untruncated'!U:U,'ASETTW Untruncated'!$A:$A,$A43,'ASETTW Untruncated'!$B:$B,$B43,'ASETTW Untruncated'!$C:$C,$C43)</f>
        <v>0</v>
      </c>
      <c r="V43" s="3">
        <f>SUMIFS('ASETTW Untruncated'!V:V,'ASETTW Untruncated'!$A:$A,$A43,'ASETTW Untruncated'!$B:$B,$B43,'ASETTW Untruncated'!$C:$C,$C43)</f>
        <v>0</v>
      </c>
      <c r="W43" s="3">
        <f>SUMIFS('ASETTW Untruncated'!W:W,'ASETTW Untruncated'!$A:$A,$A43,'ASETTW Untruncated'!$B:$B,$B43,'ASETTW Untruncated'!$C:$C,$C43)</f>
        <v>0</v>
      </c>
    </row>
    <row r="44" spans="1:23" s="3" customFormat="1" x14ac:dyDescent="0.45">
      <c r="D44" s="3">
        <f>SUMIFS('ASETTW Untruncated'!D:D,'ASETTW Untruncated'!$A:$A,$A44,'ASETTW Untruncated'!$B:$B,$B44,'ASETTW Untruncated'!$C:$C,$C44)</f>
        <v>0</v>
      </c>
      <c r="E44" s="3">
        <f>SUMIFS('ASETTW Untruncated'!E:E,'ASETTW Untruncated'!$A:$A,$A44,'ASETTW Untruncated'!$B:$B,$B44,'ASETTW Untruncated'!$C:$C,$C44)</f>
        <v>0</v>
      </c>
      <c r="F44" s="3">
        <f>SUMIFS('ASETTW Untruncated'!F:F,'ASETTW Untruncated'!$A:$A,$A44,'ASETTW Untruncated'!$B:$B,$B44,'ASETTW Untruncated'!$C:$C,$C44)</f>
        <v>0</v>
      </c>
      <c r="G44" s="3">
        <f>SUMIFS('ASETTW Untruncated'!G:G,'ASETTW Untruncated'!$A:$A,$A44,'ASETTW Untruncated'!$B:$B,$B44,'ASETTW Untruncated'!$C:$C,$C44)</f>
        <v>0</v>
      </c>
      <c r="H44" s="3">
        <f>SUMIFS('ASETTW Untruncated'!H:H,'ASETTW Untruncated'!$A:$A,$A44,'ASETTW Untruncated'!$B:$B,$B44,'ASETTW Untruncated'!$C:$C,$C44)</f>
        <v>0</v>
      </c>
      <c r="I44" s="3">
        <f>SUMIFS('ASETTW Untruncated'!I:I,'ASETTW Untruncated'!$A:$A,$A44,'ASETTW Untruncated'!$B:$B,$B44,'ASETTW Untruncated'!$C:$C,$C44)</f>
        <v>0</v>
      </c>
      <c r="J44" s="3">
        <f>SUMIFS('ASETTW Untruncated'!J:J,'ASETTW Untruncated'!$A:$A,$A44,'ASETTW Untruncated'!$B:$B,$B44,'ASETTW Untruncated'!$C:$C,$C44)</f>
        <v>0</v>
      </c>
      <c r="K44" s="3">
        <f>SUMIFS('ASETTW Untruncated'!K:K,'ASETTW Untruncated'!$A:$A,$A44,'ASETTW Untruncated'!$B:$B,$B44,'ASETTW Untruncated'!$C:$C,$C44)</f>
        <v>0</v>
      </c>
      <c r="L44" s="3">
        <f>SUMIFS('ASETTW Untruncated'!L:L,'ASETTW Untruncated'!$A:$A,$A44,'ASETTW Untruncated'!$B:$B,$B44,'ASETTW Untruncated'!$C:$C,$C44)</f>
        <v>0</v>
      </c>
      <c r="M44" s="3">
        <f>SUMIFS('ASETTW Untruncated'!M:M,'ASETTW Untruncated'!$A:$A,$A44,'ASETTW Untruncated'!$B:$B,$B44,'ASETTW Untruncated'!$C:$C,$C44)</f>
        <v>0</v>
      </c>
      <c r="N44" s="3">
        <f>SUMIFS('ASETTW Untruncated'!N:N,'ASETTW Untruncated'!$A:$A,$A44,'ASETTW Untruncated'!$B:$B,$B44,'ASETTW Untruncated'!$C:$C,$C44)</f>
        <v>0</v>
      </c>
      <c r="O44" s="3">
        <f>SUMIFS('ASETTW Untruncated'!O:O,'ASETTW Untruncated'!$A:$A,$A44,'ASETTW Untruncated'!$B:$B,$B44,'ASETTW Untruncated'!$C:$C,$C44)</f>
        <v>0</v>
      </c>
      <c r="P44" s="3">
        <f>SUMIFS('ASETTW Untruncated'!P:P,'ASETTW Untruncated'!$A:$A,$A44,'ASETTW Untruncated'!$B:$B,$B44,'ASETTW Untruncated'!$C:$C,$C44)</f>
        <v>0</v>
      </c>
      <c r="Q44" s="3">
        <f>SUMIFS('ASETTW Untruncated'!Q:Q,'ASETTW Untruncated'!$A:$A,$A44,'ASETTW Untruncated'!$B:$B,$B44,'ASETTW Untruncated'!$C:$C,$C44)</f>
        <v>0</v>
      </c>
      <c r="R44" s="3">
        <f>SUMIFS('ASETTW Untruncated'!R:R,'ASETTW Untruncated'!$A:$A,$A44,'ASETTW Untruncated'!$B:$B,$B44,'ASETTW Untruncated'!$C:$C,$C44)</f>
        <v>0</v>
      </c>
      <c r="S44" s="3">
        <f>SUMIFS('ASETTW Untruncated'!S:S,'ASETTW Untruncated'!$A:$A,$A44,'ASETTW Untruncated'!$B:$B,$B44,'ASETTW Untruncated'!$C:$C,$C44)</f>
        <v>0</v>
      </c>
      <c r="T44" s="3">
        <f>SUMIFS('ASETTW Untruncated'!T:T,'ASETTW Untruncated'!$A:$A,$A44,'ASETTW Untruncated'!$B:$B,$B44,'ASETTW Untruncated'!$C:$C,$C44)</f>
        <v>0</v>
      </c>
      <c r="U44" s="3">
        <f>SUMIFS('ASETTW Untruncated'!U:U,'ASETTW Untruncated'!$A:$A,$A44,'ASETTW Untruncated'!$B:$B,$B44,'ASETTW Untruncated'!$C:$C,$C44)</f>
        <v>0</v>
      </c>
      <c r="V44" s="3">
        <f>SUMIFS('ASETTW Untruncated'!V:V,'ASETTW Untruncated'!$A:$A,$A44,'ASETTW Untruncated'!$B:$B,$B44,'ASETTW Untruncated'!$C:$C,$C44)</f>
        <v>0</v>
      </c>
      <c r="W44" s="3">
        <f>SUMIFS('ASETTW Untruncated'!W:W,'ASETTW Untruncated'!$A:$A,$A44,'ASETTW Untruncated'!$B:$B,$B44,'ASETTW Untruncated'!$C:$C,$C44)</f>
        <v>0</v>
      </c>
    </row>
    <row r="45" spans="1:23" s="3" customFormat="1" x14ac:dyDescent="0.45">
      <c r="D45" s="3">
        <f>SUMIFS('ASETTW Untruncated'!D:D,'ASETTW Untruncated'!$A:$A,$A45,'ASETTW Untruncated'!$B:$B,$B45,'ASETTW Untruncated'!$C:$C,$C45)</f>
        <v>0</v>
      </c>
      <c r="E45" s="3">
        <f>SUMIFS('ASETTW Untruncated'!E:E,'ASETTW Untruncated'!$A:$A,$A45,'ASETTW Untruncated'!$B:$B,$B45,'ASETTW Untruncated'!$C:$C,$C45)</f>
        <v>0</v>
      </c>
      <c r="F45" s="3">
        <f>SUMIFS('ASETTW Untruncated'!F:F,'ASETTW Untruncated'!$A:$A,$A45,'ASETTW Untruncated'!$B:$B,$B45,'ASETTW Untruncated'!$C:$C,$C45)</f>
        <v>0</v>
      </c>
      <c r="G45" s="3">
        <f>SUMIFS('ASETTW Untruncated'!G:G,'ASETTW Untruncated'!$A:$A,$A45,'ASETTW Untruncated'!$B:$B,$B45,'ASETTW Untruncated'!$C:$C,$C45)</f>
        <v>0</v>
      </c>
      <c r="H45" s="3">
        <f>SUMIFS('ASETTW Untruncated'!H:H,'ASETTW Untruncated'!$A:$A,$A45,'ASETTW Untruncated'!$B:$B,$B45,'ASETTW Untruncated'!$C:$C,$C45)</f>
        <v>0</v>
      </c>
      <c r="I45" s="3">
        <f>SUMIFS('ASETTW Untruncated'!I:I,'ASETTW Untruncated'!$A:$A,$A45,'ASETTW Untruncated'!$B:$B,$B45,'ASETTW Untruncated'!$C:$C,$C45)</f>
        <v>0</v>
      </c>
      <c r="J45" s="3">
        <f>SUMIFS('ASETTW Untruncated'!J:J,'ASETTW Untruncated'!$A:$A,$A45,'ASETTW Untruncated'!$B:$B,$B45,'ASETTW Untruncated'!$C:$C,$C45)</f>
        <v>0</v>
      </c>
      <c r="K45" s="3">
        <f>SUMIFS('ASETTW Untruncated'!K:K,'ASETTW Untruncated'!$A:$A,$A45,'ASETTW Untruncated'!$B:$B,$B45,'ASETTW Untruncated'!$C:$C,$C45)</f>
        <v>0</v>
      </c>
      <c r="L45" s="3">
        <f>SUMIFS('ASETTW Untruncated'!L:L,'ASETTW Untruncated'!$A:$A,$A45,'ASETTW Untruncated'!$B:$B,$B45,'ASETTW Untruncated'!$C:$C,$C45)</f>
        <v>0</v>
      </c>
      <c r="M45" s="3">
        <f>SUMIFS('ASETTW Untruncated'!M:M,'ASETTW Untruncated'!$A:$A,$A45,'ASETTW Untruncated'!$B:$B,$B45,'ASETTW Untruncated'!$C:$C,$C45)</f>
        <v>0</v>
      </c>
      <c r="N45" s="3">
        <f>SUMIFS('ASETTW Untruncated'!N:N,'ASETTW Untruncated'!$A:$A,$A45,'ASETTW Untruncated'!$B:$B,$B45,'ASETTW Untruncated'!$C:$C,$C45)</f>
        <v>0</v>
      </c>
      <c r="O45" s="3">
        <f>SUMIFS('ASETTW Untruncated'!O:O,'ASETTW Untruncated'!$A:$A,$A45,'ASETTW Untruncated'!$B:$B,$B45,'ASETTW Untruncated'!$C:$C,$C45)</f>
        <v>0</v>
      </c>
      <c r="P45" s="3">
        <f>SUMIFS('ASETTW Untruncated'!P:P,'ASETTW Untruncated'!$A:$A,$A45,'ASETTW Untruncated'!$B:$B,$B45,'ASETTW Untruncated'!$C:$C,$C45)</f>
        <v>0</v>
      </c>
      <c r="Q45" s="3">
        <f>SUMIFS('ASETTW Untruncated'!Q:Q,'ASETTW Untruncated'!$A:$A,$A45,'ASETTW Untruncated'!$B:$B,$B45,'ASETTW Untruncated'!$C:$C,$C45)</f>
        <v>0</v>
      </c>
      <c r="R45" s="3">
        <f>SUMIFS('ASETTW Untruncated'!R:R,'ASETTW Untruncated'!$A:$A,$A45,'ASETTW Untruncated'!$B:$B,$B45,'ASETTW Untruncated'!$C:$C,$C45)</f>
        <v>0</v>
      </c>
      <c r="S45" s="3">
        <f>SUMIFS('ASETTW Untruncated'!S:S,'ASETTW Untruncated'!$A:$A,$A45,'ASETTW Untruncated'!$B:$B,$B45,'ASETTW Untruncated'!$C:$C,$C45)</f>
        <v>0</v>
      </c>
      <c r="T45" s="3">
        <f>SUMIFS('ASETTW Untruncated'!T:T,'ASETTW Untruncated'!$A:$A,$A45,'ASETTW Untruncated'!$B:$B,$B45,'ASETTW Untruncated'!$C:$C,$C45)</f>
        <v>0</v>
      </c>
      <c r="U45" s="3">
        <f>SUMIFS('ASETTW Untruncated'!U:U,'ASETTW Untruncated'!$A:$A,$A45,'ASETTW Untruncated'!$B:$B,$B45,'ASETTW Untruncated'!$C:$C,$C45)</f>
        <v>0</v>
      </c>
      <c r="V45" s="3">
        <f>SUMIFS('ASETTW Untruncated'!V:V,'ASETTW Untruncated'!$A:$A,$A45,'ASETTW Untruncated'!$B:$B,$B45,'ASETTW Untruncated'!$C:$C,$C45)</f>
        <v>0</v>
      </c>
      <c r="W45" s="3">
        <f>SUMIFS('ASETTW Untruncated'!W:W,'ASETTW Untruncated'!$A:$A,$A45,'ASETTW Untruncated'!$B:$B,$B45,'ASETTW Untruncated'!$C:$C,$C45)</f>
        <v>0</v>
      </c>
    </row>
    <row r="46" spans="1:23" x14ac:dyDescent="0.45">
      <c r="A46" s="3"/>
      <c r="B46" s="3"/>
      <c r="C46" s="3"/>
      <c r="D46" s="3">
        <f>SUMIFS('ASETTW Untruncated'!D:D,'ASETTW Untruncated'!$A:$A,$A46,'ASETTW Untruncated'!$B:$B,$B46,'ASETTW Untruncated'!$C:$C,$C46)</f>
        <v>0</v>
      </c>
      <c r="E46" s="3">
        <f>SUMIFS('ASETTW Untruncated'!E:E,'ASETTW Untruncated'!$A:$A,$A46,'ASETTW Untruncated'!$B:$B,$B46,'ASETTW Untruncated'!$C:$C,$C46)</f>
        <v>0</v>
      </c>
      <c r="F46" s="3">
        <f>SUMIFS('ASETTW Untruncated'!F:F,'ASETTW Untruncated'!$A:$A,$A46,'ASETTW Untruncated'!$B:$B,$B46,'ASETTW Untruncated'!$C:$C,$C46)</f>
        <v>0</v>
      </c>
      <c r="G46" s="3">
        <f>SUMIFS('ASETTW Untruncated'!G:G,'ASETTW Untruncated'!$A:$A,$A46,'ASETTW Untruncated'!$B:$B,$B46,'ASETTW Untruncated'!$C:$C,$C46)</f>
        <v>0</v>
      </c>
      <c r="H46" s="3">
        <f>SUMIFS('ASETTW Untruncated'!H:H,'ASETTW Untruncated'!$A:$A,$A46,'ASETTW Untruncated'!$B:$B,$B46,'ASETTW Untruncated'!$C:$C,$C46)</f>
        <v>0</v>
      </c>
      <c r="I46" s="3">
        <f>SUMIFS('ASETTW Untruncated'!I:I,'ASETTW Untruncated'!$A:$A,$A46,'ASETTW Untruncated'!$B:$B,$B46,'ASETTW Untruncated'!$C:$C,$C46)</f>
        <v>0</v>
      </c>
      <c r="J46" s="3">
        <f>SUMIFS('ASETTW Untruncated'!J:J,'ASETTW Untruncated'!$A:$A,$A46,'ASETTW Untruncated'!$B:$B,$B46,'ASETTW Untruncated'!$C:$C,$C46)</f>
        <v>0</v>
      </c>
      <c r="K46" s="3">
        <f>SUMIFS('ASETTW Untruncated'!K:K,'ASETTW Untruncated'!$A:$A,$A46,'ASETTW Untruncated'!$B:$B,$B46,'ASETTW Untruncated'!$C:$C,$C46)</f>
        <v>0</v>
      </c>
      <c r="L46" s="3">
        <f>SUMIFS('ASETTW Untruncated'!L:L,'ASETTW Untruncated'!$A:$A,$A46,'ASETTW Untruncated'!$B:$B,$B46,'ASETTW Untruncated'!$C:$C,$C46)</f>
        <v>0</v>
      </c>
      <c r="M46" s="3">
        <f>SUMIFS('ASETTW Untruncated'!M:M,'ASETTW Untruncated'!$A:$A,$A46,'ASETTW Untruncated'!$B:$B,$B46,'ASETTW Untruncated'!$C:$C,$C46)</f>
        <v>0</v>
      </c>
      <c r="N46" s="3">
        <f>SUMIFS('ASETTW Untruncated'!N:N,'ASETTW Untruncated'!$A:$A,$A46,'ASETTW Untruncated'!$B:$B,$B46,'ASETTW Untruncated'!$C:$C,$C46)</f>
        <v>0</v>
      </c>
      <c r="O46" s="3">
        <f>SUMIFS('ASETTW Untruncated'!O:O,'ASETTW Untruncated'!$A:$A,$A46,'ASETTW Untruncated'!$B:$B,$B46,'ASETTW Untruncated'!$C:$C,$C46)</f>
        <v>0</v>
      </c>
      <c r="P46" s="3">
        <f>SUMIFS('ASETTW Untruncated'!P:P,'ASETTW Untruncated'!$A:$A,$A46,'ASETTW Untruncated'!$B:$B,$B46,'ASETTW Untruncated'!$C:$C,$C46)</f>
        <v>0</v>
      </c>
      <c r="Q46" s="3">
        <f>SUMIFS('ASETTW Untruncated'!Q:Q,'ASETTW Untruncated'!$A:$A,$A46,'ASETTW Untruncated'!$B:$B,$B46,'ASETTW Untruncated'!$C:$C,$C46)</f>
        <v>0</v>
      </c>
      <c r="R46" s="3">
        <f>SUMIFS('ASETTW Untruncated'!R:R,'ASETTW Untruncated'!$A:$A,$A46,'ASETTW Untruncated'!$B:$B,$B46,'ASETTW Untruncated'!$C:$C,$C46)</f>
        <v>0</v>
      </c>
      <c r="S46" s="3">
        <f>SUMIFS('ASETTW Untruncated'!S:S,'ASETTW Untruncated'!$A:$A,$A46,'ASETTW Untruncated'!$B:$B,$B46,'ASETTW Untruncated'!$C:$C,$C46)</f>
        <v>0</v>
      </c>
      <c r="T46" s="3">
        <f>SUMIFS('ASETTW Untruncated'!T:T,'ASETTW Untruncated'!$A:$A,$A46,'ASETTW Untruncated'!$B:$B,$B46,'ASETTW Untruncated'!$C:$C,$C46)</f>
        <v>0</v>
      </c>
      <c r="U46" s="3">
        <f>SUMIFS('ASETTW Untruncated'!U:U,'ASETTW Untruncated'!$A:$A,$A46,'ASETTW Untruncated'!$B:$B,$B46,'ASETTW Untruncated'!$C:$C,$C46)</f>
        <v>0</v>
      </c>
      <c r="V46" s="3">
        <f>SUMIFS('ASETTW Untruncated'!V:V,'ASETTW Untruncated'!$A:$A,$A46,'ASETTW Untruncated'!$B:$B,$B46,'ASETTW Untruncated'!$C:$C,$C46)</f>
        <v>0</v>
      </c>
      <c r="W46" s="3">
        <f>SUMIFS('ASETTW Untruncated'!W:W,'ASETTW Untruncated'!$A:$A,$A46,'ASETTW Untruncated'!$B:$B,$B46,'ASETTW Untruncated'!$C:$C,$C46)</f>
        <v>0</v>
      </c>
    </row>
    <row r="47" spans="1:23" s="3" customFormat="1" x14ac:dyDescent="0.45">
      <c r="A47"/>
      <c r="B47"/>
      <c r="C47"/>
      <c r="D47">
        <f>SUMIFS('ASETTW Untruncated'!D:D,'ASETTW Untruncated'!$A:$A,$A47,'ASETTW Untruncated'!$B:$B,$B47,'ASETTW Untruncated'!$C:$C,$C47)</f>
        <v>0</v>
      </c>
      <c r="E47">
        <f>SUMIFS('ASETTW Untruncated'!E:E,'ASETTW Untruncated'!$A:$A,$A47,'ASETTW Untruncated'!$B:$B,$B47,'ASETTW Untruncated'!$C:$C,$C47)</f>
        <v>0</v>
      </c>
      <c r="F47">
        <f>SUMIFS('ASETTW Untruncated'!F:F,'ASETTW Untruncated'!$A:$A,$A47,'ASETTW Untruncated'!$B:$B,$B47,'ASETTW Untruncated'!$C:$C,$C47)</f>
        <v>0</v>
      </c>
      <c r="G47">
        <f>SUMIFS('ASETTW Untruncated'!G:G,'ASETTW Untruncated'!$A:$A,$A47,'ASETTW Untruncated'!$B:$B,$B47,'ASETTW Untruncated'!$C:$C,$C47)</f>
        <v>0</v>
      </c>
      <c r="H47">
        <f>SUMIFS('ASETTW Untruncated'!H:H,'ASETTW Untruncated'!$A:$A,$A47,'ASETTW Untruncated'!$B:$B,$B47,'ASETTW Untruncated'!$C:$C,$C47)</f>
        <v>0</v>
      </c>
      <c r="I47">
        <f>SUMIFS('ASETTW Untruncated'!I:I,'ASETTW Untruncated'!$A:$A,$A47,'ASETTW Untruncated'!$B:$B,$B47,'ASETTW Untruncated'!$C:$C,$C47)</f>
        <v>0</v>
      </c>
      <c r="J47">
        <f>SUMIFS('ASETTW Untruncated'!J:J,'ASETTW Untruncated'!$A:$A,$A47,'ASETTW Untruncated'!$B:$B,$B47,'ASETTW Untruncated'!$C:$C,$C47)</f>
        <v>0</v>
      </c>
      <c r="K47">
        <f>SUMIFS('ASETTW Untruncated'!K:K,'ASETTW Untruncated'!$A:$A,$A47,'ASETTW Untruncated'!$B:$B,$B47,'ASETTW Untruncated'!$C:$C,$C47)</f>
        <v>0</v>
      </c>
      <c r="L47">
        <f>SUMIFS('ASETTW Untruncated'!L:L,'ASETTW Untruncated'!$A:$A,$A47,'ASETTW Untruncated'!$B:$B,$B47,'ASETTW Untruncated'!$C:$C,$C47)</f>
        <v>0</v>
      </c>
      <c r="M47">
        <f>SUMIFS('ASETTW Untruncated'!M:M,'ASETTW Untruncated'!$A:$A,$A47,'ASETTW Untruncated'!$B:$B,$B47,'ASETTW Untruncated'!$C:$C,$C47)</f>
        <v>0</v>
      </c>
      <c r="N47">
        <f>SUMIFS('ASETTW Untruncated'!N:N,'ASETTW Untruncated'!$A:$A,$A47,'ASETTW Untruncated'!$B:$B,$B47,'ASETTW Untruncated'!$C:$C,$C47)</f>
        <v>0</v>
      </c>
      <c r="O47">
        <f>SUMIFS('ASETTW Untruncated'!O:O,'ASETTW Untruncated'!$A:$A,$A47,'ASETTW Untruncated'!$B:$B,$B47,'ASETTW Untruncated'!$C:$C,$C47)</f>
        <v>0</v>
      </c>
      <c r="P47">
        <f>SUMIFS('ASETTW Untruncated'!P:P,'ASETTW Untruncated'!$A:$A,$A47,'ASETTW Untruncated'!$B:$B,$B47,'ASETTW Untruncated'!$C:$C,$C47)</f>
        <v>0</v>
      </c>
      <c r="Q47">
        <f>SUMIFS('ASETTW Untruncated'!Q:Q,'ASETTW Untruncated'!$A:$A,$A47,'ASETTW Untruncated'!$B:$B,$B47,'ASETTW Untruncated'!$C:$C,$C47)</f>
        <v>0</v>
      </c>
      <c r="R47">
        <f>SUMIFS('ASETTW Untruncated'!R:R,'ASETTW Untruncated'!$A:$A,$A47,'ASETTW Untruncated'!$B:$B,$B47,'ASETTW Untruncated'!$C:$C,$C47)</f>
        <v>0</v>
      </c>
      <c r="S47">
        <f>SUMIFS('ASETTW Untruncated'!S:S,'ASETTW Untruncated'!$A:$A,$A47,'ASETTW Untruncated'!$B:$B,$B47,'ASETTW Untruncated'!$C:$C,$C47)</f>
        <v>0</v>
      </c>
      <c r="T47">
        <f>SUMIFS('ASETTW Untruncated'!T:T,'ASETTW Untruncated'!$A:$A,$A47,'ASETTW Untruncated'!$B:$B,$B47,'ASETTW Untruncated'!$C:$C,$C47)</f>
        <v>0</v>
      </c>
      <c r="U47">
        <f>SUMIFS('ASETTW Untruncated'!U:U,'ASETTW Untruncated'!$A:$A,$A47,'ASETTW Untruncated'!$B:$B,$B47,'ASETTW Untruncated'!$C:$C,$C47)</f>
        <v>0</v>
      </c>
      <c r="V47">
        <f>SUMIFS('ASETTW Untruncated'!V:V,'ASETTW Untruncated'!$A:$A,$A47,'ASETTW Untruncated'!$B:$B,$B47,'ASETTW Untruncated'!$C:$C,$C47)</f>
        <v>0</v>
      </c>
      <c r="W47">
        <f>SUMIFS('ASETTW Untruncated'!W:W,'ASETTW Untruncated'!$A:$A,$A47,'ASETTW Untruncated'!$B:$B,$B47,'ASETTW Untruncated'!$C:$C,$C47)</f>
        <v>0</v>
      </c>
    </row>
    <row r="48" spans="1:23" s="5" customFormat="1" x14ac:dyDescent="0.45">
      <c r="A48" s="3"/>
      <c r="B48" s="3"/>
      <c r="C48" s="3"/>
      <c r="D48" s="3">
        <f>SUMIFS('ASETTW Untruncated'!D:D,'ASETTW Untruncated'!$A:$A,$A48,'ASETTW Untruncated'!$B:$B,$B48,'ASETTW Untruncated'!$C:$C,$C48)</f>
        <v>0</v>
      </c>
      <c r="E48" s="3">
        <f>SUMIFS('ASETTW Untruncated'!E:E,'ASETTW Untruncated'!$A:$A,$A48,'ASETTW Untruncated'!$B:$B,$B48,'ASETTW Untruncated'!$C:$C,$C48)</f>
        <v>0</v>
      </c>
      <c r="F48" s="3">
        <f>SUMIFS('ASETTW Untruncated'!F:F,'ASETTW Untruncated'!$A:$A,$A48,'ASETTW Untruncated'!$B:$B,$B48,'ASETTW Untruncated'!$C:$C,$C48)</f>
        <v>0</v>
      </c>
      <c r="G48" s="3">
        <f>SUMIFS('ASETTW Untruncated'!G:G,'ASETTW Untruncated'!$A:$A,$A48,'ASETTW Untruncated'!$B:$B,$B48,'ASETTW Untruncated'!$C:$C,$C48)</f>
        <v>0</v>
      </c>
      <c r="H48" s="3">
        <f>SUMIFS('ASETTW Untruncated'!H:H,'ASETTW Untruncated'!$A:$A,$A48,'ASETTW Untruncated'!$B:$B,$B48,'ASETTW Untruncated'!$C:$C,$C48)</f>
        <v>0</v>
      </c>
      <c r="I48" s="3">
        <f>SUMIFS('ASETTW Untruncated'!I:I,'ASETTW Untruncated'!$A:$A,$A48,'ASETTW Untruncated'!$B:$B,$B48,'ASETTW Untruncated'!$C:$C,$C48)</f>
        <v>0</v>
      </c>
      <c r="J48" s="3">
        <f>SUMIFS('ASETTW Untruncated'!J:J,'ASETTW Untruncated'!$A:$A,$A48,'ASETTW Untruncated'!$B:$B,$B48,'ASETTW Untruncated'!$C:$C,$C48)</f>
        <v>0</v>
      </c>
      <c r="K48" s="3">
        <f>SUMIFS('ASETTW Untruncated'!K:K,'ASETTW Untruncated'!$A:$A,$A48,'ASETTW Untruncated'!$B:$B,$B48,'ASETTW Untruncated'!$C:$C,$C48)</f>
        <v>0</v>
      </c>
      <c r="L48" s="3">
        <f>SUMIFS('ASETTW Untruncated'!L:L,'ASETTW Untruncated'!$A:$A,$A48,'ASETTW Untruncated'!$B:$B,$B48,'ASETTW Untruncated'!$C:$C,$C48)</f>
        <v>0</v>
      </c>
      <c r="M48" s="3">
        <f>SUMIFS('ASETTW Untruncated'!M:M,'ASETTW Untruncated'!$A:$A,$A48,'ASETTW Untruncated'!$B:$B,$B48,'ASETTW Untruncated'!$C:$C,$C48)</f>
        <v>0</v>
      </c>
      <c r="N48" s="3">
        <f>SUMIFS('ASETTW Untruncated'!N:N,'ASETTW Untruncated'!$A:$A,$A48,'ASETTW Untruncated'!$B:$B,$B48,'ASETTW Untruncated'!$C:$C,$C48)</f>
        <v>0</v>
      </c>
      <c r="O48" s="3">
        <f>SUMIFS('ASETTW Untruncated'!O:O,'ASETTW Untruncated'!$A:$A,$A48,'ASETTW Untruncated'!$B:$B,$B48,'ASETTW Untruncated'!$C:$C,$C48)</f>
        <v>0</v>
      </c>
      <c r="P48" s="3">
        <f>SUMIFS('ASETTW Untruncated'!P:P,'ASETTW Untruncated'!$A:$A,$A48,'ASETTW Untruncated'!$B:$B,$B48,'ASETTW Untruncated'!$C:$C,$C48)</f>
        <v>0</v>
      </c>
      <c r="Q48" s="3">
        <f>SUMIFS('ASETTW Untruncated'!Q:Q,'ASETTW Untruncated'!$A:$A,$A48,'ASETTW Untruncated'!$B:$B,$B48,'ASETTW Untruncated'!$C:$C,$C48)</f>
        <v>0</v>
      </c>
      <c r="R48" s="3">
        <f>SUMIFS('ASETTW Untruncated'!R:R,'ASETTW Untruncated'!$A:$A,$A48,'ASETTW Untruncated'!$B:$B,$B48,'ASETTW Untruncated'!$C:$C,$C48)</f>
        <v>0</v>
      </c>
      <c r="S48" s="3">
        <f>SUMIFS('ASETTW Untruncated'!S:S,'ASETTW Untruncated'!$A:$A,$A48,'ASETTW Untruncated'!$B:$B,$B48,'ASETTW Untruncated'!$C:$C,$C48)</f>
        <v>0</v>
      </c>
      <c r="T48" s="3">
        <f>SUMIFS('ASETTW Untruncated'!T:T,'ASETTW Untruncated'!$A:$A,$A48,'ASETTW Untruncated'!$B:$B,$B48,'ASETTW Untruncated'!$C:$C,$C48)</f>
        <v>0</v>
      </c>
      <c r="U48" s="3">
        <f>SUMIFS('ASETTW Untruncated'!U:U,'ASETTW Untruncated'!$A:$A,$A48,'ASETTW Untruncated'!$B:$B,$B48,'ASETTW Untruncated'!$C:$C,$C48)</f>
        <v>0</v>
      </c>
      <c r="V48" s="3">
        <f>SUMIFS('ASETTW Untruncated'!V:V,'ASETTW Untruncated'!$A:$A,$A48,'ASETTW Untruncated'!$B:$B,$B48,'ASETTW Untruncated'!$C:$C,$C48)</f>
        <v>0</v>
      </c>
      <c r="W48" s="3">
        <f>SUMIFS('ASETTW Untruncated'!W:W,'ASETTW Untruncated'!$A:$A,$A48,'ASETTW Untruncated'!$B:$B,$B48,'ASETTW Untruncated'!$C:$C,$C48)</f>
        <v>0</v>
      </c>
    </row>
    <row r="49" spans="1:23" s="3" customFormat="1" x14ac:dyDescent="0.45">
      <c r="A49" s="5"/>
      <c r="B49" s="5"/>
      <c r="C49" s="5"/>
      <c r="D49" s="5">
        <f>SUMIFS('ASETTW Untruncated'!D:D,'ASETTW Untruncated'!$A:$A,$A49,'ASETTW Untruncated'!$B:$B,$B49,'ASETTW Untruncated'!$C:$C,$C49)</f>
        <v>0</v>
      </c>
      <c r="E49" s="5">
        <f>SUMIFS('ASETTW Untruncated'!E:E,'ASETTW Untruncated'!$A:$A,$A49,'ASETTW Untruncated'!$B:$B,$B49,'ASETTW Untruncated'!$C:$C,$C49)</f>
        <v>0</v>
      </c>
      <c r="F49" s="5">
        <f>SUMIFS('ASETTW Untruncated'!F:F,'ASETTW Untruncated'!$A:$A,$A49,'ASETTW Untruncated'!$B:$B,$B49,'ASETTW Untruncated'!$C:$C,$C49)</f>
        <v>0</v>
      </c>
      <c r="G49" s="5">
        <f>SUMIFS('ASETTW Untruncated'!G:G,'ASETTW Untruncated'!$A:$A,$A49,'ASETTW Untruncated'!$B:$B,$B49,'ASETTW Untruncated'!$C:$C,$C49)</f>
        <v>0</v>
      </c>
      <c r="H49" s="5">
        <f>SUMIFS('ASETTW Untruncated'!H:H,'ASETTW Untruncated'!$A:$A,$A49,'ASETTW Untruncated'!$B:$B,$B49,'ASETTW Untruncated'!$C:$C,$C49)</f>
        <v>0</v>
      </c>
      <c r="I49" s="5">
        <f>SUMIFS('ASETTW Untruncated'!I:I,'ASETTW Untruncated'!$A:$A,$A49,'ASETTW Untruncated'!$B:$B,$B49,'ASETTW Untruncated'!$C:$C,$C49)</f>
        <v>0</v>
      </c>
      <c r="J49" s="5">
        <f>SUMIFS('ASETTW Untruncated'!J:J,'ASETTW Untruncated'!$A:$A,$A49,'ASETTW Untruncated'!$B:$B,$B49,'ASETTW Untruncated'!$C:$C,$C49)</f>
        <v>0</v>
      </c>
      <c r="K49" s="5">
        <f>SUMIFS('ASETTW Untruncated'!K:K,'ASETTW Untruncated'!$A:$A,$A49,'ASETTW Untruncated'!$B:$B,$B49,'ASETTW Untruncated'!$C:$C,$C49)</f>
        <v>0</v>
      </c>
      <c r="L49" s="5">
        <f>SUMIFS('ASETTW Untruncated'!L:L,'ASETTW Untruncated'!$A:$A,$A49,'ASETTW Untruncated'!$B:$B,$B49,'ASETTW Untruncated'!$C:$C,$C49)</f>
        <v>0</v>
      </c>
      <c r="M49" s="5">
        <f>SUMIFS('ASETTW Untruncated'!M:M,'ASETTW Untruncated'!$A:$A,$A49,'ASETTW Untruncated'!$B:$B,$B49,'ASETTW Untruncated'!$C:$C,$C49)</f>
        <v>0</v>
      </c>
      <c r="N49" s="5">
        <f>SUMIFS('ASETTW Untruncated'!N:N,'ASETTW Untruncated'!$A:$A,$A49,'ASETTW Untruncated'!$B:$B,$B49,'ASETTW Untruncated'!$C:$C,$C49)</f>
        <v>0</v>
      </c>
      <c r="O49" s="5">
        <f>SUMIFS('ASETTW Untruncated'!O:O,'ASETTW Untruncated'!$A:$A,$A49,'ASETTW Untruncated'!$B:$B,$B49,'ASETTW Untruncated'!$C:$C,$C49)</f>
        <v>0</v>
      </c>
      <c r="P49" s="5">
        <f>SUMIFS('ASETTW Untruncated'!P:P,'ASETTW Untruncated'!$A:$A,$A49,'ASETTW Untruncated'!$B:$B,$B49,'ASETTW Untruncated'!$C:$C,$C49)</f>
        <v>0</v>
      </c>
      <c r="Q49" s="5">
        <f>SUMIFS('ASETTW Untruncated'!Q:Q,'ASETTW Untruncated'!$A:$A,$A49,'ASETTW Untruncated'!$B:$B,$B49,'ASETTW Untruncated'!$C:$C,$C49)</f>
        <v>0</v>
      </c>
      <c r="R49" s="5">
        <f>SUMIFS('ASETTW Untruncated'!R:R,'ASETTW Untruncated'!$A:$A,$A49,'ASETTW Untruncated'!$B:$B,$B49,'ASETTW Untruncated'!$C:$C,$C49)</f>
        <v>0</v>
      </c>
      <c r="S49" s="5">
        <f>SUMIFS('ASETTW Untruncated'!S:S,'ASETTW Untruncated'!$A:$A,$A49,'ASETTW Untruncated'!$B:$B,$B49,'ASETTW Untruncated'!$C:$C,$C49)</f>
        <v>0</v>
      </c>
      <c r="T49" s="5">
        <f>SUMIFS('ASETTW Untruncated'!T:T,'ASETTW Untruncated'!$A:$A,$A49,'ASETTW Untruncated'!$B:$B,$B49,'ASETTW Untruncated'!$C:$C,$C49)</f>
        <v>0</v>
      </c>
      <c r="U49" s="5">
        <f>SUMIFS('ASETTW Untruncated'!U:U,'ASETTW Untruncated'!$A:$A,$A49,'ASETTW Untruncated'!$B:$B,$B49,'ASETTW Untruncated'!$C:$C,$C49)</f>
        <v>0</v>
      </c>
      <c r="V49" s="5">
        <f>SUMIFS('ASETTW Untruncated'!V:V,'ASETTW Untruncated'!$A:$A,$A49,'ASETTW Untruncated'!$B:$B,$B49,'ASETTW Untruncated'!$C:$C,$C49)</f>
        <v>0</v>
      </c>
      <c r="W49" s="5">
        <f>SUMIFS('ASETTW Untruncated'!W:W,'ASETTW Untruncated'!$A:$A,$A49,'ASETTW Untruncated'!$B:$B,$B49,'ASETTW Untruncated'!$C:$C,$C49)</f>
        <v>0</v>
      </c>
    </row>
    <row r="50" spans="1:23" s="3" customFormat="1" x14ac:dyDescent="0.45">
      <c r="D50" s="3">
        <f>SUMIFS('ASETTW Untruncated'!D:D,'ASETTW Untruncated'!$A:$A,$A50,'ASETTW Untruncated'!$B:$B,$B50,'ASETTW Untruncated'!$C:$C,$C50)</f>
        <v>0</v>
      </c>
      <c r="E50" s="3">
        <f>SUMIFS('ASETTW Untruncated'!E:E,'ASETTW Untruncated'!$A:$A,$A50,'ASETTW Untruncated'!$B:$B,$B50,'ASETTW Untruncated'!$C:$C,$C50)</f>
        <v>0</v>
      </c>
      <c r="F50" s="3">
        <f>SUMIFS('ASETTW Untruncated'!F:F,'ASETTW Untruncated'!$A:$A,$A50,'ASETTW Untruncated'!$B:$B,$B50,'ASETTW Untruncated'!$C:$C,$C50)</f>
        <v>0</v>
      </c>
      <c r="G50" s="3">
        <f>SUMIFS('ASETTW Untruncated'!G:G,'ASETTW Untruncated'!$A:$A,$A50,'ASETTW Untruncated'!$B:$B,$B50,'ASETTW Untruncated'!$C:$C,$C50)</f>
        <v>0</v>
      </c>
      <c r="H50" s="3">
        <f>SUMIFS('ASETTW Untruncated'!H:H,'ASETTW Untruncated'!$A:$A,$A50,'ASETTW Untruncated'!$B:$B,$B50,'ASETTW Untruncated'!$C:$C,$C50)</f>
        <v>0</v>
      </c>
      <c r="I50" s="3">
        <f>SUMIFS('ASETTW Untruncated'!I:I,'ASETTW Untruncated'!$A:$A,$A50,'ASETTW Untruncated'!$B:$B,$B50,'ASETTW Untruncated'!$C:$C,$C50)</f>
        <v>0</v>
      </c>
      <c r="J50" s="3">
        <f>SUMIFS('ASETTW Untruncated'!J:J,'ASETTW Untruncated'!$A:$A,$A50,'ASETTW Untruncated'!$B:$B,$B50,'ASETTW Untruncated'!$C:$C,$C50)</f>
        <v>0</v>
      </c>
      <c r="K50" s="3">
        <f>SUMIFS('ASETTW Untruncated'!K:K,'ASETTW Untruncated'!$A:$A,$A50,'ASETTW Untruncated'!$B:$B,$B50,'ASETTW Untruncated'!$C:$C,$C50)</f>
        <v>0</v>
      </c>
      <c r="L50" s="3">
        <f>SUMIFS('ASETTW Untruncated'!L:L,'ASETTW Untruncated'!$A:$A,$A50,'ASETTW Untruncated'!$B:$B,$B50,'ASETTW Untruncated'!$C:$C,$C50)</f>
        <v>0</v>
      </c>
      <c r="M50" s="3">
        <f>SUMIFS('ASETTW Untruncated'!M:M,'ASETTW Untruncated'!$A:$A,$A50,'ASETTW Untruncated'!$B:$B,$B50,'ASETTW Untruncated'!$C:$C,$C50)</f>
        <v>0</v>
      </c>
      <c r="N50" s="3">
        <f>SUMIFS('ASETTW Untruncated'!N:N,'ASETTW Untruncated'!$A:$A,$A50,'ASETTW Untruncated'!$B:$B,$B50,'ASETTW Untruncated'!$C:$C,$C50)</f>
        <v>0</v>
      </c>
      <c r="O50" s="3">
        <f>SUMIFS('ASETTW Untruncated'!O:O,'ASETTW Untruncated'!$A:$A,$A50,'ASETTW Untruncated'!$B:$B,$B50,'ASETTW Untruncated'!$C:$C,$C50)</f>
        <v>0</v>
      </c>
      <c r="P50" s="3">
        <f>SUMIFS('ASETTW Untruncated'!P:P,'ASETTW Untruncated'!$A:$A,$A50,'ASETTW Untruncated'!$B:$B,$B50,'ASETTW Untruncated'!$C:$C,$C50)</f>
        <v>0</v>
      </c>
      <c r="Q50" s="3">
        <f>SUMIFS('ASETTW Untruncated'!Q:Q,'ASETTW Untruncated'!$A:$A,$A50,'ASETTW Untruncated'!$B:$B,$B50,'ASETTW Untruncated'!$C:$C,$C50)</f>
        <v>0</v>
      </c>
      <c r="R50" s="3">
        <f>SUMIFS('ASETTW Untruncated'!R:R,'ASETTW Untruncated'!$A:$A,$A50,'ASETTW Untruncated'!$B:$B,$B50,'ASETTW Untruncated'!$C:$C,$C50)</f>
        <v>0</v>
      </c>
      <c r="S50" s="3">
        <f>SUMIFS('ASETTW Untruncated'!S:S,'ASETTW Untruncated'!$A:$A,$A50,'ASETTW Untruncated'!$B:$B,$B50,'ASETTW Untruncated'!$C:$C,$C50)</f>
        <v>0</v>
      </c>
      <c r="T50" s="3">
        <f>SUMIFS('ASETTW Untruncated'!T:T,'ASETTW Untruncated'!$A:$A,$A50,'ASETTW Untruncated'!$B:$B,$B50,'ASETTW Untruncated'!$C:$C,$C50)</f>
        <v>0</v>
      </c>
      <c r="U50" s="3">
        <f>SUMIFS('ASETTW Untruncated'!U:U,'ASETTW Untruncated'!$A:$A,$A50,'ASETTW Untruncated'!$B:$B,$B50,'ASETTW Untruncated'!$C:$C,$C50)</f>
        <v>0</v>
      </c>
      <c r="V50" s="3">
        <f>SUMIFS('ASETTW Untruncated'!V:V,'ASETTW Untruncated'!$A:$A,$A50,'ASETTW Untruncated'!$B:$B,$B50,'ASETTW Untruncated'!$C:$C,$C50)</f>
        <v>0</v>
      </c>
      <c r="W50" s="3">
        <f>SUMIFS('ASETTW Untruncated'!W:W,'ASETTW Untruncated'!$A:$A,$A50,'ASETTW Untruncated'!$B:$B,$B50,'ASETTW Untruncated'!$C:$C,$C50)</f>
        <v>0</v>
      </c>
    </row>
    <row r="51" spans="1:23" s="3" customFormat="1" x14ac:dyDescent="0.45">
      <c r="D51" s="3">
        <f>SUMIFS('ASETTW Untruncated'!D:D,'ASETTW Untruncated'!$A:$A,$A51,'ASETTW Untruncated'!$B:$B,$B51,'ASETTW Untruncated'!$C:$C,$C51)</f>
        <v>0</v>
      </c>
      <c r="E51" s="3">
        <f>SUMIFS('ASETTW Untruncated'!E:E,'ASETTW Untruncated'!$A:$A,$A51,'ASETTW Untruncated'!$B:$B,$B51,'ASETTW Untruncated'!$C:$C,$C51)</f>
        <v>0</v>
      </c>
      <c r="F51" s="3">
        <f>SUMIFS('ASETTW Untruncated'!F:F,'ASETTW Untruncated'!$A:$A,$A51,'ASETTW Untruncated'!$B:$B,$B51,'ASETTW Untruncated'!$C:$C,$C51)</f>
        <v>0</v>
      </c>
      <c r="G51" s="3">
        <f>SUMIFS('ASETTW Untruncated'!G:G,'ASETTW Untruncated'!$A:$A,$A51,'ASETTW Untruncated'!$B:$B,$B51,'ASETTW Untruncated'!$C:$C,$C51)</f>
        <v>0</v>
      </c>
      <c r="H51" s="3">
        <f>SUMIFS('ASETTW Untruncated'!H:H,'ASETTW Untruncated'!$A:$A,$A51,'ASETTW Untruncated'!$B:$B,$B51,'ASETTW Untruncated'!$C:$C,$C51)</f>
        <v>0</v>
      </c>
      <c r="I51" s="3">
        <f>SUMIFS('ASETTW Untruncated'!I:I,'ASETTW Untruncated'!$A:$A,$A51,'ASETTW Untruncated'!$B:$B,$B51,'ASETTW Untruncated'!$C:$C,$C51)</f>
        <v>0</v>
      </c>
      <c r="J51" s="3">
        <f>SUMIFS('ASETTW Untruncated'!J:J,'ASETTW Untruncated'!$A:$A,$A51,'ASETTW Untruncated'!$B:$B,$B51,'ASETTW Untruncated'!$C:$C,$C51)</f>
        <v>0</v>
      </c>
      <c r="K51" s="3">
        <f>SUMIFS('ASETTW Untruncated'!K:K,'ASETTW Untruncated'!$A:$A,$A51,'ASETTW Untruncated'!$B:$B,$B51,'ASETTW Untruncated'!$C:$C,$C51)</f>
        <v>0</v>
      </c>
      <c r="L51" s="3">
        <f>SUMIFS('ASETTW Untruncated'!L:L,'ASETTW Untruncated'!$A:$A,$A51,'ASETTW Untruncated'!$B:$B,$B51,'ASETTW Untruncated'!$C:$C,$C51)</f>
        <v>0</v>
      </c>
      <c r="M51" s="3">
        <f>SUMIFS('ASETTW Untruncated'!M:M,'ASETTW Untruncated'!$A:$A,$A51,'ASETTW Untruncated'!$B:$B,$B51,'ASETTW Untruncated'!$C:$C,$C51)</f>
        <v>0</v>
      </c>
      <c r="N51" s="3">
        <f>SUMIFS('ASETTW Untruncated'!N:N,'ASETTW Untruncated'!$A:$A,$A51,'ASETTW Untruncated'!$B:$B,$B51,'ASETTW Untruncated'!$C:$C,$C51)</f>
        <v>0</v>
      </c>
      <c r="O51" s="3">
        <f>SUMIFS('ASETTW Untruncated'!O:O,'ASETTW Untruncated'!$A:$A,$A51,'ASETTW Untruncated'!$B:$B,$B51,'ASETTW Untruncated'!$C:$C,$C51)</f>
        <v>0</v>
      </c>
      <c r="P51" s="3">
        <f>SUMIFS('ASETTW Untruncated'!P:P,'ASETTW Untruncated'!$A:$A,$A51,'ASETTW Untruncated'!$B:$B,$B51,'ASETTW Untruncated'!$C:$C,$C51)</f>
        <v>0</v>
      </c>
      <c r="Q51" s="3">
        <f>SUMIFS('ASETTW Untruncated'!Q:Q,'ASETTW Untruncated'!$A:$A,$A51,'ASETTW Untruncated'!$B:$B,$B51,'ASETTW Untruncated'!$C:$C,$C51)</f>
        <v>0</v>
      </c>
      <c r="R51" s="3">
        <f>SUMIFS('ASETTW Untruncated'!R:R,'ASETTW Untruncated'!$A:$A,$A51,'ASETTW Untruncated'!$B:$B,$B51,'ASETTW Untruncated'!$C:$C,$C51)</f>
        <v>0</v>
      </c>
      <c r="S51" s="3">
        <f>SUMIFS('ASETTW Untruncated'!S:S,'ASETTW Untruncated'!$A:$A,$A51,'ASETTW Untruncated'!$B:$B,$B51,'ASETTW Untruncated'!$C:$C,$C51)</f>
        <v>0</v>
      </c>
      <c r="T51" s="3">
        <f>SUMIFS('ASETTW Untruncated'!T:T,'ASETTW Untruncated'!$A:$A,$A51,'ASETTW Untruncated'!$B:$B,$B51,'ASETTW Untruncated'!$C:$C,$C51)</f>
        <v>0</v>
      </c>
      <c r="U51" s="3">
        <f>SUMIFS('ASETTW Untruncated'!U:U,'ASETTW Untruncated'!$A:$A,$A51,'ASETTW Untruncated'!$B:$B,$B51,'ASETTW Untruncated'!$C:$C,$C51)</f>
        <v>0</v>
      </c>
      <c r="V51" s="3">
        <f>SUMIFS('ASETTW Untruncated'!V:V,'ASETTW Untruncated'!$A:$A,$A51,'ASETTW Untruncated'!$B:$B,$B51,'ASETTW Untruncated'!$C:$C,$C51)</f>
        <v>0</v>
      </c>
      <c r="W51" s="3">
        <f>SUMIFS('ASETTW Untruncated'!W:W,'ASETTW Untruncated'!$A:$A,$A51,'ASETTW Untruncated'!$B:$B,$B51,'ASETTW Untruncated'!$C:$C,$C51)</f>
        <v>0</v>
      </c>
    </row>
    <row r="52" spans="1:23" s="3" customFormat="1" x14ac:dyDescent="0.45">
      <c r="D52" s="3">
        <f>SUMIFS('ASETTW Untruncated'!D:D,'ASETTW Untruncated'!$A:$A,$A52,'ASETTW Untruncated'!$B:$B,$B52,'ASETTW Untruncated'!$C:$C,$C52)</f>
        <v>0</v>
      </c>
      <c r="E52" s="3">
        <f>SUMIFS('ASETTW Untruncated'!E:E,'ASETTW Untruncated'!$A:$A,$A52,'ASETTW Untruncated'!$B:$B,$B52,'ASETTW Untruncated'!$C:$C,$C52)</f>
        <v>0</v>
      </c>
      <c r="F52" s="3">
        <f>SUMIFS('ASETTW Untruncated'!F:F,'ASETTW Untruncated'!$A:$A,$A52,'ASETTW Untruncated'!$B:$B,$B52,'ASETTW Untruncated'!$C:$C,$C52)</f>
        <v>0</v>
      </c>
      <c r="G52" s="3">
        <f>SUMIFS('ASETTW Untruncated'!G:G,'ASETTW Untruncated'!$A:$A,$A52,'ASETTW Untruncated'!$B:$B,$B52,'ASETTW Untruncated'!$C:$C,$C52)</f>
        <v>0</v>
      </c>
      <c r="H52" s="3">
        <f>SUMIFS('ASETTW Untruncated'!H:H,'ASETTW Untruncated'!$A:$A,$A52,'ASETTW Untruncated'!$B:$B,$B52,'ASETTW Untruncated'!$C:$C,$C52)</f>
        <v>0</v>
      </c>
      <c r="I52" s="3">
        <f>SUMIFS('ASETTW Untruncated'!I:I,'ASETTW Untruncated'!$A:$A,$A52,'ASETTW Untruncated'!$B:$B,$B52,'ASETTW Untruncated'!$C:$C,$C52)</f>
        <v>0</v>
      </c>
      <c r="J52" s="3">
        <f>SUMIFS('ASETTW Untruncated'!J:J,'ASETTW Untruncated'!$A:$A,$A52,'ASETTW Untruncated'!$B:$B,$B52,'ASETTW Untruncated'!$C:$C,$C52)</f>
        <v>0</v>
      </c>
      <c r="K52" s="3">
        <f>SUMIFS('ASETTW Untruncated'!K:K,'ASETTW Untruncated'!$A:$A,$A52,'ASETTW Untruncated'!$B:$B,$B52,'ASETTW Untruncated'!$C:$C,$C52)</f>
        <v>0</v>
      </c>
      <c r="L52" s="3">
        <f>SUMIFS('ASETTW Untruncated'!L:L,'ASETTW Untruncated'!$A:$A,$A52,'ASETTW Untruncated'!$B:$B,$B52,'ASETTW Untruncated'!$C:$C,$C52)</f>
        <v>0</v>
      </c>
      <c r="M52" s="3">
        <f>SUMIFS('ASETTW Untruncated'!M:M,'ASETTW Untruncated'!$A:$A,$A52,'ASETTW Untruncated'!$B:$B,$B52,'ASETTW Untruncated'!$C:$C,$C52)</f>
        <v>0</v>
      </c>
      <c r="N52" s="3">
        <f>SUMIFS('ASETTW Untruncated'!N:N,'ASETTW Untruncated'!$A:$A,$A52,'ASETTW Untruncated'!$B:$B,$B52,'ASETTW Untruncated'!$C:$C,$C52)</f>
        <v>0</v>
      </c>
      <c r="O52" s="3">
        <f>SUMIFS('ASETTW Untruncated'!O:O,'ASETTW Untruncated'!$A:$A,$A52,'ASETTW Untruncated'!$B:$B,$B52,'ASETTW Untruncated'!$C:$C,$C52)</f>
        <v>0</v>
      </c>
      <c r="P52" s="3">
        <f>SUMIFS('ASETTW Untruncated'!P:P,'ASETTW Untruncated'!$A:$A,$A52,'ASETTW Untruncated'!$B:$B,$B52,'ASETTW Untruncated'!$C:$C,$C52)</f>
        <v>0</v>
      </c>
      <c r="Q52" s="3">
        <f>SUMIFS('ASETTW Untruncated'!Q:Q,'ASETTW Untruncated'!$A:$A,$A52,'ASETTW Untruncated'!$B:$B,$B52,'ASETTW Untruncated'!$C:$C,$C52)</f>
        <v>0</v>
      </c>
      <c r="R52" s="3">
        <f>SUMIFS('ASETTW Untruncated'!R:R,'ASETTW Untruncated'!$A:$A,$A52,'ASETTW Untruncated'!$B:$B,$B52,'ASETTW Untruncated'!$C:$C,$C52)</f>
        <v>0</v>
      </c>
      <c r="S52" s="3">
        <f>SUMIFS('ASETTW Untruncated'!S:S,'ASETTW Untruncated'!$A:$A,$A52,'ASETTW Untruncated'!$B:$B,$B52,'ASETTW Untruncated'!$C:$C,$C52)</f>
        <v>0</v>
      </c>
      <c r="T52" s="3">
        <f>SUMIFS('ASETTW Untruncated'!T:T,'ASETTW Untruncated'!$A:$A,$A52,'ASETTW Untruncated'!$B:$B,$B52,'ASETTW Untruncated'!$C:$C,$C52)</f>
        <v>0</v>
      </c>
      <c r="U52" s="3">
        <f>SUMIFS('ASETTW Untruncated'!U:U,'ASETTW Untruncated'!$A:$A,$A52,'ASETTW Untruncated'!$B:$B,$B52,'ASETTW Untruncated'!$C:$C,$C52)</f>
        <v>0</v>
      </c>
      <c r="V52" s="3">
        <f>SUMIFS('ASETTW Untruncated'!V:V,'ASETTW Untruncated'!$A:$A,$A52,'ASETTW Untruncated'!$B:$B,$B52,'ASETTW Untruncated'!$C:$C,$C52)</f>
        <v>0</v>
      </c>
      <c r="W52" s="3">
        <f>SUMIFS('ASETTW Untruncated'!W:W,'ASETTW Untruncated'!$A:$A,$A52,'ASETTW Untruncated'!$B:$B,$B52,'ASETTW Untruncated'!$C:$C,$C52)</f>
        <v>0</v>
      </c>
    </row>
    <row r="53" spans="1:23" s="3" customFormat="1" x14ac:dyDescent="0.45">
      <c r="D53" s="3">
        <f>SUMIFS('ASETTW Untruncated'!D:D,'ASETTW Untruncated'!$A:$A,$A53,'ASETTW Untruncated'!$B:$B,$B53,'ASETTW Untruncated'!$C:$C,$C53)</f>
        <v>0</v>
      </c>
      <c r="E53" s="3">
        <f>SUMIFS('ASETTW Untruncated'!E:E,'ASETTW Untruncated'!$A:$A,$A53,'ASETTW Untruncated'!$B:$B,$B53,'ASETTW Untruncated'!$C:$C,$C53)</f>
        <v>0</v>
      </c>
      <c r="F53" s="3">
        <f>SUMIFS('ASETTW Untruncated'!F:F,'ASETTW Untruncated'!$A:$A,$A53,'ASETTW Untruncated'!$B:$B,$B53,'ASETTW Untruncated'!$C:$C,$C53)</f>
        <v>0</v>
      </c>
      <c r="G53" s="3">
        <f>SUMIFS('ASETTW Untruncated'!G:G,'ASETTW Untruncated'!$A:$A,$A53,'ASETTW Untruncated'!$B:$B,$B53,'ASETTW Untruncated'!$C:$C,$C53)</f>
        <v>0</v>
      </c>
      <c r="H53" s="3">
        <f>SUMIFS('ASETTW Untruncated'!H:H,'ASETTW Untruncated'!$A:$A,$A53,'ASETTW Untruncated'!$B:$B,$B53,'ASETTW Untruncated'!$C:$C,$C53)</f>
        <v>0</v>
      </c>
      <c r="I53" s="3">
        <f>SUMIFS('ASETTW Untruncated'!I:I,'ASETTW Untruncated'!$A:$A,$A53,'ASETTW Untruncated'!$B:$B,$B53,'ASETTW Untruncated'!$C:$C,$C53)</f>
        <v>0</v>
      </c>
      <c r="J53" s="3">
        <f>SUMIFS('ASETTW Untruncated'!J:J,'ASETTW Untruncated'!$A:$A,$A53,'ASETTW Untruncated'!$B:$B,$B53,'ASETTW Untruncated'!$C:$C,$C53)</f>
        <v>0</v>
      </c>
      <c r="K53" s="3">
        <f>SUMIFS('ASETTW Untruncated'!K:K,'ASETTW Untruncated'!$A:$A,$A53,'ASETTW Untruncated'!$B:$B,$B53,'ASETTW Untruncated'!$C:$C,$C53)</f>
        <v>0</v>
      </c>
      <c r="L53" s="3">
        <f>SUMIFS('ASETTW Untruncated'!L:L,'ASETTW Untruncated'!$A:$A,$A53,'ASETTW Untruncated'!$B:$B,$B53,'ASETTW Untruncated'!$C:$C,$C53)</f>
        <v>0</v>
      </c>
      <c r="M53" s="3">
        <f>SUMIFS('ASETTW Untruncated'!M:M,'ASETTW Untruncated'!$A:$A,$A53,'ASETTW Untruncated'!$B:$B,$B53,'ASETTW Untruncated'!$C:$C,$C53)</f>
        <v>0</v>
      </c>
      <c r="N53" s="3">
        <f>SUMIFS('ASETTW Untruncated'!N:N,'ASETTW Untruncated'!$A:$A,$A53,'ASETTW Untruncated'!$B:$B,$B53,'ASETTW Untruncated'!$C:$C,$C53)</f>
        <v>0</v>
      </c>
      <c r="O53" s="3">
        <f>SUMIFS('ASETTW Untruncated'!O:O,'ASETTW Untruncated'!$A:$A,$A53,'ASETTW Untruncated'!$B:$B,$B53,'ASETTW Untruncated'!$C:$C,$C53)</f>
        <v>0</v>
      </c>
      <c r="P53" s="3">
        <f>SUMIFS('ASETTW Untruncated'!P:P,'ASETTW Untruncated'!$A:$A,$A53,'ASETTW Untruncated'!$B:$B,$B53,'ASETTW Untruncated'!$C:$C,$C53)</f>
        <v>0</v>
      </c>
      <c r="Q53" s="3">
        <f>SUMIFS('ASETTW Untruncated'!Q:Q,'ASETTW Untruncated'!$A:$A,$A53,'ASETTW Untruncated'!$B:$B,$B53,'ASETTW Untruncated'!$C:$C,$C53)</f>
        <v>0</v>
      </c>
      <c r="R53" s="3">
        <f>SUMIFS('ASETTW Untruncated'!R:R,'ASETTW Untruncated'!$A:$A,$A53,'ASETTW Untruncated'!$B:$B,$B53,'ASETTW Untruncated'!$C:$C,$C53)</f>
        <v>0</v>
      </c>
      <c r="S53" s="3">
        <f>SUMIFS('ASETTW Untruncated'!S:S,'ASETTW Untruncated'!$A:$A,$A53,'ASETTW Untruncated'!$B:$B,$B53,'ASETTW Untruncated'!$C:$C,$C53)</f>
        <v>0</v>
      </c>
      <c r="T53" s="3">
        <f>SUMIFS('ASETTW Untruncated'!T:T,'ASETTW Untruncated'!$A:$A,$A53,'ASETTW Untruncated'!$B:$B,$B53,'ASETTW Untruncated'!$C:$C,$C53)</f>
        <v>0</v>
      </c>
      <c r="U53" s="3">
        <f>SUMIFS('ASETTW Untruncated'!U:U,'ASETTW Untruncated'!$A:$A,$A53,'ASETTW Untruncated'!$B:$B,$B53,'ASETTW Untruncated'!$C:$C,$C53)</f>
        <v>0</v>
      </c>
      <c r="V53" s="3">
        <f>SUMIFS('ASETTW Untruncated'!V:V,'ASETTW Untruncated'!$A:$A,$A53,'ASETTW Untruncated'!$B:$B,$B53,'ASETTW Untruncated'!$C:$C,$C53)</f>
        <v>0</v>
      </c>
      <c r="W53" s="3">
        <f>SUMIFS('ASETTW Untruncated'!W:W,'ASETTW Untruncated'!$A:$A,$A53,'ASETTW Untruncated'!$B:$B,$B53,'ASETTW Untruncated'!$C:$C,$C53)</f>
        <v>0</v>
      </c>
    </row>
    <row r="54" spans="1:23" s="5" customFormat="1" x14ac:dyDescent="0.45">
      <c r="A54" s="3"/>
      <c r="B54" s="3"/>
      <c r="C54" s="3"/>
      <c r="D54" s="3">
        <f>SUMIFS('ASETTW Untruncated'!D:D,'ASETTW Untruncated'!$A:$A,$A54,'ASETTW Untruncated'!$B:$B,$B54,'ASETTW Untruncated'!$C:$C,$C54)</f>
        <v>0</v>
      </c>
      <c r="E54" s="3">
        <f>SUMIFS('ASETTW Untruncated'!E:E,'ASETTW Untruncated'!$A:$A,$A54,'ASETTW Untruncated'!$B:$B,$B54,'ASETTW Untruncated'!$C:$C,$C54)</f>
        <v>0</v>
      </c>
      <c r="F54" s="3">
        <f>SUMIFS('ASETTW Untruncated'!F:F,'ASETTW Untruncated'!$A:$A,$A54,'ASETTW Untruncated'!$B:$B,$B54,'ASETTW Untruncated'!$C:$C,$C54)</f>
        <v>0</v>
      </c>
      <c r="G54" s="3">
        <f>SUMIFS('ASETTW Untruncated'!G:G,'ASETTW Untruncated'!$A:$A,$A54,'ASETTW Untruncated'!$B:$B,$B54,'ASETTW Untruncated'!$C:$C,$C54)</f>
        <v>0</v>
      </c>
      <c r="H54" s="3">
        <f>SUMIFS('ASETTW Untruncated'!H:H,'ASETTW Untruncated'!$A:$A,$A54,'ASETTW Untruncated'!$B:$B,$B54,'ASETTW Untruncated'!$C:$C,$C54)</f>
        <v>0</v>
      </c>
      <c r="I54" s="3">
        <f>SUMIFS('ASETTW Untruncated'!I:I,'ASETTW Untruncated'!$A:$A,$A54,'ASETTW Untruncated'!$B:$B,$B54,'ASETTW Untruncated'!$C:$C,$C54)</f>
        <v>0</v>
      </c>
      <c r="J54" s="3">
        <f>SUMIFS('ASETTW Untruncated'!J:J,'ASETTW Untruncated'!$A:$A,$A54,'ASETTW Untruncated'!$B:$B,$B54,'ASETTW Untruncated'!$C:$C,$C54)</f>
        <v>0</v>
      </c>
      <c r="K54" s="3">
        <f>SUMIFS('ASETTW Untruncated'!K:K,'ASETTW Untruncated'!$A:$A,$A54,'ASETTW Untruncated'!$B:$B,$B54,'ASETTW Untruncated'!$C:$C,$C54)</f>
        <v>0</v>
      </c>
      <c r="L54" s="3">
        <f>SUMIFS('ASETTW Untruncated'!L:L,'ASETTW Untruncated'!$A:$A,$A54,'ASETTW Untruncated'!$B:$B,$B54,'ASETTW Untruncated'!$C:$C,$C54)</f>
        <v>0</v>
      </c>
      <c r="M54" s="3">
        <f>SUMIFS('ASETTW Untruncated'!M:M,'ASETTW Untruncated'!$A:$A,$A54,'ASETTW Untruncated'!$B:$B,$B54,'ASETTW Untruncated'!$C:$C,$C54)</f>
        <v>0</v>
      </c>
      <c r="N54" s="3">
        <f>SUMIFS('ASETTW Untruncated'!N:N,'ASETTW Untruncated'!$A:$A,$A54,'ASETTW Untruncated'!$B:$B,$B54,'ASETTW Untruncated'!$C:$C,$C54)</f>
        <v>0</v>
      </c>
      <c r="O54" s="3">
        <f>SUMIFS('ASETTW Untruncated'!O:O,'ASETTW Untruncated'!$A:$A,$A54,'ASETTW Untruncated'!$B:$B,$B54,'ASETTW Untruncated'!$C:$C,$C54)</f>
        <v>0</v>
      </c>
      <c r="P54" s="3">
        <f>SUMIFS('ASETTW Untruncated'!P:P,'ASETTW Untruncated'!$A:$A,$A54,'ASETTW Untruncated'!$B:$B,$B54,'ASETTW Untruncated'!$C:$C,$C54)</f>
        <v>0</v>
      </c>
      <c r="Q54" s="3">
        <f>SUMIFS('ASETTW Untruncated'!Q:Q,'ASETTW Untruncated'!$A:$A,$A54,'ASETTW Untruncated'!$B:$B,$B54,'ASETTW Untruncated'!$C:$C,$C54)</f>
        <v>0</v>
      </c>
      <c r="R54" s="3">
        <f>SUMIFS('ASETTW Untruncated'!R:R,'ASETTW Untruncated'!$A:$A,$A54,'ASETTW Untruncated'!$B:$B,$B54,'ASETTW Untruncated'!$C:$C,$C54)</f>
        <v>0</v>
      </c>
      <c r="S54" s="3">
        <f>SUMIFS('ASETTW Untruncated'!S:S,'ASETTW Untruncated'!$A:$A,$A54,'ASETTW Untruncated'!$B:$B,$B54,'ASETTW Untruncated'!$C:$C,$C54)</f>
        <v>0</v>
      </c>
      <c r="T54" s="3">
        <f>SUMIFS('ASETTW Untruncated'!T:T,'ASETTW Untruncated'!$A:$A,$A54,'ASETTW Untruncated'!$B:$B,$B54,'ASETTW Untruncated'!$C:$C,$C54)</f>
        <v>0</v>
      </c>
      <c r="U54" s="3">
        <f>SUMIFS('ASETTW Untruncated'!U:U,'ASETTW Untruncated'!$A:$A,$A54,'ASETTW Untruncated'!$B:$B,$B54,'ASETTW Untruncated'!$C:$C,$C54)</f>
        <v>0</v>
      </c>
      <c r="V54" s="3">
        <f>SUMIFS('ASETTW Untruncated'!V:V,'ASETTW Untruncated'!$A:$A,$A54,'ASETTW Untruncated'!$B:$B,$B54,'ASETTW Untruncated'!$C:$C,$C54)</f>
        <v>0</v>
      </c>
      <c r="W54" s="3">
        <f>SUMIFS('ASETTW Untruncated'!W:W,'ASETTW Untruncated'!$A:$A,$A54,'ASETTW Untruncated'!$B:$B,$B54,'ASETTW Untruncated'!$C:$C,$C54)</f>
        <v>0</v>
      </c>
    </row>
    <row r="55" spans="1:23" s="3" customFormat="1" x14ac:dyDescent="0.45">
      <c r="A55" s="5"/>
      <c r="B55" s="5"/>
      <c r="C55" s="5"/>
      <c r="D55" s="5">
        <f>SUMIFS('ASETTW Untruncated'!D:D,'ASETTW Untruncated'!$A:$A,$A55,'ASETTW Untruncated'!$B:$B,$B55,'ASETTW Untruncated'!$C:$C,$C55)</f>
        <v>0</v>
      </c>
      <c r="E55" s="5">
        <f>SUMIFS('ASETTW Untruncated'!E:E,'ASETTW Untruncated'!$A:$A,$A55,'ASETTW Untruncated'!$B:$B,$B55,'ASETTW Untruncated'!$C:$C,$C55)</f>
        <v>0</v>
      </c>
      <c r="F55" s="5">
        <f>SUMIFS('ASETTW Untruncated'!F:F,'ASETTW Untruncated'!$A:$A,$A55,'ASETTW Untruncated'!$B:$B,$B55,'ASETTW Untruncated'!$C:$C,$C55)</f>
        <v>0</v>
      </c>
      <c r="G55" s="5">
        <f>SUMIFS('ASETTW Untruncated'!G:G,'ASETTW Untruncated'!$A:$A,$A55,'ASETTW Untruncated'!$B:$B,$B55,'ASETTW Untruncated'!$C:$C,$C55)</f>
        <v>0</v>
      </c>
      <c r="H55" s="5">
        <f>SUMIFS('ASETTW Untruncated'!H:H,'ASETTW Untruncated'!$A:$A,$A55,'ASETTW Untruncated'!$B:$B,$B55,'ASETTW Untruncated'!$C:$C,$C55)</f>
        <v>0</v>
      </c>
      <c r="I55" s="5">
        <f>SUMIFS('ASETTW Untruncated'!I:I,'ASETTW Untruncated'!$A:$A,$A55,'ASETTW Untruncated'!$B:$B,$B55,'ASETTW Untruncated'!$C:$C,$C55)</f>
        <v>0</v>
      </c>
      <c r="J55" s="5">
        <f>SUMIFS('ASETTW Untruncated'!J:J,'ASETTW Untruncated'!$A:$A,$A55,'ASETTW Untruncated'!$B:$B,$B55,'ASETTW Untruncated'!$C:$C,$C55)</f>
        <v>0</v>
      </c>
      <c r="K55" s="5">
        <f>SUMIFS('ASETTW Untruncated'!K:K,'ASETTW Untruncated'!$A:$A,$A55,'ASETTW Untruncated'!$B:$B,$B55,'ASETTW Untruncated'!$C:$C,$C55)</f>
        <v>0</v>
      </c>
      <c r="L55" s="5">
        <f>SUMIFS('ASETTW Untruncated'!L:L,'ASETTW Untruncated'!$A:$A,$A55,'ASETTW Untruncated'!$B:$B,$B55,'ASETTW Untruncated'!$C:$C,$C55)</f>
        <v>0</v>
      </c>
      <c r="M55" s="5">
        <f>SUMIFS('ASETTW Untruncated'!M:M,'ASETTW Untruncated'!$A:$A,$A55,'ASETTW Untruncated'!$B:$B,$B55,'ASETTW Untruncated'!$C:$C,$C55)</f>
        <v>0</v>
      </c>
      <c r="N55" s="5">
        <f>SUMIFS('ASETTW Untruncated'!N:N,'ASETTW Untruncated'!$A:$A,$A55,'ASETTW Untruncated'!$B:$B,$B55,'ASETTW Untruncated'!$C:$C,$C55)</f>
        <v>0</v>
      </c>
      <c r="O55" s="5">
        <f>SUMIFS('ASETTW Untruncated'!O:O,'ASETTW Untruncated'!$A:$A,$A55,'ASETTW Untruncated'!$B:$B,$B55,'ASETTW Untruncated'!$C:$C,$C55)</f>
        <v>0</v>
      </c>
      <c r="P55" s="5">
        <f>SUMIFS('ASETTW Untruncated'!P:P,'ASETTW Untruncated'!$A:$A,$A55,'ASETTW Untruncated'!$B:$B,$B55,'ASETTW Untruncated'!$C:$C,$C55)</f>
        <v>0</v>
      </c>
      <c r="Q55" s="5">
        <f>SUMIFS('ASETTW Untruncated'!Q:Q,'ASETTW Untruncated'!$A:$A,$A55,'ASETTW Untruncated'!$B:$B,$B55,'ASETTW Untruncated'!$C:$C,$C55)</f>
        <v>0</v>
      </c>
      <c r="R55" s="5">
        <f>SUMIFS('ASETTW Untruncated'!R:R,'ASETTW Untruncated'!$A:$A,$A55,'ASETTW Untruncated'!$B:$B,$B55,'ASETTW Untruncated'!$C:$C,$C55)</f>
        <v>0</v>
      </c>
      <c r="S55" s="5">
        <f>SUMIFS('ASETTW Untruncated'!S:S,'ASETTW Untruncated'!$A:$A,$A55,'ASETTW Untruncated'!$B:$B,$B55,'ASETTW Untruncated'!$C:$C,$C55)</f>
        <v>0</v>
      </c>
      <c r="T55" s="5">
        <f>SUMIFS('ASETTW Untruncated'!T:T,'ASETTW Untruncated'!$A:$A,$A55,'ASETTW Untruncated'!$B:$B,$B55,'ASETTW Untruncated'!$C:$C,$C55)</f>
        <v>0</v>
      </c>
      <c r="U55" s="5">
        <f>SUMIFS('ASETTW Untruncated'!U:U,'ASETTW Untruncated'!$A:$A,$A55,'ASETTW Untruncated'!$B:$B,$B55,'ASETTW Untruncated'!$C:$C,$C55)</f>
        <v>0</v>
      </c>
      <c r="V55" s="5">
        <f>SUMIFS('ASETTW Untruncated'!V:V,'ASETTW Untruncated'!$A:$A,$A55,'ASETTW Untruncated'!$B:$B,$B55,'ASETTW Untruncated'!$C:$C,$C55)</f>
        <v>0</v>
      </c>
      <c r="W55" s="5">
        <f>SUMIFS('ASETTW Untruncated'!W:W,'ASETTW Untruncated'!$A:$A,$A55,'ASETTW Untruncated'!$B:$B,$B55,'ASETTW Untruncated'!$C:$C,$C55)</f>
        <v>0</v>
      </c>
    </row>
    <row r="56" spans="1:23" s="4" customFormat="1" x14ac:dyDescent="0.45">
      <c r="D56" s="4">
        <f>SUMIFS('ASETTW Untruncated'!D:D,'ASETTW Untruncated'!$A:$A,$A56,'ASETTW Untruncated'!$B:$B,$B56,'ASETTW Untruncated'!$C:$C,$C56)</f>
        <v>0</v>
      </c>
      <c r="E56" s="4">
        <f>SUMIFS('ASETTW Untruncated'!E:E,'ASETTW Untruncated'!$A:$A,$A56,'ASETTW Untruncated'!$B:$B,$B56,'ASETTW Untruncated'!$C:$C,$C56)</f>
        <v>0</v>
      </c>
      <c r="F56" s="4">
        <f>SUMIFS('ASETTW Untruncated'!F:F,'ASETTW Untruncated'!$A:$A,$A56,'ASETTW Untruncated'!$B:$B,$B56,'ASETTW Untruncated'!$C:$C,$C56)</f>
        <v>0</v>
      </c>
      <c r="G56" s="4">
        <f>SUMIFS('ASETTW Untruncated'!G:G,'ASETTW Untruncated'!$A:$A,$A56,'ASETTW Untruncated'!$B:$B,$B56,'ASETTW Untruncated'!$C:$C,$C56)</f>
        <v>0</v>
      </c>
      <c r="H56" s="4">
        <f>SUMIFS('ASETTW Untruncated'!H:H,'ASETTW Untruncated'!$A:$A,$A56,'ASETTW Untruncated'!$B:$B,$B56,'ASETTW Untruncated'!$C:$C,$C56)</f>
        <v>0</v>
      </c>
      <c r="I56" s="4">
        <f>SUMIFS('ASETTW Untruncated'!I:I,'ASETTW Untruncated'!$A:$A,$A56,'ASETTW Untruncated'!$B:$B,$B56,'ASETTW Untruncated'!$C:$C,$C56)</f>
        <v>0</v>
      </c>
      <c r="J56" s="4">
        <f>SUMIFS('ASETTW Untruncated'!J:J,'ASETTW Untruncated'!$A:$A,$A56,'ASETTW Untruncated'!$B:$B,$B56,'ASETTW Untruncated'!$C:$C,$C56)</f>
        <v>0</v>
      </c>
      <c r="K56" s="4">
        <f>SUMIFS('ASETTW Untruncated'!K:K,'ASETTW Untruncated'!$A:$A,$A56,'ASETTW Untruncated'!$B:$B,$B56,'ASETTW Untruncated'!$C:$C,$C56)</f>
        <v>0</v>
      </c>
      <c r="L56" s="4">
        <f>SUMIFS('ASETTW Untruncated'!L:L,'ASETTW Untruncated'!$A:$A,$A56,'ASETTW Untruncated'!$B:$B,$B56,'ASETTW Untruncated'!$C:$C,$C56)</f>
        <v>0</v>
      </c>
      <c r="M56" s="4">
        <f>SUMIFS('ASETTW Untruncated'!M:M,'ASETTW Untruncated'!$A:$A,$A56,'ASETTW Untruncated'!$B:$B,$B56,'ASETTW Untruncated'!$C:$C,$C56)</f>
        <v>0</v>
      </c>
      <c r="N56" s="4">
        <f>SUMIFS('ASETTW Untruncated'!N:N,'ASETTW Untruncated'!$A:$A,$A56,'ASETTW Untruncated'!$B:$B,$B56,'ASETTW Untruncated'!$C:$C,$C56)</f>
        <v>0</v>
      </c>
      <c r="O56" s="4">
        <f>SUMIFS('ASETTW Untruncated'!O:O,'ASETTW Untruncated'!$A:$A,$A56,'ASETTW Untruncated'!$B:$B,$B56,'ASETTW Untruncated'!$C:$C,$C56)</f>
        <v>0</v>
      </c>
      <c r="P56" s="4">
        <f>SUMIFS('ASETTW Untruncated'!P:P,'ASETTW Untruncated'!$A:$A,$A56,'ASETTW Untruncated'!$B:$B,$B56,'ASETTW Untruncated'!$C:$C,$C56)</f>
        <v>0</v>
      </c>
      <c r="Q56" s="4">
        <f>SUMIFS('ASETTW Untruncated'!Q:Q,'ASETTW Untruncated'!$A:$A,$A56,'ASETTW Untruncated'!$B:$B,$B56,'ASETTW Untruncated'!$C:$C,$C56)</f>
        <v>0</v>
      </c>
      <c r="R56" s="4">
        <f>SUMIFS('ASETTW Untruncated'!R:R,'ASETTW Untruncated'!$A:$A,$A56,'ASETTW Untruncated'!$B:$B,$B56,'ASETTW Untruncated'!$C:$C,$C56)</f>
        <v>0</v>
      </c>
      <c r="S56" s="4">
        <f>SUMIFS('ASETTW Untruncated'!S:S,'ASETTW Untruncated'!$A:$A,$A56,'ASETTW Untruncated'!$B:$B,$B56,'ASETTW Untruncated'!$C:$C,$C56)</f>
        <v>0</v>
      </c>
      <c r="T56" s="4">
        <f>SUMIFS('ASETTW Untruncated'!T:T,'ASETTW Untruncated'!$A:$A,$A56,'ASETTW Untruncated'!$B:$B,$B56,'ASETTW Untruncated'!$C:$C,$C56)</f>
        <v>0</v>
      </c>
      <c r="U56" s="4">
        <f>SUMIFS('ASETTW Untruncated'!U:U,'ASETTW Untruncated'!$A:$A,$A56,'ASETTW Untruncated'!$B:$B,$B56,'ASETTW Untruncated'!$C:$C,$C56)</f>
        <v>0</v>
      </c>
      <c r="V56" s="4">
        <f>SUMIFS('ASETTW Untruncated'!V:V,'ASETTW Untruncated'!$A:$A,$A56,'ASETTW Untruncated'!$B:$B,$B56,'ASETTW Untruncated'!$C:$C,$C56)</f>
        <v>0</v>
      </c>
      <c r="W56" s="4">
        <f>SUMIFS('ASETTW Untruncated'!W:W,'ASETTW Untruncated'!$A:$A,$A56,'ASETTW Untruncated'!$B:$B,$B56,'ASETTW Untruncated'!$C:$C,$C56)</f>
        <v>0</v>
      </c>
    </row>
    <row r="57" spans="1:23" s="3" customFormat="1" x14ac:dyDescent="0.45">
      <c r="A57" s="6"/>
      <c r="B57" s="6"/>
      <c r="C57" s="6"/>
      <c r="D57" s="6">
        <f>SUMIFS('ASETTW Untruncated'!D:D,'ASETTW Untruncated'!$A:$A,$A57,'ASETTW Untruncated'!$B:$B,$B57,'ASETTW Untruncated'!$C:$C,$C57)</f>
        <v>0</v>
      </c>
      <c r="E57" s="6">
        <f>SUMIFS('ASETTW Untruncated'!E:E,'ASETTW Untruncated'!$A:$A,$A57,'ASETTW Untruncated'!$B:$B,$B57,'ASETTW Untruncated'!$C:$C,$C57)</f>
        <v>0</v>
      </c>
      <c r="F57" s="6">
        <f>SUMIFS('ASETTW Untruncated'!F:F,'ASETTW Untruncated'!$A:$A,$A57,'ASETTW Untruncated'!$B:$B,$B57,'ASETTW Untruncated'!$C:$C,$C57)</f>
        <v>0</v>
      </c>
      <c r="G57" s="6">
        <f>SUMIFS('ASETTW Untruncated'!G:G,'ASETTW Untruncated'!$A:$A,$A57,'ASETTW Untruncated'!$B:$B,$B57,'ASETTW Untruncated'!$C:$C,$C57)</f>
        <v>0</v>
      </c>
      <c r="H57" s="6">
        <f>SUMIFS('ASETTW Untruncated'!H:H,'ASETTW Untruncated'!$A:$A,$A57,'ASETTW Untruncated'!$B:$B,$B57,'ASETTW Untruncated'!$C:$C,$C57)</f>
        <v>0</v>
      </c>
      <c r="I57" s="6">
        <f>SUMIFS('ASETTW Untruncated'!I:I,'ASETTW Untruncated'!$A:$A,$A57,'ASETTW Untruncated'!$B:$B,$B57,'ASETTW Untruncated'!$C:$C,$C57)</f>
        <v>0</v>
      </c>
      <c r="J57" s="6">
        <f>SUMIFS('ASETTW Untruncated'!J:J,'ASETTW Untruncated'!$A:$A,$A57,'ASETTW Untruncated'!$B:$B,$B57,'ASETTW Untruncated'!$C:$C,$C57)</f>
        <v>0</v>
      </c>
      <c r="K57" s="6">
        <f>SUMIFS('ASETTW Untruncated'!K:K,'ASETTW Untruncated'!$A:$A,$A57,'ASETTW Untruncated'!$B:$B,$B57,'ASETTW Untruncated'!$C:$C,$C57)</f>
        <v>0</v>
      </c>
      <c r="L57" s="6">
        <f>SUMIFS('ASETTW Untruncated'!L:L,'ASETTW Untruncated'!$A:$A,$A57,'ASETTW Untruncated'!$B:$B,$B57,'ASETTW Untruncated'!$C:$C,$C57)</f>
        <v>0</v>
      </c>
      <c r="M57" s="6">
        <f>SUMIFS('ASETTW Untruncated'!M:M,'ASETTW Untruncated'!$A:$A,$A57,'ASETTW Untruncated'!$B:$B,$B57,'ASETTW Untruncated'!$C:$C,$C57)</f>
        <v>0</v>
      </c>
      <c r="N57" s="6">
        <f>SUMIFS('ASETTW Untruncated'!N:N,'ASETTW Untruncated'!$A:$A,$A57,'ASETTW Untruncated'!$B:$B,$B57,'ASETTW Untruncated'!$C:$C,$C57)</f>
        <v>0</v>
      </c>
      <c r="O57" s="6">
        <f>SUMIFS('ASETTW Untruncated'!O:O,'ASETTW Untruncated'!$A:$A,$A57,'ASETTW Untruncated'!$B:$B,$B57,'ASETTW Untruncated'!$C:$C,$C57)</f>
        <v>0</v>
      </c>
      <c r="P57" s="6">
        <f>SUMIFS('ASETTW Untruncated'!P:P,'ASETTW Untruncated'!$A:$A,$A57,'ASETTW Untruncated'!$B:$B,$B57,'ASETTW Untruncated'!$C:$C,$C57)</f>
        <v>0</v>
      </c>
      <c r="Q57" s="6">
        <f>SUMIFS('ASETTW Untruncated'!Q:Q,'ASETTW Untruncated'!$A:$A,$A57,'ASETTW Untruncated'!$B:$B,$B57,'ASETTW Untruncated'!$C:$C,$C57)</f>
        <v>0</v>
      </c>
      <c r="R57" s="6">
        <f>SUMIFS('ASETTW Untruncated'!R:R,'ASETTW Untruncated'!$A:$A,$A57,'ASETTW Untruncated'!$B:$B,$B57,'ASETTW Untruncated'!$C:$C,$C57)</f>
        <v>0</v>
      </c>
      <c r="S57" s="6">
        <f>SUMIFS('ASETTW Untruncated'!S:S,'ASETTW Untruncated'!$A:$A,$A57,'ASETTW Untruncated'!$B:$B,$B57,'ASETTW Untruncated'!$C:$C,$C57)</f>
        <v>0</v>
      </c>
      <c r="T57" s="6">
        <f>SUMIFS('ASETTW Untruncated'!T:T,'ASETTW Untruncated'!$A:$A,$A57,'ASETTW Untruncated'!$B:$B,$B57,'ASETTW Untruncated'!$C:$C,$C57)</f>
        <v>0</v>
      </c>
      <c r="U57" s="6">
        <f>SUMIFS('ASETTW Untruncated'!U:U,'ASETTW Untruncated'!$A:$A,$A57,'ASETTW Untruncated'!$B:$B,$B57,'ASETTW Untruncated'!$C:$C,$C57)</f>
        <v>0</v>
      </c>
      <c r="V57" s="6">
        <f>SUMIFS('ASETTW Untruncated'!V:V,'ASETTW Untruncated'!$A:$A,$A57,'ASETTW Untruncated'!$B:$B,$B57,'ASETTW Untruncated'!$C:$C,$C57)</f>
        <v>0</v>
      </c>
      <c r="W57" s="6">
        <f>SUMIFS('ASETTW Untruncated'!W:W,'ASETTW Untruncated'!$A:$A,$A57,'ASETTW Untruncated'!$B:$B,$B57,'ASETTW Untruncated'!$C:$C,$C57)</f>
        <v>0</v>
      </c>
    </row>
    <row r="58" spans="1:23" s="3" customFormat="1" x14ac:dyDescent="0.45">
      <c r="D58" s="3">
        <f>SUMIFS('ASETTW Untruncated'!D:D,'ASETTW Untruncated'!$A:$A,$A58,'ASETTW Untruncated'!$B:$B,$B58,'ASETTW Untruncated'!$C:$C,$C58)</f>
        <v>0</v>
      </c>
      <c r="E58" s="3">
        <f>SUMIFS('ASETTW Untruncated'!E:E,'ASETTW Untruncated'!$A:$A,$A58,'ASETTW Untruncated'!$B:$B,$B58,'ASETTW Untruncated'!$C:$C,$C58)</f>
        <v>0</v>
      </c>
      <c r="F58" s="3">
        <f>SUMIFS('ASETTW Untruncated'!F:F,'ASETTW Untruncated'!$A:$A,$A58,'ASETTW Untruncated'!$B:$B,$B58,'ASETTW Untruncated'!$C:$C,$C58)</f>
        <v>0</v>
      </c>
      <c r="G58" s="3">
        <f>SUMIFS('ASETTW Untruncated'!G:G,'ASETTW Untruncated'!$A:$A,$A58,'ASETTW Untruncated'!$B:$B,$B58,'ASETTW Untruncated'!$C:$C,$C58)</f>
        <v>0</v>
      </c>
      <c r="H58" s="3">
        <f>SUMIFS('ASETTW Untruncated'!H:H,'ASETTW Untruncated'!$A:$A,$A58,'ASETTW Untruncated'!$B:$B,$B58,'ASETTW Untruncated'!$C:$C,$C58)</f>
        <v>0</v>
      </c>
      <c r="I58" s="3">
        <f>SUMIFS('ASETTW Untruncated'!I:I,'ASETTW Untruncated'!$A:$A,$A58,'ASETTW Untruncated'!$B:$B,$B58,'ASETTW Untruncated'!$C:$C,$C58)</f>
        <v>0</v>
      </c>
      <c r="J58" s="3">
        <f>SUMIFS('ASETTW Untruncated'!J:J,'ASETTW Untruncated'!$A:$A,$A58,'ASETTW Untruncated'!$B:$B,$B58,'ASETTW Untruncated'!$C:$C,$C58)</f>
        <v>0</v>
      </c>
      <c r="K58" s="3">
        <f>SUMIFS('ASETTW Untruncated'!K:K,'ASETTW Untruncated'!$A:$A,$A58,'ASETTW Untruncated'!$B:$B,$B58,'ASETTW Untruncated'!$C:$C,$C58)</f>
        <v>0</v>
      </c>
      <c r="L58" s="3">
        <f>SUMIFS('ASETTW Untruncated'!L:L,'ASETTW Untruncated'!$A:$A,$A58,'ASETTW Untruncated'!$B:$B,$B58,'ASETTW Untruncated'!$C:$C,$C58)</f>
        <v>0</v>
      </c>
      <c r="M58" s="3">
        <f>SUMIFS('ASETTW Untruncated'!M:M,'ASETTW Untruncated'!$A:$A,$A58,'ASETTW Untruncated'!$B:$B,$B58,'ASETTW Untruncated'!$C:$C,$C58)</f>
        <v>0</v>
      </c>
      <c r="N58" s="3">
        <f>SUMIFS('ASETTW Untruncated'!N:N,'ASETTW Untruncated'!$A:$A,$A58,'ASETTW Untruncated'!$B:$B,$B58,'ASETTW Untruncated'!$C:$C,$C58)</f>
        <v>0</v>
      </c>
      <c r="O58" s="3">
        <f>SUMIFS('ASETTW Untruncated'!O:O,'ASETTW Untruncated'!$A:$A,$A58,'ASETTW Untruncated'!$B:$B,$B58,'ASETTW Untruncated'!$C:$C,$C58)</f>
        <v>0</v>
      </c>
      <c r="P58" s="3">
        <f>SUMIFS('ASETTW Untruncated'!P:P,'ASETTW Untruncated'!$A:$A,$A58,'ASETTW Untruncated'!$B:$B,$B58,'ASETTW Untruncated'!$C:$C,$C58)</f>
        <v>0</v>
      </c>
      <c r="Q58" s="3">
        <f>SUMIFS('ASETTW Untruncated'!Q:Q,'ASETTW Untruncated'!$A:$A,$A58,'ASETTW Untruncated'!$B:$B,$B58,'ASETTW Untruncated'!$C:$C,$C58)</f>
        <v>0</v>
      </c>
      <c r="R58" s="3">
        <f>SUMIFS('ASETTW Untruncated'!R:R,'ASETTW Untruncated'!$A:$A,$A58,'ASETTW Untruncated'!$B:$B,$B58,'ASETTW Untruncated'!$C:$C,$C58)</f>
        <v>0</v>
      </c>
      <c r="S58" s="3">
        <f>SUMIFS('ASETTW Untruncated'!S:S,'ASETTW Untruncated'!$A:$A,$A58,'ASETTW Untruncated'!$B:$B,$B58,'ASETTW Untruncated'!$C:$C,$C58)</f>
        <v>0</v>
      </c>
      <c r="T58" s="3">
        <f>SUMIFS('ASETTW Untruncated'!T:T,'ASETTW Untruncated'!$A:$A,$A58,'ASETTW Untruncated'!$B:$B,$B58,'ASETTW Untruncated'!$C:$C,$C58)</f>
        <v>0</v>
      </c>
      <c r="U58" s="3">
        <f>SUMIFS('ASETTW Untruncated'!U:U,'ASETTW Untruncated'!$A:$A,$A58,'ASETTW Untruncated'!$B:$B,$B58,'ASETTW Untruncated'!$C:$C,$C58)</f>
        <v>0</v>
      </c>
      <c r="V58" s="3">
        <f>SUMIFS('ASETTW Untruncated'!V:V,'ASETTW Untruncated'!$A:$A,$A58,'ASETTW Untruncated'!$B:$B,$B58,'ASETTW Untruncated'!$C:$C,$C58)</f>
        <v>0</v>
      </c>
      <c r="W58" s="3">
        <f>SUMIFS('ASETTW Untruncated'!W:W,'ASETTW Untruncated'!$A:$A,$A58,'ASETTW Untruncated'!$B:$B,$B58,'ASETTW Untruncated'!$C:$C,$C58)</f>
        <v>0</v>
      </c>
    </row>
    <row r="59" spans="1:23" x14ac:dyDescent="0.45">
      <c r="A59" s="3"/>
      <c r="B59" s="3"/>
      <c r="C59" s="3"/>
      <c r="D59" s="3">
        <f>SUMIFS('ASETTW Untruncated'!D:D,'ASETTW Untruncated'!$A:$A,$A59,'ASETTW Untruncated'!$B:$B,$B59,'ASETTW Untruncated'!$C:$C,$C59)</f>
        <v>0</v>
      </c>
      <c r="E59" s="3">
        <f>SUMIFS('ASETTW Untruncated'!E:E,'ASETTW Untruncated'!$A:$A,$A59,'ASETTW Untruncated'!$B:$B,$B59,'ASETTW Untruncated'!$C:$C,$C59)</f>
        <v>0</v>
      </c>
      <c r="F59" s="3">
        <f>SUMIFS('ASETTW Untruncated'!F:F,'ASETTW Untruncated'!$A:$A,$A59,'ASETTW Untruncated'!$B:$B,$B59,'ASETTW Untruncated'!$C:$C,$C59)</f>
        <v>0</v>
      </c>
      <c r="G59" s="3">
        <f>SUMIFS('ASETTW Untruncated'!G:G,'ASETTW Untruncated'!$A:$A,$A59,'ASETTW Untruncated'!$B:$B,$B59,'ASETTW Untruncated'!$C:$C,$C59)</f>
        <v>0</v>
      </c>
      <c r="H59" s="3">
        <f>SUMIFS('ASETTW Untruncated'!H:H,'ASETTW Untruncated'!$A:$A,$A59,'ASETTW Untruncated'!$B:$B,$B59,'ASETTW Untruncated'!$C:$C,$C59)</f>
        <v>0</v>
      </c>
      <c r="I59" s="3">
        <f>SUMIFS('ASETTW Untruncated'!I:I,'ASETTW Untruncated'!$A:$A,$A59,'ASETTW Untruncated'!$B:$B,$B59,'ASETTW Untruncated'!$C:$C,$C59)</f>
        <v>0</v>
      </c>
      <c r="J59" s="3">
        <f>SUMIFS('ASETTW Untruncated'!J:J,'ASETTW Untruncated'!$A:$A,$A59,'ASETTW Untruncated'!$B:$B,$B59,'ASETTW Untruncated'!$C:$C,$C59)</f>
        <v>0</v>
      </c>
      <c r="K59" s="3">
        <f>SUMIFS('ASETTW Untruncated'!K:K,'ASETTW Untruncated'!$A:$A,$A59,'ASETTW Untruncated'!$B:$B,$B59,'ASETTW Untruncated'!$C:$C,$C59)</f>
        <v>0</v>
      </c>
      <c r="L59" s="3">
        <f>SUMIFS('ASETTW Untruncated'!L:L,'ASETTW Untruncated'!$A:$A,$A59,'ASETTW Untruncated'!$B:$B,$B59,'ASETTW Untruncated'!$C:$C,$C59)</f>
        <v>0</v>
      </c>
      <c r="M59" s="3">
        <f>SUMIFS('ASETTW Untruncated'!M:M,'ASETTW Untruncated'!$A:$A,$A59,'ASETTW Untruncated'!$B:$B,$B59,'ASETTW Untruncated'!$C:$C,$C59)</f>
        <v>0</v>
      </c>
      <c r="N59" s="3">
        <f>SUMIFS('ASETTW Untruncated'!N:N,'ASETTW Untruncated'!$A:$A,$A59,'ASETTW Untruncated'!$B:$B,$B59,'ASETTW Untruncated'!$C:$C,$C59)</f>
        <v>0</v>
      </c>
      <c r="O59" s="3">
        <f>SUMIFS('ASETTW Untruncated'!O:O,'ASETTW Untruncated'!$A:$A,$A59,'ASETTW Untruncated'!$B:$B,$B59,'ASETTW Untruncated'!$C:$C,$C59)</f>
        <v>0</v>
      </c>
      <c r="P59" s="3">
        <f>SUMIFS('ASETTW Untruncated'!P:P,'ASETTW Untruncated'!$A:$A,$A59,'ASETTW Untruncated'!$B:$B,$B59,'ASETTW Untruncated'!$C:$C,$C59)</f>
        <v>0</v>
      </c>
      <c r="Q59" s="3">
        <f>SUMIFS('ASETTW Untruncated'!Q:Q,'ASETTW Untruncated'!$A:$A,$A59,'ASETTW Untruncated'!$B:$B,$B59,'ASETTW Untruncated'!$C:$C,$C59)</f>
        <v>0</v>
      </c>
      <c r="R59" s="3">
        <f>SUMIFS('ASETTW Untruncated'!R:R,'ASETTW Untruncated'!$A:$A,$A59,'ASETTW Untruncated'!$B:$B,$B59,'ASETTW Untruncated'!$C:$C,$C59)</f>
        <v>0</v>
      </c>
      <c r="S59" s="3">
        <f>SUMIFS('ASETTW Untruncated'!S:S,'ASETTW Untruncated'!$A:$A,$A59,'ASETTW Untruncated'!$B:$B,$B59,'ASETTW Untruncated'!$C:$C,$C59)</f>
        <v>0</v>
      </c>
      <c r="T59" s="3">
        <f>SUMIFS('ASETTW Untruncated'!T:T,'ASETTW Untruncated'!$A:$A,$A59,'ASETTW Untruncated'!$B:$B,$B59,'ASETTW Untruncated'!$C:$C,$C59)</f>
        <v>0</v>
      </c>
      <c r="U59" s="3">
        <f>SUMIFS('ASETTW Untruncated'!U:U,'ASETTW Untruncated'!$A:$A,$A59,'ASETTW Untruncated'!$B:$B,$B59,'ASETTW Untruncated'!$C:$C,$C59)</f>
        <v>0</v>
      </c>
      <c r="V59" s="3">
        <f>SUMIFS('ASETTW Untruncated'!V:V,'ASETTW Untruncated'!$A:$A,$A59,'ASETTW Untruncated'!$B:$B,$B59,'ASETTW Untruncated'!$C:$C,$C59)</f>
        <v>0</v>
      </c>
      <c r="W59" s="3">
        <f>SUMIFS('ASETTW Untruncated'!W:W,'ASETTW Untruncated'!$A:$A,$A59,'ASETTW Untruncated'!$B:$B,$B59,'ASETTW Untruncated'!$C:$C,$C59)</f>
        <v>0</v>
      </c>
    </row>
    <row r="60" spans="1:23" s="5" customFormat="1" x14ac:dyDescent="0.45">
      <c r="A60"/>
      <c r="B60"/>
      <c r="C60"/>
      <c r="D60">
        <f>SUMIFS('ASETTW Untruncated'!D:D,'ASETTW Untruncated'!$A:$A,$A60,'ASETTW Untruncated'!$B:$B,$B60,'ASETTW Untruncated'!$C:$C,$C60)</f>
        <v>0</v>
      </c>
      <c r="E60">
        <f>SUMIFS('ASETTW Untruncated'!E:E,'ASETTW Untruncated'!$A:$A,$A60,'ASETTW Untruncated'!$B:$B,$B60,'ASETTW Untruncated'!$C:$C,$C60)</f>
        <v>0</v>
      </c>
      <c r="F60">
        <f>SUMIFS('ASETTW Untruncated'!F:F,'ASETTW Untruncated'!$A:$A,$A60,'ASETTW Untruncated'!$B:$B,$B60,'ASETTW Untruncated'!$C:$C,$C60)</f>
        <v>0</v>
      </c>
      <c r="G60">
        <f>SUMIFS('ASETTW Untruncated'!G:G,'ASETTW Untruncated'!$A:$A,$A60,'ASETTW Untruncated'!$B:$B,$B60,'ASETTW Untruncated'!$C:$C,$C60)</f>
        <v>0</v>
      </c>
      <c r="H60">
        <f>SUMIFS('ASETTW Untruncated'!H:H,'ASETTW Untruncated'!$A:$A,$A60,'ASETTW Untruncated'!$B:$B,$B60,'ASETTW Untruncated'!$C:$C,$C60)</f>
        <v>0</v>
      </c>
      <c r="I60">
        <f>SUMIFS('ASETTW Untruncated'!I:I,'ASETTW Untruncated'!$A:$A,$A60,'ASETTW Untruncated'!$B:$B,$B60,'ASETTW Untruncated'!$C:$C,$C60)</f>
        <v>0</v>
      </c>
      <c r="J60">
        <f>SUMIFS('ASETTW Untruncated'!J:J,'ASETTW Untruncated'!$A:$A,$A60,'ASETTW Untruncated'!$B:$B,$B60,'ASETTW Untruncated'!$C:$C,$C60)</f>
        <v>0</v>
      </c>
      <c r="K60">
        <f>SUMIFS('ASETTW Untruncated'!K:K,'ASETTW Untruncated'!$A:$A,$A60,'ASETTW Untruncated'!$B:$B,$B60,'ASETTW Untruncated'!$C:$C,$C60)</f>
        <v>0</v>
      </c>
      <c r="L60">
        <f>SUMIFS('ASETTW Untruncated'!L:L,'ASETTW Untruncated'!$A:$A,$A60,'ASETTW Untruncated'!$B:$B,$B60,'ASETTW Untruncated'!$C:$C,$C60)</f>
        <v>0</v>
      </c>
      <c r="M60">
        <f>SUMIFS('ASETTW Untruncated'!M:M,'ASETTW Untruncated'!$A:$A,$A60,'ASETTW Untruncated'!$B:$B,$B60,'ASETTW Untruncated'!$C:$C,$C60)</f>
        <v>0</v>
      </c>
      <c r="N60">
        <f>SUMIFS('ASETTW Untruncated'!N:N,'ASETTW Untruncated'!$A:$A,$A60,'ASETTW Untruncated'!$B:$B,$B60,'ASETTW Untruncated'!$C:$C,$C60)</f>
        <v>0</v>
      </c>
      <c r="O60">
        <f>SUMIFS('ASETTW Untruncated'!O:O,'ASETTW Untruncated'!$A:$A,$A60,'ASETTW Untruncated'!$B:$B,$B60,'ASETTW Untruncated'!$C:$C,$C60)</f>
        <v>0</v>
      </c>
      <c r="P60">
        <f>SUMIFS('ASETTW Untruncated'!P:P,'ASETTW Untruncated'!$A:$A,$A60,'ASETTW Untruncated'!$B:$B,$B60,'ASETTW Untruncated'!$C:$C,$C60)</f>
        <v>0</v>
      </c>
      <c r="Q60">
        <f>SUMIFS('ASETTW Untruncated'!Q:Q,'ASETTW Untruncated'!$A:$A,$A60,'ASETTW Untruncated'!$B:$B,$B60,'ASETTW Untruncated'!$C:$C,$C60)</f>
        <v>0</v>
      </c>
      <c r="R60">
        <f>SUMIFS('ASETTW Untruncated'!R:R,'ASETTW Untruncated'!$A:$A,$A60,'ASETTW Untruncated'!$B:$B,$B60,'ASETTW Untruncated'!$C:$C,$C60)</f>
        <v>0</v>
      </c>
      <c r="S60">
        <f>SUMIFS('ASETTW Untruncated'!S:S,'ASETTW Untruncated'!$A:$A,$A60,'ASETTW Untruncated'!$B:$B,$B60,'ASETTW Untruncated'!$C:$C,$C60)</f>
        <v>0</v>
      </c>
      <c r="T60">
        <f>SUMIFS('ASETTW Untruncated'!T:T,'ASETTW Untruncated'!$A:$A,$A60,'ASETTW Untruncated'!$B:$B,$B60,'ASETTW Untruncated'!$C:$C,$C60)</f>
        <v>0</v>
      </c>
      <c r="U60">
        <f>SUMIFS('ASETTW Untruncated'!U:U,'ASETTW Untruncated'!$A:$A,$A60,'ASETTW Untruncated'!$B:$B,$B60,'ASETTW Untruncated'!$C:$C,$C60)</f>
        <v>0</v>
      </c>
      <c r="V60">
        <f>SUMIFS('ASETTW Untruncated'!V:V,'ASETTW Untruncated'!$A:$A,$A60,'ASETTW Untruncated'!$B:$B,$B60,'ASETTW Untruncated'!$C:$C,$C60)</f>
        <v>0</v>
      </c>
      <c r="W60">
        <f>SUMIFS('ASETTW Untruncated'!W:W,'ASETTW Untruncated'!$A:$A,$A60,'ASETTW Untruncated'!$B:$B,$B60,'ASETTW Untruncated'!$C:$C,$C60)</f>
        <v>0</v>
      </c>
    </row>
    <row r="61" spans="1:23" x14ac:dyDescent="0.45">
      <c r="A61" s="5"/>
      <c r="B61" s="5"/>
      <c r="C61" s="5"/>
      <c r="D61" s="5">
        <f>SUMIFS('ASETTW Untruncated'!D:D,'ASETTW Untruncated'!$A:$A,$A61,'ASETTW Untruncated'!$B:$B,$B61,'ASETTW Untruncated'!$C:$C,$C61)</f>
        <v>0</v>
      </c>
      <c r="E61" s="5">
        <f>SUMIFS('ASETTW Untruncated'!E:E,'ASETTW Untruncated'!$A:$A,$A61,'ASETTW Untruncated'!$B:$B,$B61,'ASETTW Untruncated'!$C:$C,$C61)</f>
        <v>0</v>
      </c>
      <c r="F61" s="5">
        <f>SUMIFS('ASETTW Untruncated'!F:F,'ASETTW Untruncated'!$A:$A,$A61,'ASETTW Untruncated'!$B:$B,$B61,'ASETTW Untruncated'!$C:$C,$C61)</f>
        <v>0</v>
      </c>
      <c r="G61" s="5">
        <f>SUMIFS('ASETTW Untruncated'!G:G,'ASETTW Untruncated'!$A:$A,$A61,'ASETTW Untruncated'!$B:$B,$B61,'ASETTW Untruncated'!$C:$C,$C61)</f>
        <v>0</v>
      </c>
      <c r="H61" s="5">
        <f>SUMIFS('ASETTW Untruncated'!H:H,'ASETTW Untruncated'!$A:$A,$A61,'ASETTW Untruncated'!$B:$B,$B61,'ASETTW Untruncated'!$C:$C,$C61)</f>
        <v>0</v>
      </c>
      <c r="I61" s="5">
        <f>SUMIFS('ASETTW Untruncated'!I:I,'ASETTW Untruncated'!$A:$A,$A61,'ASETTW Untruncated'!$B:$B,$B61,'ASETTW Untruncated'!$C:$C,$C61)</f>
        <v>0</v>
      </c>
      <c r="J61" s="5">
        <f>SUMIFS('ASETTW Untruncated'!J:J,'ASETTW Untruncated'!$A:$A,$A61,'ASETTW Untruncated'!$B:$B,$B61,'ASETTW Untruncated'!$C:$C,$C61)</f>
        <v>0</v>
      </c>
      <c r="K61" s="5">
        <f>SUMIFS('ASETTW Untruncated'!K:K,'ASETTW Untruncated'!$A:$A,$A61,'ASETTW Untruncated'!$B:$B,$B61,'ASETTW Untruncated'!$C:$C,$C61)</f>
        <v>0</v>
      </c>
      <c r="L61" s="5">
        <f>SUMIFS('ASETTW Untruncated'!L:L,'ASETTW Untruncated'!$A:$A,$A61,'ASETTW Untruncated'!$B:$B,$B61,'ASETTW Untruncated'!$C:$C,$C61)</f>
        <v>0</v>
      </c>
      <c r="M61" s="5">
        <f>SUMIFS('ASETTW Untruncated'!M:M,'ASETTW Untruncated'!$A:$A,$A61,'ASETTW Untruncated'!$B:$B,$B61,'ASETTW Untruncated'!$C:$C,$C61)</f>
        <v>0</v>
      </c>
      <c r="N61" s="5">
        <f>SUMIFS('ASETTW Untruncated'!N:N,'ASETTW Untruncated'!$A:$A,$A61,'ASETTW Untruncated'!$B:$B,$B61,'ASETTW Untruncated'!$C:$C,$C61)</f>
        <v>0</v>
      </c>
      <c r="O61" s="5">
        <f>SUMIFS('ASETTW Untruncated'!O:O,'ASETTW Untruncated'!$A:$A,$A61,'ASETTW Untruncated'!$B:$B,$B61,'ASETTW Untruncated'!$C:$C,$C61)</f>
        <v>0</v>
      </c>
      <c r="P61" s="5">
        <f>SUMIFS('ASETTW Untruncated'!P:P,'ASETTW Untruncated'!$A:$A,$A61,'ASETTW Untruncated'!$B:$B,$B61,'ASETTW Untruncated'!$C:$C,$C61)</f>
        <v>0</v>
      </c>
      <c r="Q61" s="5">
        <f>SUMIFS('ASETTW Untruncated'!Q:Q,'ASETTW Untruncated'!$A:$A,$A61,'ASETTW Untruncated'!$B:$B,$B61,'ASETTW Untruncated'!$C:$C,$C61)</f>
        <v>0</v>
      </c>
      <c r="R61" s="5">
        <f>SUMIFS('ASETTW Untruncated'!R:R,'ASETTW Untruncated'!$A:$A,$A61,'ASETTW Untruncated'!$B:$B,$B61,'ASETTW Untruncated'!$C:$C,$C61)</f>
        <v>0</v>
      </c>
      <c r="S61" s="5">
        <f>SUMIFS('ASETTW Untruncated'!S:S,'ASETTW Untruncated'!$A:$A,$A61,'ASETTW Untruncated'!$B:$B,$B61,'ASETTW Untruncated'!$C:$C,$C61)</f>
        <v>0</v>
      </c>
      <c r="T61" s="5">
        <f>SUMIFS('ASETTW Untruncated'!T:T,'ASETTW Untruncated'!$A:$A,$A61,'ASETTW Untruncated'!$B:$B,$B61,'ASETTW Untruncated'!$C:$C,$C61)</f>
        <v>0</v>
      </c>
      <c r="U61" s="5">
        <f>SUMIFS('ASETTW Untruncated'!U:U,'ASETTW Untruncated'!$A:$A,$A61,'ASETTW Untruncated'!$B:$B,$B61,'ASETTW Untruncated'!$C:$C,$C61)</f>
        <v>0</v>
      </c>
      <c r="V61" s="5">
        <f>SUMIFS('ASETTW Untruncated'!V:V,'ASETTW Untruncated'!$A:$A,$A61,'ASETTW Untruncated'!$B:$B,$B61,'ASETTW Untruncated'!$C:$C,$C61)</f>
        <v>0</v>
      </c>
      <c r="W61" s="5">
        <f>SUMIFS('ASETTW Untruncated'!W:W,'ASETTW Untruncated'!$A:$A,$A61,'ASETTW Untruncated'!$B:$B,$B61,'ASETTW Untruncated'!$C:$C,$C61)</f>
        <v>0</v>
      </c>
    </row>
    <row r="62" spans="1:23" s="3" customFormat="1" x14ac:dyDescent="0.45">
      <c r="A62"/>
      <c r="B62"/>
      <c r="C62"/>
      <c r="D62">
        <f>SUMIFS('ASETTW Untruncated'!D:D,'ASETTW Untruncated'!$A:$A,$A62,'ASETTW Untruncated'!$B:$B,$B62,'ASETTW Untruncated'!$C:$C,$C62)</f>
        <v>0</v>
      </c>
      <c r="E62">
        <f>SUMIFS('ASETTW Untruncated'!E:E,'ASETTW Untruncated'!$A:$A,$A62,'ASETTW Untruncated'!$B:$B,$B62,'ASETTW Untruncated'!$C:$C,$C62)</f>
        <v>0</v>
      </c>
      <c r="F62">
        <f>SUMIFS('ASETTW Untruncated'!F:F,'ASETTW Untruncated'!$A:$A,$A62,'ASETTW Untruncated'!$B:$B,$B62,'ASETTW Untruncated'!$C:$C,$C62)</f>
        <v>0</v>
      </c>
      <c r="G62">
        <f>SUMIFS('ASETTW Untruncated'!G:G,'ASETTW Untruncated'!$A:$A,$A62,'ASETTW Untruncated'!$B:$B,$B62,'ASETTW Untruncated'!$C:$C,$C62)</f>
        <v>0</v>
      </c>
      <c r="H62">
        <f>SUMIFS('ASETTW Untruncated'!H:H,'ASETTW Untruncated'!$A:$A,$A62,'ASETTW Untruncated'!$B:$B,$B62,'ASETTW Untruncated'!$C:$C,$C62)</f>
        <v>0</v>
      </c>
      <c r="I62">
        <f>SUMIFS('ASETTW Untruncated'!I:I,'ASETTW Untruncated'!$A:$A,$A62,'ASETTW Untruncated'!$B:$B,$B62,'ASETTW Untruncated'!$C:$C,$C62)</f>
        <v>0</v>
      </c>
      <c r="J62">
        <f>SUMIFS('ASETTW Untruncated'!J:J,'ASETTW Untruncated'!$A:$A,$A62,'ASETTW Untruncated'!$B:$B,$B62,'ASETTW Untruncated'!$C:$C,$C62)</f>
        <v>0</v>
      </c>
      <c r="K62">
        <f>SUMIFS('ASETTW Untruncated'!K:K,'ASETTW Untruncated'!$A:$A,$A62,'ASETTW Untruncated'!$B:$B,$B62,'ASETTW Untruncated'!$C:$C,$C62)</f>
        <v>0</v>
      </c>
      <c r="L62">
        <f>SUMIFS('ASETTW Untruncated'!L:L,'ASETTW Untruncated'!$A:$A,$A62,'ASETTW Untruncated'!$B:$B,$B62,'ASETTW Untruncated'!$C:$C,$C62)</f>
        <v>0</v>
      </c>
      <c r="M62">
        <f>SUMIFS('ASETTW Untruncated'!M:M,'ASETTW Untruncated'!$A:$A,$A62,'ASETTW Untruncated'!$B:$B,$B62,'ASETTW Untruncated'!$C:$C,$C62)</f>
        <v>0</v>
      </c>
      <c r="N62">
        <f>SUMIFS('ASETTW Untruncated'!N:N,'ASETTW Untruncated'!$A:$A,$A62,'ASETTW Untruncated'!$B:$B,$B62,'ASETTW Untruncated'!$C:$C,$C62)</f>
        <v>0</v>
      </c>
      <c r="O62">
        <f>SUMIFS('ASETTW Untruncated'!O:O,'ASETTW Untruncated'!$A:$A,$A62,'ASETTW Untruncated'!$B:$B,$B62,'ASETTW Untruncated'!$C:$C,$C62)</f>
        <v>0</v>
      </c>
      <c r="P62">
        <f>SUMIFS('ASETTW Untruncated'!P:P,'ASETTW Untruncated'!$A:$A,$A62,'ASETTW Untruncated'!$B:$B,$B62,'ASETTW Untruncated'!$C:$C,$C62)</f>
        <v>0</v>
      </c>
      <c r="Q62">
        <f>SUMIFS('ASETTW Untruncated'!Q:Q,'ASETTW Untruncated'!$A:$A,$A62,'ASETTW Untruncated'!$B:$B,$B62,'ASETTW Untruncated'!$C:$C,$C62)</f>
        <v>0</v>
      </c>
      <c r="R62">
        <f>SUMIFS('ASETTW Untruncated'!R:R,'ASETTW Untruncated'!$A:$A,$A62,'ASETTW Untruncated'!$B:$B,$B62,'ASETTW Untruncated'!$C:$C,$C62)</f>
        <v>0</v>
      </c>
      <c r="S62">
        <f>SUMIFS('ASETTW Untruncated'!S:S,'ASETTW Untruncated'!$A:$A,$A62,'ASETTW Untruncated'!$B:$B,$B62,'ASETTW Untruncated'!$C:$C,$C62)</f>
        <v>0</v>
      </c>
      <c r="T62">
        <f>SUMIFS('ASETTW Untruncated'!T:T,'ASETTW Untruncated'!$A:$A,$A62,'ASETTW Untruncated'!$B:$B,$B62,'ASETTW Untruncated'!$C:$C,$C62)</f>
        <v>0</v>
      </c>
      <c r="U62">
        <f>SUMIFS('ASETTW Untruncated'!U:U,'ASETTW Untruncated'!$A:$A,$A62,'ASETTW Untruncated'!$B:$B,$B62,'ASETTW Untruncated'!$C:$C,$C62)</f>
        <v>0</v>
      </c>
      <c r="V62">
        <f>SUMIFS('ASETTW Untruncated'!V:V,'ASETTW Untruncated'!$A:$A,$A62,'ASETTW Untruncated'!$B:$B,$B62,'ASETTW Untruncated'!$C:$C,$C62)</f>
        <v>0</v>
      </c>
      <c r="W62">
        <f>SUMIFS('ASETTW Untruncated'!W:W,'ASETTW Untruncated'!$A:$A,$A62,'ASETTW Untruncated'!$B:$B,$B62,'ASETTW Untruncated'!$C:$C,$C62)</f>
        <v>0</v>
      </c>
    </row>
    <row r="63" spans="1:23" x14ac:dyDescent="0.45">
      <c r="A63" s="3"/>
      <c r="B63" s="3"/>
      <c r="C63" s="3"/>
      <c r="D63" s="3">
        <f>SUMIFS('ASETTW Untruncated'!D:D,'ASETTW Untruncated'!$A:$A,$A63,'ASETTW Untruncated'!$B:$B,$B63,'ASETTW Untruncated'!$C:$C,$C63)</f>
        <v>0</v>
      </c>
      <c r="E63" s="3">
        <f>SUMIFS('ASETTW Untruncated'!E:E,'ASETTW Untruncated'!$A:$A,$A63,'ASETTW Untruncated'!$B:$B,$B63,'ASETTW Untruncated'!$C:$C,$C63)</f>
        <v>0</v>
      </c>
      <c r="F63" s="3">
        <f>SUMIFS('ASETTW Untruncated'!F:F,'ASETTW Untruncated'!$A:$A,$A63,'ASETTW Untruncated'!$B:$B,$B63,'ASETTW Untruncated'!$C:$C,$C63)</f>
        <v>0</v>
      </c>
      <c r="G63" s="3">
        <f>SUMIFS('ASETTW Untruncated'!G:G,'ASETTW Untruncated'!$A:$A,$A63,'ASETTW Untruncated'!$B:$B,$B63,'ASETTW Untruncated'!$C:$C,$C63)</f>
        <v>0</v>
      </c>
      <c r="H63" s="3">
        <f>SUMIFS('ASETTW Untruncated'!H:H,'ASETTW Untruncated'!$A:$A,$A63,'ASETTW Untruncated'!$B:$B,$B63,'ASETTW Untruncated'!$C:$C,$C63)</f>
        <v>0</v>
      </c>
      <c r="I63" s="3">
        <f>SUMIFS('ASETTW Untruncated'!I:I,'ASETTW Untruncated'!$A:$A,$A63,'ASETTW Untruncated'!$B:$B,$B63,'ASETTW Untruncated'!$C:$C,$C63)</f>
        <v>0</v>
      </c>
      <c r="J63" s="3">
        <f>SUMIFS('ASETTW Untruncated'!J:J,'ASETTW Untruncated'!$A:$A,$A63,'ASETTW Untruncated'!$B:$B,$B63,'ASETTW Untruncated'!$C:$C,$C63)</f>
        <v>0</v>
      </c>
      <c r="K63" s="3">
        <f>SUMIFS('ASETTW Untruncated'!K:K,'ASETTW Untruncated'!$A:$A,$A63,'ASETTW Untruncated'!$B:$B,$B63,'ASETTW Untruncated'!$C:$C,$C63)</f>
        <v>0</v>
      </c>
      <c r="L63" s="3">
        <f>SUMIFS('ASETTW Untruncated'!L:L,'ASETTW Untruncated'!$A:$A,$A63,'ASETTW Untruncated'!$B:$B,$B63,'ASETTW Untruncated'!$C:$C,$C63)</f>
        <v>0</v>
      </c>
      <c r="M63" s="3">
        <f>SUMIFS('ASETTW Untruncated'!M:M,'ASETTW Untruncated'!$A:$A,$A63,'ASETTW Untruncated'!$B:$B,$B63,'ASETTW Untruncated'!$C:$C,$C63)</f>
        <v>0</v>
      </c>
      <c r="N63" s="3">
        <f>SUMIFS('ASETTW Untruncated'!N:N,'ASETTW Untruncated'!$A:$A,$A63,'ASETTW Untruncated'!$B:$B,$B63,'ASETTW Untruncated'!$C:$C,$C63)</f>
        <v>0</v>
      </c>
      <c r="O63" s="3">
        <f>SUMIFS('ASETTW Untruncated'!O:O,'ASETTW Untruncated'!$A:$A,$A63,'ASETTW Untruncated'!$B:$B,$B63,'ASETTW Untruncated'!$C:$C,$C63)</f>
        <v>0</v>
      </c>
      <c r="P63" s="3">
        <f>SUMIFS('ASETTW Untruncated'!P:P,'ASETTW Untruncated'!$A:$A,$A63,'ASETTW Untruncated'!$B:$B,$B63,'ASETTW Untruncated'!$C:$C,$C63)</f>
        <v>0</v>
      </c>
      <c r="Q63" s="3">
        <f>SUMIFS('ASETTW Untruncated'!Q:Q,'ASETTW Untruncated'!$A:$A,$A63,'ASETTW Untruncated'!$B:$B,$B63,'ASETTW Untruncated'!$C:$C,$C63)</f>
        <v>0</v>
      </c>
      <c r="R63" s="3">
        <f>SUMIFS('ASETTW Untruncated'!R:R,'ASETTW Untruncated'!$A:$A,$A63,'ASETTW Untruncated'!$B:$B,$B63,'ASETTW Untruncated'!$C:$C,$C63)</f>
        <v>0</v>
      </c>
      <c r="S63" s="3">
        <f>SUMIFS('ASETTW Untruncated'!S:S,'ASETTW Untruncated'!$A:$A,$A63,'ASETTW Untruncated'!$B:$B,$B63,'ASETTW Untruncated'!$C:$C,$C63)</f>
        <v>0</v>
      </c>
      <c r="T63" s="3">
        <f>SUMIFS('ASETTW Untruncated'!T:T,'ASETTW Untruncated'!$A:$A,$A63,'ASETTW Untruncated'!$B:$B,$B63,'ASETTW Untruncated'!$C:$C,$C63)</f>
        <v>0</v>
      </c>
      <c r="U63" s="3">
        <f>SUMIFS('ASETTW Untruncated'!U:U,'ASETTW Untruncated'!$A:$A,$A63,'ASETTW Untruncated'!$B:$B,$B63,'ASETTW Untruncated'!$C:$C,$C63)</f>
        <v>0</v>
      </c>
      <c r="V63" s="3">
        <f>SUMIFS('ASETTW Untruncated'!V:V,'ASETTW Untruncated'!$A:$A,$A63,'ASETTW Untruncated'!$B:$B,$B63,'ASETTW Untruncated'!$C:$C,$C63)</f>
        <v>0</v>
      </c>
      <c r="W63" s="3">
        <f>SUMIFS('ASETTW Untruncated'!W:W,'ASETTW Untruncated'!$A:$A,$A63,'ASETTW Untruncated'!$B:$B,$B63,'ASETTW Untruncated'!$C:$C,$C63)</f>
        <v>0</v>
      </c>
    </row>
    <row r="64" spans="1:23" s="3" customFormat="1" x14ac:dyDescent="0.45">
      <c r="A64" t="s">
        <v>111</v>
      </c>
      <c r="B64" t="s">
        <v>112</v>
      </c>
      <c r="C64" t="s">
        <v>207</v>
      </c>
      <c r="D64">
        <f>SUMIFS('ASETTW Untruncated'!D:D,'ASETTW Untruncated'!$A:$A,$A64,'ASETTW Untruncated'!$B:$B,$B64,'ASETTW Untruncated'!$C:$C,$C64)</f>
        <v>1.7150747638039938</v>
      </c>
      <c r="E64">
        <f>SUMIFS('ASETTW Untruncated'!E:E,'ASETTW Untruncated'!$A:$A,$A64,'ASETTW Untruncated'!$B:$B,$B64,'ASETTW Untruncated'!$C:$C,$C64)</f>
        <v>1.6484595842222105</v>
      </c>
      <c r="F64">
        <f>SUMIFS('ASETTW Untruncated'!F:F,'ASETTW Untruncated'!$A:$A,$A64,'ASETTW Untruncated'!$B:$B,$B64,'ASETTW Untruncated'!$C:$C,$C64)</f>
        <v>1.6315747958990949</v>
      </c>
      <c r="G64">
        <f>SUMIFS('ASETTW Untruncated'!G:G,'ASETTW Untruncated'!$A:$A,$A64,'ASETTW Untruncated'!$B:$B,$B64,'ASETTW Untruncated'!$C:$C,$C64)</f>
        <v>1.6780324176911865</v>
      </c>
      <c r="H64">
        <f>SUMIFS('ASETTW Untruncated'!H:H,'ASETTW Untruncated'!$A:$A,$A64,'ASETTW Untruncated'!$B:$B,$B64,'ASETTW Untruncated'!$C:$C,$C64)</f>
        <v>1.6091151337300087</v>
      </c>
      <c r="I64">
        <f>SUMIFS('ASETTW Untruncated'!I:I,'ASETTW Untruncated'!$A:$A,$A64,'ASETTW Untruncated'!$B:$B,$B64,'ASETTW Untruncated'!$C:$C,$C64)</f>
        <v>1.5637929461226172</v>
      </c>
      <c r="J64">
        <f>SUMIFS('ASETTW Untruncated'!J:J,'ASETTW Untruncated'!$A:$A,$A64,'ASETTW Untruncated'!$B:$B,$B64,'ASETTW Untruncated'!$C:$C,$C64)</f>
        <v>1.5429631839465872</v>
      </c>
      <c r="K64">
        <f>SUMIFS('ASETTW Untruncated'!K:K,'ASETTW Untruncated'!$A:$A,$A64,'ASETTW Untruncated'!$B:$B,$B64,'ASETTW Untruncated'!$C:$C,$C64)</f>
        <v>1.5998077209954324</v>
      </c>
      <c r="L64">
        <f>SUMIFS('ASETTW Untruncated'!L:L,'ASETTW Untruncated'!$A:$A,$A64,'ASETTW Untruncated'!$B:$B,$B64,'ASETTW Untruncated'!$C:$C,$C64)</f>
        <v>1.5369951875375873</v>
      </c>
      <c r="M64">
        <f>SUMIFS('ASETTW Untruncated'!M:M,'ASETTW Untruncated'!$A:$A,$A64,'ASETTW Untruncated'!$B:$B,$B64,'ASETTW Untruncated'!$C:$C,$C64)</f>
        <v>1.5086911913264631</v>
      </c>
      <c r="N64">
        <f>SUMIFS('ASETTW Untruncated'!N:N,'ASETTW Untruncated'!$A:$A,$A64,'ASETTW Untruncated'!$B:$B,$B64,'ASETTW Untruncated'!$C:$C,$C64)</f>
        <v>1.4850528111521546</v>
      </c>
      <c r="O64">
        <f>SUMIFS('ASETTW Untruncated'!O:O,'ASETTW Untruncated'!$A:$A,$A64,'ASETTW Untruncated'!$B:$B,$B64,'ASETTW Untruncated'!$C:$C,$C64)</f>
        <v>1.5490559689605787</v>
      </c>
      <c r="P64">
        <f>SUMIFS('ASETTW Untruncated'!P:P,'ASETTW Untruncated'!$A:$A,$A64,'ASETTW Untruncated'!$B:$B,$B64,'ASETTW Untruncated'!$C:$C,$C64)</f>
        <v>1.4625710290201617</v>
      </c>
      <c r="Q64">
        <f>SUMIFS('ASETTW Untruncated'!Q:Q,'ASETTW Untruncated'!$A:$A,$A64,'ASETTW Untruncated'!$B:$B,$B64,'ASETTW Untruncated'!$C:$C,$C64)</f>
        <v>1.4541017015476334</v>
      </c>
      <c r="R64">
        <f>SUMIFS('ASETTW Untruncated'!R:R,'ASETTW Untruncated'!$A:$A,$A64,'ASETTW Untruncated'!$B:$B,$B64,'ASETTW Untruncated'!$C:$C,$C64)</f>
        <v>1.424579101449498</v>
      </c>
      <c r="S64">
        <f>SUMIFS('ASETTW Untruncated'!S:S,'ASETTW Untruncated'!$A:$A,$A64,'ASETTW Untruncated'!$B:$B,$B64,'ASETTW Untruncated'!$C:$C,$C64)</f>
        <v>1.4991123746855417</v>
      </c>
      <c r="T64">
        <f>SUMIFS('ASETTW Untruncated'!T:T,'ASETTW Untruncated'!$A:$A,$A64,'ASETTW Untruncated'!$B:$B,$B64,'ASETTW Untruncated'!$C:$C,$C64)</f>
        <v>1.3990402861089817</v>
      </c>
      <c r="U64">
        <f>SUMIFS('ASETTW Untruncated'!U:U,'ASETTW Untruncated'!$A:$A,$A64,'ASETTW Untruncated'!$B:$B,$B64,'ASETTW Untruncated'!$C:$C,$C64)</f>
        <v>1.4107462849042578</v>
      </c>
      <c r="V64">
        <f>SUMIFS('ASETTW Untruncated'!V:V,'ASETTW Untruncated'!$A:$A,$A64,'ASETTW Untruncated'!$B:$B,$B64,'ASETTW Untruncated'!$C:$C,$C64)</f>
        <v>1.3726187673342092</v>
      </c>
      <c r="W64">
        <f>SUMIFS('ASETTW Untruncated'!W:W,'ASETTW Untruncated'!$A:$A,$A64,'ASETTW Untruncated'!$B:$B,$B64,'ASETTW Untruncated'!$C:$C,$C64)</f>
        <v>1.4576300779150195</v>
      </c>
    </row>
    <row r="65" spans="1:38" x14ac:dyDescent="0.45">
      <c r="A65" s="3"/>
      <c r="B65" s="3"/>
      <c r="C65" s="3"/>
      <c r="D65" s="3">
        <f>SUMIFS('ASETTW Untruncated'!D:D,'ASETTW Untruncated'!$A:$A,$A65,'ASETTW Untruncated'!$B:$B,$B65,'ASETTW Untruncated'!$C:$C,$C65)</f>
        <v>0</v>
      </c>
      <c r="E65" s="3">
        <f>SUMIFS('ASETTW Untruncated'!E:E,'ASETTW Untruncated'!$A:$A,$A65,'ASETTW Untruncated'!$B:$B,$B65,'ASETTW Untruncated'!$C:$C,$C65)</f>
        <v>0</v>
      </c>
      <c r="F65" s="3">
        <f>SUMIFS('ASETTW Untruncated'!F:F,'ASETTW Untruncated'!$A:$A,$A65,'ASETTW Untruncated'!$B:$B,$B65,'ASETTW Untruncated'!$C:$C,$C65)</f>
        <v>0</v>
      </c>
      <c r="G65" s="3">
        <f>SUMIFS('ASETTW Untruncated'!G:G,'ASETTW Untruncated'!$A:$A,$A65,'ASETTW Untruncated'!$B:$B,$B65,'ASETTW Untruncated'!$C:$C,$C65)</f>
        <v>0</v>
      </c>
      <c r="H65" s="3">
        <f>SUMIFS('ASETTW Untruncated'!H:H,'ASETTW Untruncated'!$A:$A,$A65,'ASETTW Untruncated'!$B:$B,$B65,'ASETTW Untruncated'!$C:$C,$C65)</f>
        <v>0</v>
      </c>
      <c r="I65" s="3">
        <f>SUMIFS('ASETTW Untruncated'!I:I,'ASETTW Untruncated'!$A:$A,$A65,'ASETTW Untruncated'!$B:$B,$B65,'ASETTW Untruncated'!$C:$C,$C65)</f>
        <v>0</v>
      </c>
      <c r="J65" s="3">
        <f>SUMIFS('ASETTW Untruncated'!J:J,'ASETTW Untruncated'!$A:$A,$A65,'ASETTW Untruncated'!$B:$B,$B65,'ASETTW Untruncated'!$C:$C,$C65)</f>
        <v>0</v>
      </c>
      <c r="K65" s="3">
        <f>SUMIFS('ASETTW Untruncated'!K:K,'ASETTW Untruncated'!$A:$A,$A65,'ASETTW Untruncated'!$B:$B,$B65,'ASETTW Untruncated'!$C:$C,$C65)</f>
        <v>0</v>
      </c>
      <c r="L65" s="3">
        <f>SUMIFS('ASETTW Untruncated'!L:L,'ASETTW Untruncated'!$A:$A,$A65,'ASETTW Untruncated'!$B:$B,$B65,'ASETTW Untruncated'!$C:$C,$C65)</f>
        <v>0</v>
      </c>
      <c r="M65" s="3">
        <f>SUMIFS('ASETTW Untruncated'!M:M,'ASETTW Untruncated'!$A:$A,$A65,'ASETTW Untruncated'!$B:$B,$B65,'ASETTW Untruncated'!$C:$C,$C65)</f>
        <v>0</v>
      </c>
      <c r="N65" s="3">
        <f>SUMIFS('ASETTW Untruncated'!N:N,'ASETTW Untruncated'!$A:$A,$A65,'ASETTW Untruncated'!$B:$B,$B65,'ASETTW Untruncated'!$C:$C,$C65)</f>
        <v>0</v>
      </c>
      <c r="O65" s="3">
        <f>SUMIFS('ASETTW Untruncated'!O:O,'ASETTW Untruncated'!$A:$A,$A65,'ASETTW Untruncated'!$B:$B,$B65,'ASETTW Untruncated'!$C:$C,$C65)</f>
        <v>0</v>
      </c>
      <c r="P65" s="3">
        <f>SUMIFS('ASETTW Untruncated'!P:P,'ASETTW Untruncated'!$A:$A,$A65,'ASETTW Untruncated'!$B:$B,$B65,'ASETTW Untruncated'!$C:$C,$C65)</f>
        <v>0</v>
      </c>
      <c r="Q65" s="3">
        <f>SUMIFS('ASETTW Untruncated'!Q:Q,'ASETTW Untruncated'!$A:$A,$A65,'ASETTW Untruncated'!$B:$B,$B65,'ASETTW Untruncated'!$C:$C,$C65)</f>
        <v>0</v>
      </c>
      <c r="R65" s="3">
        <f>SUMIFS('ASETTW Untruncated'!R:R,'ASETTW Untruncated'!$A:$A,$A65,'ASETTW Untruncated'!$B:$B,$B65,'ASETTW Untruncated'!$C:$C,$C65)</f>
        <v>0</v>
      </c>
      <c r="S65" s="3">
        <f>SUMIFS('ASETTW Untruncated'!S:S,'ASETTW Untruncated'!$A:$A,$A65,'ASETTW Untruncated'!$B:$B,$B65,'ASETTW Untruncated'!$C:$C,$C65)</f>
        <v>0</v>
      </c>
      <c r="T65" s="3">
        <f>SUMIFS('ASETTW Untruncated'!T:T,'ASETTW Untruncated'!$A:$A,$A65,'ASETTW Untruncated'!$B:$B,$B65,'ASETTW Untruncated'!$C:$C,$C65)</f>
        <v>0</v>
      </c>
      <c r="U65" s="3">
        <f>SUMIFS('ASETTW Untruncated'!U:U,'ASETTW Untruncated'!$A:$A,$A65,'ASETTW Untruncated'!$B:$B,$B65,'ASETTW Untruncated'!$C:$C,$C65)</f>
        <v>0</v>
      </c>
      <c r="V65" s="3">
        <f>SUMIFS('ASETTW Untruncated'!V:V,'ASETTW Untruncated'!$A:$A,$A65,'ASETTW Untruncated'!$B:$B,$B65,'ASETTW Untruncated'!$C:$C,$C65)</f>
        <v>0</v>
      </c>
      <c r="W65" s="3">
        <f>SUMIFS('ASETTW Untruncated'!W:W,'ASETTW Untruncated'!$A:$A,$A65,'ASETTW Untruncated'!$B:$B,$B65,'ASETTW Untruncated'!$C:$C,$C65)</f>
        <v>0</v>
      </c>
    </row>
    <row r="66" spans="1:38" s="3" customFormat="1" x14ac:dyDescent="0.45">
      <c r="A66" t="s">
        <v>92</v>
      </c>
      <c r="B66" t="s">
        <v>45</v>
      </c>
      <c r="C66" t="s">
        <v>44</v>
      </c>
      <c r="D66">
        <f>SUMIFS('ASETTW Untruncated'!D:D,'ASETTW Untruncated'!$A:$A,$A66,'ASETTW Untruncated'!$B:$B,$B66,'ASETTW Untruncated'!$C:$C,$C66)</f>
        <v>1.7216451436771107</v>
      </c>
      <c r="E66">
        <f>SUMIFS('ASETTW Untruncated'!E:E,'ASETTW Untruncated'!$A:$A,$A66,'ASETTW Untruncated'!$B:$B,$B66,'ASETTW Untruncated'!$C:$C,$C66)</f>
        <v>1.7035510724816143</v>
      </c>
      <c r="F66">
        <f>SUMIFS('ASETTW Untruncated'!F:F,'ASETTW Untruncated'!$A:$A,$A66,'ASETTW Untruncated'!$B:$B,$B66,'ASETTW Untruncated'!$C:$C,$C66)</f>
        <v>1.7324477186465204</v>
      </c>
      <c r="G66">
        <f>SUMIFS('ASETTW Untruncated'!G:G,'ASETTW Untruncated'!$A:$A,$A66,'ASETTW Untruncated'!$B:$B,$B66,'ASETTW Untruncated'!$C:$C,$C66)</f>
        <v>1.7777896637191029</v>
      </c>
      <c r="H66">
        <f>SUMIFS('ASETTW Untruncated'!H:H,'ASETTW Untruncated'!$A:$A,$A66,'ASETTW Untruncated'!$B:$B,$B66,'ASETTW Untruncated'!$C:$C,$C66)</f>
        <v>1.6342856674994788</v>
      </c>
      <c r="I66">
        <f>SUMIFS('ASETTW Untruncated'!I:I,'ASETTW Untruncated'!$A:$A,$A66,'ASETTW Untruncated'!$B:$B,$B66,'ASETTW Untruncated'!$C:$C,$C66)</f>
        <v>1.6237386644721263</v>
      </c>
      <c r="J66">
        <f>SUMIFS('ASETTW Untruncated'!J:J,'ASETTW Untruncated'!$A:$A,$A66,'ASETTW Untruncated'!$B:$B,$B66,'ASETTW Untruncated'!$C:$C,$C66)</f>
        <v>1.6524662181422496</v>
      </c>
      <c r="K66">
        <f>SUMIFS('ASETTW Untruncated'!K:K,'ASETTW Untruncated'!$A:$A,$A66,'ASETTW Untruncated'!$B:$B,$B66,'ASETTW Untruncated'!$C:$C,$C66)</f>
        <v>1.7013159909901194</v>
      </c>
      <c r="L66">
        <f>SUMIFS('ASETTW Untruncated'!L:L,'ASETTW Untruncated'!$A:$A,$A66,'ASETTW Untruncated'!$B:$B,$B66,'ASETTW Untruncated'!$C:$C,$C66)</f>
        <v>1.5741082328320055</v>
      </c>
      <c r="M66">
        <f>SUMIFS('ASETTW Untruncated'!M:M,'ASETTW Untruncated'!$A:$A,$A66,'ASETTW Untruncated'!$B:$B,$B66,'ASETTW Untruncated'!$C:$C,$C66)</f>
        <v>1.5708204326096349</v>
      </c>
      <c r="N66">
        <f>SUMIFS('ASETTW Untruncated'!N:N,'ASETTW Untruncated'!$A:$A,$A66,'ASETTW Untruncated'!$B:$B,$B66,'ASETTW Untruncated'!$C:$C,$C66)</f>
        <v>1.5950937077873357</v>
      </c>
      <c r="O66">
        <f>SUMIFS('ASETTW Untruncated'!O:O,'ASETTW Untruncated'!$A:$A,$A66,'ASETTW Untruncated'!$B:$B,$B66,'ASETTW Untruncated'!$C:$C,$C66)</f>
        <v>1.6507446488851003</v>
      </c>
      <c r="P66">
        <f>SUMIFS('ASETTW Untruncated'!P:P,'ASETTW Untruncated'!$A:$A,$A66,'ASETTW Untruncated'!$B:$B,$B66,'ASETTW Untruncated'!$C:$C,$C66)</f>
        <v>1.5179685355849639</v>
      </c>
      <c r="Q66">
        <f>SUMIFS('ASETTW Untruncated'!Q:Q,'ASETTW Untruncated'!$A:$A,$A66,'ASETTW Untruncated'!$B:$B,$B66,'ASETTW Untruncated'!$C:$C,$C66)</f>
        <v>1.520580650463671</v>
      </c>
      <c r="R66">
        <f>SUMIFS('ASETTW Untruncated'!R:R,'ASETTW Untruncated'!$A:$A,$A66,'ASETTW Untruncated'!$B:$B,$B66,'ASETTW Untruncated'!$C:$C,$C66)</f>
        <v>1.5442018033046119</v>
      </c>
      <c r="S66">
        <f>SUMIFS('ASETTW Untruncated'!S:S,'ASETTW Untruncated'!$A:$A,$A66,'ASETTW Untruncated'!$B:$B,$B66,'ASETTW Untruncated'!$C:$C,$C66)</f>
        <v>1.6015808352351155</v>
      </c>
      <c r="T66">
        <f>SUMIFS('ASETTW Untruncated'!T:T,'ASETTW Untruncated'!$A:$A,$A66,'ASETTW Untruncated'!$B:$B,$B66,'ASETTW Untruncated'!$C:$C,$C66)</f>
        <v>1.4258577007710227</v>
      </c>
      <c r="U66">
        <f>SUMIFS('ASETTW Untruncated'!U:U,'ASETTW Untruncated'!$A:$A,$A66,'ASETTW Untruncated'!$B:$B,$B66,'ASETTW Untruncated'!$C:$C,$C66)</f>
        <v>1.454798300968319</v>
      </c>
      <c r="V66">
        <f>SUMIFS('ASETTW Untruncated'!V:V,'ASETTW Untruncated'!$A:$A,$A66,'ASETTW Untruncated'!$B:$B,$B66,'ASETTW Untruncated'!$C:$C,$C66)</f>
        <v>1.4583384535297588</v>
      </c>
      <c r="W66">
        <f>SUMIFS('ASETTW Untruncated'!W:W,'ASETTW Untruncated'!$A:$A,$A66,'ASETTW Untruncated'!$B:$B,$B66,'ASETTW Untruncated'!$C:$C,$C66)</f>
        <v>1.5345242372865038</v>
      </c>
    </row>
    <row r="67" spans="1:38" x14ac:dyDescent="0.45">
      <c r="A67" s="3"/>
      <c r="B67" s="3"/>
      <c r="C67" s="3"/>
      <c r="D67" s="3">
        <f>SUMIFS('ASETTW Untruncated'!D:D,'ASETTW Untruncated'!$A:$A,$A67,'ASETTW Untruncated'!$B:$B,$B67,'ASETTW Untruncated'!$C:$C,$C67)</f>
        <v>0</v>
      </c>
      <c r="E67" s="3">
        <f>SUMIFS('ASETTW Untruncated'!E:E,'ASETTW Untruncated'!$A:$A,$A67,'ASETTW Untruncated'!$B:$B,$B67,'ASETTW Untruncated'!$C:$C,$C67)</f>
        <v>0</v>
      </c>
      <c r="F67" s="3">
        <f>SUMIFS('ASETTW Untruncated'!F:F,'ASETTW Untruncated'!$A:$A,$A67,'ASETTW Untruncated'!$B:$B,$B67,'ASETTW Untruncated'!$C:$C,$C67)</f>
        <v>0</v>
      </c>
      <c r="G67" s="3">
        <f>SUMIFS('ASETTW Untruncated'!G:G,'ASETTW Untruncated'!$A:$A,$A67,'ASETTW Untruncated'!$B:$B,$B67,'ASETTW Untruncated'!$C:$C,$C67)</f>
        <v>0</v>
      </c>
      <c r="H67" s="3">
        <f>SUMIFS('ASETTW Untruncated'!H:H,'ASETTW Untruncated'!$A:$A,$A67,'ASETTW Untruncated'!$B:$B,$B67,'ASETTW Untruncated'!$C:$C,$C67)</f>
        <v>0</v>
      </c>
      <c r="I67" s="3">
        <f>SUMIFS('ASETTW Untruncated'!I:I,'ASETTW Untruncated'!$A:$A,$A67,'ASETTW Untruncated'!$B:$B,$B67,'ASETTW Untruncated'!$C:$C,$C67)</f>
        <v>0</v>
      </c>
      <c r="J67" s="3">
        <f>SUMIFS('ASETTW Untruncated'!J:J,'ASETTW Untruncated'!$A:$A,$A67,'ASETTW Untruncated'!$B:$B,$B67,'ASETTW Untruncated'!$C:$C,$C67)</f>
        <v>0</v>
      </c>
      <c r="K67" s="3">
        <f>SUMIFS('ASETTW Untruncated'!K:K,'ASETTW Untruncated'!$A:$A,$A67,'ASETTW Untruncated'!$B:$B,$B67,'ASETTW Untruncated'!$C:$C,$C67)</f>
        <v>0</v>
      </c>
      <c r="L67" s="3">
        <f>SUMIFS('ASETTW Untruncated'!L:L,'ASETTW Untruncated'!$A:$A,$A67,'ASETTW Untruncated'!$B:$B,$B67,'ASETTW Untruncated'!$C:$C,$C67)</f>
        <v>0</v>
      </c>
      <c r="M67" s="3">
        <f>SUMIFS('ASETTW Untruncated'!M:M,'ASETTW Untruncated'!$A:$A,$A67,'ASETTW Untruncated'!$B:$B,$B67,'ASETTW Untruncated'!$C:$C,$C67)</f>
        <v>0</v>
      </c>
      <c r="N67" s="3">
        <f>SUMIFS('ASETTW Untruncated'!N:N,'ASETTW Untruncated'!$A:$A,$A67,'ASETTW Untruncated'!$B:$B,$B67,'ASETTW Untruncated'!$C:$C,$C67)</f>
        <v>0</v>
      </c>
      <c r="O67" s="3">
        <f>SUMIFS('ASETTW Untruncated'!O:O,'ASETTW Untruncated'!$A:$A,$A67,'ASETTW Untruncated'!$B:$B,$B67,'ASETTW Untruncated'!$C:$C,$C67)</f>
        <v>0</v>
      </c>
      <c r="P67" s="3">
        <f>SUMIFS('ASETTW Untruncated'!P:P,'ASETTW Untruncated'!$A:$A,$A67,'ASETTW Untruncated'!$B:$B,$B67,'ASETTW Untruncated'!$C:$C,$C67)</f>
        <v>0</v>
      </c>
      <c r="Q67" s="3">
        <f>SUMIFS('ASETTW Untruncated'!Q:Q,'ASETTW Untruncated'!$A:$A,$A67,'ASETTW Untruncated'!$B:$B,$B67,'ASETTW Untruncated'!$C:$C,$C67)</f>
        <v>0</v>
      </c>
      <c r="R67" s="3">
        <f>SUMIFS('ASETTW Untruncated'!R:R,'ASETTW Untruncated'!$A:$A,$A67,'ASETTW Untruncated'!$B:$B,$B67,'ASETTW Untruncated'!$C:$C,$C67)</f>
        <v>0</v>
      </c>
      <c r="S67" s="3">
        <f>SUMIFS('ASETTW Untruncated'!S:S,'ASETTW Untruncated'!$A:$A,$A67,'ASETTW Untruncated'!$B:$B,$B67,'ASETTW Untruncated'!$C:$C,$C67)</f>
        <v>0</v>
      </c>
      <c r="T67" s="3">
        <f>SUMIFS('ASETTW Untruncated'!T:T,'ASETTW Untruncated'!$A:$A,$A67,'ASETTW Untruncated'!$B:$B,$B67,'ASETTW Untruncated'!$C:$C,$C67)</f>
        <v>0</v>
      </c>
      <c r="U67" s="3">
        <f>SUMIFS('ASETTW Untruncated'!U:U,'ASETTW Untruncated'!$A:$A,$A67,'ASETTW Untruncated'!$B:$B,$B67,'ASETTW Untruncated'!$C:$C,$C67)</f>
        <v>0</v>
      </c>
      <c r="V67" s="3">
        <f>SUMIFS('ASETTW Untruncated'!V:V,'ASETTW Untruncated'!$A:$A,$A67,'ASETTW Untruncated'!$B:$B,$B67,'ASETTW Untruncated'!$C:$C,$C67)</f>
        <v>0</v>
      </c>
      <c r="W67" s="3">
        <f>SUMIFS('ASETTW Untruncated'!W:W,'ASETTW Untruncated'!$A:$A,$A67,'ASETTW Untruncated'!$B:$B,$B67,'ASETTW Untruncated'!$C:$C,$C67)</f>
        <v>0</v>
      </c>
    </row>
    <row r="68" spans="1:38" s="3" customFormat="1" x14ac:dyDescent="0.45">
      <c r="A68" t="s">
        <v>98</v>
      </c>
      <c r="B68" t="s">
        <v>45</v>
      </c>
      <c r="C68" t="s">
        <v>50</v>
      </c>
      <c r="D68">
        <f>SUMIFS('ASETTW Untruncated'!D:D,'ASETTW Untruncated'!$A:$A,$A68,'ASETTW Untruncated'!$B:$B,$B68,'ASETTW Untruncated'!$C:$C,$C68)</f>
        <v>1.7302994233367801</v>
      </c>
      <c r="E68">
        <f>SUMIFS('ASETTW Untruncated'!E:E,'ASETTW Untruncated'!$A:$A,$A68,'ASETTW Untruncated'!$B:$B,$B68,'ASETTW Untruncated'!$C:$C,$C68)</f>
        <v>1.7135231595385787</v>
      </c>
      <c r="F68">
        <f>SUMIFS('ASETTW Untruncated'!F:F,'ASETTW Untruncated'!$A:$A,$A68,'ASETTW Untruncated'!$B:$B,$B68,'ASETTW Untruncated'!$C:$C,$C68)</f>
        <v>1.701279512776116</v>
      </c>
      <c r="G68">
        <f>SUMIFS('ASETTW Untruncated'!G:G,'ASETTW Untruncated'!$A:$A,$A68,'ASETTW Untruncated'!$B:$B,$B68,'ASETTW Untruncated'!$C:$C,$C68)</f>
        <v>1.7652080019338803</v>
      </c>
      <c r="H68">
        <f>SUMIFS('ASETTW Untruncated'!H:H,'ASETTW Untruncated'!$A:$A,$A68,'ASETTW Untruncated'!$B:$B,$B68,'ASETTW Untruncated'!$C:$C,$C68)</f>
        <v>1.6283433063675841</v>
      </c>
      <c r="I68">
        <f>SUMIFS('ASETTW Untruncated'!I:I,'ASETTW Untruncated'!$A:$A,$A68,'ASETTW Untruncated'!$B:$B,$B68,'ASETTW Untruncated'!$C:$C,$C68)</f>
        <v>1.6269084705649057</v>
      </c>
      <c r="J68">
        <f>SUMIFS('ASETTW Untruncated'!J:J,'ASETTW Untruncated'!$A:$A,$A68,'ASETTW Untruncated'!$B:$B,$B68,'ASETTW Untruncated'!$C:$C,$C68)</f>
        <v>1.6133530729577759</v>
      </c>
      <c r="K68">
        <f>SUMIFS('ASETTW Untruncated'!K:K,'ASETTW Untruncated'!$A:$A,$A68,'ASETTW Untruncated'!$B:$B,$B68,'ASETTW Untruncated'!$C:$C,$C68)</f>
        <v>1.6844055718897182</v>
      </c>
      <c r="L68">
        <f>SUMIFS('ASETTW Untruncated'!L:L,'ASETTW Untruncated'!$A:$A,$A68,'ASETTW Untruncated'!$B:$B,$B68,'ASETTW Untruncated'!$C:$C,$C68)</f>
        <v>1.5332118524643013</v>
      </c>
      <c r="M68">
        <f>SUMIFS('ASETTW Untruncated'!M:M,'ASETTW Untruncated'!$A:$A,$A68,'ASETTW Untruncated'!$B:$B,$B68,'ASETTW Untruncated'!$C:$C,$C68)</f>
        <v>1.5412435199742316</v>
      </c>
      <c r="N68">
        <f>SUMIFS('ASETTW Untruncated'!N:N,'ASETTW Untruncated'!$A:$A,$A68,'ASETTW Untruncated'!$B:$B,$B68,'ASETTW Untruncated'!$C:$C,$C68)</f>
        <v>1.5278785150930998</v>
      </c>
      <c r="O68">
        <f>SUMIFS('ASETTW Untruncated'!O:O,'ASETTW Untruncated'!$A:$A,$A68,'ASETTW Untruncated'!$B:$B,$B68,'ASETTW Untruncated'!$C:$C,$C68)</f>
        <v>1.6024271241272756</v>
      </c>
      <c r="P68">
        <f>SUMIFS('ASETTW Untruncated'!P:P,'ASETTW Untruncated'!$A:$A,$A68,'ASETTW Untruncated'!$B:$B,$B68,'ASETTW Untruncated'!$C:$C,$C68)</f>
        <v>1.4884319959566681</v>
      </c>
      <c r="Q68">
        <f>SUMIFS('ASETTW Untruncated'!Q:Q,'ASETTW Untruncated'!$A:$A,$A68,'ASETTW Untruncated'!$B:$B,$B68,'ASETTW Untruncated'!$C:$C,$C68)</f>
        <v>1.5047912669554444</v>
      </c>
      <c r="R68">
        <f>SUMIFS('ASETTW Untruncated'!R:R,'ASETTW Untruncated'!$A:$A,$A68,'ASETTW Untruncated'!$B:$B,$B68,'ASETTW Untruncated'!$C:$C,$C68)</f>
        <v>1.4883614069364557</v>
      </c>
      <c r="S68">
        <f>SUMIFS('ASETTW Untruncated'!S:S,'ASETTW Untruncated'!$A:$A,$A68,'ASETTW Untruncated'!$B:$B,$B68,'ASETTW Untruncated'!$C:$C,$C68)</f>
        <v>1.5693892060563626</v>
      </c>
      <c r="T68">
        <f>SUMIFS('ASETTW Untruncated'!T:T,'ASETTW Untruncated'!$A:$A,$A68,'ASETTW Untruncated'!$B:$B,$B68,'ASETTW Untruncated'!$C:$C,$C68)</f>
        <v>1.4336914413128494</v>
      </c>
      <c r="U68">
        <f>SUMIFS('ASETTW Untruncated'!U:U,'ASETTW Untruncated'!$A:$A,$A68,'ASETTW Untruncated'!$B:$B,$B68,'ASETTW Untruncated'!$C:$C,$C68)</f>
        <v>1.4542306832054139</v>
      </c>
      <c r="V68">
        <f>SUMIFS('ASETTW Untruncated'!V:V,'ASETTW Untruncated'!$A:$A,$A68,'ASETTW Untruncated'!$B:$B,$B68,'ASETTW Untruncated'!$C:$C,$C68)</f>
        <v>1.4402241546084749</v>
      </c>
      <c r="W68">
        <f>SUMIFS('ASETTW Untruncated'!W:W,'ASETTW Untruncated'!$A:$A,$A68,'ASETTW Untruncated'!$B:$B,$B68,'ASETTW Untruncated'!$C:$C,$C68)</f>
        <v>1.5198504393198606</v>
      </c>
    </row>
    <row r="69" spans="1:38" s="5" customFormat="1" x14ac:dyDescent="0.45">
      <c r="A69" s="3"/>
      <c r="B69" s="3"/>
      <c r="C69" s="3"/>
      <c r="D69" s="3">
        <f>SUMIFS('ASETTW Untruncated'!D:D,'ASETTW Untruncated'!$A:$A,$A69,'ASETTW Untruncated'!$B:$B,$B69,'ASETTW Untruncated'!$C:$C,$C69)</f>
        <v>0</v>
      </c>
      <c r="E69" s="3">
        <f>SUMIFS('ASETTW Untruncated'!E:E,'ASETTW Untruncated'!$A:$A,$A69,'ASETTW Untruncated'!$B:$B,$B69,'ASETTW Untruncated'!$C:$C,$C69)</f>
        <v>0</v>
      </c>
      <c r="F69" s="3">
        <f>SUMIFS('ASETTW Untruncated'!F:F,'ASETTW Untruncated'!$A:$A,$A69,'ASETTW Untruncated'!$B:$B,$B69,'ASETTW Untruncated'!$C:$C,$C69)</f>
        <v>0</v>
      </c>
      <c r="G69" s="3">
        <f>SUMIFS('ASETTW Untruncated'!G:G,'ASETTW Untruncated'!$A:$A,$A69,'ASETTW Untruncated'!$B:$B,$B69,'ASETTW Untruncated'!$C:$C,$C69)</f>
        <v>0</v>
      </c>
      <c r="H69" s="3">
        <f>SUMIFS('ASETTW Untruncated'!H:H,'ASETTW Untruncated'!$A:$A,$A69,'ASETTW Untruncated'!$B:$B,$B69,'ASETTW Untruncated'!$C:$C,$C69)</f>
        <v>0</v>
      </c>
      <c r="I69" s="3">
        <f>SUMIFS('ASETTW Untruncated'!I:I,'ASETTW Untruncated'!$A:$A,$A69,'ASETTW Untruncated'!$B:$B,$B69,'ASETTW Untruncated'!$C:$C,$C69)</f>
        <v>0</v>
      </c>
      <c r="J69" s="3">
        <f>SUMIFS('ASETTW Untruncated'!J:J,'ASETTW Untruncated'!$A:$A,$A69,'ASETTW Untruncated'!$B:$B,$B69,'ASETTW Untruncated'!$C:$C,$C69)</f>
        <v>0</v>
      </c>
      <c r="K69" s="3">
        <f>SUMIFS('ASETTW Untruncated'!K:K,'ASETTW Untruncated'!$A:$A,$A69,'ASETTW Untruncated'!$B:$B,$B69,'ASETTW Untruncated'!$C:$C,$C69)</f>
        <v>0</v>
      </c>
      <c r="L69" s="3">
        <f>SUMIFS('ASETTW Untruncated'!L:L,'ASETTW Untruncated'!$A:$A,$A69,'ASETTW Untruncated'!$B:$B,$B69,'ASETTW Untruncated'!$C:$C,$C69)</f>
        <v>0</v>
      </c>
      <c r="M69" s="3">
        <f>SUMIFS('ASETTW Untruncated'!M:M,'ASETTW Untruncated'!$A:$A,$A69,'ASETTW Untruncated'!$B:$B,$B69,'ASETTW Untruncated'!$C:$C,$C69)</f>
        <v>0</v>
      </c>
      <c r="N69" s="3">
        <f>SUMIFS('ASETTW Untruncated'!N:N,'ASETTW Untruncated'!$A:$A,$A69,'ASETTW Untruncated'!$B:$B,$B69,'ASETTW Untruncated'!$C:$C,$C69)</f>
        <v>0</v>
      </c>
      <c r="O69" s="3">
        <f>SUMIFS('ASETTW Untruncated'!O:O,'ASETTW Untruncated'!$A:$A,$A69,'ASETTW Untruncated'!$B:$B,$B69,'ASETTW Untruncated'!$C:$C,$C69)</f>
        <v>0</v>
      </c>
      <c r="P69" s="3">
        <f>SUMIFS('ASETTW Untruncated'!P:P,'ASETTW Untruncated'!$A:$A,$A69,'ASETTW Untruncated'!$B:$B,$B69,'ASETTW Untruncated'!$C:$C,$C69)</f>
        <v>0</v>
      </c>
      <c r="Q69" s="3">
        <f>SUMIFS('ASETTW Untruncated'!Q:Q,'ASETTW Untruncated'!$A:$A,$A69,'ASETTW Untruncated'!$B:$B,$B69,'ASETTW Untruncated'!$C:$C,$C69)</f>
        <v>0</v>
      </c>
      <c r="R69" s="3">
        <f>SUMIFS('ASETTW Untruncated'!R:R,'ASETTW Untruncated'!$A:$A,$A69,'ASETTW Untruncated'!$B:$B,$B69,'ASETTW Untruncated'!$C:$C,$C69)</f>
        <v>0</v>
      </c>
      <c r="S69" s="3">
        <f>SUMIFS('ASETTW Untruncated'!S:S,'ASETTW Untruncated'!$A:$A,$A69,'ASETTW Untruncated'!$B:$B,$B69,'ASETTW Untruncated'!$C:$C,$C69)</f>
        <v>0</v>
      </c>
      <c r="T69" s="3">
        <f>SUMIFS('ASETTW Untruncated'!T:T,'ASETTW Untruncated'!$A:$A,$A69,'ASETTW Untruncated'!$B:$B,$B69,'ASETTW Untruncated'!$C:$C,$C69)</f>
        <v>0</v>
      </c>
      <c r="U69" s="3">
        <f>SUMIFS('ASETTW Untruncated'!U:U,'ASETTW Untruncated'!$A:$A,$A69,'ASETTW Untruncated'!$B:$B,$B69,'ASETTW Untruncated'!$C:$C,$C69)</f>
        <v>0</v>
      </c>
      <c r="V69" s="3">
        <f>SUMIFS('ASETTW Untruncated'!V:V,'ASETTW Untruncated'!$A:$A,$A69,'ASETTW Untruncated'!$B:$B,$B69,'ASETTW Untruncated'!$C:$C,$C69)</f>
        <v>0</v>
      </c>
      <c r="W69" s="3">
        <f>SUMIFS('ASETTW Untruncated'!W:W,'ASETTW Untruncated'!$A:$A,$A69,'ASETTW Untruncated'!$B:$B,$B69,'ASETTW Untruncated'!$C:$C,$C69)</f>
        <v>0</v>
      </c>
    </row>
    <row r="70" spans="1:38" x14ac:dyDescent="0.45">
      <c r="A70" s="5"/>
      <c r="B70" s="5"/>
      <c r="C70" s="5"/>
      <c r="D70" s="5">
        <f>SUMIFS('ASETTW Untruncated'!D:D,'ASETTW Untruncated'!$A:$A,$A70,'ASETTW Untruncated'!$B:$B,$B70,'ASETTW Untruncated'!$C:$C,$C70)</f>
        <v>0</v>
      </c>
      <c r="E70" s="5">
        <f>SUMIFS('ASETTW Untruncated'!E:E,'ASETTW Untruncated'!$A:$A,$A70,'ASETTW Untruncated'!$B:$B,$B70,'ASETTW Untruncated'!$C:$C,$C70)</f>
        <v>0</v>
      </c>
      <c r="F70" s="5">
        <f>SUMIFS('ASETTW Untruncated'!F:F,'ASETTW Untruncated'!$A:$A,$A70,'ASETTW Untruncated'!$B:$B,$B70,'ASETTW Untruncated'!$C:$C,$C70)</f>
        <v>0</v>
      </c>
      <c r="G70" s="5">
        <f>SUMIFS('ASETTW Untruncated'!G:G,'ASETTW Untruncated'!$A:$A,$A70,'ASETTW Untruncated'!$B:$B,$B70,'ASETTW Untruncated'!$C:$C,$C70)</f>
        <v>0</v>
      </c>
      <c r="H70" s="5">
        <f>SUMIFS('ASETTW Untruncated'!H:H,'ASETTW Untruncated'!$A:$A,$A70,'ASETTW Untruncated'!$B:$B,$B70,'ASETTW Untruncated'!$C:$C,$C70)</f>
        <v>0</v>
      </c>
      <c r="I70" s="5">
        <f>SUMIFS('ASETTW Untruncated'!I:I,'ASETTW Untruncated'!$A:$A,$A70,'ASETTW Untruncated'!$B:$B,$B70,'ASETTW Untruncated'!$C:$C,$C70)</f>
        <v>0</v>
      </c>
      <c r="J70" s="5">
        <f>SUMIFS('ASETTW Untruncated'!J:J,'ASETTW Untruncated'!$A:$A,$A70,'ASETTW Untruncated'!$B:$B,$B70,'ASETTW Untruncated'!$C:$C,$C70)</f>
        <v>0</v>
      </c>
      <c r="K70" s="5">
        <f>SUMIFS('ASETTW Untruncated'!K:K,'ASETTW Untruncated'!$A:$A,$A70,'ASETTW Untruncated'!$B:$B,$B70,'ASETTW Untruncated'!$C:$C,$C70)</f>
        <v>0</v>
      </c>
      <c r="L70" s="5">
        <f>SUMIFS('ASETTW Untruncated'!L:L,'ASETTW Untruncated'!$A:$A,$A70,'ASETTW Untruncated'!$B:$B,$B70,'ASETTW Untruncated'!$C:$C,$C70)</f>
        <v>0</v>
      </c>
      <c r="M70" s="5">
        <f>SUMIFS('ASETTW Untruncated'!M:M,'ASETTW Untruncated'!$A:$A,$A70,'ASETTW Untruncated'!$B:$B,$B70,'ASETTW Untruncated'!$C:$C,$C70)</f>
        <v>0</v>
      </c>
      <c r="N70" s="5">
        <f>SUMIFS('ASETTW Untruncated'!N:N,'ASETTW Untruncated'!$A:$A,$A70,'ASETTW Untruncated'!$B:$B,$B70,'ASETTW Untruncated'!$C:$C,$C70)</f>
        <v>0</v>
      </c>
      <c r="O70" s="5">
        <f>SUMIFS('ASETTW Untruncated'!O:O,'ASETTW Untruncated'!$A:$A,$A70,'ASETTW Untruncated'!$B:$B,$B70,'ASETTW Untruncated'!$C:$C,$C70)</f>
        <v>0</v>
      </c>
      <c r="P70" s="5">
        <f>SUMIFS('ASETTW Untruncated'!P:P,'ASETTW Untruncated'!$A:$A,$A70,'ASETTW Untruncated'!$B:$B,$B70,'ASETTW Untruncated'!$C:$C,$C70)</f>
        <v>0</v>
      </c>
      <c r="Q70" s="5">
        <f>SUMIFS('ASETTW Untruncated'!Q:Q,'ASETTW Untruncated'!$A:$A,$A70,'ASETTW Untruncated'!$B:$B,$B70,'ASETTW Untruncated'!$C:$C,$C70)</f>
        <v>0</v>
      </c>
      <c r="R70" s="5">
        <f>SUMIFS('ASETTW Untruncated'!R:R,'ASETTW Untruncated'!$A:$A,$A70,'ASETTW Untruncated'!$B:$B,$B70,'ASETTW Untruncated'!$C:$C,$C70)</f>
        <v>0</v>
      </c>
      <c r="S70" s="5">
        <f>SUMIFS('ASETTW Untruncated'!S:S,'ASETTW Untruncated'!$A:$A,$A70,'ASETTW Untruncated'!$B:$B,$B70,'ASETTW Untruncated'!$C:$C,$C70)</f>
        <v>0</v>
      </c>
      <c r="T70" s="5">
        <f>SUMIFS('ASETTW Untruncated'!T:T,'ASETTW Untruncated'!$A:$A,$A70,'ASETTW Untruncated'!$B:$B,$B70,'ASETTW Untruncated'!$C:$C,$C70)</f>
        <v>0</v>
      </c>
      <c r="U70" s="5">
        <f>SUMIFS('ASETTW Untruncated'!U:U,'ASETTW Untruncated'!$A:$A,$A70,'ASETTW Untruncated'!$B:$B,$B70,'ASETTW Untruncated'!$C:$C,$C70)</f>
        <v>0</v>
      </c>
      <c r="V70" s="5">
        <f>SUMIFS('ASETTW Untruncated'!V:V,'ASETTW Untruncated'!$A:$A,$A70,'ASETTW Untruncated'!$B:$B,$B70,'ASETTW Untruncated'!$C:$C,$C70)</f>
        <v>0</v>
      </c>
      <c r="W70" s="5">
        <f>SUMIFS('ASETTW Untruncated'!W:W,'ASETTW Untruncated'!$A:$A,$A70,'ASETTW Untruncated'!$B:$B,$B70,'ASETTW Untruncated'!$C:$C,$C70)</f>
        <v>0</v>
      </c>
    </row>
    <row r="71" spans="1:38" s="5" customFormat="1" x14ac:dyDescent="0.45">
      <c r="A71"/>
      <c r="B71"/>
      <c r="C71"/>
      <c r="D71">
        <f>SUMIFS('ASETTW Untruncated'!D:D,'ASETTW Untruncated'!$A:$A,$A71,'ASETTW Untruncated'!$B:$B,$B71,'ASETTW Untruncated'!$C:$C,$C71)</f>
        <v>0</v>
      </c>
      <c r="E71">
        <f>SUMIFS('ASETTW Untruncated'!E:E,'ASETTW Untruncated'!$A:$A,$A71,'ASETTW Untruncated'!$B:$B,$B71,'ASETTW Untruncated'!$C:$C,$C71)</f>
        <v>0</v>
      </c>
      <c r="F71">
        <f>SUMIFS('ASETTW Untruncated'!F:F,'ASETTW Untruncated'!$A:$A,$A71,'ASETTW Untruncated'!$B:$B,$B71,'ASETTW Untruncated'!$C:$C,$C71)</f>
        <v>0</v>
      </c>
      <c r="G71">
        <f>SUMIFS('ASETTW Untruncated'!G:G,'ASETTW Untruncated'!$A:$A,$A71,'ASETTW Untruncated'!$B:$B,$B71,'ASETTW Untruncated'!$C:$C,$C71)</f>
        <v>0</v>
      </c>
      <c r="H71">
        <f>SUMIFS('ASETTW Untruncated'!H:H,'ASETTW Untruncated'!$A:$A,$A71,'ASETTW Untruncated'!$B:$B,$B71,'ASETTW Untruncated'!$C:$C,$C71)</f>
        <v>0</v>
      </c>
      <c r="I71">
        <f>SUMIFS('ASETTW Untruncated'!I:I,'ASETTW Untruncated'!$A:$A,$A71,'ASETTW Untruncated'!$B:$B,$B71,'ASETTW Untruncated'!$C:$C,$C71)</f>
        <v>0</v>
      </c>
      <c r="J71">
        <f>SUMIFS('ASETTW Untruncated'!J:J,'ASETTW Untruncated'!$A:$A,$A71,'ASETTW Untruncated'!$B:$B,$B71,'ASETTW Untruncated'!$C:$C,$C71)</f>
        <v>0</v>
      </c>
      <c r="K71">
        <f>SUMIFS('ASETTW Untruncated'!K:K,'ASETTW Untruncated'!$A:$A,$A71,'ASETTW Untruncated'!$B:$B,$B71,'ASETTW Untruncated'!$C:$C,$C71)</f>
        <v>0</v>
      </c>
      <c r="L71">
        <f>SUMIFS('ASETTW Untruncated'!L:L,'ASETTW Untruncated'!$A:$A,$A71,'ASETTW Untruncated'!$B:$B,$B71,'ASETTW Untruncated'!$C:$C,$C71)</f>
        <v>0</v>
      </c>
      <c r="M71">
        <f>SUMIFS('ASETTW Untruncated'!M:M,'ASETTW Untruncated'!$A:$A,$A71,'ASETTW Untruncated'!$B:$B,$B71,'ASETTW Untruncated'!$C:$C,$C71)</f>
        <v>0</v>
      </c>
      <c r="N71">
        <f>SUMIFS('ASETTW Untruncated'!N:N,'ASETTW Untruncated'!$A:$A,$A71,'ASETTW Untruncated'!$B:$B,$B71,'ASETTW Untruncated'!$C:$C,$C71)</f>
        <v>0</v>
      </c>
      <c r="O71">
        <f>SUMIFS('ASETTW Untruncated'!O:O,'ASETTW Untruncated'!$A:$A,$A71,'ASETTW Untruncated'!$B:$B,$B71,'ASETTW Untruncated'!$C:$C,$C71)</f>
        <v>0</v>
      </c>
      <c r="P71">
        <f>SUMIFS('ASETTW Untruncated'!P:P,'ASETTW Untruncated'!$A:$A,$A71,'ASETTW Untruncated'!$B:$B,$B71,'ASETTW Untruncated'!$C:$C,$C71)</f>
        <v>0</v>
      </c>
      <c r="Q71">
        <f>SUMIFS('ASETTW Untruncated'!Q:Q,'ASETTW Untruncated'!$A:$A,$A71,'ASETTW Untruncated'!$B:$B,$B71,'ASETTW Untruncated'!$C:$C,$C71)</f>
        <v>0</v>
      </c>
      <c r="R71">
        <f>SUMIFS('ASETTW Untruncated'!R:R,'ASETTW Untruncated'!$A:$A,$A71,'ASETTW Untruncated'!$B:$B,$B71,'ASETTW Untruncated'!$C:$C,$C71)</f>
        <v>0</v>
      </c>
      <c r="S71">
        <f>SUMIFS('ASETTW Untruncated'!S:S,'ASETTW Untruncated'!$A:$A,$A71,'ASETTW Untruncated'!$B:$B,$B71,'ASETTW Untruncated'!$C:$C,$C71)</f>
        <v>0</v>
      </c>
      <c r="T71">
        <f>SUMIFS('ASETTW Untruncated'!T:T,'ASETTW Untruncated'!$A:$A,$A71,'ASETTW Untruncated'!$B:$B,$B71,'ASETTW Untruncated'!$C:$C,$C71)</f>
        <v>0</v>
      </c>
      <c r="U71">
        <f>SUMIFS('ASETTW Untruncated'!U:U,'ASETTW Untruncated'!$A:$A,$A71,'ASETTW Untruncated'!$B:$B,$B71,'ASETTW Untruncated'!$C:$C,$C71)</f>
        <v>0</v>
      </c>
      <c r="V71">
        <f>SUMIFS('ASETTW Untruncated'!V:V,'ASETTW Untruncated'!$A:$A,$A71,'ASETTW Untruncated'!$B:$B,$B71,'ASETTW Untruncated'!$C:$C,$C71)</f>
        <v>0</v>
      </c>
      <c r="W71">
        <f>SUMIFS('ASETTW Untruncated'!W:W,'ASETTW Untruncated'!$A:$A,$A71,'ASETTW Untruncated'!$B:$B,$B71,'ASETTW Untruncated'!$C:$C,$C71)</f>
        <v>0</v>
      </c>
    </row>
    <row r="72" spans="1:38" s="3" customFormat="1" x14ac:dyDescent="0.45">
      <c r="A72" s="5"/>
      <c r="B72" s="5"/>
      <c r="C72" s="5"/>
      <c r="D72" s="5">
        <f>SUMIFS('ASETTW Untruncated'!D:D,'ASETTW Untruncated'!$A:$A,$A72,'ASETTW Untruncated'!$B:$B,$B72,'ASETTW Untruncated'!$C:$C,$C72)</f>
        <v>0</v>
      </c>
      <c r="E72" s="5">
        <f>SUMIFS('ASETTW Untruncated'!E:E,'ASETTW Untruncated'!$A:$A,$A72,'ASETTW Untruncated'!$B:$B,$B72,'ASETTW Untruncated'!$C:$C,$C72)</f>
        <v>0</v>
      </c>
      <c r="F72" s="5">
        <f>SUMIFS('ASETTW Untruncated'!F:F,'ASETTW Untruncated'!$A:$A,$A72,'ASETTW Untruncated'!$B:$B,$B72,'ASETTW Untruncated'!$C:$C,$C72)</f>
        <v>0</v>
      </c>
      <c r="G72" s="5">
        <f>SUMIFS('ASETTW Untruncated'!G:G,'ASETTW Untruncated'!$A:$A,$A72,'ASETTW Untruncated'!$B:$B,$B72,'ASETTW Untruncated'!$C:$C,$C72)</f>
        <v>0</v>
      </c>
      <c r="H72" s="5">
        <f>SUMIFS('ASETTW Untruncated'!H:H,'ASETTW Untruncated'!$A:$A,$A72,'ASETTW Untruncated'!$B:$B,$B72,'ASETTW Untruncated'!$C:$C,$C72)</f>
        <v>0</v>
      </c>
      <c r="I72" s="5">
        <f>SUMIFS('ASETTW Untruncated'!I:I,'ASETTW Untruncated'!$A:$A,$A72,'ASETTW Untruncated'!$B:$B,$B72,'ASETTW Untruncated'!$C:$C,$C72)</f>
        <v>0</v>
      </c>
      <c r="J72" s="5">
        <f>SUMIFS('ASETTW Untruncated'!J:J,'ASETTW Untruncated'!$A:$A,$A72,'ASETTW Untruncated'!$B:$B,$B72,'ASETTW Untruncated'!$C:$C,$C72)</f>
        <v>0</v>
      </c>
      <c r="K72" s="5">
        <f>SUMIFS('ASETTW Untruncated'!K:K,'ASETTW Untruncated'!$A:$A,$A72,'ASETTW Untruncated'!$B:$B,$B72,'ASETTW Untruncated'!$C:$C,$C72)</f>
        <v>0</v>
      </c>
      <c r="L72" s="5">
        <f>SUMIFS('ASETTW Untruncated'!L:L,'ASETTW Untruncated'!$A:$A,$A72,'ASETTW Untruncated'!$B:$B,$B72,'ASETTW Untruncated'!$C:$C,$C72)</f>
        <v>0</v>
      </c>
      <c r="M72" s="5">
        <f>SUMIFS('ASETTW Untruncated'!M:M,'ASETTW Untruncated'!$A:$A,$A72,'ASETTW Untruncated'!$B:$B,$B72,'ASETTW Untruncated'!$C:$C,$C72)</f>
        <v>0</v>
      </c>
      <c r="N72" s="5">
        <f>SUMIFS('ASETTW Untruncated'!N:N,'ASETTW Untruncated'!$A:$A,$A72,'ASETTW Untruncated'!$B:$B,$B72,'ASETTW Untruncated'!$C:$C,$C72)</f>
        <v>0</v>
      </c>
      <c r="O72" s="5">
        <f>SUMIFS('ASETTW Untruncated'!O:O,'ASETTW Untruncated'!$A:$A,$A72,'ASETTW Untruncated'!$B:$B,$B72,'ASETTW Untruncated'!$C:$C,$C72)</f>
        <v>0</v>
      </c>
      <c r="P72" s="5">
        <f>SUMIFS('ASETTW Untruncated'!P:P,'ASETTW Untruncated'!$A:$A,$A72,'ASETTW Untruncated'!$B:$B,$B72,'ASETTW Untruncated'!$C:$C,$C72)</f>
        <v>0</v>
      </c>
      <c r="Q72" s="5">
        <f>SUMIFS('ASETTW Untruncated'!Q:Q,'ASETTW Untruncated'!$A:$A,$A72,'ASETTW Untruncated'!$B:$B,$B72,'ASETTW Untruncated'!$C:$C,$C72)</f>
        <v>0</v>
      </c>
      <c r="R72" s="5">
        <f>SUMIFS('ASETTW Untruncated'!R:R,'ASETTW Untruncated'!$A:$A,$A72,'ASETTW Untruncated'!$B:$B,$B72,'ASETTW Untruncated'!$C:$C,$C72)</f>
        <v>0</v>
      </c>
      <c r="S72" s="5">
        <f>SUMIFS('ASETTW Untruncated'!S:S,'ASETTW Untruncated'!$A:$A,$A72,'ASETTW Untruncated'!$B:$B,$B72,'ASETTW Untruncated'!$C:$C,$C72)</f>
        <v>0</v>
      </c>
      <c r="T72" s="5">
        <f>SUMIFS('ASETTW Untruncated'!T:T,'ASETTW Untruncated'!$A:$A,$A72,'ASETTW Untruncated'!$B:$B,$B72,'ASETTW Untruncated'!$C:$C,$C72)</f>
        <v>0</v>
      </c>
      <c r="U72" s="5">
        <f>SUMIFS('ASETTW Untruncated'!U:U,'ASETTW Untruncated'!$A:$A,$A72,'ASETTW Untruncated'!$B:$B,$B72,'ASETTW Untruncated'!$C:$C,$C72)</f>
        <v>0</v>
      </c>
      <c r="V72" s="5">
        <f>SUMIFS('ASETTW Untruncated'!V:V,'ASETTW Untruncated'!$A:$A,$A72,'ASETTW Untruncated'!$B:$B,$B72,'ASETTW Untruncated'!$C:$C,$C72)</f>
        <v>0</v>
      </c>
      <c r="W72" s="5">
        <f>SUMIFS('ASETTW Untruncated'!W:W,'ASETTW Untruncated'!$A:$A,$A72,'ASETTW Untruncated'!$B:$B,$B72,'ASETTW Untruncated'!$C:$C,$C72)</f>
        <v>0</v>
      </c>
    </row>
    <row r="73" spans="1:38" x14ac:dyDescent="0.45">
      <c r="A73" s="3"/>
      <c r="B73" s="3"/>
      <c r="C73" s="3"/>
      <c r="D73" s="3">
        <f>SUMIFS('ASETTW Untruncated'!D:D,'ASETTW Untruncated'!$A:$A,$A73,'ASETTW Untruncated'!$B:$B,$B73,'ASETTW Untruncated'!$C:$C,$C73)</f>
        <v>0</v>
      </c>
      <c r="E73" s="3">
        <f>SUMIFS('ASETTW Untruncated'!E:E,'ASETTW Untruncated'!$A:$A,$A73,'ASETTW Untruncated'!$B:$B,$B73,'ASETTW Untruncated'!$C:$C,$C73)</f>
        <v>0</v>
      </c>
      <c r="F73" s="3">
        <f>SUMIFS('ASETTW Untruncated'!F:F,'ASETTW Untruncated'!$A:$A,$A73,'ASETTW Untruncated'!$B:$B,$B73,'ASETTW Untruncated'!$C:$C,$C73)</f>
        <v>0</v>
      </c>
      <c r="G73" s="3">
        <f>SUMIFS('ASETTW Untruncated'!G:G,'ASETTW Untruncated'!$A:$A,$A73,'ASETTW Untruncated'!$B:$B,$B73,'ASETTW Untruncated'!$C:$C,$C73)</f>
        <v>0</v>
      </c>
      <c r="H73" s="3">
        <f>SUMIFS('ASETTW Untruncated'!H:H,'ASETTW Untruncated'!$A:$A,$A73,'ASETTW Untruncated'!$B:$B,$B73,'ASETTW Untruncated'!$C:$C,$C73)</f>
        <v>0</v>
      </c>
      <c r="I73" s="3">
        <f>SUMIFS('ASETTW Untruncated'!I:I,'ASETTW Untruncated'!$A:$A,$A73,'ASETTW Untruncated'!$B:$B,$B73,'ASETTW Untruncated'!$C:$C,$C73)</f>
        <v>0</v>
      </c>
      <c r="J73" s="3">
        <f>SUMIFS('ASETTW Untruncated'!J:J,'ASETTW Untruncated'!$A:$A,$A73,'ASETTW Untruncated'!$B:$B,$B73,'ASETTW Untruncated'!$C:$C,$C73)</f>
        <v>0</v>
      </c>
      <c r="K73" s="3">
        <f>SUMIFS('ASETTW Untruncated'!K:K,'ASETTW Untruncated'!$A:$A,$A73,'ASETTW Untruncated'!$B:$B,$B73,'ASETTW Untruncated'!$C:$C,$C73)</f>
        <v>0</v>
      </c>
      <c r="L73" s="3">
        <f>SUMIFS('ASETTW Untruncated'!L:L,'ASETTW Untruncated'!$A:$A,$A73,'ASETTW Untruncated'!$B:$B,$B73,'ASETTW Untruncated'!$C:$C,$C73)</f>
        <v>0</v>
      </c>
      <c r="M73" s="3">
        <f>SUMIFS('ASETTW Untruncated'!M:M,'ASETTW Untruncated'!$A:$A,$A73,'ASETTW Untruncated'!$B:$B,$B73,'ASETTW Untruncated'!$C:$C,$C73)</f>
        <v>0</v>
      </c>
      <c r="N73" s="3">
        <f>SUMIFS('ASETTW Untruncated'!N:N,'ASETTW Untruncated'!$A:$A,$A73,'ASETTW Untruncated'!$B:$B,$B73,'ASETTW Untruncated'!$C:$C,$C73)</f>
        <v>0</v>
      </c>
      <c r="O73" s="3">
        <f>SUMIFS('ASETTW Untruncated'!O:O,'ASETTW Untruncated'!$A:$A,$A73,'ASETTW Untruncated'!$B:$B,$B73,'ASETTW Untruncated'!$C:$C,$C73)</f>
        <v>0</v>
      </c>
      <c r="P73" s="3">
        <f>SUMIFS('ASETTW Untruncated'!P:P,'ASETTW Untruncated'!$A:$A,$A73,'ASETTW Untruncated'!$B:$B,$B73,'ASETTW Untruncated'!$C:$C,$C73)</f>
        <v>0</v>
      </c>
      <c r="Q73" s="3">
        <f>SUMIFS('ASETTW Untruncated'!Q:Q,'ASETTW Untruncated'!$A:$A,$A73,'ASETTW Untruncated'!$B:$B,$B73,'ASETTW Untruncated'!$C:$C,$C73)</f>
        <v>0</v>
      </c>
      <c r="R73" s="3">
        <f>SUMIFS('ASETTW Untruncated'!R:R,'ASETTW Untruncated'!$A:$A,$A73,'ASETTW Untruncated'!$B:$B,$B73,'ASETTW Untruncated'!$C:$C,$C73)</f>
        <v>0</v>
      </c>
      <c r="S73" s="3">
        <f>SUMIFS('ASETTW Untruncated'!S:S,'ASETTW Untruncated'!$A:$A,$A73,'ASETTW Untruncated'!$B:$B,$B73,'ASETTW Untruncated'!$C:$C,$C73)</f>
        <v>0</v>
      </c>
      <c r="T73" s="3">
        <f>SUMIFS('ASETTW Untruncated'!T:T,'ASETTW Untruncated'!$A:$A,$A73,'ASETTW Untruncated'!$B:$B,$B73,'ASETTW Untruncated'!$C:$C,$C73)</f>
        <v>0</v>
      </c>
      <c r="U73" s="3">
        <f>SUMIFS('ASETTW Untruncated'!U:U,'ASETTW Untruncated'!$A:$A,$A73,'ASETTW Untruncated'!$B:$B,$B73,'ASETTW Untruncated'!$C:$C,$C73)</f>
        <v>0</v>
      </c>
      <c r="V73" s="3">
        <f>SUMIFS('ASETTW Untruncated'!V:V,'ASETTW Untruncated'!$A:$A,$A73,'ASETTW Untruncated'!$B:$B,$B73,'ASETTW Untruncated'!$C:$C,$C73)</f>
        <v>0</v>
      </c>
      <c r="W73" s="3">
        <f>SUMIFS('ASETTW Untruncated'!W:W,'ASETTW Untruncated'!$A:$A,$A73,'ASETTW Untruncated'!$B:$B,$B73,'ASETTW Untruncated'!$C:$C,$C73)</f>
        <v>0</v>
      </c>
    </row>
    <row r="74" spans="1:38" s="3" customFormat="1" x14ac:dyDescent="0.45">
      <c r="A74" t="s">
        <v>46</v>
      </c>
      <c r="B74" t="s">
        <v>89</v>
      </c>
      <c r="C74" t="s">
        <v>44</v>
      </c>
      <c r="D74">
        <f>SUMIFS('ASETTW Untruncated'!D:D,'ASETTW Untruncated'!$A:$A,$A74,'ASETTW Untruncated'!$B:$B,$B74,'ASETTW Untruncated'!$C:$C,$C74)</f>
        <v>1.9454912730133704</v>
      </c>
      <c r="E74">
        <f>SUMIFS('ASETTW Untruncated'!E:E,'ASETTW Untruncated'!$A:$A,$A74,'ASETTW Untruncated'!$B:$B,$B74,'ASETTW Untruncated'!$C:$C,$C74)</f>
        <v>1.81245785205432</v>
      </c>
      <c r="F74">
        <f>SUMIFS('ASETTW Untruncated'!F:F,'ASETTW Untruncated'!$A:$A,$A74,'ASETTW Untruncated'!$B:$B,$B74,'ASETTW Untruncated'!$C:$C,$C74)</f>
        <v>1.8874887410506556</v>
      </c>
      <c r="G74">
        <f>SUMIFS('ASETTW Untruncated'!G:G,'ASETTW Untruncated'!$A:$A,$A74,'ASETTW Untruncated'!$B:$B,$B74,'ASETTW Untruncated'!$C:$C,$C74)</f>
        <v>1.8448141822548685</v>
      </c>
      <c r="H74">
        <f>SUMIFS('ASETTW Untruncated'!H:H,'ASETTW Untruncated'!$A:$A,$A74,'ASETTW Untruncated'!$B:$B,$B74,'ASETTW Untruncated'!$C:$C,$C74)</f>
        <v>1.843070507146894</v>
      </c>
      <c r="I74">
        <f>SUMIFS('ASETTW Untruncated'!I:I,'ASETTW Untruncated'!$A:$A,$A74,'ASETTW Untruncated'!$B:$B,$B74,'ASETTW Untruncated'!$C:$C,$C74)</f>
        <v>1.7254092754906567</v>
      </c>
      <c r="J74">
        <f>SUMIFS('ASETTW Untruncated'!J:J,'ASETTW Untruncated'!$A:$A,$A74,'ASETTW Untruncated'!$B:$B,$B74,'ASETTW Untruncated'!$C:$C,$C74)</f>
        <v>1.7975165154730006</v>
      </c>
      <c r="K74">
        <f>SUMIFS('ASETTW Untruncated'!K:K,'ASETTW Untruncated'!$A:$A,$A74,'ASETTW Untruncated'!$B:$B,$B74,'ASETTW Untruncated'!$C:$C,$C74)</f>
        <v>1.7637435522501299</v>
      </c>
      <c r="L74">
        <f>SUMIFS('ASETTW Untruncated'!L:L,'ASETTW Untruncated'!$A:$A,$A74,'ASETTW Untruncated'!$B:$B,$B74,'ASETTW Untruncated'!$C:$C,$C74)</f>
        <v>1.7195415235850093</v>
      </c>
      <c r="M74">
        <f>SUMIFS('ASETTW Untruncated'!M:M,'ASETTW Untruncated'!$A:$A,$A74,'ASETTW Untruncated'!$B:$B,$B74,'ASETTW Untruncated'!$C:$C,$C74)</f>
        <v>1.6449893495842147</v>
      </c>
      <c r="N74">
        <f>SUMIFS('ASETTW Untruncated'!N:N,'ASETTW Untruncated'!$A:$A,$A74,'ASETTW Untruncated'!$B:$B,$B74,'ASETTW Untruncated'!$C:$C,$C74)</f>
        <v>1.6932807821587375</v>
      </c>
      <c r="O74">
        <f>SUMIFS('ASETTW Untruncated'!O:O,'ASETTW Untruncated'!$A:$A,$A74,'ASETTW Untruncated'!$B:$B,$B74,'ASETTW Untruncated'!$C:$C,$C74)</f>
        <v>1.6882637618391934</v>
      </c>
      <c r="P74">
        <f>SUMIFS('ASETTW Untruncated'!P:P,'ASETTW Untruncated'!$A:$A,$A74,'ASETTW Untruncated'!$B:$B,$B74,'ASETTW Untruncated'!$C:$C,$C74)</f>
        <v>1.6348597506965339</v>
      </c>
      <c r="Q74">
        <f>SUMIFS('ASETTW Untruncated'!Q:Q,'ASETTW Untruncated'!$A:$A,$A74,'ASETTW Untruncated'!$B:$B,$B74,'ASETTW Untruncated'!$C:$C,$C74)</f>
        <v>1.5822378871023313</v>
      </c>
      <c r="R74">
        <f>SUMIFS('ASETTW Untruncated'!R:R,'ASETTW Untruncated'!$A:$A,$A74,'ASETTW Untruncated'!$B:$B,$B74,'ASETTW Untruncated'!$C:$C,$C74)</f>
        <v>1.6188650820137389</v>
      </c>
      <c r="S74">
        <f>SUMIFS('ASETTW Untruncated'!S:S,'ASETTW Untruncated'!$A:$A,$A74,'ASETTW Untruncated'!$B:$B,$B74,'ASETTW Untruncated'!$C:$C,$C74)</f>
        <v>1.6286774427989092</v>
      </c>
      <c r="T74">
        <f>SUMIFS('ASETTW Untruncated'!T:T,'ASETTW Untruncated'!$A:$A,$A74,'ASETTW Untruncated'!$B:$B,$B74,'ASETTW Untruncated'!$C:$C,$C74)</f>
        <v>1.554650570899798</v>
      </c>
      <c r="U74">
        <f>SUMIFS('ASETTW Untruncated'!U:U,'ASETTW Untruncated'!$A:$A,$A74,'ASETTW Untruncated'!$B:$B,$B74,'ASETTW Untruncated'!$C:$C,$C74)</f>
        <v>1.5252574836669193</v>
      </c>
      <c r="V74">
        <f>SUMIFS('ASETTW Untruncated'!V:V,'ASETTW Untruncated'!$A:$A,$A74,'ASETTW Untruncated'!$B:$B,$B74,'ASETTW Untruncated'!$C:$C,$C74)</f>
        <v>1.548923210460063</v>
      </c>
      <c r="W74">
        <f>SUMIFS('ASETTW Untruncated'!W:W,'ASETTW Untruncated'!$A:$A,$A74,'ASETTW Untruncated'!$B:$B,$B74,'ASETTW Untruncated'!$C:$C,$C74)</f>
        <v>1.5733645461924155</v>
      </c>
    </row>
    <row r="75" spans="1:38" x14ac:dyDescent="0.45">
      <c r="A75" s="3"/>
      <c r="B75" s="3"/>
      <c r="C75" s="3"/>
      <c r="D75" s="3">
        <f>SUMIFS('ASETTW Untruncated'!D:D,'ASETTW Untruncated'!$A:$A,$A75,'ASETTW Untruncated'!$B:$B,$B75,'ASETTW Untruncated'!$C:$C,$C75)</f>
        <v>0</v>
      </c>
      <c r="E75" s="3">
        <f>SUMIFS('ASETTW Untruncated'!E:E,'ASETTW Untruncated'!$A:$A,$A75,'ASETTW Untruncated'!$B:$B,$B75,'ASETTW Untruncated'!$C:$C,$C75)</f>
        <v>0</v>
      </c>
      <c r="F75" s="3">
        <f>SUMIFS('ASETTW Untruncated'!F:F,'ASETTW Untruncated'!$A:$A,$A75,'ASETTW Untruncated'!$B:$B,$B75,'ASETTW Untruncated'!$C:$C,$C75)</f>
        <v>0</v>
      </c>
      <c r="G75" s="3">
        <f>SUMIFS('ASETTW Untruncated'!G:G,'ASETTW Untruncated'!$A:$A,$A75,'ASETTW Untruncated'!$B:$B,$B75,'ASETTW Untruncated'!$C:$C,$C75)</f>
        <v>0</v>
      </c>
      <c r="H75" s="3">
        <f>SUMIFS('ASETTW Untruncated'!H:H,'ASETTW Untruncated'!$A:$A,$A75,'ASETTW Untruncated'!$B:$B,$B75,'ASETTW Untruncated'!$C:$C,$C75)</f>
        <v>0</v>
      </c>
      <c r="I75" s="3">
        <f>SUMIFS('ASETTW Untruncated'!I:I,'ASETTW Untruncated'!$A:$A,$A75,'ASETTW Untruncated'!$B:$B,$B75,'ASETTW Untruncated'!$C:$C,$C75)</f>
        <v>0</v>
      </c>
      <c r="J75" s="3">
        <f>SUMIFS('ASETTW Untruncated'!J:J,'ASETTW Untruncated'!$A:$A,$A75,'ASETTW Untruncated'!$B:$B,$B75,'ASETTW Untruncated'!$C:$C,$C75)</f>
        <v>0</v>
      </c>
      <c r="K75" s="3">
        <f>SUMIFS('ASETTW Untruncated'!K:K,'ASETTW Untruncated'!$A:$A,$A75,'ASETTW Untruncated'!$B:$B,$B75,'ASETTW Untruncated'!$C:$C,$C75)</f>
        <v>0</v>
      </c>
      <c r="L75" s="3">
        <f>SUMIFS('ASETTW Untruncated'!L:L,'ASETTW Untruncated'!$A:$A,$A75,'ASETTW Untruncated'!$B:$B,$B75,'ASETTW Untruncated'!$C:$C,$C75)</f>
        <v>0</v>
      </c>
      <c r="M75" s="3">
        <f>SUMIFS('ASETTW Untruncated'!M:M,'ASETTW Untruncated'!$A:$A,$A75,'ASETTW Untruncated'!$B:$B,$B75,'ASETTW Untruncated'!$C:$C,$C75)</f>
        <v>0</v>
      </c>
      <c r="N75" s="3">
        <f>SUMIFS('ASETTW Untruncated'!N:N,'ASETTW Untruncated'!$A:$A,$A75,'ASETTW Untruncated'!$B:$B,$B75,'ASETTW Untruncated'!$C:$C,$C75)</f>
        <v>0</v>
      </c>
      <c r="O75" s="3">
        <f>SUMIFS('ASETTW Untruncated'!O:O,'ASETTW Untruncated'!$A:$A,$A75,'ASETTW Untruncated'!$B:$B,$B75,'ASETTW Untruncated'!$C:$C,$C75)</f>
        <v>0</v>
      </c>
      <c r="P75" s="3">
        <f>SUMIFS('ASETTW Untruncated'!P:P,'ASETTW Untruncated'!$A:$A,$A75,'ASETTW Untruncated'!$B:$B,$B75,'ASETTW Untruncated'!$C:$C,$C75)</f>
        <v>0</v>
      </c>
      <c r="Q75" s="3">
        <f>SUMIFS('ASETTW Untruncated'!Q:Q,'ASETTW Untruncated'!$A:$A,$A75,'ASETTW Untruncated'!$B:$B,$B75,'ASETTW Untruncated'!$C:$C,$C75)</f>
        <v>0</v>
      </c>
      <c r="R75" s="3">
        <f>SUMIFS('ASETTW Untruncated'!R:R,'ASETTW Untruncated'!$A:$A,$A75,'ASETTW Untruncated'!$B:$B,$B75,'ASETTW Untruncated'!$C:$C,$C75)</f>
        <v>0</v>
      </c>
      <c r="S75" s="3">
        <f>SUMIFS('ASETTW Untruncated'!S:S,'ASETTW Untruncated'!$A:$A,$A75,'ASETTW Untruncated'!$B:$B,$B75,'ASETTW Untruncated'!$C:$C,$C75)</f>
        <v>0</v>
      </c>
      <c r="T75" s="3">
        <f>SUMIFS('ASETTW Untruncated'!T:T,'ASETTW Untruncated'!$A:$A,$A75,'ASETTW Untruncated'!$B:$B,$B75,'ASETTW Untruncated'!$C:$C,$C75)</f>
        <v>0</v>
      </c>
      <c r="U75" s="3">
        <f>SUMIFS('ASETTW Untruncated'!U:U,'ASETTW Untruncated'!$A:$A,$A75,'ASETTW Untruncated'!$B:$B,$B75,'ASETTW Untruncated'!$C:$C,$C75)</f>
        <v>0</v>
      </c>
      <c r="V75" s="3">
        <f>SUMIFS('ASETTW Untruncated'!V:V,'ASETTW Untruncated'!$A:$A,$A75,'ASETTW Untruncated'!$B:$B,$B75,'ASETTW Untruncated'!$C:$C,$C75)</f>
        <v>0</v>
      </c>
      <c r="W75" s="3">
        <f>SUMIFS('ASETTW Untruncated'!W:W,'ASETTW Untruncated'!$A:$A,$A75,'ASETTW Untruncated'!$B:$B,$B75,'ASETTW Untruncated'!$C:$C,$C75)</f>
        <v>0</v>
      </c>
      <c r="AL75" s="5"/>
    </row>
    <row r="76" spans="1:38" s="5" customFormat="1" x14ac:dyDescent="0.45">
      <c r="A76"/>
      <c r="B76"/>
      <c r="C76"/>
      <c r="D76">
        <f>SUMIFS('ASETTW Untruncated'!D:D,'ASETTW Untruncated'!$A:$A,$A76,'ASETTW Untruncated'!$B:$B,$B76,'ASETTW Untruncated'!$C:$C,$C76)</f>
        <v>0</v>
      </c>
      <c r="E76">
        <f>SUMIFS('ASETTW Untruncated'!E:E,'ASETTW Untruncated'!$A:$A,$A76,'ASETTW Untruncated'!$B:$B,$B76,'ASETTW Untruncated'!$C:$C,$C76)</f>
        <v>0</v>
      </c>
      <c r="F76">
        <f>SUMIFS('ASETTW Untruncated'!F:F,'ASETTW Untruncated'!$A:$A,$A76,'ASETTW Untruncated'!$B:$B,$B76,'ASETTW Untruncated'!$C:$C,$C76)</f>
        <v>0</v>
      </c>
      <c r="G76">
        <f>SUMIFS('ASETTW Untruncated'!G:G,'ASETTW Untruncated'!$A:$A,$A76,'ASETTW Untruncated'!$B:$B,$B76,'ASETTW Untruncated'!$C:$C,$C76)</f>
        <v>0</v>
      </c>
      <c r="H76">
        <f>SUMIFS('ASETTW Untruncated'!H:H,'ASETTW Untruncated'!$A:$A,$A76,'ASETTW Untruncated'!$B:$B,$B76,'ASETTW Untruncated'!$C:$C,$C76)</f>
        <v>0</v>
      </c>
      <c r="I76">
        <f>SUMIFS('ASETTW Untruncated'!I:I,'ASETTW Untruncated'!$A:$A,$A76,'ASETTW Untruncated'!$B:$B,$B76,'ASETTW Untruncated'!$C:$C,$C76)</f>
        <v>0</v>
      </c>
      <c r="J76">
        <f>SUMIFS('ASETTW Untruncated'!J:J,'ASETTW Untruncated'!$A:$A,$A76,'ASETTW Untruncated'!$B:$B,$B76,'ASETTW Untruncated'!$C:$C,$C76)</f>
        <v>0</v>
      </c>
      <c r="K76">
        <f>SUMIFS('ASETTW Untruncated'!K:K,'ASETTW Untruncated'!$A:$A,$A76,'ASETTW Untruncated'!$B:$B,$B76,'ASETTW Untruncated'!$C:$C,$C76)</f>
        <v>0</v>
      </c>
      <c r="L76">
        <f>SUMIFS('ASETTW Untruncated'!L:L,'ASETTW Untruncated'!$A:$A,$A76,'ASETTW Untruncated'!$B:$B,$B76,'ASETTW Untruncated'!$C:$C,$C76)</f>
        <v>0</v>
      </c>
      <c r="M76">
        <f>SUMIFS('ASETTW Untruncated'!M:M,'ASETTW Untruncated'!$A:$A,$A76,'ASETTW Untruncated'!$B:$B,$B76,'ASETTW Untruncated'!$C:$C,$C76)</f>
        <v>0</v>
      </c>
      <c r="N76">
        <f>SUMIFS('ASETTW Untruncated'!N:N,'ASETTW Untruncated'!$A:$A,$A76,'ASETTW Untruncated'!$B:$B,$B76,'ASETTW Untruncated'!$C:$C,$C76)</f>
        <v>0</v>
      </c>
      <c r="O76">
        <f>SUMIFS('ASETTW Untruncated'!O:O,'ASETTW Untruncated'!$A:$A,$A76,'ASETTW Untruncated'!$B:$B,$B76,'ASETTW Untruncated'!$C:$C,$C76)</f>
        <v>0</v>
      </c>
      <c r="P76">
        <f>SUMIFS('ASETTW Untruncated'!P:P,'ASETTW Untruncated'!$A:$A,$A76,'ASETTW Untruncated'!$B:$B,$B76,'ASETTW Untruncated'!$C:$C,$C76)</f>
        <v>0</v>
      </c>
      <c r="Q76">
        <f>SUMIFS('ASETTW Untruncated'!Q:Q,'ASETTW Untruncated'!$A:$A,$A76,'ASETTW Untruncated'!$B:$B,$B76,'ASETTW Untruncated'!$C:$C,$C76)</f>
        <v>0</v>
      </c>
      <c r="R76">
        <f>SUMIFS('ASETTW Untruncated'!R:R,'ASETTW Untruncated'!$A:$A,$A76,'ASETTW Untruncated'!$B:$B,$B76,'ASETTW Untruncated'!$C:$C,$C76)</f>
        <v>0</v>
      </c>
      <c r="S76">
        <f>SUMIFS('ASETTW Untruncated'!S:S,'ASETTW Untruncated'!$A:$A,$A76,'ASETTW Untruncated'!$B:$B,$B76,'ASETTW Untruncated'!$C:$C,$C76)</f>
        <v>0</v>
      </c>
      <c r="T76">
        <f>SUMIFS('ASETTW Untruncated'!T:T,'ASETTW Untruncated'!$A:$A,$A76,'ASETTW Untruncated'!$B:$B,$B76,'ASETTW Untruncated'!$C:$C,$C76)</f>
        <v>0</v>
      </c>
      <c r="U76">
        <f>SUMIFS('ASETTW Untruncated'!U:U,'ASETTW Untruncated'!$A:$A,$A76,'ASETTW Untruncated'!$B:$B,$B76,'ASETTW Untruncated'!$C:$C,$C76)</f>
        <v>0</v>
      </c>
      <c r="V76">
        <f>SUMIFS('ASETTW Untruncated'!V:V,'ASETTW Untruncated'!$A:$A,$A76,'ASETTW Untruncated'!$B:$B,$B76,'ASETTW Untruncated'!$C:$C,$C76)</f>
        <v>0</v>
      </c>
      <c r="W76">
        <f>SUMIFS('ASETTW Untruncated'!W:W,'ASETTW Untruncated'!$A:$A,$A76,'ASETTW Untruncated'!$B:$B,$B76,'ASETTW Untruncated'!$C:$C,$C76)</f>
        <v>0</v>
      </c>
    </row>
    <row r="77" spans="1:38" s="5" customFormat="1" x14ac:dyDescent="0.45">
      <c r="D77" s="5">
        <f>SUMIFS('ASETTW Untruncated'!D:D,'ASETTW Untruncated'!$A:$A,$A77,'ASETTW Untruncated'!$B:$B,$B77,'ASETTW Untruncated'!$C:$C,$C77)</f>
        <v>0</v>
      </c>
      <c r="E77" s="5">
        <f>SUMIFS('ASETTW Untruncated'!E:E,'ASETTW Untruncated'!$A:$A,$A77,'ASETTW Untruncated'!$B:$B,$B77,'ASETTW Untruncated'!$C:$C,$C77)</f>
        <v>0</v>
      </c>
      <c r="F77" s="5">
        <f>SUMIFS('ASETTW Untruncated'!F:F,'ASETTW Untruncated'!$A:$A,$A77,'ASETTW Untruncated'!$B:$B,$B77,'ASETTW Untruncated'!$C:$C,$C77)</f>
        <v>0</v>
      </c>
      <c r="G77" s="5">
        <f>SUMIFS('ASETTW Untruncated'!G:G,'ASETTW Untruncated'!$A:$A,$A77,'ASETTW Untruncated'!$B:$B,$B77,'ASETTW Untruncated'!$C:$C,$C77)</f>
        <v>0</v>
      </c>
      <c r="H77" s="5">
        <f>SUMIFS('ASETTW Untruncated'!H:H,'ASETTW Untruncated'!$A:$A,$A77,'ASETTW Untruncated'!$B:$B,$B77,'ASETTW Untruncated'!$C:$C,$C77)</f>
        <v>0</v>
      </c>
      <c r="I77" s="5">
        <f>SUMIFS('ASETTW Untruncated'!I:I,'ASETTW Untruncated'!$A:$A,$A77,'ASETTW Untruncated'!$B:$B,$B77,'ASETTW Untruncated'!$C:$C,$C77)</f>
        <v>0</v>
      </c>
      <c r="J77" s="5">
        <f>SUMIFS('ASETTW Untruncated'!J:J,'ASETTW Untruncated'!$A:$A,$A77,'ASETTW Untruncated'!$B:$B,$B77,'ASETTW Untruncated'!$C:$C,$C77)</f>
        <v>0</v>
      </c>
      <c r="K77" s="5">
        <f>SUMIFS('ASETTW Untruncated'!K:K,'ASETTW Untruncated'!$A:$A,$A77,'ASETTW Untruncated'!$B:$B,$B77,'ASETTW Untruncated'!$C:$C,$C77)</f>
        <v>0</v>
      </c>
      <c r="L77" s="5">
        <f>SUMIFS('ASETTW Untruncated'!L:L,'ASETTW Untruncated'!$A:$A,$A77,'ASETTW Untruncated'!$B:$B,$B77,'ASETTW Untruncated'!$C:$C,$C77)</f>
        <v>0</v>
      </c>
      <c r="M77" s="5">
        <f>SUMIFS('ASETTW Untruncated'!M:M,'ASETTW Untruncated'!$A:$A,$A77,'ASETTW Untruncated'!$B:$B,$B77,'ASETTW Untruncated'!$C:$C,$C77)</f>
        <v>0</v>
      </c>
      <c r="N77" s="5">
        <f>SUMIFS('ASETTW Untruncated'!N:N,'ASETTW Untruncated'!$A:$A,$A77,'ASETTW Untruncated'!$B:$B,$B77,'ASETTW Untruncated'!$C:$C,$C77)</f>
        <v>0</v>
      </c>
      <c r="O77" s="5">
        <f>SUMIFS('ASETTW Untruncated'!O:O,'ASETTW Untruncated'!$A:$A,$A77,'ASETTW Untruncated'!$B:$B,$B77,'ASETTW Untruncated'!$C:$C,$C77)</f>
        <v>0</v>
      </c>
      <c r="P77" s="5">
        <f>SUMIFS('ASETTW Untruncated'!P:P,'ASETTW Untruncated'!$A:$A,$A77,'ASETTW Untruncated'!$B:$B,$B77,'ASETTW Untruncated'!$C:$C,$C77)</f>
        <v>0</v>
      </c>
      <c r="Q77" s="5">
        <f>SUMIFS('ASETTW Untruncated'!Q:Q,'ASETTW Untruncated'!$A:$A,$A77,'ASETTW Untruncated'!$B:$B,$B77,'ASETTW Untruncated'!$C:$C,$C77)</f>
        <v>0</v>
      </c>
      <c r="R77" s="5">
        <f>SUMIFS('ASETTW Untruncated'!R:R,'ASETTW Untruncated'!$A:$A,$A77,'ASETTW Untruncated'!$B:$B,$B77,'ASETTW Untruncated'!$C:$C,$C77)</f>
        <v>0</v>
      </c>
      <c r="S77" s="5">
        <f>SUMIFS('ASETTW Untruncated'!S:S,'ASETTW Untruncated'!$A:$A,$A77,'ASETTW Untruncated'!$B:$B,$B77,'ASETTW Untruncated'!$C:$C,$C77)</f>
        <v>0</v>
      </c>
      <c r="T77" s="5">
        <f>SUMIFS('ASETTW Untruncated'!T:T,'ASETTW Untruncated'!$A:$A,$A77,'ASETTW Untruncated'!$B:$B,$B77,'ASETTW Untruncated'!$C:$C,$C77)</f>
        <v>0</v>
      </c>
      <c r="U77" s="5">
        <f>SUMIFS('ASETTW Untruncated'!U:U,'ASETTW Untruncated'!$A:$A,$A77,'ASETTW Untruncated'!$B:$B,$B77,'ASETTW Untruncated'!$C:$C,$C77)</f>
        <v>0</v>
      </c>
      <c r="V77" s="5">
        <f>SUMIFS('ASETTW Untruncated'!V:V,'ASETTW Untruncated'!$A:$A,$A77,'ASETTW Untruncated'!$B:$B,$B77,'ASETTW Untruncated'!$C:$C,$C77)</f>
        <v>0</v>
      </c>
      <c r="W77" s="5">
        <f>SUMIFS('ASETTW Untruncated'!W:W,'ASETTW Untruncated'!$A:$A,$A77,'ASETTW Untruncated'!$B:$B,$B77,'ASETTW Untruncated'!$C:$C,$C77)</f>
        <v>0</v>
      </c>
    </row>
    <row r="78" spans="1:38" s="5" customFormat="1" x14ac:dyDescent="0.45">
      <c r="D78" s="5">
        <f>SUMIFS('ASETTW Untruncated'!D:D,'ASETTW Untruncated'!$A:$A,$A78,'ASETTW Untruncated'!$B:$B,$B78,'ASETTW Untruncated'!$C:$C,$C78)</f>
        <v>0</v>
      </c>
      <c r="E78" s="5">
        <f>SUMIFS('ASETTW Untruncated'!E:E,'ASETTW Untruncated'!$A:$A,$A78,'ASETTW Untruncated'!$B:$B,$B78,'ASETTW Untruncated'!$C:$C,$C78)</f>
        <v>0</v>
      </c>
      <c r="F78" s="5">
        <f>SUMIFS('ASETTW Untruncated'!F:F,'ASETTW Untruncated'!$A:$A,$A78,'ASETTW Untruncated'!$B:$B,$B78,'ASETTW Untruncated'!$C:$C,$C78)</f>
        <v>0</v>
      </c>
      <c r="G78" s="5">
        <f>SUMIFS('ASETTW Untruncated'!G:G,'ASETTW Untruncated'!$A:$A,$A78,'ASETTW Untruncated'!$B:$B,$B78,'ASETTW Untruncated'!$C:$C,$C78)</f>
        <v>0</v>
      </c>
      <c r="H78" s="5">
        <f>SUMIFS('ASETTW Untruncated'!H:H,'ASETTW Untruncated'!$A:$A,$A78,'ASETTW Untruncated'!$B:$B,$B78,'ASETTW Untruncated'!$C:$C,$C78)</f>
        <v>0</v>
      </c>
      <c r="I78" s="5">
        <f>SUMIFS('ASETTW Untruncated'!I:I,'ASETTW Untruncated'!$A:$A,$A78,'ASETTW Untruncated'!$B:$B,$B78,'ASETTW Untruncated'!$C:$C,$C78)</f>
        <v>0</v>
      </c>
      <c r="J78" s="5">
        <f>SUMIFS('ASETTW Untruncated'!J:J,'ASETTW Untruncated'!$A:$A,$A78,'ASETTW Untruncated'!$B:$B,$B78,'ASETTW Untruncated'!$C:$C,$C78)</f>
        <v>0</v>
      </c>
      <c r="K78" s="5">
        <f>SUMIFS('ASETTW Untruncated'!K:K,'ASETTW Untruncated'!$A:$A,$A78,'ASETTW Untruncated'!$B:$B,$B78,'ASETTW Untruncated'!$C:$C,$C78)</f>
        <v>0</v>
      </c>
      <c r="L78" s="5">
        <f>SUMIFS('ASETTW Untruncated'!L:L,'ASETTW Untruncated'!$A:$A,$A78,'ASETTW Untruncated'!$B:$B,$B78,'ASETTW Untruncated'!$C:$C,$C78)</f>
        <v>0</v>
      </c>
      <c r="M78" s="5">
        <f>SUMIFS('ASETTW Untruncated'!M:M,'ASETTW Untruncated'!$A:$A,$A78,'ASETTW Untruncated'!$B:$B,$B78,'ASETTW Untruncated'!$C:$C,$C78)</f>
        <v>0</v>
      </c>
      <c r="N78" s="5">
        <f>SUMIFS('ASETTW Untruncated'!N:N,'ASETTW Untruncated'!$A:$A,$A78,'ASETTW Untruncated'!$B:$B,$B78,'ASETTW Untruncated'!$C:$C,$C78)</f>
        <v>0</v>
      </c>
      <c r="O78" s="5">
        <f>SUMIFS('ASETTW Untruncated'!O:O,'ASETTW Untruncated'!$A:$A,$A78,'ASETTW Untruncated'!$B:$B,$B78,'ASETTW Untruncated'!$C:$C,$C78)</f>
        <v>0</v>
      </c>
      <c r="P78" s="5">
        <f>SUMIFS('ASETTW Untruncated'!P:P,'ASETTW Untruncated'!$A:$A,$A78,'ASETTW Untruncated'!$B:$B,$B78,'ASETTW Untruncated'!$C:$C,$C78)</f>
        <v>0</v>
      </c>
      <c r="Q78" s="5">
        <f>SUMIFS('ASETTW Untruncated'!Q:Q,'ASETTW Untruncated'!$A:$A,$A78,'ASETTW Untruncated'!$B:$B,$B78,'ASETTW Untruncated'!$C:$C,$C78)</f>
        <v>0</v>
      </c>
      <c r="R78" s="5">
        <f>SUMIFS('ASETTW Untruncated'!R:R,'ASETTW Untruncated'!$A:$A,$A78,'ASETTW Untruncated'!$B:$B,$B78,'ASETTW Untruncated'!$C:$C,$C78)</f>
        <v>0</v>
      </c>
      <c r="S78" s="5">
        <f>SUMIFS('ASETTW Untruncated'!S:S,'ASETTW Untruncated'!$A:$A,$A78,'ASETTW Untruncated'!$B:$B,$B78,'ASETTW Untruncated'!$C:$C,$C78)</f>
        <v>0</v>
      </c>
      <c r="T78" s="5">
        <f>SUMIFS('ASETTW Untruncated'!T:T,'ASETTW Untruncated'!$A:$A,$A78,'ASETTW Untruncated'!$B:$B,$B78,'ASETTW Untruncated'!$C:$C,$C78)</f>
        <v>0</v>
      </c>
      <c r="U78" s="5">
        <f>SUMIFS('ASETTW Untruncated'!U:U,'ASETTW Untruncated'!$A:$A,$A78,'ASETTW Untruncated'!$B:$B,$B78,'ASETTW Untruncated'!$C:$C,$C78)</f>
        <v>0</v>
      </c>
      <c r="V78" s="5">
        <f>SUMIFS('ASETTW Untruncated'!V:V,'ASETTW Untruncated'!$A:$A,$A78,'ASETTW Untruncated'!$B:$B,$B78,'ASETTW Untruncated'!$C:$C,$C78)</f>
        <v>0</v>
      </c>
      <c r="W78" s="5">
        <f>SUMIFS('ASETTW Untruncated'!W:W,'ASETTW Untruncated'!$A:$A,$A78,'ASETTW Untruncated'!$B:$B,$B78,'ASETTW Untruncated'!$C:$C,$C78)</f>
        <v>0</v>
      </c>
    </row>
    <row r="79" spans="1:38" s="5" customFormat="1" x14ac:dyDescent="0.45">
      <c r="D79" s="5">
        <f>SUMIFS('ASETTW Untruncated'!D:D,'ASETTW Untruncated'!$A:$A,$A79,'ASETTW Untruncated'!$B:$B,$B79,'ASETTW Untruncated'!$C:$C,$C79)</f>
        <v>0</v>
      </c>
      <c r="E79" s="5">
        <f>SUMIFS('ASETTW Untruncated'!E:E,'ASETTW Untruncated'!$A:$A,$A79,'ASETTW Untruncated'!$B:$B,$B79,'ASETTW Untruncated'!$C:$C,$C79)</f>
        <v>0</v>
      </c>
      <c r="F79" s="5">
        <f>SUMIFS('ASETTW Untruncated'!F:F,'ASETTW Untruncated'!$A:$A,$A79,'ASETTW Untruncated'!$B:$B,$B79,'ASETTW Untruncated'!$C:$C,$C79)</f>
        <v>0</v>
      </c>
      <c r="G79" s="5">
        <f>SUMIFS('ASETTW Untruncated'!G:G,'ASETTW Untruncated'!$A:$A,$A79,'ASETTW Untruncated'!$B:$B,$B79,'ASETTW Untruncated'!$C:$C,$C79)</f>
        <v>0</v>
      </c>
      <c r="H79" s="5">
        <f>SUMIFS('ASETTW Untruncated'!H:H,'ASETTW Untruncated'!$A:$A,$A79,'ASETTW Untruncated'!$B:$B,$B79,'ASETTW Untruncated'!$C:$C,$C79)</f>
        <v>0</v>
      </c>
      <c r="I79" s="5">
        <f>SUMIFS('ASETTW Untruncated'!I:I,'ASETTW Untruncated'!$A:$A,$A79,'ASETTW Untruncated'!$B:$B,$B79,'ASETTW Untruncated'!$C:$C,$C79)</f>
        <v>0</v>
      </c>
      <c r="J79" s="5">
        <f>SUMIFS('ASETTW Untruncated'!J:J,'ASETTW Untruncated'!$A:$A,$A79,'ASETTW Untruncated'!$B:$B,$B79,'ASETTW Untruncated'!$C:$C,$C79)</f>
        <v>0</v>
      </c>
      <c r="K79" s="5">
        <f>SUMIFS('ASETTW Untruncated'!K:K,'ASETTW Untruncated'!$A:$A,$A79,'ASETTW Untruncated'!$B:$B,$B79,'ASETTW Untruncated'!$C:$C,$C79)</f>
        <v>0</v>
      </c>
      <c r="L79" s="5">
        <f>SUMIFS('ASETTW Untruncated'!L:L,'ASETTW Untruncated'!$A:$A,$A79,'ASETTW Untruncated'!$B:$B,$B79,'ASETTW Untruncated'!$C:$C,$C79)</f>
        <v>0</v>
      </c>
      <c r="M79" s="5">
        <f>SUMIFS('ASETTW Untruncated'!M:M,'ASETTW Untruncated'!$A:$A,$A79,'ASETTW Untruncated'!$B:$B,$B79,'ASETTW Untruncated'!$C:$C,$C79)</f>
        <v>0</v>
      </c>
      <c r="N79" s="5">
        <f>SUMIFS('ASETTW Untruncated'!N:N,'ASETTW Untruncated'!$A:$A,$A79,'ASETTW Untruncated'!$B:$B,$B79,'ASETTW Untruncated'!$C:$C,$C79)</f>
        <v>0</v>
      </c>
      <c r="O79" s="5">
        <f>SUMIFS('ASETTW Untruncated'!O:O,'ASETTW Untruncated'!$A:$A,$A79,'ASETTW Untruncated'!$B:$B,$B79,'ASETTW Untruncated'!$C:$C,$C79)</f>
        <v>0</v>
      </c>
      <c r="P79" s="5">
        <f>SUMIFS('ASETTW Untruncated'!P:P,'ASETTW Untruncated'!$A:$A,$A79,'ASETTW Untruncated'!$B:$B,$B79,'ASETTW Untruncated'!$C:$C,$C79)</f>
        <v>0</v>
      </c>
      <c r="Q79" s="5">
        <f>SUMIFS('ASETTW Untruncated'!Q:Q,'ASETTW Untruncated'!$A:$A,$A79,'ASETTW Untruncated'!$B:$B,$B79,'ASETTW Untruncated'!$C:$C,$C79)</f>
        <v>0</v>
      </c>
      <c r="R79" s="5">
        <f>SUMIFS('ASETTW Untruncated'!R:R,'ASETTW Untruncated'!$A:$A,$A79,'ASETTW Untruncated'!$B:$B,$B79,'ASETTW Untruncated'!$C:$C,$C79)</f>
        <v>0</v>
      </c>
      <c r="S79" s="5">
        <f>SUMIFS('ASETTW Untruncated'!S:S,'ASETTW Untruncated'!$A:$A,$A79,'ASETTW Untruncated'!$B:$B,$B79,'ASETTW Untruncated'!$C:$C,$C79)</f>
        <v>0</v>
      </c>
      <c r="T79" s="5">
        <f>SUMIFS('ASETTW Untruncated'!T:T,'ASETTW Untruncated'!$A:$A,$A79,'ASETTW Untruncated'!$B:$B,$B79,'ASETTW Untruncated'!$C:$C,$C79)</f>
        <v>0</v>
      </c>
      <c r="U79" s="5">
        <f>SUMIFS('ASETTW Untruncated'!U:U,'ASETTW Untruncated'!$A:$A,$A79,'ASETTW Untruncated'!$B:$B,$B79,'ASETTW Untruncated'!$C:$C,$C79)</f>
        <v>0</v>
      </c>
      <c r="V79" s="5">
        <f>SUMIFS('ASETTW Untruncated'!V:V,'ASETTW Untruncated'!$A:$A,$A79,'ASETTW Untruncated'!$B:$B,$B79,'ASETTW Untruncated'!$C:$C,$C79)</f>
        <v>0</v>
      </c>
      <c r="W79" s="5">
        <f>SUMIFS('ASETTW Untruncated'!W:W,'ASETTW Untruncated'!$A:$A,$A79,'ASETTW Untruncated'!$B:$B,$B79,'ASETTW Untruncated'!$C:$C,$C79)</f>
        <v>0</v>
      </c>
    </row>
    <row r="80" spans="1:38" s="5" customFormat="1" x14ac:dyDescent="0.45">
      <c r="D80" s="5">
        <f>SUMIFS('ASETTW Untruncated'!D:D,'ASETTW Untruncated'!$A:$A,$A80,'ASETTW Untruncated'!$B:$B,$B80,'ASETTW Untruncated'!$C:$C,$C80)</f>
        <v>0</v>
      </c>
      <c r="E80" s="5">
        <f>SUMIFS('ASETTW Untruncated'!E:E,'ASETTW Untruncated'!$A:$A,$A80,'ASETTW Untruncated'!$B:$B,$B80,'ASETTW Untruncated'!$C:$C,$C80)</f>
        <v>0</v>
      </c>
      <c r="F80" s="5">
        <f>SUMIFS('ASETTW Untruncated'!F:F,'ASETTW Untruncated'!$A:$A,$A80,'ASETTW Untruncated'!$B:$B,$B80,'ASETTW Untruncated'!$C:$C,$C80)</f>
        <v>0</v>
      </c>
      <c r="G80" s="5">
        <f>SUMIFS('ASETTW Untruncated'!G:G,'ASETTW Untruncated'!$A:$A,$A80,'ASETTW Untruncated'!$B:$B,$B80,'ASETTW Untruncated'!$C:$C,$C80)</f>
        <v>0</v>
      </c>
      <c r="H80" s="5">
        <f>SUMIFS('ASETTW Untruncated'!H:H,'ASETTW Untruncated'!$A:$A,$A80,'ASETTW Untruncated'!$B:$B,$B80,'ASETTW Untruncated'!$C:$C,$C80)</f>
        <v>0</v>
      </c>
      <c r="I80" s="5">
        <f>SUMIFS('ASETTW Untruncated'!I:I,'ASETTW Untruncated'!$A:$A,$A80,'ASETTW Untruncated'!$B:$B,$B80,'ASETTW Untruncated'!$C:$C,$C80)</f>
        <v>0</v>
      </c>
      <c r="J80" s="5">
        <f>SUMIFS('ASETTW Untruncated'!J:J,'ASETTW Untruncated'!$A:$A,$A80,'ASETTW Untruncated'!$B:$B,$B80,'ASETTW Untruncated'!$C:$C,$C80)</f>
        <v>0</v>
      </c>
      <c r="K80" s="5">
        <f>SUMIFS('ASETTW Untruncated'!K:K,'ASETTW Untruncated'!$A:$A,$A80,'ASETTW Untruncated'!$B:$B,$B80,'ASETTW Untruncated'!$C:$C,$C80)</f>
        <v>0</v>
      </c>
      <c r="L80" s="5">
        <f>SUMIFS('ASETTW Untruncated'!L:L,'ASETTW Untruncated'!$A:$A,$A80,'ASETTW Untruncated'!$B:$B,$B80,'ASETTW Untruncated'!$C:$C,$C80)</f>
        <v>0</v>
      </c>
      <c r="M80" s="5">
        <f>SUMIFS('ASETTW Untruncated'!M:M,'ASETTW Untruncated'!$A:$A,$A80,'ASETTW Untruncated'!$B:$B,$B80,'ASETTW Untruncated'!$C:$C,$C80)</f>
        <v>0</v>
      </c>
      <c r="N80" s="5">
        <f>SUMIFS('ASETTW Untruncated'!N:N,'ASETTW Untruncated'!$A:$A,$A80,'ASETTW Untruncated'!$B:$B,$B80,'ASETTW Untruncated'!$C:$C,$C80)</f>
        <v>0</v>
      </c>
      <c r="O80" s="5">
        <f>SUMIFS('ASETTW Untruncated'!O:O,'ASETTW Untruncated'!$A:$A,$A80,'ASETTW Untruncated'!$B:$B,$B80,'ASETTW Untruncated'!$C:$C,$C80)</f>
        <v>0</v>
      </c>
      <c r="P80" s="5">
        <f>SUMIFS('ASETTW Untruncated'!P:P,'ASETTW Untruncated'!$A:$A,$A80,'ASETTW Untruncated'!$B:$B,$B80,'ASETTW Untruncated'!$C:$C,$C80)</f>
        <v>0</v>
      </c>
      <c r="Q80" s="5">
        <f>SUMIFS('ASETTW Untruncated'!Q:Q,'ASETTW Untruncated'!$A:$A,$A80,'ASETTW Untruncated'!$B:$B,$B80,'ASETTW Untruncated'!$C:$C,$C80)</f>
        <v>0</v>
      </c>
      <c r="R80" s="5">
        <f>SUMIFS('ASETTW Untruncated'!R:R,'ASETTW Untruncated'!$A:$A,$A80,'ASETTW Untruncated'!$B:$B,$B80,'ASETTW Untruncated'!$C:$C,$C80)</f>
        <v>0</v>
      </c>
      <c r="S80" s="5">
        <f>SUMIFS('ASETTW Untruncated'!S:S,'ASETTW Untruncated'!$A:$A,$A80,'ASETTW Untruncated'!$B:$B,$B80,'ASETTW Untruncated'!$C:$C,$C80)</f>
        <v>0</v>
      </c>
      <c r="T80" s="5">
        <f>SUMIFS('ASETTW Untruncated'!T:T,'ASETTW Untruncated'!$A:$A,$A80,'ASETTW Untruncated'!$B:$B,$B80,'ASETTW Untruncated'!$C:$C,$C80)</f>
        <v>0</v>
      </c>
      <c r="U80" s="5">
        <f>SUMIFS('ASETTW Untruncated'!U:U,'ASETTW Untruncated'!$A:$A,$A80,'ASETTW Untruncated'!$B:$B,$B80,'ASETTW Untruncated'!$C:$C,$C80)</f>
        <v>0</v>
      </c>
      <c r="V80" s="5">
        <f>SUMIFS('ASETTW Untruncated'!V:V,'ASETTW Untruncated'!$A:$A,$A80,'ASETTW Untruncated'!$B:$B,$B80,'ASETTW Untruncated'!$C:$C,$C80)</f>
        <v>0</v>
      </c>
      <c r="W80" s="5">
        <f>SUMIFS('ASETTW Untruncated'!W:W,'ASETTW Untruncated'!$A:$A,$A80,'ASETTW Untruncated'!$B:$B,$B80,'ASETTW Untruncated'!$C:$C,$C80)</f>
        <v>0</v>
      </c>
    </row>
    <row r="81" spans="1:23" s="5" customFormat="1" x14ac:dyDescent="0.45">
      <c r="D81" s="5">
        <f>SUMIFS('ASETTW Untruncated'!D:D,'ASETTW Untruncated'!$A:$A,$A81,'ASETTW Untruncated'!$B:$B,$B81,'ASETTW Untruncated'!$C:$C,$C81)</f>
        <v>0</v>
      </c>
      <c r="E81" s="5">
        <f>SUMIFS('ASETTW Untruncated'!E:E,'ASETTW Untruncated'!$A:$A,$A81,'ASETTW Untruncated'!$B:$B,$B81,'ASETTW Untruncated'!$C:$C,$C81)</f>
        <v>0</v>
      </c>
      <c r="F81" s="5">
        <f>SUMIFS('ASETTW Untruncated'!F:F,'ASETTW Untruncated'!$A:$A,$A81,'ASETTW Untruncated'!$B:$B,$B81,'ASETTW Untruncated'!$C:$C,$C81)</f>
        <v>0</v>
      </c>
      <c r="G81" s="5">
        <f>SUMIFS('ASETTW Untruncated'!G:G,'ASETTW Untruncated'!$A:$A,$A81,'ASETTW Untruncated'!$B:$B,$B81,'ASETTW Untruncated'!$C:$C,$C81)</f>
        <v>0</v>
      </c>
      <c r="H81" s="5">
        <f>SUMIFS('ASETTW Untruncated'!H:H,'ASETTW Untruncated'!$A:$A,$A81,'ASETTW Untruncated'!$B:$B,$B81,'ASETTW Untruncated'!$C:$C,$C81)</f>
        <v>0</v>
      </c>
      <c r="I81" s="5">
        <f>SUMIFS('ASETTW Untruncated'!I:I,'ASETTW Untruncated'!$A:$A,$A81,'ASETTW Untruncated'!$B:$B,$B81,'ASETTW Untruncated'!$C:$C,$C81)</f>
        <v>0</v>
      </c>
      <c r="J81" s="5">
        <f>SUMIFS('ASETTW Untruncated'!J:J,'ASETTW Untruncated'!$A:$A,$A81,'ASETTW Untruncated'!$B:$B,$B81,'ASETTW Untruncated'!$C:$C,$C81)</f>
        <v>0</v>
      </c>
      <c r="K81" s="5">
        <f>SUMIFS('ASETTW Untruncated'!K:K,'ASETTW Untruncated'!$A:$A,$A81,'ASETTW Untruncated'!$B:$B,$B81,'ASETTW Untruncated'!$C:$C,$C81)</f>
        <v>0</v>
      </c>
      <c r="L81" s="5">
        <f>SUMIFS('ASETTW Untruncated'!L:L,'ASETTW Untruncated'!$A:$A,$A81,'ASETTW Untruncated'!$B:$B,$B81,'ASETTW Untruncated'!$C:$C,$C81)</f>
        <v>0</v>
      </c>
      <c r="M81" s="5">
        <f>SUMIFS('ASETTW Untruncated'!M:M,'ASETTW Untruncated'!$A:$A,$A81,'ASETTW Untruncated'!$B:$B,$B81,'ASETTW Untruncated'!$C:$C,$C81)</f>
        <v>0</v>
      </c>
      <c r="N81" s="5">
        <f>SUMIFS('ASETTW Untruncated'!N:N,'ASETTW Untruncated'!$A:$A,$A81,'ASETTW Untruncated'!$B:$B,$B81,'ASETTW Untruncated'!$C:$C,$C81)</f>
        <v>0</v>
      </c>
      <c r="O81" s="5">
        <f>SUMIFS('ASETTW Untruncated'!O:O,'ASETTW Untruncated'!$A:$A,$A81,'ASETTW Untruncated'!$B:$B,$B81,'ASETTW Untruncated'!$C:$C,$C81)</f>
        <v>0</v>
      </c>
      <c r="P81" s="5">
        <f>SUMIFS('ASETTW Untruncated'!P:P,'ASETTW Untruncated'!$A:$A,$A81,'ASETTW Untruncated'!$B:$B,$B81,'ASETTW Untruncated'!$C:$C,$C81)</f>
        <v>0</v>
      </c>
      <c r="Q81" s="5">
        <f>SUMIFS('ASETTW Untruncated'!Q:Q,'ASETTW Untruncated'!$A:$A,$A81,'ASETTW Untruncated'!$B:$B,$B81,'ASETTW Untruncated'!$C:$C,$C81)</f>
        <v>0</v>
      </c>
      <c r="R81" s="5">
        <f>SUMIFS('ASETTW Untruncated'!R:R,'ASETTW Untruncated'!$A:$A,$A81,'ASETTW Untruncated'!$B:$B,$B81,'ASETTW Untruncated'!$C:$C,$C81)</f>
        <v>0</v>
      </c>
      <c r="S81" s="5">
        <f>SUMIFS('ASETTW Untruncated'!S:S,'ASETTW Untruncated'!$A:$A,$A81,'ASETTW Untruncated'!$B:$B,$B81,'ASETTW Untruncated'!$C:$C,$C81)</f>
        <v>0</v>
      </c>
      <c r="T81" s="5">
        <f>SUMIFS('ASETTW Untruncated'!T:T,'ASETTW Untruncated'!$A:$A,$A81,'ASETTW Untruncated'!$B:$B,$B81,'ASETTW Untruncated'!$C:$C,$C81)</f>
        <v>0</v>
      </c>
      <c r="U81" s="5">
        <f>SUMIFS('ASETTW Untruncated'!U:U,'ASETTW Untruncated'!$A:$A,$A81,'ASETTW Untruncated'!$B:$B,$B81,'ASETTW Untruncated'!$C:$C,$C81)</f>
        <v>0</v>
      </c>
      <c r="V81" s="5">
        <f>SUMIFS('ASETTW Untruncated'!V:V,'ASETTW Untruncated'!$A:$A,$A81,'ASETTW Untruncated'!$B:$B,$B81,'ASETTW Untruncated'!$C:$C,$C81)</f>
        <v>0</v>
      </c>
      <c r="W81" s="5">
        <f>SUMIFS('ASETTW Untruncated'!W:W,'ASETTW Untruncated'!$A:$A,$A81,'ASETTW Untruncated'!$B:$B,$B81,'ASETTW Untruncated'!$C:$C,$C81)</f>
        <v>0</v>
      </c>
    </row>
    <row r="82" spans="1:23" s="5" customFormat="1" x14ac:dyDescent="0.45">
      <c r="D82" s="5">
        <f>SUMIFS('ASETTW Untruncated'!D:D,'ASETTW Untruncated'!$A:$A,$A82,'ASETTW Untruncated'!$B:$B,$B82,'ASETTW Untruncated'!$C:$C,$C82)</f>
        <v>0</v>
      </c>
      <c r="E82" s="5">
        <f>SUMIFS('ASETTW Untruncated'!E:E,'ASETTW Untruncated'!$A:$A,$A82,'ASETTW Untruncated'!$B:$B,$B82,'ASETTW Untruncated'!$C:$C,$C82)</f>
        <v>0</v>
      </c>
      <c r="F82" s="5">
        <f>SUMIFS('ASETTW Untruncated'!F:F,'ASETTW Untruncated'!$A:$A,$A82,'ASETTW Untruncated'!$B:$B,$B82,'ASETTW Untruncated'!$C:$C,$C82)</f>
        <v>0</v>
      </c>
      <c r="G82" s="5">
        <f>SUMIFS('ASETTW Untruncated'!G:G,'ASETTW Untruncated'!$A:$A,$A82,'ASETTW Untruncated'!$B:$B,$B82,'ASETTW Untruncated'!$C:$C,$C82)</f>
        <v>0</v>
      </c>
      <c r="H82" s="5">
        <f>SUMIFS('ASETTW Untruncated'!H:H,'ASETTW Untruncated'!$A:$A,$A82,'ASETTW Untruncated'!$B:$B,$B82,'ASETTW Untruncated'!$C:$C,$C82)</f>
        <v>0</v>
      </c>
      <c r="I82" s="5">
        <f>SUMIFS('ASETTW Untruncated'!I:I,'ASETTW Untruncated'!$A:$A,$A82,'ASETTW Untruncated'!$B:$B,$B82,'ASETTW Untruncated'!$C:$C,$C82)</f>
        <v>0</v>
      </c>
      <c r="J82" s="5">
        <f>SUMIFS('ASETTW Untruncated'!J:J,'ASETTW Untruncated'!$A:$A,$A82,'ASETTW Untruncated'!$B:$B,$B82,'ASETTW Untruncated'!$C:$C,$C82)</f>
        <v>0</v>
      </c>
      <c r="K82" s="5">
        <f>SUMIFS('ASETTW Untruncated'!K:K,'ASETTW Untruncated'!$A:$A,$A82,'ASETTW Untruncated'!$B:$B,$B82,'ASETTW Untruncated'!$C:$C,$C82)</f>
        <v>0</v>
      </c>
      <c r="L82" s="5">
        <f>SUMIFS('ASETTW Untruncated'!L:L,'ASETTW Untruncated'!$A:$A,$A82,'ASETTW Untruncated'!$B:$B,$B82,'ASETTW Untruncated'!$C:$C,$C82)</f>
        <v>0</v>
      </c>
      <c r="M82" s="5">
        <f>SUMIFS('ASETTW Untruncated'!M:M,'ASETTW Untruncated'!$A:$A,$A82,'ASETTW Untruncated'!$B:$B,$B82,'ASETTW Untruncated'!$C:$C,$C82)</f>
        <v>0</v>
      </c>
      <c r="N82" s="5">
        <f>SUMIFS('ASETTW Untruncated'!N:N,'ASETTW Untruncated'!$A:$A,$A82,'ASETTW Untruncated'!$B:$B,$B82,'ASETTW Untruncated'!$C:$C,$C82)</f>
        <v>0</v>
      </c>
      <c r="O82" s="5">
        <f>SUMIFS('ASETTW Untruncated'!O:O,'ASETTW Untruncated'!$A:$A,$A82,'ASETTW Untruncated'!$B:$B,$B82,'ASETTW Untruncated'!$C:$C,$C82)</f>
        <v>0</v>
      </c>
      <c r="P82" s="5">
        <f>SUMIFS('ASETTW Untruncated'!P:P,'ASETTW Untruncated'!$A:$A,$A82,'ASETTW Untruncated'!$B:$B,$B82,'ASETTW Untruncated'!$C:$C,$C82)</f>
        <v>0</v>
      </c>
      <c r="Q82" s="5">
        <f>SUMIFS('ASETTW Untruncated'!Q:Q,'ASETTW Untruncated'!$A:$A,$A82,'ASETTW Untruncated'!$B:$B,$B82,'ASETTW Untruncated'!$C:$C,$C82)</f>
        <v>0</v>
      </c>
      <c r="R82" s="5">
        <f>SUMIFS('ASETTW Untruncated'!R:R,'ASETTW Untruncated'!$A:$A,$A82,'ASETTW Untruncated'!$B:$B,$B82,'ASETTW Untruncated'!$C:$C,$C82)</f>
        <v>0</v>
      </c>
      <c r="S82" s="5">
        <f>SUMIFS('ASETTW Untruncated'!S:S,'ASETTW Untruncated'!$A:$A,$A82,'ASETTW Untruncated'!$B:$B,$B82,'ASETTW Untruncated'!$C:$C,$C82)</f>
        <v>0</v>
      </c>
      <c r="T82" s="5">
        <f>SUMIFS('ASETTW Untruncated'!T:T,'ASETTW Untruncated'!$A:$A,$A82,'ASETTW Untruncated'!$B:$B,$B82,'ASETTW Untruncated'!$C:$C,$C82)</f>
        <v>0</v>
      </c>
      <c r="U82" s="5">
        <f>SUMIFS('ASETTW Untruncated'!U:U,'ASETTW Untruncated'!$A:$A,$A82,'ASETTW Untruncated'!$B:$B,$B82,'ASETTW Untruncated'!$C:$C,$C82)</f>
        <v>0</v>
      </c>
      <c r="V82" s="5">
        <f>SUMIFS('ASETTW Untruncated'!V:V,'ASETTW Untruncated'!$A:$A,$A82,'ASETTW Untruncated'!$B:$B,$B82,'ASETTW Untruncated'!$C:$C,$C82)</f>
        <v>0</v>
      </c>
      <c r="W82" s="5">
        <f>SUMIFS('ASETTW Untruncated'!W:W,'ASETTW Untruncated'!$A:$A,$A82,'ASETTW Untruncated'!$B:$B,$B82,'ASETTW Untruncated'!$C:$C,$C82)</f>
        <v>0</v>
      </c>
    </row>
    <row r="83" spans="1:23" s="5" customFormat="1" x14ac:dyDescent="0.45">
      <c r="D83" s="5">
        <f>SUMIFS('ASETTW Untruncated'!D:D,'ASETTW Untruncated'!$A:$A,$A83,'ASETTW Untruncated'!$B:$B,$B83,'ASETTW Untruncated'!$C:$C,$C83)</f>
        <v>0</v>
      </c>
      <c r="E83" s="5">
        <f>SUMIFS('ASETTW Untruncated'!E:E,'ASETTW Untruncated'!$A:$A,$A83,'ASETTW Untruncated'!$B:$B,$B83,'ASETTW Untruncated'!$C:$C,$C83)</f>
        <v>0</v>
      </c>
      <c r="F83" s="5">
        <f>SUMIFS('ASETTW Untruncated'!F:F,'ASETTW Untruncated'!$A:$A,$A83,'ASETTW Untruncated'!$B:$B,$B83,'ASETTW Untruncated'!$C:$C,$C83)</f>
        <v>0</v>
      </c>
      <c r="G83" s="5">
        <f>SUMIFS('ASETTW Untruncated'!G:G,'ASETTW Untruncated'!$A:$A,$A83,'ASETTW Untruncated'!$B:$B,$B83,'ASETTW Untruncated'!$C:$C,$C83)</f>
        <v>0</v>
      </c>
      <c r="H83" s="5">
        <f>SUMIFS('ASETTW Untruncated'!H:H,'ASETTW Untruncated'!$A:$A,$A83,'ASETTW Untruncated'!$B:$B,$B83,'ASETTW Untruncated'!$C:$C,$C83)</f>
        <v>0</v>
      </c>
      <c r="I83" s="5">
        <f>SUMIFS('ASETTW Untruncated'!I:I,'ASETTW Untruncated'!$A:$A,$A83,'ASETTW Untruncated'!$B:$B,$B83,'ASETTW Untruncated'!$C:$C,$C83)</f>
        <v>0</v>
      </c>
      <c r="J83" s="5">
        <f>SUMIFS('ASETTW Untruncated'!J:J,'ASETTW Untruncated'!$A:$A,$A83,'ASETTW Untruncated'!$B:$B,$B83,'ASETTW Untruncated'!$C:$C,$C83)</f>
        <v>0</v>
      </c>
      <c r="K83" s="5">
        <f>SUMIFS('ASETTW Untruncated'!K:K,'ASETTW Untruncated'!$A:$A,$A83,'ASETTW Untruncated'!$B:$B,$B83,'ASETTW Untruncated'!$C:$C,$C83)</f>
        <v>0</v>
      </c>
      <c r="L83" s="5">
        <f>SUMIFS('ASETTW Untruncated'!L:L,'ASETTW Untruncated'!$A:$A,$A83,'ASETTW Untruncated'!$B:$B,$B83,'ASETTW Untruncated'!$C:$C,$C83)</f>
        <v>0</v>
      </c>
      <c r="M83" s="5">
        <f>SUMIFS('ASETTW Untruncated'!M:M,'ASETTW Untruncated'!$A:$A,$A83,'ASETTW Untruncated'!$B:$B,$B83,'ASETTW Untruncated'!$C:$C,$C83)</f>
        <v>0</v>
      </c>
      <c r="N83" s="5">
        <f>SUMIFS('ASETTW Untruncated'!N:N,'ASETTW Untruncated'!$A:$A,$A83,'ASETTW Untruncated'!$B:$B,$B83,'ASETTW Untruncated'!$C:$C,$C83)</f>
        <v>0</v>
      </c>
      <c r="O83" s="5">
        <f>SUMIFS('ASETTW Untruncated'!O:O,'ASETTW Untruncated'!$A:$A,$A83,'ASETTW Untruncated'!$B:$B,$B83,'ASETTW Untruncated'!$C:$C,$C83)</f>
        <v>0</v>
      </c>
      <c r="P83" s="5">
        <f>SUMIFS('ASETTW Untruncated'!P:P,'ASETTW Untruncated'!$A:$A,$A83,'ASETTW Untruncated'!$B:$B,$B83,'ASETTW Untruncated'!$C:$C,$C83)</f>
        <v>0</v>
      </c>
      <c r="Q83" s="5">
        <f>SUMIFS('ASETTW Untruncated'!Q:Q,'ASETTW Untruncated'!$A:$A,$A83,'ASETTW Untruncated'!$B:$B,$B83,'ASETTW Untruncated'!$C:$C,$C83)</f>
        <v>0</v>
      </c>
      <c r="R83" s="5">
        <f>SUMIFS('ASETTW Untruncated'!R:R,'ASETTW Untruncated'!$A:$A,$A83,'ASETTW Untruncated'!$B:$B,$B83,'ASETTW Untruncated'!$C:$C,$C83)</f>
        <v>0</v>
      </c>
      <c r="S83" s="5">
        <f>SUMIFS('ASETTW Untruncated'!S:S,'ASETTW Untruncated'!$A:$A,$A83,'ASETTW Untruncated'!$B:$B,$B83,'ASETTW Untruncated'!$C:$C,$C83)</f>
        <v>0</v>
      </c>
      <c r="T83" s="5">
        <f>SUMIFS('ASETTW Untruncated'!T:T,'ASETTW Untruncated'!$A:$A,$A83,'ASETTW Untruncated'!$B:$B,$B83,'ASETTW Untruncated'!$C:$C,$C83)</f>
        <v>0</v>
      </c>
      <c r="U83" s="5">
        <f>SUMIFS('ASETTW Untruncated'!U:U,'ASETTW Untruncated'!$A:$A,$A83,'ASETTW Untruncated'!$B:$B,$B83,'ASETTW Untruncated'!$C:$C,$C83)</f>
        <v>0</v>
      </c>
      <c r="V83" s="5">
        <f>SUMIFS('ASETTW Untruncated'!V:V,'ASETTW Untruncated'!$A:$A,$A83,'ASETTW Untruncated'!$B:$B,$B83,'ASETTW Untruncated'!$C:$C,$C83)</f>
        <v>0</v>
      </c>
      <c r="W83" s="5">
        <f>SUMIFS('ASETTW Untruncated'!W:W,'ASETTW Untruncated'!$A:$A,$A83,'ASETTW Untruncated'!$B:$B,$B83,'ASETTW Untruncated'!$C:$C,$C83)</f>
        <v>0</v>
      </c>
    </row>
    <row r="84" spans="1:23" s="5" customFormat="1" x14ac:dyDescent="0.45">
      <c r="D84" s="5">
        <f>SUMIFS('ASETTW Untruncated'!D:D,'ASETTW Untruncated'!$A:$A,$A84,'ASETTW Untruncated'!$B:$B,$B84,'ASETTW Untruncated'!$C:$C,$C84)</f>
        <v>0</v>
      </c>
      <c r="E84" s="5">
        <f>SUMIFS('ASETTW Untruncated'!E:E,'ASETTW Untruncated'!$A:$A,$A84,'ASETTW Untruncated'!$B:$B,$B84,'ASETTW Untruncated'!$C:$C,$C84)</f>
        <v>0</v>
      </c>
      <c r="F84" s="5">
        <f>SUMIFS('ASETTW Untruncated'!F:F,'ASETTW Untruncated'!$A:$A,$A84,'ASETTW Untruncated'!$B:$B,$B84,'ASETTW Untruncated'!$C:$C,$C84)</f>
        <v>0</v>
      </c>
      <c r="G84" s="5">
        <f>SUMIFS('ASETTW Untruncated'!G:G,'ASETTW Untruncated'!$A:$A,$A84,'ASETTW Untruncated'!$B:$B,$B84,'ASETTW Untruncated'!$C:$C,$C84)</f>
        <v>0</v>
      </c>
      <c r="H84" s="5">
        <f>SUMIFS('ASETTW Untruncated'!H:H,'ASETTW Untruncated'!$A:$A,$A84,'ASETTW Untruncated'!$B:$B,$B84,'ASETTW Untruncated'!$C:$C,$C84)</f>
        <v>0</v>
      </c>
      <c r="I84" s="5">
        <f>SUMIFS('ASETTW Untruncated'!I:I,'ASETTW Untruncated'!$A:$A,$A84,'ASETTW Untruncated'!$B:$B,$B84,'ASETTW Untruncated'!$C:$C,$C84)</f>
        <v>0</v>
      </c>
      <c r="J84" s="5">
        <f>SUMIFS('ASETTW Untruncated'!J:J,'ASETTW Untruncated'!$A:$A,$A84,'ASETTW Untruncated'!$B:$B,$B84,'ASETTW Untruncated'!$C:$C,$C84)</f>
        <v>0</v>
      </c>
      <c r="K84" s="5">
        <f>SUMIFS('ASETTW Untruncated'!K:K,'ASETTW Untruncated'!$A:$A,$A84,'ASETTW Untruncated'!$B:$B,$B84,'ASETTW Untruncated'!$C:$C,$C84)</f>
        <v>0</v>
      </c>
      <c r="L84" s="5">
        <f>SUMIFS('ASETTW Untruncated'!L:L,'ASETTW Untruncated'!$A:$A,$A84,'ASETTW Untruncated'!$B:$B,$B84,'ASETTW Untruncated'!$C:$C,$C84)</f>
        <v>0</v>
      </c>
      <c r="M84" s="5">
        <f>SUMIFS('ASETTW Untruncated'!M:M,'ASETTW Untruncated'!$A:$A,$A84,'ASETTW Untruncated'!$B:$B,$B84,'ASETTW Untruncated'!$C:$C,$C84)</f>
        <v>0</v>
      </c>
      <c r="N84" s="5">
        <f>SUMIFS('ASETTW Untruncated'!N:N,'ASETTW Untruncated'!$A:$A,$A84,'ASETTW Untruncated'!$B:$B,$B84,'ASETTW Untruncated'!$C:$C,$C84)</f>
        <v>0</v>
      </c>
      <c r="O84" s="5">
        <f>SUMIFS('ASETTW Untruncated'!O:O,'ASETTW Untruncated'!$A:$A,$A84,'ASETTW Untruncated'!$B:$B,$B84,'ASETTW Untruncated'!$C:$C,$C84)</f>
        <v>0</v>
      </c>
      <c r="P84" s="5">
        <f>SUMIFS('ASETTW Untruncated'!P:P,'ASETTW Untruncated'!$A:$A,$A84,'ASETTW Untruncated'!$B:$B,$B84,'ASETTW Untruncated'!$C:$C,$C84)</f>
        <v>0</v>
      </c>
      <c r="Q84" s="5">
        <f>SUMIFS('ASETTW Untruncated'!Q:Q,'ASETTW Untruncated'!$A:$A,$A84,'ASETTW Untruncated'!$B:$B,$B84,'ASETTW Untruncated'!$C:$C,$C84)</f>
        <v>0</v>
      </c>
      <c r="R84" s="5">
        <f>SUMIFS('ASETTW Untruncated'!R:R,'ASETTW Untruncated'!$A:$A,$A84,'ASETTW Untruncated'!$B:$B,$B84,'ASETTW Untruncated'!$C:$C,$C84)</f>
        <v>0</v>
      </c>
      <c r="S84" s="5">
        <f>SUMIFS('ASETTW Untruncated'!S:S,'ASETTW Untruncated'!$A:$A,$A84,'ASETTW Untruncated'!$B:$B,$B84,'ASETTW Untruncated'!$C:$C,$C84)</f>
        <v>0</v>
      </c>
      <c r="T84" s="5">
        <f>SUMIFS('ASETTW Untruncated'!T:T,'ASETTW Untruncated'!$A:$A,$A84,'ASETTW Untruncated'!$B:$B,$B84,'ASETTW Untruncated'!$C:$C,$C84)</f>
        <v>0</v>
      </c>
      <c r="U84" s="5">
        <f>SUMIFS('ASETTW Untruncated'!U:U,'ASETTW Untruncated'!$A:$A,$A84,'ASETTW Untruncated'!$B:$B,$B84,'ASETTW Untruncated'!$C:$C,$C84)</f>
        <v>0</v>
      </c>
      <c r="V84" s="5">
        <f>SUMIFS('ASETTW Untruncated'!V:V,'ASETTW Untruncated'!$A:$A,$A84,'ASETTW Untruncated'!$B:$B,$B84,'ASETTW Untruncated'!$C:$C,$C84)</f>
        <v>0</v>
      </c>
      <c r="W84" s="5">
        <f>SUMIFS('ASETTW Untruncated'!W:W,'ASETTW Untruncated'!$A:$A,$A84,'ASETTW Untruncated'!$B:$B,$B84,'ASETTW Untruncated'!$C:$C,$C84)</f>
        <v>0</v>
      </c>
    </row>
    <row r="85" spans="1:23" s="3" customFormat="1" x14ac:dyDescent="0.45">
      <c r="A85" s="5"/>
      <c r="B85" s="5"/>
      <c r="C85" s="5"/>
      <c r="D85" s="5">
        <f>SUMIFS('ASETTW Untruncated'!D:D,'ASETTW Untruncated'!$A:$A,$A85,'ASETTW Untruncated'!$B:$B,$B85,'ASETTW Untruncated'!$C:$C,$C85)</f>
        <v>0</v>
      </c>
      <c r="E85" s="5">
        <f>SUMIFS('ASETTW Untruncated'!E:E,'ASETTW Untruncated'!$A:$A,$A85,'ASETTW Untruncated'!$B:$B,$B85,'ASETTW Untruncated'!$C:$C,$C85)</f>
        <v>0</v>
      </c>
      <c r="F85" s="5">
        <f>SUMIFS('ASETTW Untruncated'!F:F,'ASETTW Untruncated'!$A:$A,$A85,'ASETTW Untruncated'!$B:$B,$B85,'ASETTW Untruncated'!$C:$C,$C85)</f>
        <v>0</v>
      </c>
      <c r="G85" s="5">
        <f>SUMIFS('ASETTW Untruncated'!G:G,'ASETTW Untruncated'!$A:$A,$A85,'ASETTW Untruncated'!$B:$B,$B85,'ASETTW Untruncated'!$C:$C,$C85)</f>
        <v>0</v>
      </c>
      <c r="H85" s="5">
        <f>SUMIFS('ASETTW Untruncated'!H:H,'ASETTW Untruncated'!$A:$A,$A85,'ASETTW Untruncated'!$B:$B,$B85,'ASETTW Untruncated'!$C:$C,$C85)</f>
        <v>0</v>
      </c>
      <c r="I85" s="5">
        <f>SUMIFS('ASETTW Untruncated'!I:I,'ASETTW Untruncated'!$A:$A,$A85,'ASETTW Untruncated'!$B:$B,$B85,'ASETTW Untruncated'!$C:$C,$C85)</f>
        <v>0</v>
      </c>
      <c r="J85" s="5">
        <f>SUMIFS('ASETTW Untruncated'!J:J,'ASETTW Untruncated'!$A:$A,$A85,'ASETTW Untruncated'!$B:$B,$B85,'ASETTW Untruncated'!$C:$C,$C85)</f>
        <v>0</v>
      </c>
      <c r="K85" s="5">
        <f>SUMIFS('ASETTW Untruncated'!K:K,'ASETTW Untruncated'!$A:$A,$A85,'ASETTW Untruncated'!$B:$B,$B85,'ASETTW Untruncated'!$C:$C,$C85)</f>
        <v>0</v>
      </c>
      <c r="L85" s="5">
        <f>SUMIFS('ASETTW Untruncated'!L:L,'ASETTW Untruncated'!$A:$A,$A85,'ASETTW Untruncated'!$B:$B,$B85,'ASETTW Untruncated'!$C:$C,$C85)</f>
        <v>0</v>
      </c>
      <c r="M85" s="5">
        <f>SUMIFS('ASETTW Untruncated'!M:M,'ASETTW Untruncated'!$A:$A,$A85,'ASETTW Untruncated'!$B:$B,$B85,'ASETTW Untruncated'!$C:$C,$C85)</f>
        <v>0</v>
      </c>
      <c r="N85" s="5">
        <f>SUMIFS('ASETTW Untruncated'!N:N,'ASETTW Untruncated'!$A:$A,$A85,'ASETTW Untruncated'!$B:$B,$B85,'ASETTW Untruncated'!$C:$C,$C85)</f>
        <v>0</v>
      </c>
      <c r="O85" s="5">
        <f>SUMIFS('ASETTW Untruncated'!O:O,'ASETTW Untruncated'!$A:$A,$A85,'ASETTW Untruncated'!$B:$B,$B85,'ASETTW Untruncated'!$C:$C,$C85)</f>
        <v>0</v>
      </c>
      <c r="P85" s="5">
        <f>SUMIFS('ASETTW Untruncated'!P:P,'ASETTW Untruncated'!$A:$A,$A85,'ASETTW Untruncated'!$B:$B,$B85,'ASETTW Untruncated'!$C:$C,$C85)</f>
        <v>0</v>
      </c>
      <c r="Q85" s="5">
        <f>SUMIFS('ASETTW Untruncated'!Q:Q,'ASETTW Untruncated'!$A:$A,$A85,'ASETTW Untruncated'!$B:$B,$B85,'ASETTW Untruncated'!$C:$C,$C85)</f>
        <v>0</v>
      </c>
      <c r="R85" s="5">
        <f>SUMIFS('ASETTW Untruncated'!R:R,'ASETTW Untruncated'!$A:$A,$A85,'ASETTW Untruncated'!$B:$B,$B85,'ASETTW Untruncated'!$C:$C,$C85)</f>
        <v>0</v>
      </c>
      <c r="S85" s="5">
        <f>SUMIFS('ASETTW Untruncated'!S:S,'ASETTW Untruncated'!$A:$A,$A85,'ASETTW Untruncated'!$B:$B,$B85,'ASETTW Untruncated'!$C:$C,$C85)</f>
        <v>0</v>
      </c>
      <c r="T85" s="5">
        <f>SUMIFS('ASETTW Untruncated'!T:T,'ASETTW Untruncated'!$A:$A,$A85,'ASETTW Untruncated'!$B:$B,$B85,'ASETTW Untruncated'!$C:$C,$C85)</f>
        <v>0</v>
      </c>
      <c r="U85" s="5">
        <f>SUMIFS('ASETTW Untruncated'!U:U,'ASETTW Untruncated'!$A:$A,$A85,'ASETTW Untruncated'!$B:$B,$B85,'ASETTW Untruncated'!$C:$C,$C85)</f>
        <v>0</v>
      </c>
      <c r="V85" s="5">
        <f>SUMIFS('ASETTW Untruncated'!V:V,'ASETTW Untruncated'!$A:$A,$A85,'ASETTW Untruncated'!$B:$B,$B85,'ASETTW Untruncated'!$C:$C,$C85)</f>
        <v>0</v>
      </c>
      <c r="W85" s="5">
        <f>SUMIFS('ASETTW Untruncated'!W:W,'ASETTW Untruncated'!$A:$A,$A85,'ASETTW Untruncated'!$B:$B,$B85,'ASETTW Untruncated'!$C:$C,$C85)</f>
        <v>0</v>
      </c>
    </row>
    <row r="86" spans="1:23" s="6" customFormat="1" x14ac:dyDescent="0.45">
      <c r="D86" s="6">
        <f>SUMIFS('ASETTW Untruncated'!D:D,'ASETTW Untruncated'!$A:$A,$A86,'ASETTW Untruncated'!$B:$B,$B86,'ASETTW Untruncated'!$C:$C,$C86)</f>
        <v>0</v>
      </c>
      <c r="E86" s="6">
        <f>SUMIFS('ASETTW Untruncated'!E:E,'ASETTW Untruncated'!$A:$A,$A86,'ASETTW Untruncated'!$B:$B,$B86,'ASETTW Untruncated'!$C:$C,$C86)</f>
        <v>0</v>
      </c>
      <c r="F86" s="6">
        <f>SUMIFS('ASETTW Untruncated'!F:F,'ASETTW Untruncated'!$A:$A,$A86,'ASETTW Untruncated'!$B:$B,$B86,'ASETTW Untruncated'!$C:$C,$C86)</f>
        <v>0</v>
      </c>
      <c r="G86" s="6">
        <f>SUMIFS('ASETTW Untruncated'!G:G,'ASETTW Untruncated'!$A:$A,$A86,'ASETTW Untruncated'!$B:$B,$B86,'ASETTW Untruncated'!$C:$C,$C86)</f>
        <v>0</v>
      </c>
      <c r="H86" s="6">
        <f>SUMIFS('ASETTW Untruncated'!H:H,'ASETTW Untruncated'!$A:$A,$A86,'ASETTW Untruncated'!$B:$B,$B86,'ASETTW Untruncated'!$C:$C,$C86)</f>
        <v>0</v>
      </c>
      <c r="I86" s="6">
        <f>SUMIFS('ASETTW Untruncated'!I:I,'ASETTW Untruncated'!$A:$A,$A86,'ASETTW Untruncated'!$B:$B,$B86,'ASETTW Untruncated'!$C:$C,$C86)</f>
        <v>0</v>
      </c>
      <c r="J86" s="6">
        <f>SUMIFS('ASETTW Untruncated'!J:J,'ASETTW Untruncated'!$A:$A,$A86,'ASETTW Untruncated'!$B:$B,$B86,'ASETTW Untruncated'!$C:$C,$C86)</f>
        <v>0</v>
      </c>
      <c r="K86" s="6">
        <f>SUMIFS('ASETTW Untruncated'!K:K,'ASETTW Untruncated'!$A:$A,$A86,'ASETTW Untruncated'!$B:$B,$B86,'ASETTW Untruncated'!$C:$C,$C86)</f>
        <v>0</v>
      </c>
      <c r="L86" s="6">
        <f>SUMIFS('ASETTW Untruncated'!L:L,'ASETTW Untruncated'!$A:$A,$A86,'ASETTW Untruncated'!$B:$B,$B86,'ASETTW Untruncated'!$C:$C,$C86)</f>
        <v>0</v>
      </c>
      <c r="M86" s="6">
        <f>SUMIFS('ASETTW Untruncated'!M:M,'ASETTW Untruncated'!$A:$A,$A86,'ASETTW Untruncated'!$B:$B,$B86,'ASETTW Untruncated'!$C:$C,$C86)</f>
        <v>0</v>
      </c>
      <c r="N86" s="6">
        <f>SUMIFS('ASETTW Untruncated'!N:N,'ASETTW Untruncated'!$A:$A,$A86,'ASETTW Untruncated'!$B:$B,$B86,'ASETTW Untruncated'!$C:$C,$C86)</f>
        <v>0</v>
      </c>
      <c r="O86" s="6">
        <f>SUMIFS('ASETTW Untruncated'!O:O,'ASETTW Untruncated'!$A:$A,$A86,'ASETTW Untruncated'!$B:$B,$B86,'ASETTW Untruncated'!$C:$C,$C86)</f>
        <v>0</v>
      </c>
      <c r="P86" s="6">
        <f>SUMIFS('ASETTW Untruncated'!P:P,'ASETTW Untruncated'!$A:$A,$A86,'ASETTW Untruncated'!$B:$B,$B86,'ASETTW Untruncated'!$C:$C,$C86)</f>
        <v>0</v>
      </c>
      <c r="Q86" s="6">
        <f>SUMIFS('ASETTW Untruncated'!Q:Q,'ASETTW Untruncated'!$A:$A,$A86,'ASETTW Untruncated'!$B:$B,$B86,'ASETTW Untruncated'!$C:$C,$C86)</f>
        <v>0</v>
      </c>
      <c r="R86" s="6">
        <f>SUMIFS('ASETTW Untruncated'!R:R,'ASETTW Untruncated'!$A:$A,$A86,'ASETTW Untruncated'!$B:$B,$B86,'ASETTW Untruncated'!$C:$C,$C86)</f>
        <v>0</v>
      </c>
      <c r="S86" s="6">
        <f>SUMIFS('ASETTW Untruncated'!S:S,'ASETTW Untruncated'!$A:$A,$A86,'ASETTW Untruncated'!$B:$B,$B86,'ASETTW Untruncated'!$C:$C,$C86)</f>
        <v>0</v>
      </c>
      <c r="T86" s="6">
        <f>SUMIFS('ASETTW Untruncated'!T:T,'ASETTW Untruncated'!$A:$A,$A86,'ASETTW Untruncated'!$B:$B,$B86,'ASETTW Untruncated'!$C:$C,$C86)</f>
        <v>0</v>
      </c>
      <c r="U86" s="6">
        <f>SUMIFS('ASETTW Untruncated'!U:U,'ASETTW Untruncated'!$A:$A,$A86,'ASETTW Untruncated'!$B:$B,$B86,'ASETTW Untruncated'!$C:$C,$C86)</f>
        <v>0</v>
      </c>
      <c r="V86" s="6">
        <f>SUMIFS('ASETTW Untruncated'!V:V,'ASETTW Untruncated'!$A:$A,$A86,'ASETTW Untruncated'!$B:$B,$B86,'ASETTW Untruncated'!$C:$C,$C86)</f>
        <v>0</v>
      </c>
      <c r="W86" s="6">
        <f>SUMIFS('ASETTW Untruncated'!W:W,'ASETTW Untruncated'!$A:$A,$A86,'ASETTW Untruncated'!$B:$B,$B86,'ASETTW Untruncated'!$C:$C,$C86)</f>
        <v>0</v>
      </c>
    </row>
    <row r="87" spans="1:23" s="6" customFormat="1" x14ac:dyDescent="0.45">
      <c r="D87" s="6">
        <f>SUMIFS('ASETTW Untruncated'!D:D,'ASETTW Untruncated'!$A:$A,$A87,'ASETTW Untruncated'!$B:$B,$B87,'ASETTW Untruncated'!$C:$C,$C87)</f>
        <v>0</v>
      </c>
      <c r="E87" s="6">
        <f>SUMIFS('ASETTW Untruncated'!E:E,'ASETTW Untruncated'!$A:$A,$A87,'ASETTW Untruncated'!$B:$B,$B87,'ASETTW Untruncated'!$C:$C,$C87)</f>
        <v>0</v>
      </c>
      <c r="F87" s="6">
        <f>SUMIFS('ASETTW Untruncated'!F:F,'ASETTW Untruncated'!$A:$A,$A87,'ASETTW Untruncated'!$B:$B,$B87,'ASETTW Untruncated'!$C:$C,$C87)</f>
        <v>0</v>
      </c>
      <c r="G87" s="6">
        <f>SUMIFS('ASETTW Untruncated'!G:G,'ASETTW Untruncated'!$A:$A,$A87,'ASETTW Untruncated'!$B:$B,$B87,'ASETTW Untruncated'!$C:$C,$C87)</f>
        <v>0</v>
      </c>
      <c r="H87" s="6">
        <f>SUMIFS('ASETTW Untruncated'!H:H,'ASETTW Untruncated'!$A:$A,$A87,'ASETTW Untruncated'!$B:$B,$B87,'ASETTW Untruncated'!$C:$C,$C87)</f>
        <v>0</v>
      </c>
      <c r="I87" s="6">
        <f>SUMIFS('ASETTW Untruncated'!I:I,'ASETTW Untruncated'!$A:$A,$A87,'ASETTW Untruncated'!$B:$B,$B87,'ASETTW Untruncated'!$C:$C,$C87)</f>
        <v>0</v>
      </c>
      <c r="J87" s="6">
        <f>SUMIFS('ASETTW Untruncated'!J:J,'ASETTW Untruncated'!$A:$A,$A87,'ASETTW Untruncated'!$B:$B,$B87,'ASETTW Untruncated'!$C:$C,$C87)</f>
        <v>0</v>
      </c>
      <c r="K87" s="6">
        <f>SUMIFS('ASETTW Untruncated'!K:K,'ASETTW Untruncated'!$A:$A,$A87,'ASETTW Untruncated'!$B:$B,$B87,'ASETTW Untruncated'!$C:$C,$C87)</f>
        <v>0</v>
      </c>
      <c r="L87" s="6">
        <f>SUMIFS('ASETTW Untruncated'!L:L,'ASETTW Untruncated'!$A:$A,$A87,'ASETTW Untruncated'!$B:$B,$B87,'ASETTW Untruncated'!$C:$C,$C87)</f>
        <v>0</v>
      </c>
      <c r="M87" s="6">
        <f>SUMIFS('ASETTW Untruncated'!M:M,'ASETTW Untruncated'!$A:$A,$A87,'ASETTW Untruncated'!$B:$B,$B87,'ASETTW Untruncated'!$C:$C,$C87)</f>
        <v>0</v>
      </c>
      <c r="N87" s="6">
        <f>SUMIFS('ASETTW Untruncated'!N:N,'ASETTW Untruncated'!$A:$A,$A87,'ASETTW Untruncated'!$B:$B,$B87,'ASETTW Untruncated'!$C:$C,$C87)</f>
        <v>0</v>
      </c>
      <c r="O87" s="6">
        <f>SUMIFS('ASETTW Untruncated'!O:O,'ASETTW Untruncated'!$A:$A,$A87,'ASETTW Untruncated'!$B:$B,$B87,'ASETTW Untruncated'!$C:$C,$C87)</f>
        <v>0</v>
      </c>
      <c r="P87" s="6">
        <f>SUMIFS('ASETTW Untruncated'!P:P,'ASETTW Untruncated'!$A:$A,$A87,'ASETTW Untruncated'!$B:$B,$B87,'ASETTW Untruncated'!$C:$C,$C87)</f>
        <v>0</v>
      </c>
      <c r="Q87" s="6">
        <f>SUMIFS('ASETTW Untruncated'!Q:Q,'ASETTW Untruncated'!$A:$A,$A87,'ASETTW Untruncated'!$B:$B,$B87,'ASETTW Untruncated'!$C:$C,$C87)</f>
        <v>0</v>
      </c>
      <c r="R87" s="6">
        <f>SUMIFS('ASETTW Untruncated'!R:R,'ASETTW Untruncated'!$A:$A,$A87,'ASETTW Untruncated'!$B:$B,$B87,'ASETTW Untruncated'!$C:$C,$C87)</f>
        <v>0</v>
      </c>
      <c r="S87" s="6">
        <f>SUMIFS('ASETTW Untruncated'!S:S,'ASETTW Untruncated'!$A:$A,$A87,'ASETTW Untruncated'!$B:$B,$B87,'ASETTW Untruncated'!$C:$C,$C87)</f>
        <v>0</v>
      </c>
      <c r="T87" s="6">
        <f>SUMIFS('ASETTW Untruncated'!T:T,'ASETTW Untruncated'!$A:$A,$A87,'ASETTW Untruncated'!$B:$B,$B87,'ASETTW Untruncated'!$C:$C,$C87)</f>
        <v>0</v>
      </c>
      <c r="U87" s="6">
        <f>SUMIFS('ASETTW Untruncated'!U:U,'ASETTW Untruncated'!$A:$A,$A87,'ASETTW Untruncated'!$B:$B,$B87,'ASETTW Untruncated'!$C:$C,$C87)</f>
        <v>0</v>
      </c>
      <c r="V87" s="6">
        <f>SUMIFS('ASETTW Untruncated'!V:V,'ASETTW Untruncated'!$A:$A,$A87,'ASETTW Untruncated'!$B:$B,$B87,'ASETTW Untruncated'!$C:$C,$C87)</f>
        <v>0</v>
      </c>
      <c r="W87" s="6">
        <f>SUMIFS('ASETTW Untruncated'!W:W,'ASETTW Untruncated'!$A:$A,$A87,'ASETTW Untruncated'!$B:$B,$B87,'ASETTW Untruncated'!$C:$C,$C87)</f>
        <v>0</v>
      </c>
    </row>
    <row r="88" spans="1:23" s="3" customFormat="1" x14ac:dyDescent="0.45">
      <c r="D88" s="3">
        <f>SUMIFS('ASETTW Untruncated'!D:D,'ASETTW Untruncated'!$A:$A,$A88,'ASETTW Untruncated'!$B:$B,$B88,'ASETTW Untruncated'!$C:$C,$C88)</f>
        <v>0</v>
      </c>
      <c r="E88" s="3">
        <f>SUMIFS('ASETTW Untruncated'!E:E,'ASETTW Untruncated'!$A:$A,$A88,'ASETTW Untruncated'!$B:$B,$B88,'ASETTW Untruncated'!$C:$C,$C88)</f>
        <v>0</v>
      </c>
      <c r="F88" s="3">
        <f>SUMIFS('ASETTW Untruncated'!F:F,'ASETTW Untruncated'!$A:$A,$A88,'ASETTW Untruncated'!$B:$B,$B88,'ASETTW Untruncated'!$C:$C,$C88)</f>
        <v>0</v>
      </c>
      <c r="G88" s="3">
        <f>SUMIFS('ASETTW Untruncated'!G:G,'ASETTW Untruncated'!$A:$A,$A88,'ASETTW Untruncated'!$B:$B,$B88,'ASETTW Untruncated'!$C:$C,$C88)</f>
        <v>0</v>
      </c>
      <c r="H88" s="3">
        <f>SUMIFS('ASETTW Untruncated'!H:H,'ASETTW Untruncated'!$A:$A,$A88,'ASETTW Untruncated'!$B:$B,$B88,'ASETTW Untruncated'!$C:$C,$C88)</f>
        <v>0</v>
      </c>
      <c r="I88" s="3">
        <f>SUMIFS('ASETTW Untruncated'!I:I,'ASETTW Untruncated'!$A:$A,$A88,'ASETTW Untruncated'!$B:$B,$B88,'ASETTW Untruncated'!$C:$C,$C88)</f>
        <v>0</v>
      </c>
      <c r="J88" s="3">
        <f>SUMIFS('ASETTW Untruncated'!J:J,'ASETTW Untruncated'!$A:$A,$A88,'ASETTW Untruncated'!$B:$B,$B88,'ASETTW Untruncated'!$C:$C,$C88)</f>
        <v>0</v>
      </c>
      <c r="K88" s="3">
        <f>SUMIFS('ASETTW Untruncated'!K:K,'ASETTW Untruncated'!$A:$A,$A88,'ASETTW Untruncated'!$B:$B,$B88,'ASETTW Untruncated'!$C:$C,$C88)</f>
        <v>0</v>
      </c>
      <c r="L88" s="3">
        <f>SUMIFS('ASETTW Untruncated'!L:L,'ASETTW Untruncated'!$A:$A,$A88,'ASETTW Untruncated'!$B:$B,$B88,'ASETTW Untruncated'!$C:$C,$C88)</f>
        <v>0</v>
      </c>
      <c r="M88" s="3">
        <f>SUMIFS('ASETTW Untruncated'!M:M,'ASETTW Untruncated'!$A:$A,$A88,'ASETTW Untruncated'!$B:$B,$B88,'ASETTW Untruncated'!$C:$C,$C88)</f>
        <v>0</v>
      </c>
      <c r="N88" s="3">
        <f>SUMIFS('ASETTW Untruncated'!N:N,'ASETTW Untruncated'!$A:$A,$A88,'ASETTW Untruncated'!$B:$B,$B88,'ASETTW Untruncated'!$C:$C,$C88)</f>
        <v>0</v>
      </c>
      <c r="O88" s="3">
        <f>SUMIFS('ASETTW Untruncated'!O:O,'ASETTW Untruncated'!$A:$A,$A88,'ASETTW Untruncated'!$B:$B,$B88,'ASETTW Untruncated'!$C:$C,$C88)</f>
        <v>0</v>
      </c>
      <c r="P88" s="3">
        <f>SUMIFS('ASETTW Untruncated'!P:P,'ASETTW Untruncated'!$A:$A,$A88,'ASETTW Untruncated'!$B:$B,$B88,'ASETTW Untruncated'!$C:$C,$C88)</f>
        <v>0</v>
      </c>
      <c r="Q88" s="3">
        <f>SUMIFS('ASETTW Untruncated'!Q:Q,'ASETTW Untruncated'!$A:$A,$A88,'ASETTW Untruncated'!$B:$B,$B88,'ASETTW Untruncated'!$C:$C,$C88)</f>
        <v>0</v>
      </c>
      <c r="R88" s="3">
        <f>SUMIFS('ASETTW Untruncated'!R:R,'ASETTW Untruncated'!$A:$A,$A88,'ASETTW Untruncated'!$B:$B,$B88,'ASETTW Untruncated'!$C:$C,$C88)</f>
        <v>0</v>
      </c>
      <c r="S88" s="3">
        <f>SUMIFS('ASETTW Untruncated'!S:S,'ASETTW Untruncated'!$A:$A,$A88,'ASETTW Untruncated'!$B:$B,$B88,'ASETTW Untruncated'!$C:$C,$C88)</f>
        <v>0</v>
      </c>
      <c r="T88" s="3">
        <f>SUMIFS('ASETTW Untruncated'!T:T,'ASETTW Untruncated'!$A:$A,$A88,'ASETTW Untruncated'!$B:$B,$B88,'ASETTW Untruncated'!$C:$C,$C88)</f>
        <v>0</v>
      </c>
      <c r="U88" s="3">
        <f>SUMIFS('ASETTW Untruncated'!U:U,'ASETTW Untruncated'!$A:$A,$A88,'ASETTW Untruncated'!$B:$B,$B88,'ASETTW Untruncated'!$C:$C,$C88)</f>
        <v>0</v>
      </c>
      <c r="V88" s="3">
        <f>SUMIFS('ASETTW Untruncated'!V:V,'ASETTW Untruncated'!$A:$A,$A88,'ASETTW Untruncated'!$B:$B,$B88,'ASETTW Untruncated'!$C:$C,$C88)</f>
        <v>0</v>
      </c>
      <c r="W88" s="3">
        <f>SUMIFS('ASETTW Untruncated'!W:W,'ASETTW Untruncated'!$A:$A,$A88,'ASETTW Untruncated'!$B:$B,$B88,'ASETTW Untruncated'!$C:$C,$C88)</f>
        <v>0</v>
      </c>
    </row>
    <row r="89" spans="1:23" s="6" customFormat="1" x14ac:dyDescent="0.45">
      <c r="D89" s="6">
        <f>SUMIFS('ASETTW Untruncated'!D:D,'ASETTW Untruncated'!$A:$A,$A89,'ASETTW Untruncated'!$B:$B,$B89,'ASETTW Untruncated'!$C:$C,$C89)</f>
        <v>0</v>
      </c>
      <c r="E89" s="6">
        <f>SUMIFS('ASETTW Untruncated'!E:E,'ASETTW Untruncated'!$A:$A,$A89,'ASETTW Untruncated'!$B:$B,$B89,'ASETTW Untruncated'!$C:$C,$C89)</f>
        <v>0</v>
      </c>
      <c r="F89" s="6">
        <f>SUMIFS('ASETTW Untruncated'!F:F,'ASETTW Untruncated'!$A:$A,$A89,'ASETTW Untruncated'!$B:$B,$B89,'ASETTW Untruncated'!$C:$C,$C89)</f>
        <v>0</v>
      </c>
      <c r="G89" s="6">
        <f>SUMIFS('ASETTW Untruncated'!G:G,'ASETTW Untruncated'!$A:$A,$A89,'ASETTW Untruncated'!$B:$B,$B89,'ASETTW Untruncated'!$C:$C,$C89)</f>
        <v>0</v>
      </c>
      <c r="H89" s="6">
        <f>SUMIFS('ASETTW Untruncated'!H:H,'ASETTW Untruncated'!$A:$A,$A89,'ASETTW Untruncated'!$B:$B,$B89,'ASETTW Untruncated'!$C:$C,$C89)</f>
        <v>0</v>
      </c>
      <c r="I89" s="6">
        <f>SUMIFS('ASETTW Untruncated'!I:I,'ASETTW Untruncated'!$A:$A,$A89,'ASETTW Untruncated'!$B:$B,$B89,'ASETTW Untruncated'!$C:$C,$C89)</f>
        <v>0</v>
      </c>
      <c r="J89" s="6">
        <f>SUMIFS('ASETTW Untruncated'!J:J,'ASETTW Untruncated'!$A:$A,$A89,'ASETTW Untruncated'!$B:$B,$B89,'ASETTW Untruncated'!$C:$C,$C89)</f>
        <v>0</v>
      </c>
      <c r="K89" s="6">
        <f>SUMIFS('ASETTW Untruncated'!K:K,'ASETTW Untruncated'!$A:$A,$A89,'ASETTW Untruncated'!$B:$B,$B89,'ASETTW Untruncated'!$C:$C,$C89)</f>
        <v>0</v>
      </c>
      <c r="L89" s="6">
        <f>SUMIFS('ASETTW Untruncated'!L:L,'ASETTW Untruncated'!$A:$A,$A89,'ASETTW Untruncated'!$B:$B,$B89,'ASETTW Untruncated'!$C:$C,$C89)</f>
        <v>0</v>
      </c>
      <c r="M89" s="6">
        <f>SUMIFS('ASETTW Untruncated'!M:M,'ASETTW Untruncated'!$A:$A,$A89,'ASETTW Untruncated'!$B:$B,$B89,'ASETTW Untruncated'!$C:$C,$C89)</f>
        <v>0</v>
      </c>
      <c r="N89" s="6">
        <f>SUMIFS('ASETTW Untruncated'!N:N,'ASETTW Untruncated'!$A:$A,$A89,'ASETTW Untruncated'!$B:$B,$B89,'ASETTW Untruncated'!$C:$C,$C89)</f>
        <v>0</v>
      </c>
      <c r="O89" s="6">
        <f>SUMIFS('ASETTW Untruncated'!O:O,'ASETTW Untruncated'!$A:$A,$A89,'ASETTW Untruncated'!$B:$B,$B89,'ASETTW Untruncated'!$C:$C,$C89)</f>
        <v>0</v>
      </c>
      <c r="P89" s="6">
        <f>SUMIFS('ASETTW Untruncated'!P:P,'ASETTW Untruncated'!$A:$A,$A89,'ASETTW Untruncated'!$B:$B,$B89,'ASETTW Untruncated'!$C:$C,$C89)</f>
        <v>0</v>
      </c>
      <c r="Q89" s="6">
        <f>SUMIFS('ASETTW Untruncated'!Q:Q,'ASETTW Untruncated'!$A:$A,$A89,'ASETTW Untruncated'!$B:$B,$B89,'ASETTW Untruncated'!$C:$C,$C89)</f>
        <v>0</v>
      </c>
      <c r="R89" s="6">
        <f>SUMIFS('ASETTW Untruncated'!R:R,'ASETTW Untruncated'!$A:$A,$A89,'ASETTW Untruncated'!$B:$B,$B89,'ASETTW Untruncated'!$C:$C,$C89)</f>
        <v>0</v>
      </c>
      <c r="S89" s="6">
        <f>SUMIFS('ASETTW Untruncated'!S:S,'ASETTW Untruncated'!$A:$A,$A89,'ASETTW Untruncated'!$B:$B,$B89,'ASETTW Untruncated'!$C:$C,$C89)</f>
        <v>0</v>
      </c>
      <c r="T89" s="6">
        <f>SUMIFS('ASETTW Untruncated'!T:T,'ASETTW Untruncated'!$A:$A,$A89,'ASETTW Untruncated'!$B:$B,$B89,'ASETTW Untruncated'!$C:$C,$C89)</f>
        <v>0</v>
      </c>
      <c r="U89" s="6">
        <f>SUMIFS('ASETTW Untruncated'!U:U,'ASETTW Untruncated'!$A:$A,$A89,'ASETTW Untruncated'!$B:$B,$B89,'ASETTW Untruncated'!$C:$C,$C89)</f>
        <v>0</v>
      </c>
      <c r="V89" s="6">
        <f>SUMIFS('ASETTW Untruncated'!V:V,'ASETTW Untruncated'!$A:$A,$A89,'ASETTW Untruncated'!$B:$B,$B89,'ASETTW Untruncated'!$C:$C,$C89)</f>
        <v>0</v>
      </c>
      <c r="W89" s="6">
        <f>SUMIFS('ASETTW Untruncated'!W:W,'ASETTW Untruncated'!$A:$A,$A89,'ASETTW Untruncated'!$B:$B,$B89,'ASETTW Untruncated'!$C:$C,$C89)</f>
        <v>0</v>
      </c>
    </row>
    <row r="90" spans="1:23" s="6" customFormat="1" x14ac:dyDescent="0.45">
      <c r="D90" s="6">
        <f>SUMIFS('ASETTW Untruncated'!D:D,'ASETTW Untruncated'!$A:$A,$A90,'ASETTW Untruncated'!$B:$B,$B90,'ASETTW Untruncated'!$C:$C,$C90)</f>
        <v>0</v>
      </c>
      <c r="E90" s="6">
        <f>SUMIFS('ASETTW Untruncated'!E:E,'ASETTW Untruncated'!$A:$A,$A90,'ASETTW Untruncated'!$B:$B,$B90,'ASETTW Untruncated'!$C:$C,$C90)</f>
        <v>0</v>
      </c>
      <c r="F90" s="6">
        <f>SUMIFS('ASETTW Untruncated'!F:F,'ASETTW Untruncated'!$A:$A,$A90,'ASETTW Untruncated'!$B:$B,$B90,'ASETTW Untruncated'!$C:$C,$C90)</f>
        <v>0</v>
      </c>
      <c r="G90" s="6">
        <f>SUMIFS('ASETTW Untruncated'!G:G,'ASETTW Untruncated'!$A:$A,$A90,'ASETTW Untruncated'!$B:$B,$B90,'ASETTW Untruncated'!$C:$C,$C90)</f>
        <v>0</v>
      </c>
      <c r="H90" s="6">
        <f>SUMIFS('ASETTW Untruncated'!H:H,'ASETTW Untruncated'!$A:$A,$A90,'ASETTW Untruncated'!$B:$B,$B90,'ASETTW Untruncated'!$C:$C,$C90)</f>
        <v>0</v>
      </c>
      <c r="I90" s="6">
        <f>SUMIFS('ASETTW Untruncated'!I:I,'ASETTW Untruncated'!$A:$A,$A90,'ASETTW Untruncated'!$B:$B,$B90,'ASETTW Untruncated'!$C:$C,$C90)</f>
        <v>0</v>
      </c>
      <c r="J90" s="6">
        <f>SUMIFS('ASETTW Untruncated'!J:J,'ASETTW Untruncated'!$A:$A,$A90,'ASETTW Untruncated'!$B:$B,$B90,'ASETTW Untruncated'!$C:$C,$C90)</f>
        <v>0</v>
      </c>
      <c r="K90" s="6">
        <f>SUMIFS('ASETTW Untruncated'!K:K,'ASETTW Untruncated'!$A:$A,$A90,'ASETTW Untruncated'!$B:$B,$B90,'ASETTW Untruncated'!$C:$C,$C90)</f>
        <v>0</v>
      </c>
      <c r="L90" s="6">
        <f>SUMIFS('ASETTW Untruncated'!L:L,'ASETTW Untruncated'!$A:$A,$A90,'ASETTW Untruncated'!$B:$B,$B90,'ASETTW Untruncated'!$C:$C,$C90)</f>
        <v>0</v>
      </c>
      <c r="M90" s="6">
        <f>SUMIFS('ASETTW Untruncated'!M:M,'ASETTW Untruncated'!$A:$A,$A90,'ASETTW Untruncated'!$B:$B,$B90,'ASETTW Untruncated'!$C:$C,$C90)</f>
        <v>0</v>
      </c>
      <c r="N90" s="6">
        <f>SUMIFS('ASETTW Untruncated'!N:N,'ASETTW Untruncated'!$A:$A,$A90,'ASETTW Untruncated'!$B:$B,$B90,'ASETTW Untruncated'!$C:$C,$C90)</f>
        <v>0</v>
      </c>
      <c r="O90" s="6">
        <f>SUMIFS('ASETTW Untruncated'!O:O,'ASETTW Untruncated'!$A:$A,$A90,'ASETTW Untruncated'!$B:$B,$B90,'ASETTW Untruncated'!$C:$C,$C90)</f>
        <v>0</v>
      </c>
      <c r="P90" s="6">
        <f>SUMIFS('ASETTW Untruncated'!P:P,'ASETTW Untruncated'!$A:$A,$A90,'ASETTW Untruncated'!$B:$B,$B90,'ASETTW Untruncated'!$C:$C,$C90)</f>
        <v>0</v>
      </c>
      <c r="Q90" s="6">
        <f>SUMIFS('ASETTW Untruncated'!Q:Q,'ASETTW Untruncated'!$A:$A,$A90,'ASETTW Untruncated'!$B:$B,$B90,'ASETTW Untruncated'!$C:$C,$C90)</f>
        <v>0</v>
      </c>
      <c r="R90" s="6">
        <f>SUMIFS('ASETTW Untruncated'!R:R,'ASETTW Untruncated'!$A:$A,$A90,'ASETTW Untruncated'!$B:$B,$B90,'ASETTW Untruncated'!$C:$C,$C90)</f>
        <v>0</v>
      </c>
      <c r="S90" s="6">
        <f>SUMIFS('ASETTW Untruncated'!S:S,'ASETTW Untruncated'!$A:$A,$A90,'ASETTW Untruncated'!$B:$B,$B90,'ASETTW Untruncated'!$C:$C,$C90)</f>
        <v>0</v>
      </c>
      <c r="T90" s="6">
        <f>SUMIFS('ASETTW Untruncated'!T:T,'ASETTW Untruncated'!$A:$A,$A90,'ASETTW Untruncated'!$B:$B,$B90,'ASETTW Untruncated'!$C:$C,$C90)</f>
        <v>0</v>
      </c>
      <c r="U90" s="6">
        <f>SUMIFS('ASETTW Untruncated'!U:U,'ASETTW Untruncated'!$A:$A,$A90,'ASETTW Untruncated'!$B:$B,$B90,'ASETTW Untruncated'!$C:$C,$C90)</f>
        <v>0</v>
      </c>
      <c r="V90" s="6">
        <f>SUMIFS('ASETTW Untruncated'!V:V,'ASETTW Untruncated'!$A:$A,$A90,'ASETTW Untruncated'!$B:$B,$B90,'ASETTW Untruncated'!$C:$C,$C90)</f>
        <v>0</v>
      </c>
      <c r="W90" s="6">
        <f>SUMIFS('ASETTW Untruncated'!W:W,'ASETTW Untruncated'!$A:$A,$A90,'ASETTW Untruncated'!$B:$B,$B90,'ASETTW Untruncated'!$C:$C,$C90)</f>
        <v>0</v>
      </c>
    </row>
    <row r="91" spans="1:23" s="3" customFormat="1" x14ac:dyDescent="0.45">
      <c r="D91" s="3">
        <f>SUMIFS('ASETTW Untruncated'!D:D,'ASETTW Untruncated'!$A:$A,$A91,'ASETTW Untruncated'!$B:$B,$B91,'ASETTW Untruncated'!$C:$C,$C91)</f>
        <v>0</v>
      </c>
      <c r="E91" s="3">
        <f>SUMIFS('ASETTW Untruncated'!E:E,'ASETTW Untruncated'!$A:$A,$A91,'ASETTW Untruncated'!$B:$B,$B91,'ASETTW Untruncated'!$C:$C,$C91)</f>
        <v>0</v>
      </c>
      <c r="F91" s="3">
        <f>SUMIFS('ASETTW Untruncated'!F:F,'ASETTW Untruncated'!$A:$A,$A91,'ASETTW Untruncated'!$B:$B,$B91,'ASETTW Untruncated'!$C:$C,$C91)</f>
        <v>0</v>
      </c>
      <c r="G91" s="3">
        <f>SUMIFS('ASETTW Untruncated'!G:G,'ASETTW Untruncated'!$A:$A,$A91,'ASETTW Untruncated'!$B:$B,$B91,'ASETTW Untruncated'!$C:$C,$C91)</f>
        <v>0</v>
      </c>
      <c r="H91" s="3">
        <f>SUMIFS('ASETTW Untruncated'!H:H,'ASETTW Untruncated'!$A:$A,$A91,'ASETTW Untruncated'!$B:$B,$B91,'ASETTW Untruncated'!$C:$C,$C91)</f>
        <v>0</v>
      </c>
      <c r="I91" s="3">
        <f>SUMIFS('ASETTW Untruncated'!I:I,'ASETTW Untruncated'!$A:$A,$A91,'ASETTW Untruncated'!$B:$B,$B91,'ASETTW Untruncated'!$C:$C,$C91)</f>
        <v>0</v>
      </c>
      <c r="J91" s="3">
        <f>SUMIFS('ASETTW Untruncated'!J:J,'ASETTW Untruncated'!$A:$A,$A91,'ASETTW Untruncated'!$B:$B,$B91,'ASETTW Untruncated'!$C:$C,$C91)</f>
        <v>0</v>
      </c>
      <c r="K91" s="3">
        <f>SUMIFS('ASETTW Untruncated'!K:K,'ASETTW Untruncated'!$A:$A,$A91,'ASETTW Untruncated'!$B:$B,$B91,'ASETTW Untruncated'!$C:$C,$C91)</f>
        <v>0</v>
      </c>
      <c r="L91" s="3">
        <f>SUMIFS('ASETTW Untruncated'!L:L,'ASETTW Untruncated'!$A:$A,$A91,'ASETTW Untruncated'!$B:$B,$B91,'ASETTW Untruncated'!$C:$C,$C91)</f>
        <v>0</v>
      </c>
      <c r="M91" s="3">
        <f>SUMIFS('ASETTW Untruncated'!M:M,'ASETTW Untruncated'!$A:$A,$A91,'ASETTW Untruncated'!$B:$B,$B91,'ASETTW Untruncated'!$C:$C,$C91)</f>
        <v>0</v>
      </c>
      <c r="N91" s="3">
        <f>SUMIFS('ASETTW Untruncated'!N:N,'ASETTW Untruncated'!$A:$A,$A91,'ASETTW Untruncated'!$B:$B,$B91,'ASETTW Untruncated'!$C:$C,$C91)</f>
        <v>0</v>
      </c>
      <c r="O91" s="3">
        <f>SUMIFS('ASETTW Untruncated'!O:O,'ASETTW Untruncated'!$A:$A,$A91,'ASETTW Untruncated'!$B:$B,$B91,'ASETTW Untruncated'!$C:$C,$C91)</f>
        <v>0</v>
      </c>
      <c r="P91" s="3">
        <f>SUMIFS('ASETTW Untruncated'!P:P,'ASETTW Untruncated'!$A:$A,$A91,'ASETTW Untruncated'!$B:$B,$B91,'ASETTW Untruncated'!$C:$C,$C91)</f>
        <v>0</v>
      </c>
      <c r="Q91" s="3">
        <f>SUMIFS('ASETTW Untruncated'!Q:Q,'ASETTW Untruncated'!$A:$A,$A91,'ASETTW Untruncated'!$B:$B,$B91,'ASETTW Untruncated'!$C:$C,$C91)</f>
        <v>0</v>
      </c>
      <c r="R91" s="3">
        <f>SUMIFS('ASETTW Untruncated'!R:R,'ASETTW Untruncated'!$A:$A,$A91,'ASETTW Untruncated'!$B:$B,$B91,'ASETTW Untruncated'!$C:$C,$C91)</f>
        <v>0</v>
      </c>
      <c r="S91" s="3">
        <f>SUMIFS('ASETTW Untruncated'!S:S,'ASETTW Untruncated'!$A:$A,$A91,'ASETTW Untruncated'!$B:$B,$B91,'ASETTW Untruncated'!$C:$C,$C91)</f>
        <v>0</v>
      </c>
      <c r="T91" s="3">
        <f>SUMIFS('ASETTW Untruncated'!T:T,'ASETTW Untruncated'!$A:$A,$A91,'ASETTW Untruncated'!$B:$B,$B91,'ASETTW Untruncated'!$C:$C,$C91)</f>
        <v>0</v>
      </c>
      <c r="U91" s="3">
        <f>SUMIFS('ASETTW Untruncated'!U:U,'ASETTW Untruncated'!$A:$A,$A91,'ASETTW Untruncated'!$B:$B,$B91,'ASETTW Untruncated'!$C:$C,$C91)</f>
        <v>0</v>
      </c>
      <c r="V91" s="3">
        <f>SUMIFS('ASETTW Untruncated'!V:V,'ASETTW Untruncated'!$A:$A,$A91,'ASETTW Untruncated'!$B:$B,$B91,'ASETTW Untruncated'!$C:$C,$C91)</f>
        <v>0</v>
      </c>
      <c r="W91" s="3">
        <f>SUMIFS('ASETTW Untruncated'!W:W,'ASETTW Untruncated'!$A:$A,$A91,'ASETTW Untruncated'!$B:$B,$B91,'ASETTW Untruncated'!$C:$C,$C91)</f>
        <v>0</v>
      </c>
    </row>
    <row r="92" spans="1:23" s="3" customFormat="1" x14ac:dyDescent="0.45">
      <c r="D92" s="3">
        <f>SUMIFS('ASETTW Untruncated'!D:D,'ASETTW Untruncated'!$A:$A,$A92,'ASETTW Untruncated'!$B:$B,$B92,'ASETTW Untruncated'!$C:$C,$C92)</f>
        <v>0</v>
      </c>
      <c r="E92" s="3">
        <f>SUMIFS('ASETTW Untruncated'!E:E,'ASETTW Untruncated'!$A:$A,$A92,'ASETTW Untruncated'!$B:$B,$B92,'ASETTW Untruncated'!$C:$C,$C92)</f>
        <v>0</v>
      </c>
      <c r="F92" s="3">
        <f>SUMIFS('ASETTW Untruncated'!F:F,'ASETTW Untruncated'!$A:$A,$A92,'ASETTW Untruncated'!$B:$B,$B92,'ASETTW Untruncated'!$C:$C,$C92)</f>
        <v>0</v>
      </c>
      <c r="G92" s="3">
        <f>SUMIFS('ASETTW Untruncated'!G:G,'ASETTW Untruncated'!$A:$A,$A92,'ASETTW Untruncated'!$B:$B,$B92,'ASETTW Untruncated'!$C:$C,$C92)</f>
        <v>0</v>
      </c>
      <c r="H92" s="3">
        <f>SUMIFS('ASETTW Untruncated'!H:H,'ASETTW Untruncated'!$A:$A,$A92,'ASETTW Untruncated'!$B:$B,$B92,'ASETTW Untruncated'!$C:$C,$C92)</f>
        <v>0</v>
      </c>
      <c r="I92" s="3">
        <f>SUMIFS('ASETTW Untruncated'!I:I,'ASETTW Untruncated'!$A:$A,$A92,'ASETTW Untruncated'!$B:$B,$B92,'ASETTW Untruncated'!$C:$C,$C92)</f>
        <v>0</v>
      </c>
      <c r="J92" s="3">
        <f>SUMIFS('ASETTW Untruncated'!J:J,'ASETTW Untruncated'!$A:$A,$A92,'ASETTW Untruncated'!$B:$B,$B92,'ASETTW Untruncated'!$C:$C,$C92)</f>
        <v>0</v>
      </c>
      <c r="K92" s="3">
        <f>SUMIFS('ASETTW Untruncated'!K:K,'ASETTW Untruncated'!$A:$A,$A92,'ASETTW Untruncated'!$B:$B,$B92,'ASETTW Untruncated'!$C:$C,$C92)</f>
        <v>0</v>
      </c>
      <c r="L92" s="3">
        <f>SUMIFS('ASETTW Untruncated'!L:L,'ASETTW Untruncated'!$A:$A,$A92,'ASETTW Untruncated'!$B:$B,$B92,'ASETTW Untruncated'!$C:$C,$C92)</f>
        <v>0</v>
      </c>
      <c r="M92" s="3">
        <f>SUMIFS('ASETTW Untruncated'!M:M,'ASETTW Untruncated'!$A:$A,$A92,'ASETTW Untruncated'!$B:$B,$B92,'ASETTW Untruncated'!$C:$C,$C92)</f>
        <v>0</v>
      </c>
      <c r="N92" s="3">
        <f>SUMIFS('ASETTW Untruncated'!N:N,'ASETTW Untruncated'!$A:$A,$A92,'ASETTW Untruncated'!$B:$B,$B92,'ASETTW Untruncated'!$C:$C,$C92)</f>
        <v>0</v>
      </c>
      <c r="O92" s="3">
        <f>SUMIFS('ASETTW Untruncated'!O:O,'ASETTW Untruncated'!$A:$A,$A92,'ASETTW Untruncated'!$B:$B,$B92,'ASETTW Untruncated'!$C:$C,$C92)</f>
        <v>0</v>
      </c>
      <c r="P92" s="3">
        <f>SUMIFS('ASETTW Untruncated'!P:P,'ASETTW Untruncated'!$A:$A,$A92,'ASETTW Untruncated'!$B:$B,$B92,'ASETTW Untruncated'!$C:$C,$C92)</f>
        <v>0</v>
      </c>
      <c r="Q92" s="3">
        <f>SUMIFS('ASETTW Untruncated'!Q:Q,'ASETTW Untruncated'!$A:$A,$A92,'ASETTW Untruncated'!$B:$B,$B92,'ASETTW Untruncated'!$C:$C,$C92)</f>
        <v>0</v>
      </c>
      <c r="R92" s="3">
        <f>SUMIFS('ASETTW Untruncated'!R:R,'ASETTW Untruncated'!$A:$A,$A92,'ASETTW Untruncated'!$B:$B,$B92,'ASETTW Untruncated'!$C:$C,$C92)</f>
        <v>0</v>
      </c>
      <c r="S92" s="3">
        <f>SUMIFS('ASETTW Untruncated'!S:S,'ASETTW Untruncated'!$A:$A,$A92,'ASETTW Untruncated'!$B:$B,$B92,'ASETTW Untruncated'!$C:$C,$C92)</f>
        <v>0</v>
      </c>
      <c r="T92" s="3">
        <f>SUMIFS('ASETTW Untruncated'!T:T,'ASETTW Untruncated'!$A:$A,$A92,'ASETTW Untruncated'!$B:$B,$B92,'ASETTW Untruncated'!$C:$C,$C92)</f>
        <v>0</v>
      </c>
      <c r="U92" s="3">
        <f>SUMIFS('ASETTW Untruncated'!U:U,'ASETTW Untruncated'!$A:$A,$A92,'ASETTW Untruncated'!$B:$B,$B92,'ASETTW Untruncated'!$C:$C,$C92)</f>
        <v>0</v>
      </c>
      <c r="V92" s="3">
        <f>SUMIFS('ASETTW Untruncated'!V:V,'ASETTW Untruncated'!$A:$A,$A92,'ASETTW Untruncated'!$B:$B,$B92,'ASETTW Untruncated'!$C:$C,$C92)</f>
        <v>0</v>
      </c>
      <c r="W92" s="3">
        <f>SUMIFS('ASETTW Untruncated'!W:W,'ASETTW Untruncated'!$A:$A,$A92,'ASETTW Untruncated'!$B:$B,$B92,'ASETTW Untruncated'!$C:$C,$C92)</f>
        <v>0</v>
      </c>
    </row>
    <row r="93" spans="1:23" x14ac:dyDescent="0.45">
      <c r="A93" s="3"/>
      <c r="B93" s="3"/>
      <c r="C93" s="3"/>
      <c r="D93" s="3">
        <f>SUMIFS('ASETTW Untruncated'!D:D,'ASETTW Untruncated'!$A:$A,$A93,'ASETTW Untruncated'!$B:$B,$B93,'ASETTW Untruncated'!$C:$C,$C93)</f>
        <v>0</v>
      </c>
      <c r="E93" s="3">
        <f>SUMIFS('ASETTW Untruncated'!E:E,'ASETTW Untruncated'!$A:$A,$A93,'ASETTW Untruncated'!$B:$B,$B93,'ASETTW Untruncated'!$C:$C,$C93)</f>
        <v>0</v>
      </c>
      <c r="F93" s="3">
        <f>SUMIFS('ASETTW Untruncated'!F:F,'ASETTW Untruncated'!$A:$A,$A93,'ASETTW Untruncated'!$B:$B,$B93,'ASETTW Untruncated'!$C:$C,$C93)</f>
        <v>0</v>
      </c>
      <c r="G93" s="3">
        <f>SUMIFS('ASETTW Untruncated'!G:G,'ASETTW Untruncated'!$A:$A,$A93,'ASETTW Untruncated'!$B:$B,$B93,'ASETTW Untruncated'!$C:$C,$C93)</f>
        <v>0</v>
      </c>
      <c r="H93" s="3">
        <f>SUMIFS('ASETTW Untruncated'!H:H,'ASETTW Untruncated'!$A:$A,$A93,'ASETTW Untruncated'!$B:$B,$B93,'ASETTW Untruncated'!$C:$C,$C93)</f>
        <v>0</v>
      </c>
      <c r="I93" s="3">
        <f>SUMIFS('ASETTW Untruncated'!I:I,'ASETTW Untruncated'!$A:$A,$A93,'ASETTW Untruncated'!$B:$B,$B93,'ASETTW Untruncated'!$C:$C,$C93)</f>
        <v>0</v>
      </c>
      <c r="J93" s="3">
        <f>SUMIFS('ASETTW Untruncated'!J:J,'ASETTW Untruncated'!$A:$A,$A93,'ASETTW Untruncated'!$B:$B,$B93,'ASETTW Untruncated'!$C:$C,$C93)</f>
        <v>0</v>
      </c>
      <c r="K93" s="3">
        <f>SUMIFS('ASETTW Untruncated'!K:K,'ASETTW Untruncated'!$A:$A,$A93,'ASETTW Untruncated'!$B:$B,$B93,'ASETTW Untruncated'!$C:$C,$C93)</f>
        <v>0</v>
      </c>
      <c r="L93" s="3">
        <f>SUMIFS('ASETTW Untruncated'!L:L,'ASETTW Untruncated'!$A:$A,$A93,'ASETTW Untruncated'!$B:$B,$B93,'ASETTW Untruncated'!$C:$C,$C93)</f>
        <v>0</v>
      </c>
      <c r="M93" s="3">
        <f>SUMIFS('ASETTW Untruncated'!M:M,'ASETTW Untruncated'!$A:$A,$A93,'ASETTW Untruncated'!$B:$B,$B93,'ASETTW Untruncated'!$C:$C,$C93)</f>
        <v>0</v>
      </c>
      <c r="N93" s="3">
        <f>SUMIFS('ASETTW Untruncated'!N:N,'ASETTW Untruncated'!$A:$A,$A93,'ASETTW Untruncated'!$B:$B,$B93,'ASETTW Untruncated'!$C:$C,$C93)</f>
        <v>0</v>
      </c>
      <c r="O93" s="3">
        <f>SUMIFS('ASETTW Untruncated'!O:O,'ASETTW Untruncated'!$A:$A,$A93,'ASETTW Untruncated'!$B:$B,$B93,'ASETTW Untruncated'!$C:$C,$C93)</f>
        <v>0</v>
      </c>
      <c r="P93" s="3">
        <f>SUMIFS('ASETTW Untruncated'!P:P,'ASETTW Untruncated'!$A:$A,$A93,'ASETTW Untruncated'!$B:$B,$B93,'ASETTW Untruncated'!$C:$C,$C93)</f>
        <v>0</v>
      </c>
      <c r="Q93" s="3">
        <f>SUMIFS('ASETTW Untruncated'!Q:Q,'ASETTW Untruncated'!$A:$A,$A93,'ASETTW Untruncated'!$B:$B,$B93,'ASETTW Untruncated'!$C:$C,$C93)</f>
        <v>0</v>
      </c>
      <c r="R93" s="3">
        <f>SUMIFS('ASETTW Untruncated'!R:R,'ASETTW Untruncated'!$A:$A,$A93,'ASETTW Untruncated'!$B:$B,$B93,'ASETTW Untruncated'!$C:$C,$C93)</f>
        <v>0</v>
      </c>
      <c r="S93" s="3">
        <f>SUMIFS('ASETTW Untruncated'!S:S,'ASETTW Untruncated'!$A:$A,$A93,'ASETTW Untruncated'!$B:$B,$B93,'ASETTW Untruncated'!$C:$C,$C93)</f>
        <v>0</v>
      </c>
      <c r="T93" s="3">
        <f>SUMIFS('ASETTW Untruncated'!T:T,'ASETTW Untruncated'!$A:$A,$A93,'ASETTW Untruncated'!$B:$B,$B93,'ASETTW Untruncated'!$C:$C,$C93)</f>
        <v>0</v>
      </c>
      <c r="U93" s="3">
        <f>SUMIFS('ASETTW Untruncated'!U:U,'ASETTW Untruncated'!$A:$A,$A93,'ASETTW Untruncated'!$B:$B,$B93,'ASETTW Untruncated'!$C:$C,$C93)</f>
        <v>0</v>
      </c>
      <c r="V93" s="3">
        <f>SUMIFS('ASETTW Untruncated'!V:V,'ASETTW Untruncated'!$A:$A,$A93,'ASETTW Untruncated'!$B:$B,$B93,'ASETTW Untruncated'!$C:$C,$C93)</f>
        <v>0</v>
      </c>
      <c r="W93" s="3">
        <f>SUMIFS('ASETTW Untruncated'!W:W,'ASETTW Untruncated'!$A:$A,$A93,'ASETTW Untruncated'!$B:$B,$B93,'ASETTW Untruncated'!$C:$C,$C93)</f>
        <v>0</v>
      </c>
    </row>
    <row r="94" spans="1:23" x14ac:dyDescent="0.45">
      <c r="A94" s="3"/>
      <c r="B94" s="3"/>
      <c r="C94" s="3"/>
      <c r="D94" s="3">
        <f>SUMIFS('ASETTW Untruncated'!D:D,'ASETTW Untruncated'!$A:$A,$A94,'ASETTW Untruncated'!$B:$B,$B94,'ASETTW Untruncated'!$C:$C,$C94)</f>
        <v>0</v>
      </c>
      <c r="E94" s="3">
        <f>SUMIFS('ASETTW Untruncated'!E:E,'ASETTW Untruncated'!$A:$A,$A94,'ASETTW Untruncated'!$B:$B,$B94,'ASETTW Untruncated'!$C:$C,$C94)</f>
        <v>0</v>
      </c>
      <c r="F94" s="3">
        <f>SUMIFS('ASETTW Untruncated'!F:F,'ASETTW Untruncated'!$A:$A,$A94,'ASETTW Untruncated'!$B:$B,$B94,'ASETTW Untruncated'!$C:$C,$C94)</f>
        <v>0</v>
      </c>
      <c r="G94" s="3">
        <f>SUMIFS('ASETTW Untruncated'!G:G,'ASETTW Untruncated'!$A:$A,$A94,'ASETTW Untruncated'!$B:$B,$B94,'ASETTW Untruncated'!$C:$C,$C94)</f>
        <v>0</v>
      </c>
      <c r="H94" s="3">
        <f>SUMIFS('ASETTW Untruncated'!H:H,'ASETTW Untruncated'!$A:$A,$A94,'ASETTW Untruncated'!$B:$B,$B94,'ASETTW Untruncated'!$C:$C,$C94)</f>
        <v>0</v>
      </c>
      <c r="I94" s="3">
        <f>SUMIFS('ASETTW Untruncated'!I:I,'ASETTW Untruncated'!$A:$A,$A94,'ASETTW Untruncated'!$B:$B,$B94,'ASETTW Untruncated'!$C:$C,$C94)</f>
        <v>0</v>
      </c>
      <c r="J94" s="3">
        <f>SUMIFS('ASETTW Untruncated'!J:J,'ASETTW Untruncated'!$A:$A,$A94,'ASETTW Untruncated'!$B:$B,$B94,'ASETTW Untruncated'!$C:$C,$C94)</f>
        <v>0</v>
      </c>
      <c r="K94" s="3">
        <f>SUMIFS('ASETTW Untruncated'!K:K,'ASETTW Untruncated'!$A:$A,$A94,'ASETTW Untruncated'!$B:$B,$B94,'ASETTW Untruncated'!$C:$C,$C94)</f>
        <v>0</v>
      </c>
      <c r="L94" s="3">
        <f>SUMIFS('ASETTW Untruncated'!L:L,'ASETTW Untruncated'!$A:$A,$A94,'ASETTW Untruncated'!$B:$B,$B94,'ASETTW Untruncated'!$C:$C,$C94)</f>
        <v>0</v>
      </c>
      <c r="M94" s="3">
        <f>SUMIFS('ASETTW Untruncated'!M:M,'ASETTW Untruncated'!$A:$A,$A94,'ASETTW Untruncated'!$B:$B,$B94,'ASETTW Untruncated'!$C:$C,$C94)</f>
        <v>0</v>
      </c>
      <c r="N94" s="3">
        <f>SUMIFS('ASETTW Untruncated'!N:N,'ASETTW Untruncated'!$A:$A,$A94,'ASETTW Untruncated'!$B:$B,$B94,'ASETTW Untruncated'!$C:$C,$C94)</f>
        <v>0</v>
      </c>
      <c r="O94" s="3">
        <f>SUMIFS('ASETTW Untruncated'!O:O,'ASETTW Untruncated'!$A:$A,$A94,'ASETTW Untruncated'!$B:$B,$B94,'ASETTW Untruncated'!$C:$C,$C94)</f>
        <v>0</v>
      </c>
      <c r="P94" s="3">
        <f>SUMIFS('ASETTW Untruncated'!P:P,'ASETTW Untruncated'!$A:$A,$A94,'ASETTW Untruncated'!$B:$B,$B94,'ASETTW Untruncated'!$C:$C,$C94)</f>
        <v>0</v>
      </c>
      <c r="Q94" s="3">
        <f>SUMIFS('ASETTW Untruncated'!Q:Q,'ASETTW Untruncated'!$A:$A,$A94,'ASETTW Untruncated'!$B:$B,$B94,'ASETTW Untruncated'!$C:$C,$C94)</f>
        <v>0</v>
      </c>
      <c r="R94" s="3">
        <f>SUMIFS('ASETTW Untruncated'!R:R,'ASETTW Untruncated'!$A:$A,$A94,'ASETTW Untruncated'!$B:$B,$B94,'ASETTW Untruncated'!$C:$C,$C94)</f>
        <v>0</v>
      </c>
      <c r="S94" s="3">
        <f>SUMIFS('ASETTW Untruncated'!S:S,'ASETTW Untruncated'!$A:$A,$A94,'ASETTW Untruncated'!$B:$B,$B94,'ASETTW Untruncated'!$C:$C,$C94)</f>
        <v>0</v>
      </c>
      <c r="T94" s="3">
        <f>SUMIFS('ASETTW Untruncated'!T:T,'ASETTW Untruncated'!$A:$A,$A94,'ASETTW Untruncated'!$B:$B,$B94,'ASETTW Untruncated'!$C:$C,$C94)</f>
        <v>0</v>
      </c>
      <c r="U94" s="3">
        <f>SUMIFS('ASETTW Untruncated'!U:U,'ASETTW Untruncated'!$A:$A,$A94,'ASETTW Untruncated'!$B:$B,$B94,'ASETTW Untruncated'!$C:$C,$C94)</f>
        <v>0</v>
      </c>
      <c r="V94" s="3">
        <f>SUMIFS('ASETTW Untruncated'!V:V,'ASETTW Untruncated'!$A:$A,$A94,'ASETTW Untruncated'!$B:$B,$B94,'ASETTW Untruncated'!$C:$C,$C94)</f>
        <v>0</v>
      </c>
      <c r="W94" s="3">
        <f>SUMIFS('ASETTW Untruncated'!W:W,'ASETTW Untruncated'!$A:$A,$A94,'ASETTW Untruncated'!$B:$B,$B94,'ASETTW Untruncated'!$C:$C,$C94)</f>
        <v>0</v>
      </c>
    </row>
    <row r="95" spans="1:23" s="3" customFormat="1" x14ac:dyDescent="0.45">
      <c r="D95" s="3">
        <f>SUMIFS('ASETTW Untruncated'!D:D,'ASETTW Untruncated'!$A:$A,$A95,'ASETTW Untruncated'!$B:$B,$B95,'ASETTW Untruncated'!$C:$C,$C95)</f>
        <v>0</v>
      </c>
      <c r="E95" s="3">
        <f>SUMIFS('ASETTW Untruncated'!E:E,'ASETTW Untruncated'!$A:$A,$A95,'ASETTW Untruncated'!$B:$B,$B95,'ASETTW Untruncated'!$C:$C,$C95)</f>
        <v>0</v>
      </c>
      <c r="F95" s="3">
        <f>SUMIFS('ASETTW Untruncated'!F:F,'ASETTW Untruncated'!$A:$A,$A95,'ASETTW Untruncated'!$B:$B,$B95,'ASETTW Untruncated'!$C:$C,$C95)</f>
        <v>0</v>
      </c>
      <c r="G95" s="3">
        <f>SUMIFS('ASETTW Untruncated'!G:G,'ASETTW Untruncated'!$A:$A,$A95,'ASETTW Untruncated'!$B:$B,$B95,'ASETTW Untruncated'!$C:$C,$C95)</f>
        <v>0</v>
      </c>
      <c r="H95" s="3">
        <f>SUMIFS('ASETTW Untruncated'!H:H,'ASETTW Untruncated'!$A:$A,$A95,'ASETTW Untruncated'!$B:$B,$B95,'ASETTW Untruncated'!$C:$C,$C95)</f>
        <v>0</v>
      </c>
      <c r="I95" s="3">
        <f>SUMIFS('ASETTW Untruncated'!I:I,'ASETTW Untruncated'!$A:$A,$A95,'ASETTW Untruncated'!$B:$B,$B95,'ASETTW Untruncated'!$C:$C,$C95)</f>
        <v>0</v>
      </c>
      <c r="J95" s="3">
        <f>SUMIFS('ASETTW Untruncated'!J:J,'ASETTW Untruncated'!$A:$A,$A95,'ASETTW Untruncated'!$B:$B,$B95,'ASETTW Untruncated'!$C:$C,$C95)</f>
        <v>0</v>
      </c>
      <c r="K95" s="3">
        <f>SUMIFS('ASETTW Untruncated'!K:K,'ASETTW Untruncated'!$A:$A,$A95,'ASETTW Untruncated'!$B:$B,$B95,'ASETTW Untruncated'!$C:$C,$C95)</f>
        <v>0</v>
      </c>
      <c r="L95" s="3">
        <f>SUMIFS('ASETTW Untruncated'!L:L,'ASETTW Untruncated'!$A:$A,$A95,'ASETTW Untruncated'!$B:$B,$B95,'ASETTW Untruncated'!$C:$C,$C95)</f>
        <v>0</v>
      </c>
      <c r="M95" s="3">
        <f>SUMIFS('ASETTW Untruncated'!M:M,'ASETTW Untruncated'!$A:$A,$A95,'ASETTW Untruncated'!$B:$B,$B95,'ASETTW Untruncated'!$C:$C,$C95)</f>
        <v>0</v>
      </c>
      <c r="N95" s="3">
        <f>SUMIFS('ASETTW Untruncated'!N:N,'ASETTW Untruncated'!$A:$A,$A95,'ASETTW Untruncated'!$B:$B,$B95,'ASETTW Untruncated'!$C:$C,$C95)</f>
        <v>0</v>
      </c>
      <c r="O95" s="3">
        <f>SUMIFS('ASETTW Untruncated'!O:O,'ASETTW Untruncated'!$A:$A,$A95,'ASETTW Untruncated'!$B:$B,$B95,'ASETTW Untruncated'!$C:$C,$C95)</f>
        <v>0</v>
      </c>
      <c r="P95" s="3">
        <f>SUMIFS('ASETTW Untruncated'!P:P,'ASETTW Untruncated'!$A:$A,$A95,'ASETTW Untruncated'!$B:$B,$B95,'ASETTW Untruncated'!$C:$C,$C95)</f>
        <v>0</v>
      </c>
      <c r="Q95" s="3">
        <f>SUMIFS('ASETTW Untruncated'!Q:Q,'ASETTW Untruncated'!$A:$A,$A95,'ASETTW Untruncated'!$B:$B,$B95,'ASETTW Untruncated'!$C:$C,$C95)</f>
        <v>0</v>
      </c>
      <c r="R95" s="3">
        <f>SUMIFS('ASETTW Untruncated'!R:R,'ASETTW Untruncated'!$A:$A,$A95,'ASETTW Untruncated'!$B:$B,$B95,'ASETTW Untruncated'!$C:$C,$C95)</f>
        <v>0</v>
      </c>
      <c r="S95" s="3">
        <f>SUMIFS('ASETTW Untruncated'!S:S,'ASETTW Untruncated'!$A:$A,$A95,'ASETTW Untruncated'!$B:$B,$B95,'ASETTW Untruncated'!$C:$C,$C95)</f>
        <v>0</v>
      </c>
      <c r="T95" s="3">
        <f>SUMIFS('ASETTW Untruncated'!T:T,'ASETTW Untruncated'!$A:$A,$A95,'ASETTW Untruncated'!$B:$B,$B95,'ASETTW Untruncated'!$C:$C,$C95)</f>
        <v>0</v>
      </c>
      <c r="U95" s="3">
        <f>SUMIFS('ASETTW Untruncated'!U:U,'ASETTW Untruncated'!$A:$A,$A95,'ASETTW Untruncated'!$B:$B,$B95,'ASETTW Untruncated'!$C:$C,$C95)</f>
        <v>0</v>
      </c>
      <c r="V95" s="3">
        <f>SUMIFS('ASETTW Untruncated'!V:V,'ASETTW Untruncated'!$A:$A,$A95,'ASETTW Untruncated'!$B:$B,$B95,'ASETTW Untruncated'!$C:$C,$C95)</f>
        <v>0</v>
      </c>
      <c r="W95" s="3">
        <f>SUMIFS('ASETTW Untruncated'!W:W,'ASETTW Untruncated'!$A:$A,$A95,'ASETTW Untruncated'!$B:$B,$B95,'ASETTW Untruncated'!$C:$C,$C95)</f>
        <v>0</v>
      </c>
    </row>
    <row r="96" spans="1:23" s="3" customFormat="1" x14ac:dyDescent="0.45">
      <c r="A96"/>
      <c r="B96"/>
      <c r="C96"/>
      <c r="D96">
        <f>SUMIFS('ASETTW Untruncated'!D:D,'ASETTW Untruncated'!$A:$A,$A96,'ASETTW Untruncated'!$B:$B,$B96,'ASETTW Untruncated'!$C:$C,$C96)</f>
        <v>0</v>
      </c>
      <c r="E96">
        <f>SUMIFS('ASETTW Untruncated'!E:E,'ASETTW Untruncated'!$A:$A,$A96,'ASETTW Untruncated'!$B:$B,$B96,'ASETTW Untruncated'!$C:$C,$C96)</f>
        <v>0</v>
      </c>
      <c r="F96">
        <f>SUMIFS('ASETTW Untruncated'!F:F,'ASETTW Untruncated'!$A:$A,$A96,'ASETTW Untruncated'!$B:$B,$B96,'ASETTW Untruncated'!$C:$C,$C96)</f>
        <v>0</v>
      </c>
      <c r="G96">
        <f>SUMIFS('ASETTW Untruncated'!G:G,'ASETTW Untruncated'!$A:$A,$A96,'ASETTW Untruncated'!$B:$B,$B96,'ASETTW Untruncated'!$C:$C,$C96)</f>
        <v>0</v>
      </c>
      <c r="H96">
        <f>SUMIFS('ASETTW Untruncated'!H:H,'ASETTW Untruncated'!$A:$A,$A96,'ASETTW Untruncated'!$B:$B,$B96,'ASETTW Untruncated'!$C:$C,$C96)</f>
        <v>0</v>
      </c>
      <c r="I96">
        <f>SUMIFS('ASETTW Untruncated'!I:I,'ASETTW Untruncated'!$A:$A,$A96,'ASETTW Untruncated'!$B:$B,$B96,'ASETTW Untruncated'!$C:$C,$C96)</f>
        <v>0</v>
      </c>
      <c r="J96">
        <f>SUMIFS('ASETTW Untruncated'!J:J,'ASETTW Untruncated'!$A:$A,$A96,'ASETTW Untruncated'!$B:$B,$B96,'ASETTW Untruncated'!$C:$C,$C96)</f>
        <v>0</v>
      </c>
      <c r="K96">
        <f>SUMIFS('ASETTW Untruncated'!K:K,'ASETTW Untruncated'!$A:$A,$A96,'ASETTW Untruncated'!$B:$B,$B96,'ASETTW Untruncated'!$C:$C,$C96)</f>
        <v>0</v>
      </c>
      <c r="L96">
        <f>SUMIFS('ASETTW Untruncated'!L:L,'ASETTW Untruncated'!$A:$A,$A96,'ASETTW Untruncated'!$B:$B,$B96,'ASETTW Untruncated'!$C:$C,$C96)</f>
        <v>0</v>
      </c>
      <c r="M96">
        <f>SUMIFS('ASETTW Untruncated'!M:M,'ASETTW Untruncated'!$A:$A,$A96,'ASETTW Untruncated'!$B:$B,$B96,'ASETTW Untruncated'!$C:$C,$C96)</f>
        <v>0</v>
      </c>
      <c r="N96">
        <f>SUMIFS('ASETTW Untruncated'!N:N,'ASETTW Untruncated'!$A:$A,$A96,'ASETTW Untruncated'!$B:$B,$B96,'ASETTW Untruncated'!$C:$C,$C96)</f>
        <v>0</v>
      </c>
      <c r="O96">
        <f>SUMIFS('ASETTW Untruncated'!O:O,'ASETTW Untruncated'!$A:$A,$A96,'ASETTW Untruncated'!$B:$B,$B96,'ASETTW Untruncated'!$C:$C,$C96)</f>
        <v>0</v>
      </c>
      <c r="P96">
        <f>SUMIFS('ASETTW Untruncated'!P:P,'ASETTW Untruncated'!$A:$A,$A96,'ASETTW Untruncated'!$B:$B,$B96,'ASETTW Untruncated'!$C:$C,$C96)</f>
        <v>0</v>
      </c>
      <c r="Q96">
        <f>SUMIFS('ASETTW Untruncated'!Q:Q,'ASETTW Untruncated'!$A:$A,$A96,'ASETTW Untruncated'!$B:$B,$B96,'ASETTW Untruncated'!$C:$C,$C96)</f>
        <v>0</v>
      </c>
      <c r="R96">
        <f>SUMIFS('ASETTW Untruncated'!R:R,'ASETTW Untruncated'!$A:$A,$A96,'ASETTW Untruncated'!$B:$B,$B96,'ASETTW Untruncated'!$C:$C,$C96)</f>
        <v>0</v>
      </c>
      <c r="S96">
        <f>SUMIFS('ASETTW Untruncated'!S:S,'ASETTW Untruncated'!$A:$A,$A96,'ASETTW Untruncated'!$B:$B,$B96,'ASETTW Untruncated'!$C:$C,$C96)</f>
        <v>0</v>
      </c>
      <c r="T96">
        <f>SUMIFS('ASETTW Untruncated'!T:T,'ASETTW Untruncated'!$A:$A,$A96,'ASETTW Untruncated'!$B:$B,$B96,'ASETTW Untruncated'!$C:$C,$C96)</f>
        <v>0</v>
      </c>
      <c r="U96">
        <f>SUMIFS('ASETTW Untruncated'!U:U,'ASETTW Untruncated'!$A:$A,$A96,'ASETTW Untruncated'!$B:$B,$B96,'ASETTW Untruncated'!$C:$C,$C96)</f>
        <v>0</v>
      </c>
      <c r="V96">
        <f>SUMIFS('ASETTW Untruncated'!V:V,'ASETTW Untruncated'!$A:$A,$A96,'ASETTW Untruncated'!$B:$B,$B96,'ASETTW Untruncated'!$C:$C,$C96)</f>
        <v>0</v>
      </c>
      <c r="W96">
        <f>SUMIFS('ASETTW Untruncated'!W:W,'ASETTW Untruncated'!$A:$A,$A96,'ASETTW Untruncated'!$B:$B,$B96,'ASETTW Untruncated'!$C:$C,$C96)</f>
        <v>0</v>
      </c>
    </row>
    <row r="97" spans="1:23" s="3" customFormat="1" x14ac:dyDescent="0.45">
      <c r="A97"/>
      <c r="B97"/>
      <c r="C97"/>
      <c r="D97">
        <f>SUMIFS('ASETTW Untruncated'!D:D,'ASETTW Untruncated'!$A:$A,$A97,'ASETTW Untruncated'!$B:$B,$B97,'ASETTW Untruncated'!$C:$C,$C97)</f>
        <v>0</v>
      </c>
      <c r="E97">
        <f>SUMIFS('ASETTW Untruncated'!E:E,'ASETTW Untruncated'!$A:$A,$A97,'ASETTW Untruncated'!$B:$B,$B97,'ASETTW Untruncated'!$C:$C,$C97)</f>
        <v>0</v>
      </c>
      <c r="F97">
        <f>SUMIFS('ASETTW Untruncated'!F:F,'ASETTW Untruncated'!$A:$A,$A97,'ASETTW Untruncated'!$B:$B,$B97,'ASETTW Untruncated'!$C:$C,$C97)</f>
        <v>0</v>
      </c>
      <c r="G97">
        <f>SUMIFS('ASETTW Untruncated'!G:G,'ASETTW Untruncated'!$A:$A,$A97,'ASETTW Untruncated'!$B:$B,$B97,'ASETTW Untruncated'!$C:$C,$C97)</f>
        <v>0</v>
      </c>
      <c r="H97">
        <f>SUMIFS('ASETTW Untruncated'!H:H,'ASETTW Untruncated'!$A:$A,$A97,'ASETTW Untruncated'!$B:$B,$B97,'ASETTW Untruncated'!$C:$C,$C97)</f>
        <v>0</v>
      </c>
      <c r="I97">
        <f>SUMIFS('ASETTW Untruncated'!I:I,'ASETTW Untruncated'!$A:$A,$A97,'ASETTW Untruncated'!$B:$B,$B97,'ASETTW Untruncated'!$C:$C,$C97)</f>
        <v>0</v>
      </c>
      <c r="J97">
        <f>SUMIFS('ASETTW Untruncated'!J:J,'ASETTW Untruncated'!$A:$A,$A97,'ASETTW Untruncated'!$B:$B,$B97,'ASETTW Untruncated'!$C:$C,$C97)</f>
        <v>0</v>
      </c>
      <c r="K97">
        <f>SUMIFS('ASETTW Untruncated'!K:K,'ASETTW Untruncated'!$A:$A,$A97,'ASETTW Untruncated'!$B:$B,$B97,'ASETTW Untruncated'!$C:$C,$C97)</f>
        <v>0</v>
      </c>
      <c r="L97">
        <f>SUMIFS('ASETTW Untruncated'!L:L,'ASETTW Untruncated'!$A:$A,$A97,'ASETTW Untruncated'!$B:$B,$B97,'ASETTW Untruncated'!$C:$C,$C97)</f>
        <v>0</v>
      </c>
      <c r="M97">
        <f>SUMIFS('ASETTW Untruncated'!M:M,'ASETTW Untruncated'!$A:$A,$A97,'ASETTW Untruncated'!$B:$B,$B97,'ASETTW Untruncated'!$C:$C,$C97)</f>
        <v>0</v>
      </c>
      <c r="N97">
        <f>SUMIFS('ASETTW Untruncated'!N:N,'ASETTW Untruncated'!$A:$A,$A97,'ASETTW Untruncated'!$B:$B,$B97,'ASETTW Untruncated'!$C:$C,$C97)</f>
        <v>0</v>
      </c>
      <c r="O97">
        <f>SUMIFS('ASETTW Untruncated'!O:O,'ASETTW Untruncated'!$A:$A,$A97,'ASETTW Untruncated'!$B:$B,$B97,'ASETTW Untruncated'!$C:$C,$C97)</f>
        <v>0</v>
      </c>
      <c r="P97">
        <f>SUMIFS('ASETTW Untruncated'!P:P,'ASETTW Untruncated'!$A:$A,$A97,'ASETTW Untruncated'!$B:$B,$B97,'ASETTW Untruncated'!$C:$C,$C97)</f>
        <v>0</v>
      </c>
      <c r="Q97">
        <f>SUMIFS('ASETTW Untruncated'!Q:Q,'ASETTW Untruncated'!$A:$A,$A97,'ASETTW Untruncated'!$B:$B,$B97,'ASETTW Untruncated'!$C:$C,$C97)</f>
        <v>0</v>
      </c>
      <c r="R97">
        <f>SUMIFS('ASETTW Untruncated'!R:R,'ASETTW Untruncated'!$A:$A,$A97,'ASETTW Untruncated'!$B:$B,$B97,'ASETTW Untruncated'!$C:$C,$C97)</f>
        <v>0</v>
      </c>
      <c r="S97">
        <f>SUMIFS('ASETTW Untruncated'!S:S,'ASETTW Untruncated'!$A:$A,$A97,'ASETTW Untruncated'!$B:$B,$B97,'ASETTW Untruncated'!$C:$C,$C97)</f>
        <v>0</v>
      </c>
      <c r="T97">
        <f>SUMIFS('ASETTW Untruncated'!T:T,'ASETTW Untruncated'!$A:$A,$A97,'ASETTW Untruncated'!$B:$B,$B97,'ASETTW Untruncated'!$C:$C,$C97)</f>
        <v>0</v>
      </c>
      <c r="U97">
        <f>SUMIFS('ASETTW Untruncated'!U:U,'ASETTW Untruncated'!$A:$A,$A97,'ASETTW Untruncated'!$B:$B,$B97,'ASETTW Untruncated'!$C:$C,$C97)</f>
        <v>0</v>
      </c>
      <c r="V97">
        <f>SUMIFS('ASETTW Untruncated'!V:V,'ASETTW Untruncated'!$A:$A,$A97,'ASETTW Untruncated'!$B:$B,$B97,'ASETTW Untruncated'!$C:$C,$C97)</f>
        <v>0</v>
      </c>
      <c r="W97">
        <f>SUMIFS('ASETTW Untruncated'!W:W,'ASETTW Untruncated'!$A:$A,$A97,'ASETTW Untruncated'!$B:$B,$B97,'ASETTW Untruncated'!$C:$C,$C97)</f>
        <v>0</v>
      </c>
    </row>
    <row r="98" spans="1:23" s="3" customFormat="1" x14ac:dyDescent="0.45">
      <c r="D98" s="3">
        <f>SUMIFS('ASETTW Untruncated'!D:D,'ASETTW Untruncated'!$A:$A,$A98,'ASETTW Untruncated'!$B:$B,$B98,'ASETTW Untruncated'!$C:$C,$C98)</f>
        <v>0</v>
      </c>
      <c r="E98" s="3">
        <f>SUMIFS('ASETTW Untruncated'!E:E,'ASETTW Untruncated'!$A:$A,$A98,'ASETTW Untruncated'!$B:$B,$B98,'ASETTW Untruncated'!$C:$C,$C98)</f>
        <v>0</v>
      </c>
      <c r="F98" s="3">
        <f>SUMIFS('ASETTW Untruncated'!F:F,'ASETTW Untruncated'!$A:$A,$A98,'ASETTW Untruncated'!$B:$B,$B98,'ASETTW Untruncated'!$C:$C,$C98)</f>
        <v>0</v>
      </c>
      <c r="G98" s="3">
        <f>SUMIFS('ASETTW Untruncated'!G:G,'ASETTW Untruncated'!$A:$A,$A98,'ASETTW Untruncated'!$B:$B,$B98,'ASETTW Untruncated'!$C:$C,$C98)</f>
        <v>0</v>
      </c>
      <c r="H98" s="3">
        <f>SUMIFS('ASETTW Untruncated'!H:H,'ASETTW Untruncated'!$A:$A,$A98,'ASETTW Untruncated'!$B:$B,$B98,'ASETTW Untruncated'!$C:$C,$C98)</f>
        <v>0</v>
      </c>
      <c r="I98" s="3">
        <f>SUMIFS('ASETTW Untruncated'!I:I,'ASETTW Untruncated'!$A:$A,$A98,'ASETTW Untruncated'!$B:$B,$B98,'ASETTW Untruncated'!$C:$C,$C98)</f>
        <v>0</v>
      </c>
      <c r="J98" s="3">
        <f>SUMIFS('ASETTW Untruncated'!J:J,'ASETTW Untruncated'!$A:$A,$A98,'ASETTW Untruncated'!$B:$B,$B98,'ASETTW Untruncated'!$C:$C,$C98)</f>
        <v>0</v>
      </c>
      <c r="K98" s="3">
        <f>SUMIFS('ASETTW Untruncated'!K:K,'ASETTW Untruncated'!$A:$A,$A98,'ASETTW Untruncated'!$B:$B,$B98,'ASETTW Untruncated'!$C:$C,$C98)</f>
        <v>0</v>
      </c>
      <c r="L98" s="3">
        <f>SUMIFS('ASETTW Untruncated'!L:L,'ASETTW Untruncated'!$A:$A,$A98,'ASETTW Untruncated'!$B:$B,$B98,'ASETTW Untruncated'!$C:$C,$C98)</f>
        <v>0</v>
      </c>
      <c r="M98" s="3">
        <f>SUMIFS('ASETTW Untruncated'!M:M,'ASETTW Untruncated'!$A:$A,$A98,'ASETTW Untruncated'!$B:$B,$B98,'ASETTW Untruncated'!$C:$C,$C98)</f>
        <v>0</v>
      </c>
      <c r="N98" s="3">
        <f>SUMIFS('ASETTW Untruncated'!N:N,'ASETTW Untruncated'!$A:$A,$A98,'ASETTW Untruncated'!$B:$B,$B98,'ASETTW Untruncated'!$C:$C,$C98)</f>
        <v>0</v>
      </c>
      <c r="O98" s="3">
        <f>SUMIFS('ASETTW Untruncated'!O:O,'ASETTW Untruncated'!$A:$A,$A98,'ASETTW Untruncated'!$B:$B,$B98,'ASETTW Untruncated'!$C:$C,$C98)</f>
        <v>0</v>
      </c>
      <c r="P98" s="3">
        <f>SUMIFS('ASETTW Untruncated'!P:P,'ASETTW Untruncated'!$A:$A,$A98,'ASETTW Untruncated'!$B:$B,$B98,'ASETTW Untruncated'!$C:$C,$C98)</f>
        <v>0</v>
      </c>
      <c r="Q98" s="3">
        <f>SUMIFS('ASETTW Untruncated'!Q:Q,'ASETTW Untruncated'!$A:$A,$A98,'ASETTW Untruncated'!$B:$B,$B98,'ASETTW Untruncated'!$C:$C,$C98)</f>
        <v>0</v>
      </c>
      <c r="R98" s="3">
        <f>SUMIFS('ASETTW Untruncated'!R:R,'ASETTW Untruncated'!$A:$A,$A98,'ASETTW Untruncated'!$B:$B,$B98,'ASETTW Untruncated'!$C:$C,$C98)</f>
        <v>0</v>
      </c>
      <c r="S98" s="3">
        <f>SUMIFS('ASETTW Untruncated'!S:S,'ASETTW Untruncated'!$A:$A,$A98,'ASETTW Untruncated'!$B:$B,$B98,'ASETTW Untruncated'!$C:$C,$C98)</f>
        <v>0</v>
      </c>
      <c r="T98" s="3">
        <f>SUMIFS('ASETTW Untruncated'!T:T,'ASETTW Untruncated'!$A:$A,$A98,'ASETTW Untruncated'!$B:$B,$B98,'ASETTW Untruncated'!$C:$C,$C98)</f>
        <v>0</v>
      </c>
      <c r="U98" s="3">
        <f>SUMIFS('ASETTW Untruncated'!U:U,'ASETTW Untruncated'!$A:$A,$A98,'ASETTW Untruncated'!$B:$B,$B98,'ASETTW Untruncated'!$C:$C,$C98)</f>
        <v>0</v>
      </c>
      <c r="V98" s="3">
        <f>SUMIFS('ASETTW Untruncated'!V:V,'ASETTW Untruncated'!$A:$A,$A98,'ASETTW Untruncated'!$B:$B,$B98,'ASETTW Untruncated'!$C:$C,$C98)</f>
        <v>0</v>
      </c>
      <c r="W98" s="3">
        <f>SUMIFS('ASETTW Untruncated'!W:W,'ASETTW Untruncated'!$A:$A,$A98,'ASETTW Untruncated'!$B:$B,$B98,'ASETTW Untruncated'!$C:$C,$C98)</f>
        <v>0</v>
      </c>
    </row>
    <row r="99" spans="1:23" s="3" customFormat="1" x14ac:dyDescent="0.45">
      <c r="D99" s="3">
        <f>SUMIFS('ASETTW Untruncated'!D:D,'ASETTW Untruncated'!$A:$A,$A99,'ASETTW Untruncated'!$B:$B,$B99,'ASETTW Untruncated'!$C:$C,$C99)</f>
        <v>0</v>
      </c>
      <c r="E99" s="3">
        <f>SUMIFS('ASETTW Untruncated'!E:E,'ASETTW Untruncated'!$A:$A,$A99,'ASETTW Untruncated'!$B:$B,$B99,'ASETTW Untruncated'!$C:$C,$C99)</f>
        <v>0</v>
      </c>
      <c r="F99" s="3">
        <f>SUMIFS('ASETTW Untruncated'!F:F,'ASETTW Untruncated'!$A:$A,$A99,'ASETTW Untruncated'!$B:$B,$B99,'ASETTW Untruncated'!$C:$C,$C99)</f>
        <v>0</v>
      </c>
      <c r="G99" s="3">
        <f>SUMIFS('ASETTW Untruncated'!G:G,'ASETTW Untruncated'!$A:$A,$A99,'ASETTW Untruncated'!$B:$B,$B99,'ASETTW Untruncated'!$C:$C,$C99)</f>
        <v>0</v>
      </c>
      <c r="H99" s="3">
        <f>SUMIFS('ASETTW Untruncated'!H:H,'ASETTW Untruncated'!$A:$A,$A99,'ASETTW Untruncated'!$B:$B,$B99,'ASETTW Untruncated'!$C:$C,$C99)</f>
        <v>0</v>
      </c>
      <c r="I99" s="3">
        <f>SUMIFS('ASETTW Untruncated'!I:I,'ASETTW Untruncated'!$A:$A,$A99,'ASETTW Untruncated'!$B:$B,$B99,'ASETTW Untruncated'!$C:$C,$C99)</f>
        <v>0</v>
      </c>
      <c r="J99" s="3">
        <f>SUMIFS('ASETTW Untruncated'!J:J,'ASETTW Untruncated'!$A:$A,$A99,'ASETTW Untruncated'!$B:$B,$B99,'ASETTW Untruncated'!$C:$C,$C99)</f>
        <v>0</v>
      </c>
      <c r="K99" s="3">
        <f>SUMIFS('ASETTW Untruncated'!K:K,'ASETTW Untruncated'!$A:$A,$A99,'ASETTW Untruncated'!$B:$B,$B99,'ASETTW Untruncated'!$C:$C,$C99)</f>
        <v>0</v>
      </c>
      <c r="L99" s="3">
        <f>SUMIFS('ASETTW Untruncated'!L:L,'ASETTW Untruncated'!$A:$A,$A99,'ASETTW Untruncated'!$B:$B,$B99,'ASETTW Untruncated'!$C:$C,$C99)</f>
        <v>0</v>
      </c>
      <c r="M99" s="3">
        <f>SUMIFS('ASETTW Untruncated'!M:M,'ASETTW Untruncated'!$A:$A,$A99,'ASETTW Untruncated'!$B:$B,$B99,'ASETTW Untruncated'!$C:$C,$C99)</f>
        <v>0</v>
      </c>
      <c r="N99" s="3">
        <f>SUMIFS('ASETTW Untruncated'!N:N,'ASETTW Untruncated'!$A:$A,$A99,'ASETTW Untruncated'!$B:$B,$B99,'ASETTW Untruncated'!$C:$C,$C99)</f>
        <v>0</v>
      </c>
      <c r="O99" s="3">
        <f>SUMIFS('ASETTW Untruncated'!O:O,'ASETTW Untruncated'!$A:$A,$A99,'ASETTW Untruncated'!$B:$B,$B99,'ASETTW Untruncated'!$C:$C,$C99)</f>
        <v>0</v>
      </c>
      <c r="P99" s="3">
        <f>SUMIFS('ASETTW Untruncated'!P:P,'ASETTW Untruncated'!$A:$A,$A99,'ASETTW Untruncated'!$B:$B,$B99,'ASETTW Untruncated'!$C:$C,$C99)</f>
        <v>0</v>
      </c>
      <c r="Q99" s="3">
        <f>SUMIFS('ASETTW Untruncated'!Q:Q,'ASETTW Untruncated'!$A:$A,$A99,'ASETTW Untruncated'!$B:$B,$B99,'ASETTW Untruncated'!$C:$C,$C99)</f>
        <v>0</v>
      </c>
      <c r="R99" s="3">
        <f>SUMIFS('ASETTW Untruncated'!R:R,'ASETTW Untruncated'!$A:$A,$A99,'ASETTW Untruncated'!$B:$B,$B99,'ASETTW Untruncated'!$C:$C,$C99)</f>
        <v>0</v>
      </c>
      <c r="S99" s="3">
        <f>SUMIFS('ASETTW Untruncated'!S:S,'ASETTW Untruncated'!$A:$A,$A99,'ASETTW Untruncated'!$B:$B,$B99,'ASETTW Untruncated'!$C:$C,$C99)</f>
        <v>0</v>
      </c>
      <c r="T99" s="3">
        <f>SUMIFS('ASETTW Untruncated'!T:T,'ASETTW Untruncated'!$A:$A,$A99,'ASETTW Untruncated'!$B:$B,$B99,'ASETTW Untruncated'!$C:$C,$C99)</f>
        <v>0</v>
      </c>
      <c r="U99" s="3">
        <f>SUMIFS('ASETTW Untruncated'!U:U,'ASETTW Untruncated'!$A:$A,$A99,'ASETTW Untruncated'!$B:$B,$B99,'ASETTW Untruncated'!$C:$C,$C99)</f>
        <v>0</v>
      </c>
      <c r="V99" s="3">
        <f>SUMIFS('ASETTW Untruncated'!V:V,'ASETTW Untruncated'!$A:$A,$A99,'ASETTW Untruncated'!$B:$B,$B99,'ASETTW Untruncated'!$C:$C,$C99)</f>
        <v>0</v>
      </c>
      <c r="W99" s="3">
        <f>SUMIFS('ASETTW Untruncated'!W:W,'ASETTW Untruncated'!$A:$A,$A99,'ASETTW Untruncated'!$B:$B,$B99,'ASETTW Untruncated'!$C:$C,$C99)</f>
        <v>0</v>
      </c>
    </row>
    <row r="100" spans="1:23" x14ac:dyDescent="0.45">
      <c r="A100" s="3"/>
      <c r="B100" s="3"/>
      <c r="C100" s="3"/>
      <c r="D100" s="3">
        <f>SUMIFS('ASETTW Untruncated'!D:D,'ASETTW Untruncated'!$A:$A,$A100,'ASETTW Untruncated'!$B:$B,$B100,'ASETTW Untruncated'!$C:$C,$C100)</f>
        <v>0</v>
      </c>
      <c r="E100" s="3">
        <f>SUMIFS('ASETTW Untruncated'!E:E,'ASETTW Untruncated'!$A:$A,$A100,'ASETTW Untruncated'!$B:$B,$B100,'ASETTW Untruncated'!$C:$C,$C100)</f>
        <v>0</v>
      </c>
      <c r="F100" s="3">
        <f>SUMIFS('ASETTW Untruncated'!F:F,'ASETTW Untruncated'!$A:$A,$A100,'ASETTW Untruncated'!$B:$B,$B100,'ASETTW Untruncated'!$C:$C,$C100)</f>
        <v>0</v>
      </c>
      <c r="G100" s="3">
        <f>SUMIFS('ASETTW Untruncated'!G:G,'ASETTW Untruncated'!$A:$A,$A100,'ASETTW Untruncated'!$B:$B,$B100,'ASETTW Untruncated'!$C:$C,$C100)</f>
        <v>0</v>
      </c>
      <c r="H100" s="3">
        <f>SUMIFS('ASETTW Untruncated'!H:H,'ASETTW Untruncated'!$A:$A,$A100,'ASETTW Untruncated'!$B:$B,$B100,'ASETTW Untruncated'!$C:$C,$C100)</f>
        <v>0</v>
      </c>
      <c r="I100" s="3">
        <f>SUMIFS('ASETTW Untruncated'!I:I,'ASETTW Untruncated'!$A:$A,$A100,'ASETTW Untruncated'!$B:$B,$B100,'ASETTW Untruncated'!$C:$C,$C100)</f>
        <v>0</v>
      </c>
      <c r="J100" s="3">
        <f>SUMIFS('ASETTW Untruncated'!J:J,'ASETTW Untruncated'!$A:$A,$A100,'ASETTW Untruncated'!$B:$B,$B100,'ASETTW Untruncated'!$C:$C,$C100)</f>
        <v>0</v>
      </c>
      <c r="K100" s="3">
        <f>SUMIFS('ASETTW Untruncated'!K:K,'ASETTW Untruncated'!$A:$A,$A100,'ASETTW Untruncated'!$B:$B,$B100,'ASETTW Untruncated'!$C:$C,$C100)</f>
        <v>0</v>
      </c>
      <c r="L100" s="3">
        <f>SUMIFS('ASETTW Untruncated'!L:L,'ASETTW Untruncated'!$A:$A,$A100,'ASETTW Untruncated'!$B:$B,$B100,'ASETTW Untruncated'!$C:$C,$C100)</f>
        <v>0</v>
      </c>
      <c r="M100" s="3">
        <f>SUMIFS('ASETTW Untruncated'!M:M,'ASETTW Untruncated'!$A:$A,$A100,'ASETTW Untruncated'!$B:$B,$B100,'ASETTW Untruncated'!$C:$C,$C100)</f>
        <v>0</v>
      </c>
      <c r="N100" s="3">
        <f>SUMIFS('ASETTW Untruncated'!N:N,'ASETTW Untruncated'!$A:$A,$A100,'ASETTW Untruncated'!$B:$B,$B100,'ASETTW Untruncated'!$C:$C,$C100)</f>
        <v>0</v>
      </c>
      <c r="O100" s="3">
        <f>SUMIFS('ASETTW Untruncated'!O:O,'ASETTW Untruncated'!$A:$A,$A100,'ASETTW Untruncated'!$B:$B,$B100,'ASETTW Untruncated'!$C:$C,$C100)</f>
        <v>0</v>
      </c>
      <c r="P100" s="3">
        <f>SUMIFS('ASETTW Untruncated'!P:P,'ASETTW Untruncated'!$A:$A,$A100,'ASETTW Untruncated'!$B:$B,$B100,'ASETTW Untruncated'!$C:$C,$C100)</f>
        <v>0</v>
      </c>
      <c r="Q100" s="3">
        <f>SUMIFS('ASETTW Untruncated'!Q:Q,'ASETTW Untruncated'!$A:$A,$A100,'ASETTW Untruncated'!$B:$B,$B100,'ASETTW Untruncated'!$C:$C,$C100)</f>
        <v>0</v>
      </c>
      <c r="R100" s="3">
        <f>SUMIFS('ASETTW Untruncated'!R:R,'ASETTW Untruncated'!$A:$A,$A100,'ASETTW Untruncated'!$B:$B,$B100,'ASETTW Untruncated'!$C:$C,$C100)</f>
        <v>0</v>
      </c>
      <c r="S100" s="3">
        <f>SUMIFS('ASETTW Untruncated'!S:S,'ASETTW Untruncated'!$A:$A,$A100,'ASETTW Untruncated'!$B:$B,$B100,'ASETTW Untruncated'!$C:$C,$C100)</f>
        <v>0</v>
      </c>
      <c r="T100" s="3">
        <f>SUMIFS('ASETTW Untruncated'!T:T,'ASETTW Untruncated'!$A:$A,$A100,'ASETTW Untruncated'!$B:$B,$B100,'ASETTW Untruncated'!$C:$C,$C100)</f>
        <v>0</v>
      </c>
      <c r="U100" s="3">
        <f>SUMIFS('ASETTW Untruncated'!U:U,'ASETTW Untruncated'!$A:$A,$A100,'ASETTW Untruncated'!$B:$B,$B100,'ASETTW Untruncated'!$C:$C,$C100)</f>
        <v>0</v>
      </c>
      <c r="V100" s="3">
        <f>SUMIFS('ASETTW Untruncated'!V:V,'ASETTW Untruncated'!$A:$A,$A100,'ASETTW Untruncated'!$B:$B,$B100,'ASETTW Untruncated'!$C:$C,$C100)</f>
        <v>0</v>
      </c>
      <c r="W100" s="3">
        <f>SUMIFS('ASETTW Untruncated'!W:W,'ASETTW Untruncated'!$A:$A,$A100,'ASETTW Untruncated'!$B:$B,$B100,'ASETTW Untruncated'!$C:$C,$C100)</f>
        <v>0</v>
      </c>
    </row>
    <row r="101" spans="1:23" s="4" customFormat="1" x14ac:dyDescent="0.45">
      <c r="D101" s="4">
        <f>SUMIFS('ASETTW Untruncated'!D:D,'ASETTW Untruncated'!$A:$A,$A101,'ASETTW Untruncated'!$B:$B,$B101,'ASETTW Untruncated'!$C:$C,$C101)</f>
        <v>0</v>
      </c>
      <c r="E101" s="4">
        <f>SUMIFS('ASETTW Untruncated'!E:E,'ASETTW Untruncated'!$A:$A,$A101,'ASETTW Untruncated'!$B:$B,$B101,'ASETTW Untruncated'!$C:$C,$C101)</f>
        <v>0</v>
      </c>
      <c r="F101" s="4">
        <f>SUMIFS('ASETTW Untruncated'!F:F,'ASETTW Untruncated'!$A:$A,$A101,'ASETTW Untruncated'!$B:$B,$B101,'ASETTW Untruncated'!$C:$C,$C101)</f>
        <v>0</v>
      </c>
      <c r="G101" s="4">
        <f>SUMIFS('ASETTW Untruncated'!G:G,'ASETTW Untruncated'!$A:$A,$A101,'ASETTW Untruncated'!$B:$B,$B101,'ASETTW Untruncated'!$C:$C,$C101)</f>
        <v>0</v>
      </c>
      <c r="H101" s="4">
        <f>SUMIFS('ASETTW Untruncated'!H:H,'ASETTW Untruncated'!$A:$A,$A101,'ASETTW Untruncated'!$B:$B,$B101,'ASETTW Untruncated'!$C:$C,$C101)</f>
        <v>0</v>
      </c>
      <c r="I101" s="4">
        <f>SUMIFS('ASETTW Untruncated'!I:I,'ASETTW Untruncated'!$A:$A,$A101,'ASETTW Untruncated'!$B:$B,$B101,'ASETTW Untruncated'!$C:$C,$C101)</f>
        <v>0</v>
      </c>
      <c r="J101" s="4">
        <f>SUMIFS('ASETTW Untruncated'!J:J,'ASETTW Untruncated'!$A:$A,$A101,'ASETTW Untruncated'!$B:$B,$B101,'ASETTW Untruncated'!$C:$C,$C101)</f>
        <v>0</v>
      </c>
      <c r="K101" s="4">
        <f>SUMIFS('ASETTW Untruncated'!K:K,'ASETTW Untruncated'!$A:$A,$A101,'ASETTW Untruncated'!$B:$B,$B101,'ASETTW Untruncated'!$C:$C,$C101)</f>
        <v>0</v>
      </c>
      <c r="L101" s="4">
        <f>SUMIFS('ASETTW Untruncated'!L:L,'ASETTW Untruncated'!$A:$A,$A101,'ASETTW Untruncated'!$B:$B,$B101,'ASETTW Untruncated'!$C:$C,$C101)</f>
        <v>0</v>
      </c>
      <c r="M101" s="4">
        <f>SUMIFS('ASETTW Untruncated'!M:M,'ASETTW Untruncated'!$A:$A,$A101,'ASETTW Untruncated'!$B:$B,$B101,'ASETTW Untruncated'!$C:$C,$C101)</f>
        <v>0</v>
      </c>
      <c r="N101" s="4">
        <f>SUMIFS('ASETTW Untruncated'!N:N,'ASETTW Untruncated'!$A:$A,$A101,'ASETTW Untruncated'!$B:$B,$B101,'ASETTW Untruncated'!$C:$C,$C101)</f>
        <v>0</v>
      </c>
      <c r="O101" s="4">
        <f>SUMIFS('ASETTW Untruncated'!O:O,'ASETTW Untruncated'!$A:$A,$A101,'ASETTW Untruncated'!$B:$B,$B101,'ASETTW Untruncated'!$C:$C,$C101)</f>
        <v>0</v>
      </c>
      <c r="P101" s="4">
        <f>SUMIFS('ASETTW Untruncated'!P:P,'ASETTW Untruncated'!$A:$A,$A101,'ASETTW Untruncated'!$B:$B,$B101,'ASETTW Untruncated'!$C:$C,$C101)</f>
        <v>0</v>
      </c>
      <c r="Q101" s="4">
        <f>SUMIFS('ASETTW Untruncated'!Q:Q,'ASETTW Untruncated'!$A:$A,$A101,'ASETTW Untruncated'!$B:$B,$B101,'ASETTW Untruncated'!$C:$C,$C101)</f>
        <v>0</v>
      </c>
      <c r="R101" s="4">
        <f>SUMIFS('ASETTW Untruncated'!R:R,'ASETTW Untruncated'!$A:$A,$A101,'ASETTW Untruncated'!$B:$B,$B101,'ASETTW Untruncated'!$C:$C,$C101)</f>
        <v>0</v>
      </c>
      <c r="S101" s="4">
        <f>SUMIFS('ASETTW Untruncated'!S:S,'ASETTW Untruncated'!$A:$A,$A101,'ASETTW Untruncated'!$B:$B,$B101,'ASETTW Untruncated'!$C:$C,$C101)</f>
        <v>0</v>
      </c>
      <c r="T101" s="4">
        <f>SUMIFS('ASETTW Untruncated'!T:T,'ASETTW Untruncated'!$A:$A,$A101,'ASETTW Untruncated'!$B:$B,$B101,'ASETTW Untruncated'!$C:$C,$C101)</f>
        <v>0</v>
      </c>
      <c r="U101" s="4">
        <f>SUMIFS('ASETTW Untruncated'!U:U,'ASETTW Untruncated'!$A:$A,$A101,'ASETTW Untruncated'!$B:$B,$B101,'ASETTW Untruncated'!$C:$C,$C101)</f>
        <v>0</v>
      </c>
      <c r="V101" s="4">
        <f>SUMIFS('ASETTW Untruncated'!V:V,'ASETTW Untruncated'!$A:$A,$A101,'ASETTW Untruncated'!$B:$B,$B101,'ASETTW Untruncated'!$C:$C,$C101)</f>
        <v>0</v>
      </c>
      <c r="W101" s="4">
        <f>SUMIFS('ASETTW Untruncated'!W:W,'ASETTW Untruncated'!$A:$A,$A101,'ASETTW Untruncated'!$B:$B,$B101,'ASETTW Untruncated'!$C:$C,$C101)</f>
        <v>0</v>
      </c>
    </row>
    <row r="102" spans="1:23" x14ac:dyDescent="0.45">
      <c r="A102" s="3"/>
      <c r="B102" s="3"/>
      <c r="C102" s="3"/>
      <c r="D102" s="3">
        <f>SUMIFS('ASETTW Untruncated'!D:D,'ASETTW Untruncated'!$A:$A,$A102,'ASETTW Untruncated'!$B:$B,$B102,'ASETTW Untruncated'!$C:$C,$C102)</f>
        <v>0</v>
      </c>
      <c r="E102" s="3">
        <f>SUMIFS('ASETTW Untruncated'!E:E,'ASETTW Untruncated'!$A:$A,$A102,'ASETTW Untruncated'!$B:$B,$B102,'ASETTW Untruncated'!$C:$C,$C102)</f>
        <v>0</v>
      </c>
      <c r="F102" s="3">
        <f>SUMIFS('ASETTW Untruncated'!F:F,'ASETTW Untruncated'!$A:$A,$A102,'ASETTW Untruncated'!$B:$B,$B102,'ASETTW Untruncated'!$C:$C,$C102)</f>
        <v>0</v>
      </c>
      <c r="G102" s="3">
        <f>SUMIFS('ASETTW Untruncated'!G:G,'ASETTW Untruncated'!$A:$A,$A102,'ASETTW Untruncated'!$B:$B,$B102,'ASETTW Untruncated'!$C:$C,$C102)</f>
        <v>0</v>
      </c>
      <c r="H102" s="3">
        <f>SUMIFS('ASETTW Untruncated'!H:H,'ASETTW Untruncated'!$A:$A,$A102,'ASETTW Untruncated'!$B:$B,$B102,'ASETTW Untruncated'!$C:$C,$C102)</f>
        <v>0</v>
      </c>
      <c r="I102" s="3">
        <f>SUMIFS('ASETTW Untruncated'!I:I,'ASETTW Untruncated'!$A:$A,$A102,'ASETTW Untruncated'!$B:$B,$B102,'ASETTW Untruncated'!$C:$C,$C102)</f>
        <v>0</v>
      </c>
      <c r="J102" s="3">
        <f>SUMIFS('ASETTW Untruncated'!J:J,'ASETTW Untruncated'!$A:$A,$A102,'ASETTW Untruncated'!$B:$B,$B102,'ASETTW Untruncated'!$C:$C,$C102)</f>
        <v>0</v>
      </c>
      <c r="K102" s="3">
        <f>SUMIFS('ASETTW Untruncated'!K:K,'ASETTW Untruncated'!$A:$A,$A102,'ASETTW Untruncated'!$B:$B,$B102,'ASETTW Untruncated'!$C:$C,$C102)</f>
        <v>0</v>
      </c>
      <c r="L102" s="3">
        <f>SUMIFS('ASETTW Untruncated'!L:L,'ASETTW Untruncated'!$A:$A,$A102,'ASETTW Untruncated'!$B:$B,$B102,'ASETTW Untruncated'!$C:$C,$C102)</f>
        <v>0</v>
      </c>
      <c r="M102" s="3">
        <f>SUMIFS('ASETTW Untruncated'!M:M,'ASETTW Untruncated'!$A:$A,$A102,'ASETTW Untruncated'!$B:$B,$B102,'ASETTW Untruncated'!$C:$C,$C102)</f>
        <v>0</v>
      </c>
      <c r="N102" s="3">
        <f>SUMIFS('ASETTW Untruncated'!N:N,'ASETTW Untruncated'!$A:$A,$A102,'ASETTW Untruncated'!$B:$B,$B102,'ASETTW Untruncated'!$C:$C,$C102)</f>
        <v>0</v>
      </c>
      <c r="O102" s="3">
        <f>SUMIFS('ASETTW Untruncated'!O:O,'ASETTW Untruncated'!$A:$A,$A102,'ASETTW Untruncated'!$B:$B,$B102,'ASETTW Untruncated'!$C:$C,$C102)</f>
        <v>0</v>
      </c>
      <c r="P102" s="3">
        <f>SUMIFS('ASETTW Untruncated'!P:P,'ASETTW Untruncated'!$A:$A,$A102,'ASETTW Untruncated'!$B:$B,$B102,'ASETTW Untruncated'!$C:$C,$C102)</f>
        <v>0</v>
      </c>
      <c r="Q102" s="3">
        <f>SUMIFS('ASETTW Untruncated'!Q:Q,'ASETTW Untruncated'!$A:$A,$A102,'ASETTW Untruncated'!$B:$B,$B102,'ASETTW Untruncated'!$C:$C,$C102)</f>
        <v>0</v>
      </c>
      <c r="R102" s="3">
        <f>SUMIFS('ASETTW Untruncated'!R:R,'ASETTW Untruncated'!$A:$A,$A102,'ASETTW Untruncated'!$B:$B,$B102,'ASETTW Untruncated'!$C:$C,$C102)</f>
        <v>0</v>
      </c>
      <c r="S102" s="3">
        <f>SUMIFS('ASETTW Untruncated'!S:S,'ASETTW Untruncated'!$A:$A,$A102,'ASETTW Untruncated'!$B:$B,$B102,'ASETTW Untruncated'!$C:$C,$C102)</f>
        <v>0</v>
      </c>
      <c r="T102" s="3">
        <f>SUMIFS('ASETTW Untruncated'!T:T,'ASETTW Untruncated'!$A:$A,$A102,'ASETTW Untruncated'!$B:$B,$B102,'ASETTW Untruncated'!$C:$C,$C102)</f>
        <v>0</v>
      </c>
      <c r="U102" s="3">
        <f>SUMIFS('ASETTW Untruncated'!U:U,'ASETTW Untruncated'!$A:$A,$A102,'ASETTW Untruncated'!$B:$B,$B102,'ASETTW Untruncated'!$C:$C,$C102)</f>
        <v>0</v>
      </c>
      <c r="V102" s="3">
        <f>SUMIFS('ASETTW Untruncated'!V:V,'ASETTW Untruncated'!$A:$A,$A102,'ASETTW Untruncated'!$B:$B,$B102,'ASETTW Untruncated'!$C:$C,$C102)</f>
        <v>0</v>
      </c>
      <c r="W102" s="3">
        <f>SUMIFS('ASETTW Untruncated'!W:W,'ASETTW Untruncated'!$A:$A,$A102,'ASETTW Untruncated'!$B:$B,$B102,'ASETTW Untruncated'!$C:$C,$C102)</f>
        <v>0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6194E-5BE5-4C0F-806E-D600BB666477}">
  <dimension ref="A1:AL102"/>
  <sheetViews>
    <sheetView zoomScaleNormal="100" workbookViewId="0">
      <pane xSplit="3" ySplit="1" topLeftCell="W20" activePane="bottomRight" state="frozen"/>
      <selection pane="topRight" activeCell="D1" sqref="D1"/>
      <selection pane="bottomLeft" activeCell="A2" sqref="A2"/>
      <selection pane="bottomRight" activeCell="C27" sqref="C27"/>
    </sheetView>
  </sheetViews>
  <sheetFormatPr defaultRowHeight="14.25" x14ac:dyDescent="0.45"/>
  <cols>
    <col min="1" max="1" width="17.1328125" customWidth="1"/>
    <col min="2" max="2" width="14.1328125" customWidth="1"/>
    <col min="3" max="3" width="16.06640625" customWidth="1"/>
  </cols>
  <sheetData>
    <row r="1" spans="1:23" x14ac:dyDescent="0.45">
      <c r="A1" t="s">
        <v>0</v>
      </c>
      <c r="B1" t="s">
        <v>82</v>
      </c>
      <c r="C1" t="s">
        <v>83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>
      <c r="A2" s="3" t="s">
        <v>210</v>
      </c>
    </row>
    <row r="3" spans="1:23" s="5" customFormat="1" x14ac:dyDescent="0.45">
      <c r="A3" s="3"/>
      <c r="B3" s="3"/>
      <c r="C3" s="3"/>
      <c r="D3" s="3">
        <f>SUMIFS('ASETTW Untruncated'!D:D,'ASETTW Untruncated'!$A:$A,$A3,'ASETTW Untruncated'!$B:$B,$B3,'ASETTW Untruncated'!$C:$C,$C3)</f>
        <v>0</v>
      </c>
      <c r="E3" s="3">
        <f>SUMIFS('ASETTW Untruncated'!E:E,'ASETTW Untruncated'!$A:$A,$A3,'ASETTW Untruncated'!$B:$B,$B3,'ASETTW Untruncated'!$C:$C,$C3)</f>
        <v>0</v>
      </c>
      <c r="F3" s="3">
        <f>SUMIFS('ASETTW Untruncated'!F:F,'ASETTW Untruncated'!$A:$A,$A3,'ASETTW Untruncated'!$B:$B,$B3,'ASETTW Untruncated'!$C:$C,$C3)</f>
        <v>0</v>
      </c>
      <c r="G3" s="3">
        <f>SUMIFS('ASETTW Untruncated'!G:G,'ASETTW Untruncated'!$A:$A,$A3,'ASETTW Untruncated'!$B:$B,$B3,'ASETTW Untruncated'!$C:$C,$C3)</f>
        <v>0</v>
      </c>
      <c r="H3" s="3">
        <f>SUMIFS('ASETTW Untruncated'!H:H,'ASETTW Untruncated'!$A:$A,$A3,'ASETTW Untruncated'!$B:$B,$B3,'ASETTW Untruncated'!$C:$C,$C3)</f>
        <v>0</v>
      </c>
      <c r="I3" s="3">
        <f>SUMIFS('ASETTW Untruncated'!I:I,'ASETTW Untruncated'!$A:$A,$A3,'ASETTW Untruncated'!$B:$B,$B3,'ASETTW Untruncated'!$C:$C,$C3)</f>
        <v>0</v>
      </c>
      <c r="J3" s="3">
        <f>SUMIFS('ASETTW Untruncated'!J:J,'ASETTW Untruncated'!$A:$A,$A3,'ASETTW Untruncated'!$B:$B,$B3,'ASETTW Untruncated'!$C:$C,$C3)</f>
        <v>0</v>
      </c>
      <c r="K3" s="3">
        <f>SUMIFS('ASETTW Untruncated'!K:K,'ASETTW Untruncated'!$A:$A,$A3,'ASETTW Untruncated'!$B:$B,$B3,'ASETTW Untruncated'!$C:$C,$C3)</f>
        <v>0</v>
      </c>
      <c r="L3" s="3">
        <f>SUMIFS('ASETTW Untruncated'!L:L,'ASETTW Untruncated'!$A:$A,$A3,'ASETTW Untruncated'!$B:$B,$B3,'ASETTW Untruncated'!$C:$C,$C3)</f>
        <v>0</v>
      </c>
      <c r="M3" s="3">
        <f>SUMIFS('ASETTW Untruncated'!M:M,'ASETTW Untruncated'!$A:$A,$A3,'ASETTW Untruncated'!$B:$B,$B3,'ASETTW Untruncated'!$C:$C,$C3)</f>
        <v>0</v>
      </c>
      <c r="N3" s="3">
        <f>SUMIFS('ASETTW Untruncated'!N:N,'ASETTW Untruncated'!$A:$A,$A3,'ASETTW Untruncated'!$B:$B,$B3,'ASETTW Untruncated'!$C:$C,$C3)</f>
        <v>0</v>
      </c>
      <c r="O3" s="3">
        <f>SUMIFS('ASETTW Untruncated'!O:O,'ASETTW Untruncated'!$A:$A,$A3,'ASETTW Untruncated'!$B:$B,$B3,'ASETTW Untruncated'!$C:$C,$C3)</f>
        <v>0</v>
      </c>
      <c r="P3" s="3">
        <f>SUMIFS('ASETTW Untruncated'!P:P,'ASETTW Untruncated'!$A:$A,$A3,'ASETTW Untruncated'!$B:$B,$B3,'ASETTW Untruncated'!$C:$C,$C3)</f>
        <v>0</v>
      </c>
      <c r="Q3" s="3">
        <f>SUMIFS('ASETTW Untruncated'!Q:Q,'ASETTW Untruncated'!$A:$A,$A3,'ASETTW Untruncated'!$B:$B,$B3,'ASETTW Untruncated'!$C:$C,$C3)</f>
        <v>0</v>
      </c>
      <c r="R3" s="3">
        <f>SUMIFS('ASETTW Untruncated'!R:R,'ASETTW Untruncated'!$A:$A,$A3,'ASETTW Untruncated'!$B:$B,$B3,'ASETTW Untruncated'!$C:$C,$C3)</f>
        <v>0</v>
      </c>
      <c r="S3" s="3">
        <f>SUMIFS('ASETTW Untruncated'!S:S,'ASETTW Untruncated'!$A:$A,$A3,'ASETTW Untruncated'!$B:$B,$B3,'ASETTW Untruncated'!$C:$C,$C3)</f>
        <v>0</v>
      </c>
      <c r="T3" s="3">
        <f>SUMIFS('ASETTW Untruncated'!T:T,'ASETTW Untruncated'!$A:$A,$A3,'ASETTW Untruncated'!$B:$B,$B3,'ASETTW Untruncated'!$C:$C,$C3)</f>
        <v>0</v>
      </c>
      <c r="U3" s="3">
        <f>SUMIFS('ASETTW Untruncated'!U:U,'ASETTW Untruncated'!$A:$A,$A3,'ASETTW Untruncated'!$B:$B,$B3,'ASETTW Untruncated'!$C:$C,$C3)</f>
        <v>0</v>
      </c>
      <c r="V3" s="3">
        <f>SUMIFS('ASETTW Untruncated'!V:V,'ASETTW Untruncated'!$A:$A,$A3,'ASETTW Untruncated'!$B:$B,$B3,'ASETTW Untruncated'!$C:$C,$C3)</f>
        <v>0</v>
      </c>
      <c r="W3" s="3">
        <f>SUMIFS('ASETTW Untruncated'!W:W,'ASETTW Untruncated'!$A:$A,$A3,'ASETTW Untruncated'!$B:$B,$B3,'ASETTW Untruncated'!$C:$C,$C3)</f>
        <v>0</v>
      </c>
    </row>
    <row r="4" spans="1:23" x14ac:dyDescent="0.45">
      <c r="A4" s="5"/>
      <c r="B4" s="5"/>
      <c r="C4" s="5"/>
      <c r="D4" s="5">
        <f>SUMIFS('ASETTW Untruncated'!D:D,'ASETTW Untruncated'!$A:$A,$A4,'ASETTW Untruncated'!$B:$B,$B4,'ASETTW Untruncated'!$C:$C,$C4)</f>
        <v>0</v>
      </c>
      <c r="E4" s="5">
        <f>SUMIFS('ASETTW Untruncated'!E:E,'ASETTW Untruncated'!$A:$A,$A4,'ASETTW Untruncated'!$B:$B,$B4,'ASETTW Untruncated'!$C:$C,$C4)</f>
        <v>0</v>
      </c>
      <c r="F4" s="5">
        <f>SUMIFS('ASETTW Untruncated'!F:F,'ASETTW Untruncated'!$A:$A,$A4,'ASETTW Untruncated'!$B:$B,$B4,'ASETTW Untruncated'!$C:$C,$C4)</f>
        <v>0</v>
      </c>
      <c r="G4" s="5">
        <f>SUMIFS('ASETTW Untruncated'!G:G,'ASETTW Untruncated'!$A:$A,$A4,'ASETTW Untruncated'!$B:$B,$B4,'ASETTW Untruncated'!$C:$C,$C4)</f>
        <v>0</v>
      </c>
      <c r="H4" s="5">
        <f>SUMIFS('ASETTW Untruncated'!H:H,'ASETTW Untruncated'!$A:$A,$A4,'ASETTW Untruncated'!$B:$B,$B4,'ASETTW Untruncated'!$C:$C,$C4)</f>
        <v>0</v>
      </c>
      <c r="I4" s="5">
        <f>SUMIFS('ASETTW Untruncated'!I:I,'ASETTW Untruncated'!$A:$A,$A4,'ASETTW Untruncated'!$B:$B,$B4,'ASETTW Untruncated'!$C:$C,$C4)</f>
        <v>0</v>
      </c>
      <c r="J4" s="5">
        <f>SUMIFS('ASETTW Untruncated'!J:J,'ASETTW Untruncated'!$A:$A,$A4,'ASETTW Untruncated'!$B:$B,$B4,'ASETTW Untruncated'!$C:$C,$C4)</f>
        <v>0</v>
      </c>
      <c r="K4" s="5">
        <f>SUMIFS('ASETTW Untruncated'!K:K,'ASETTW Untruncated'!$A:$A,$A4,'ASETTW Untruncated'!$B:$B,$B4,'ASETTW Untruncated'!$C:$C,$C4)</f>
        <v>0</v>
      </c>
      <c r="L4" s="5">
        <f>SUMIFS('ASETTW Untruncated'!L:L,'ASETTW Untruncated'!$A:$A,$A4,'ASETTW Untruncated'!$B:$B,$B4,'ASETTW Untruncated'!$C:$C,$C4)</f>
        <v>0</v>
      </c>
      <c r="M4" s="5">
        <f>SUMIFS('ASETTW Untruncated'!M:M,'ASETTW Untruncated'!$A:$A,$A4,'ASETTW Untruncated'!$B:$B,$B4,'ASETTW Untruncated'!$C:$C,$C4)</f>
        <v>0</v>
      </c>
      <c r="N4" s="5">
        <f>SUMIFS('ASETTW Untruncated'!N:N,'ASETTW Untruncated'!$A:$A,$A4,'ASETTW Untruncated'!$B:$B,$B4,'ASETTW Untruncated'!$C:$C,$C4)</f>
        <v>0</v>
      </c>
      <c r="O4" s="5">
        <f>SUMIFS('ASETTW Untruncated'!O:O,'ASETTW Untruncated'!$A:$A,$A4,'ASETTW Untruncated'!$B:$B,$B4,'ASETTW Untruncated'!$C:$C,$C4)</f>
        <v>0</v>
      </c>
      <c r="P4" s="5">
        <f>SUMIFS('ASETTW Untruncated'!P:P,'ASETTW Untruncated'!$A:$A,$A4,'ASETTW Untruncated'!$B:$B,$B4,'ASETTW Untruncated'!$C:$C,$C4)</f>
        <v>0</v>
      </c>
      <c r="Q4" s="5">
        <f>SUMIFS('ASETTW Untruncated'!Q:Q,'ASETTW Untruncated'!$A:$A,$A4,'ASETTW Untruncated'!$B:$B,$B4,'ASETTW Untruncated'!$C:$C,$C4)</f>
        <v>0</v>
      </c>
      <c r="R4" s="5">
        <f>SUMIFS('ASETTW Untruncated'!R:R,'ASETTW Untruncated'!$A:$A,$A4,'ASETTW Untruncated'!$B:$B,$B4,'ASETTW Untruncated'!$C:$C,$C4)</f>
        <v>0</v>
      </c>
      <c r="S4" s="5">
        <f>SUMIFS('ASETTW Untruncated'!S:S,'ASETTW Untruncated'!$A:$A,$A4,'ASETTW Untruncated'!$B:$B,$B4,'ASETTW Untruncated'!$C:$C,$C4)</f>
        <v>0</v>
      </c>
      <c r="T4" s="5">
        <f>SUMIFS('ASETTW Untruncated'!T:T,'ASETTW Untruncated'!$A:$A,$A4,'ASETTW Untruncated'!$B:$B,$B4,'ASETTW Untruncated'!$C:$C,$C4)</f>
        <v>0</v>
      </c>
      <c r="U4" s="5">
        <f>SUMIFS('ASETTW Untruncated'!U:U,'ASETTW Untruncated'!$A:$A,$A4,'ASETTW Untruncated'!$B:$B,$B4,'ASETTW Untruncated'!$C:$C,$C4)</f>
        <v>0</v>
      </c>
      <c r="V4" s="5">
        <f>SUMIFS('ASETTW Untruncated'!V:V,'ASETTW Untruncated'!$A:$A,$A4,'ASETTW Untruncated'!$B:$B,$B4,'ASETTW Untruncated'!$C:$C,$C4)</f>
        <v>0</v>
      </c>
      <c r="W4" s="5">
        <f>SUMIFS('ASETTW Untruncated'!W:W,'ASETTW Untruncated'!$A:$A,$A4,'ASETTW Untruncated'!$B:$B,$B4,'ASETTW Untruncated'!$C:$C,$C4)</f>
        <v>0</v>
      </c>
    </row>
    <row r="5" spans="1:23" s="3" customFormat="1" x14ac:dyDescent="0.45">
      <c r="A5" t="s">
        <v>23</v>
      </c>
      <c r="B5" t="s">
        <v>45</v>
      </c>
      <c r="C5" t="s">
        <v>50</v>
      </c>
      <c r="D5">
        <f>SUMIFS('ASETTW Untruncated'!D:D,'ASETTW Untruncated'!$A:$A,$A5,'ASETTW Untruncated'!$B:$B,$B5,'ASETTW Untruncated'!$C:$C,$C5)</f>
        <v>1.3558832523293713</v>
      </c>
      <c r="E5">
        <f>SUMIFS('ASETTW Untruncated'!E:E,'ASETTW Untruncated'!$A:$A,$A5,'ASETTW Untruncated'!$B:$B,$B5,'ASETTW Untruncated'!$C:$C,$C5)</f>
        <v>1.3529686419381377</v>
      </c>
      <c r="F5">
        <f>SUMIFS('ASETTW Untruncated'!F:F,'ASETTW Untruncated'!$A:$A,$A5,'ASETTW Untruncated'!$B:$B,$B5,'ASETTW Untruncated'!$C:$C,$C5)</f>
        <v>1.3400130981450407</v>
      </c>
      <c r="G5">
        <f>SUMIFS('ASETTW Untruncated'!G:G,'ASETTW Untruncated'!$A:$A,$A5,'ASETTW Untruncated'!$B:$B,$B5,'ASETTW Untruncated'!$C:$C,$C5)</f>
        <v>1.4023060261508398</v>
      </c>
      <c r="H5">
        <f>SUMIFS('ASETTW Untruncated'!H:H,'ASETTW Untruncated'!$A:$A,$A5,'ASETTW Untruncated'!$B:$B,$B5,'ASETTW Untruncated'!$C:$C,$C5)</f>
        <v>1.2816360185521165</v>
      </c>
      <c r="I5">
        <f>SUMIFS('ASETTW Untruncated'!I:I,'ASETTW Untruncated'!$A:$A,$A5,'ASETTW Untruncated'!$B:$B,$B5,'ASETTW Untruncated'!$C:$C,$C5)</f>
        <v>1.2898240196076431</v>
      </c>
      <c r="J5">
        <f>SUMIFS('ASETTW Untruncated'!J:J,'ASETTW Untruncated'!$A:$A,$A5,'ASETTW Untruncated'!$B:$B,$B5,'ASETTW Untruncated'!$C:$C,$C5)</f>
        <v>1.2751591793860708</v>
      </c>
      <c r="K5">
        <f>SUMIFS('ASETTW Untruncated'!K:K,'ASETTW Untruncated'!$A:$A,$A5,'ASETTW Untruncated'!$B:$B,$B5,'ASETTW Untruncated'!$C:$C,$C5)</f>
        <v>1.3422791538812588</v>
      </c>
      <c r="L5">
        <f>SUMIFS('ASETTW Untruncated'!L:L,'ASETTW Untruncated'!$A:$A,$A5,'ASETTW Untruncated'!$B:$B,$B5,'ASETTW Untruncated'!$C:$C,$C5)</f>
        <v>1.2330276919507643</v>
      </c>
      <c r="M5">
        <f>SUMIFS('ASETTW Untruncated'!M:M,'ASETTW Untruncated'!$A:$A,$A5,'ASETTW Untruncated'!$B:$B,$B5,'ASETTW Untruncated'!$C:$C,$C5)</f>
        <v>1.2472718019793623</v>
      </c>
      <c r="N5">
        <f>SUMIFS('ASETTW Untruncated'!N:N,'ASETTW Untruncated'!$A:$A,$A5,'ASETTW Untruncated'!$B:$B,$B5,'ASETTW Untruncated'!$C:$C,$C5)</f>
        <v>1.2335085293439256</v>
      </c>
      <c r="O5">
        <f>SUMIFS('ASETTW Untruncated'!O:O,'ASETTW Untruncated'!$A:$A,$A5,'ASETTW Untruncated'!$B:$B,$B5,'ASETTW Untruncated'!$C:$C,$C5)</f>
        <v>1.3026393643699696</v>
      </c>
      <c r="P5">
        <f>SUMIFS('ASETTW Untruncated'!P:P,'ASETTW Untruncated'!$A:$A,$A5,'ASETTW Untruncated'!$B:$B,$B5,'ASETTW Untruncated'!$C:$C,$C5)</f>
        <v>1.1774598915643197</v>
      </c>
      <c r="Q5">
        <f>SUMIFS('ASETTW Untruncated'!Q:Q,'ASETTW Untruncated'!$A:$A,$A5,'ASETTW Untruncated'!$B:$B,$B5,'ASETTW Untruncated'!$C:$C,$C5)</f>
        <v>1.1954435664716381</v>
      </c>
      <c r="R5">
        <f>SUMIFS('ASETTW Untruncated'!R:R,'ASETTW Untruncated'!$A:$A,$A5,'ASETTW Untruncated'!$B:$B,$B5,'ASETTW Untruncated'!$C:$C,$C5)</f>
        <v>1.1823749290845702</v>
      </c>
      <c r="S5">
        <f>SUMIFS('ASETTW Untruncated'!S:S,'ASETTW Untruncated'!$A:$A,$A5,'ASETTW Untruncated'!$B:$B,$B5,'ASETTW Untruncated'!$C:$C,$C5)</f>
        <v>1.2512970211828351</v>
      </c>
      <c r="T5">
        <f>SUMIFS('ASETTW Untruncated'!T:T,'ASETTW Untruncated'!$A:$A,$A5,'ASETTW Untruncated'!$B:$B,$B5,'ASETTW Untruncated'!$C:$C,$C5)</f>
        <v>1.1392033615308128</v>
      </c>
      <c r="U5">
        <f>SUMIFS('ASETTW Untruncated'!U:U,'ASETTW Untruncated'!$A:$A,$A5,'ASETTW Untruncated'!$B:$B,$B5,'ASETTW Untruncated'!$C:$C,$C5)</f>
        <v>1.1613489009523981</v>
      </c>
      <c r="V5">
        <f>SUMIFS('ASETTW Untruncated'!V:V,'ASETTW Untruncated'!$A:$A,$A5,'ASETTW Untruncated'!$B:$B,$B5,'ASETTW Untruncated'!$C:$C,$C5)</f>
        <v>1.1478615786801907</v>
      </c>
      <c r="W5">
        <f>SUMIFS('ASETTW Untruncated'!W:W,'ASETTW Untruncated'!$A:$A,$A5,'ASETTW Untruncated'!$B:$B,$B5,'ASETTW Untruncated'!$C:$C,$C5)</f>
        <v>1.2180676875136112</v>
      </c>
    </row>
    <row r="6" spans="1:23" s="6" customFormat="1" x14ac:dyDescent="0.45">
      <c r="A6" s="3"/>
      <c r="B6" s="3"/>
      <c r="C6" s="3"/>
      <c r="D6" s="3">
        <f>SUMIFS('ASETTW Untruncated'!D:D,'ASETTW Untruncated'!$A:$A,$A6,'ASETTW Untruncated'!$B:$B,$B6,'ASETTW Untruncated'!$C:$C,$C6)</f>
        <v>0</v>
      </c>
      <c r="E6" s="3">
        <f>SUMIFS('ASETTW Untruncated'!E:E,'ASETTW Untruncated'!$A:$A,$A6,'ASETTW Untruncated'!$B:$B,$B6,'ASETTW Untruncated'!$C:$C,$C6)</f>
        <v>0</v>
      </c>
      <c r="F6" s="3">
        <f>SUMIFS('ASETTW Untruncated'!F:F,'ASETTW Untruncated'!$A:$A,$A6,'ASETTW Untruncated'!$B:$B,$B6,'ASETTW Untruncated'!$C:$C,$C6)</f>
        <v>0</v>
      </c>
      <c r="G6" s="3">
        <f>SUMIFS('ASETTW Untruncated'!G:G,'ASETTW Untruncated'!$A:$A,$A6,'ASETTW Untruncated'!$B:$B,$B6,'ASETTW Untruncated'!$C:$C,$C6)</f>
        <v>0</v>
      </c>
      <c r="H6" s="3">
        <f>SUMIFS('ASETTW Untruncated'!H:H,'ASETTW Untruncated'!$A:$A,$A6,'ASETTW Untruncated'!$B:$B,$B6,'ASETTW Untruncated'!$C:$C,$C6)</f>
        <v>0</v>
      </c>
      <c r="I6" s="3">
        <f>SUMIFS('ASETTW Untruncated'!I:I,'ASETTW Untruncated'!$A:$A,$A6,'ASETTW Untruncated'!$B:$B,$B6,'ASETTW Untruncated'!$C:$C,$C6)</f>
        <v>0</v>
      </c>
      <c r="J6" s="3">
        <f>SUMIFS('ASETTW Untruncated'!J:J,'ASETTW Untruncated'!$A:$A,$A6,'ASETTW Untruncated'!$B:$B,$B6,'ASETTW Untruncated'!$C:$C,$C6)</f>
        <v>0</v>
      </c>
      <c r="K6" s="3">
        <f>SUMIFS('ASETTW Untruncated'!K:K,'ASETTW Untruncated'!$A:$A,$A6,'ASETTW Untruncated'!$B:$B,$B6,'ASETTW Untruncated'!$C:$C,$C6)</f>
        <v>0</v>
      </c>
      <c r="L6" s="3">
        <f>SUMIFS('ASETTW Untruncated'!L:L,'ASETTW Untruncated'!$A:$A,$A6,'ASETTW Untruncated'!$B:$B,$B6,'ASETTW Untruncated'!$C:$C,$C6)</f>
        <v>0</v>
      </c>
      <c r="M6" s="3">
        <f>SUMIFS('ASETTW Untruncated'!M:M,'ASETTW Untruncated'!$A:$A,$A6,'ASETTW Untruncated'!$B:$B,$B6,'ASETTW Untruncated'!$C:$C,$C6)</f>
        <v>0</v>
      </c>
      <c r="N6" s="3">
        <f>SUMIFS('ASETTW Untruncated'!N:N,'ASETTW Untruncated'!$A:$A,$A6,'ASETTW Untruncated'!$B:$B,$B6,'ASETTW Untruncated'!$C:$C,$C6)</f>
        <v>0</v>
      </c>
      <c r="O6" s="3">
        <f>SUMIFS('ASETTW Untruncated'!O:O,'ASETTW Untruncated'!$A:$A,$A6,'ASETTW Untruncated'!$B:$B,$B6,'ASETTW Untruncated'!$C:$C,$C6)</f>
        <v>0</v>
      </c>
      <c r="P6" s="3">
        <f>SUMIFS('ASETTW Untruncated'!P:P,'ASETTW Untruncated'!$A:$A,$A6,'ASETTW Untruncated'!$B:$B,$B6,'ASETTW Untruncated'!$C:$C,$C6)</f>
        <v>0</v>
      </c>
      <c r="Q6" s="3">
        <f>SUMIFS('ASETTW Untruncated'!Q:Q,'ASETTW Untruncated'!$A:$A,$A6,'ASETTW Untruncated'!$B:$B,$B6,'ASETTW Untruncated'!$C:$C,$C6)</f>
        <v>0</v>
      </c>
      <c r="R6" s="3">
        <f>SUMIFS('ASETTW Untruncated'!R:R,'ASETTW Untruncated'!$A:$A,$A6,'ASETTW Untruncated'!$B:$B,$B6,'ASETTW Untruncated'!$C:$C,$C6)</f>
        <v>0</v>
      </c>
      <c r="S6" s="3">
        <f>SUMIFS('ASETTW Untruncated'!S:S,'ASETTW Untruncated'!$A:$A,$A6,'ASETTW Untruncated'!$B:$B,$B6,'ASETTW Untruncated'!$C:$C,$C6)</f>
        <v>0</v>
      </c>
      <c r="T6" s="3">
        <f>SUMIFS('ASETTW Untruncated'!T:T,'ASETTW Untruncated'!$A:$A,$A6,'ASETTW Untruncated'!$B:$B,$B6,'ASETTW Untruncated'!$C:$C,$C6)</f>
        <v>0</v>
      </c>
      <c r="U6" s="3">
        <f>SUMIFS('ASETTW Untruncated'!U:U,'ASETTW Untruncated'!$A:$A,$A6,'ASETTW Untruncated'!$B:$B,$B6,'ASETTW Untruncated'!$C:$C,$C6)</f>
        <v>0</v>
      </c>
      <c r="V6" s="3">
        <f>SUMIFS('ASETTW Untruncated'!V:V,'ASETTW Untruncated'!$A:$A,$A6,'ASETTW Untruncated'!$B:$B,$B6,'ASETTW Untruncated'!$C:$C,$C6)</f>
        <v>0</v>
      </c>
      <c r="W6" s="3">
        <f>SUMIFS('ASETTW Untruncated'!W:W,'ASETTW Untruncated'!$A:$A,$A6,'ASETTW Untruncated'!$B:$B,$B6,'ASETTW Untruncated'!$C:$C,$C6)</f>
        <v>0</v>
      </c>
    </row>
    <row r="7" spans="1:23" s="6" customFormat="1" x14ac:dyDescent="0.45">
      <c r="D7" s="6">
        <f>SUMIFS('ASETTW Untruncated'!D:D,'ASETTW Untruncated'!$A:$A,$A7,'ASETTW Untruncated'!$B:$B,$B7,'ASETTW Untruncated'!$C:$C,$C7)</f>
        <v>0</v>
      </c>
      <c r="E7" s="6">
        <f>SUMIFS('ASETTW Untruncated'!E:E,'ASETTW Untruncated'!$A:$A,$A7,'ASETTW Untruncated'!$B:$B,$B7,'ASETTW Untruncated'!$C:$C,$C7)</f>
        <v>0</v>
      </c>
      <c r="F7" s="6">
        <f>SUMIFS('ASETTW Untruncated'!F:F,'ASETTW Untruncated'!$A:$A,$A7,'ASETTW Untruncated'!$B:$B,$B7,'ASETTW Untruncated'!$C:$C,$C7)</f>
        <v>0</v>
      </c>
      <c r="G7" s="6">
        <f>SUMIFS('ASETTW Untruncated'!G:G,'ASETTW Untruncated'!$A:$A,$A7,'ASETTW Untruncated'!$B:$B,$B7,'ASETTW Untruncated'!$C:$C,$C7)</f>
        <v>0</v>
      </c>
      <c r="H7" s="6">
        <f>SUMIFS('ASETTW Untruncated'!H:H,'ASETTW Untruncated'!$A:$A,$A7,'ASETTW Untruncated'!$B:$B,$B7,'ASETTW Untruncated'!$C:$C,$C7)</f>
        <v>0</v>
      </c>
      <c r="I7" s="6">
        <f>SUMIFS('ASETTW Untruncated'!I:I,'ASETTW Untruncated'!$A:$A,$A7,'ASETTW Untruncated'!$B:$B,$B7,'ASETTW Untruncated'!$C:$C,$C7)</f>
        <v>0</v>
      </c>
      <c r="J7" s="6">
        <f>SUMIFS('ASETTW Untruncated'!J:J,'ASETTW Untruncated'!$A:$A,$A7,'ASETTW Untruncated'!$B:$B,$B7,'ASETTW Untruncated'!$C:$C,$C7)</f>
        <v>0</v>
      </c>
      <c r="K7" s="6">
        <f>SUMIFS('ASETTW Untruncated'!K:K,'ASETTW Untruncated'!$A:$A,$A7,'ASETTW Untruncated'!$B:$B,$B7,'ASETTW Untruncated'!$C:$C,$C7)</f>
        <v>0</v>
      </c>
      <c r="L7" s="6">
        <f>SUMIFS('ASETTW Untruncated'!L:L,'ASETTW Untruncated'!$A:$A,$A7,'ASETTW Untruncated'!$B:$B,$B7,'ASETTW Untruncated'!$C:$C,$C7)</f>
        <v>0</v>
      </c>
      <c r="M7" s="6">
        <f>SUMIFS('ASETTW Untruncated'!M:M,'ASETTW Untruncated'!$A:$A,$A7,'ASETTW Untruncated'!$B:$B,$B7,'ASETTW Untruncated'!$C:$C,$C7)</f>
        <v>0</v>
      </c>
      <c r="N7" s="6">
        <f>SUMIFS('ASETTW Untruncated'!N:N,'ASETTW Untruncated'!$A:$A,$A7,'ASETTW Untruncated'!$B:$B,$B7,'ASETTW Untruncated'!$C:$C,$C7)</f>
        <v>0</v>
      </c>
      <c r="O7" s="6">
        <f>SUMIFS('ASETTW Untruncated'!O:O,'ASETTW Untruncated'!$A:$A,$A7,'ASETTW Untruncated'!$B:$B,$B7,'ASETTW Untruncated'!$C:$C,$C7)</f>
        <v>0</v>
      </c>
      <c r="P7" s="6">
        <f>SUMIFS('ASETTW Untruncated'!P:P,'ASETTW Untruncated'!$A:$A,$A7,'ASETTW Untruncated'!$B:$B,$B7,'ASETTW Untruncated'!$C:$C,$C7)</f>
        <v>0</v>
      </c>
      <c r="Q7" s="6">
        <f>SUMIFS('ASETTW Untruncated'!Q:Q,'ASETTW Untruncated'!$A:$A,$A7,'ASETTW Untruncated'!$B:$B,$B7,'ASETTW Untruncated'!$C:$C,$C7)</f>
        <v>0</v>
      </c>
      <c r="R7" s="6">
        <f>SUMIFS('ASETTW Untruncated'!R:R,'ASETTW Untruncated'!$A:$A,$A7,'ASETTW Untruncated'!$B:$B,$B7,'ASETTW Untruncated'!$C:$C,$C7)</f>
        <v>0</v>
      </c>
      <c r="S7" s="6">
        <f>SUMIFS('ASETTW Untruncated'!S:S,'ASETTW Untruncated'!$A:$A,$A7,'ASETTW Untruncated'!$B:$B,$B7,'ASETTW Untruncated'!$C:$C,$C7)</f>
        <v>0</v>
      </c>
      <c r="T7" s="6">
        <f>SUMIFS('ASETTW Untruncated'!T:T,'ASETTW Untruncated'!$A:$A,$A7,'ASETTW Untruncated'!$B:$B,$B7,'ASETTW Untruncated'!$C:$C,$C7)</f>
        <v>0</v>
      </c>
      <c r="U7" s="6">
        <f>SUMIFS('ASETTW Untruncated'!U:U,'ASETTW Untruncated'!$A:$A,$A7,'ASETTW Untruncated'!$B:$B,$B7,'ASETTW Untruncated'!$C:$C,$C7)</f>
        <v>0</v>
      </c>
      <c r="V7" s="6">
        <f>SUMIFS('ASETTW Untruncated'!V:V,'ASETTW Untruncated'!$A:$A,$A7,'ASETTW Untruncated'!$B:$B,$B7,'ASETTW Untruncated'!$C:$C,$C7)</f>
        <v>0</v>
      </c>
      <c r="W7" s="6">
        <f>SUMIFS('ASETTW Untruncated'!W:W,'ASETTW Untruncated'!$A:$A,$A7,'ASETTW Untruncated'!$B:$B,$B7,'ASETTW Untruncated'!$C:$C,$C7)</f>
        <v>0</v>
      </c>
    </row>
    <row r="8" spans="1:23" s="4" customFormat="1" x14ac:dyDescent="0.45">
      <c r="A8" s="4" t="s">
        <v>59</v>
      </c>
      <c r="B8" s="4" t="s">
        <v>43</v>
      </c>
      <c r="C8" s="4" t="s">
        <v>44</v>
      </c>
      <c r="D8" s="4">
        <f>SUMIFS('ASETTW Untruncated'!D:D,'ASETTW Untruncated'!$A:$A,$A8,'ASETTW Untruncated'!$B:$B,$B8,'ASETTW Untruncated'!$C:$C,$C8)</f>
        <v>1.3944604044150033</v>
      </c>
      <c r="E8" s="4">
        <f>SUMIFS('ASETTW Untruncated'!E:E,'ASETTW Untruncated'!$A:$A,$A8,'ASETTW Untruncated'!$B:$B,$B8,'ASETTW Untruncated'!$C:$C,$C8)</f>
        <v>1.3132918917499987</v>
      </c>
      <c r="F8" s="4">
        <f>SUMIFS('ASETTW Untruncated'!F:F,'ASETTW Untruncated'!$A:$A,$A8,'ASETTW Untruncated'!$B:$B,$B8,'ASETTW Untruncated'!$C:$C,$C8)</f>
        <v>1.3568804330245474</v>
      </c>
      <c r="G8" s="4">
        <f>SUMIFS('ASETTW Untruncated'!G:G,'ASETTW Untruncated'!$A:$A,$A8,'ASETTW Untruncated'!$B:$B,$B8,'ASETTW Untruncated'!$C:$C,$C8)</f>
        <v>1.3347959958798392</v>
      </c>
      <c r="H8" s="4">
        <f>SUMIFS('ASETTW Untruncated'!H:H,'ASETTW Untruncated'!$A:$A,$A8,'ASETTW Untruncated'!$B:$B,$B8,'ASETTW Untruncated'!$C:$C,$C8)</f>
        <v>1.307977714458223</v>
      </c>
      <c r="I8" s="4">
        <f>SUMIFS('ASETTW Untruncated'!I:I,'ASETTW Untruncated'!$A:$A,$A8,'ASETTW Untruncated'!$B:$B,$B8,'ASETTW Untruncated'!$C:$C,$C8)</f>
        <v>1.248144382812854</v>
      </c>
      <c r="J8" s="4">
        <f>SUMIFS('ASETTW Untruncated'!J:J,'ASETTW Untruncated'!$A:$A,$A8,'ASETTW Untruncated'!$B:$B,$B8,'ASETTW Untruncated'!$C:$C,$C8)</f>
        <v>1.2829414773561212</v>
      </c>
      <c r="K8" s="4">
        <f>SUMIFS('ASETTW Untruncated'!K:K,'ASETTW Untruncated'!$A:$A,$A8,'ASETTW Untruncated'!$B:$B,$B8,'ASETTW Untruncated'!$C:$C,$C8)</f>
        <v>1.2740638183895243</v>
      </c>
      <c r="L8" s="4">
        <f>SUMIFS('ASETTW Untruncated'!L:L,'ASETTW Untruncated'!$A:$A,$A8,'ASETTW Untruncated'!$B:$B,$B8,'ASETTW Untruncated'!$C:$C,$C8)</f>
        <v>1.225398593657238</v>
      </c>
      <c r="M8" s="4">
        <f>SUMIFS('ASETTW Untruncated'!M:M,'ASETTW Untruncated'!$A:$A,$A8,'ASETTW Untruncated'!$B:$B,$B8,'ASETTW Untruncated'!$C:$C,$C8)</f>
        <v>1.1931235022584252</v>
      </c>
      <c r="N8" s="4">
        <f>SUMIFS('ASETTW Untruncated'!N:N,'ASETTW Untruncated'!$A:$A,$A8,'ASETTW Untruncated'!$B:$B,$B8,'ASETTW Untruncated'!$C:$C,$C8)</f>
        <v>1.2120406641267878</v>
      </c>
      <c r="O8" s="4">
        <f>SUMIFS('ASETTW Untruncated'!O:O,'ASETTW Untruncated'!$A:$A,$A8,'ASETTW Untruncated'!$B:$B,$B8,'ASETTW Untruncated'!$C:$C,$C8)</f>
        <v>1.2219661081452706</v>
      </c>
      <c r="P8" s="4">
        <f>SUMIFS('ASETTW Untruncated'!P:P,'ASETTW Untruncated'!$A:$A,$A8,'ASETTW Untruncated'!$B:$B,$B8,'ASETTW Untruncated'!$C:$C,$C8)</f>
        <v>1.1700716679134415</v>
      </c>
      <c r="Q8" s="4">
        <f>SUMIFS('ASETTW Untruncated'!Q:Q,'ASETTW Untruncated'!$A:$A,$A8,'ASETTW Untruncated'!$B:$B,$B8,'ASETTW Untruncated'!$C:$C,$C8)</f>
        <v>1.1481100971410145</v>
      </c>
      <c r="R8" s="4">
        <f>SUMIFS('ASETTW Untruncated'!R:R,'ASETTW Untruncated'!$A:$A,$A8,'ASETTW Untruncated'!$B:$B,$B8,'ASETTW Untruncated'!$C:$C,$C8)</f>
        <v>1.1634763586058134</v>
      </c>
      <c r="S8" s="4">
        <f>SUMIFS('ASETTW Untruncated'!S:S,'ASETTW Untruncated'!$A:$A,$A8,'ASETTW Untruncated'!$B:$B,$B8,'ASETTW Untruncated'!$C:$C,$C8)</f>
        <v>1.1799758555076856</v>
      </c>
      <c r="T8" s="4">
        <f>SUMIFS('ASETTW Untruncated'!T:T,'ASETTW Untruncated'!$A:$A,$A8,'ASETTW Untruncated'!$B:$B,$B8,'ASETTW Untruncated'!$C:$C,$C8)</f>
        <v>1.1125646670742164</v>
      </c>
      <c r="U8" s="4">
        <f>SUMIFS('ASETTW Untruncated'!U:U,'ASETTW Untruncated'!$A:$A,$A8,'ASETTW Untruncated'!$B:$B,$B8,'ASETTW Untruncated'!$C:$C,$C8)</f>
        <v>1.1050742623770422</v>
      </c>
      <c r="V8" s="4">
        <f>SUMIFS('ASETTW Untruncated'!V:V,'ASETTW Untruncated'!$A:$A,$A8,'ASETTW Untruncated'!$B:$B,$B8,'ASETTW Untruncated'!$C:$C,$C8)</f>
        <v>1.1125821090582808</v>
      </c>
      <c r="W8" s="4">
        <f>SUMIFS('ASETTW Untruncated'!W:W,'ASETTW Untruncated'!$A:$A,$A8,'ASETTW Untruncated'!$B:$B,$B8,'ASETTW Untruncated'!$C:$C,$C8)</f>
        <v>1.1389990524966047</v>
      </c>
    </row>
    <row r="9" spans="1:23" s="6" customFormat="1" x14ac:dyDescent="0.45">
      <c r="D9" s="6">
        <f>SUMIFS('ASETTW Untruncated'!D:D,'ASETTW Untruncated'!$A:$A,$A9,'ASETTW Untruncated'!$B:$B,$B9,'ASETTW Untruncated'!$C:$C,$C9)</f>
        <v>0</v>
      </c>
      <c r="E9" s="6">
        <f>SUMIFS('ASETTW Untruncated'!E:E,'ASETTW Untruncated'!$A:$A,$A9,'ASETTW Untruncated'!$B:$B,$B9,'ASETTW Untruncated'!$C:$C,$C9)</f>
        <v>0</v>
      </c>
      <c r="F9" s="6">
        <f>SUMIFS('ASETTW Untruncated'!F:F,'ASETTW Untruncated'!$A:$A,$A9,'ASETTW Untruncated'!$B:$B,$B9,'ASETTW Untruncated'!$C:$C,$C9)</f>
        <v>0</v>
      </c>
      <c r="G9" s="6">
        <f>SUMIFS('ASETTW Untruncated'!G:G,'ASETTW Untruncated'!$A:$A,$A9,'ASETTW Untruncated'!$B:$B,$B9,'ASETTW Untruncated'!$C:$C,$C9)</f>
        <v>0</v>
      </c>
      <c r="H9" s="6">
        <f>SUMIFS('ASETTW Untruncated'!H:H,'ASETTW Untruncated'!$A:$A,$A9,'ASETTW Untruncated'!$B:$B,$B9,'ASETTW Untruncated'!$C:$C,$C9)</f>
        <v>0</v>
      </c>
      <c r="I9" s="6">
        <f>SUMIFS('ASETTW Untruncated'!I:I,'ASETTW Untruncated'!$A:$A,$A9,'ASETTW Untruncated'!$B:$B,$B9,'ASETTW Untruncated'!$C:$C,$C9)</f>
        <v>0</v>
      </c>
      <c r="J9" s="6">
        <f>SUMIFS('ASETTW Untruncated'!J:J,'ASETTW Untruncated'!$A:$A,$A9,'ASETTW Untruncated'!$B:$B,$B9,'ASETTW Untruncated'!$C:$C,$C9)</f>
        <v>0</v>
      </c>
      <c r="K9" s="6">
        <f>SUMIFS('ASETTW Untruncated'!K:K,'ASETTW Untruncated'!$A:$A,$A9,'ASETTW Untruncated'!$B:$B,$B9,'ASETTW Untruncated'!$C:$C,$C9)</f>
        <v>0</v>
      </c>
      <c r="L9" s="6">
        <f>SUMIFS('ASETTW Untruncated'!L:L,'ASETTW Untruncated'!$A:$A,$A9,'ASETTW Untruncated'!$B:$B,$B9,'ASETTW Untruncated'!$C:$C,$C9)</f>
        <v>0</v>
      </c>
      <c r="M9" s="6">
        <f>SUMIFS('ASETTW Untruncated'!M:M,'ASETTW Untruncated'!$A:$A,$A9,'ASETTW Untruncated'!$B:$B,$B9,'ASETTW Untruncated'!$C:$C,$C9)</f>
        <v>0</v>
      </c>
      <c r="N9" s="6">
        <f>SUMIFS('ASETTW Untruncated'!N:N,'ASETTW Untruncated'!$A:$A,$A9,'ASETTW Untruncated'!$B:$B,$B9,'ASETTW Untruncated'!$C:$C,$C9)</f>
        <v>0</v>
      </c>
      <c r="O9" s="6">
        <f>SUMIFS('ASETTW Untruncated'!O:O,'ASETTW Untruncated'!$A:$A,$A9,'ASETTW Untruncated'!$B:$B,$B9,'ASETTW Untruncated'!$C:$C,$C9)</f>
        <v>0</v>
      </c>
      <c r="P9" s="6">
        <f>SUMIFS('ASETTW Untruncated'!P:P,'ASETTW Untruncated'!$A:$A,$A9,'ASETTW Untruncated'!$B:$B,$B9,'ASETTW Untruncated'!$C:$C,$C9)</f>
        <v>0</v>
      </c>
      <c r="Q9" s="6">
        <f>SUMIFS('ASETTW Untruncated'!Q:Q,'ASETTW Untruncated'!$A:$A,$A9,'ASETTW Untruncated'!$B:$B,$B9,'ASETTW Untruncated'!$C:$C,$C9)</f>
        <v>0</v>
      </c>
      <c r="R9" s="6">
        <f>SUMIFS('ASETTW Untruncated'!R:R,'ASETTW Untruncated'!$A:$A,$A9,'ASETTW Untruncated'!$B:$B,$B9,'ASETTW Untruncated'!$C:$C,$C9)</f>
        <v>0</v>
      </c>
      <c r="S9" s="6">
        <f>SUMIFS('ASETTW Untruncated'!S:S,'ASETTW Untruncated'!$A:$A,$A9,'ASETTW Untruncated'!$B:$B,$B9,'ASETTW Untruncated'!$C:$C,$C9)</f>
        <v>0</v>
      </c>
      <c r="T9" s="6">
        <f>SUMIFS('ASETTW Untruncated'!T:T,'ASETTW Untruncated'!$A:$A,$A9,'ASETTW Untruncated'!$B:$B,$B9,'ASETTW Untruncated'!$C:$C,$C9)</f>
        <v>0</v>
      </c>
      <c r="U9" s="6">
        <f>SUMIFS('ASETTW Untruncated'!U:U,'ASETTW Untruncated'!$A:$A,$A9,'ASETTW Untruncated'!$B:$B,$B9,'ASETTW Untruncated'!$C:$C,$C9)</f>
        <v>0</v>
      </c>
      <c r="V9" s="6">
        <f>SUMIFS('ASETTW Untruncated'!V:V,'ASETTW Untruncated'!$A:$A,$A9,'ASETTW Untruncated'!$B:$B,$B9,'ASETTW Untruncated'!$C:$C,$C9)</f>
        <v>0</v>
      </c>
      <c r="W9" s="6">
        <f>SUMIFS('ASETTW Untruncated'!W:W,'ASETTW Untruncated'!$A:$A,$A9,'ASETTW Untruncated'!$B:$B,$B9,'ASETTW Untruncated'!$C:$C,$C9)</f>
        <v>0</v>
      </c>
    </row>
    <row r="10" spans="1:23" x14ac:dyDescent="0.45">
      <c r="A10" s="6"/>
      <c r="B10" s="6"/>
      <c r="C10" s="6"/>
      <c r="D10" s="6">
        <f>SUMIFS('ASETTW Untruncated'!D:D,'ASETTW Untruncated'!$A:$A,$A10,'ASETTW Untruncated'!$B:$B,$B10,'ASETTW Untruncated'!$C:$C,$C10)</f>
        <v>0</v>
      </c>
      <c r="E10" s="6">
        <f>SUMIFS('ASETTW Untruncated'!E:E,'ASETTW Untruncated'!$A:$A,$A10,'ASETTW Untruncated'!$B:$B,$B10,'ASETTW Untruncated'!$C:$C,$C10)</f>
        <v>0</v>
      </c>
      <c r="F10" s="6">
        <f>SUMIFS('ASETTW Untruncated'!F:F,'ASETTW Untruncated'!$A:$A,$A10,'ASETTW Untruncated'!$B:$B,$B10,'ASETTW Untruncated'!$C:$C,$C10)</f>
        <v>0</v>
      </c>
      <c r="G10" s="6">
        <f>SUMIFS('ASETTW Untruncated'!G:G,'ASETTW Untruncated'!$A:$A,$A10,'ASETTW Untruncated'!$B:$B,$B10,'ASETTW Untruncated'!$C:$C,$C10)</f>
        <v>0</v>
      </c>
      <c r="H10" s="6">
        <f>SUMIFS('ASETTW Untruncated'!H:H,'ASETTW Untruncated'!$A:$A,$A10,'ASETTW Untruncated'!$B:$B,$B10,'ASETTW Untruncated'!$C:$C,$C10)</f>
        <v>0</v>
      </c>
      <c r="I10" s="6">
        <f>SUMIFS('ASETTW Untruncated'!I:I,'ASETTW Untruncated'!$A:$A,$A10,'ASETTW Untruncated'!$B:$B,$B10,'ASETTW Untruncated'!$C:$C,$C10)</f>
        <v>0</v>
      </c>
      <c r="J10" s="6">
        <f>SUMIFS('ASETTW Untruncated'!J:J,'ASETTW Untruncated'!$A:$A,$A10,'ASETTW Untruncated'!$B:$B,$B10,'ASETTW Untruncated'!$C:$C,$C10)</f>
        <v>0</v>
      </c>
      <c r="K10" s="6">
        <f>SUMIFS('ASETTW Untruncated'!K:K,'ASETTW Untruncated'!$A:$A,$A10,'ASETTW Untruncated'!$B:$B,$B10,'ASETTW Untruncated'!$C:$C,$C10)</f>
        <v>0</v>
      </c>
      <c r="L10" s="6">
        <f>SUMIFS('ASETTW Untruncated'!L:L,'ASETTW Untruncated'!$A:$A,$A10,'ASETTW Untruncated'!$B:$B,$B10,'ASETTW Untruncated'!$C:$C,$C10)</f>
        <v>0</v>
      </c>
      <c r="M10" s="6">
        <f>SUMIFS('ASETTW Untruncated'!M:M,'ASETTW Untruncated'!$A:$A,$A10,'ASETTW Untruncated'!$B:$B,$B10,'ASETTW Untruncated'!$C:$C,$C10)</f>
        <v>0</v>
      </c>
      <c r="N10" s="6">
        <f>SUMIFS('ASETTW Untruncated'!N:N,'ASETTW Untruncated'!$A:$A,$A10,'ASETTW Untruncated'!$B:$B,$B10,'ASETTW Untruncated'!$C:$C,$C10)</f>
        <v>0</v>
      </c>
      <c r="O10" s="6">
        <f>SUMIFS('ASETTW Untruncated'!O:O,'ASETTW Untruncated'!$A:$A,$A10,'ASETTW Untruncated'!$B:$B,$B10,'ASETTW Untruncated'!$C:$C,$C10)</f>
        <v>0</v>
      </c>
      <c r="P10" s="6">
        <f>SUMIFS('ASETTW Untruncated'!P:P,'ASETTW Untruncated'!$A:$A,$A10,'ASETTW Untruncated'!$B:$B,$B10,'ASETTW Untruncated'!$C:$C,$C10)</f>
        <v>0</v>
      </c>
      <c r="Q10" s="6">
        <f>SUMIFS('ASETTW Untruncated'!Q:Q,'ASETTW Untruncated'!$A:$A,$A10,'ASETTW Untruncated'!$B:$B,$B10,'ASETTW Untruncated'!$C:$C,$C10)</f>
        <v>0</v>
      </c>
      <c r="R10" s="6">
        <f>SUMIFS('ASETTW Untruncated'!R:R,'ASETTW Untruncated'!$A:$A,$A10,'ASETTW Untruncated'!$B:$B,$B10,'ASETTW Untruncated'!$C:$C,$C10)</f>
        <v>0</v>
      </c>
      <c r="S10" s="6">
        <f>SUMIFS('ASETTW Untruncated'!S:S,'ASETTW Untruncated'!$A:$A,$A10,'ASETTW Untruncated'!$B:$B,$B10,'ASETTW Untruncated'!$C:$C,$C10)</f>
        <v>0</v>
      </c>
      <c r="T10" s="6">
        <f>SUMIFS('ASETTW Untruncated'!T:T,'ASETTW Untruncated'!$A:$A,$A10,'ASETTW Untruncated'!$B:$B,$B10,'ASETTW Untruncated'!$C:$C,$C10)</f>
        <v>0</v>
      </c>
      <c r="U10" s="6">
        <f>SUMIFS('ASETTW Untruncated'!U:U,'ASETTW Untruncated'!$A:$A,$A10,'ASETTW Untruncated'!$B:$B,$B10,'ASETTW Untruncated'!$C:$C,$C10)</f>
        <v>0</v>
      </c>
      <c r="V10" s="6">
        <f>SUMIFS('ASETTW Untruncated'!V:V,'ASETTW Untruncated'!$A:$A,$A10,'ASETTW Untruncated'!$B:$B,$B10,'ASETTW Untruncated'!$C:$C,$C10)</f>
        <v>0</v>
      </c>
      <c r="W10" s="6">
        <f>SUMIFS('ASETTW Untruncated'!W:W,'ASETTW Untruncated'!$A:$A,$A10,'ASETTW Untruncated'!$B:$B,$B10,'ASETTW Untruncated'!$C:$C,$C10)</f>
        <v>0</v>
      </c>
    </row>
    <row r="11" spans="1:23" s="6" customFormat="1" x14ac:dyDescent="0.45">
      <c r="A11" t="s">
        <v>61</v>
      </c>
      <c r="B11" t="s">
        <v>43</v>
      </c>
      <c r="C11" t="s">
        <v>62</v>
      </c>
      <c r="D11">
        <f>SUMIFS('ASETTW Untruncated'!D:D,'ASETTW Untruncated'!$A:$A,$A11,'ASETTW Untruncated'!$B:$B,$B11,'ASETTW Untruncated'!$C:$C,$C11)</f>
        <v>1.4253168517371577</v>
      </c>
      <c r="E11">
        <f>SUMIFS('ASETTW Untruncated'!E:E,'ASETTW Untruncated'!$A:$A,$A11,'ASETTW Untruncated'!$B:$B,$B11,'ASETTW Untruncated'!$C:$C,$C11)</f>
        <v>1.304803216876665</v>
      </c>
      <c r="F11">
        <f>SUMIFS('ASETTW Untruncated'!F:F,'ASETTW Untruncated'!$A:$A,$A11,'ASETTW Untruncated'!$B:$B,$B11,'ASETTW Untruncated'!$C:$C,$C11)</f>
        <v>1.3501504991096871</v>
      </c>
      <c r="G11">
        <f>SUMIFS('ASETTW Untruncated'!G:G,'ASETTW Untruncated'!$A:$A,$A11,'ASETTW Untruncated'!$B:$B,$B11,'ASETTW Untruncated'!$C:$C,$C11)</f>
        <v>1.3011711304324429</v>
      </c>
      <c r="H11">
        <f>SUMIFS('ASETTW Untruncated'!H:H,'ASETTW Untruncated'!$A:$A,$A11,'ASETTW Untruncated'!$B:$B,$B11,'ASETTW Untruncated'!$C:$C,$C11)</f>
        <v>1.3242839019606019</v>
      </c>
      <c r="I11">
        <f>SUMIFS('ASETTW Untruncated'!I:I,'ASETTW Untruncated'!$A:$A,$A11,'ASETTW Untruncated'!$B:$B,$B11,'ASETTW Untruncated'!$C:$C,$C11)</f>
        <v>1.2325902039626595</v>
      </c>
      <c r="J11">
        <f>SUMIFS('ASETTW Untruncated'!J:J,'ASETTW Untruncated'!$A:$A,$A11,'ASETTW Untruncated'!$B:$B,$B11,'ASETTW Untruncated'!$C:$C,$C11)</f>
        <v>1.264791676526988</v>
      </c>
      <c r="K11">
        <f>SUMIFS('ASETTW Untruncated'!K:K,'ASETTW Untruncated'!$A:$A,$A11,'ASETTW Untruncated'!$B:$B,$B11,'ASETTW Untruncated'!$C:$C,$C11)</f>
        <v>1.2356264656959868</v>
      </c>
      <c r="L11">
        <f>SUMIFS('ASETTW Untruncated'!L:L,'ASETTW Untruncated'!$A:$A,$A11,'ASETTW Untruncated'!$B:$B,$B11,'ASETTW Untruncated'!$C:$C,$C11)</f>
        <v>1.2476118557481317</v>
      </c>
      <c r="M11">
        <f>SUMIFS('ASETTW Untruncated'!M:M,'ASETTW Untruncated'!$A:$A,$A11,'ASETTW Untruncated'!$B:$B,$B11,'ASETTW Untruncated'!$C:$C,$C11)</f>
        <v>1.1735290797923741</v>
      </c>
      <c r="N11">
        <f>SUMIFS('ASETTW Untruncated'!N:N,'ASETTW Untruncated'!$A:$A,$A11,'ASETTW Untruncated'!$B:$B,$B11,'ASETTW Untruncated'!$C:$C,$C11)</f>
        <v>1.2005790770377978</v>
      </c>
      <c r="O11">
        <f>SUMIFS('ASETTW Untruncated'!O:O,'ASETTW Untruncated'!$A:$A,$A11,'ASETTW Untruncated'!$B:$B,$B11,'ASETTW Untruncated'!$C:$C,$C11)</f>
        <v>1.1818990598862642</v>
      </c>
      <c r="P11">
        <f>SUMIFS('ASETTW Untruncated'!P:P,'ASETTW Untruncated'!$A:$A,$A11,'ASETTW Untruncated'!$B:$B,$B11,'ASETTW Untruncated'!$C:$C,$C11)</f>
        <v>1.1912047120383107</v>
      </c>
      <c r="Q11">
        <f>SUMIFS('ASETTW Untruncated'!Q:Q,'ASETTW Untruncated'!$A:$A,$A11,'ASETTW Untruncated'!$B:$B,$B11,'ASETTW Untruncated'!$C:$C,$C11)</f>
        <v>1.1246489093608494</v>
      </c>
      <c r="R11">
        <f>SUMIFS('ASETTW Untruncated'!R:R,'ASETTW Untruncated'!$A:$A,$A11,'ASETTW Untruncated'!$B:$B,$B11,'ASETTW Untruncated'!$C:$C,$C11)</f>
        <v>1.1537525646855333</v>
      </c>
      <c r="S11">
        <f>SUMIFS('ASETTW Untruncated'!S:S,'ASETTW Untruncated'!$A:$A,$A11,'ASETTW Untruncated'!$B:$B,$B11,'ASETTW Untruncated'!$C:$C,$C11)</f>
        <v>1.1372936862187766</v>
      </c>
      <c r="T11">
        <f>SUMIFS('ASETTW Untruncated'!T:T,'ASETTW Untruncated'!$A:$A,$A11,'ASETTW Untruncated'!$B:$B,$B11,'ASETTW Untruncated'!$C:$C,$C11)</f>
        <v>1.1309223880324062</v>
      </c>
      <c r="U11">
        <f>SUMIFS('ASETTW Untruncated'!U:U,'ASETTW Untruncated'!$A:$A,$A11,'ASETTW Untruncated'!$B:$B,$B11,'ASETTW Untruncated'!$C:$C,$C11)</f>
        <v>1.0799612025165024</v>
      </c>
      <c r="V11">
        <f>SUMIFS('ASETTW Untruncated'!V:V,'ASETTW Untruncated'!$A:$A,$A11,'ASETTW Untruncated'!$B:$B,$B11,'ASETTW Untruncated'!$C:$C,$C11)</f>
        <v>1.1023423158862207</v>
      </c>
      <c r="W11">
        <f>SUMIFS('ASETTW Untruncated'!W:W,'ASETTW Untruncated'!$A:$A,$A11,'ASETTW Untruncated'!$B:$B,$B11,'ASETTW Untruncated'!$C:$C,$C11)</f>
        <v>1.0955559146127252</v>
      </c>
    </row>
    <row r="12" spans="1:23" x14ac:dyDescent="0.45">
      <c r="A12" s="6"/>
      <c r="B12" s="6"/>
      <c r="C12" s="6"/>
      <c r="D12" s="6">
        <f>SUMIFS('ASETTW Untruncated'!D:D,'ASETTW Untruncated'!$A:$A,$A12,'ASETTW Untruncated'!$B:$B,$B12,'ASETTW Untruncated'!$C:$C,$C12)</f>
        <v>0</v>
      </c>
      <c r="E12" s="6">
        <f>SUMIFS('ASETTW Untruncated'!E:E,'ASETTW Untruncated'!$A:$A,$A12,'ASETTW Untruncated'!$B:$B,$B12,'ASETTW Untruncated'!$C:$C,$C12)</f>
        <v>0</v>
      </c>
      <c r="F12" s="6">
        <f>SUMIFS('ASETTW Untruncated'!F:F,'ASETTW Untruncated'!$A:$A,$A12,'ASETTW Untruncated'!$B:$B,$B12,'ASETTW Untruncated'!$C:$C,$C12)</f>
        <v>0</v>
      </c>
      <c r="G12" s="6">
        <f>SUMIFS('ASETTW Untruncated'!G:G,'ASETTW Untruncated'!$A:$A,$A12,'ASETTW Untruncated'!$B:$B,$B12,'ASETTW Untruncated'!$C:$C,$C12)</f>
        <v>0</v>
      </c>
      <c r="H12" s="6">
        <f>SUMIFS('ASETTW Untruncated'!H:H,'ASETTW Untruncated'!$A:$A,$A12,'ASETTW Untruncated'!$B:$B,$B12,'ASETTW Untruncated'!$C:$C,$C12)</f>
        <v>0</v>
      </c>
      <c r="I12" s="6">
        <f>SUMIFS('ASETTW Untruncated'!I:I,'ASETTW Untruncated'!$A:$A,$A12,'ASETTW Untruncated'!$B:$B,$B12,'ASETTW Untruncated'!$C:$C,$C12)</f>
        <v>0</v>
      </c>
      <c r="J12" s="6">
        <f>SUMIFS('ASETTW Untruncated'!J:J,'ASETTW Untruncated'!$A:$A,$A12,'ASETTW Untruncated'!$B:$B,$B12,'ASETTW Untruncated'!$C:$C,$C12)</f>
        <v>0</v>
      </c>
      <c r="K12" s="6">
        <f>SUMIFS('ASETTW Untruncated'!K:K,'ASETTW Untruncated'!$A:$A,$A12,'ASETTW Untruncated'!$B:$B,$B12,'ASETTW Untruncated'!$C:$C,$C12)</f>
        <v>0</v>
      </c>
      <c r="L12" s="6">
        <f>SUMIFS('ASETTW Untruncated'!L:L,'ASETTW Untruncated'!$A:$A,$A12,'ASETTW Untruncated'!$B:$B,$B12,'ASETTW Untruncated'!$C:$C,$C12)</f>
        <v>0</v>
      </c>
      <c r="M12" s="6">
        <f>SUMIFS('ASETTW Untruncated'!M:M,'ASETTW Untruncated'!$A:$A,$A12,'ASETTW Untruncated'!$B:$B,$B12,'ASETTW Untruncated'!$C:$C,$C12)</f>
        <v>0</v>
      </c>
      <c r="N12" s="6">
        <f>SUMIFS('ASETTW Untruncated'!N:N,'ASETTW Untruncated'!$A:$A,$A12,'ASETTW Untruncated'!$B:$B,$B12,'ASETTW Untruncated'!$C:$C,$C12)</f>
        <v>0</v>
      </c>
      <c r="O12" s="6">
        <f>SUMIFS('ASETTW Untruncated'!O:O,'ASETTW Untruncated'!$A:$A,$A12,'ASETTW Untruncated'!$B:$B,$B12,'ASETTW Untruncated'!$C:$C,$C12)</f>
        <v>0</v>
      </c>
      <c r="P12" s="6">
        <f>SUMIFS('ASETTW Untruncated'!P:P,'ASETTW Untruncated'!$A:$A,$A12,'ASETTW Untruncated'!$B:$B,$B12,'ASETTW Untruncated'!$C:$C,$C12)</f>
        <v>0</v>
      </c>
      <c r="Q12" s="6">
        <f>SUMIFS('ASETTW Untruncated'!Q:Q,'ASETTW Untruncated'!$A:$A,$A12,'ASETTW Untruncated'!$B:$B,$B12,'ASETTW Untruncated'!$C:$C,$C12)</f>
        <v>0</v>
      </c>
      <c r="R12" s="6">
        <f>SUMIFS('ASETTW Untruncated'!R:R,'ASETTW Untruncated'!$A:$A,$A12,'ASETTW Untruncated'!$B:$B,$B12,'ASETTW Untruncated'!$C:$C,$C12)</f>
        <v>0</v>
      </c>
      <c r="S12" s="6">
        <f>SUMIFS('ASETTW Untruncated'!S:S,'ASETTW Untruncated'!$A:$A,$A12,'ASETTW Untruncated'!$B:$B,$B12,'ASETTW Untruncated'!$C:$C,$C12)</f>
        <v>0</v>
      </c>
      <c r="T12" s="6">
        <f>SUMIFS('ASETTW Untruncated'!T:T,'ASETTW Untruncated'!$A:$A,$A12,'ASETTW Untruncated'!$B:$B,$B12,'ASETTW Untruncated'!$C:$C,$C12)</f>
        <v>0</v>
      </c>
      <c r="U12" s="6">
        <f>SUMIFS('ASETTW Untruncated'!U:U,'ASETTW Untruncated'!$A:$A,$A12,'ASETTW Untruncated'!$B:$B,$B12,'ASETTW Untruncated'!$C:$C,$C12)</f>
        <v>0</v>
      </c>
      <c r="V12" s="6">
        <f>SUMIFS('ASETTW Untruncated'!V:V,'ASETTW Untruncated'!$A:$A,$A12,'ASETTW Untruncated'!$B:$B,$B12,'ASETTW Untruncated'!$C:$C,$C12)</f>
        <v>0</v>
      </c>
      <c r="W12" s="6">
        <f>SUMIFS('ASETTW Untruncated'!W:W,'ASETTW Untruncated'!$A:$A,$A12,'ASETTW Untruncated'!$B:$B,$B12,'ASETTW Untruncated'!$C:$C,$C12)</f>
        <v>0</v>
      </c>
    </row>
    <row r="13" spans="1:23" s="3" customFormat="1" x14ac:dyDescent="0.45">
      <c r="A13" t="s">
        <v>74</v>
      </c>
      <c r="B13" t="s">
        <v>75</v>
      </c>
      <c r="C13" t="s">
        <v>76</v>
      </c>
      <c r="D13">
        <f>SUMIFS('ASETTW Untruncated'!D:D,'ASETTW Untruncated'!$A:$A,$A13,'ASETTW Untruncated'!$B:$B,$B13,'ASETTW Untruncated'!$C:$C,$C13)</f>
        <v>1.4146784310964402</v>
      </c>
      <c r="E13">
        <f>SUMIFS('ASETTW Untruncated'!E:E,'ASETTW Untruncated'!$A:$A,$A13,'ASETTW Untruncated'!$B:$B,$B13,'ASETTW Untruncated'!$C:$C,$C13)</f>
        <v>1.3419209567617332</v>
      </c>
      <c r="F13">
        <f>SUMIFS('ASETTW Untruncated'!F:F,'ASETTW Untruncated'!$A:$A,$A13,'ASETTW Untruncated'!$B:$B,$B13,'ASETTW Untruncated'!$C:$C,$C13)</f>
        <v>1.3576323119191338</v>
      </c>
      <c r="G13">
        <f>SUMIFS('ASETTW Untruncated'!G:G,'ASETTW Untruncated'!$A:$A,$A13,'ASETTW Untruncated'!$B:$B,$B13,'ASETTW Untruncated'!$C:$C,$C13)</f>
        <v>1.3509286482144431</v>
      </c>
      <c r="H13">
        <f>SUMIFS('ASETTW Untruncated'!H:H,'ASETTW Untruncated'!$A:$A,$A13,'ASETTW Untruncated'!$B:$B,$B13,'ASETTW Untruncated'!$C:$C,$C13)</f>
        <v>1.3348556551386013</v>
      </c>
      <c r="I13">
        <f>SUMIFS('ASETTW Untruncated'!I:I,'ASETTW Untruncated'!$A:$A,$A13,'ASETTW Untruncated'!$B:$B,$B13,'ASETTW Untruncated'!$C:$C,$C13)</f>
        <v>1.2748104824938884</v>
      </c>
      <c r="J13">
        <f>SUMIFS('ASETTW Untruncated'!J:J,'ASETTW Untruncated'!$A:$A,$A13,'ASETTW Untruncated'!$B:$B,$B13,'ASETTW Untruncated'!$C:$C,$C13)</f>
        <v>1.2915623944402572</v>
      </c>
      <c r="K13">
        <f>SUMIFS('ASETTW Untruncated'!K:K,'ASETTW Untruncated'!$A:$A,$A13,'ASETTW Untruncated'!$B:$B,$B13,'ASETTW Untruncated'!$C:$C,$C13)</f>
        <v>1.2894444820345463</v>
      </c>
      <c r="L13">
        <f>SUMIFS('ASETTW Untruncated'!L:L,'ASETTW Untruncated'!$A:$A,$A13,'ASETTW Untruncated'!$B:$B,$B13,'ASETTW Untruncated'!$C:$C,$C13)</f>
        <v>1.2584940452053421</v>
      </c>
      <c r="M13">
        <f>SUMIFS('ASETTW Untruncated'!M:M,'ASETTW Untruncated'!$A:$A,$A13,'ASETTW Untruncated'!$B:$B,$B13,'ASETTW Untruncated'!$C:$C,$C13)</f>
        <v>1.2117005154986589</v>
      </c>
      <c r="N13">
        <f>SUMIFS('ASETTW Untruncated'!N:N,'ASETTW Untruncated'!$A:$A,$A13,'ASETTW Untruncated'!$B:$B,$B13,'ASETTW Untruncated'!$C:$C,$C13)</f>
        <v>1.2272305576671749</v>
      </c>
      <c r="O13">
        <f>SUMIFS('ASETTW Untruncated'!O:O,'ASETTW Untruncated'!$A:$A,$A13,'ASETTW Untruncated'!$B:$B,$B13,'ASETTW Untruncated'!$C:$C,$C13)</f>
        <v>1.2312566812210299</v>
      </c>
      <c r="P13">
        <f>SUMIFS('ASETTW Untruncated'!P:P,'ASETTW Untruncated'!$A:$A,$A13,'ASETTW Untruncated'!$B:$B,$B13,'ASETTW Untruncated'!$C:$C,$C13)</f>
        <v>1.1997506553309489</v>
      </c>
      <c r="Q13">
        <f>SUMIFS('ASETTW Untruncated'!Q:Q,'ASETTW Untruncated'!$A:$A,$A13,'ASETTW Untruncated'!$B:$B,$B13,'ASETTW Untruncated'!$C:$C,$C13)</f>
        <v>1.1710561433820703</v>
      </c>
      <c r="R13">
        <f>SUMIFS('ASETTW Untruncated'!R:R,'ASETTW Untruncated'!$A:$A,$A13,'ASETTW Untruncated'!$B:$B,$B13,'ASETTW Untruncated'!$C:$C,$C13)</f>
        <v>1.1775699667400401</v>
      </c>
      <c r="S13">
        <f>SUMIFS('ASETTW Untruncated'!S:S,'ASETTW Untruncated'!$A:$A,$A13,'ASETTW Untruncated'!$B:$B,$B13,'ASETTW Untruncated'!$C:$C,$C13)</f>
        <v>1.1927702206044406</v>
      </c>
      <c r="T13">
        <f>SUMIFS('ASETTW Untruncated'!T:T,'ASETTW Untruncated'!$A:$A,$A13,'ASETTW Untruncated'!$B:$B,$B13,'ASETTW Untruncated'!$C:$C,$C13)</f>
        <v>1.1436495206393675</v>
      </c>
      <c r="U13">
        <f>SUMIFS('ASETTW Untruncated'!U:U,'ASETTW Untruncated'!$A:$A,$A13,'ASETTW Untruncated'!$B:$B,$B13,'ASETTW Untruncated'!$C:$C,$C13)</f>
        <v>1.120125553173237</v>
      </c>
      <c r="V13">
        <f>SUMIFS('ASETTW Untruncated'!V:V,'ASETTW Untruncated'!$A:$A,$A13,'ASETTW Untruncated'!$B:$B,$B13,'ASETTW Untruncated'!$C:$C,$C13)</f>
        <v>1.1290331767405897</v>
      </c>
      <c r="W13">
        <f>SUMIFS('ASETTW Untruncated'!W:W,'ASETTW Untruncated'!$A:$A,$A13,'ASETTW Untruncated'!$B:$B,$B13,'ASETTW Untruncated'!$C:$C,$C13)</f>
        <v>1.1450899952932556</v>
      </c>
    </row>
    <row r="14" spans="1:23" s="6" customFormat="1" x14ac:dyDescent="0.45">
      <c r="D14" s="6">
        <f>SUMIFS('ASETTW Untruncated'!D:D,'ASETTW Untruncated'!$A:$A,$A14,'ASETTW Untruncated'!$B:$B,$B14,'ASETTW Untruncated'!$C:$C,$C14)</f>
        <v>0</v>
      </c>
      <c r="E14" s="6">
        <f>SUMIFS('ASETTW Untruncated'!E:E,'ASETTW Untruncated'!$A:$A,$A14,'ASETTW Untruncated'!$B:$B,$B14,'ASETTW Untruncated'!$C:$C,$C14)</f>
        <v>0</v>
      </c>
      <c r="F14" s="6">
        <f>SUMIFS('ASETTW Untruncated'!F:F,'ASETTW Untruncated'!$A:$A,$A14,'ASETTW Untruncated'!$B:$B,$B14,'ASETTW Untruncated'!$C:$C,$C14)</f>
        <v>0</v>
      </c>
      <c r="G14" s="6">
        <f>SUMIFS('ASETTW Untruncated'!G:G,'ASETTW Untruncated'!$A:$A,$A14,'ASETTW Untruncated'!$B:$B,$B14,'ASETTW Untruncated'!$C:$C,$C14)</f>
        <v>0</v>
      </c>
      <c r="H14" s="6">
        <f>SUMIFS('ASETTW Untruncated'!H:H,'ASETTW Untruncated'!$A:$A,$A14,'ASETTW Untruncated'!$B:$B,$B14,'ASETTW Untruncated'!$C:$C,$C14)</f>
        <v>0</v>
      </c>
      <c r="I14" s="6">
        <f>SUMIFS('ASETTW Untruncated'!I:I,'ASETTW Untruncated'!$A:$A,$A14,'ASETTW Untruncated'!$B:$B,$B14,'ASETTW Untruncated'!$C:$C,$C14)</f>
        <v>0</v>
      </c>
      <c r="J14" s="6">
        <f>SUMIFS('ASETTW Untruncated'!J:J,'ASETTW Untruncated'!$A:$A,$A14,'ASETTW Untruncated'!$B:$B,$B14,'ASETTW Untruncated'!$C:$C,$C14)</f>
        <v>0</v>
      </c>
      <c r="K14" s="6">
        <f>SUMIFS('ASETTW Untruncated'!K:K,'ASETTW Untruncated'!$A:$A,$A14,'ASETTW Untruncated'!$B:$B,$B14,'ASETTW Untruncated'!$C:$C,$C14)</f>
        <v>0</v>
      </c>
      <c r="L14" s="6">
        <f>SUMIFS('ASETTW Untruncated'!L:L,'ASETTW Untruncated'!$A:$A,$A14,'ASETTW Untruncated'!$B:$B,$B14,'ASETTW Untruncated'!$C:$C,$C14)</f>
        <v>0</v>
      </c>
      <c r="M14" s="6">
        <f>SUMIFS('ASETTW Untruncated'!M:M,'ASETTW Untruncated'!$A:$A,$A14,'ASETTW Untruncated'!$B:$B,$B14,'ASETTW Untruncated'!$C:$C,$C14)</f>
        <v>0</v>
      </c>
      <c r="N14" s="6">
        <f>SUMIFS('ASETTW Untruncated'!N:N,'ASETTW Untruncated'!$A:$A,$A14,'ASETTW Untruncated'!$B:$B,$B14,'ASETTW Untruncated'!$C:$C,$C14)</f>
        <v>0</v>
      </c>
      <c r="O14" s="6">
        <f>SUMIFS('ASETTW Untruncated'!O:O,'ASETTW Untruncated'!$A:$A,$A14,'ASETTW Untruncated'!$B:$B,$B14,'ASETTW Untruncated'!$C:$C,$C14)</f>
        <v>0</v>
      </c>
      <c r="P14" s="6">
        <f>SUMIFS('ASETTW Untruncated'!P:P,'ASETTW Untruncated'!$A:$A,$A14,'ASETTW Untruncated'!$B:$B,$B14,'ASETTW Untruncated'!$C:$C,$C14)</f>
        <v>0</v>
      </c>
      <c r="Q14" s="6">
        <f>SUMIFS('ASETTW Untruncated'!Q:Q,'ASETTW Untruncated'!$A:$A,$A14,'ASETTW Untruncated'!$B:$B,$B14,'ASETTW Untruncated'!$C:$C,$C14)</f>
        <v>0</v>
      </c>
      <c r="R14" s="6">
        <f>SUMIFS('ASETTW Untruncated'!R:R,'ASETTW Untruncated'!$A:$A,$A14,'ASETTW Untruncated'!$B:$B,$B14,'ASETTW Untruncated'!$C:$C,$C14)</f>
        <v>0</v>
      </c>
      <c r="S14" s="6">
        <f>SUMIFS('ASETTW Untruncated'!S:S,'ASETTW Untruncated'!$A:$A,$A14,'ASETTW Untruncated'!$B:$B,$B14,'ASETTW Untruncated'!$C:$C,$C14)</f>
        <v>0</v>
      </c>
      <c r="T14" s="6">
        <f>SUMIFS('ASETTW Untruncated'!T:T,'ASETTW Untruncated'!$A:$A,$A14,'ASETTW Untruncated'!$B:$B,$B14,'ASETTW Untruncated'!$C:$C,$C14)</f>
        <v>0</v>
      </c>
      <c r="U14" s="6">
        <f>SUMIFS('ASETTW Untruncated'!U:U,'ASETTW Untruncated'!$A:$A,$A14,'ASETTW Untruncated'!$B:$B,$B14,'ASETTW Untruncated'!$C:$C,$C14)</f>
        <v>0</v>
      </c>
      <c r="V14" s="6">
        <f>SUMIFS('ASETTW Untruncated'!V:V,'ASETTW Untruncated'!$A:$A,$A14,'ASETTW Untruncated'!$B:$B,$B14,'ASETTW Untruncated'!$C:$C,$C14)</f>
        <v>0</v>
      </c>
      <c r="W14" s="6">
        <f>SUMIFS('ASETTW Untruncated'!W:W,'ASETTW Untruncated'!$A:$A,$A14,'ASETTW Untruncated'!$B:$B,$B14,'ASETTW Untruncated'!$C:$C,$C14)</f>
        <v>0</v>
      </c>
    </row>
    <row r="15" spans="1:23" x14ac:dyDescent="0.45">
      <c r="A15" s="5"/>
      <c r="B15" s="5"/>
      <c r="C15" s="5"/>
      <c r="D15" s="5">
        <f>SUMIFS('ASETTW Untruncated'!D:D,'ASETTW Untruncated'!$A:$A,$A15,'ASETTW Untruncated'!$B:$B,$B15,'ASETTW Untruncated'!$C:$C,$C15)</f>
        <v>0</v>
      </c>
      <c r="E15" s="5">
        <f>SUMIFS('ASETTW Untruncated'!E:E,'ASETTW Untruncated'!$A:$A,$A15,'ASETTW Untruncated'!$B:$B,$B15,'ASETTW Untruncated'!$C:$C,$C15)</f>
        <v>0</v>
      </c>
      <c r="F15" s="5">
        <f>SUMIFS('ASETTW Untruncated'!F:F,'ASETTW Untruncated'!$A:$A,$A15,'ASETTW Untruncated'!$B:$B,$B15,'ASETTW Untruncated'!$C:$C,$C15)</f>
        <v>0</v>
      </c>
      <c r="G15" s="5">
        <f>SUMIFS('ASETTW Untruncated'!G:G,'ASETTW Untruncated'!$A:$A,$A15,'ASETTW Untruncated'!$B:$B,$B15,'ASETTW Untruncated'!$C:$C,$C15)</f>
        <v>0</v>
      </c>
      <c r="H15" s="5">
        <f>SUMIFS('ASETTW Untruncated'!H:H,'ASETTW Untruncated'!$A:$A,$A15,'ASETTW Untruncated'!$B:$B,$B15,'ASETTW Untruncated'!$C:$C,$C15)</f>
        <v>0</v>
      </c>
      <c r="I15" s="5">
        <f>SUMIFS('ASETTW Untruncated'!I:I,'ASETTW Untruncated'!$A:$A,$A15,'ASETTW Untruncated'!$B:$B,$B15,'ASETTW Untruncated'!$C:$C,$C15)</f>
        <v>0</v>
      </c>
      <c r="J15" s="5">
        <f>SUMIFS('ASETTW Untruncated'!J:J,'ASETTW Untruncated'!$A:$A,$A15,'ASETTW Untruncated'!$B:$B,$B15,'ASETTW Untruncated'!$C:$C,$C15)</f>
        <v>0</v>
      </c>
      <c r="K15" s="5">
        <f>SUMIFS('ASETTW Untruncated'!K:K,'ASETTW Untruncated'!$A:$A,$A15,'ASETTW Untruncated'!$B:$B,$B15,'ASETTW Untruncated'!$C:$C,$C15)</f>
        <v>0</v>
      </c>
      <c r="L15" s="5">
        <f>SUMIFS('ASETTW Untruncated'!L:L,'ASETTW Untruncated'!$A:$A,$A15,'ASETTW Untruncated'!$B:$B,$B15,'ASETTW Untruncated'!$C:$C,$C15)</f>
        <v>0</v>
      </c>
      <c r="M15" s="5">
        <f>SUMIFS('ASETTW Untruncated'!M:M,'ASETTW Untruncated'!$A:$A,$A15,'ASETTW Untruncated'!$B:$B,$B15,'ASETTW Untruncated'!$C:$C,$C15)</f>
        <v>0</v>
      </c>
      <c r="N15" s="5">
        <f>SUMIFS('ASETTW Untruncated'!N:N,'ASETTW Untruncated'!$A:$A,$A15,'ASETTW Untruncated'!$B:$B,$B15,'ASETTW Untruncated'!$C:$C,$C15)</f>
        <v>0</v>
      </c>
      <c r="O15" s="5">
        <f>SUMIFS('ASETTW Untruncated'!O:O,'ASETTW Untruncated'!$A:$A,$A15,'ASETTW Untruncated'!$B:$B,$B15,'ASETTW Untruncated'!$C:$C,$C15)</f>
        <v>0</v>
      </c>
      <c r="P15" s="5">
        <f>SUMIFS('ASETTW Untruncated'!P:P,'ASETTW Untruncated'!$A:$A,$A15,'ASETTW Untruncated'!$B:$B,$B15,'ASETTW Untruncated'!$C:$C,$C15)</f>
        <v>0</v>
      </c>
      <c r="Q15" s="5">
        <f>SUMIFS('ASETTW Untruncated'!Q:Q,'ASETTW Untruncated'!$A:$A,$A15,'ASETTW Untruncated'!$B:$B,$B15,'ASETTW Untruncated'!$C:$C,$C15)</f>
        <v>0</v>
      </c>
      <c r="R15" s="5">
        <f>SUMIFS('ASETTW Untruncated'!R:R,'ASETTW Untruncated'!$A:$A,$A15,'ASETTW Untruncated'!$B:$B,$B15,'ASETTW Untruncated'!$C:$C,$C15)</f>
        <v>0</v>
      </c>
      <c r="S15" s="5">
        <f>SUMIFS('ASETTW Untruncated'!S:S,'ASETTW Untruncated'!$A:$A,$A15,'ASETTW Untruncated'!$B:$B,$B15,'ASETTW Untruncated'!$C:$C,$C15)</f>
        <v>0</v>
      </c>
      <c r="T15" s="5">
        <f>SUMIFS('ASETTW Untruncated'!T:T,'ASETTW Untruncated'!$A:$A,$A15,'ASETTW Untruncated'!$B:$B,$B15,'ASETTW Untruncated'!$C:$C,$C15)</f>
        <v>0</v>
      </c>
      <c r="U15" s="5">
        <f>SUMIFS('ASETTW Untruncated'!U:U,'ASETTW Untruncated'!$A:$A,$A15,'ASETTW Untruncated'!$B:$B,$B15,'ASETTW Untruncated'!$C:$C,$C15)</f>
        <v>0</v>
      </c>
      <c r="V15" s="5">
        <f>SUMIFS('ASETTW Untruncated'!V:V,'ASETTW Untruncated'!$A:$A,$A15,'ASETTW Untruncated'!$B:$B,$B15,'ASETTW Untruncated'!$C:$C,$C15)</f>
        <v>0</v>
      </c>
      <c r="W15" s="5">
        <f>SUMIFS('ASETTW Untruncated'!W:W,'ASETTW Untruncated'!$A:$A,$A15,'ASETTW Untruncated'!$B:$B,$B15,'ASETTW Untruncated'!$C:$C,$C15)</f>
        <v>0</v>
      </c>
    </row>
    <row r="16" spans="1:23" x14ac:dyDescent="0.45">
      <c r="A16" t="s">
        <v>65</v>
      </c>
      <c r="B16" t="s">
        <v>45</v>
      </c>
      <c r="C16" t="s">
        <v>50</v>
      </c>
      <c r="D16">
        <f>SUMIFS('ASETTW Untruncated'!D:D,'ASETTW Untruncated'!$A:$A,$A16,'ASETTW Untruncated'!$B:$B,$B16,'ASETTW Untruncated'!$C:$C,$C16)</f>
        <v>1.4625600053439534</v>
      </c>
      <c r="E16">
        <f>SUMIFS('ASETTW Untruncated'!E:E,'ASETTW Untruncated'!$A:$A,$A16,'ASETTW Untruncated'!$B:$B,$B16,'ASETTW Untruncated'!$C:$C,$C16)</f>
        <v>1.415216673723839</v>
      </c>
      <c r="F16">
        <f>SUMIFS('ASETTW Untruncated'!F:F,'ASETTW Untruncated'!$A:$A,$A16,'ASETTW Untruncated'!$B:$B,$B16,'ASETTW Untruncated'!$C:$C,$C16)</f>
        <v>1.4058375759377408</v>
      </c>
      <c r="G16">
        <f>SUMIFS('ASETTW Untruncated'!G:G,'ASETTW Untruncated'!$A:$A,$A16,'ASETTW Untruncated'!$B:$B,$B16,'ASETTW Untruncated'!$C:$C,$C16)</f>
        <v>1.4417922179495615</v>
      </c>
      <c r="H16">
        <f>SUMIFS('ASETTW Untruncated'!H:H,'ASETTW Untruncated'!$A:$A,$A16,'ASETTW Untruncated'!$B:$B,$B16,'ASETTW Untruncated'!$C:$C,$C16)</f>
        <v>1.3733787877549912</v>
      </c>
      <c r="I16">
        <f>SUMIFS('ASETTW Untruncated'!I:I,'ASETTW Untruncated'!$A:$A,$A16,'ASETTW Untruncated'!$B:$B,$B16,'ASETTW Untruncated'!$C:$C,$C16)</f>
        <v>1.3421418821868663</v>
      </c>
      <c r="J16">
        <f>SUMIFS('ASETTW Untruncated'!J:J,'ASETTW Untruncated'!$A:$A,$A16,'ASETTW Untruncated'!$B:$B,$B16,'ASETTW Untruncated'!$C:$C,$C16)</f>
        <v>1.3307638184513733</v>
      </c>
      <c r="K16">
        <f>SUMIFS('ASETTW Untruncated'!K:K,'ASETTW Untruncated'!$A:$A,$A16,'ASETTW Untruncated'!$B:$B,$B16,'ASETTW Untruncated'!$C:$C,$C16)</f>
        <v>1.3749330238343997</v>
      </c>
      <c r="L16">
        <f>SUMIFS('ASETTW Untruncated'!L:L,'ASETTW Untruncated'!$A:$A,$A16,'ASETTW Untruncated'!$B:$B,$B16,'ASETTW Untruncated'!$C:$C,$C16)</f>
        <v>1.3180479787075239</v>
      </c>
      <c r="M16">
        <f>SUMIFS('ASETTW Untruncated'!M:M,'ASETTW Untruncated'!$A:$A,$A16,'ASETTW Untruncated'!$B:$B,$B16,'ASETTW Untruncated'!$C:$C,$C16)</f>
        <v>1.2920271955679064</v>
      </c>
      <c r="N16">
        <f>SUMIFS('ASETTW Untruncated'!N:N,'ASETTW Untruncated'!$A:$A,$A16,'ASETTW Untruncated'!$B:$B,$B16,'ASETTW Untruncated'!$C:$C,$C16)</f>
        <v>1.2848560274551621</v>
      </c>
      <c r="O16">
        <f>SUMIFS('ASETTW Untruncated'!O:O,'ASETTW Untruncated'!$A:$A,$A16,'ASETTW Untruncated'!$B:$B,$B16,'ASETTW Untruncated'!$C:$C,$C16)</f>
        <v>1.3291957725961927</v>
      </c>
      <c r="P16">
        <f>SUMIFS('ASETTW Untruncated'!P:P,'ASETTW Untruncated'!$A:$A,$A16,'ASETTW Untruncated'!$B:$B,$B16,'ASETTW Untruncated'!$C:$C,$C16)</f>
        <v>1.2611044181027136</v>
      </c>
      <c r="Q16">
        <f>SUMIFS('ASETTW Untruncated'!Q:Q,'ASETTW Untruncated'!$A:$A,$A16,'ASETTW Untruncated'!$B:$B,$B16,'ASETTW Untruncated'!$C:$C,$C16)</f>
        <v>1.254380740678634</v>
      </c>
      <c r="R16">
        <f>SUMIFS('ASETTW Untruncated'!R:R,'ASETTW Untruncated'!$A:$A,$A16,'ASETTW Untruncated'!$B:$B,$B16,'ASETTW Untruncated'!$C:$C,$C16)</f>
        <v>1.238120688505981</v>
      </c>
      <c r="S16">
        <f>SUMIFS('ASETTW Untruncated'!S:S,'ASETTW Untruncated'!$A:$A,$A16,'ASETTW Untruncated'!$B:$B,$B16,'ASETTW Untruncated'!$C:$C,$C16)</f>
        <v>1.2943979079677357</v>
      </c>
      <c r="T16">
        <f>SUMIFS('ASETTW Untruncated'!T:T,'ASETTW Untruncated'!$A:$A,$A16,'ASETTW Untruncated'!$B:$B,$B16,'ASETTW Untruncated'!$C:$C,$C16)</f>
        <v>1.1975342205462083</v>
      </c>
      <c r="U16">
        <f>SUMIFS('ASETTW Untruncated'!U:U,'ASETTW Untruncated'!$A:$A,$A16,'ASETTW Untruncated'!$B:$B,$B16,'ASETTW Untruncated'!$C:$C,$C16)</f>
        <v>1.201699711891199</v>
      </c>
      <c r="V16">
        <f>SUMIFS('ASETTW Untruncated'!V:V,'ASETTW Untruncated'!$A:$A,$A16,'ASETTW Untruncated'!$B:$B,$B16,'ASETTW Untruncated'!$C:$C,$C16)</f>
        <v>1.1823631777024888</v>
      </c>
      <c r="W16">
        <f>SUMIFS('ASETTW Untruncated'!W:W,'ASETTW Untruncated'!$A:$A,$A16,'ASETTW Untruncated'!$B:$B,$B16,'ASETTW Untruncated'!$C:$C,$C16)</f>
        <v>1.2439662374633111</v>
      </c>
    </row>
    <row r="17" spans="1:23" x14ac:dyDescent="0.45">
      <c r="A17" t="s">
        <v>22</v>
      </c>
      <c r="B17" t="s">
        <v>45</v>
      </c>
      <c r="C17" t="s">
        <v>44</v>
      </c>
      <c r="D17">
        <f>SUMIFS('ASETTW Untruncated'!D:D,'ASETTW Untruncated'!$A:$A,$A17,'ASETTW Untruncated'!$B:$B,$B17,'ASETTW Untruncated'!$C:$C,$C17)</f>
        <v>1.4618369461624359</v>
      </c>
      <c r="E17">
        <f>SUMIFS('ASETTW Untruncated'!E:E,'ASETTW Untruncated'!$A:$A,$A17,'ASETTW Untruncated'!$B:$B,$B17,'ASETTW Untruncated'!$C:$C,$C17)</f>
        <v>1.445730190442482</v>
      </c>
      <c r="F17">
        <f>SUMIFS('ASETTW Untruncated'!F:F,'ASETTW Untruncated'!$A:$A,$A17,'ASETTW Untruncated'!$B:$B,$B17,'ASETTW Untruncated'!$C:$C,$C17)</f>
        <v>1.4654930244206088</v>
      </c>
      <c r="G17">
        <f>SUMIFS('ASETTW Untruncated'!G:G,'ASETTW Untruncated'!$A:$A,$A17,'ASETTW Untruncated'!$B:$B,$B17,'ASETTW Untruncated'!$C:$C,$C17)</f>
        <v>1.5054909835214989</v>
      </c>
      <c r="H17">
        <f>SUMIFS('ASETTW Untruncated'!H:H,'ASETTW Untruncated'!$A:$A,$A17,'ASETTW Untruncated'!$B:$B,$B17,'ASETTW Untruncated'!$C:$C,$C17)</f>
        <v>1.3959717568164762</v>
      </c>
      <c r="I17">
        <f>SUMIFS('ASETTW Untruncated'!I:I,'ASETTW Untruncated'!$A:$A,$A17,'ASETTW Untruncated'!$B:$B,$B17,'ASETTW Untruncated'!$C:$C,$C17)</f>
        <v>1.3885757908074854</v>
      </c>
      <c r="J17">
        <f>SUMIFS('ASETTW Untruncated'!J:J,'ASETTW Untruncated'!$A:$A,$A17,'ASETTW Untruncated'!$B:$B,$B17,'ASETTW Untruncated'!$C:$C,$C17)</f>
        <v>1.4060857289314268</v>
      </c>
      <c r="K17">
        <f>SUMIFS('ASETTW Untruncated'!K:K,'ASETTW Untruncated'!$A:$A,$A17,'ASETTW Untruncated'!$B:$B,$B17,'ASETTW Untruncated'!$C:$C,$C17)</f>
        <v>1.4512807158153946</v>
      </c>
      <c r="L17">
        <f>SUMIFS('ASETTW Untruncated'!L:L,'ASETTW Untruncated'!$A:$A,$A17,'ASETTW Untruncated'!$B:$B,$B17,'ASETTW Untruncated'!$C:$C,$C17)</f>
        <v>1.3332292564744845</v>
      </c>
      <c r="M17">
        <f>SUMIFS('ASETTW Untruncated'!M:M,'ASETTW Untruncated'!$A:$A,$A17,'ASETTW Untruncated'!$B:$B,$B17,'ASETTW Untruncated'!$C:$C,$C17)</f>
        <v>1.3295681549252349</v>
      </c>
      <c r="N17">
        <f>SUMIFS('ASETTW Untruncated'!N:N,'ASETTW Untruncated'!$A:$A,$A17,'ASETTW Untruncated'!$B:$B,$B17,'ASETTW Untruncated'!$C:$C,$C17)</f>
        <v>1.348109062438841</v>
      </c>
      <c r="O17">
        <f>SUMIFS('ASETTW Untruncated'!O:O,'ASETTW Untruncated'!$A:$A,$A17,'ASETTW Untruncated'!$B:$B,$B17,'ASETTW Untruncated'!$C:$C,$C17)</f>
        <v>1.3934234027077852</v>
      </c>
      <c r="P17">
        <f>SUMIFS('ASETTW Untruncated'!P:P,'ASETTW Untruncated'!$A:$A,$A17,'ASETTW Untruncated'!$B:$B,$B17,'ASETTW Untruncated'!$C:$C,$C17)</f>
        <v>1.2810466962255611</v>
      </c>
      <c r="Q17">
        <f>SUMIFS('ASETTW Untruncated'!Q:Q,'ASETTW Untruncated'!$A:$A,$A17,'ASETTW Untruncated'!$B:$B,$B17,'ASETTW Untruncated'!$C:$C,$C17)</f>
        <v>1.2870104511623575</v>
      </c>
      <c r="R17">
        <f>SUMIFS('ASETTW Untruncated'!R:R,'ASETTW Untruncated'!$A:$A,$A17,'ASETTW Untruncated'!$B:$B,$B17,'ASETTW Untruncated'!$C:$C,$C17)</f>
        <v>1.2998398046872626</v>
      </c>
      <c r="S17">
        <f>SUMIFS('ASETTW Untruncated'!S:S,'ASETTW Untruncated'!$A:$A,$A17,'ASETTW Untruncated'!$B:$B,$B17,'ASETTW Untruncated'!$C:$C,$C17)</f>
        <v>1.3514504327938071</v>
      </c>
      <c r="T17">
        <f>SUMIFS('ASETTW Untruncated'!T:T,'ASETTW Untruncated'!$A:$A,$A17,'ASETTW Untruncated'!$B:$B,$B17,'ASETTW Untruncated'!$C:$C,$C17)</f>
        <v>1.2336347001598647</v>
      </c>
      <c r="U17">
        <f>SUMIFS('ASETTW Untruncated'!U:U,'ASETTW Untruncated'!$A:$A,$A17,'ASETTW Untruncated'!$B:$B,$B17,'ASETTW Untruncated'!$C:$C,$C17)</f>
        <v>1.2460221292860429</v>
      </c>
      <c r="V17">
        <f>SUMIFS('ASETTW Untruncated'!V:V,'ASETTW Untruncated'!$A:$A,$A17,'ASETTW Untruncated'!$B:$B,$B17,'ASETTW Untruncated'!$C:$C,$C17)</f>
        <v>1.2568496425317979</v>
      </c>
      <c r="W17">
        <f>SUMIFS('ASETTW Untruncated'!W:W,'ASETTW Untruncated'!$A:$A,$A17,'ASETTW Untruncated'!$B:$B,$B17,'ASETTW Untruncated'!$C:$C,$C17)</f>
        <v>1.3113426295236008</v>
      </c>
    </row>
    <row r="18" spans="1:23" x14ac:dyDescent="0.45">
      <c r="A18" t="s">
        <v>64</v>
      </c>
      <c r="B18" t="s">
        <v>43</v>
      </c>
      <c r="C18" t="s">
        <v>209</v>
      </c>
      <c r="D18">
        <f>SUMIFS('ASETTW Untruncated'!D:D,'ASETTW Untruncated'!$A:$A,$A18,'ASETTW Untruncated'!$B:$B,$B18,'ASETTW Untruncated'!$C:$C,$C18)</f>
        <v>1.5215354163684127</v>
      </c>
      <c r="E18">
        <f>SUMIFS('ASETTW Untruncated'!E:E,'ASETTW Untruncated'!$A:$A,$A18,'ASETTW Untruncated'!$B:$B,$B18,'ASETTW Untruncated'!$C:$C,$C18)</f>
        <v>1.4748625366972019</v>
      </c>
      <c r="F18">
        <f>SUMIFS('ASETTW Untruncated'!F:F,'ASETTW Untruncated'!$A:$A,$A18,'ASETTW Untruncated'!$B:$B,$B18,'ASETTW Untruncated'!$C:$C,$C18)</f>
        <v>1.4703734413118976</v>
      </c>
      <c r="G18">
        <f>SUMIFS('ASETTW Untruncated'!G:G,'ASETTW Untruncated'!$A:$A,$A18,'ASETTW Untruncated'!$B:$B,$B18,'ASETTW Untruncated'!$C:$C,$C18)</f>
        <v>1.4928870671908434</v>
      </c>
      <c r="H18">
        <f>SUMIFS('ASETTW Untruncated'!H:H,'ASETTW Untruncated'!$A:$A,$A18,'ASETTW Untruncated'!$B:$B,$B18,'ASETTW Untruncated'!$C:$C,$C18)</f>
        <v>1.4298370885355645</v>
      </c>
      <c r="I18">
        <f>SUMIFS('ASETTW Untruncated'!I:I,'ASETTW Untruncated'!$A:$A,$A18,'ASETTW Untruncated'!$B:$B,$B18,'ASETTW Untruncated'!$C:$C,$C18)</f>
        <v>1.3965447618198554</v>
      </c>
      <c r="J18">
        <f>SUMIFS('ASETTW Untruncated'!J:J,'ASETTW Untruncated'!$A:$A,$A18,'ASETTW Untruncated'!$B:$B,$B18,'ASETTW Untruncated'!$C:$C,$C18)</f>
        <v>1.3928185130597319</v>
      </c>
      <c r="K18">
        <f>SUMIFS('ASETTW Untruncated'!K:K,'ASETTW Untruncated'!$A:$A,$A18,'ASETTW Untruncated'!$B:$B,$B18,'ASETTW Untruncated'!$C:$C,$C18)</f>
        <v>1.418620458082066</v>
      </c>
      <c r="L18">
        <f>SUMIFS('ASETTW Untruncated'!L:L,'ASETTW Untruncated'!$A:$A,$A18,'ASETTW Untruncated'!$B:$B,$B18,'ASETTW Untruncated'!$C:$C,$C18)</f>
        <v>1.3550152627446419</v>
      </c>
      <c r="M18">
        <f>SUMIFS('ASETTW Untruncated'!M:M,'ASETTW Untruncated'!$A:$A,$A18,'ASETTW Untruncated'!$B:$B,$B18,'ASETTW Untruncated'!$C:$C,$C18)</f>
        <v>1.3401021933236461</v>
      </c>
      <c r="N18">
        <f>SUMIFS('ASETTW Untruncated'!N:N,'ASETTW Untruncated'!$A:$A,$A18,'ASETTW Untruncated'!$B:$B,$B18,'ASETTW Untruncated'!$C:$C,$C18)</f>
        <v>1.3309272289114933</v>
      </c>
      <c r="O18">
        <f>SUMIFS('ASETTW Untruncated'!O:O,'ASETTW Untruncated'!$A:$A,$A18,'ASETTW Untruncated'!$B:$B,$B18,'ASETTW Untruncated'!$C:$C,$C18)</f>
        <v>1.3676199241058877</v>
      </c>
      <c r="P18">
        <f>SUMIFS('ASETTW Untruncated'!P:P,'ASETTW Untruncated'!$A:$A,$A18,'ASETTW Untruncated'!$B:$B,$B18,'ASETTW Untruncated'!$C:$C,$C18)</f>
        <v>1.2963711602402812</v>
      </c>
      <c r="Q18">
        <f>SUMIFS('ASETTW Untruncated'!Q:Q,'ASETTW Untruncated'!$A:$A,$A18,'ASETTW Untruncated'!$B:$B,$B18,'ASETTW Untruncated'!$C:$C,$C18)</f>
        <v>1.2889989044565371</v>
      </c>
      <c r="R18">
        <f>SUMIFS('ASETTW Untruncated'!R:R,'ASETTW Untruncated'!$A:$A,$A18,'ASETTW Untruncated'!$B:$B,$B18,'ASETTW Untruncated'!$C:$C,$C18)</f>
        <v>1.2799885896298233</v>
      </c>
      <c r="S18">
        <f>SUMIFS('ASETTW Untruncated'!S:S,'ASETTW Untruncated'!$A:$A,$A18,'ASETTW Untruncated'!$B:$B,$B18,'ASETTW Untruncated'!$C:$C,$C18)</f>
        <v>1.3184683886310802</v>
      </c>
      <c r="T18">
        <f>SUMIFS('ASETTW Untruncated'!T:T,'ASETTW Untruncated'!$A:$A,$A18,'ASETTW Untruncated'!$B:$B,$B18,'ASETTW Untruncated'!$C:$C,$C18)</f>
        <v>1.2445696891755857</v>
      </c>
      <c r="U18">
        <f>SUMIFS('ASETTW Untruncated'!U:U,'ASETTW Untruncated'!$A:$A,$A18,'ASETTW Untruncated'!$B:$B,$B18,'ASETTW Untruncated'!$C:$C,$C18)</f>
        <v>1.2389023715696246</v>
      </c>
      <c r="V18">
        <f>SUMIFS('ASETTW Untruncated'!V:V,'ASETTW Untruncated'!$A:$A,$A18,'ASETTW Untruncated'!$B:$B,$B18,'ASETTW Untruncated'!$C:$C,$C18)</f>
        <v>1.234082327329497</v>
      </c>
      <c r="W18">
        <f>SUMIFS('ASETTW Untruncated'!W:W,'ASETTW Untruncated'!$A:$A,$A18,'ASETTW Untruncated'!$B:$B,$B18,'ASETTW Untruncated'!$C:$C,$C18)</f>
        <v>1.2707347345134328</v>
      </c>
    </row>
    <row r="19" spans="1:23" x14ac:dyDescent="0.45">
      <c r="A19" t="s">
        <v>81</v>
      </c>
      <c r="B19" t="s">
        <v>43</v>
      </c>
      <c r="C19" t="s">
        <v>44</v>
      </c>
      <c r="D19">
        <f>SUMIFS('ASETTW Untruncated'!D:D,'ASETTW Untruncated'!$A:$A,$A19,'ASETTW Untruncated'!$B:$B,$B19,'ASETTW Untruncated'!$C:$C,$C19)</f>
        <v>1.5902924651174473</v>
      </c>
      <c r="E19">
        <f>SUMIFS('ASETTW Untruncated'!E:E,'ASETTW Untruncated'!$A:$A,$A19,'ASETTW Untruncated'!$B:$B,$B19,'ASETTW Untruncated'!$C:$C,$C19)</f>
        <v>1.5459137569015799</v>
      </c>
      <c r="F19">
        <f>SUMIFS('ASETTW Untruncated'!F:F,'ASETTW Untruncated'!$A:$A,$A19,'ASETTW Untruncated'!$B:$B,$B19,'ASETTW Untruncated'!$C:$C,$C19)</f>
        <v>1.5757069223417326</v>
      </c>
      <c r="G19">
        <f>SUMIFS('ASETTW Untruncated'!G:G,'ASETTW Untruncated'!$A:$A,$A19,'ASETTW Untruncated'!$B:$B,$B19,'ASETTW Untruncated'!$C:$C,$C19)</f>
        <v>1.5851032778999665</v>
      </c>
      <c r="H19">
        <f>SUMIFS('ASETTW Untruncated'!H:H,'ASETTW Untruncated'!$A:$A,$A19,'ASETTW Untruncated'!$B:$B,$B19,'ASETTW Untruncated'!$C:$C,$C19)</f>
        <v>1.4881269157518207</v>
      </c>
      <c r="I19">
        <f>SUMIFS('ASETTW Untruncated'!I:I,'ASETTW Untruncated'!$A:$A,$A19,'ASETTW Untruncated'!$B:$B,$B19,'ASETTW Untruncated'!$C:$C,$C19)</f>
        <v>1.47195132962713</v>
      </c>
      <c r="J19">
        <f>SUMIFS('ASETTW Untruncated'!J:J,'ASETTW Untruncated'!$A:$A,$A19,'ASETTW Untruncated'!$B:$B,$B19,'ASETTW Untruncated'!$C:$C,$C19)</f>
        <v>1.4863032988948841</v>
      </c>
      <c r="K19">
        <f>SUMIFS('ASETTW Untruncated'!K:K,'ASETTW Untruncated'!$A:$A,$A19,'ASETTW Untruncated'!$B:$B,$B19,'ASETTW Untruncated'!$C:$C,$C19)</f>
        <v>1.5158831623358204</v>
      </c>
      <c r="L19">
        <f>SUMIFS('ASETTW Untruncated'!L:L,'ASETTW Untruncated'!$A:$A,$A19,'ASETTW Untruncated'!$B:$B,$B19,'ASETTW Untruncated'!$C:$C,$C19)</f>
        <v>1.4167227887120437</v>
      </c>
      <c r="M19">
        <f>SUMIFS('ASETTW Untruncated'!M:M,'ASETTW Untruncated'!$A:$A,$A19,'ASETTW Untruncated'!$B:$B,$B19,'ASETTW Untruncated'!$C:$C,$C19)</f>
        <v>1.4059022689019254</v>
      </c>
      <c r="N19">
        <f>SUMIFS('ASETTW Untruncated'!N:N,'ASETTW Untruncated'!$A:$A,$A19,'ASETTW Untruncated'!$B:$B,$B19,'ASETTW Untruncated'!$C:$C,$C19)</f>
        <v>1.4201781079302416</v>
      </c>
      <c r="O19">
        <f>SUMIFS('ASETTW Untruncated'!O:O,'ASETTW Untruncated'!$A:$A,$A19,'ASETTW Untruncated'!$B:$B,$B19,'ASETTW Untruncated'!$C:$C,$C19)</f>
        <v>1.4526816902858668</v>
      </c>
      <c r="P19">
        <f>SUMIFS('ASETTW Untruncated'!P:P,'ASETTW Untruncated'!$A:$A,$A19,'ASETTW Untruncated'!$B:$B,$B19,'ASETTW Untruncated'!$C:$C,$C19)</f>
        <v>1.3601335134246648</v>
      </c>
      <c r="Q19">
        <f>SUMIFS('ASETTW Untruncated'!Q:Q,'ASETTW Untruncated'!$A:$A,$A19,'ASETTW Untruncated'!$B:$B,$B19,'ASETTW Untruncated'!$C:$C,$C19)</f>
        <v>1.3549295814989959</v>
      </c>
      <c r="R19">
        <f>SUMIFS('ASETTW Untruncated'!R:R,'ASETTW Untruncated'!$A:$A,$A19,'ASETTW Untruncated'!$B:$B,$B19,'ASETTW Untruncated'!$C:$C,$C19)</f>
        <v>1.3684150790101797</v>
      </c>
      <c r="S19">
        <f>SUMIFS('ASETTW Untruncated'!S:S,'ASETTW Untruncated'!$A:$A,$A19,'ASETTW Untruncated'!$B:$B,$B19,'ASETTW Untruncated'!$C:$C,$C19)</f>
        <v>1.4043553384071823</v>
      </c>
      <c r="T19">
        <f>SUMIFS('ASETTW Untruncated'!T:T,'ASETTW Untruncated'!$A:$A,$A19,'ASETTW Untruncated'!$B:$B,$B19,'ASETTW Untruncated'!$C:$C,$C19)</f>
        <v>1.3084085235990333</v>
      </c>
      <c r="U19">
        <f>SUMIFS('ASETTW Untruncated'!U:U,'ASETTW Untruncated'!$A:$A,$A19,'ASETTW Untruncated'!$B:$B,$B19,'ASETTW Untruncated'!$C:$C,$C19)</f>
        <v>1.3094880629869996</v>
      </c>
      <c r="V19">
        <f>SUMIFS('ASETTW Untruncated'!V:V,'ASETTW Untruncated'!$A:$A,$A19,'ASETTW Untruncated'!$B:$B,$B19,'ASETTW Untruncated'!$C:$C,$C19)</f>
        <v>1.3202495821420772</v>
      </c>
      <c r="W19">
        <f>SUMIFS('ASETTW Untruncated'!W:W,'ASETTW Untruncated'!$A:$A,$A19,'ASETTW Untruncated'!$B:$B,$B19,'ASETTW Untruncated'!$C:$C,$C19)</f>
        <v>1.3602835256515955</v>
      </c>
    </row>
    <row r="20" spans="1:23" x14ac:dyDescent="0.45">
      <c r="A20" t="s">
        <v>18</v>
      </c>
      <c r="B20" t="s">
        <v>45</v>
      </c>
      <c r="C20" t="s">
        <v>44</v>
      </c>
      <c r="D20">
        <f>SUMIFS('ASETTW Untruncated'!D:D,'ASETTW Untruncated'!$A:$A,$A20,'ASETTW Untruncated'!$B:$B,$B20,'ASETTW Untruncated'!$C:$C,$C20)</f>
        <v>1.5991607128385432</v>
      </c>
      <c r="E20">
        <f>SUMIFS('ASETTW Untruncated'!E:E,'ASETTW Untruncated'!$A:$A,$A20,'ASETTW Untruncated'!$B:$B,$B20,'ASETTW Untruncated'!$C:$C,$C20)</f>
        <v>1.5378379201462451</v>
      </c>
      <c r="F20">
        <f>SUMIFS('ASETTW Untruncated'!F:F,'ASETTW Untruncated'!$A:$A,$A20,'ASETTW Untruncated'!$B:$B,$B20,'ASETTW Untruncated'!$C:$C,$C20)</f>
        <v>1.5761083092416188</v>
      </c>
      <c r="G20">
        <f>SUMIFS('ASETTW Untruncated'!G:G,'ASETTW Untruncated'!$A:$A,$A20,'ASETTW Untruncated'!$B:$B,$B20,'ASETTW Untruncated'!$C:$C,$C20)</f>
        <v>1.5840458268780928</v>
      </c>
      <c r="H20">
        <f>SUMIFS('ASETTW Untruncated'!H:H,'ASETTW Untruncated'!$A:$A,$A20,'ASETTW Untruncated'!$B:$B,$B20,'ASETTW Untruncated'!$C:$C,$C20)</f>
        <v>1.4870799988611414</v>
      </c>
      <c r="I20">
        <f>SUMIFS('ASETTW Untruncated'!I:I,'ASETTW Untruncated'!$A:$A,$A20,'ASETTW Untruncated'!$B:$B,$B20,'ASETTW Untruncated'!$C:$C,$C20)</f>
        <v>1.4503291613807634</v>
      </c>
      <c r="J20">
        <f>SUMIFS('ASETTW Untruncated'!J:J,'ASETTW Untruncated'!$A:$A,$A20,'ASETTW Untruncated'!$B:$B,$B20,'ASETTW Untruncated'!$C:$C,$C20)</f>
        <v>1.4763983043252729</v>
      </c>
      <c r="K20">
        <f>SUMIFS('ASETTW Untruncated'!K:K,'ASETTW Untruncated'!$A:$A,$A20,'ASETTW Untruncated'!$B:$B,$B20,'ASETTW Untruncated'!$C:$C,$C20)</f>
        <v>1.5005229806993166</v>
      </c>
      <c r="L20">
        <f>SUMIFS('ASETTW Untruncated'!L:L,'ASETTW Untruncated'!$A:$A,$A20,'ASETTW Untruncated'!$B:$B,$B20,'ASETTW Untruncated'!$C:$C,$C20)</f>
        <v>1.4200524914449586</v>
      </c>
      <c r="M20">
        <f>SUMIFS('ASETTW Untruncated'!M:M,'ASETTW Untruncated'!$A:$A,$A20,'ASETTW Untruncated'!$B:$B,$B20,'ASETTW Untruncated'!$C:$C,$C20)</f>
        <v>1.4019603524216704</v>
      </c>
      <c r="N20">
        <f>SUMIFS('ASETTW Untruncated'!N:N,'ASETTW Untruncated'!$A:$A,$A20,'ASETTW Untruncated'!$B:$B,$B20,'ASETTW Untruncated'!$C:$C,$C20)</f>
        <v>1.4191705577564369</v>
      </c>
      <c r="O20">
        <f>SUMIFS('ASETTW Untruncated'!O:O,'ASETTW Untruncated'!$A:$A,$A20,'ASETTW Untruncated'!$B:$B,$B20,'ASETTW Untruncated'!$C:$C,$C20)</f>
        <v>1.4549586790673932</v>
      </c>
      <c r="P20">
        <f>SUMIFS('ASETTW Untruncated'!P:P,'ASETTW Untruncated'!$A:$A,$A20,'ASETTW Untruncated'!$B:$B,$B20,'ASETTW Untruncated'!$C:$C,$C20)</f>
        <v>1.3670891590673038</v>
      </c>
      <c r="Q20">
        <f>SUMIFS('ASETTW Untruncated'!Q:Q,'ASETTW Untruncated'!$A:$A,$A20,'ASETTW Untruncated'!$B:$B,$B20,'ASETTW Untruncated'!$C:$C,$C20)</f>
        <v>1.3544262225174755</v>
      </c>
      <c r="R20">
        <f>SUMIFS('ASETTW Untruncated'!R:R,'ASETTW Untruncated'!$A:$A,$A20,'ASETTW Untruncated'!$B:$B,$B20,'ASETTW Untruncated'!$C:$C,$C20)</f>
        <v>1.370105318607183</v>
      </c>
      <c r="S20">
        <f>SUMIFS('ASETTW Untruncated'!S:S,'ASETTW Untruncated'!$A:$A,$A20,'ASETTW Untruncated'!$B:$B,$B20,'ASETTW Untruncated'!$C:$C,$C20)</f>
        <v>1.4093392500044117</v>
      </c>
      <c r="T20">
        <f>SUMIFS('ASETTW Untruncated'!T:T,'ASETTW Untruncated'!$A:$A,$A20,'ASETTW Untruncated'!$B:$B,$B20,'ASETTW Untruncated'!$C:$C,$C20)</f>
        <v>1.3129956974559309</v>
      </c>
      <c r="U20">
        <f>SUMIFS('ASETTW Untruncated'!U:U,'ASETTW Untruncated'!$A:$A,$A20,'ASETTW Untruncated'!$B:$B,$B20,'ASETTW Untruncated'!$C:$C,$C20)</f>
        <v>1.3074666410459748</v>
      </c>
      <c r="V20">
        <f>SUMIFS('ASETTW Untruncated'!V:V,'ASETTW Untruncated'!$A:$A,$A20,'ASETTW Untruncated'!$B:$B,$B20,'ASETTW Untruncated'!$C:$C,$C20)</f>
        <v>1.3199213979373992</v>
      </c>
      <c r="W20">
        <f>SUMIFS('ASETTW Untruncated'!W:W,'ASETTW Untruncated'!$A:$A,$A20,'ASETTW Untruncated'!$B:$B,$B20,'ASETTW Untruncated'!$C:$C,$C20)</f>
        <v>1.3632239769472947</v>
      </c>
    </row>
    <row r="21" spans="1:23" x14ac:dyDescent="0.45">
      <c r="A21" t="s">
        <v>16</v>
      </c>
      <c r="B21" t="s">
        <v>43</v>
      </c>
      <c r="C21" t="s">
        <v>47</v>
      </c>
      <c r="D21">
        <f>SUMIFS('ASETTW Untruncated'!D:D,'ASETTW Untruncated'!$A:$A,$A21,'ASETTW Untruncated'!$B:$B,$B21,'ASETTW Untruncated'!$C:$C,$C21)</f>
        <v>1.6197264083789715</v>
      </c>
      <c r="E21">
        <f>SUMIFS('ASETTW Untruncated'!E:E,'ASETTW Untruncated'!$A:$A,$A21,'ASETTW Untruncated'!$B:$B,$B21,'ASETTW Untruncated'!$C:$C,$C21)</f>
        <v>1.5115671213215862</v>
      </c>
      <c r="F21">
        <f>SUMIFS('ASETTW Untruncated'!F:F,'ASETTW Untruncated'!$A:$A,$A21,'ASETTW Untruncated'!$B:$B,$B21,'ASETTW Untruncated'!$C:$C,$C21)</f>
        <v>1.5780066208358867</v>
      </c>
      <c r="G21">
        <f>SUMIFS('ASETTW Untruncated'!G:G,'ASETTW Untruncated'!$A:$A,$A21,'ASETTW Untruncated'!$B:$B,$B21,'ASETTW Untruncated'!$C:$C,$C21)</f>
        <v>1.5399961992279576</v>
      </c>
      <c r="H21">
        <f>SUMIFS('ASETTW Untruncated'!H:H,'ASETTW Untruncated'!$A:$A,$A21,'ASETTW Untruncated'!$B:$B,$B21,'ASETTW Untruncated'!$C:$C,$C21)</f>
        <v>1.5112456030529633</v>
      </c>
      <c r="I21">
        <f>SUMIFS('ASETTW Untruncated'!I:I,'ASETTW Untruncated'!$A:$A,$A21,'ASETTW Untruncated'!$B:$B,$B21,'ASETTW Untruncated'!$C:$C,$C21)</f>
        <v>1.4449987608601771</v>
      </c>
      <c r="J21">
        <f>SUMIFS('ASETTW Untruncated'!J:J,'ASETTW Untruncated'!$A:$A,$A21,'ASETTW Untruncated'!$B:$B,$B21,'ASETTW Untruncated'!$C:$C,$C21)</f>
        <v>1.4865956099664976</v>
      </c>
      <c r="K21">
        <f>SUMIFS('ASETTW Untruncated'!K:K,'ASETTW Untruncated'!$A:$A,$A21,'ASETTW Untruncated'!$B:$B,$B21,'ASETTW Untruncated'!$C:$C,$C21)</f>
        <v>1.4782364259704623</v>
      </c>
      <c r="L21">
        <f>SUMIFS('ASETTW Untruncated'!L:L,'ASETTW Untruncated'!$A:$A,$A21,'ASETTW Untruncated'!$B:$B,$B21,'ASETTW Untruncated'!$C:$C,$C21)</f>
        <v>1.4167518736748665</v>
      </c>
      <c r="M21">
        <f>SUMIFS('ASETTW Untruncated'!M:M,'ASETTW Untruncated'!$A:$A,$A21,'ASETTW Untruncated'!$B:$B,$B21,'ASETTW Untruncated'!$C:$C,$C21)</f>
        <v>1.3803634522067805</v>
      </c>
      <c r="N21">
        <f>SUMIFS('ASETTW Untruncated'!N:N,'ASETTW Untruncated'!$A:$A,$A21,'ASETTW Untruncated'!$B:$B,$B21,'ASETTW Untruncated'!$C:$C,$C21)</f>
        <v>1.4045993001508141</v>
      </c>
      <c r="O21">
        <f>SUMIFS('ASETTW Untruncated'!O:O,'ASETTW Untruncated'!$A:$A,$A21,'ASETTW Untruncated'!$B:$B,$B21,'ASETTW Untruncated'!$C:$C,$C21)</f>
        <v>1.4177307631613472</v>
      </c>
      <c r="P21">
        <f>SUMIFS('ASETTW Untruncated'!P:P,'ASETTW Untruncated'!$A:$A,$A21,'ASETTW Untruncated'!$B:$B,$B21,'ASETTW Untruncated'!$C:$C,$C21)</f>
        <v>1.3426714143188789</v>
      </c>
      <c r="Q21">
        <f>SUMIFS('ASETTW Untruncated'!Q:Q,'ASETTW Untruncated'!$A:$A,$A21,'ASETTW Untruncated'!$B:$B,$B21,'ASETTW Untruncated'!$C:$C,$C21)</f>
        <v>1.3159381138677535</v>
      </c>
      <c r="R21">
        <f>SUMIFS('ASETTW Untruncated'!R:R,'ASETTW Untruncated'!$A:$A,$A21,'ASETTW Untruncated'!$B:$B,$B21,'ASETTW Untruncated'!$C:$C,$C21)</f>
        <v>1.3378682377126936</v>
      </c>
      <c r="S21">
        <f>SUMIFS('ASETTW Untruncated'!S:S,'ASETTW Untruncated'!$A:$A,$A21,'ASETTW Untruncated'!$B:$B,$B21,'ASETTW Untruncated'!$C:$C,$C21)</f>
        <v>1.3557802051163688</v>
      </c>
      <c r="T21">
        <f>SUMIFS('ASETTW Untruncated'!T:T,'ASETTW Untruncated'!$A:$A,$A21,'ASETTW Untruncated'!$B:$B,$B21,'ASETTW Untruncated'!$C:$C,$C21)</f>
        <v>1.2953863051064807</v>
      </c>
      <c r="U21">
        <f>SUMIFS('ASETTW Untruncated'!U:U,'ASETTW Untruncated'!$A:$A,$A21,'ASETTW Untruncated'!$B:$B,$B21,'ASETTW Untruncated'!$C:$C,$C21)</f>
        <v>1.2781698159706401</v>
      </c>
      <c r="V21">
        <f>SUMIFS('ASETTW Untruncated'!V:V,'ASETTW Untruncated'!$A:$A,$A21,'ASETTW Untruncated'!$B:$B,$B21,'ASETTW Untruncated'!$C:$C,$C21)</f>
        <v>1.2952481152951012</v>
      </c>
      <c r="W21">
        <f>SUMIFS('ASETTW Untruncated'!W:W,'ASETTW Untruncated'!$A:$A,$A21,'ASETTW Untruncated'!$B:$B,$B21,'ASETTW Untruncated'!$C:$C,$C21)</f>
        <v>1.3202941126774597</v>
      </c>
    </row>
    <row r="22" spans="1:23" x14ac:dyDescent="0.45">
      <c r="A22" t="s">
        <v>69</v>
      </c>
      <c r="B22" t="s">
        <v>43</v>
      </c>
      <c r="C22" t="s">
        <v>62</v>
      </c>
      <c r="D22">
        <f>SUMIFS('ASETTW Untruncated'!D:D,'ASETTW Untruncated'!$A:$A,$A22,'ASETTW Untruncated'!$B:$B,$B22,'ASETTW Untruncated'!$C:$C,$C22)</f>
        <v>1.6114657359938422</v>
      </c>
      <c r="E22">
        <f>SUMIFS('ASETTW Untruncated'!E:E,'ASETTW Untruncated'!$A:$A,$A22,'ASETTW Untruncated'!$B:$B,$B22,'ASETTW Untruncated'!$C:$C,$C22)</f>
        <v>1.5175881217645402</v>
      </c>
      <c r="F22">
        <f>SUMIFS('ASETTW Untruncated'!F:F,'ASETTW Untruncated'!$A:$A,$A22,'ASETTW Untruncated'!$B:$B,$B22,'ASETTW Untruncated'!$C:$C,$C22)</f>
        <v>1.5559260591768658</v>
      </c>
      <c r="G22">
        <f>SUMIFS('ASETTW Untruncated'!G:G,'ASETTW Untruncated'!$A:$A,$A22,'ASETTW Untruncated'!$B:$B,$B22,'ASETTW Untruncated'!$C:$C,$C22)</f>
        <v>1.5315933754407822</v>
      </c>
      <c r="H22">
        <f>SUMIFS('ASETTW Untruncated'!H:H,'ASETTW Untruncated'!$A:$A,$A22,'ASETTW Untruncated'!$B:$B,$B22,'ASETTW Untruncated'!$C:$C,$C22)</f>
        <v>1.5202331127322868</v>
      </c>
      <c r="I22">
        <f>SUMIFS('ASETTW Untruncated'!I:I,'ASETTW Untruncated'!$A:$A,$A22,'ASETTW Untruncated'!$B:$B,$B22,'ASETTW Untruncated'!$C:$C,$C22)</f>
        <v>1.4437368755929794</v>
      </c>
      <c r="J22">
        <f>SUMIFS('ASETTW Untruncated'!J:J,'ASETTW Untruncated'!$A:$A,$A22,'ASETTW Untruncated'!$B:$B,$B22,'ASETTW Untruncated'!$C:$C,$C22)</f>
        <v>1.478800210773298</v>
      </c>
      <c r="K22">
        <f>SUMIFS('ASETTW Untruncated'!K:K,'ASETTW Untruncated'!$A:$A,$A22,'ASETTW Untruncated'!$B:$B,$B22,'ASETTW Untruncated'!$C:$C,$C22)</f>
        <v>1.4633554716269208</v>
      </c>
      <c r="L22">
        <f>SUMIFS('ASETTW Untruncated'!L:L,'ASETTW Untruncated'!$A:$A,$A22,'ASETTW Untruncated'!$B:$B,$B22,'ASETTW Untruncated'!$C:$C,$C22)</f>
        <v>1.4162324456055586</v>
      </c>
      <c r="M22">
        <f>SUMIFS('ASETTW Untruncated'!M:M,'ASETTW Untruncated'!$A:$A,$A22,'ASETTW Untruncated'!$B:$B,$B22,'ASETTW Untruncated'!$C:$C,$C22)</f>
        <v>1.3755500605388014</v>
      </c>
      <c r="N22">
        <f>SUMIFS('ASETTW Untruncated'!N:N,'ASETTW Untruncated'!$A:$A,$A22,'ASETTW Untruncated'!$B:$B,$B22,'ASETTW Untruncated'!$C:$C,$C22)</f>
        <v>1.3898137770780041</v>
      </c>
      <c r="O22">
        <f>SUMIFS('ASETTW Untruncated'!O:O,'ASETTW Untruncated'!$A:$A,$A22,'ASETTW Untruncated'!$B:$B,$B22,'ASETTW Untruncated'!$C:$C,$C22)</f>
        <v>1.3997572284847672</v>
      </c>
      <c r="P22">
        <f>SUMIFS('ASETTW Untruncated'!P:P,'ASETTW Untruncated'!$A:$A,$A22,'ASETTW Untruncated'!$B:$B,$B22,'ASETTW Untruncated'!$C:$C,$C22)</f>
        <v>1.3553699125630823</v>
      </c>
      <c r="Q22">
        <f>SUMIFS('ASETTW Untruncated'!Q:Q,'ASETTW Untruncated'!$A:$A,$A22,'ASETTW Untruncated'!$B:$B,$B22,'ASETTW Untruncated'!$C:$C,$C22)</f>
        <v>1.3210839725194119</v>
      </c>
      <c r="R22">
        <f>SUMIFS('ASETTW Untruncated'!R:R,'ASETTW Untruncated'!$A:$A,$A22,'ASETTW Untruncated'!$B:$B,$B22,'ASETTW Untruncated'!$C:$C,$C22)</f>
        <v>1.3376722252812923</v>
      </c>
      <c r="S22">
        <f>SUMIFS('ASETTW Untruncated'!S:S,'ASETTW Untruncated'!$A:$A,$A22,'ASETTW Untruncated'!$B:$B,$B22,'ASETTW Untruncated'!$C:$C,$C22)</f>
        <v>1.3504465598170605</v>
      </c>
      <c r="T22">
        <f>SUMIFS('ASETTW Untruncated'!T:T,'ASETTW Untruncated'!$A:$A,$A22,'ASETTW Untruncated'!$B:$B,$B22,'ASETTW Untruncated'!$C:$C,$C22)</f>
        <v>1.2942353798495694</v>
      </c>
      <c r="U22">
        <f>SUMIFS('ASETTW Untruncated'!U:U,'ASETTW Untruncated'!$A:$A,$A22,'ASETTW Untruncated'!$B:$B,$B22,'ASETTW Untruncated'!$C:$C,$C22)</f>
        <v>1.2709757418095962</v>
      </c>
      <c r="V22">
        <f>SUMIFS('ASETTW Untruncated'!V:V,'ASETTW Untruncated'!$A:$A,$A22,'ASETTW Untruncated'!$B:$B,$B22,'ASETTW Untruncated'!$C:$C,$C22)</f>
        <v>1.283651728291062</v>
      </c>
      <c r="W22">
        <f>SUMIFS('ASETTW Untruncated'!W:W,'ASETTW Untruncated'!$A:$A,$A22,'ASETTW Untruncated'!$B:$B,$B22,'ASETTW Untruncated'!$C:$C,$C22)</f>
        <v>1.3035808894010206</v>
      </c>
    </row>
    <row r="23" spans="1:23" x14ac:dyDescent="0.45">
      <c r="A23" t="s">
        <v>66</v>
      </c>
      <c r="B23" t="s">
        <v>67</v>
      </c>
      <c r="C23" t="s">
        <v>47</v>
      </c>
      <c r="D23">
        <f>SUMIFS('ASETTW Untruncated'!D:D,'ASETTW Untruncated'!$A:$A,$A23,'ASETTW Untruncated'!$B:$B,$B23,'ASETTW Untruncated'!$C:$C,$C23)</f>
        <v>1.5860397467875593</v>
      </c>
      <c r="E23">
        <f>SUMIFS('ASETTW Untruncated'!E:E,'ASETTW Untruncated'!$A:$A,$A23,'ASETTW Untruncated'!$B:$B,$B23,'ASETTW Untruncated'!$C:$C,$C23)</f>
        <v>1.5579491998397781</v>
      </c>
      <c r="F23">
        <f>SUMIFS('ASETTW Untruncated'!F:F,'ASETTW Untruncated'!$A:$A,$A23,'ASETTW Untruncated'!$B:$B,$B23,'ASETTW Untruncated'!$C:$C,$C23)</f>
        <v>1.5935031924709813</v>
      </c>
      <c r="G23">
        <f>SUMIFS('ASETTW Untruncated'!G:G,'ASETTW Untruncated'!$A:$A,$A23,'ASETTW Untruncated'!$B:$B,$B23,'ASETTW Untruncated'!$C:$C,$C23)</f>
        <v>1.6276739820635484</v>
      </c>
      <c r="H23">
        <f>SUMIFS('ASETTW Untruncated'!H:H,'ASETTW Untruncated'!$A:$A,$A23,'ASETTW Untruncated'!$B:$B,$B23,'ASETTW Untruncated'!$C:$C,$C23)</f>
        <v>1.4871730969078327</v>
      </c>
      <c r="I23">
        <f>SUMIFS('ASETTW Untruncated'!I:I,'ASETTW Untruncated'!$A:$A,$A23,'ASETTW Untruncated'!$B:$B,$B23,'ASETTW Untruncated'!$C:$C,$C23)</f>
        <v>1.4684992789069646</v>
      </c>
      <c r="J23">
        <f>SUMIFS('ASETTW Untruncated'!J:J,'ASETTW Untruncated'!$A:$A,$A23,'ASETTW Untruncated'!$B:$B,$B23,'ASETTW Untruncated'!$C:$C,$C23)</f>
        <v>1.5033460389148252</v>
      </c>
      <c r="K23">
        <f>SUMIFS('ASETTW Untruncated'!K:K,'ASETTW Untruncated'!$A:$A,$A23,'ASETTW Untruncated'!$B:$B,$B23,'ASETTW Untruncated'!$C:$C,$C23)</f>
        <v>1.5400527350380369</v>
      </c>
      <c r="L23">
        <f>SUMIFS('ASETTW Untruncated'!L:L,'ASETTW Untruncated'!$A:$A,$A23,'ASETTW Untruncated'!$B:$B,$B23,'ASETTW Untruncated'!$C:$C,$C23)</f>
        <v>1.4280962166470772</v>
      </c>
      <c r="M23">
        <f>SUMIFS('ASETTW Untruncated'!M:M,'ASETTW Untruncated'!$A:$A,$A23,'ASETTW Untruncated'!$B:$B,$B23,'ASETTW Untruncated'!$C:$C,$C23)</f>
        <v>1.4229566867227987</v>
      </c>
      <c r="N23">
        <f>SUMIFS('ASETTW Untruncated'!N:N,'ASETTW Untruncated'!$A:$A,$A23,'ASETTW Untruncated'!$B:$B,$B23,'ASETTW Untruncated'!$C:$C,$C23)</f>
        <v>1.4516238976106162</v>
      </c>
      <c r="O23">
        <f>SUMIFS('ASETTW Untruncated'!O:O,'ASETTW Untruncated'!$A:$A,$A23,'ASETTW Untruncated'!$B:$B,$B23,'ASETTW Untruncated'!$C:$C,$C23)</f>
        <v>1.4965314675161219</v>
      </c>
      <c r="P23">
        <f>SUMIFS('ASETTW Untruncated'!P:P,'ASETTW Untruncated'!$A:$A,$A23,'ASETTW Untruncated'!$B:$B,$B23,'ASETTW Untruncated'!$C:$C,$C23)</f>
        <v>1.3641634802855058</v>
      </c>
      <c r="Q23">
        <f>SUMIFS('ASETTW Untruncated'!Q:Q,'ASETTW Untruncated'!$A:$A,$A23,'ASETTW Untruncated'!$B:$B,$B23,'ASETTW Untruncated'!$C:$C,$C23)</f>
        <v>1.3728420760457265</v>
      </c>
      <c r="R23">
        <f>SUMIFS('ASETTW Untruncated'!R:R,'ASETTW Untruncated'!$A:$A,$A23,'ASETTW Untruncated'!$B:$B,$B23,'ASETTW Untruncated'!$C:$C,$C23)</f>
        <v>1.3930151193354792</v>
      </c>
      <c r="S23">
        <f>SUMIFS('ASETTW Untruncated'!S:S,'ASETTW Untruncated'!$A:$A,$A23,'ASETTW Untruncated'!$B:$B,$B23,'ASETTW Untruncated'!$C:$C,$C23)</f>
        <v>1.4472145857571808</v>
      </c>
      <c r="T23">
        <f>SUMIFS('ASETTW Untruncated'!T:T,'ASETTW Untruncated'!$A:$A,$A23,'ASETTW Untruncated'!$B:$B,$B23,'ASETTW Untruncated'!$C:$C,$C23)</f>
        <v>1.3168883182035573</v>
      </c>
      <c r="U23">
        <f>SUMIFS('ASETTW Untruncated'!U:U,'ASETTW Untruncated'!$A:$A,$A23,'ASETTW Untruncated'!$B:$B,$B23,'ASETTW Untruncated'!$C:$C,$C23)</f>
        <v>1.3285246580690966</v>
      </c>
      <c r="V23">
        <f>SUMIFS('ASETTW Untruncated'!V:V,'ASETTW Untruncated'!$A:$A,$A23,'ASETTW Untruncated'!$B:$B,$B23,'ASETTW Untruncated'!$C:$C,$C23)</f>
        <v>1.3486885219293401</v>
      </c>
      <c r="W23">
        <f>SUMIFS('ASETTW Untruncated'!W:W,'ASETTW Untruncated'!$A:$A,$A23,'ASETTW Untruncated'!$B:$B,$B23,'ASETTW Untruncated'!$C:$C,$C23)</f>
        <v>1.4030772758299919</v>
      </c>
    </row>
    <row r="24" spans="1:23" x14ac:dyDescent="0.45">
      <c r="A24" t="s">
        <v>79</v>
      </c>
      <c r="B24" t="s">
        <v>75</v>
      </c>
      <c r="C24" t="s">
        <v>76</v>
      </c>
      <c r="D24">
        <f>SUMIFS('ASETTW Untruncated'!D:D,'ASETTW Untruncated'!$A:$A,$A24,'ASETTW Untruncated'!$B:$B,$B24,'ASETTW Untruncated'!$C:$C,$C24)</f>
        <v>1.6342425550420461</v>
      </c>
      <c r="E24">
        <f>SUMIFS('ASETTW Untruncated'!E:E,'ASETTW Untruncated'!$A:$A,$A24,'ASETTW Untruncated'!$B:$B,$B24,'ASETTW Untruncated'!$C:$C,$C24)</f>
        <v>1.5741850735934297</v>
      </c>
      <c r="F24">
        <f>SUMIFS('ASETTW Untruncated'!F:F,'ASETTW Untruncated'!$A:$A,$A24,'ASETTW Untruncated'!$B:$B,$B24,'ASETTW Untruncated'!$C:$C,$C24)</f>
        <v>1.595172670853205</v>
      </c>
      <c r="G24">
        <f>SUMIFS('ASETTW Untruncated'!G:G,'ASETTW Untruncated'!$A:$A,$A24,'ASETTW Untruncated'!$B:$B,$B24,'ASETTW Untruncated'!$C:$C,$C24)</f>
        <v>1.6000394495360066</v>
      </c>
      <c r="H24">
        <f>SUMIFS('ASETTW Untruncated'!H:H,'ASETTW Untruncated'!$A:$A,$A24,'ASETTW Untruncated'!$B:$B,$B24,'ASETTW Untruncated'!$C:$C,$C24)</f>
        <v>1.5233456443423967</v>
      </c>
      <c r="I24">
        <f>SUMIFS('ASETTW Untruncated'!I:I,'ASETTW Untruncated'!$A:$A,$A24,'ASETTW Untruncated'!$B:$B,$B24,'ASETTW Untruncated'!$C:$C,$C24)</f>
        <v>1.4930661045904954</v>
      </c>
      <c r="J24">
        <f>SUMIFS('ASETTW Untruncated'!J:J,'ASETTW Untruncated'!$A:$A,$A24,'ASETTW Untruncated'!$B:$B,$B24,'ASETTW Untruncated'!$C:$C,$C24)</f>
        <v>1.502065572773865</v>
      </c>
      <c r="K24">
        <f>SUMIFS('ASETTW Untruncated'!K:K,'ASETTW Untruncated'!$A:$A,$A24,'ASETTW Untruncated'!$B:$B,$B24,'ASETTW Untruncated'!$C:$C,$C24)</f>
        <v>1.5242909221544609</v>
      </c>
      <c r="L24">
        <f>SUMIFS('ASETTW Untruncated'!L:L,'ASETTW Untruncated'!$A:$A,$A24,'ASETTW Untruncated'!$B:$B,$B24,'ASETTW Untruncated'!$C:$C,$C24)</f>
        <v>1.4473227747252606</v>
      </c>
      <c r="M24">
        <f>SUMIFS('ASETTW Untruncated'!M:M,'ASETTW Untruncated'!$A:$A,$A24,'ASETTW Untruncated'!$B:$B,$B24,'ASETTW Untruncated'!$C:$C,$C24)</f>
        <v>1.4244573995386061</v>
      </c>
      <c r="N24">
        <f>SUMIFS('ASETTW Untruncated'!N:N,'ASETTW Untruncated'!$A:$A,$A24,'ASETTW Untruncated'!$B:$B,$B24,'ASETTW Untruncated'!$C:$C,$C24)</f>
        <v>1.4355019143233227</v>
      </c>
      <c r="O24">
        <f>SUMIFS('ASETTW Untruncated'!O:O,'ASETTW Untruncated'!$A:$A,$A24,'ASETTW Untruncated'!$B:$B,$B24,'ASETTW Untruncated'!$C:$C,$C24)</f>
        <v>1.4618824318925063</v>
      </c>
      <c r="P24">
        <f>SUMIFS('ASETTW Untruncated'!P:P,'ASETTW Untruncated'!$A:$A,$A24,'ASETTW Untruncated'!$B:$B,$B24,'ASETTW Untruncated'!$C:$C,$C24)</f>
        <v>1.3826034724044525</v>
      </c>
      <c r="Q24">
        <f>SUMIFS('ASETTW Untruncated'!Q:Q,'ASETTW Untruncated'!$A:$A,$A24,'ASETTW Untruncated'!$B:$B,$B24,'ASETTW Untruncated'!$C:$C,$C24)</f>
        <v>1.3674369193274369</v>
      </c>
      <c r="R24">
        <f>SUMIFS('ASETTW Untruncated'!R:R,'ASETTW Untruncated'!$A:$A,$A24,'ASETTW Untruncated'!$B:$B,$B24,'ASETTW Untruncated'!$C:$C,$C24)</f>
        <v>1.3776049420267267</v>
      </c>
      <c r="S24">
        <f>SUMIFS('ASETTW Untruncated'!S:S,'ASETTW Untruncated'!$A:$A,$A24,'ASETTW Untruncated'!$B:$B,$B24,'ASETTW Untruncated'!$C:$C,$C24)</f>
        <v>1.4078032639651179</v>
      </c>
      <c r="T24">
        <f>SUMIFS('ASETTW Untruncated'!T:T,'ASETTW Untruncated'!$A:$A,$A24,'ASETTW Untruncated'!$B:$B,$B24,'ASETTW Untruncated'!$C:$C,$C24)</f>
        <v>1.3329974224512062</v>
      </c>
      <c r="U24">
        <f>SUMIFS('ASETTW Untruncated'!U:U,'ASETTW Untruncated'!$A:$A,$A24,'ASETTW Untruncated'!$B:$B,$B24,'ASETTW Untruncated'!$C:$C,$C24)</f>
        <v>1.324626598434228</v>
      </c>
      <c r="V24">
        <f>SUMIFS('ASETTW Untruncated'!V:V,'ASETTW Untruncated'!$A:$A,$A24,'ASETTW Untruncated'!$B:$B,$B24,'ASETTW Untruncated'!$C:$C,$C24)</f>
        <v>1.3330679824485492</v>
      </c>
      <c r="W24">
        <f>SUMIFS('ASETTW Untruncated'!W:W,'ASETTW Untruncated'!$A:$A,$A24,'ASETTW Untruncated'!$B:$B,$B24,'ASETTW Untruncated'!$C:$C,$C24)</f>
        <v>1.3672890350222542</v>
      </c>
    </row>
    <row r="25" spans="1:23" x14ac:dyDescent="0.45">
      <c r="D25">
        <f>SUMIFS('ASETTW Untruncated'!D:D,'ASETTW Untruncated'!$A:$A,$A25,'ASETTW Untruncated'!$B:$B,$B25,'ASETTW Untruncated'!$C:$C,$C25)</f>
        <v>0</v>
      </c>
      <c r="E25">
        <f>SUMIFS('ASETTW Untruncated'!E:E,'ASETTW Untruncated'!$A:$A,$A25,'ASETTW Untruncated'!$B:$B,$B25,'ASETTW Untruncated'!$C:$C,$C25)</f>
        <v>0</v>
      </c>
      <c r="F25">
        <f>SUMIFS('ASETTW Untruncated'!F:F,'ASETTW Untruncated'!$A:$A,$A25,'ASETTW Untruncated'!$B:$B,$B25,'ASETTW Untruncated'!$C:$C,$C25)</f>
        <v>0</v>
      </c>
      <c r="G25">
        <f>SUMIFS('ASETTW Untruncated'!G:G,'ASETTW Untruncated'!$A:$A,$A25,'ASETTW Untruncated'!$B:$B,$B25,'ASETTW Untruncated'!$C:$C,$C25)</f>
        <v>0</v>
      </c>
      <c r="H25">
        <f>SUMIFS('ASETTW Untruncated'!H:H,'ASETTW Untruncated'!$A:$A,$A25,'ASETTW Untruncated'!$B:$B,$B25,'ASETTW Untruncated'!$C:$C,$C25)</f>
        <v>0</v>
      </c>
      <c r="I25">
        <f>SUMIFS('ASETTW Untruncated'!I:I,'ASETTW Untruncated'!$A:$A,$A25,'ASETTW Untruncated'!$B:$B,$B25,'ASETTW Untruncated'!$C:$C,$C25)</f>
        <v>0</v>
      </c>
      <c r="J25">
        <f>SUMIFS('ASETTW Untruncated'!J:J,'ASETTW Untruncated'!$A:$A,$A25,'ASETTW Untruncated'!$B:$B,$B25,'ASETTW Untruncated'!$C:$C,$C25)</f>
        <v>0</v>
      </c>
      <c r="K25">
        <f>SUMIFS('ASETTW Untruncated'!K:K,'ASETTW Untruncated'!$A:$A,$A25,'ASETTW Untruncated'!$B:$B,$B25,'ASETTW Untruncated'!$C:$C,$C25)</f>
        <v>0</v>
      </c>
      <c r="L25">
        <f>SUMIFS('ASETTW Untruncated'!L:L,'ASETTW Untruncated'!$A:$A,$A25,'ASETTW Untruncated'!$B:$B,$B25,'ASETTW Untruncated'!$C:$C,$C25)</f>
        <v>0</v>
      </c>
      <c r="M25">
        <f>SUMIFS('ASETTW Untruncated'!M:M,'ASETTW Untruncated'!$A:$A,$A25,'ASETTW Untruncated'!$B:$B,$B25,'ASETTW Untruncated'!$C:$C,$C25)</f>
        <v>0</v>
      </c>
      <c r="N25">
        <f>SUMIFS('ASETTW Untruncated'!N:N,'ASETTW Untruncated'!$A:$A,$A25,'ASETTW Untruncated'!$B:$B,$B25,'ASETTW Untruncated'!$C:$C,$C25)</f>
        <v>0</v>
      </c>
      <c r="O25">
        <f>SUMIFS('ASETTW Untruncated'!O:O,'ASETTW Untruncated'!$A:$A,$A25,'ASETTW Untruncated'!$B:$B,$B25,'ASETTW Untruncated'!$C:$C,$C25)</f>
        <v>0</v>
      </c>
      <c r="P25">
        <f>SUMIFS('ASETTW Untruncated'!P:P,'ASETTW Untruncated'!$A:$A,$A25,'ASETTW Untruncated'!$B:$B,$B25,'ASETTW Untruncated'!$C:$C,$C25)</f>
        <v>0</v>
      </c>
      <c r="Q25">
        <f>SUMIFS('ASETTW Untruncated'!Q:Q,'ASETTW Untruncated'!$A:$A,$A25,'ASETTW Untruncated'!$B:$B,$B25,'ASETTW Untruncated'!$C:$C,$C25)</f>
        <v>0</v>
      </c>
      <c r="R25">
        <f>SUMIFS('ASETTW Untruncated'!R:R,'ASETTW Untruncated'!$A:$A,$A25,'ASETTW Untruncated'!$B:$B,$B25,'ASETTW Untruncated'!$C:$C,$C25)</f>
        <v>0</v>
      </c>
      <c r="S25">
        <f>SUMIFS('ASETTW Untruncated'!S:S,'ASETTW Untruncated'!$A:$A,$A25,'ASETTW Untruncated'!$B:$B,$B25,'ASETTW Untruncated'!$C:$C,$C25)</f>
        <v>0</v>
      </c>
      <c r="T25">
        <f>SUMIFS('ASETTW Untruncated'!T:T,'ASETTW Untruncated'!$A:$A,$A25,'ASETTW Untruncated'!$B:$B,$B25,'ASETTW Untruncated'!$C:$C,$C25)</f>
        <v>0</v>
      </c>
      <c r="U25">
        <f>SUMIFS('ASETTW Untruncated'!U:U,'ASETTW Untruncated'!$A:$A,$A25,'ASETTW Untruncated'!$B:$B,$B25,'ASETTW Untruncated'!$C:$C,$C25)</f>
        <v>0</v>
      </c>
      <c r="V25">
        <f>SUMIFS('ASETTW Untruncated'!V:V,'ASETTW Untruncated'!$A:$A,$A25,'ASETTW Untruncated'!$B:$B,$B25,'ASETTW Untruncated'!$C:$C,$C25)</f>
        <v>0</v>
      </c>
      <c r="W25">
        <f>SUMIFS('ASETTW Untruncated'!W:W,'ASETTW Untruncated'!$A:$A,$A25,'ASETTW Untruncated'!$B:$B,$B25,'ASETTW Untruncated'!$C:$C,$C25)</f>
        <v>0</v>
      </c>
    </row>
    <row r="26" spans="1:23" x14ac:dyDescent="0.45">
      <c r="A26" t="s">
        <v>57</v>
      </c>
      <c r="B26" t="s">
        <v>43</v>
      </c>
      <c r="C26" t="s">
        <v>207</v>
      </c>
      <c r="D26">
        <f>SUMIFS('ASETTW Untruncated'!D:D,'ASETTW Untruncated'!$A:$A,$A26,'ASETTW Untruncated'!$B:$B,$B26,'ASETTW Untruncated'!$C:$C,$C26)</f>
        <v>1.5742883181745826</v>
      </c>
      <c r="E26">
        <f>SUMIFS('ASETTW Untruncated'!E:E,'ASETTW Untruncated'!$A:$A,$A26,'ASETTW Untruncated'!$B:$B,$B26,'ASETTW Untruncated'!$C:$C,$C26)</f>
        <v>1.508315006708741</v>
      </c>
      <c r="F26">
        <f>SUMIFS('ASETTW Untruncated'!F:F,'ASETTW Untruncated'!$A:$A,$A26,'ASETTW Untruncated'!$B:$B,$B26,'ASETTW Untruncated'!$C:$C,$C26)</f>
        <v>1.5039171128195297</v>
      </c>
      <c r="G26">
        <f>SUMIFS('ASETTW Untruncated'!G:G,'ASETTW Untruncated'!$A:$A,$A26,'ASETTW Untruncated'!$B:$B,$B26,'ASETTW Untruncated'!$C:$C,$C26)</f>
        <v>1.5197207953109579</v>
      </c>
      <c r="H26">
        <f>SUMIFS('ASETTW Untruncated'!H:H,'ASETTW Untruncated'!$A:$A,$A26,'ASETTW Untruncated'!$B:$B,$B26,'ASETTW Untruncated'!$C:$C,$C26)</f>
        <v>1.4733607698460163</v>
      </c>
      <c r="I26">
        <f>SUMIFS('ASETTW Untruncated'!I:I,'ASETTW Untruncated'!$A:$A,$A26,'ASETTW Untruncated'!$B:$B,$B26,'ASETTW Untruncated'!$C:$C,$C26)</f>
        <v>1.4294242658452272</v>
      </c>
      <c r="J26">
        <f>SUMIFS('ASETTW Untruncated'!J:J,'ASETTW Untruncated'!$A:$A,$A26,'ASETTW Untruncated'!$B:$B,$B26,'ASETTW Untruncated'!$C:$C,$C26)</f>
        <v>1.419944327631242</v>
      </c>
      <c r="K26">
        <f>SUMIFS('ASETTW Untruncated'!K:K,'ASETTW Untruncated'!$A:$A,$A26,'ASETTW Untruncated'!$B:$B,$B26,'ASETTW Untruncated'!$C:$C,$C26)</f>
        <v>1.4464537106129871</v>
      </c>
      <c r="L26">
        <f>SUMIFS('ASETTW Untruncated'!L:L,'ASETTW Untruncated'!$A:$A,$A26,'ASETTW Untruncated'!$B:$B,$B26,'ASETTW Untruncated'!$C:$C,$C26)</f>
        <v>1.4063506730857396</v>
      </c>
      <c r="M26">
        <f>SUMIFS('ASETTW Untruncated'!M:M,'ASETTW Untruncated'!$A:$A,$A26,'ASETTW Untruncated'!$B:$B,$B26,'ASETTW Untruncated'!$C:$C,$C26)</f>
        <v>1.3729877004289666</v>
      </c>
      <c r="N26">
        <f>SUMIFS('ASETTW Untruncated'!N:N,'ASETTW Untruncated'!$A:$A,$A26,'ASETTW Untruncated'!$B:$B,$B26,'ASETTW Untruncated'!$C:$C,$C26)</f>
        <v>1.3650356691031564</v>
      </c>
      <c r="O26">
        <f>SUMIFS('ASETTW Untruncated'!O:O,'ASETTW Untruncated'!$A:$A,$A26,'ASETTW Untruncated'!$B:$B,$B26,'ASETTW Untruncated'!$C:$C,$C26)</f>
        <v>1.3952579086408421</v>
      </c>
      <c r="P26">
        <f>SUMIFS('ASETTW Untruncated'!P:P,'ASETTW Untruncated'!$A:$A,$A26,'ASETTW Untruncated'!$B:$B,$B26,'ASETTW Untruncated'!$C:$C,$C26)</f>
        <v>1.3440702730656426</v>
      </c>
      <c r="Q26">
        <f>SUMIFS('ASETTW Untruncated'!Q:Q,'ASETTW Untruncated'!$A:$A,$A26,'ASETTW Untruncated'!$B:$B,$B26,'ASETTW Untruncated'!$C:$C,$C26)</f>
        <v>1.3220414066530355</v>
      </c>
      <c r="R26">
        <f>SUMIFS('ASETTW Untruncated'!R:R,'ASETTW Untruncated'!$A:$A,$A26,'ASETTW Untruncated'!$B:$B,$B26,'ASETTW Untruncated'!$C:$C,$C26)</f>
        <v>1.3131642722289325</v>
      </c>
      <c r="S26">
        <f>SUMIFS('ASETTW Untruncated'!S:S,'ASETTW Untruncated'!$A:$A,$A26,'ASETTW Untruncated'!$B:$B,$B26,'ASETTW Untruncated'!$C:$C,$C26)</f>
        <v>1.3480230807554918</v>
      </c>
      <c r="T26">
        <f>SUMIFS('ASETTW Untruncated'!T:T,'ASETTW Untruncated'!$A:$A,$A26,'ASETTW Untruncated'!$B:$B,$B26,'ASETTW Untruncated'!$C:$C,$C26)</f>
        <v>1.2808653015042124</v>
      </c>
      <c r="U26">
        <f>SUMIFS('ASETTW Untruncated'!U:U,'ASETTW Untruncated'!$A:$A,$A26,'ASETTW Untruncated'!$B:$B,$B26,'ASETTW Untruncated'!$C:$C,$C26)</f>
        <v>1.2707241932580091</v>
      </c>
      <c r="V26">
        <f>SUMIFS('ASETTW Untruncated'!V:V,'ASETTW Untruncated'!$A:$A,$A26,'ASETTW Untruncated'!$B:$B,$B26,'ASETTW Untruncated'!$C:$C,$C26)</f>
        <v>1.2590649340437852</v>
      </c>
      <c r="W26">
        <f>SUMIFS('ASETTW Untruncated'!W:W,'ASETTW Untruncated'!$A:$A,$A26,'ASETTW Untruncated'!$B:$B,$B26,'ASETTW Untruncated'!$C:$C,$C26)</f>
        <v>1.3007425940649338</v>
      </c>
    </row>
    <row r="27" spans="1:23" x14ac:dyDescent="0.45">
      <c r="A27" t="s">
        <v>17</v>
      </c>
      <c r="B27" t="s">
        <v>45</v>
      </c>
      <c r="C27" t="s">
        <v>47</v>
      </c>
      <c r="D27">
        <f>SUMIFS('ASETTW Untruncated'!D:D,'ASETTW Untruncated'!$A:$A,$A27,'ASETTW Untruncated'!$B:$B,$B27,'ASETTW Untruncated'!$C:$C,$C27)</f>
        <v>1.6553491416269157</v>
      </c>
      <c r="E27">
        <f>SUMIFS('ASETTW Untruncated'!E:E,'ASETTW Untruncated'!$A:$A,$A27,'ASETTW Untruncated'!$B:$B,$B27,'ASETTW Untruncated'!$C:$C,$C27)</f>
        <v>1.5921866850848254</v>
      </c>
      <c r="F27">
        <f>SUMIFS('ASETTW Untruncated'!F:F,'ASETTW Untruncated'!$A:$A,$A27,'ASETTW Untruncated'!$B:$B,$B27,'ASETTW Untruncated'!$C:$C,$C27)</f>
        <v>1.6325539382726768</v>
      </c>
      <c r="G27">
        <f>SUMIFS('ASETTW Untruncated'!G:G,'ASETTW Untruncated'!$A:$A,$A27,'ASETTW Untruncated'!$B:$B,$B27,'ASETTW Untruncated'!$C:$C,$C27)</f>
        <v>1.6445517908121527</v>
      </c>
      <c r="H27">
        <f>SUMIFS('ASETTW Untruncated'!H:H,'ASETTW Untruncated'!$A:$A,$A27,'ASETTW Untruncated'!$B:$B,$B27,'ASETTW Untruncated'!$C:$C,$C27)</f>
        <v>1.5277787468031769</v>
      </c>
      <c r="I27">
        <f>SUMIFS('ASETTW Untruncated'!I:I,'ASETTW Untruncated'!$A:$A,$A27,'ASETTW Untruncated'!$B:$B,$B27,'ASETTW Untruncated'!$C:$C,$C27)</f>
        <v>1.4964162653670194</v>
      </c>
      <c r="J27">
        <f>SUMIFS('ASETTW Untruncated'!J:J,'ASETTW Untruncated'!$A:$A,$A27,'ASETTW Untruncated'!$B:$B,$B27,'ASETTW Untruncated'!$C:$C,$C27)</f>
        <v>1.5184220729738156</v>
      </c>
      <c r="K27">
        <f>SUMIFS('ASETTW Untruncated'!K:K,'ASETTW Untruncated'!$A:$A,$A27,'ASETTW Untruncated'!$B:$B,$B27,'ASETTW Untruncated'!$C:$C,$C27)</f>
        <v>1.5515404007218043</v>
      </c>
      <c r="L27">
        <f>SUMIFS('ASETTW Untruncated'!L:L,'ASETTW Untruncated'!$A:$A,$A27,'ASETTW Untruncated'!$B:$B,$B27,'ASETTW Untruncated'!$C:$C,$C27)</f>
        <v>1.462175970682527</v>
      </c>
      <c r="M27">
        <f>SUMIFS('ASETTW Untruncated'!M:M,'ASETTW Untruncated'!$A:$A,$A27,'ASETTW Untruncated'!$B:$B,$B27,'ASETTW Untruncated'!$C:$C,$C27)</f>
        <v>1.4486240692629324</v>
      </c>
      <c r="N27">
        <f>SUMIFS('ASETTW Untruncated'!N:N,'ASETTW Untruncated'!$A:$A,$A27,'ASETTW Untruncated'!$B:$B,$B27,'ASETTW Untruncated'!$C:$C,$C27)</f>
        <v>1.4606434851907777</v>
      </c>
      <c r="O27">
        <f>SUMIFS('ASETTW Untruncated'!O:O,'ASETTW Untruncated'!$A:$A,$A27,'ASETTW Untruncated'!$B:$B,$B27,'ASETTW Untruncated'!$C:$C,$C27)</f>
        <v>1.5068185961742337</v>
      </c>
      <c r="P27">
        <f>SUMIFS('ASETTW Untruncated'!P:P,'ASETTW Untruncated'!$A:$A,$A27,'ASETTW Untruncated'!$B:$B,$B27,'ASETTW Untruncated'!$C:$C,$C27)</f>
        <v>1.4053725186743089</v>
      </c>
      <c r="Q27">
        <f>SUMIFS('ASETTW Untruncated'!Q:Q,'ASETTW Untruncated'!$A:$A,$A27,'ASETTW Untruncated'!$B:$B,$B27,'ASETTW Untruncated'!$C:$C,$C27)</f>
        <v>1.3953751986732568</v>
      </c>
      <c r="R27">
        <f>SUMIFS('ASETTW Untruncated'!R:R,'ASETTW Untruncated'!$A:$A,$A27,'ASETTW Untruncated'!$B:$B,$B27,'ASETTW Untruncated'!$C:$C,$C27)</f>
        <v>1.4089551102592976</v>
      </c>
      <c r="S27">
        <f>SUMIFS('ASETTW Untruncated'!S:S,'ASETTW Untruncated'!$A:$A,$A27,'ASETTW Untruncated'!$B:$B,$B27,'ASETTW Untruncated'!$C:$C,$C27)</f>
        <v>1.4556953361449898</v>
      </c>
      <c r="T27">
        <f>SUMIFS('ASETTW Untruncated'!T:T,'ASETTW Untruncated'!$A:$A,$A27,'ASETTW Untruncated'!$B:$B,$B27,'ASETTW Untruncated'!$C:$C,$C27)</f>
        <v>1.3581150576527761</v>
      </c>
      <c r="U27">
        <f>SUMIFS('ASETTW Untruncated'!U:U,'ASETTW Untruncated'!$A:$A,$A27,'ASETTW Untruncated'!$B:$B,$B27,'ASETTW Untruncated'!$C:$C,$C27)</f>
        <v>1.3482694100200641</v>
      </c>
      <c r="V27">
        <f>SUMIFS('ASETTW Untruncated'!V:V,'ASETTW Untruncated'!$A:$A,$A27,'ASETTW Untruncated'!$B:$B,$B27,'ASETTW Untruncated'!$C:$C,$C27)</f>
        <v>1.3656300568285726</v>
      </c>
      <c r="W27">
        <f>SUMIFS('ASETTW Untruncated'!W:W,'ASETTW Untruncated'!$A:$A,$A27,'ASETTW Untruncated'!$B:$B,$B27,'ASETTW Untruncated'!$C:$C,$C27)</f>
        <v>1.4094454644890173</v>
      </c>
    </row>
    <row r="28" spans="1:23" x14ac:dyDescent="0.45">
      <c r="A28" t="s">
        <v>21</v>
      </c>
      <c r="B28" t="s">
        <v>45</v>
      </c>
      <c r="C28" t="s">
        <v>50</v>
      </c>
      <c r="D28">
        <f>SUMIFS('ASETTW Untruncated'!D:D,'ASETTW Untruncated'!$A:$A,$A28,'ASETTW Untruncated'!$B:$B,$B28,'ASETTW Untruncated'!$C:$C,$C28)</f>
        <v>1.6773306294203258</v>
      </c>
      <c r="E28">
        <f>SUMIFS('ASETTW Untruncated'!E:E,'ASETTW Untruncated'!$A:$A,$A28,'ASETTW Untruncated'!$B:$B,$B28,'ASETTW Untruncated'!$C:$C,$C28)</f>
        <v>1.6451916853306148</v>
      </c>
      <c r="F28">
        <f>SUMIFS('ASETTW Untruncated'!F:F,'ASETTW Untruncated'!$A:$A,$A28,'ASETTW Untruncated'!$B:$B,$B28,'ASETTW Untruncated'!$C:$C,$C28)</f>
        <v>1.6417533906177548</v>
      </c>
      <c r="G28">
        <f>SUMIFS('ASETTW Untruncated'!G:G,'ASETTW Untruncated'!$A:$A,$A28,'ASETTW Untruncated'!$B:$B,$B28,'ASETTW Untruncated'!$C:$C,$C28)</f>
        <v>1.69642823892449</v>
      </c>
      <c r="H28">
        <f>SUMIFS('ASETTW Untruncated'!H:H,'ASETTW Untruncated'!$A:$A,$A28,'ASETTW Untruncated'!$B:$B,$B28,'ASETTW Untruncated'!$C:$C,$C28)</f>
        <v>1.5593383230797693</v>
      </c>
      <c r="I28">
        <f>SUMIFS('ASETTW Untruncated'!I:I,'ASETTW Untruncated'!$A:$A,$A28,'ASETTW Untruncated'!$B:$B,$B28,'ASETTW Untruncated'!$C:$C,$C28)</f>
        <v>1.5535270807186239</v>
      </c>
      <c r="J28">
        <f>SUMIFS('ASETTW Untruncated'!J:J,'ASETTW Untruncated'!$A:$A,$A28,'ASETTW Untruncated'!$B:$B,$B28,'ASETTW Untruncated'!$C:$C,$C28)</f>
        <v>1.5394836517169694</v>
      </c>
      <c r="K28">
        <f>SUMIFS('ASETTW Untruncated'!K:K,'ASETTW Untruncated'!$A:$A,$A28,'ASETTW Untruncated'!$B:$B,$B28,'ASETTW Untruncated'!$C:$C,$C28)</f>
        <v>1.6082186926066899</v>
      </c>
      <c r="L28">
        <f>SUMIFS('ASETTW Untruncated'!L:L,'ASETTW Untruncated'!$A:$A,$A28,'ASETTW Untruncated'!$B:$B,$B28,'ASETTW Untruncated'!$C:$C,$C28)</f>
        <v>1.4989126716422525</v>
      </c>
      <c r="M28">
        <f>SUMIFS('ASETTW Untruncated'!M:M,'ASETTW Untruncated'!$A:$A,$A28,'ASETTW Untruncated'!$B:$B,$B28,'ASETTW Untruncated'!$C:$C,$C28)</f>
        <v>1.5067471193223174</v>
      </c>
      <c r="N28">
        <f>SUMIFS('ASETTW Untruncated'!N:N,'ASETTW Untruncated'!$A:$A,$A28,'ASETTW Untruncated'!$B:$B,$B28,'ASETTW Untruncated'!$C:$C,$C28)</f>
        <v>1.4885076041279361</v>
      </c>
      <c r="O28">
        <f>SUMIFS('ASETTW Untruncated'!O:O,'ASETTW Untruncated'!$A:$A,$A28,'ASETTW Untruncated'!$B:$B,$B28,'ASETTW Untruncated'!$C:$C,$C28)</f>
        <v>1.5647376045402706</v>
      </c>
      <c r="P28">
        <f>SUMIFS('ASETTW Untruncated'!P:P,'ASETTW Untruncated'!$A:$A,$A28,'ASETTW Untruncated'!$B:$B,$B28,'ASETTW Untruncated'!$C:$C,$C28)</f>
        <v>1.4451583299726389</v>
      </c>
      <c r="Q28">
        <f>SUMIFS('ASETTW Untruncated'!Q:Q,'ASETTW Untruncated'!$A:$A,$A28,'ASETTW Untruncated'!$B:$B,$B28,'ASETTW Untruncated'!$C:$C,$C28)</f>
        <v>1.454663984372923</v>
      </c>
      <c r="R28">
        <f>SUMIFS('ASETTW Untruncated'!R:R,'ASETTW Untruncated'!$A:$A,$A28,'ASETTW Untruncated'!$B:$B,$B28,'ASETTW Untruncated'!$C:$C,$C28)</f>
        <v>1.4403962300943418</v>
      </c>
      <c r="S28">
        <f>SUMIFS('ASETTW Untruncated'!S:S,'ASETTW Untruncated'!$A:$A,$A28,'ASETTW Untruncated'!$B:$B,$B28,'ASETTW Untruncated'!$C:$C,$C28)</f>
        <v>1.5149683539821137</v>
      </c>
      <c r="T28">
        <f>SUMIFS('ASETTW Untruncated'!T:T,'ASETTW Untruncated'!$A:$A,$A28,'ASETTW Untruncated'!$B:$B,$B28,'ASETTW Untruncated'!$C:$C,$C28)</f>
        <v>1.3873486933012686</v>
      </c>
      <c r="U28">
        <f>SUMIFS('ASETTW Untruncated'!U:U,'ASETTW Untruncated'!$A:$A,$A28,'ASETTW Untruncated'!$B:$B,$B28,'ASETTW Untruncated'!$C:$C,$C28)</f>
        <v>1.4063465291355086</v>
      </c>
      <c r="V28">
        <f>SUMIFS('ASETTW Untruncated'!V:V,'ASETTW Untruncated'!$A:$A,$A28,'ASETTW Untruncated'!$B:$B,$B28,'ASETTW Untruncated'!$C:$C,$C28)</f>
        <v>1.3889087847590034</v>
      </c>
      <c r="W28">
        <f>SUMIFS('ASETTW Untruncated'!W:W,'ASETTW Untruncated'!$A:$A,$A28,'ASETTW Untruncated'!$B:$B,$B28,'ASETTW Untruncated'!$C:$C,$C28)</f>
        <v>1.467231766024879</v>
      </c>
    </row>
    <row r="29" spans="1:23" x14ac:dyDescent="0.45">
      <c r="A29" t="s">
        <v>15</v>
      </c>
      <c r="B29" t="s">
        <v>45</v>
      </c>
      <c r="C29" t="s">
        <v>50</v>
      </c>
      <c r="D29">
        <f>SUMIFS('ASETTW Untruncated'!D:D,'ASETTW Untruncated'!$A:$A,$A29,'ASETTW Untruncated'!$B:$B,$B29,'ASETTW Untruncated'!$C:$C,$C29)</f>
        <v>1.716572138293206</v>
      </c>
      <c r="E29">
        <f>SUMIFS('ASETTW Untruncated'!E:E,'ASETTW Untruncated'!$A:$A,$A29,'ASETTW Untruncated'!$B:$B,$B29,'ASETTW Untruncated'!$C:$C,$C29)</f>
        <v>1.682970760226683</v>
      </c>
      <c r="F29">
        <f>SUMIFS('ASETTW Untruncated'!F:F,'ASETTW Untruncated'!$A:$A,$A29,'ASETTW Untruncated'!$B:$B,$B29,'ASETTW Untruncated'!$C:$C,$C29)</f>
        <v>1.6774573880016019</v>
      </c>
      <c r="G29">
        <f>SUMIFS('ASETTW Untruncated'!G:G,'ASETTW Untruncated'!$A:$A,$A29,'ASETTW Untruncated'!$B:$B,$B29,'ASETTW Untruncated'!$C:$C,$C29)</f>
        <v>1.7330517984586331</v>
      </c>
      <c r="H29">
        <f>SUMIFS('ASETTW Untruncated'!H:H,'ASETTW Untruncated'!$A:$A,$A29,'ASETTW Untruncated'!$B:$B,$B29,'ASETTW Untruncated'!$C:$C,$C29)</f>
        <v>1.5904603681027327</v>
      </c>
      <c r="I29">
        <f>SUMIFS('ASETTW Untruncated'!I:I,'ASETTW Untruncated'!$A:$A,$A29,'ASETTW Untruncated'!$B:$B,$B29,'ASETTW Untruncated'!$C:$C,$C29)</f>
        <v>1.5826940363418345</v>
      </c>
      <c r="J29">
        <f>SUMIFS('ASETTW Untruncated'!J:J,'ASETTW Untruncated'!$A:$A,$A29,'ASETTW Untruncated'!$B:$B,$B29,'ASETTW Untruncated'!$C:$C,$C29)</f>
        <v>1.5679203033083411</v>
      </c>
      <c r="K29">
        <f>SUMIFS('ASETTW Untruncated'!K:K,'ASETTW Untruncated'!$A:$A,$A29,'ASETTW Untruncated'!$B:$B,$B29,'ASETTW Untruncated'!$C:$C,$C29)</f>
        <v>1.6368438694080922</v>
      </c>
      <c r="L29">
        <f>SUMIFS('ASETTW Untruncated'!L:L,'ASETTW Untruncated'!$A:$A,$A29,'ASETTW Untruncated'!$B:$B,$B29,'ASETTW Untruncated'!$C:$C,$C29)</f>
        <v>1.5144927836330455</v>
      </c>
      <c r="M29">
        <f>SUMIFS('ASETTW Untruncated'!M:M,'ASETTW Untruncated'!$A:$A,$A29,'ASETTW Untruncated'!$B:$B,$B29,'ASETTW Untruncated'!$C:$C,$C29)</f>
        <v>1.5169394687297897</v>
      </c>
      <c r="N29">
        <f>SUMIFS('ASETTW Untruncated'!N:N,'ASETTW Untruncated'!$A:$A,$A29,'ASETTW Untruncated'!$B:$B,$B29,'ASETTW Untruncated'!$C:$C,$C29)</f>
        <v>1.5019928833613647</v>
      </c>
      <c r="O29">
        <f>SUMIFS('ASETTW Untruncated'!O:O,'ASETTW Untruncated'!$A:$A,$A29,'ASETTW Untruncated'!$B:$B,$B29,'ASETTW Untruncated'!$C:$C,$C29)</f>
        <v>1.5767192942506849</v>
      </c>
      <c r="P29">
        <f>SUMIFS('ASETTW Untruncated'!P:P,'ASETTW Untruncated'!$A:$A,$A29,'ASETTW Untruncated'!$B:$B,$B29,'ASETTW Untruncated'!$C:$C,$C29)</f>
        <v>1.4646495118703486</v>
      </c>
      <c r="Q29">
        <f>SUMIFS('ASETTW Untruncated'!Q:Q,'ASETTW Untruncated'!$A:$A,$A29,'ASETTW Untruncated'!$B:$B,$B29,'ASETTW Untruncated'!$C:$C,$C29)</f>
        <v>1.4773169973319802</v>
      </c>
      <c r="R29">
        <f>SUMIFS('ASETTW Untruncated'!R:R,'ASETTW Untruncated'!$A:$A,$A29,'ASETTW Untruncated'!$B:$B,$B29,'ASETTW Untruncated'!$C:$C,$C29)</f>
        <v>1.4601352838076356</v>
      </c>
      <c r="S29">
        <f>SUMIFS('ASETTW Untruncated'!S:S,'ASETTW Untruncated'!$A:$A,$A29,'ASETTW Untruncated'!$B:$B,$B29,'ASETTW Untruncated'!$C:$C,$C29)</f>
        <v>1.5393529637990675</v>
      </c>
      <c r="T29">
        <f>SUMIFS('ASETTW Untruncated'!T:T,'ASETTW Untruncated'!$A:$A,$A29,'ASETTW Untruncated'!$B:$B,$B29,'ASETTW Untruncated'!$C:$C,$C29)</f>
        <v>1.4122847378769952</v>
      </c>
      <c r="U29">
        <f>SUMIFS('ASETTW Untruncated'!U:U,'ASETTW Untruncated'!$A:$A,$A29,'ASETTW Untruncated'!$B:$B,$B29,'ASETTW Untruncated'!$C:$C,$C29)</f>
        <v>1.4306102961593292</v>
      </c>
      <c r="V29">
        <f>SUMIFS('ASETTW Untruncated'!V:V,'ASETTW Untruncated'!$A:$A,$A29,'ASETTW Untruncated'!$B:$B,$B29,'ASETTW Untruncated'!$C:$C,$C29)</f>
        <v>1.4137371989848602</v>
      </c>
      <c r="W29">
        <f>SUMIFS('ASETTW Untruncated'!W:W,'ASETTW Untruncated'!$A:$A,$A29,'ASETTW Untruncated'!$B:$B,$B29,'ASETTW Untruncated'!$C:$C,$C29)</f>
        <v>1.4941779688391641</v>
      </c>
    </row>
    <row r="30" spans="1:23" x14ac:dyDescent="0.45">
      <c r="A30" t="s">
        <v>9</v>
      </c>
      <c r="B30" t="s">
        <v>45</v>
      </c>
      <c r="C30" t="s">
        <v>235</v>
      </c>
      <c r="D30">
        <f>SUMIFS('ASETTW Untruncated'!D:D,'ASETTW Untruncated'!$A:$A,$A30,'ASETTW Untruncated'!$B:$B,$B30,'ASETTW Untruncated'!$C:$C,$C30)</f>
        <v>1.6274095091069412</v>
      </c>
      <c r="E30">
        <f>SUMIFS('ASETTW Untruncated'!E:E,'ASETTW Untruncated'!$A:$A,$A30,'ASETTW Untruncated'!$B:$B,$B30,'ASETTW Untruncated'!$C:$C,$C30)</f>
        <v>1.5819553870596945</v>
      </c>
      <c r="F30">
        <f>SUMIFS('ASETTW Untruncated'!F:F,'ASETTW Untruncated'!$A:$A,$A30,'ASETTW Untruncated'!$B:$B,$B30,'ASETTW Untruncated'!$C:$C,$C30)</f>
        <v>1.588453125831947</v>
      </c>
      <c r="G30">
        <f>SUMIFS('ASETTW Untruncated'!G:G,'ASETTW Untruncated'!$A:$A,$A30,'ASETTW Untruncated'!$B:$B,$B30,'ASETTW Untruncated'!$C:$C,$C30)</f>
        <v>1.6262164402570034</v>
      </c>
      <c r="H30">
        <f>SUMIFS('ASETTW Untruncated'!H:H,'ASETTW Untruncated'!$A:$A,$A30,'ASETTW Untruncated'!$B:$B,$B30,'ASETTW Untruncated'!$C:$C,$C30)</f>
        <v>1.5445702649802098</v>
      </c>
      <c r="I30">
        <f>SUMIFS('ASETTW Untruncated'!I:I,'ASETTW Untruncated'!$A:$A,$A30,'ASETTW Untruncated'!$B:$B,$B30,'ASETTW Untruncated'!$C:$C,$C30)</f>
        <v>1.5237190300269412</v>
      </c>
      <c r="J30">
        <f>SUMIFS('ASETTW Untruncated'!J:J,'ASETTW Untruncated'!$A:$A,$A30,'ASETTW Untruncated'!$B:$B,$B30,'ASETTW Untruncated'!$C:$C,$C30)</f>
        <v>1.5197251068630364</v>
      </c>
      <c r="K30">
        <f>SUMIFS('ASETTW Untruncated'!K:K,'ASETTW Untruncated'!$A:$A,$A30,'ASETTW Untruncated'!$B:$B,$B30,'ASETTW Untruncated'!$C:$C,$C30)</f>
        <v>1.5718859898632627</v>
      </c>
      <c r="L30">
        <f>SUMIFS('ASETTW Untruncated'!L:L,'ASETTW Untruncated'!$A:$A,$A30,'ASETTW Untruncated'!$B:$B,$B30,'ASETTW Untruncated'!$C:$C,$C30)</f>
        <v>1.4724844838224438</v>
      </c>
      <c r="M30">
        <f>SUMIFS('ASETTW Untruncated'!M:M,'ASETTW Untruncated'!$A:$A,$A30,'ASETTW Untruncated'!$B:$B,$B30,'ASETTW Untruncated'!$C:$C,$C30)</f>
        <v>1.4721287133519012</v>
      </c>
      <c r="N30">
        <f>SUMIFS('ASETTW Untruncated'!N:N,'ASETTW Untruncated'!$A:$A,$A30,'ASETTW Untruncated'!$B:$B,$B30,'ASETTW Untruncated'!$C:$C,$C30)</f>
        <v>1.4585470939766998</v>
      </c>
      <c r="O30">
        <f>SUMIFS('ASETTW Untruncated'!O:O,'ASETTW Untruncated'!$A:$A,$A30,'ASETTW Untruncated'!$B:$B,$B30,'ASETTW Untruncated'!$C:$C,$C30)</f>
        <v>1.5240927453618416</v>
      </c>
      <c r="P30">
        <f>SUMIFS('ASETTW Untruncated'!P:P,'ASETTW Untruncated'!$A:$A,$A30,'ASETTW Untruncated'!$B:$B,$B30,'ASETTW Untruncated'!$C:$C,$C30)</f>
        <v>1.4035849876984245</v>
      </c>
      <c r="Q30">
        <f>SUMIFS('ASETTW Untruncated'!Q:Q,'ASETTW Untruncated'!$A:$A,$A30,'ASETTW Untruncated'!$B:$B,$B30,'ASETTW Untruncated'!$C:$C,$C30)</f>
        <v>1.4160155068242717</v>
      </c>
      <c r="R30">
        <f>SUMIFS('ASETTW Untruncated'!R:R,'ASETTW Untruncated'!$A:$A,$A30,'ASETTW Untruncated'!$B:$B,$B30,'ASETTW Untruncated'!$C:$C,$C30)</f>
        <v>1.3971916355920031</v>
      </c>
      <c r="S30">
        <f>SUMIFS('ASETTW Untruncated'!S:S,'ASETTW Untruncated'!$A:$A,$A30,'ASETTW Untruncated'!$B:$B,$B30,'ASETTW Untruncated'!$C:$C,$C30)</f>
        <v>1.4699591677149304</v>
      </c>
      <c r="T30">
        <f>SUMIFS('ASETTW Untruncated'!T:T,'ASETTW Untruncated'!$A:$A,$A30,'ASETTW Untruncated'!$B:$B,$B30,'ASETTW Untruncated'!$C:$C,$C30)</f>
        <v>1.3301226944049844</v>
      </c>
      <c r="U30">
        <f>SUMIFS('ASETTW Untruncated'!U:U,'ASETTW Untruncated'!$A:$A,$A30,'ASETTW Untruncated'!$B:$B,$B30,'ASETTW Untruncated'!$C:$C,$C30)</f>
        <v>1.3431606405382699</v>
      </c>
      <c r="V30">
        <f>SUMIFS('ASETTW Untruncated'!V:V,'ASETTW Untruncated'!$A:$A,$A30,'ASETTW Untruncated'!$B:$B,$B30,'ASETTW Untruncated'!$C:$C,$C30)</f>
        <v>1.3293864099928063</v>
      </c>
      <c r="W30">
        <f>SUMIFS('ASETTW Untruncated'!W:W,'ASETTW Untruncated'!$A:$A,$A30,'ASETTW Untruncated'!$B:$B,$B30,'ASETTW Untruncated'!$C:$C,$C30)</f>
        <v>1.3982871803391987</v>
      </c>
    </row>
    <row r="31" spans="1:23" x14ac:dyDescent="0.45">
      <c r="A31" t="s">
        <v>68</v>
      </c>
      <c r="B31" t="s">
        <v>43</v>
      </c>
      <c r="C31" t="s">
        <v>47</v>
      </c>
      <c r="D31">
        <f>SUMIFS('ASETTW Untruncated'!D:D,'ASETTW Untruncated'!$A:$A,$A31,'ASETTW Untruncated'!$B:$B,$B31,'ASETTW Untruncated'!$C:$C,$C31)</f>
        <v>1.8096298234596957</v>
      </c>
      <c r="E31">
        <f>SUMIFS('ASETTW Untruncated'!E:E,'ASETTW Untruncated'!$A:$A,$A31,'ASETTW Untruncated'!$B:$B,$B31,'ASETTW Untruncated'!$C:$C,$C31)</f>
        <v>1.6097077224471739</v>
      </c>
      <c r="F31">
        <f>SUMIFS('ASETTW Untruncated'!F:F,'ASETTW Untruncated'!$A:$A,$A31,'ASETTW Untruncated'!$B:$B,$B31,'ASETTW Untruncated'!$C:$C,$C31)</f>
        <v>1.7010801653789545</v>
      </c>
      <c r="G31">
        <f>SUMIFS('ASETTW Untruncated'!G:G,'ASETTW Untruncated'!$A:$A,$A31,'ASETTW Untruncated'!$B:$B,$B31,'ASETTW Untruncated'!$C:$C,$C31)</f>
        <v>1.6036768787940012</v>
      </c>
      <c r="H31">
        <f>SUMIFS('ASETTW Untruncated'!H:H,'ASETTW Untruncated'!$A:$A,$A31,'ASETTW Untruncated'!$B:$B,$B31,'ASETTW Untruncated'!$C:$C,$C31)</f>
        <v>1.7049311929604367</v>
      </c>
      <c r="I31">
        <f>SUMIFS('ASETTW Untruncated'!I:I,'ASETTW Untruncated'!$A:$A,$A31,'ASETTW Untruncated'!$B:$B,$B31,'ASETTW Untruncated'!$C:$C,$C31)</f>
        <v>1.5241946569793354</v>
      </c>
      <c r="J31">
        <f>SUMIFS('ASETTW Untruncated'!J:J,'ASETTW Untruncated'!$A:$A,$A31,'ASETTW Untruncated'!$B:$B,$B31,'ASETTW Untruncated'!$C:$C,$C31)</f>
        <v>1.610991277385813</v>
      </c>
      <c r="K31">
        <f>SUMIFS('ASETTW Untruncated'!K:K,'ASETTW Untruncated'!$A:$A,$A31,'ASETTW Untruncated'!$B:$B,$B31,'ASETTW Untruncated'!$C:$C,$C31)</f>
        <v>1.5246401780861576</v>
      </c>
      <c r="L31">
        <f>SUMIFS('ASETTW Untruncated'!L:L,'ASETTW Untruncated'!$A:$A,$A31,'ASETTW Untruncated'!$B:$B,$B31,'ASETTW Untruncated'!$C:$C,$C31)</f>
        <v>1.5977639421695973</v>
      </c>
      <c r="M31">
        <f>SUMIFS('ASETTW Untruncated'!M:M,'ASETTW Untruncated'!$A:$A,$A31,'ASETTW Untruncated'!$B:$B,$B31,'ASETTW Untruncated'!$C:$C,$C31)</f>
        <v>1.4489497828790359</v>
      </c>
      <c r="N31">
        <f>SUMIFS('ASETTW Untruncated'!N:N,'ASETTW Untruncated'!$A:$A,$A31,'ASETTW Untruncated'!$B:$B,$B31,'ASETTW Untruncated'!$C:$C,$C31)</f>
        <v>1.5201710046661423</v>
      </c>
      <c r="O31">
        <f>SUMIFS('ASETTW Untruncated'!O:O,'ASETTW Untruncated'!$A:$A,$A31,'ASETTW Untruncated'!$B:$B,$B31,'ASETTW Untruncated'!$C:$C,$C31)</f>
        <v>1.4586769136337856</v>
      </c>
      <c r="P31">
        <f>SUMIFS('ASETTW Untruncated'!P:P,'ASETTW Untruncated'!$A:$A,$A31,'ASETTW Untruncated'!$B:$B,$B31,'ASETTW Untruncated'!$C:$C,$C31)</f>
        <v>1.4955393102136476</v>
      </c>
      <c r="Q31">
        <f>SUMIFS('ASETTW Untruncated'!Q:Q,'ASETTW Untruncated'!$A:$A,$A31,'ASETTW Untruncated'!$B:$B,$B31,'ASETTW Untruncated'!$C:$C,$C31)</f>
        <v>1.3762114765771867</v>
      </c>
      <c r="R31">
        <f>SUMIFS('ASETTW Untruncated'!R:R,'ASETTW Untruncated'!$A:$A,$A31,'ASETTW Untruncated'!$B:$B,$B31,'ASETTW Untruncated'!$C:$C,$C31)</f>
        <v>1.4338004650346297</v>
      </c>
      <c r="S31">
        <f>SUMIFS('ASETTW Untruncated'!S:S,'ASETTW Untruncated'!$A:$A,$A31,'ASETTW Untruncated'!$B:$B,$B31,'ASETTW Untruncated'!$C:$C,$C31)</f>
        <v>1.3902556072212084</v>
      </c>
      <c r="T31">
        <f>SUMIFS('ASETTW Untruncated'!T:T,'ASETTW Untruncated'!$A:$A,$A31,'ASETTW Untruncated'!$B:$B,$B31,'ASETTW Untruncated'!$C:$C,$C31)</f>
        <v>1.4407213165777388</v>
      </c>
      <c r="U31">
        <f>SUMIFS('ASETTW Untruncated'!U:U,'ASETTW Untruncated'!$A:$A,$A31,'ASETTW Untruncated'!$B:$B,$B31,'ASETTW Untruncated'!$C:$C,$C31)</f>
        <v>1.3311394122633677</v>
      </c>
      <c r="V31">
        <f>SUMIFS('ASETTW Untruncated'!V:V,'ASETTW Untruncated'!$A:$A,$A31,'ASETTW Untruncated'!$B:$B,$B31,'ASETTW Untruncated'!$C:$C,$C31)</f>
        <v>1.3864271660508931</v>
      </c>
      <c r="W31">
        <f>SUMIFS('ASETTW Untruncated'!W:W,'ASETTW Untruncated'!$A:$A,$A31,'ASETTW Untruncated'!$B:$B,$B31,'ASETTW Untruncated'!$C:$C,$C31)</f>
        <v>1.3501536683349327</v>
      </c>
    </row>
    <row r="32" spans="1:23" x14ac:dyDescent="0.45">
      <c r="A32" t="s">
        <v>73</v>
      </c>
      <c r="B32" t="s">
        <v>45</v>
      </c>
      <c r="C32" t="s">
        <v>54</v>
      </c>
      <c r="D32">
        <f>SUMIFS('ASETTW Untruncated'!D:D,'ASETTW Untruncated'!$A:$A,$A32,'ASETTW Untruncated'!$B:$B,$B32,'ASETTW Untruncated'!$C:$C,$C32)</f>
        <v>1.8683182286609401</v>
      </c>
      <c r="E32">
        <f>SUMIFS('ASETTW Untruncated'!E:E,'ASETTW Untruncated'!$A:$A,$A32,'ASETTW Untruncated'!$B:$B,$B32,'ASETTW Untruncated'!$C:$C,$C32)</f>
        <v>1.786044851276507</v>
      </c>
      <c r="F32">
        <f>SUMIFS('ASETTW Untruncated'!F:F,'ASETTW Untruncated'!$A:$A,$A32,'ASETTW Untruncated'!$B:$B,$B32,'ASETTW Untruncated'!$C:$C,$C32)</f>
        <v>1.8304032834470836</v>
      </c>
      <c r="G32">
        <f>SUMIFS('ASETTW Untruncated'!G:G,'ASETTW Untruncated'!$A:$A,$A32,'ASETTW Untruncated'!$B:$B,$B32,'ASETTW Untruncated'!$C:$C,$C32)</f>
        <v>1.8355571138570155</v>
      </c>
      <c r="H32">
        <f>SUMIFS('ASETTW Untruncated'!H:H,'ASETTW Untruncated'!$A:$A,$A32,'ASETTW Untruncated'!$B:$B,$B32,'ASETTW Untruncated'!$C:$C,$C32)</f>
        <v>1.7723560358362798</v>
      </c>
      <c r="I32">
        <f>SUMIFS('ASETTW Untruncated'!I:I,'ASETTW Untruncated'!$A:$A,$A32,'ASETTW Untruncated'!$B:$B,$B32,'ASETTW Untruncated'!$C:$C,$C32)</f>
        <v>1.7187512697121206</v>
      </c>
      <c r="J32">
        <f>SUMIFS('ASETTW Untruncated'!J:J,'ASETTW Untruncated'!$A:$A,$A32,'ASETTW Untruncated'!$B:$B,$B32,'ASETTW Untruncated'!$C:$C,$C32)</f>
        <v>1.752511861696733</v>
      </c>
      <c r="K32">
        <f>SUMIFS('ASETTW Untruncated'!K:K,'ASETTW Untruncated'!$A:$A,$A32,'ASETTW Untruncated'!$B:$B,$B32,'ASETTW Untruncated'!$C:$C,$C32)</f>
        <v>1.7757858630591015</v>
      </c>
      <c r="L32">
        <f>SUMIFS('ASETTW Untruncated'!L:L,'ASETTW Untruncated'!$A:$A,$A32,'ASETTW Untruncated'!$B:$B,$B32,'ASETTW Untruncated'!$C:$C,$C32)</f>
        <v>1.664933732628586</v>
      </c>
      <c r="M32">
        <f>SUMIFS('ASETTW Untruncated'!M:M,'ASETTW Untruncated'!$A:$A,$A32,'ASETTW Untruncated'!$B:$B,$B32,'ASETTW Untruncated'!$C:$C,$C32)</f>
        <v>1.6301817404782952</v>
      </c>
      <c r="N32">
        <f>SUMIFS('ASETTW Untruncated'!N:N,'ASETTW Untruncated'!$A:$A,$A32,'ASETTW Untruncated'!$B:$B,$B32,'ASETTW Untruncated'!$C:$C,$C32)</f>
        <v>1.6558736071906035</v>
      </c>
      <c r="O32">
        <f>SUMIFS('ASETTW Untruncated'!O:O,'ASETTW Untruncated'!$A:$A,$A32,'ASETTW Untruncated'!$B:$B,$B32,'ASETTW Untruncated'!$C:$C,$C32)</f>
        <v>1.6915593728778837</v>
      </c>
      <c r="P32">
        <f>SUMIFS('ASETTW Untruncated'!P:P,'ASETTW Untruncated'!$A:$A,$A32,'ASETTW Untruncated'!$B:$B,$B32,'ASETTW Untruncated'!$C:$C,$C32)</f>
        <v>1.5833465383563414</v>
      </c>
      <c r="Q32">
        <f>SUMIFS('ASETTW Untruncated'!Q:Q,'ASETTW Untruncated'!$A:$A,$A32,'ASETTW Untruncated'!$B:$B,$B32,'ASETTW Untruncated'!$C:$C,$C32)</f>
        <v>1.5648257961714096</v>
      </c>
      <c r="R32">
        <f>SUMIFS('ASETTW Untruncated'!R:R,'ASETTW Untruncated'!$A:$A,$A32,'ASETTW Untruncated'!$B:$B,$B32,'ASETTW Untruncated'!$C:$C,$C32)</f>
        <v>1.5820723321360293</v>
      </c>
      <c r="S32">
        <f>SUMIFS('ASETTW Untruncated'!S:S,'ASETTW Untruncated'!$A:$A,$A32,'ASETTW Untruncated'!$B:$B,$B32,'ASETTW Untruncated'!$C:$C,$C32)</f>
        <v>1.6290711623740717</v>
      </c>
      <c r="T32">
        <f>SUMIFS('ASETTW Untruncated'!T:T,'ASETTW Untruncated'!$A:$A,$A32,'ASETTW Untruncated'!$B:$B,$B32,'ASETTW Untruncated'!$C:$C,$C32)</f>
        <v>1.5305267164129199</v>
      </c>
      <c r="U32">
        <f>SUMIFS('ASETTW Untruncated'!U:U,'ASETTW Untruncated'!$A:$A,$A32,'ASETTW Untruncated'!$B:$B,$B32,'ASETTW Untruncated'!$C:$C,$C32)</f>
        <v>1.5256526751920867</v>
      </c>
      <c r="V32">
        <f>SUMIFS('ASETTW Untruncated'!V:V,'ASETTW Untruncated'!$A:$A,$A32,'ASETTW Untruncated'!$B:$B,$B32,'ASETTW Untruncated'!$C:$C,$C32)</f>
        <v>1.5345612836752767</v>
      </c>
      <c r="W32">
        <f>SUMIFS('ASETTW Untruncated'!W:W,'ASETTW Untruncated'!$A:$A,$A32,'ASETTW Untruncated'!$B:$B,$B32,'ASETTW Untruncated'!$C:$C,$C32)</f>
        <v>1.5909156197476435</v>
      </c>
    </row>
    <row r="33" spans="1:23" x14ac:dyDescent="0.45">
      <c r="A33" t="s">
        <v>135</v>
      </c>
      <c r="B33" t="s">
        <v>237</v>
      </c>
      <c r="C33" t="s">
        <v>238</v>
      </c>
      <c r="D33">
        <f>SUMIFS('ASETTW Untruncated'!D:D,'ASETTW Untruncated'!$A:$A,$A33,'ASETTW Untruncated'!$B:$B,$B33,'ASETTW Untruncated'!$C:$C,$C33)</f>
        <v>1.7047153803001529</v>
      </c>
      <c r="E33">
        <f>SUMIFS('ASETTW Untruncated'!E:E,'ASETTW Untruncated'!$A:$A,$A33,'ASETTW Untruncated'!$B:$B,$B33,'ASETTW Untruncated'!$C:$C,$C33)</f>
        <v>1.6273465168804844</v>
      </c>
      <c r="F33">
        <f>SUMIFS('ASETTW Untruncated'!F:F,'ASETTW Untruncated'!$A:$A,$A33,'ASETTW Untruncated'!$B:$B,$B33,'ASETTW Untruncated'!$C:$C,$C33)</f>
        <v>1.6474733710104399</v>
      </c>
      <c r="G33">
        <f>SUMIFS('ASETTW Untruncated'!G:G,'ASETTW Untruncated'!$A:$A,$A33,'ASETTW Untruncated'!$B:$B,$B33,'ASETTW Untruncated'!$C:$C,$C33)</f>
        <v>1.6646559067498368</v>
      </c>
      <c r="H33">
        <f>SUMIFS('ASETTW Untruncated'!H:H,'ASETTW Untruncated'!$A:$A,$A33,'ASETTW Untruncated'!$B:$B,$B33,'ASETTW Untruncated'!$C:$C,$C33)</f>
        <v>1.5993779387243834</v>
      </c>
      <c r="I33">
        <f>SUMIFS('ASETTW Untruncated'!I:I,'ASETTW Untruncated'!$A:$A,$A33,'ASETTW Untruncated'!$B:$B,$B33,'ASETTW Untruncated'!$C:$C,$C33)</f>
        <v>1.5643977039544332</v>
      </c>
      <c r="J33">
        <f>SUMIFS('ASETTW Untruncated'!J:J,'ASETTW Untruncated'!$A:$A,$A33,'ASETTW Untruncated'!$B:$B,$B33,'ASETTW Untruncated'!$C:$C,$C33)</f>
        <v>1.5616837241391539</v>
      </c>
      <c r="K33">
        <f>SUMIFS('ASETTW Untruncated'!K:K,'ASETTW Untruncated'!$A:$A,$A33,'ASETTW Untruncated'!$B:$B,$B33,'ASETTW Untruncated'!$C:$C,$C33)</f>
        <v>1.6063905421793025</v>
      </c>
      <c r="L33">
        <f>SUMIFS('ASETTW Untruncated'!L:L,'ASETTW Untruncated'!$A:$A,$A33,'ASETTW Untruncated'!$B:$B,$B33,'ASETTW Untruncated'!$C:$C,$C33)</f>
        <v>1.5104573883209749</v>
      </c>
      <c r="M33">
        <f>SUMIFS('ASETTW Untruncated'!M:M,'ASETTW Untruncated'!$A:$A,$A33,'ASETTW Untruncated'!$B:$B,$B33,'ASETTW Untruncated'!$C:$C,$C33)</f>
        <v>1.4970643539019013</v>
      </c>
      <c r="N33">
        <f>SUMIFS('ASETTW Untruncated'!N:N,'ASETTW Untruncated'!$A:$A,$A33,'ASETTW Untruncated'!$B:$B,$B33,'ASETTW Untruncated'!$C:$C,$C33)</f>
        <v>1.4859191766286017</v>
      </c>
      <c r="O33">
        <f>SUMIFS('ASETTW Untruncated'!O:O,'ASETTW Untruncated'!$A:$A,$A33,'ASETTW Untruncated'!$B:$B,$B33,'ASETTW Untruncated'!$C:$C,$C33)</f>
        <v>1.5418402592499565</v>
      </c>
      <c r="P33">
        <f>SUMIFS('ASETTW Untruncated'!P:P,'ASETTW Untruncated'!$A:$A,$A33,'ASETTW Untruncated'!$B:$B,$B33,'ASETTW Untruncated'!$C:$C,$C33)</f>
        <v>1.4237902553863211</v>
      </c>
      <c r="Q33">
        <f>SUMIFS('ASETTW Untruncated'!Q:Q,'ASETTW Untruncated'!$A:$A,$A33,'ASETTW Untruncated'!$B:$B,$B33,'ASETTW Untruncated'!$C:$C,$C33)</f>
        <v>1.4246709199068783</v>
      </c>
      <c r="R33">
        <f>SUMIFS('ASETTW Untruncated'!R:R,'ASETTW Untruncated'!$A:$A,$A33,'ASETTW Untruncated'!$B:$B,$B33,'ASETTW Untruncated'!$C:$C,$C33)</f>
        <v>1.4090528316015867</v>
      </c>
      <c r="S33">
        <f>SUMIFS('ASETTW Untruncated'!S:S,'ASETTW Untruncated'!$A:$A,$A33,'ASETTW Untruncated'!$B:$B,$B33,'ASETTW Untruncated'!$C:$C,$C33)</f>
        <v>1.4723369735007061</v>
      </c>
      <c r="T33">
        <f>SUMIFS('ASETTW Untruncated'!T:T,'ASETTW Untruncated'!$A:$A,$A33,'ASETTW Untruncated'!$B:$B,$B33,'ASETTW Untruncated'!$C:$C,$C33)</f>
        <v>1.3725332113238216</v>
      </c>
      <c r="U33">
        <f>SUMIFS('ASETTW Untruncated'!U:U,'ASETTW Untruncated'!$A:$A,$A33,'ASETTW Untruncated'!$B:$B,$B33,'ASETTW Untruncated'!$C:$C,$C33)</f>
        <v>1.3849355766508478</v>
      </c>
      <c r="V33">
        <f>SUMIFS('ASETTW Untruncated'!V:V,'ASETTW Untruncated'!$A:$A,$A33,'ASETTW Untruncated'!$B:$B,$B33,'ASETTW Untruncated'!$C:$C,$C33)</f>
        <v>1.3657431456024218</v>
      </c>
      <c r="W33">
        <f>SUMIFS('ASETTW Untruncated'!W:W,'ASETTW Untruncated'!$A:$A,$A33,'ASETTW Untruncated'!$B:$B,$B33,'ASETTW Untruncated'!$C:$C,$C33)</f>
        <v>1.4357578299496387</v>
      </c>
    </row>
    <row r="34" spans="1:23" x14ac:dyDescent="0.45">
      <c r="A34" t="s">
        <v>14</v>
      </c>
      <c r="B34" t="s">
        <v>45</v>
      </c>
      <c r="C34" t="s">
        <v>44</v>
      </c>
      <c r="D34">
        <f>SUMIFS('ASETTW Untruncated'!D:D,'ASETTW Untruncated'!$A:$A,$A34,'ASETTW Untruncated'!$B:$B,$B34,'ASETTW Untruncated'!$C:$C,$C34)</f>
        <v>1.8703921673904615</v>
      </c>
      <c r="E34">
        <f>SUMIFS('ASETTW Untruncated'!E:E,'ASETTW Untruncated'!$A:$A,$A34,'ASETTW Untruncated'!$B:$B,$B34,'ASETTW Untruncated'!$C:$C,$C34)</f>
        <v>1.8139058625877265</v>
      </c>
      <c r="F34">
        <f>SUMIFS('ASETTW Untruncated'!F:F,'ASETTW Untruncated'!$A:$A,$A34,'ASETTW Untruncated'!$B:$B,$B34,'ASETTW Untruncated'!$C:$C,$C34)</f>
        <v>1.8511439251101287</v>
      </c>
      <c r="G34">
        <f>SUMIFS('ASETTW Untruncated'!G:G,'ASETTW Untruncated'!$A:$A,$A34,'ASETTW Untruncated'!$B:$B,$B34,'ASETTW Untruncated'!$C:$C,$C34)</f>
        <v>1.8728179907542837</v>
      </c>
      <c r="H34">
        <f>SUMIFS('ASETTW Untruncated'!H:H,'ASETTW Untruncated'!$A:$A,$A34,'ASETTW Untruncated'!$B:$B,$B34,'ASETTW Untruncated'!$C:$C,$C34)</f>
        <v>1.7765318546775193</v>
      </c>
      <c r="I34">
        <f>SUMIFS('ASETTW Untruncated'!I:I,'ASETTW Untruncated'!$A:$A,$A34,'ASETTW Untruncated'!$B:$B,$B34,'ASETTW Untruncated'!$C:$C,$C34)</f>
        <v>1.7413216366823141</v>
      </c>
      <c r="J34">
        <f>SUMIFS('ASETTW Untruncated'!J:J,'ASETTW Untruncated'!$A:$A,$A34,'ASETTW Untruncated'!$B:$B,$B34,'ASETTW Untruncated'!$C:$C,$C34)</f>
        <v>1.7700535746084185</v>
      </c>
      <c r="K34">
        <f>SUMIFS('ASETTW Untruncated'!K:K,'ASETTW Untruncated'!$A:$A,$A34,'ASETTW Untruncated'!$B:$B,$B34,'ASETTW Untruncated'!$C:$C,$C34)</f>
        <v>1.8062323514915437</v>
      </c>
      <c r="L34">
        <f>SUMIFS('ASETTW Untruncated'!L:L,'ASETTW Untruncated'!$A:$A,$A34,'ASETTW Untruncated'!$B:$B,$B34,'ASETTW Untruncated'!$C:$C,$C34)</f>
        <v>1.6754685937801848</v>
      </c>
      <c r="M34">
        <f>SUMIFS('ASETTW Untruncated'!M:M,'ASETTW Untruncated'!$A:$A,$A34,'ASETTW Untruncated'!$B:$B,$B34,'ASETTW Untruncated'!$C:$C,$C34)</f>
        <v>1.6593089599968383</v>
      </c>
      <c r="N34">
        <f>SUMIFS('ASETTW Untruncated'!N:N,'ASETTW Untruncated'!$A:$A,$A34,'ASETTW Untruncated'!$B:$B,$B34,'ASETTW Untruncated'!$C:$C,$C34)</f>
        <v>1.6792110598405838</v>
      </c>
      <c r="O34">
        <f>SUMIFS('ASETTW Untruncated'!O:O,'ASETTW Untruncated'!$A:$A,$A34,'ASETTW Untruncated'!$B:$B,$B34,'ASETTW Untruncated'!$C:$C,$C34)</f>
        <v>1.7273166464445016</v>
      </c>
      <c r="P34">
        <f>SUMIFS('ASETTW Untruncated'!P:P,'ASETTW Untruncated'!$A:$A,$A34,'ASETTW Untruncated'!$B:$B,$B34,'ASETTW Untruncated'!$C:$C,$C34)</f>
        <v>1.6195180721883351</v>
      </c>
      <c r="Q34">
        <f>SUMIFS('ASETTW Untruncated'!Q:Q,'ASETTW Untruncated'!$A:$A,$A34,'ASETTW Untruncated'!$B:$B,$B34,'ASETTW Untruncated'!$C:$C,$C34)</f>
        <v>1.6079469063146909</v>
      </c>
      <c r="R34">
        <f>SUMIFS('ASETTW Untruncated'!R:R,'ASETTW Untruncated'!$A:$A,$A34,'ASETTW Untruncated'!$B:$B,$B34,'ASETTW Untruncated'!$C:$C,$C34)</f>
        <v>1.6279828425953251</v>
      </c>
      <c r="S34">
        <f>SUMIFS('ASETTW Untruncated'!S:S,'ASETTW Untruncated'!$A:$A,$A34,'ASETTW Untruncated'!$B:$B,$B34,'ASETTW Untruncated'!$C:$C,$C34)</f>
        <v>1.6782975617517986</v>
      </c>
      <c r="T34">
        <f>SUMIFS('ASETTW Untruncated'!T:T,'ASETTW Untruncated'!$A:$A,$A34,'ASETTW Untruncated'!$B:$B,$B34,'ASETTW Untruncated'!$C:$C,$C34)</f>
        <v>1.5654124560406619</v>
      </c>
      <c r="U34">
        <f>SUMIFS('ASETTW Untruncated'!U:U,'ASETTW Untruncated'!$A:$A,$A34,'ASETTW Untruncated'!$B:$B,$B34,'ASETTW Untruncated'!$C:$C,$C34)</f>
        <v>1.5639058324999242</v>
      </c>
      <c r="V34">
        <f>SUMIFS('ASETTW Untruncated'!V:V,'ASETTW Untruncated'!$A:$A,$A34,'ASETTW Untruncated'!$B:$B,$B34,'ASETTW Untruncated'!$C:$C,$C34)</f>
        <v>1.5790872674175429</v>
      </c>
      <c r="W34">
        <f>SUMIFS('ASETTW Untruncated'!W:W,'ASETTW Untruncated'!$A:$A,$A34,'ASETTW Untruncated'!$B:$B,$B34,'ASETTW Untruncated'!$C:$C,$C34)</f>
        <v>1.6357309377413491</v>
      </c>
    </row>
    <row r="35" spans="1:23" s="6" customFormat="1" x14ac:dyDescent="0.45">
      <c r="A35" t="s">
        <v>13</v>
      </c>
      <c r="B35" t="s">
        <v>71</v>
      </c>
      <c r="C35" t="s">
        <v>54</v>
      </c>
      <c r="D35">
        <f>SUMIFS('ASETTW Untruncated'!D:D,'ASETTW Untruncated'!$A:$A,$A35,'ASETTW Untruncated'!$B:$B,$B35,'ASETTW Untruncated'!$C:$C,$C35)</f>
        <v>1.8664477838158771</v>
      </c>
      <c r="E35">
        <f>SUMIFS('ASETTW Untruncated'!E:E,'ASETTW Untruncated'!$A:$A,$A35,'ASETTW Untruncated'!$B:$B,$B35,'ASETTW Untruncated'!$C:$C,$C35)</f>
        <v>1.8650958684900458</v>
      </c>
      <c r="F35">
        <f>SUMIFS('ASETTW Untruncated'!F:F,'ASETTW Untruncated'!$A:$A,$A35,'ASETTW Untruncated'!$B:$B,$B35,'ASETTW Untruncated'!$C:$C,$C35)</f>
        <v>1.8785406106528852</v>
      </c>
      <c r="G35">
        <f>SUMIFS('ASETTW Untruncated'!G:G,'ASETTW Untruncated'!$A:$A,$A35,'ASETTW Untruncated'!$B:$B,$B35,'ASETTW Untruncated'!$C:$C,$C35)</f>
        <v>1.9369522017999417</v>
      </c>
      <c r="H35">
        <f>SUMIFS('ASETTW Untruncated'!H:H,'ASETTW Untruncated'!$A:$A,$A35,'ASETTW Untruncated'!$B:$B,$B35,'ASETTW Untruncated'!$C:$C,$C35)</f>
        <v>1.7771269574779831</v>
      </c>
      <c r="I35">
        <f>SUMIFS('ASETTW Untruncated'!I:I,'ASETTW Untruncated'!$A:$A,$A35,'ASETTW Untruncated'!$B:$B,$B35,'ASETTW Untruncated'!$C:$C,$C35)</f>
        <v>1.7895115570515425</v>
      </c>
      <c r="J35">
        <f>SUMIFS('ASETTW Untruncated'!J:J,'ASETTW Untruncated'!$A:$A,$A35,'ASETTW Untruncated'!$B:$B,$B35,'ASETTW Untruncated'!$C:$C,$C35)</f>
        <v>1.7974850262840318</v>
      </c>
      <c r="K35">
        <f>SUMIFS('ASETTW Untruncated'!K:K,'ASETTW Untruncated'!$A:$A,$A35,'ASETTW Untruncated'!$B:$B,$B35,'ASETTW Untruncated'!$C:$C,$C35)</f>
        <v>1.8625457961086731</v>
      </c>
      <c r="L35">
        <f>SUMIFS('ASETTW Untruncated'!L:L,'ASETTW Untruncated'!$A:$A,$A35,'ASETTW Untruncated'!$B:$B,$B35,'ASETTW Untruncated'!$C:$C,$C35)</f>
        <v>1.6899966356937934</v>
      </c>
      <c r="M35">
        <f>SUMIFS('ASETTW Untruncated'!M:M,'ASETTW Untruncated'!$A:$A,$A35,'ASETTW Untruncated'!$B:$B,$B35,'ASETTW Untruncated'!$C:$C,$C35)</f>
        <v>1.7106074993329601</v>
      </c>
      <c r="N35">
        <f>SUMIFS('ASETTW Untruncated'!N:N,'ASETTW Untruncated'!$A:$A,$A35,'ASETTW Untruncated'!$B:$B,$B35,'ASETTW Untruncated'!$C:$C,$C35)</f>
        <v>1.7176123849092451</v>
      </c>
      <c r="O35">
        <f>SUMIFS('ASETTW Untruncated'!O:O,'ASETTW Untruncated'!$A:$A,$A35,'ASETTW Untruncated'!$B:$B,$B35,'ASETTW Untruncated'!$C:$C,$C35)</f>
        <v>1.7836618973935883</v>
      </c>
      <c r="P35">
        <f>SUMIFS('ASETTW Untruncated'!P:P,'ASETTW Untruncated'!$A:$A,$A35,'ASETTW Untruncated'!$B:$B,$B35,'ASETTW Untruncated'!$C:$C,$C35)</f>
        <v>1.6332696909518927</v>
      </c>
      <c r="Q35">
        <f>SUMIFS('ASETTW Untruncated'!Q:Q,'ASETTW Untruncated'!$A:$A,$A35,'ASETTW Untruncated'!$B:$B,$B35,'ASETTW Untruncated'!$C:$C,$C35)</f>
        <v>1.662644682053976</v>
      </c>
      <c r="R35">
        <f>SUMIFS('ASETTW Untruncated'!R:R,'ASETTW Untruncated'!$A:$A,$A35,'ASETTW Untruncated'!$B:$B,$B35,'ASETTW Untruncated'!$C:$C,$C35)</f>
        <v>1.6655194455612519</v>
      </c>
      <c r="S35">
        <f>SUMIFS('ASETTW Untruncated'!S:S,'ASETTW Untruncated'!$A:$A,$A35,'ASETTW Untruncated'!$B:$B,$B35,'ASETTW Untruncated'!$C:$C,$C35)</f>
        <v>1.7370401350072575</v>
      </c>
      <c r="T35">
        <f>SUMIFS('ASETTW Untruncated'!T:T,'ASETTW Untruncated'!$A:$A,$A35,'ASETTW Untruncated'!$B:$B,$B35,'ASETTW Untruncated'!$C:$C,$C35)</f>
        <v>1.5662151518802008</v>
      </c>
      <c r="U35">
        <f>SUMIFS('ASETTW Untruncated'!U:U,'ASETTW Untruncated'!$A:$A,$A35,'ASETTW Untruncated'!$B:$B,$B35,'ASETTW Untruncated'!$C:$C,$C35)</f>
        <v>1.5999457797780041</v>
      </c>
      <c r="V35">
        <f>SUMIFS('ASETTW Untruncated'!V:V,'ASETTW Untruncated'!$A:$A,$A35,'ASETTW Untruncated'!$B:$B,$B35,'ASETTW Untruncated'!$C:$C,$C35)</f>
        <v>1.6024067580867274</v>
      </c>
      <c r="W35">
        <f>SUMIFS('ASETTW Untruncated'!W:W,'ASETTW Untruncated'!$A:$A,$A35,'ASETTW Untruncated'!$B:$B,$B35,'ASETTW Untruncated'!$C:$C,$C35)</f>
        <v>1.6744079452584006</v>
      </c>
    </row>
    <row r="36" spans="1:23" s="6" customFormat="1" x14ac:dyDescent="0.45">
      <c r="A36" s="4" t="s">
        <v>87</v>
      </c>
      <c r="B36" s="4" t="s">
        <v>43</v>
      </c>
      <c r="C36" s="4" t="s">
        <v>209</v>
      </c>
      <c r="D36" s="4">
        <f>SUMIFS('ASETTW Untruncated'!D:D,'ASETTW Untruncated'!$A:$A,$A36,'ASETTW Untruncated'!$B:$B,$B36,'ASETTW Untruncated'!$C:$C,$C36)</f>
        <v>1.1060708598433826</v>
      </c>
      <c r="E36" s="4">
        <f>SUMIFS('ASETTW Untruncated'!E:E,'ASETTW Untruncated'!$A:$A,$A36,'ASETTW Untruncated'!$B:$B,$B36,'ASETTW Untruncated'!$C:$C,$C36)</f>
        <v>1.0994083056729926</v>
      </c>
      <c r="F36" s="4">
        <f>SUMIFS('ASETTW Untruncated'!F:F,'ASETTW Untruncated'!$A:$A,$A36,'ASETTW Untruncated'!$B:$B,$B36,'ASETTW Untruncated'!$C:$C,$C36)</f>
        <v>1.0948356881415571</v>
      </c>
      <c r="G36" s="4">
        <f>SUMIFS('ASETTW Untruncated'!G:G,'ASETTW Untruncated'!$A:$A,$A36,'ASETTW Untruncated'!$B:$B,$B36,'ASETTW Untruncated'!$C:$C,$C36)</f>
        <v>1.1269055827204681</v>
      </c>
      <c r="H36" s="4">
        <f>SUMIFS('ASETTW Untruncated'!H:H,'ASETTW Untruncated'!$A:$A,$A36,'ASETTW Untruncated'!$B:$B,$B36,'ASETTW Untruncated'!$C:$C,$C36)</f>
        <v>1.0503688728727267</v>
      </c>
      <c r="I36" s="4">
        <f>SUMIFS('ASETTW Untruncated'!I:I,'ASETTW Untruncated'!$A:$A,$A36,'ASETTW Untruncated'!$B:$B,$B36,'ASETTW Untruncated'!$C:$C,$C36)</f>
        <v>1.0469282261781963</v>
      </c>
      <c r="J36" s="4">
        <f>SUMIFS('ASETTW Untruncated'!J:J,'ASETTW Untruncated'!$A:$A,$A36,'ASETTW Untruncated'!$B:$B,$B36,'ASETTW Untruncated'!$C:$C,$C36)</f>
        <v>1.045564547332668</v>
      </c>
      <c r="K36" s="4">
        <f>SUMIFS('ASETTW Untruncated'!K:K,'ASETTW Untruncated'!$A:$A,$A36,'ASETTW Untruncated'!$B:$B,$B36,'ASETTW Untruncated'!$C:$C,$C36)</f>
        <v>1.0771235128060885</v>
      </c>
      <c r="L36" s="4">
        <f>SUMIFS('ASETTW Untruncated'!L:L,'ASETTW Untruncated'!$A:$A,$A36,'ASETTW Untruncated'!$B:$B,$B36,'ASETTW Untruncated'!$C:$C,$C36)</f>
        <v>0.99999999999999989</v>
      </c>
      <c r="M36" s="4">
        <f>SUMIFS('ASETTW Untruncated'!M:M,'ASETTW Untruncated'!$A:$A,$A36,'ASETTW Untruncated'!$B:$B,$B36,'ASETTW Untruncated'!$C:$C,$C36)</f>
        <v>1.0006148817056941</v>
      </c>
      <c r="N36" s="4">
        <f>SUMIFS('ASETTW Untruncated'!N:N,'ASETTW Untruncated'!$A:$A,$A36,'ASETTW Untruncated'!$B:$B,$B36,'ASETTW Untruncated'!$C:$C,$C36)</f>
        <v>0.99999999999999989</v>
      </c>
      <c r="O36" s="4">
        <f>SUMIFS('ASETTW Untruncated'!O:O,'ASETTW Untruncated'!$A:$A,$A36,'ASETTW Untruncated'!$B:$B,$B36,'ASETTW Untruncated'!$C:$C,$C36)</f>
        <v>1.0331885812871331</v>
      </c>
      <c r="P36" s="4">
        <f>SUMIFS('ASETTW Untruncated'!P:P,'ASETTW Untruncated'!$A:$A,$A36,'ASETTW Untruncated'!$B:$B,$B36,'ASETTW Untruncated'!$C:$C,$C36)</f>
        <v>0.96178853121126295</v>
      </c>
      <c r="Q36" s="4">
        <f>SUMIFS('ASETTW Untruncated'!Q:Q,'ASETTW Untruncated'!$A:$A,$A36,'ASETTW Untruncated'!$B:$B,$B36,'ASETTW Untruncated'!$C:$C,$C36)</f>
        <v>0.96159251907002408</v>
      </c>
      <c r="R36" s="4">
        <f>SUMIFS('ASETTW Untruncated'!R:R,'ASETTW Untruncated'!$A:$A,$A36,'ASETTW Untruncated'!$B:$B,$B36,'ASETTW Untruncated'!$C:$C,$C36)</f>
        <v>0.96490492964103136</v>
      </c>
      <c r="S36" s="4">
        <f>SUMIFS('ASETTW Untruncated'!S:S,'ASETTW Untruncated'!$A:$A,$A36,'ASETTW Untruncated'!$B:$B,$B36,'ASETTW Untruncated'!$C:$C,$C36)</f>
        <v>0.9955358682504738</v>
      </c>
      <c r="T36" s="4">
        <f>SUMIFS('ASETTW Untruncated'!T:T,'ASETTW Untruncated'!$A:$A,$A36,'ASETTW Untruncated'!$B:$B,$B36,'ASETTW Untruncated'!$C:$C,$C36)</f>
        <v>0.92470426346041856</v>
      </c>
      <c r="U36" s="4">
        <f>SUMIFS('ASETTW Untruncated'!U:U,'ASETTW Untruncated'!$A:$A,$A36,'ASETTW Untruncated'!$B:$B,$B36,'ASETTW Untruncated'!$C:$C,$C36)</f>
        <v>0.92681850815082412</v>
      </c>
      <c r="V36" s="4">
        <f>SUMIFS('ASETTW Untruncated'!V:V,'ASETTW Untruncated'!$A:$A,$A36,'ASETTW Untruncated'!$B:$B,$B36,'ASETTW Untruncated'!$C:$C,$C36)</f>
        <v>0.93074406966891055</v>
      </c>
      <c r="W36" s="4">
        <f>SUMIFS('ASETTW Untruncated'!W:W,'ASETTW Untruncated'!$A:$A,$A36,'ASETTW Untruncated'!$B:$B,$B36,'ASETTW Untruncated'!$C:$C,$C36)</f>
        <v>0.96181060909893801</v>
      </c>
    </row>
    <row r="37" spans="1:23" s="3" customFormat="1" x14ac:dyDescent="0.45">
      <c r="A37" s="6"/>
      <c r="B37" s="6"/>
      <c r="C37" s="6"/>
      <c r="D37" s="6">
        <f>SUMIFS('ASETTW Untruncated'!D:D,'ASETTW Untruncated'!$A:$A,$A37,'ASETTW Untruncated'!$B:$B,$B37,'ASETTW Untruncated'!$C:$C,$C37)</f>
        <v>0</v>
      </c>
      <c r="E37" s="6">
        <f>SUMIFS('ASETTW Untruncated'!E:E,'ASETTW Untruncated'!$A:$A,$A37,'ASETTW Untruncated'!$B:$B,$B37,'ASETTW Untruncated'!$C:$C,$C37)</f>
        <v>0</v>
      </c>
      <c r="F37" s="6">
        <f>SUMIFS('ASETTW Untruncated'!F:F,'ASETTW Untruncated'!$A:$A,$A37,'ASETTW Untruncated'!$B:$B,$B37,'ASETTW Untruncated'!$C:$C,$C37)</f>
        <v>0</v>
      </c>
      <c r="G37" s="6">
        <f>SUMIFS('ASETTW Untruncated'!G:G,'ASETTW Untruncated'!$A:$A,$A37,'ASETTW Untruncated'!$B:$B,$B37,'ASETTW Untruncated'!$C:$C,$C37)</f>
        <v>0</v>
      </c>
      <c r="H37" s="6">
        <f>SUMIFS('ASETTW Untruncated'!H:H,'ASETTW Untruncated'!$A:$A,$A37,'ASETTW Untruncated'!$B:$B,$B37,'ASETTW Untruncated'!$C:$C,$C37)</f>
        <v>0</v>
      </c>
      <c r="I37" s="6">
        <f>SUMIFS('ASETTW Untruncated'!I:I,'ASETTW Untruncated'!$A:$A,$A37,'ASETTW Untruncated'!$B:$B,$B37,'ASETTW Untruncated'!$C:$C,$C37)</f>
        <v>0</v>
      </c>
      <c r="J37" s="6">
        <f>SUMIFS('ASETTW Untruncated'!J:J,'ASETTW Untruncated'!$A:$A,$A37,'ASETTW Untruncated'!$B:$B,$B37,'ASETTW Untruncated'!$C:$C,$C37)</f>
        <v>0</v>
      </c>
      <c r="K37" s="6">
        <f>SUMIFS('ASETTW Untruncated'!K:K,'ASETTW Untruncated'!$A:$A,$A37,'ASETTW Untruncated'!$B:$B,$B37,'ASETTW Untruncated'!$C:$C,$C37)</f>
        <v>0</v>
      </c>
      <c r="L37" s="6">
        <f>SUMIFS('ASETTW Untruncated'!L:L,'ASETTW Untruncated'!$A:$A,$A37,'ASETTW Untruncated'!$B:$B,$B37,'ASETTW Untruncated'!$C:$C,$C37)</f>
        <v>0</v>
      </c>
      <c r="M37" s="6">
        <f>SUMIFS('ASETTW Untruncated'!M:M,'ASETTW Untruncated'!$A:$A,$A37,'ASETTW Untruncated'!$B:$B,$B37,'ASETTW Untruncated'!$C:$C,$C37)</f>
        <v>0</v>
      </c>
      <c r="N37" s="6">
        <f>SUMIFS('ASETTW Untruncated'!N:N,'ASETTW Untruncated'!$A:$A,$A37,'ASETTW Untruncated'!$B:$B,$B37,'ASETTW Untruncated'!$C:$C,$C37)</f>
        <v>0</v>
      </c>
      <c r="O37" s="6">
        <f>SUMIFS('ASETTW Untruncated'!O:O,'ASETTW Untruncated'!$A:$A,$A37,'ASETTW Untruncated'!$B:$B,$B37,'ASETTW Untruncated'!$C:$C,$C37)</f>
        <v>0</v>
      </c>
      <c r="P37" s="6">
        <f>SUMIFS('ASETTW Untruncated'!P:P,'ASETTW Untruncated'!$A:$A,$A37,'ASETTW Untruncated'!$B:$B,$B37,'ASETTW Untruncated'!$C:$C,$C37)</f>
        <v>0</v>
      </c>
      <c r="Q37" s="6">
        <f>SUMIFS('ASETTW Untruncated'!Q:Q,'ASETTW Untruncated'!$A:$A,$A37,'ASETTW Untruncated'!$B:$B,$B37,'ASETTW Untruncated'!$C:$C,$C37)</f>
        <v>0</v>
      </c>
      <c r="R37" s="6">
        <f>SUMIFS('ASETTW Untruncated'!R:R,'ASETTW Untruncated'!$A:$A,$A37,'ASETTW Untruncated'!$B:$B,$B37,'ASETTW Untruncated'!$C:$C,$C37)</f>
        <v>0</v>
      </c>
      <c r="S37" s="6">
        <f>SUMIFS('ASETTW Untruncated'!S:S,'ASETTW Untruncated'!$A:$A,$A37,'ASETTW Untruncated'!$B:$B,$B37,'ASETTW Untruncated'!$C:$C,$C37)</f>
        <v>0</v>
      </c>
      <c r="T37" s="6">
        <f>SUMIFS('ASETTW Untruncated'!T:T,'ASETTW Untruncated'!$A:$A,$A37,'ASETTW Untruncated'!$B:$B,$B37,'ASETTW Untruncated'!$C:$C,$C37)</f>
        <v>0</v>
      </c>
      <c r="U37" s="6">
        <f>SUMIFS('ASETTW Untruncated'!U:U,'ASETTW Untruncated'!$A:$A,$A37,'ASETTW Untruncated'!$B:$B,$B37,'ASETTW Untruncated'!$C:$C,$C37)</f>
        <v>0</v>
      </c>
      <c r="V37" s="6">
        <f>SUMIFS('ASETTW Untruncated'!V:V,'ASETTW Untruncated'!$A:$A,$A37,'ASETTW Untruncated'!$B:$B,$B37,'ASETTW Untruncated'!$C:$C,$C37)</f>
        <v>0</v>
      </c>
      <c r="W37" s="6">
        <f>SUMIFS('ASETTW Untruncated'!W:W,'ASETTW Untruncated'!$A:$A,$A37,'ASETTW Untruncated'!$B:$B,$B37,'ASETTW Untruncated'!$C:$C,$C37)</f>
        <v>0</v>
      </c>
    </row>
    <row r="38" spans="1:23" x14ac:dyDescent="0.45">
      <c r="A38" s="3"/>
      <c r="B38" s="3"/>
      <c r="C38" s="3"/>
      <c r="D38" s="3">
        <f>SUMIFS('ASETTW Untruncated'!D:D,'ASETTW Untruncated'!$A:$A,$A38,'ASETTW Untruncated'!$B:$B,$B38,'ASETTW Untruncated'!$C:$C,$C38)</f>
        <v>0</v>
      </c>
      <c r="E38" s="3">
        <f>SUMIFS('ASETTW Untruncated'!E:E,'ASETTW Untruncated'!$A:$A,$A38,'ASETTW Untruncated'!$B:$B,$B38,'ASETTW Untruncated'!$C:$C,$C38)</f>
        <v>0</v>
      </c>
      <c r="F38" s="3">
        <f>SUMIFS('ASETTW Untruncated'!F:F,'ASETTW Untruncated'!$A:$A,$A38,'ASETTW Untruncated'!$B:$B,$B38,'ASETTW Untruncated'!$C:$C,$C38)</f>
        <v>0</v>
      </c>
      <c r="G38" s="3">
        <f>SUMIFS('ASETTW Untruncated'!G:G,'ASETTW Untruncated'!$A:$A,$A38,'ASETTW Untruncated'!$B:$B,$B38,'ASETTW Untruncated'!$C:$C,$C38)</f>
        <v>0</v>
      </c>
      <c r="H38" s="3">
        <f>SUMIFS('ASETTW Untruncated'!H:H,'ASETTW Untruncated'!$A:$A,$A38,'ASETTW Untruncated'!$B:$B,$B38,'ASETTW Untruncated'!$C:$C,$C38)</f>
        <v>0</v>
      </c>
      <c r="I38" s="3">
        <f>SUMIFS('ASETTW Untruncated'!I:I,'ASETTW Untruncated'!$A:$A,$A38,'ASETTW Untruncated'!$B:$B,$B38,'ASETTW Untruncated'!$C:$C,$C38)</f>
        <v>0</v>
      </c>
      <c r="J38" s="3">
        <f>SUMIFS('ASETTW Untruncated'!J:J,'ASETTW Untruncated'!$A:$A,$A38,'ASETTW Untruncated'!$B:$B,$B38,'ASETTW Untruncated'!$C:$C,$C38)</f>
        <v>0</v>
      </c>
      <c r="K38" s="3">
        <f>SUMIFS('ASETTW Untruncated'!K:K,'ASETTW Untruncated'!$A:$A,$A38,'ASETTW Untruncated'!$B:$B,$B38,'ASETTW Untruncated'!$C:$C,$C38)</f>
        <v>0</v>
      </c>
      <c r="L38" s="3">
        <f>SUMIFS('ASETTW Untruncated'!L:L,'ASETTW Untruncated'!$A:$A,$A38,'ASETTW Untruncated'!$B:$B,$B38,'ASETTW Untruncated'!$C:$C,$C38)</f>
        <v>0</v>
      </c>
      <c r="M38" s="3">
        <f>SUMIFS('ASETTW Untruncated'!M:M,'ASETTW Untruncated'!$A:$A,$A38,'ASETTW Untruncated'!$B:$B,$B38,'ASETTW Untruncated'!$C:$C,$C38)</f>
        <v>0</v>
      </c>
      <c r="N38" s="3">
        <f>SUMIFS('ASETTW Untruncated'!N:N,'ASETTW Untruncated'!$A:$A,$A38,'ASETTW Untruncated'!$B:$B,$B38,'ASETTW Untruncated'!$C:$C,$C38)</f>
        <v>0</v>
      </c>
      <c r="O38" s="3">
        <f>SUMIFS('ASETTW Untruncated'!O:O,'ASETTW Untruncated'!$A:$A,$A38,'ASETTW Untruncated'!$B:$B,$B38,'ASETTW Untruncated'!$C:$C,$C38)</f>
        <v>0</v>
      </c>
      <c r="P38" s="3">
        <f>SUMIFS('ASETTW Untruncated'!P:P,'ASETTW Untruncated'!$A:$A,$A38,'ASETTW Untruncated'!$B:$B,$B38,'ASETTW Untruncated'!$C:$C,$C38)</f>
        <v>0</v>
      </c>
      <c r="Q38" s="3">
        <f>SUMIFS('ASETTW Untruncated'!Q:Q,'ASETTW Untruncated'!$A:$A,$A38,'ASETTW Untruncated'!$B:$B,$B38,'ASETTW Untruncated'!$C:$C,$C38)</f>
        <v>0</v>
      </c>
      <c r="R38" s="3">
        <f>SUMIFS('ASETTW Untruncated'!R:R,'ASETTW Untruncated'!$A:$A,$A38,'ASETTW Untruncated'!$B:$B,$B38,'ASETTW Untruncated'!$C:$C,$C38)</f>
        <v>0</v>
      </c>
      <c r="S38" s="3">
        <f>SUMIFS('ASETTW Untruncated'!S:S,'ASETTW Untruncated'!$A:$A,$A38,'ASETTW Untruncated'!$B:$B,$B38,'ASETTW Untruncated'!$C:$C,$C38)</f>
        <v>0</v>
      </c>
      <c r="T38" s="3">
        <f>SUMIFS('ASETTW Untruncated'!T:T,'ASETTW Untruncated'!$A:$A,$A38,'ASETTW Untruncated'!$B:$B,$B38,'ASETTW Untruncated'!$C:$C,$C38)</f>
        <v>0</v>
      </c>
      <c r="U38" s="3">
        <f>SUMIFS('ASETTW Untruncated'!U:U,'ASETTW Untruncated'!$A:$A,$A38,'ASETTW Untruncated'!$B:$B,$B38,'ASETTW Untruncated'!$C:$C,$C38)</f>
        <v>0</v>
      </c>
      <c r="V38" s="3">
        <f>SUMIFS('ASETTW Untruncated'!V:V,'ASETTW Untruncated'!$A:$A,$A38,'ASETTW Untruncated'!$B:$B,$B38,'ASETTW Untruncated'!$C:$C,$C38)</f>
        <v>0</v>
      </c>
      <c r="W38" s="3">
        <f>SUMIFS('ASETTW Untruncated'!W:W,'ASETTW Untruncated'!$A:$A,$A38,'ASETTW Untruncated'!$B:$B,$B38,'ASETTW Untruncated'!$C:$C,$C38)</f>
        <v>0</v>
      </c>
    </row>
    <row r="39" spans="1:23" x14ac:dyDescent="0.45">
      <c r="A39" t="s">
        <v>108</v>
      </c>
      <c r="B39" t="s">
        <v>43</v>
      </c>
      <c r="C39" t="s">
        <v>62</v>
      </c>
      <c r="D39">
        <f>SUMIFS('ASETTW Untruncated'!D:D,'ASETTW Untruncated'!$A:$A,$A39,'ASETTW Untruncated'!$B:$B,$B39,'ASETTW Untruncated'!$C:$C,$C39)</f>
        <v>1.3293838691948636</v>
      </c>
      <c r="E39">
        <f>SUMIFS('ASETTW Untruncated'!E:E,'ASETTW Untruncated'!$A:$A,$A39,'ASETTW Untruncated'!$B:$B,$B39,'ASETTW Untruncated'!$C:$C,$C39)</f>
        <v>1.3135052075419833</v>
      </c>
      <c r="F39">
        <f>SUMIFS('ASETTW Untruncated'!F:F,'ASETTW Untruncated'!$A:$A,$A39,'ASETTW Untruncated'!$B:$B,$B39,'ASETTW Untruncated'!$C:$C,$C39)</f>
        <v>1.3263208898612147</v>
      </c>
      <c r="G39">
        <f>SUMIFS('ASETTW Untruncated'!G:G,'ASETTW Untruncated'!$A:$A,$A39,'ASETTW Untruncated'!$B:$B,$B39,'ASETTW Untruncated'!$C:$C,$C39)</f>
        <v>1.3538896457334477</v>
      </c>
      <c r="H39">
        <f>SUMIFS('ASETTW Untruncated'!H:H,'ASETTW Untruncated'!$A:$A,$A39,'ASETTW Untruncated'!$B:$B,$B39,'ASETTW Untruncated'!$C:$C,$C39)</f>
        <v>1.2673907857349684</v>
      </c>
      <c r="I39">
        <f>SUMIFS('ASETTW Untruncated'!I:I,'ASETTW Untruncated'!$A:$A,$A39,'ASETTW Untruncated'!$B:$B,$B39,'ASETTW Untruncated'!$C:$C,$C39)</f>
        <v>1.2559683898664504</v>
      </c>
      <c r="J39">
        <f>SUMIFS('ASETTW Untruncated'!J:J,'ASETTW Untruncated'!$A:$A,$A39,'ASETTW Untruncated'!$B:$B,$B39,'ASETTW Untruncated'!$C:$C,$C39)</f>
        <v>1.2697952697057617</v>
      </c>
      <c r="K39">
        <f>SUMIFS('ASETTW Untruncated'!K:K,'ASETTW Untruncated'!$A:$A,$A39,'ASETTW Untruncated'!$B:$B,$B39,'ASETTW Untruncated'!$C:$C,$C39)</f>
        <v>1.299388736378265</v>
      </c>
      <c r="L39">
        <f>SUMIFS('ASETTW Untruncated'!L:L,'ASETTW Untruncated'!$A:$A,$A39,'ASETTW Untruncated'!$B:$B,$B39,'ASETTW Untruncated'!$C:$C,$C39)</f>
        <v>1.2017805872617873</v>
      </c>
      <c r="M39">
        <f>SUMIFS('ASETTW Untruncated'!M:M,'ASETTW Untruncated'!$A:$A,$A39,'ASETTW Untruncated'!$B:$B,$B39,'ASETTW Untruncated'!$C:$C,$C39)</f>
        <v>1.1952313790016278</v>
      </c>
      <c r="N39">
        <f>SUMIFS('ASETTW Untruncated'!N:N,'ASETTW Untruncated'!$A:$A,$A39,'ASETTW Untruncated'!$B:$B,$B39,'ASETTW Untruncated'!$C:$C,$C39)</f>
        <v>1.2091415606098483</v>
      </c>
      <c r="O39">
        <f>SUMIFS('ASETTW Untruncated'!O:O,'ASETTW Untruncated'!$A:$A,$A39,'ASETTW Untruncated'!$B:$B,$B39,'ASETTW Untruncated'!$C:$C,$C39)</f>
        <v>1.2404681932593427</v>
      </c>
      <c r="P39">
        <f>SUMIFS('ASETTW Untruncated'!P:P,'ASETTW Untruncated'!$A:$A,$A39,'ASETTW Untruncated'!$B:$B,$B39,'ASETTW Untruncated'!$C:$C,$C39)</f>
        <v>1.1576173651472925</v>
      </c>
      <c r="Q39">
        <f>SUMIFS('ASETTW Untruncated'!Q:Q,'ASETTW Untruncated'!$A:$A,$A39,'ASETTW Untruncated'!$B:$B,$B39,'ASETTW Untruncated'!$C:$C,$C39)</f>
        <v>1.1541392048889303</v>
      </c>
      <c r="R39">
        <f>SUMIFS('ASETTW Untruncated'!R:R,'ASETTW Untruncated'!$A:$A,$A39,'ASETTW Untruncated'!$B:$B,$B39,'ASETTW Untruncated'!$C:$C,$C39)</f>
        <v>1.1686763718663773</v>
      </c>
      <c r="S39">
        <f>SUMIFS('ASETTW Untruncated'!S:S,'ASETTW Untruncated'!$A:$A,$A39,'ASETTW Untruncated'!$B:$B,$B39,'ASETTW Untruncated'!$C:$C,$C39)</f>
        <v>1.2005894975234557</v>
      </c>
      <c r="T39">
        <f>SUMIFS('ASETTW Untruncated'!T:T,'ASETTW Untruncated'!$A:$A,$A39,'ASETTW Untruncated'!$B:$B,$B39,'ASETTW Untruncated'!$C:$C,$C39)</f>
        <v>1.1157098683151094</v>
      </c>
      <c r="U39">
        <f>SUMIFS('ASETTW Untruncated'!U:U,'ASETTW Untruncated'!$A:$A,$A39,'ASETTW Untruncated'!$B:$B,$B39,'ASETTW Untruncated'!$C:$C,$C39)</f>
        <v>1.1160287659210903</v>
      </c>
      <c r="V39">
        <f>SUMIFS('ASETTW Untruncated'!V:V,'ASETTW Untruncated'!$A:$A,$A39,'ASETTW Untruncated'!$B:$B,$B39,'ASETTW Untruncated'!$C:$C,$C39)</f>
        <v>1.129660986703348</v>
      </c>
      <c r="W39">
        <f>SUMIFS('ASETTW Untruncated'!W:W,'ASETTW Untruncated'!$A:$A,$A39,'ASETTW Untruncated'!$B:$B,$B39,'ASETTW Untruncated'!$C:$C,$C39)</f>
        <v>1.164303996511117</v>
      </c>
    </row>
    <row r="40" spans="1:23" s="6" customFormat="1" x14ac:dyDescent="0.45">
      <c r="A40" t="s">
        <v>135</v>
      </c>
      <c r="B40" t="s">
        <v>45</v>
      </c>
      <c r="C40" t="s">
        <v>236</v>
      </c>
      <c r="D40">
        <f>SUMIFS('ASETTW Untruncated'!D:D,'ASETTW Untruncated'!$A:$A,$A40,'ASETTW Untruncated'!$B:$B,$B40,'ASETTW Untruncated'!$C:$C,$C40)</f>
        <v>1.7662842447582803</v>
      </c>
      <c r="E40">
        <f>SUMIFS('ASETTW Untruncated'!E:E,'ASETTW Untruncated'!$A:$A,$A40,'ASETTW Untruncated'!$B:$B,$B40,'ASETTW Untruncated'!$C:$C,$C40)</f>
        <v>1.6562451088604067</v>
      </c>
      <c r="F40">
        <f>SUMIFS('ASETTW Untruncated'!F:F,'ASETTW Untruncated'!$A:$A,$A40,'ASETTW Untruncated'!$B:$B,$B40,'ASETTW Untruncated'!$C:$C,$C40)</f>
        <v>1.7060624352713214</v>
      </c>
      <c r="G40">
        <f>SUMIFS('ASETTW Untruncated'!G:G,'ASETTW Untruncated'!$A:$A,$A40,'ASETTW Untruncated'!$B:$B,$B40,'ASETTW Untruncated'!$C:$C,$C40)</f>
        <v>1.6875480721536358</v>
      </c>
      <c r="H40">
        <f>SUMIFS('ASETTW Untruncated'!H:H,'ASETTW Untruncated'!$A:$A,$A40,'ASETTW Untruncated'!$B:$B,$B40,'ASETTW Untruncated'!$C:$C,$C40)</f>
        <v>1.6509061396703668</v>
      </c>
      <c r="I40">
        <f>SUMIFS('ASETTW Untruncated'!I:I,'ASETTW Untruncated'!$A:$A,$A40,'ASETTW Untruncated'!$B:$B,$B40,'ASETTW Untruncated'!$C:$C,$C40)</f>
        <v>1.5861826274740241</v>
      </c>
      <c r="J40">
        <f>SUMIFS('ASETTW Untruncated'!J:J,'ASETTW Untruncated'!$A:$A,$A40,'ASETTW Untruncated'!$B:$B,$B40,'ASETTW Untruncated'!$C:$C,$C40)</f>
        <v>1.6119587894109912</v>
      </c>
      <c r="K40">
        <f>SUMIFS('ASETTW Untruncated'!K:K,'ASETTW Untruncated'!$A:$A,$A40,'ASETTW Untruncated'!$B:$B,$B40,'ASETTW Untruncated'!$C:$C,$C40)</f>
        <v>1.6224236903489182</v>
      </c>
      <c r="L40">
        <f>SUMIFS('ASETTW Untruncated'!L:L,'ASETTW Untruncated'!$A:$A,$A40,'ASETTW Untruncated'!$B:$B,$B40,'ASETTW Untruncated'!$C:$C,$C40)</f>
        <v>1.5591740906652052</v>
      </c>
      <c r="M40">
        <f>SUMIFS('ASETTW Untruncated'!M:M,'ASETTW Untruncated'!$A:$A,$A40,'ASETTW Untruncated'!$B:$B,$B40,'ASETTW Untruncated'!$C:$C,$C40)</f>
        <v>1.5165301675752774</v>
      </c>
      <c r="N40">
        <f>SUMIFS('ASETTW Untruncated'!N:N,'ASETTW Untruncated'!$A:$A,$A40,'ASETTW Untruncated'!$B:$B,$B40,'ASETTW Untruncated'!$C:$C,$C40)</f>
        <v>1.5340930367552057</v>
      </c>
      <c r="O40">
        <f>SUMIFS('ASETTW Untruncated'!O:O,'ASETTW Untruncated'!$A:$A,$A40,'ASETTW Untruncated'!$B:$B,$B40,'ASETTW Untruncated'!$C:$C,$C40)</f>
        <v>1.5563131931995893</v>
      </c>
      <c r="P40">
        <f>SUMIFS('ASETTW Untruncated'!P:P,'ASETTW Untruncated'!$A:$A,$A40,'ASETTW Untruncated'!$B:$B,$B40,'ASETTW Untruncated'!$C:$C,$C40)</f>
        <v>1.471479026035607</v>
      </c>
      <c r="Q40">
        <f>SUMIFS('ASETTW Untruncated'!Q:Q,'ASETTW Untruncated'!$A:$A,$A40,'ASETTW Untruncated'!$B:$B,$B40,'ASETTW Untruncated'!$C:$C,$C40)</f>
        <v>1.4444598056686779</v>
      </c>
      <c r="R40">
        <f>SUMIFS('ASETTW Untruncated'!R:R,'ASETTW Untruncated'!$A:$A,$A40,'ASETTW Untruncated'!$B:$B,$B40,'ASETTW Untruncated'!$C:$C,$C40)</f>
        <v>1.4559957885059007</v>
      </c>
      <c r="S40">
        <f>SUMIFS('ASETTW Untruncated'!S:S,'ASETTW Untruncated'!$A:$A,$A40,'ASETTW Untruncated'!$B:$B,$B40,'ASETTW Untruncated'!$C:$C,$C40)</f>
        <v>1.4875842733531328</v>
      </c>
      <c r="T40">
        <f>SUMIFS('ASETTW Untruncated'!T:T,'ASETTW Untruncated'!$A:$A,$A40,'ASETTW Untruncated'!$B:$B,$B40,'ASETTW Untruncated'!$C:$C,$C40)</f>
        <v>1.4127985214075591</v>
      </c>
      <c r="U40">
        <f>SUMIFS('ASETTW Untruncated'!U:U,'ASETTW Untruncated'!$A:$A,$A40,'ASETTW Untruncated'!$B:$B,$B40,'ASETTW Untruncated'!$C:$C,$C40)</f>
        <v>1.4022275840976444</v>
      </c>
      <c r="V40">
        <f>SUMIFS('ASETTW Untruncated'!V:V,'ASETTW Untruncated'!$A:$A,$A40,'ASETTW Untruncated'!$B:$B,$B40,'ASETTW Untruncated'!$C:$C,$C40)</f>
        <v>1.4062577223846355</v>
      </c>
      <c r="W40">
        <f>SUMIFS('ASETTW Untruncated'!W:W,'ASETTW Untruncated'!$A:$A,$A40,'ASETTW Untruncated'!$B:$B,$B40,'ASETTW Untruncated'!$C:$C,$C40)</f>
        <v>1.4488156221771014</v>
      </c>
    </row>
    <row r="41" spans="1:23" s="6" customFormat="1" x14ac:dyDescent="0.45">
      <c r="D41" s="6">
        <f>SUMIFS('ASETTW Untruncated'!D:D,'ASETTW Untruncated'!$A:$A,$A41,'ASETTW Untruncated'!$B:$B,$B41,'ASETTW Untruncated'!$C:$C,$C41)</f>
        <v>0</v>
      </c>
      <c r="E41" s="6">
        <f>SUMIFS('ASETTW Untruncated'!E:E,'ASETTW Untruncated'!$A:$A,$A41,'ASETTW Untruncated'!$B:$B,$B41,'ASETTW Untruncated'!$C:$C,$C41)</f>
        <v>0</v>
      </c>
      <c r="F41" s="6">
        <f>SUMIFS('ASETTW Untruncated'!F:F,'ASETTW Untruncated'!$A:$A,$A41,'ASETTW Untruncated'!$B:$B,$B41,'ASETTW Untruncated'!$C:$C,$C41)</f>
        <v>0</v>
      </c>
      <c r="G41" s="6">
        <f>SUMIFS('ASETTW Untruncated'!G:G,'ASETTW Untruncated'!$A:$A,$A41,'ASETTW Untruncated'!$B:$B,$B41,'ASETTW Untruncated'!$C:$C,$C41)</f>
        <v>0</v>
      </c>
      <c r="H41" s="6">
        <f>SUMIFS('ASETTW Untruncated'!H:H,'ASETTW Untruncated'!$A:$A,$A41,'ASETTW Untruncated'!$B:$B,$B41,'ASETTW Untruncated'!$C:$C,$C41)</f>
        <v>0</v>
      </c>
      <c r="I41" s="6">
        <f>SUMIFS('ASETTW Untruncated'!I:I,'ASETTW Untruncated'!$A:$A,$A41,'ASETTW Untruncated'!$B:$B,$B41,'ASETTW Untruncated'!$C:$C,$C41)</f>
        <v>0</v>
      </c>
      <c r="J41" s="6">
        <f>SUMIFS('ASETTW Untruncated'!J:J,'ASETTW Untruncated'!$A:$A,$A41,'ASETTW Untruncated'!$B:$B,$B41,'ASETTW Untruncated'!$C:$C,$C41)</f>
        <v>0</v>
      </c>
      <c r="K41" s="6">
        <f>SUMIFS('ASETTW Untruncated'!K:K,'ASETTW Untruncated'!$A:$A,$A41,'ASETTW Untruncated'!$B:$B,$B41,'ASETTW Untruncated'!$C:$C,$C41)</f>
        <v>0</v>
      </c>
      <c r="L41" s="6">
        <f>SUMIFS('ASETTW Untruncated'!L:L,'ASETTW Untruncated'!$A:$A,$A41,'ASETTW Untruncated'!$B:$B,$B41,'ASETTW Untruncated'!$C:$C,$C41)</f>
        <v>0</v>
      </c>
      <c r="M41" s="6">
        <f>SUMIFS('ASETTW Untruncated'!M:M,'ASETTW Untruncated'!$A:$A,$A41,'ASETTW Untruncated'!$B:$B,$B41,'ASETTW Untruncated'!$C:$C,$C41)</f>
        <v>0</v>
      </c>
      <c r="N41" s="6">
        <f>SUMIFS('ASETTW Untruncated'!N:N,'ASETTW Untruncated'!$A:$A,$A41,'ASETTW Untruncated'!$B:$B,$B41,'ASETTW Untruncated'!$C:$C,$C41)</f>
        <v>0</v>
      </c>
      <c r="O41" s="6">
        <f>SUMIFS('ASETTW Untruncated'!O:O,'ASETTW Untruncated'!$A:$A,$A41,'ASETTW Untruncated'!$B:$B,$B41,'ASETTW Untruncated'!$C:$C,$C41)</f>
        <v>0</v>
      </c>
      <c r="P41" s="6">
        <f>SUMIFS('ASETTW Untruncated'!P:P,'ASETTW Untruncated'!$A:$A,$A41,'ASETTW Untruncated'!$B:$B,$B41,'ASETTW Untruncated'!$C:$C,$C41)</f>
        <v>0</v>
      </c>
      <c r="Q41" s="6">
        <f>SUMIFS('ASETTW Untruncated'!Q:Q,'ASETTW Untruncated'!$A:$A,$A41,'ASETTW Untruncated'!$B:$B,$B41,'ASETTW Untruncated'!$C:$C,$C41)</f>
        <v>0</v>
      </c>
      <c r="R41" s="6">
        <f>SUMIFS('ASETTW Untruncated'!R:R,'ASETTW Untruncated'!$A:$A,$A41,'ASETTW Untruncated'!$B:$B,$B41,'ASETTW Untruncated'!$C:$C,$C41)</f>
        <v>0</v>
      </c>
      <c r="S41" s="6">
        <f>SUMIFS('ASETTW Untruncated'!S:S,'ASETTW Untruncated'!$A:$A,$A41,'ASETTW Untruncated'!$B:$B,$B41,'ASETTW Untruncated'!$C:$C,$C41)</f>
        <v>0</v>
      </c>
      <c r="T41" s="6">
        <f>SUMIFS('ASETTW Untruncated'!T:T,'ASETTW Untruncated'!$A:$A,$A41,'ASETTW Untruncated'!$B:$B,$B41,'ASETTW Untruncated'!$C:$C,$C41)</f>
        <v>0</v>
      </c>
      <c r="U41" s="6">
        <f>SUMIFS('ASETTW Untruncated'!U:U,'ASETTW Untruncated'!$A:$A,$A41,'ASETTW Untruncated'!$B:$B,$B41,'ASETTW Untruncated'!$C:$C,$C41)</f>
        <v>0</v>
      </c>
      <c r="V41" s="6">
        <f>SUMIFS('ASETTW Untruncated'!V:V,'ASETTW Untruncated'!$A:$A,$A41,'ASETTW Untruncated'!$B:$B,$B41,'ASETTW Untruncated'!$C:$C,$C41)</f>
        <v>0</v>
      </c>
      <c r="W41" s="6">
        <f>SUMIFS('ASETTW Untruncated'!W:W,'ASETTW Untruncated'!$A:$A,$A41,'ASETTW Untruncated'!$B:$B,$B41,'ASETTW Untruncated'!$C:$C,$C41)</f>
        <v>0</v>
      </c>
    </row>
    <row r="42" spans="1:23" s="3" customFormat="1" x14ac:dyDescent="0.45">
      <c r="A42" s="6"/>
      <c r="B42" s="6"/>
      <c r="C42" s="6"/>
      <c r="D42" s="6">
        <f>SUMIFS('ASETTW Untruncated'!D:D,'ASETTW Untruncated'!$A:$A,$A42,'ASETTW Untruncated'!$B:$B,$B42,'ASETTW Untruncated'!$C:$C,$C42)</f>
        <v>0</v>
      </c>
      <c r="E42" s="6">
        <f>SUMIFS('ASETTW Untruncated'!E:E,'ASETTW Untruncated'!$A:$A,$A42,'ASETTW Untruncated'!$B:$B,$B42,'ASETTW Untruncated'!$C:$C,$C42)</f>
        <v>0</v>
      </c>
      <c r="F42" s="6">
        <f>SUMIFS('ASETTW Untruncated'!F:F,'ASETTW Untruncated'!$A:$A,$A42,'ASETTW Untruncated'!$B:$B,$B42,'ASETTW Untruncated'!$C:$C,$C42)</f>
        <v>0</v>
      </c>
      <c r="G42" s="6">
        <f>SUMIFS('ASETTW Untruncated'!G:G,'ASETTW Untruncated'!$A:$A,$A42,'ASETTW Untruncated'!$B:$B,$B42,'ASETTW Untruncated'!$C:$C,$C42)</f>
        <v>0</v>
      </c>
      <c r="H42" s="6">
        <f>SUMIFS('ASETTW Untruncated'!H:H,'ASETTW Untruncated'!$A:$A,$A42,'ASETTW Untruncated'!$B:$B,$B42,'ASETTW Untruncated'!$C:$C,$C42)</f>
        <v>0</v>
      </c>
      <c r="I42" s="6">
        <f>SUMIFS('ASETTW Untruncated'!I:I,'ASETTW Untruncated'!$A:$A,$A42,'ASETTW Untruncated'!$B:$B,$B42,'ASETTW Untruncated'!$C:$C,$C42)</f>
        <v>0</v>
      </c>
      <c r="J42" s="6">
        <f>SUMIFS('ASETTW Untruncated'!J:J,'ASETTW Untruncated'!$A:$A,$A42,'ASETTW Untruncated'!$B:$B,$B42,'ASETTW Untruncated'!$C:$C,$C42)</f>
        <v>0</v>
      </c>
      <c r="K42" s="6">
        <f>SUMIFS('ASETTW Untruncated'!K:K,'ASETTW Untruncated'!$A:$A,$A42,'ASETTW Untruncated'!$B:$B,$B42,'ASETTW Untruncated'!$C:$C,$C42)</f>
        <v>0</v>
      </c>
      <c r="L42" s="6">
        <f>SUMIFS('ASETTW Untruncated'!L:L,'ASETTW Untruncated'!$A:$A,$A42,'ASETTW Untruncated'!$B:$B,$B42,'ASETTW Untruncated'!$C:$C,$C42)</f>
        <v>0</v>
      </c>
      <c r="M42" s="6">
        <f>SUMIFS('ASETTW Untruncated'!M:M,'ASETTW Untruncated'!$A:$A,$A42,'ASETTW Untruncated'!$B:$B,$B42,'ASETTW Untruncated'!$C:$C,$C42)</f>
        <v>0</v>
      </c>
      <c r="N42" s="6">
        <f>SUMIFS('ASETTW Untruncated'!N:N,'ASETTW Untruncated'!$A:$A,$A42,'ASETTW Untruncated'!$B:$B,$B42,'ASETTW Untruncated'!$C:$C,$C42)</f>
        <v>0</v>
      </c>
      <c r="O42" s="6">
        <f>SUMIFS('ASETTW Untruncated'!O:O,'ASETTW Untruncated'!$A:$A,$A42,'ASETTW Untruncated'!$B:$B,$B42,'ASETTW Untruncated'!$C:$C,$C42)</f>
        <v>0</v>
      </c>
      <c r="P42" s="6">
        <f>SUMIFS('ASETTW Untruncated'!P:P,'ASETTW Untruncated'!$A:$A,$A42,'ASETTW Untruncated'!$B:$B,$B42,'ASETTW Untruncated'!$C:$C,$C42)</f>
        <v>0</v>
      </c>
      <c r="Q42" s="6">
        <f>SUMIFS('ASETTW Untruncated'!Q:Q,'ASETTW Untruncated'!$A:$A,$A42,'ASETTW Untruncated'!$B:$B,$B42,'ASETTW Untruncated'!$C:$C,$C42)</f>
        <v>0</v>
      </c>
      <c r="R42" s="6">
        <f>SUMIFS('ASETTW Untruncated'!R:R,'ASETTW Untruncated'!$A:$A,$A42,'ASETTW Untruncated'!$B:$B,$B42,'ASETTW Untruncated'!$C:$C,$C42)</f>
        <v>0</v>
      </c>
      <c r="S42" s="6">
        <f>SUMIFS('ASETTW Untruncated'!S:S,'ASETTW Untruncated'!$A:$A,$A42,'ASETTW Untruncated'!$B:$B,$B42,'ASETTW Untruncated'!$C:$C,$C42)</f>
        <v>0</v>
      </c>
      <c r="T42" s="6">
        <f>SUMIFS('ASETTW Untruncated'!T:T,'ASETTW Untruncated'!$A:$A,$A42,'ASETTW Untruncated'!$B:$B,$B42,'ASETTW Untruncated'!$C:$C,$C42)</f>
        <v>0</v>
      </c>
      <c r="U42" s="6">
        <f>SUMIFS('ASETTW Untruncated'!U:U,'ASETTW Untruncated'!$A:$A,$A42,'ASETTW Untruncated'!$B:$B,$B42,'ASETTW Untruncated'!$C:$C,$C42)</f>
        <v>0</v>
      </c>
      <c r="V42" s="6">
        <f>SUMIFS('ASETTW Untruncated'!V:V,'ASETTW Untruncated'!$A:$A,$A42,'ASETTW Untruncated'!$B:$B,$B42,'ASETTW Untruncated'!$C:$C,$C42)</f>
        <v>0</v>
      </c>
      <c r="W42" s="6">
        <f>SUMIFS('ASETTW Untruncated'!W:W,'ASETTW Untruncated'!$A:$A,$A42,'ASETTW Untruncated'!$B:$B,$B42,'ASETTW Untruncated'!$C:$C,$C42)</f>
        <v>0</v>
      </c>
    </row>
    <row r="43" spans="1:23" s="3" customFormat="1" x14ac:dyDescent="0.45">
      <c r="D43" s="3">
        <f>SUMIFS('ASETTW Untruncated'!D:D,'ASETTW Untruncated'!$A:$A,$A43,'ASETTW Untruncated'!$B:$B,$B43,'ASETTW Untruncated'!$C:$C,$C43)</f>
        <v>0</v>
      </c>
      <c r="E43" s="3">
        <f>SUMIFS('ASETTW Untruncated'!E:E,'ASETTW Untruncated'!$A:$A,$A43,'ASETTW Untruncated'!$B:$B,$B43,'ASETTW Untruncated'!$C:$C,$C43)</f>
        <v>0</v>
      </c>
      <c r="F43" s="3">
        <f>SUMIFS('ASETTW Untruncated'!F:F,'ASETTW Untruncated'!$A:$A,$A43,'ASETTW Untruncated'!$B:$B,$B43,'ASETTW Untruncated'!$C:$C,$C43)</f>
        <v>0</v>
      </c>
      <c r="G43" s="3">
        <f>SUMIFS('ASETTW Untruncated'!G:G,'ASETTW Untruncated'!$A:$A,$A43,'ASETTW Untruncated'!$B:$B,$B43,'ASETTW Untruncated'!$C:$C,$C43)</f>
        <v>0</v>
      </c>
      <c r="H43" s="3">
        <f>SUMIFS('ASETTW Untruncated'!H:H,'ASETTW Untruncated'!$A:$A,$A43,'ASETTW Untruncated'!$B:$B,$B43,'ASETTW Untruncated'!$C:$C,$C43)</f>
        <v>0</v>
      </c>
      <c r="I43" s="3">
        <f>SUMIFS('ASETTW Untruncated'!I:I,'ASETTW Untruncated'!$A:$A,$A43,'ASETTW Untruncated'!$B:$B,$B43,'ASETTW Untruncated'!$C:$C,$C43)</f>
        <v>0</v>
      </c>
      <c r="J43" s="3">
        <f>SUMIFS('ASETTW Untruncated'!J:J,'ASETTW Untruncated'!$A:$A,$A43,'ASETTW Untruncated'!$B:$B,$B43,'ASETTW Untruncated'!$C:$C,$C43)</f>
        <v>0</v>
      </c>
      <c r="K43" s="3">
        <f>SUMIFS('ASETTW Untruncated'!K:K,'ASETTW Untruncated'!$A:$A,$A43,'ASETTW Untruncated'!$B:$B,$B43,'ASETTW Untruncated'!$C:$C,$C43)</f>
        <v>0</v>
      </c>
      <c r="L43" s="3">
        <f>SUMIFS('ASETTW Untruncated'!L:L,'ASETTW Untruncated'!$A:$A,$A43,'ASETTW Untruncated'!$B:$B,$B43,'ASETTW Untruncated'!$C:$C,$C43)</f>
        <v>0</v>
      </c>
      <c r="M43" s="3">
        <f>SUMIFS('ASETTW Untruncated'!M:M,'ASETTW Untruncated'!$A:$A,$A43,'ASETTW Untruncated'!$B:$B,$B43,'ASETTW Untruncated'!$C:$C,$C43)</f>
        <v>0</v>
      </c>
      <c r="N43" s="3">
        <f>SUMIFS('ASETTW Untruncated'!N:N,'ASETTW Untruncated'!$A:$A,$A43,'ASETTW Untruncated'!$B:$B,$B43,'ASETTW Untruncated'!$C:$C,$C43)</f>
        <v>0</v>
      </c>
      <c r="O43" s="3">
        <f>SUMIFS('ASETTW Untruncated'!O:O,'ASETTW Untruncated'!$A:$A,$A43,'ASETTW Untruncated'!$B:$B,$B43,'ASETTW Untruncated'!$C:$C,$C43)</f>
        <v>0</v>
      </c>
      <c r="P43" s="3">
        <f>SUMIFS('ASETTW Untruncated'!P:P,'ASETTW Untruncated'!$A:$A,$A43,'ASETTW Untruncated'!$B:$B,$B43,'ASETTW Untruncated'!$C:$C,$C43)</f>
        <v>0</v>
      </c>
      <c r="Q43" s="3">
        <f>SUMIFS('ASETTW Untruncated'!Q:Q,'ASETTW Untruncated'!$A:$A,$A43,'ASETTW Untruncated'!$B:$B,$B43,'ASETTW Untruncated'!$C:$C,$C43)</f>
        <v>0</v>
      </c>
      <c r="R43" s="3">
        <f>SUMIFS('ASETTW Untruncated'!R:R,'ASETTW Untruncated'!$A:$A,$A43,'ASETTW Untruncated'!$B:$B,$B43,'ASETTW Untruncated'!$C:$C,$C43)</f>
        <v>0</v>
      </c>
      <c r="S43" s="3">
        <f>SUMIFS('ASETTW Untruncated'!S:S,'ASETTW Untruncated'!$A:$A,$A43,'ASETTW Untruncated'!$B:$B,$B43,'ASETTW Untruncated'!$C:$C,$C43)</f>
        <v>0</v>
      </c>
      <c r="T43" s="3">
        <f>SUMIFS('ASETTW Untruncated'!T:T,'ASETTW Untruncated'!$A:$A,$A43,'ASETTW Untruncated'!$B:$B,$B43,'ASETTW Untruncated'!$C:$C,$C43)</f>
        <v>0</v>
      </c>
      <c r="U43" s="3">
        <f>SUMIFS('ASETTW Untruncated'!U:U,'ASETTW Untruncated'!$A:$A,$A43,'ASETTW Untruncated'!$B:$B,$B43,'ASETTW Untruncated'!$C:$C,$C43)</f>
        <v>0</v>
      </c>
      <c r="V43" s="3">
        <f>SUMIFS('ASETTW Untruncated'!V:V,'ASETTW Untruncated'!$A:$A,$A43,'ASETTW Untruncated'!$B:$B,$B43,'ASETTW Untruncated'!$C:$C,$C43)</f>
        <v>0</v>
      </c>
      <c r="W43" s="3">
        <f>SUMIFS('ASETTW Untruncated'!W:W,'ASETTW Untruncated'!$A:$A,$A43,'ASETTW Untruncated'!$B:$B,$B43,'ASETTW Untruncated'!$C:$C,$C43)</f>
        <v>0</v>
      </c>
    </row>
    <row r="44" spans="1:23" s="3" customFormat="1" x14ac:dyDescent="0.45">
      <c r="D44" s="3">
        <f>SUMIFS('ASETTW Untruncated'!D:D,'ASETTW Untruncated'!$A:$A,$A44,'ASETTW Untruncated'!$B:$B,$B44,'ASETTW Untruncated'!$C:$C,$C44)</f>
        <v>0</v>
      </c>
      <c r="E44" s="3">
        <f>SUMIFS('ASETTW Untruncated'!E:E,'ASETTW Untruncated'!$A:$A,$A44,'ASETTW Untruncated'!$B:$B,$B44,'ASETTW Untruncated'!$C:$C,$C44)</f>
        <v>0</v>
      </c>
      <c r="F44" s="3">
        <f>SUMIFS('ASETTW Untruncated'!F:F,'ASETTW Untruncated'!$A:$A,$A44,'ASETTW Untruncated'!$B:$B,$B44,'ASETTW Untruncated'!$C:$C,$C44)</f>
        <v>0</v>
      </c>
      <c r="G44" s="3">
        <f>SUMIFS('ASETTW Untruncated'!G:G,'ASETTW Untruncated'!$A:$A,$A44,'ASETTW Untruncated'!$B:$B,$B44,'ASETTW Untruncated'!$C:$C,$C44)</f>
        <v>0</v>
      </c>
      <c r="H44" s="3">
        <f>SUMIFS('ASETTW Untruncated'!H:H,'ASETTW Untruncated'!$A:$A,$A44,'ASETTW Untruncated'!$B:$B,$B44,'ASETTW Untruncated'!$C:$C,$C44)</f>
        <v>0</v>
      </c>
      <c r="I44" s="3">
        <f>SUMIFS('ASETTW Untruncated'!I:I,'ASETTW Untruncated'!$A:$A,$A44,'ASETTW Untruncated'!$B:$B,$B44,'ASETTW Untruncated'!$C:$C,$C44)</f>
        <v>0</v>
      </c>
      <c r="J44" s="3">
        <f>SUMIFS('ASETTW Untruncated'!J:J,'ASETTW Untruncated'!$A:$A,$A44,'ASETTW Untruncated'!$B:$B,$B44,'ASETTW Untruncated'!$C:$C,$C44)</f>
        <v>0</v>
      </c>
      <c r="K44" s="3">
        <f>SUMIFS('ASETTW Untruncated'!K:K,'ASETTW Untruncated'!$A:$A,$A44,'ASETTW Untruncated'!$B:$B,$B44,'ASETTW Untruncated'!$C:$C,$C44)</f>
        <v>0</v>
      </c>
      <c r="L44" s="3">
        <f>SUMIFS('ASETTW Untruncated'!L:L,'ASETTW Untruncated'!$A:$A,$A44,'ASETTW Untruncated'!$B:$B,$B44,'ASETTW Untruncated'!$C:$C,$C44)</f>
        <v>0</v>
      </c>
      <c r="M44" s="3">
        <f>SUMIFS('ASETTW Untruncated'!M:M,'ASETTW Untruncated'!$A:$A,$A44,'ASETTW Untruncated'!$B:$B,$B44,'ASETTW Untruncated'!$C:$C,$C44)</f>
        <v>0</v>
      </c>
      <c r="N44" s="3">
        <f>SUMIFS('ASETTW Untruncated'!N:N,'ASETTW Untruncated'!$A:$A,$A44,'ASETTW Untruncated'!$B:$B,$B44,'ASETTW Untruncated'!$C:$C,$C44)</f>
        <v>0</v>
      </c>
      <c r="O44" s="3">
        <f>SUMIFS('ASETTW Untruncated'!O:O,'ASETTW Untruncated'!$A:$A,$A44,'ASETTW Untruncated'!$B:$B,$B44,'ASETTW Untruncated'!$C:$C,$C44)</f>
        <v>0</v>
      </c>
      <c r="P44" s="3">
        <f>SUMIFS('ASETTW Untruncated'!P:P,'ASETTW Untruncated'!$A:$A,$A44,'ASETTW Untruncated'!$B:$B,$B44,'ASETTW Untruncated'!$C:$C,$C44)</f>
        <v>0</v>
      </c>
      <c r="Q44" s="3">
        <f>SUMIFS('ASETTW Untruncated'!Q:Q,'ASETTW Untruncated'!$A:$A,$A44,'ASETTW Untruncated'!$B:$B,$B44,'ASETTW Untruncated'!$C:$C,$C44)</f>
        <v>0</v>
      </c>
      <c r="R44" s="3">
        <f>SUMIFS('ASETTW Untruncated'!R:R,'ASETTW Untruncated'!$A:$A,$A44,'ASETTW Untruncated'!$B:$B,$B44,'ASETTW Untruncated'!$C:$C,$C44)</f>
        <v>0</v>
      </c>
      <c r="S44" s="3">
        <f>SUMIFS('ASETTW Untruncated'!S:S,'ASETTW Untruncated'!$A:$A,$A44,'ASETTW Untruncated'!$B:$B,$B44,'ASETTW Untruncated'!$C:$C,$C44)</f>
        <v>0</v>
      </c>
      <c r="T44" s="3">
        <f>SUMIFS('ASETTW Untruncated'!T:T,'ASETTW Untruncated'!$A:$A,$A44,'ASETTW Untruncated'!$B:$B,$B44,'ASETTW Untruncated'!$C:$C,$C44)</f>
        <v>0</v>
      </c>
      <c r="U44" s="3">
        <f>SUMIFS('ASETTW Untruncated'!U:U,'ASETTW Untruncated'!$A:$A,$A44,'ASETTW Untruncated'!$B:$B,$B44,'ASETTW Untruncated'!$C:$C,$C44)</f>
        <v>0</v>
      </c>
      <c r="V44" s="3">
        <f>SUMIFS('ASETTW Untruncated'!V:V,'ASETTW Untruncated'!$A:$A,$A44,'ASETTW Untruncated'!$B:$B,$B44,'ASETTW Untruncated'!$C:$C,$C44)</f>
        <v>0</v>
      </c>
      <c r="W44" s="3">
        <f>SUMIFS('ASETTW Untruncated'!W:W,'ASETTW Untruncated'!$A:$A,$A44,'ASETTW Untruncated'!$B:$B,$B44,'ASETTW Untruncated'!$C:$C,$C44)</f>
        <v>0</v>
      </c>
    </row>
    <row r="45" spans="1:23" s="3" customFormat="1" x14ac:dyDescent="0.45">
      <c r="D45" s="3">
        <f>SUMIFS('ASETTW Untruncated'!D:D,'ASETTW Untruncated'!$A:$A,$A45,'ASETTW Untruncated'!$B:$B,$B45,'ASETTW Untruncated'!$C:$C,$C45)</f>
        <v>0</v>
      </c>
      <c r="E45" s="3">
        <f>SUMIFS('ASETTW Untruncated'!E:E,'ASETTW Untruncated'!$A:$A,$A45,'ASETTW Untruncated'!$B:$B,$B45,'ASETTW Untruncated'!$C:$C,$C45)</f>
        <v>0</v>
      </c>
      <c r="F45" s="3">
        <f>SUMIFS('ASETTW Untruncated'!F:F,'ASETTW Untruncated'!$A:$A,$A45,'ASETTW Untruncated'!$B:$B,$B45,'ASETTW Untruncated'!$C:$C,$C45)</f>
        <v>0</v>
      </c>
      <c r="G45" s="3">
        <f>SUMIFS('ASETTW Untruncated'!G:G,'ASETTW Untruncated'!$A:$A,$A45,'ASETTW Untruncated'!$B:$B,$B45,'ASETTW Untruncated'!$C:$C,$C45)</f>
        <v>0</v>
      </c>
      <c r="H45" s="3">
        <f>SUMIFS('ASETTW Untruncated'!H:H,'ASETTW Untruncated'!$A:$A,$A45,'ASETTW Untruncated'!$B:$B,$B45,'ASETTW Untruncated'!$C:$C,$C45)</f>
        <v>0</v>
      </c>
      <c r="I45" s="3">
        <f>SUMIFS('ASETTW Untruncated'!I:I,'ASETTW Untruncated'!$A:$A,$A45,'ASETTW Untruncated'!$B:$B,$B45,'ASETTW Untruncated'!$C:$C,$C45)</f>
        <v>0</v>
      </c>
      <c r="J45" s="3">
        <f>SUMIFS('ASETTW Untruncated'!J:J,'ASETTW Untruncated'!$A:$A,$A45,'ASETTW Untruncated'!$B:$B,$B45,'ASETTW Untruncated'!$C:$C,$C45)</f>
        <v>0</v>
      </c>
      <c r="K45" s="3">
        <f>SUMIFS('ASETTW Untruncated'!K:K,'ASETTW Untruncated'!$A:$A,$A45,'ASETTW Untruncated'!$B:$B,$B45,'ASETTW Untruncated'!$C:$C,$C45)</f>
        <v>0</v>
      </c>
      <c r="L45" s="3">
        <f>SUMIFS('ASETTW Untruncated'!L:L,'ASETTW Untruncated'!$A:$A,$A45,'ASETTW Untruncated'!$B:$B,$B45,'ASETTW Untruncated'!$C:$C,$C45)</f>
        <v>0</v>
      </c>
      <c r="M45" s="3">
        <f>SUMIFS('ASETTW Untruncated'!M:M,'ASETTW Untruncated'!$A:$A,$A45,'ASETTW Untruncated'!$B:$B,$B45,'ASETTW Untruncated'!$C:$C,$C45)</f>
        <v>0</v>
      </c>
      <c r="N45" s="3">
        <f>SUMIFS('ASETTW Untruncated'!N:N,'ASETTW Untruncated'!$A:$A,$A45,'ASETTW Untruncated'!$B:$B,$B45,'ASETTW Untruncated'!$C:$C,$C45)</f>
        <v>0</v>
      </c>
      <c r="O45" s="3">
        <f>SUMIFS('ASETTW Untruncated'!O:O,'ASETTW Untruncated'!$A:$A,$A45,'ASETTW Untruncated'!$B:$B,$B45,'ASETTW Untruncated'!$C:$C,$C45)</f>
        <v>0</v>
      </c>
      <c r="P45" s="3">
        <f>SUMIFS('ASETTW Untruncated'!P:P,'ASETTW Untruncated'!$A:$A,$A45,'ASETTW Untruncated'!$B:$B,$B45,'ASETTW Untruncated'!$C:$C,$C45)</f>
        <v>0</v>
      </c>
      <c r="Q45" s="3">
        <f>SUMIFS('ASETTW Untruncated'!Q:Q,'ASETTW Untruncated'!$A:$A,$A45,'ASETTW Untruncated'!$B:$B,$B45,'ASETTW Untruncated'!$C:$C,$C45)</f>
        <v>0</v>
      </c>
      <c r="R45" s="3">
        <f>SUMIFS('ASETTW Untruncated'!R:R,'ASETTW Untruncated'!$A:$A,$A45,'ASETTW Untruncated'!$B:$B,$B45,'ASETTW Untruncated'!$C:$C,$C45)</f>
        <v>0</v>
      </c>
      <c r="S45" s="3">
        <f>SUMIFS('ASETTW Untruncated'!S:S,'ASETTW Untruncated'!$A:$A,$A45,'ASETTW Untruncated'!$B:$B,$B45,'ASETTW Untruncated'!$C:$C,$C45)</f>
        <v>0</v>
      </c>
      <c r="T45" s="3">
        <f>SUMIFS('ASETTW Untruncated'!T:T,'ASETTW Untruncated'!$A:$A,$A45,'ASETTW Untruncated'!$B:$B,$B45,'ASETTW Untruncated'!$C:$C,$C45)</f>
        <v>0</v>
      </c>
      <c r="U45" s="3">
        <f>SUMIFS('ASETTW Untruncated'!U:U,'ASETTW Untruncated'!$A:$A,$A45,'ASETTW Untruncated'!$B:$B,$B45,'ASETTW Untruncated'!$C:$C,$C45)</f>
        <v>0</v>
      </c>
      <c r="V45" s="3">
        <f>SUMIFS('ASETTW Untruncated'!V:V,'ASETTW Untruncated'!$A:$A,$A45,'ASETTW Untruncated'!$B:$B,$B45,'ASETTW Untruncated'!$C:$C,$C45)</f>
        <v>0</v>
      </c>
      <c r="W45" s="3">
        <f>SUMIFS('ASETTW Untruncated'!W:W,'ASETTW Untruncated'!$A:$A,$A45,'ASETTW Untruncated'!$B:$B,$B45,'ASETTW Untruncated'!$C:$C,$C45)</f>
        <v>0</v>
      </c>
    </row>
    <row r="46" spans="1:23" x14ac:dyDescent="0.45">
      <c r="A46" s="3"/>
      <c r="B46" s="3"/>
      <c r="C46" s="3"/>
      <c r="D46" s="3">
        <f>SUMIFS('ASETTW Untruncated'!D:D,'ASETTW Untruncated'!$A:$A,$A46,'ASETTW Untruncated'!$B:$B,$B46,'ASETTW Untruncated'!$C:$C,$C46)</f>
        <v>0</v>
      </c>
      <c r="E46" s="3">
        <f>SUMIFS('ASETTW Untruncated'!E:E,'ASETTW Untruncated'!$A:$A,$A46,'ASETTW Untruncated'!$B:$B,$B46,'ASETTW Untruncated'!$C:$C,$C46)</f>
        <v>0</v>
      </c>
      <c r="F46" s="3">
        <f>SUMIFS('ASETTW Untruncated'!F:F,'ASETTW Untruncated'!$A:$A,$A46,'ASETTW Untruncated'!$B:$B,$B46,'ASETTW Untruncated'!$C:$C,$C46)</f>
        <v>0</v>
      </c>
      <c r="G46" s="3">
        <f>SUMIFS('ASETTW Untruncated'!G:G,'ASETTW Untruncated'!$A:$A,$A46,'ASETTW Untruncated'!$B:$B,$B46,'ASETTW Untruncated'!$C:$C,$C46)</f>
        <v>0</v>
      </c>
      <c r="H46" s="3">
        <f>SUMIFS('ASETTW Untruncated'!H:H,'ASETTW Untruncated'!$A:$A,$A46,'ASETTW Untruncated'!$B:$B,$B46,'ASETTW Untruncated'!$C:$C,$C46)</f>
        <v>0</v>
      </c>
      <c r="I46" s="3">
        <f>SUMIFS('ASETTW Untruncated'!I:I,'ASETTW Untruncated'!$A:$A,$A46,'ASETTW Untruncated'!$B:$B,$B46,'ASETTW Untruncated'!$C:$C,$C46)</f>
        <v>0</v>
      </c>
      <c r="J46" s="3">
        <f>SUMIFS('ASETTW Untruncated'!J:J,'ASETTW Untruncated'!$A:$A,$A46,'ASETTW Untruncated'!$B:$B,$B46,'ASETTW Untruncated'!$C:$C,$C46)</f>
        <v>0</v>
      </c>
      <c r="K46" s="3">
        <f>SUMIFS('ASETTW Untruncated'!K:K,'ASETTW Untruncated'!$A:$A,$A46,'ASETTW Untruncated'!$B:$B,$B46,'ASETTW Untruncated'!$C:$C,$C46)</f>
        <v>0</v>
      </c>
      <c r="L46" s="3">
        <f>SUMIFS('ASETTW Untruncated'!L:L,'ASETTW Untruncated'!$A:$A,$A46,'ASETTW Untruncated'!$B:$B,$B46,'ASETTW Untruncated'!$C:$C,$C46)</f>
        <v>0</v>
      </c>
      <c r="M46" s="3">
        <f>SUMIFS('ASETTW Untruncated'!M:M,'ASETTW Untruncated'!$A:$A,$A46,'ASETTW Untruncated'!$B:$B,$B46,'ASETTW Untruncated'!$C:$C,$C46)</f>
        <v>0</v>
      </c>
      <c r="N46" s="3">
        <f>SUMIFS('ASETTW Untruncated'!N:N,'ASETTW Untruncated'!$A:$A,$A46,'ASETTW Untruncated'!$B:$B,$B46,'ASETTW Untruncated'!$C:$C,$C46)</f>
        <v>0</v>
      </c>
      <c r="O46" s="3">
        <f>SUMIFS('ASETTW Untruncated'!O:O,'ASETTW Untruncated'!$A:$A,$A46,'ASETTW Untruncated'!$B:$B,$B46,'ASETTW Untruncated'!$C:$C,$C46)</f>
        <v>0</v>
      </c>
      <c r="P46" s="3">
        <f>SUMIFS('ASETTW Untruncated'!P:P,'ASETTW Untruncated'!$A:$A,$A46,'ASETTW Untruncated'!$B:$B,$B46,'ASETTW Untruncated'!$C:$C,$C46)</f>
        <v>0</v>
      </c>
      <c r="Q46" s="3">
        <f>SUMIFS('ASETTW Untruncated'!Q:Q,'ASETTW Untruncated'!$A:$A,$A46,'ASETTW Untruncated'!$B:$B,$B46,'ASETTW Untruncated'!$C:$C,$C46)</f>
        <v>0</v>
      </c>
      <c r="R46" s="3">
        <f>SUMIFS('ASETTW Untruncated'!R:R,'ASETTW Untruncated'!$A:$A,$A46,'ASETTW Untruncated'!$B:$B,$B46,'ASETTW Untruncated'!$C:$C,$C46)</f>
        <v>0</v>
      </c>
      <c r="S46" s="3">
        <f>SUMIFS('ASETTW Untruncated'!S:S,'ASETTW Untruncated'!$A:$A,$A46,'ASETTW Untruncated'!$B:$B,$B46,'ASETTW Untruncated'!$C:$C,$C46)</f>
        <v>0</v>
      </c>
      <c r="T46" s="3">
        <f>SUMIFS('ASETTW Untruncated'!T:T,'ASETTW Untruncated'!$A:$A,$A46,'ASETTW Untruncated'!$B:$B,$B46,'ASETTW Untruncated'!$C:$C,$C46)</f>
        <v>0</v>
      </c>
      <c r="U46" s="3">
        <f>SUMIFS('ASETTW Untruncated'!U:U,'ASETTW Untruncated'!$A:$A,$A46,'ASETTW Untruncated'!$B:$B,$B46,'ASETTW Untruncated'!$C:$C,$C46)</f>
        <v>0</v>
      </c>
      <c r="V46" s="3">
        <f>SUMIFS('ASETTW Untruncated'!V:V,'ASETTW Untruncated'!$A:$A,$A46,'ASETTW Untruncated'!$B:$B,$B46,'ASETTW Untruncated'!$C:$C,$C46)</f>
        <v>0</v>
      </c>
      <c r="W46" s="3">
        <f>SUMIFS('ASETTW Untruncated'!W:W,'ASETTW Untruncated'!$A:$A,$A46,'ASETTW Untruncated'!$B:$B,$B46,'ASETTW Untruncated'!$C:$C,$C46)</f>
        <v>0</v>
      </c>
    </row>
    <row r="47" spans="1:23" s="3" customFormat="1" x14ac:dyDescent="0.45">
      <c r="A47"/>
      <c r="B47"/>
      <c r="C47"/>
      <c r="D47">
        <f>SUMIFS('ASETTW Untruncated'!D:D,'ASETTW Untruncated'!$A:$A,$A47,'ASETTW Untruncated'!$B:$B,$B47,'ASETTW Untruncated'!$C:$C,$C47)</f>
        <v>0</v>
      </c>
      <c r="E47">
        <f>SUMIFS('ASETTW Untruncated'!E:E,'ASETTW Untruncated'!$A:$A,$A47,'ASETTW Untruncated'!$B:$B,$B47,'ASETTW Untruncated'!$C:$C,$C47)</f>
        <v>0</v>
      </c>
      <c r="F47">
        <f>SUMIFS('ASETTW Untruncated'!F:F,'ASETTW Untruncated'!$A:$A,$A47,'ASETTW Untruncated'!$B:$B,$B47,'ASETTW Untruncated'!$C:$C,$C47)</f>
        <v>0</v>
      </c>
      <c r="G47">
        <f>SUMIFS('ASETTW Untruncated'!G:G,'ASETTW Untruncated'!$A:$A,$A47,'ASETTW Untruncated'!$B:$B,$B47,'ASETTW Untruncated'!$C:$C,$C47)</f>
        <v>0</v>
      </c>
      <c r="H47">
        <f>SUMIFS('ASETTW Untruncated'!H:H,'ASETTW Untruncated'!$A:$A,$A47,'ASETTW Untruncated'!$B:$B,$B47,'ASETTW Untruncated'!$C:$C,$C47)</f>
        <v>0</v>
      </c>
      <c r="I47">
        <f>SUMIFS('ASETTW Untruncated'!I:I,'ASETTW Untruncated'!$A:$A,$A47,'ASETTW Untruncated'!$B:$B,$B47,'ASETTW Untruncated'!$C:$C,$C47)</f>
        <v>0</v>
      </c>
      <c r="J47">
        <f>SUMIFS('ASETTW Untruncated'!J:J,'ASETTW Untruncated'!$A:$A,$A47,'ASETTW Untruncated'!$B:$B,$B47,'ASETTW Untruncated'!$C:$C,$C47)</f>
        <v>0</v>
      </c>
      <c r="K47">
        <f>SUMIFS('ASETTW Untruncated'!K:K,'ASETTW Untruncated'!$A:$A,$A47,'ASETTW Untruncated'!$B:$B,$B47,'ASETTW Untruncated'!$C:$C,$C47)</f>
        <v>0</v>
      </c>
      <c r="L47">
        <f>SUMIFS('ASETTW Untruncated'!L:L,'ASETTW Untruncated'!$A:$A,$A47,'ASETTW Untruncated'!$B:$B,$B47,'ASETTW Untruncated'!$C:$C,$C47)</f>
        <v>0</v>
      </c>
      <c r="M47">
        <f>SUMIFS('ASETTW Untruncated'!M:M,'ASETTW Untruncated'!$A:$A,$A47,'ASETTW Untruncated'!$B:$B,$B47,'ASETTW Untruncated'!$C:$C,$C47)</f>
        <v>0</v>
      </c>
      <c r="N47">
        <f>SUMIFS('ASETTW Untruncated'!N:N,'ASETTW Untruncated'!$A:$A,$A47,'ASETTW Untruncated'!$B:$B,$B47,'ASETTW Untruncated'!$C:$C,$C47)</f>
        <v>0</v>
      </c>
      <c r="O47">
        <f>SUMIFS('ASETTW Untruncated'!O:O,'ASETTW Untruncated'!$A:$A,$A47,'ASETTW Untruncated'!$B:$B,$B47,'ASETTW Untruncated'!$C:$C,$C47)</f>
        <v>0</v>
      </c>
      <c r="P47">
        <f>SUMIFS('ASETTW Untruncated'!P:P,'ASETTW Untruncated'!$A:$A,$A47,'ASETTW Untruncated'!$B:$B,$B47,'ASETTW Untruncated'!$C:$C,$C47)</f>
        <v>0</v>
      </c>
      <c r="Q47">
        <f>SUMIFS('ASETTW Untruncated'!Q:Q,'ASETTW Untruncated'!$A:$A,$A47,'ASETTW Untruncated'!$B:$B,$B47,'ASETTW Untruncated'!$C:$C,$C47)</f>
        <v>0</v>
      </c>
      <c r="R47">
        <f>SUMIFS('ASETTW Untruncated'!R:R,'ASETTW Untruncated'!$A:$A,$A47,'ASETTW Untruncated'!$B:$B,$B47,'ASETTW Untruncated'!$C:$C,$C47)</f>
        <v>0</v>
      </c>
      <c r="S47">
        <f>SUMIFS('ASETTW Untruncated'!S:S,'ASETTW Untruncated'!$A:$A,$A47,'ASETTW Untruncated'!$B:$B,$B47,'ASETTW Untruncated'!$C:$C,$C47)</f>
        <v>0</v>
      </c>
      <c r="T47">
        <f>SUMIFS('ASETTW Untruncated'!T:T,'ASETTW Untruncated'!$A:$A,$A47,'ASETTW Untruncated'!$B:$B,$B47,'ASETTW Untruncated'!$C:$C,$C47)</f>
        <v>0</v>
      </c>
      <c r="U47">
        <f>SUMIFS('ASETTW Untruncated'!U:U,'ASETTW Untruncated'!$A:$A,$A47,'ASETTW Untruncated'!$B:$B,$B47,'ASETTW Untruncated'!$C:$C,$C47)</f>
        <v>0</v>
      </c>
      <c r="V47">
        <f>SUMIFS('ASETTW Untruncated'!V:V,'ASETTW Untruncated'!$A:$A,$A47,'ASETTW Untruncated'!$B:$B,$B47,'ASETTW Untruncated'!$C:$C,$C47)</f>
        <v>0</v>
      </c>
      <c r="W47">
        <f>SUMIFS('ASETTW Untruncated'!W:W,'ASETTW Untruncated'!$A:$A,$A47,'ASETTW Untruncated'!$B:$B,$B47,'ASETTW Untruncated'!$C:$C,$C47)</f>
        <v>0</v>
      </c>
    </row>
    <row r="48" spans="1:23" s="5" customFormat="1" x14ac:dyDescent="0.45">
      <c r="A48" s="3"/>
      <c r="B48" s="3"/>
      <c r="C48" s="3"/>
      <c r="D48" s="3">
        <f>SUMIFS('ASETTW Untruncated'!D:D,'ASETTW Untruncated'!$A:$A,$A48,'ASETTW Untruncated'!$B:$B,$B48,'ASETTW Untruncated'!$C:$C,$C48)</f>
        <v>0</v>
      </c>
      <c r="E48" s="3">
        <f>SUMIFS('ASETTW Untruncated'!E:E,'ASETTW Untruncated'!$A:$A,$A48,'ASETTW Untruncated'!$B:$B,$B48,'ASETTW Untruncated'!$C:$C,$C48)</f>
        <v>0</v>
      </c>
      <c r="F48" s="3">
        <f>SUMIFS('ASETTW Untruncated'!F:F,'ASETTW Untruncated'!$A:$A,$A48,'ASETTW Untruncated'!$B:$B,$B48,'ASETTW Untruncated'!$C:$C,$C48)</f>
        <v>0</v>
      </c>
      <c r="G48" s="3">
        <f>SUMIFS('ASETTW Untruncated'!G:G,'ASETTW Untruncated'!$A:$A,$A48,'ASETTW Untruncated'!$B:$B,$B48,'ASETTW Untruncated'!$C:$C,$C48)</f>
        <v>0</v>
      </c>
      <c r="H48" s="3">
        <f>SUMIFS('ASETTW Untruncated'!H:H,'ASETTW Untruncated'!$A:$A,$A48,'ASETTW Untruncated'!$B:$B,$B48,'ASETTW Untruncated'!$C:$C,$C48)</f>
        <v>0</v>
      </c>
      <c r="I48" s="3">
        <f>SUMIFS('ASETTW Untruncated'!I:I,'ASETTW Untruncated'!$A:$A,$A48,'ASETTW Untruncated'!$B:$B,$B48,'ASETTW Untruncated'!$C:$C,$C48)</f>
        <v>0</v>
      </c>
      <c r="J48" s="3">
        <f>SUMIFS('ASETTW Untruncated'!J:J,'ASETTW Untruncated'!$A:$A,$A48,'ASETTW Untruncated'!$B:$B,$B48,'ASETTW Untruncated'!$C:$C,$C48)</f>
        <v>0</v>
      </c>
      <c r="K48" s="3">
        <f>SUMIFS('ASETTW Untruncated'!K:K,'ASETTW Untruncated'!$A:$A,$A48,'ASETTW Untruncated'!$B:$B,$B48,'ASETTW Untruncated'!$C:$C,$C48)</f>
        <v>0</v>
      </c>
      <c r="L48" s="3">
        <f>SUMIFS('ASETTW Untruncated'!L:L,'ASETTW Untruncated'!$A:$A,$A48,'ASETTW Untruncated'!$B:$B,$B48,'ASETTW Untruncated'!$C:$C,$C48)</f>
        <v>0</v>
      </c>
      <c r="M48" s="3">
        <f>SUMIFS('ASETTW Untruncated'!M:M,'ASETTW Untruncated'!$A:$A,$A48,'ASETTW Untruncated'!$B:$B,$B48,'ASETTW Untruncated'!$C:$C,$C48)</f>
        <v>0</v>
      </c>
      <c r="N48" s="3">
        <f>SUMIFS('ASETTW Untruncated'!N:N,'ASETTW Untruncated'!$A:$A,$A48,'ASETTW Untruncated'!$B:$B,$B48,'ASETTW Untruncated'!$C:$C,$C48)</f>
        <v>0</v>
      </c>
      <c r="O48" s="3">
        <f>SUMIFS('ASETTW Untruncated'!O:O,'ASETTW Untruncated'!$A:$A,$A48,'ASETTW Untruncated'!$B:$B,$B48,'ASETTW Untruncated'!$C:$C,$C48)</f>
        <v>0</v>
      </c>
      <c r="P48" s="3">
        <f>SUMIFS('ASETTW Untruncated'!P:P,'ASETTW Untruncated'!$A:$A,$A48,'ASETTW Untruncated'!$B:$B,$B48,'ASETTW Untruncated'!$C:$C,$C48)</f>
        <v>0</v>
      </c>
      <c r="Q48" s="3">
        <f>SUMIFS('ASETTW Untruncated'!Q:Q,'ASETTW Untruncated'!$A:$A,$A48,'ASETTW Untruncated'!$B:$B,$B48,'ASETTW Untruncated'!$C:$C,$C48)</f>
        <v>0</v>
      </c>
      <c r="R48" s="3">
        <f>SUMIFS('ASETTW Untruncated'!R:R,'ASETTW Untruncated'!$A:$A,$A48,'ASETTW Untruncated'!$B:$B,$B48,'ASETTW Untruncated'!$C:$C,$C48)</f>
        <v>0</v>
      </c>
      <c r="S48" s="3">
        <f>SUMIFS('ASETTW Untruncated'!S:S,'ASETTW Untruncated'!$A:$A,$A48,'ASETTW Untruncated'!$B:$B,$B48,'ASETTW Untruncated'!$C:$C,$C48)</f>
        <v>0</v>
      </c>
      <c r="T48" s="3">
        <f>SUMIFS('ASETTW Untruncated'!T:T,'ASETTW Untruncated'!$A:$A,$A48,'ASETTW Untruncated'!$B:$B,$B48,'ASETTW Untruncated'!$C:$C,$C48)</f>
        <v>0</v>
      </c>
      <c r="U48" s="3">
        <f>SUMIFS('ASETTW Untruncated'!U:U,'ASETTW Untruncated'!$A:$A,$A48,'ASETTW Untruncated'!$B:$B,$B48,'ASETTW Untruncated'!$C:$C,$C48)</f>
        <v>0</v>
      </c>
      <c r="V48" s="3">
        <f>SUMIFS('ASETTW Untruncated'!V:V,'ASETTW Untruncated'!$A:$A,$A48,'ASETTW Untruncated'!$B:$B,$B48,'ASETTW Untruncated'!$C:$C,$C48)</f>
        <v>0</v>
      </c>
      <c r="W48" s="3">
        <f>SUMIFS('ASETTW Untruncated'!W:W,'ASETTW Untruncated'!$A:$A,$A48,'ASETTW Untruncated'!$B:$B,$B48,'ASETTW Untruncated'!$C:$C,$C48)</f>
        <v>0</v>
      </c>
    </row>
    <row r="49" spans="1:23" s="3" customFormat="1" x14ac:dyDescent="0.45">
      <c r="A49" s="5"/>
      <c r="B49" s="5"/>
      <c r="C49" s="5"/>
      <c r="D49" s="5">
        <f>SUMIFS('ASETTW Untruncated'!D:D,'ASETTW Untruncated'!$A:$A,$A49,'ASETTW Untruncated'!$B:$B,$B49,'ASETTW Untruncated'!$C:$C,$C49)</f>
        <v>0</v>
      </c>
      <c r="E49" s="5">
        <f>SUMIFS('ASETTW Untruncated'!E:E,'ASETTW Untruncated'!$A:$A,$A49,'ASETTW Untruncated'!$B:$B,$B49,'ASETTW Untruncated'!$C:$C,$C49)</f>
        <v>0</v>
      </c>
      <c r="F49" s="5">
        <f>SUMIFS('ASETTW Untruncated'!F:F,'ASETTW Untruncated'!$A:$A,$A49,'ASETTW Untruncated'!$B:$B,$B49,'ASETTW Untruncated'!$C:$C,$C49)</f>
        <v>0</v>
      </c>
      <c r="G49" s="5">
        <f>SUMIFS('ASETTW Untruncated'!G:G,'ASETTW Untruncated'!$A:$A,$A49,'ASETTW Untruncated'!$B:$B,$B49,'ASETTW Untruncated'!$C:$C,$C49)</f>
        <v>0</v>
      </c>
      <c r="H49" s="5">
        <f>SUMIFS('ASETTW Untruncated'!H:H,'ASETTW Untruncated'!$A:$A,$A49,'ASETTW Untruncated'!$B:$B,$B49,'ASETTW Untruncated'!$C:$C,$C49)</f>
        <v>0</v>
      </c>
      <c r="I49" s="5">
        <f>SUMIFS('ASETTW Untruncated'!I:I,'ASETTW Untruncated'!$A:$A,$A49,'ASETTW Untruncated'!$B:$B,$B49,'ASETTW Untruncated'!$C:$C,$C49)</f>
        <v>0</v>
      </c>
      <c r="J49" s="5">
        <f>SUMIFS('ASETTW Untruncated'!J:J,'ASETTW Untruncated'!$A:$A,$A49,'ASETTW Untruncated'!$B:$B,$B49,'ASETTW Untruncated'!$C:$C,$C49)</f>
        <v>0</v>
      </c>
      <c r="K49" s="5">
        <f>SUMIFS('ASETTW Untruncated'!K:K,'ASETTW Untruncated'!$A:$A,$A49,'ASETTW Untruncated'!$B:$B,$B49,'ASETTW Untruncated'!$C:$C,$C49)</f>
        <v>0</v>
      </c>
      <c r="L49" s="5">
        <f>SUMIFS('ASETTW Untruncated'!L:L,'ASETTW Untruncated'!$A:$A,$A49,'ASETTW Untruncated'!$B:$B,$B49,'ASETTW Untruncated'!$C:$C,$C49)</f>
        <v>0</v>
      </c>
      <c r="M49" s="5">
        <f>SUMIFS('ASETTW Untruncated'!M:M,'ASETTW Untruncated'!$A:$A,$A49,'ASETTW Untruncated'!$B:$B,$B49,'ASETTW Untruncated'!$C:$C,$C49)</f>
        <v>0</v>
      </c>
      <c r="N49" s="5">
        <f>SUMIFS('ASETTW Untruncated'!N:N,'ASETTW Untruncated'!$A:$A,$A49,'ASETTW Untruncated'!$B:$B,$B49,'ASETTW Untruncated'!$C:$C,$C49)</f>
        <v>0</v>
      </c>
      <c r="O49" s="5">
        <f>SUMIFS('ASETTW Untruncated'!O:O,'ASETTW Untruncated'!$A:$A,$A49,'ASETTW Untruncated'!$B:$B,$B49,'ASETTW Untruncated'!$C:$C,$C49)</f>
        <v>0</v>
      </c>
      <c r="P49" s="5">
        <f>SUMIFS('ASETTW Untruncated'!P:P,'ASETTW Untruncated'!$A:$A,$A49,'ASETTW Untruncated'!$B:$B,$B49,'ASETTW Untruncated'!$C:$C,$C49)</f>
        <v>0</v>
      </c>
      <c r="Q49" s="5">
        <f>SUMIFS('ASETTW Untruncated'!Q:Q,'ASETTW Untruncated'!$A:$A,$A49,'ASETTW Untruncated'!$B:$B,$B49,'ASETTW Untruncated'!$C:$C,$C49)</f>
        <v>0</v>
      </c>
      <c r="R49" s="5">
        <f>SUMIFS('ASETTW Untruncated'!R:R,'ASETTW Untruncated'!$A:$A,$A49,'ASETTW Untruncated'!$B:$B,$B49,'ASETTW Untruncated'!$C:$C,$C49)</f>
        <v>0</v>
      </c>
      <c r="S49" s="5">
        <f>SUMIFS('ASETTW Untruncated'!S:S,'ASETTW Untruncated'!$A:$A,$A49,'ASETTW Untruncated'!$B:$B,$B49,'ASETTW Untruncated'!$C:$C,$C49)</f>
        <v>0</v>
      </c>
      <c r="T49" s="5">
        <f>SUMIFS('ASETTW Untruncated'!T:T,'ASETTW Untruncated'!$A:$A,$A49,'ASETTW Untruncated'!$B:$B,$B49,'ASETTW Untruncated'!$C:$C,$C49)</f>
        <v>0</v>
      </c>
      <c r="U49" s="5">
        <f>SUMIFS('ASETTW Untruncated'!U:U,'ASETTW Untruncated'!$A:$A,$A49,'ASETTW Untruncated'!$B:$B,$B49,'ASETTW Untruncated'!$C:$C,$C49)</f>
        <v>0</v>
      </c>
      <c r="V49" s="5">
        <f>SUMIFS('ASETTW Untruncated'!V:V,'ASETTW Untruncated'!$A:$A,$A49,'ASETTW Untruncated'!$B:$B,$B49,'ASETTW Untruncated'!$C:$C,$C49)</f>
        <v>0</v>
      </c>
      <c r="W49" s="5">
        <f>SUMIFS('ASETTW Untruncated'!W:W,'ASETTW Untruncated'!$A:$A,$A49,'ASETTW Untruncated'!$B:$B,$B49,'ASETTW Untruncated'!$C:$C,$C49)</f>
        <v>0</v>
      </c>
    </row>
    <row r="50" spans="1:23" s="3" customFormat="1" x14ac:dyDescent="0.45">
      <c r="D50" s="3">
        <f>SUMIFS('ASETTW Untruncated'!D:D,'ASETTW Untruncated'!$A:$A,$A50,'ASETTW Untruncated'!$B:$B,$B50,'ASETTW Untruncated'!$C:$C,$C50)</f>
        <v>0</v>
      </c>
      <c r="E50" s="3">
        <f>SUMIFS('ASETTW Untruncated'!E:E,'ASETTW Untruncated'!$A:$A,$A50,'ASETTW Untruncated'!$B:$B,$B50,'ASETTW Untruncated'!$C:$C,$C50)</f>
        <v>0</v>
      </c>
      <c r="F50" s="3">
        <f>SUMIFS('ASETTW Untruncated'!F:F,'ASETTW Untruncated'!$A:$A,$A50,'ASETTW Untruncated'!$B:$B,$B50,'ASETTW Untruncated'!$C:$C,$C50)</f>
        <v>0</v>
      </c>
      <c r="G50" s="3">
        <f>SUMIFS('ASETTW Untruncated'!G:G,'ASETTW Untruncated'!$A:$A,$A50,'ASETTW Untruncated'!$B:$B,$B50,'ASETTW Untruncated'!$C:$C,$C50)</f>
        <v>0</v>
      </c>
      <c r="H50" s="3">
        <f>SUMIFS('ASETTW Untruncated'!H:H,'ASETTW Untruncated'!$A:$A,$A50,'ASETTW Untruncated'!$B:$B,$B50,'ASETTW Untruncated'!$C:$C,$C50)</f>
        <v>0</v>
      </c>
      <c r="I50" s="3">
        <f>SUMIFS('ASETTW Untruncated'!I:I,'ASETTW Untruncated'!$A:$A,$A50,'ASETTW Untruncated'!$B:$B,$B50,'ASETTW Untruncated'!$C:$C,$C50)</f>
        <v>0</v>
      </c>
      <c r="J50" s="3">
        <f>SUMIFS('ASETTW Untruncated'!J:J,'ASETTW Untruncated'!$A:$A,$A50,'ASETTW Untruncated'!$B:$B,$B50,'ASETTW Untruncated'!$C:$C,$C50)</f>
        <v>0</v>
      </c>
      <c r="K50" s="3">
        <f>SUMIFS('ASETTW Untruncated'!K:K,'ASETTW Untruncated'!$A:$A,$A50,'ASETTW Untruncated'!$B:$B,$B50,'ASETTW Untruncated'!$C:$C,$C50)</f>
        <v>0</v>
      </c>
      <c r="L50" s="3">
        <f>SUMIFS('ASETTW Untruncated'!L:L,'ASETTW Untruncated'!$A:$A,$A50,'ASETTW Untruncated'!$B:$B,$B50,'ASETTW Untruncated'!$C:$C,$C50)</f>
        <v>0</v>
      </c>
      <c r="M50" s="3">
        <f>SUMIFS('ASETTW Untruncated'!M:M,'ASETTW Untruncated'!$A:$A,$A50,'ASETTW Untruncated'!$B:$B,$B50,'ASETTW Untruncated'!$C:$C,$C50)</f>
        <v>0</v>
      </c>
      <c r="N50" s="3">
        <f>SUMIFS('ASETTW Untruncated'!N:N,'ASETTW Untruncated'!$A:$A,$A50,'ASETTW Untruncated'!$B:$B,$B50,'ASETTW Untruncated'!$C:$C,$C50)</f>
        <v>0</v>
      </c>
      <c r="O50" s="3">
        <f>SUMIFS('ASETTW Untruncated'!O:O,'ASETTW Untruncated'!$A:$A,$A50,'ASETTW Untruncated'!$B:$B,$B50,'ASETTW Untruncated'!$C:$C,$C50)</f>
        <v>0</v>
      </c>
      <c r="P50" s="3">
        <f>SUMIFS('ASETTW Untruncated'!P:P,'ASETTW Untruncated'!$A:$A,$A50,'ASETTW Untruncated'!$B:$B,$B50,'ASETTW Untruncated'!$C:$C,$C50)</f>
        <v>0</v>
      </c>
      <c r="Q50" s="3">
        <f>SUMIFS('ASETTW Untruncated'!Q:Q,'ASETTW Untruncated'!$A:$A,$A50,'ASETTW Untruncated'!$B:$B,$B50,'ASETTW Untruncated'!$C:$C,$C50)</f>
        <v>0</v>
      </c>
      <c r="R50" s="3">
        <f>SUMIFS('ASETTW Untruncated'!R:R,'ASETTW Untruncated'!$A:$A,$A50,'ASETTW Untruncated'!$B:$B,$B50,'ASETTW Untruncated'!$C:$C,$C50)</f>
        <v>0</v>
      </c>
      <c r="S50" s="3">
        <f>SUMIFS('ASETTW Untruncated'!S:S,'ASETTW Untruncated'!$A:$A,$A50,'ASETTW Untruncated'!$B:$B,$B50,'ASETTW Untruncated'!$C:$C,$C50)</f>
        <v>0</v>
      </c>
      <c r="T50" s="3">
        <f>SUMIFS('ASETTW Untruncated'!T:T,'ASETTW Untruncated'!$A:$A,$A50,'ASETTW Untruncated'!$B:$B,$B50,'ASETTW Untruncated'!$C:$C,$C50)</f>
        <v>0</v>
      </c>
      <c r="U50" s="3">
        <f>SUMIFS('ASETTW Untruncated'!U:U,'ASETTW Untruncated'!$A:$A,$A50,'ASETTW Untruncated'!$B:$B,$B50,'ASETTW Untruncated'!$C:$C,$C50)</f>
        <v>0</v>
      </c>
      <c r="V50" s="3">
        <f>SUMIFS('ASETTW Untruncated'!V:V,'ASETTW Untruncated'!$A:$A,$A50,'ASETTW Untruncated'!$B:$B,$B50,'ASETTW Untruncated'!$C:$C,$C50)</f>
        <v>0</v>
      </c>
      <c r="W50" s="3">
        <f>SUMIFS('ASETTW Untruncated'!W:W,'ASETTW Untruncated'!$A:$A,$A50,'ASETTW Untruncated'!$B:$B,$B50,'ASETTW Untruncated'!$C:$C,$C50)</f>
        <v>0</v>
      </c>
    </row>
    <row r="51" spans="1:23" s="3" customFormat="1" x14ac:dyDescent="0.45">
      <c r="D51" s="3">
        <f>SUMIFS('ASETTW Untruncated'!D:D,'ASETTW Untruncated'!$A:$A,$A51,'ASETTW Untruncated'!$B:$B,$B51,'ASETTW Untruncated'!$C:$C,$C51)</f>
        <v>0</v>
      </c>
      <c r="E51" s="3">
        <f>SUMIFS('ASETTW Untruncated'!E:E,'ASETTW Untruncated'!$A:$A,$A51,'ASETTW Untruncated'!$B:$B,$B51,'ASETTW Untruncated'!$C:$C,$C51)</f>
        <v>0</v>
      </c>
      <c r="F51" s="3">
        <f>SUMIFS('ASETTW Untruncated'!F:F,'ASETTW Untruncated'!$A:$A,$A51,'ASETTW Untruncated'!$B:$B,$B51,'ASETTW Untruncated'!$C:$C,$C51)</f>
        <v>0</v>
      </c>
      <c r="G51" s="3">
        <f>SUMIFS('ASETTW Untruncated'!G:G,'ASETTW Untruncated'!$A:$A,$A51,'ASETTW Untruncated'!$B:$B,$B51,'ASETTW Untruncated'!$C:$C,$C51)</f>
        <v>0</v>
      </c>
      <c r="H51" s="3">
        <f>SUMIFS('ASETTW Untruncated'!H:H,'ASETTW Untruncated'!$A:$A,$A51,'ASETTW Untruncated'!$B:$B,$B51,'ASETTW Untruncated'!$C:$C,$C51)</f>
        <v>0</v>
      </c>
      <c r="I51" s="3">
        <f>SUMIFS('ASETTW Untruncated'!I:I,'ASETTW Untruncated'!$A:$A,$A51,'ASETTW Untruncated'!$B:$B,$B51,'ASETTW Untruncated'!$C:$C,$C51)</f>
        <v>0</v>
      </c>
      <c r="J51" s="3">
        <f>SUMIFS('ASETTW Untruncated'!J:J,'ASETTW Untruncated'!$A:$A,$A51,'ASETTW Untruncated'!$B:$B,$B51,'ASETTW Untruncated'!$C:$C,$C51)</f>
        <v>0</v>
      </c>
      <c r="K51" s="3">
        <f>SUMIFS('ASETTW Untruncated'!K:K,'ASETTW Untruncated'!$A:$A,$A51,'ASETTW Untruncated'!$B:$B,$B51,'ASETTW Untruncated'!$C:$C,$C51)</f>
        <v>0</v>
      </c>
      <c r="L51" s="3">
        <f>SUMIFS('ASETTW Untruncated'!L:L,'ASETTW Untruncated'!$A:$A,$A51,'ASETTW Untruncated'!$B:$B,$B51,'ASETTW Untruncated'!$C:$C,$C51)</f>
        <v>0</v>
      </c>
      <c r="M51" s="3">
        <f>SUMIFS('ASETTW Untruncated'!M:M,'ASETTW Untruncated'!$A:$A,$A51,'ASETTW Untruncated'!$B:$B,$B51,'ASETTW Untruncated'!$C:$C,$C51)</f>
        <v>0</v>
      </c>
      <c r="N51" s="3">
        <f>SUMIFS('ASETTW Untruncated'!N:N,'ASETTW Untruncated'!$A:$A,$A51,'ASETTW Untruncated'!$B:$B,$B51,'ASETTW Untruncated'!$C:$C,$C51)</f>
        <v>0</v>
      </c>
      <c r="O51" s="3">
        <f>SUMIFS('ASETTW Untruncated'!O:O,'ASETTW Untruncated'!$A:$A,$A51,'ASETTW Untruncated'!$B:$B,$B51,'ASETTW Untruncated'!$C:$C,$C51)</f>
        <v>0</v>
      </c>
      <c r="P51" s="3">
        <f>SUMIFS('ASETTW Untruncated'!P:P,'ASETTW Untruncated'!$A:$A,$A51,'ASETTW Untruncated'!$B:$B,$B51,'ASETTW Untruncated'!$C:$C,$C51)</f>
        <v>0</v>
      </c>
      <c r="Q51" s="3">
        <f>SUMIFS('ASETTW Untruncated'!Q:Q,'ASETTW Untruncated'!$A:$A,$A51,'ASETTW Untruncated'!$B:$B,$B51,'ASETTW Untruncated'!$C:$C,$C51)</f>
        <v>0</v>
      </c>
      <c r="R51" s="3">
        <f>SUMIFS('ASETTW Untruncated'!R:R,'ASETTW Untruncated'!$A:$A,$A51,'ASETTW Untruncated'!$B:$B,$B51,'ASETTW Untruncated'!$C:$C,$C51)</f>
        <v>0</v>
      </c>
      <c r="S51" s="3">
        <f>SUMIFS('ASETTW Untruncated'!S:S,'ASETTW Untruncated'!$A:$A,$A51,'ASETTW Untruncated'!$B:$B,$B51,'ASETTW Untruncated'!$C:$C,$C51)</f>
        <v>0</v>
      </c>
      <c r="T51" s="3">
        <f>SUMIFS('ASETTW Untruncated'!T:T,'ASETTW Untruncated'!$A:$A,$A51,'ASETTW Untruncated'!$B:$B,$B51,'ASETTW Untruncated'!$C:$C,$C51)</f>
        <v>0</v>
      </c>
      <c r="U51" s="3">
        <f>SUMIFS('ASETTW Untruncated'!U:U,'ASETTW Untruncated'!$A:$A,$A51,'ASETTW Untruncated'!$B:$B,$B51,'ASETTW Untruncated'!$C:$C,$C51)</f>
        <v>0</v>
      </c>
      <c r="V51" s="3">
        <f>SUMIFS('ASETTW Untruncated'!V:V,'ASETTW Untruncated'!$A:$A,$A51,'ASETTW Untruncated'!$B:$B,$B51,'ASETTW Untruncated'!$C:$C,$C51)</f>
        <v>0</v>
      </c>
      <c r="W51" s="3">
        <f>SUMIFS('ASETTW Untruncated'!W:W,'ASETTW Untruncated'!$A:$A,$A51,'ASETTW Untruncated'!$B:$B,$B51,'ASETTW Untruncated'!$C:$C,$C51)</f>
        <v>0</v>
      </c>
    </row>
    <row r="52" spans="1:23" s="3" customFormat="1" x14ac:dyDescent="0.45">
      <c r="D52" s="3">
        <f>SUMIFS('ASETTW Untruncated'!D:D,'ASETTW Untruncated'!$A:$A,$A52,'ASETTW Untruncated'!$B:$B,$B52,'ASETTW Untruncated'!$C:$C,$C52)</f>
        <v>0</v>
      </c>
      <c r="E52" s="3">
        <f>SUMIFS('ASETTW Untruncated'!E:E,'ASETTW Untruncated'!$A:$A,$A52,'ASETTW Untruncated'!$B:$B,$B52,'ASETTW Untruncated'!$C:$C,$C52)</f>
        <v>0</v>
      </c>
      <c r="F52" s="3">
        <f>SUMIFS('ASETTW Untruncated'!F:F,'ASETTW Untruncated'!$A:$A,$A52,'ASETTW Untruncated'!$B:$B,$B52,'ASETTW Untruncated'!$C:$C,$C52)</f>
        <v>0</v>
      </c>
      <c r="G52" s="3">
        <f>SUMIFS('ASETTW Untruncated'!G:G,'ASETTW Untruncated'!$A:$A,$A52,'ASETTW Untruncated'!$B:$B,$B52,'ASETTW Untruncated'!$C:$C,$C52)</f>
        <v>0</v>
      </c>
      <c r="H52" s="3">
        <f>SUMIFS('ASETTW Untruncated'!H:H,'ASETTW Untruncated'!$A:$A,$A52,'ASETTW Untruncated'!$B:$B,$B52,'ASETTW Untruncated'!$C:$C,$C52)</f>
        <v>0</v>
      </c>
      <c r="I52" s="3">
        <f>SUMIFS('ASETTW Untruncated'!I:I,'ASETTW Untruncated'!$A:$A,$A52,'ASETTW Untruncated'!$B:$B,$B52,'ASETTW Untruncated'!$C:$C,$C52)</f>
        <v>0</v>
      </c>
      <c r="J52" s="3">
        <f>SUMIFS('ASETTW Untruncated'!J:J,'ASETTW Untruncated'!$A:$A,$A52,'ASETTW Untruncated'!$B:$B,$B52,'ASETTW Untruncated'!$C:$C,$C52)</f>
        <v>0</v>
      </c>
      <c r="K52" s="3">
        <f>SUMIFS('ASETTW Untruncated'!K:K,'ASETTW Untruncated'!$A:$A,$A52,'ASETTW Untruncated'!$B:$B,$B52,'ASETTW Untruncated'!$C:$C,$C52)</f>
        <v>0</v>
      </c>
      <c r="L52" s="3">
        <f>SUMIFS('ASETTW Untruncated'!L:L,'ASETTW Untruncated'!$A:$A,$A52,'ASETTW Untruncated'!$B:$B,$B52,'ASETTW Untruncated'!$C:$C,$C52)</f>
        <v>0</v>
      </c>
      <c r="M52" s="3">
        <f>SUMIFS('ASETTW Untruncated'!M:M,'ASETTW Untruncated'!$A:$A,$A52,'ASETTW Untruncated'!$B:$B,$B52,'ASETTW Untruncated'!$C:$C,$C52)</f>
        <v>0</v>
      </c>
      <c r="N52" s="3">
        <f>SUMIFS('ASETTW Untruncated'!N:N,'ASETTW Untruncated'!$A:$A,$A52,'ASETTW Untruncated'!$B:$B,$B52,'ASETTW Untruncated'!$C:$C,$C52)</f>
        <v>0</v>
      </c>
      <c r="O52" s="3">
        <f>SUMIFS('ASETTW Untruncated'!O:O,'ASETTW Untruncated'!$A:$A,$A52,'ASETTW Untruncated'!$B:$B,$B52,'ASETTW Untruncated'!$C:$C,$C52)</f>
        <v>0</v>
      </c>
      <c r="P52" s="3">
        <f>SUMIFS('ASETTW Untruncated'!P:P,'ASETTW Untruncated'!$A:$A,$A52,'ASETTW Untruncated'!$B:$B,$B52,'ASETTW Untruncated'!$C:$C,$C52)</f>
        <v>0</v>
      </c>
      <c r="Q52" s="3">
        <f>SUMIFS('ASETTW Untruncated'!Q:Q,'ASETTW Untruncated'!$A:$A,$A52,'ASETTW Untruncated'!$B:$B,$B52,'ASETTW Untruncated'!$C:$C,$C52)</f>
        <v>0</v>
      </c>
      <c r="R52" s="3">
        <f>SUMIFS('ASETTW Untruncated'!R:R,'ASETTW Untruncated'!$A:$A,$A52,'ASETTW Untruncated'!$B:$B,$B52,'ASETTW Untruncated'!$C:$C,$C52)</f>
        <v>0</v>
      </c>
      <c r="S52" s="3">
        <f>SUMIFS('ASETTW Untruncated'!S:S,'ASETTW Untruncated'!$A:$A,$A52,'ASETTW Untruncated'!$B:$B,$B52,'ASETTW Untruncated'!$C:$C,$C52)</f>
        <v>0</v>
      </c>
      <c r="T52" s="3">
        <f>SUMIFS('ASETTW Untruncated'!T:T,'ASETTW Untruncated'!$A:$A,$A52,'ASETTW Untruncated'!$B:$B,$B52,'ASETTW Untruncated'!$C:$C,$C52)</f>
        <v>0</v>
      </c>
      <c r="U52" s="3">
        <f>SUMIFS('ASETTW Untruncated'!U:U,'ASETTW Untruncated'!$A:$A,$A52,'ASETTW Untruncated'!$B:$B,$B52,'ASETTW Untruncated'!$C:$C,$C52)</f>
        <v>0</v>
      </c>
      <c r="V52" s="3">
        <f>SUMIFS('ASETTW Untruncated'!V:V,'ASETTW Untruncated'!$A:$A,$A52,'ASETTW Untruncated'!$B:$B,$B52,'ASETTW Untruncated'!$C:$C,$C52)</f>
        <v>0</v>
      </c>
      <c r="W52" s="3">
        <f>SUMIFS('ASETTW Untruncated'!W:W,'ASETTW Untruncated'!$A:$A,$A52,'ASETTW Untruncated'!$B:$B,$B52,'ASETTW Untruncated'!$C:$C,$C52)</f>
        <v>0</v>
      </c>
    </row>
    <row r="53" spans="1:23" s="3" customFormat="1" x14ac:dyDescent="0.45">
      <c r="D53" s="3">
        <f>SUMIFS('ASETTW Untruncated'!D:D,'ASETTW Untruncated'!$A:$A,$A53,'ASETTW Untruncated'!$B:$B,$B53,'ASETTW Untruncated'!$C:$C,$C53)</f>
        <v>0</v>
      </c>
      <c r="E53" s="3">
        <f>SUMIFS('ASETTW Untruncated'!E:E,'ASETTW Untruncated'!$A:$A,$A53,'ASETTW Untruncated'!$B:$B,$B53,'ASETTW Untruncated'!$C:$C,$C53)</f>
        <v>0</v>
      </c>
      <c r="F53" s="3">
        <f>SUMIFS('ASETTW Untruncated'!F:F,'ASETTW Untruncated'!$A:$A,$A53,'ASETTW Untruncated'!$B:$B,$B53,'ASETTW Untruncated'!$C:$C,$C53)</f>
        <v>0</v>
      </c>
      <c r="G53" s="3">
        <f>SUMIFS('ASETTW Untruncated'!G:G,'ASETTW Untruncated'!$A:$A,$A53,'ASETTW Untruncated'!$B:$B,$B53,'ASETTW Untruncated'!$C:$C,$C53)</f>
        <v>0</v>
      </c>
      <c r="H53" s="3">
        <f>SUMIFS('ASETTW Untruncated'!H:H,'ASETTW Untruncated'!$A:$A,$A53,'ASETTW Untruncated'!$B:$B,$B53,'ASETTW Untruncated'!$C:$C,$C53)</f>
        <v>0</v>
      </c>
      <c r="I53" s="3">
        <f>SUMIFS('ASETTW Untruncated'!I:I,'ASETTW Untruncated'!$A:$A,$A53,'ASETTW Untruncated'!$B:$B,$B53,'ASETTW Untruncated'!$C:$C,$C53)</f>
        <v>0</v>
      </c>
      <c r="J53" s="3">
        <f>SUMIFS('ASETTW Untruncated'!J:J,'ASETTW Untruncated'!$A:$A,$A53,'ASETTW Untruncated'!$B:$B,$B53,'ASETTW Untruncated'!$C:$C,$C53)</f>
        <v>0</v>
      </c>
      <c r="K53" s="3">
        <f>SUMIFS('ASETTW Untruncated'!K:K,'ASETTW Untruncated'!$A:$A,$A53,'ASETTW Untruncated'!$B:$B,$B53,'ASETTW Untruncated'!$C:$C,$C53)</f>
        <v>0</v>
      </c>
      <c r="L53" s="3">
        <f>SUMIFS('ASETTW Untruncated'!L:L,'ASETTW Untruncated'!$A:$A,$A53,'ASETTW Untruncated'!$B:$B,$B53,'ASETTW Untruncated'!$C:$C,$C53)</f>
        <v>0</v>
      </c>
      <c r="M53" s="3">
        <f>SUMIFS('ASETTW Untruncated'!M:M,'ASETTW Untruncated'!$A:$A,$A53,'ASETTW Untruncated'!$B:$B,$B53,'ASETTW Untruncated'!$C:$C,$C53)</f>
        <v>0</v>
      </c>
      <c r="N53" s="3">
        <f>SUMIFS('ASETTW Untruncated'!N:N,'ASETTW Untruncated'!$A:$A,$A53,'ASETTW Untruncated'!$B:$B,$B53,'ASETTW Untruncated'!$C:$C,$C53)</f>
        <v>0</v>
      </c>
      <c r="O53" s="3">
        <f>SUMIFS('ASETTW Untruncated'!O:O,'ASETTW Untruncated'!$A:$A,$A53,'ASETTW Untruncated'!$B:$B,$B53,'ASETTW Untruncated'!$C:$C,$C53)</f>
        <v>0</v>
      </c>
      <c r="P53" s="3">
        <f>SUMIFS('ASETTW Untruncated'!P:P,'ASETTW Untruncated'!$A:$A,$A53,'ASETTW Untruncated'!$B:$B,$B53,'ASETTW Untruncated'!$C:$C,$C53)</f>
        <v>0</v>
      </c>
      <c r="Q53" s="3">
        <f>SUMIFS('ASETTW Untruncated'!Q:Q,'ASETTW Untruncated'!$A:$A,$A53,'ASETTW Untruncated'!$B:$B,$B53,'ASETTW Untruncated'!$C:$C,$C53)</f>
        <v>0</v>
      </c>
      <c r="R53" s="3">
        <f>SUMIFS('ASETTW Untruncated'!R:R,'ASETTW Untruncated'!$A:$A,$A53,'ASETTW Untruncated'!$B:$B,$B53,'ASETTW Untruncated'!$C:$C,$C53)</f>
        <v>0</v>
      </c>
      <c r="S53" s="3">
        <f>SUMIFS('ASETTW Untruncated'!S:S,'ASETTW Untruncated'!$A:$A,$A53,'ASETTW Untruncated'!$B:$B,$B53,'ASETTW Untruncated'!$C:$C,$C53)</f>
        <v>0</v>
      </c>
      <c r="T53" s="3">
        <f>SUMIFS('ASETTW Untruncated'!T:T,'ASETTW Untruncated'!$A:$A,$A53,'ASETTW Untruncated'!$B:$B,$B53,'ASETTW Untruncated'!$C:$C,$C53)</f>
        <v>0</v>
      </c>
      <c r="U53" s="3">
        <f>SUMIFS('ASETTW Untruncated'!U:U,'ASETTW Untruncated'!$A:$A,$A53,'ASETTW Untruncated'!$B:$B,$B53,'ASETTW Untruncated'!$C:$C,$C53)</f>
        <v>0</v>
      </c>
      <c r="V53" s="3">
        <f>SUMIFS('ASETTW Untruncated'!V:V,'ASETTW Untruncated'!$A:$A,$A53,'ASETTW Untruncated'!$B:$B,$B53,'ASETTW Untruncated'!$C:$C,$C53)</f>
        <v>0</v>
      </c>
      <c r="W53" s="3">
        <f>SUMIFS('ASETTW Untruncated'!W:W,'ASETTW Untruncated'!$A:$A,$A53,'ASETTW Untruncated'!$B:$B,$B53,'ASETTW Untruncated'!$C:$C,$C53)</f>
        <v>0</v>
      </c>
    </row>
    <row r="54" spans="1:23" s="5" customFormat="1" x14ac:dyDescent="0.45">
      <c r="A54" s="3"/>
      <c r="B54" s="3"/>
      <c r="C54" s="3"/>
      <c r="D54" s="3">
        <f>SUMIFS('ASETTW Untruncated'!D:D,'ASETTW Untruncated'!$A:$A,$A54,'ASETTW Untruncated'!$B:$B,$B54,'ASETTW Untruncated'!$C:$C,$C54)</f>
        <v>0</v>
      </c>
      <c r="E54" s="3">
        <f>SUMIFS('ASETTW Untruncated'!E:E,'ASETTW Untruncated'!$A:$A,$A54,'ASETTW Untruncated'!$B:$B,$B54,'ASETTW Untruncated'!$C:$C,$C54)</f>
        <v>0</v>
      </c>
      <c r="F54" s="3">
        <f>SUMIFS('ASETTW Untruncated'!F:F,'ASETTW Untruncated'!$A:$A,$A54,'ASETTW Untruncated'!$B:$B,$B54,'ASETTW Untruncated'!$C:$C,$C54)</f>
        <v>0</v>
      </c>
      <c r="G54" s="3">
        <f>SUMIFS('ASETTW Untruncated'!G:G,'ASETTW Untruncated'!$A:$A,$A54,'ASETTW Untruncated'!$B:$B,$B54,'ASETTW Untruncated'!$C:$C,$C54)</f>
        <v>0</v>
      </c>
      <c r="H54" s="3">
        <f>SUMIFS('ASETTW Untruncated'!H:H,'ASETTW Untruncated'!$A:$A,$A54,'ASETTW Untruncated'!$B:$B,$B54,'ASETTW Untruncated'!$C:$C,$C54)</f>
        <v>0</v>
      </c>
      <c r="I54" s="3">
        <f>SUMIFS('ASETTW Untruncated'!I:I,'ASETTW Untruncated'!$A:$A,$A54,'ASETTW Untruncated'!$B:$B,$B54,'ASETTW Untruncated'!$C:$C,$C54)</f>
        <v>0</v>
      </c>
      <c r="J54" s="3">
        <f>SUMIFS('ASETTW Untruncated'!J:J,'ASETTW Untruncated'!$A:$A,$A54,'ASETTW Untruncated'!$B:$B,$B54,'ASETTW Untruncated'!$C:$C,$C54)</f>
        <v>0</v>
      </c>
      <c r="K54" s="3">
        <f>SUMIFS('ASETTW Untruncated'!K:K,'ASETTW Untruncated'!$A:$A,$A54,'ASETTW Untruncated'!$B:$B,$B54,'ASETTW Untruncated'!$C:$C,$C54)</f>
        <v>0</v>
      </c>
      <c r="L54" s="3">
        <f>SUMIFS('ASETTW Untruncated'!L:L,'ASETTW Untruncated'!$A:$A,$A54,'ASETTW Untruncated'!$B:$B,$B54,'ASETTW Untruncated'!$C:$C,$C54)</f>
        <v>0</v>
      </c>
      <c r="M54" s="3">
        <f>SUMIFS('ASETTW Untruncated'!M:M,'ASETTW Untruncated'!$A:$A,$A54,'ASETTW Untruncated'!$B:$B,$B54,'ASETTW Untruncated'!$C:$C,$C54)</f>
        <v>0</v>
      </c>
      <c r="N54" s="3">
        <f>SUMIFS('ASETTW Untruncated'!N:N,'ASETTW Untruncated'!$A:$A,$A54,'ASETTW Untruncated'!$B:$B,$B54,'ASETTW Untruncated'!$C:$C,$C54)</f>
        <v>0</v>
      </c>
      <c r="O54" s="3">
        <f>SUMIFS('ASETTW Untruncated'!O:O,'ASETTW Untruncated'!$A:$A,$A54,'ASETTW Untruncated'!$B:$B,$B54,'ASETTW Untruncated'!$C:$C,$C54)</f>
        <v>0</v>
      </c>
      <c r="P54" s="3">
        <f>SUMIFS('ASETTW Untruncated'!P:P,'ASETTW Untruncated'!$A:$A,$A54,'ASETTW Untruncated'!$B:$B,$B54,'ASETTW Untruncated'!$C:$C,$C54)</f>
        <v>0</v>
      </c>
      <c r="Q54" s="3">
        <f>SUMIFS('ASETTW Untruncated'!Q:Q,'ASETTW Untruncated'!$A:$A,$A54,'ASETTW Untruncated'!$B:$B,$B54,'ASETTW Untruncated'!$C:$C,$C54)</f>
        <v>0</v>
      </c>
      <c r="R54" s="3">
        <f>SUMIFS('ASETTW Untruncated'!R:R,'ASETTW Untruncated'!$A:$A,$A54,'ASETTW Untruncated'!$B:$B,$B54,'ASETTW Untruncated'!$C:$C,$C54)</f>
        <v>0</v>
      </c>
      <c r="S54" s="3">
        <f>SUMIFS('ASETTW Untruncated'!S:S,'ASETTW Untruncated'!$A:$A,$A54,'ASETTW Untruncated'!$B:$B,$B54,'ASETTW Untruncated'!$C:$C,$C54)</f>
        <v>0</v>
      </c>
      <c r="T54" s="3">
        <f>SUMIFS('ASETTW Untruncated'!T:T,'ASETTW Untruncated'!$A:$A,$A54,'ASETTW Untruncated'!$B:$B,$B54,'ASETTW Untruncated'!$C:$C,$C54)</f>
        <v>0</v>
      </c>
      <c r="U54" s="3">
        <f>SUMIFS('ASETTW Untruncated'!U:U,'ASETTW Untruncated'!$A:$A,$A54,'ASETTW Untruncated'!$B:$B,$B54,'ASETTW Untruncated'!$C:$C,$C54)</f>
        <v>0</v>
      </c>
      <c r="V54" s="3">
        <f>SUMIFS('ASETTW Untruncated'!V:V,'ASETTW Untruncated'!$A:$A,$A54,'ASETTW Untruncated'!$B:$B,$B54,'ASETTW Untruncated'!$C:$C,$C54)</f>
        <v>0</v>
      </c>
      <c r="W54" s="3">
        <f>SUMIFS('ASETTW Untruncated'!W:W,'ASETTW Untruncated'!$A:$A,$A54,'ASETTW Untruncated'!$B:$B,$B54,'ASETTW Untruncated'!$C:$C,$C54)</f>
        <v>0</v>
      </c>
    </row>
    <row r="55" spans="1:23" s="3" customFormat="1" x14ac:dyDescent="0.45">
      <c r="A55" s="5"/>
      <c r="B55" s="5"/>
      <c r="C55" s="5"/>
      <c r="D55" s="5">
        <f>SUMIFS('ASETTW Untruncated'!D:D,'ASETTW Untruncated'!$A:$A,$A55,'ASETTW Untruncated'!$B:$B,$B55,'ASETTW Untruncated'!$C:$C,$C55)</f>
        <v>0</v>
      </c>
      <c r="E55" s="5">
        <f>SUMIFS('ASETTW Untruncated'!E:E,'ASETTW Untruncated'!$A:$A,$A55,'ASETTW Untruncated'!$B:$B,$B55,'ASETTW Untruncated'!$C:$C,$C55)</f>
        <v>0</v>
      </c>
      <c r="F55" s="5">
        <f>SUMIFS('ASETTW Untruncated'!F:F,'ASETTW Untruncated'!$A:$A,$A55,'ASETTW Untruncated'!$B:$B,$B55,'ASETTW Untruncated'!$C:$C,$C55)</f>
        <v>0</v>
      </c>
      <c r="G55" s="5">
        <f>SUMIFS('ASETTW Untruncated'!G:G,'ASETTW Untruncated'!$A:$A,$A55,'ASETTW Untruncated'!$B:$B,$B55,'ASETTW Untruncated'!$C:$C,$C55)</f>
        <v>0</v>
      </c>
      <c r="H55" s="5">
        <f>SUMIFS('ASETTW Untruncated'!H:H,'ASETTW Untruncated'!$A:$A,$A55,'ASETTW Untruncated'!$B:$B,$B55,'ASETTW Untruncated'!$C:$C,$C55)</f>
        <v>0</v>
      </c>
      <c r="I55" s="5">
        <f>SUMIFS('ASETTW Untruncated'!I:I,'ASETTW Untruncated'!$A:$A,$A55,'ASETTW Untruncated'!$B:$B,$B55,'ASETTW Untruncated'!$C:$C,$C55)</f>
        <v>0</v>
      </c>
      <c r="J55" s="5">
        <f>SUMIFS('ASETTW Untruncated'!J:J,'ASETTW Untruncated'!$A:$A,$A55,'ASETTW Untruncated'!$B:$B,$B55,'ASETTW Untruncated'!$C:$C,$C55)</f>
        <v>0</v>
      </c>
      <c r="K55" s="5">
        <f>SUMIFS('ASETTW Untruncated'!K:K,'ASETTW Untruncated'!$A:$A,$A55,'ASETTW Untruncated'!$B:$B,$B55,'ASETTW Untruncated'!$C:$C,$C55)</f>
        <v>0</v>
      </c>
      <c r="L55" s="5">
        <f>SUMIFS('ASETTW Untruncated'!L:L,'ASETTW Untruncated'!$A:$A,$A55,'ASETTW Untruncated'!$B:$B,$B55,'ASETTW Untruncated'!$C:$C,$C55)</f>
        <v>0</v>
      </c>
      <c r="M55" s="5">
        <f>SUMIFS('ASETTW Untruncated'!M:M,'ASETTW Untruncated'!$A:$A,$A55,'ASETTW Untruncated'!$B:$B,$B55,'ASETTW Untruncated'!$C:$C,$C55)</f>
        <v>0</v>
      </c>
      <c r="N55" s="5">
        <f>SUMIFS('ASETTW Untruncated'!N:N,'ASETTW Untruncated'!$A:$A,$A55,'ASETTW Untruncated'!$B:$B,$B55,'ASETTW Untruncated'!$C:$C,$C55)</f>
        <v>0</v>
      </c>
      <c r="O55" s="5">
        <f>SUMIFS('ASETTW Untruncated'!O:O,'ASETTW Untruncated'!$A:$A,$A55,'ASETTW Untruncated'!$B:$B,$B55,'ASETTW Untruncated'!$C:$C,$C55)</f>
        <v>0</v>
      </c>
      <c r="P55" s="5">
        <f>SUMIFS('ASETTW Untruncated'!P:P,'ASETTW Untruncated'!$A:$A,$A55,'ASETTW Untruncated'!$B:$B,$B55,'ASETTW Untruncated'!$C:$C,$C55)</f>
        <v>0</v>
      </c>
      <c r="Q55" s="5">
        <f>SUMIFS('ASETTW Untruncated'!Q:Q,'ASETTW Untruncated'!$A:$A,$A55,'ASETTW Untruncated'!$B:$B,$B55,'ASETTW Untruncated'!$C:$C,$C55)</f>
        <v>0</v>
      </c>
      <c r="R55" s="5">
        <f>SUMIFS('ASETTW Untruncated'!R:R,'ASETTW Untruncated'!$A:$A,$A55,'ASETTW Untruncated'!$B:$B,$B55,'ASETTW Untruncated'!$C:$C,$C55)</f>
        <v>0</v>
      </c>
      <c r="S55" s="5">
        <f>SUMIFS('ASETTW Untruncated'!S:S,'ASETTW Untruncated'!$A:$A,$A55,'ASETTW Untruncated'!$B:$B,$B55,'ASETTW Untruncated'!$C:$C,$C55)</f>
        <v>0</v>
      </c>
      <c r="T55" s="5">
        <f>SUMIFS('ASETTW Untruncated'!T:T,'ASETTW Untruncated'!$A:$A,$A55,'ASETTW Untruncated'!$B:$B,$B55,'ASETTW Untruncated'!$C:$C,$C55)</f>
        <v>0</v>
      </c>
      <c r="U55" s="5">
        <f>SUMIFS('ASETTW Untruncated'!U:U,'ASETTW Untruncated'!$A:$A,$A55,'ASETTW Untruncated'!$B:$B,$B55,'ASETTW Untruncated'!$C:$C,$C55)</f>
        <v>0</v>
      </c>
      <c r="V55" s="5">
        <f>SUMIFS('ASETTW Untruncated'!V:V,'ASETTW Untruncated'!$A:$A,$A55,'ASETTW Untruncated'!$B:$B,$B55,'ASETTW Untruncated'!$C:$C,$C55)</f>
        <v>0</v>
      </c>
      <c r="W55" s="5">
        <f>SUMIFS('ASETTW Untruncated'!W:W,'ASETTW Untruncated'!$A:$A,$A55,'ASETTW Untruncated'!$B:$B,$B55,'ASETTW Untruncated'!$C:$C,$C55)</f>
        <v>0</v>
      </c>
    </row>
    <row r="56" spans="1:23" s="4" customFormat="1" x14ac:dyDescent="0.45">
      <c r="D56" s="4">
        <f>SUMIFS('ASETTW Untruncated'!D:D,'ASETTW Untruncated'!$A:$A,$A56,'ASETTW Untruncated'!$B:$B,$B56,'ASETTW Untruncated'!$C:$C,$C56)</f>
        <v>0</v>
      </c>
      <c r="E56" s="4">
        <f>SUMIFS('ASETTW Untruncated'!E:E,'ASETTW Untruncated'!$A:$A,$A56,'ASETTW Untruncated'!$B:$B,$B56,'ASETTW Untruncated'!$C:$C,$C56)</f>
        <v>0</v>
      </c>
      <c r="F56" s="4">
        <f>SUMIFS('ASETTW Untruncated'!F:F,'ASETTW Untruncated'!$A:$A,$A56,'ASETTW Untruncated'!$B:$B,$B56,'ASETTW Untruncated'!$C:$C,$C56)</f>
        <v>0</v>
      </c>
      <c r="G56" s="4">
        <f>SUMIFS('ASETTW Untruncated'!G:G,'ASETTW Untruncated'!$A:$A,$A56,'ASETTW Untruncated'!$B:$B,$B56,'ASETTW Untruncated'!$C:$C,$C56)</f>
        <v>0</v>
      </c>
      <c r="H56" s="4">
        <f>SUMIFS('ASETTW Untruncated'!H:H,'ASETTW Untruncated'!$A:$A,$A56,'ASETTW Untruncated'!$B:$B,$B56,'ASETTW Untruncated'!$C:$C,$C56)</f>
        <v>0</v>
      </c>
      <c r="I56" s="4">
        <f>SUMIFS('ASETTW Untruncated'!I:I,'ASETTW Untruncated'!$A:$A,$A56,'ASETTW Untruncated'!$B:$B,$B56,'ASETTW Untruncated'!$C:$C,$C56)</f>
        <v>0</v>
      </c>
      <c r="J56" s="4">
        <f>SUMIFS('ASETTW Untruncated'!J:J,'ASETTW Untruncated'!$A:$A,$A56,'ASETTW Untruncated'!$B:$B,$B56,'ASETTW Untruncated'!$C:$C,$C56)</f>
        <v>0</v>
      </c>
      <c r="K56" s="4">
        <f>SUMIFS('ASETTW Untruncated'!K:K,'ASETTW Untruncated'!$A:$A,$A56,'ASETTW Untruncated'!$B:$B,$B56,'ASETTW Untruncated'!$C:$C,$C56)</f>
        <v>0</v>
      </c>
      <c r="L56" s="4">
        <f>SUMIFS('ASETTW Untruncated'!L:L,'ASETTW Untruncated'!$A:$A,$A56,'ASETTW Untruncated'!$B:$B,$B56,'ASETTW Untruncated'!$C:$C,$C56)</f>
        <v>0</v>
      </c>
      <c r="M56" s="4">
        <f>SUMIFS('ASETTW Untruncated'!M:M,'ASETTW Untruncated'!$A:$A,$A56,'ASETTW Untruncated'!$B:$B,$B56,'ASETTW Untruncated'!$C:$C,$C56)</f>
        <v>0</v>
      </c>
      <c r="N56" s="4">
        <f>SUMIFS('ASETTW Untruncated'!N:N,'ASETTW Untruncated'!$A:$A,$A56,'ASETTW Untruncated'!$B:$B,$B56,'ASETTW Untruncated'!$C:$C,$C56)</f>
        <v>0</v>
      </c>
      <c r="O56" s="4">
        <f>SUMIFS('ASETTW Untruncated'!O:O,'ASETTW Untruncated'!$A:$A,$A56,'ASETTW Untruncated'!$B:$B,$B56,'ASETTW Untruncated'!$C:$C,$C56)</f>
        <v>0</v>
      </c>
      <c r="P56" s="4">
        <f>SUMIFS('ASETTW Untruncated'!P:P,'ASETTW Untruncated'!$A:$A,$A56,'ASETTW Untruncated'!$B:$B,$B56,'ASETTW Untruncated'!$C:$C,$C56)</f>
        <v>0</v>
      </c>
      <c r="Q56" s="4">
        <f>SUMIFS('ASETTW Untruncated'!Q:Q,'ASETTW Untruncated'!$A:$A,$A56,'ASETTW Untruncated'!$B:$B,$B56,'ASETTW Untruncated'!$C:$C,$C56)</f>
        <v>0</v>
      </c>
      <c r="R56" s="4">
        <f>SUMIFS('ASETTW Untruncated'!R:R,'ASETTW Untruncated'!$A:$A,$A56,'ASETTW Untruncated'!$B:$B,$B56,'ASETTW Untruncated'!$C:$C,$C56)</f>
        <v>0</v>
      </c>
      <c r="S56" s="4">
        <f>SUMIFS('ASETTW Untruncated'!S:S,'ASETTW Untruncated'!$A:$A,$A56,'ASETTW Untruncated'!$B:$B,$B56,'ASETTW Untruncated'!$C:$C,$C56)</f>
        <v>0</v>
      </c>
      <c r="T56" s="4">
        <f>SUMIFS('ASETTW Untruncated'!T:T,'ASETTW Untruncated'!$A:$A,$A56,'ASETTW Untruncated'!$B:$B,$B56,'ASETTW Untruncated'!$C:$C,$C56)</f>
        <v>0</v>
      </c>
      <c r="U56" s="4">
        <f>SUMIFS('ASETTW Untruncated'!U:U,'ASETTW Untruncated'!$A:$A,$A56,'ASETTW Untruncated'!$B:$B,$B56,'ASETTW Untruncated'!$C:$C,$C56)</f>
        <v>0</v>
      </c>
      <c r="V56" s="4">
        <f>SUMIFS('ASETTW Untruncated'!V:V,'ASETTW Untruncated'!$A:$A,$A56,'ASETTW Untruncated'!$B:$B,$B56,'ASETTW Untruncated'!$C:$C,$C56)</f>
        <v>0</v>
      </c>
      <c r="W56" s="4">
        <f>SUMIFS('ASETTW Untruncated'!W:W,'ASETTW Untruncated'!$A:$A,$A56,'ASETTW Untruncated'!$B:$B,$B56,'ASETTW Untruncated'!$C:$C,$C56)</f>
        <v>0</v>
      </c>
    </row>
    <row r="57" spans="1:23" s="3" customFormat="1" x14ac:dyDescent="0.45">
      <c r="A57" s="6"/>
      <c r="B57" s="6"/>
      <c r="C57" s="6"/>
      <c r="D57" s="6">
        <f>SUMIFS('ASETTW Untruncated'!D:D,'ASETTW Untruncated'!$A:$A,$A57,'ASETTW Untruncated'!$B:$B,$B57,'ASETTW Untruncated'!$C:$C,$C57)</f>
        <v>0</v>
      </c>
      <c r="E57" s="6">
        <f>SUMIFS('ASETTW Untruncated'!E:E,'ASETTW Untruncated'!$A:$A,$A57,'ASETTW Untruncated'!$B:$B,$B57,'ASETTW Untruncated'!$C:$C,$C57)</f>
        <v>0</v>
      </c>
      <c r="F57" s="6">
        <f>SUMIFS('ASETTW Untruncated'!F:F,'ASETTW Untruncated'!$A:$A,$A57,'ASETTW Untruncated'!$B:$B,$B57,'ASETTW Untruncated'!$C:$C,$C57)</f>
        <v>0</v>
      </c>
      <c r="G57" s="6">
        <f>SUMIFS('ASETTW Untruncated'!G:G,'ASETTW Untruncated'!$A:$A,$A57,'ASETTW Untruncated'!$B:$B,$B57,'ASETTW Untruncated'!$C:$C,$C57)</f>
        <v>0</v>
      </c>
      <c r="H57" s="6">
        <f>SUMIFS('ASETTW Untruncated'!H:H,'ASETTW Untruncated'!$A:$A,$A57,'ASETTW Untruncated'!$B:$B,$B57,'ASETTW Untruncated'!$C:$C,$C57)</f>
        <v>0</v>
      </c>
      <c r="I57" s="6">
        <f>SUMIFS('ASETTW Untruncated'!I:I,'ASETTW Untruncated'!$A:$A,$A57,'ASETTW Untruncated'!$B:$B,$B57,'ASETTW Untruncated'!$C:$C,$C57)</f>
        <v>0</v>
      </c>
      <c r="J57" s="6">
        <f>SUMIFS('ASETTW Untruncated'!J:J,'ASETTW Untruncated'!$A:$A,$A57,'ASETTW Untruncated'!$B:$B,$B57,'ASETTW Untruncated'!$C:$C,$C57)</f>
        <v>0</v>
      </c>
      <c r="K57" s="6">
        <f>SUMIFS('ASETTW Untruncated'!K:K,'ASETTW Untruncated'!$A:$A,$A57,'ASETTW Untruncated'!$B:$B,$B57,'ASETTW Untruncated'!$C:$C,$C57)</f>
        <v>0</v>
      </c>
      <c r="L57" s="6">
        <f>SUMIFS('ASETTW Untruncated'!L:L,'ASETTW Untruncated'!$A:$A,$A57,'ASETTW Untruncated'!$B:$B,$B57,'ASETTW Untruncated'!$C:$C,$C57)</f>
        <v>0</v>
      </c>
      <c r="M57" s="6">
        <f>SUMIFS('ASETTW Untruncated'!M:M,'ASETTW Untruncated'!$A:$A,$A57,'ASETTW Untruncated'!$B:$B,$B57,'ASETTW Untruncated'!$C:$C,$C57)</f>
        <v>0</v>
      </c>
      <c r="N57" s="6">
        <f>SUMIFS('ASETTW Untruncated'!N:N,'ASETTW Untruncated'!$A:$A,$A57,'ASETTW Untruncated'!$B:$B,$B57,'ASETTW Untruncated'!$C:$C,$C57)</f>
        <v>0</v>
      </c>
      <c r="O57" s="6">
        <f>SUMIFS('ASETTW Untruncated'!O:O,'ASETTW Untruncated'!$A:$A,$A57,'ASETTW Untruncated'!$B:$B,$B57,'ASETTW Untruncated'!$C:$C,$C57)</f>
        <v>0</v>
      </c>
      <c r="P57" s="6">
        <f>SUMIFS('ASETTW Untruncated'!P:P,'ASETTW Untruncated'!$A:$A,$A57,'ASETTW Untruncated'!$B:$B,$B57,'ASETTW Untruncated'!$C:$C,$C57)</f>
        <v>0</v>
      </c>
      <c r="Q57" s="6">
        <f>SUMIFS('ASETTW Untruncated'!Q:Q,'ASETTW Untruncated'!$A:$A,$A57,'ASETTW Untruncated'!$B:$B,$B57,'ASETTW Untruncated'!$C:$C,$C57)</f>
        <v>0</v>
      </c>
      <c r="R57" s="6">
        <f>SUMIFS('ASETTW Untruncated'!R:R,'ASETTW Untruncated'!$A:$A,$A57,'ASETTW Untruncated'!$B:$B,$B57,'ASETTW Untruncated'!$C:$C,$C57)</f>
        <v>0</v>
      </c>
      <c r="S57" s="6">
        <f>SUMIFS('ASETTW Untruncated'!S:S,'ASETTW Untruncated'!$A:$A,$A57,'ASETTW Untruncated'!$B:$B,$B57,'ASETTW Untruncated'!$C:$C,$C57)</f>
        <v>0</v>
      </c>
      <c r="T57" s="6">
        <f>SUMIFS('ASETTW Untruncated'!T:T,'ASETTW Untruncated'!$A:$A,$A57,'ASETTW Untruncated'!$B:$B,$B57,'ASETTW Untruncated'!$C:$C,$C57)</f>
        <v>0</v>
      </c>
      <c r="U57" s="6">
        <f>SUMIFS('ASETTW Untruncated'!U:U,'ASETTW Untruncated'!$A:$A,$A57,'ASETTW Untruncated'!$B:$B,$B57,'ASETTW Untruncated'!$C:$C,$C57)</f>
        <v>0</v>
      </c>
      <c r="V57" s="6">
        <f>SUMIFS('ASETTW Untruncated'!V:V,'ASETTW Untruncated'!$A:$A,$A57,'ASETTW Untruncated'!$B:$B,$B57,'ASETTW Untruncated'!$C:$C,$C57)</f>
        <v>0</v>
      </c>
      <c r="W57" s="6">
        <f>SUMIFS('ASETTW Untruncated'!W:W,'ASETTW Untruncated'!$A:$A,$A57,'ASETTW Untruncated'!$B:$B,$B57,'ASETTW Untruncated'!$C:$C,$C57)</f>
        <v>0</v>
      </c>
    </row>
    <row r="58" spans="1:23" s="3" customFormat="1" x14ac:dyDescent="0.45">
      <c r="D58" s="3">
        <f>SUMIFS('ASETTW Untruncated'!D:D,'ASETTW Untruncated'!$A:$A,$A58,'ASETTW Untruncated'!$B:$B,$B58,'ASETTW Untruncated'!$C:$C,$C58)</f>
        <v>0</v>
      </c>
      <c r="E58" s="3">
        <f>SUMIFS('ASETTW Untruncated'!E:E,'ASETTW Untruncated'!$A:$A,$A58,'ASETTW Untruncated'!$B:$B,$B58,'ASETTW Untruncated'!$C:$C,$C58)</f>
        <v>0</v>
      </c>
      <c r="F58" s="3">
        <f>SUMIFS('ASETTW Untruncated'!F:F,'ASETTW Untruncated'!$A:$A,$A58,'ASETTW Untruncated'!$B:$B,$B58,'ASETTW Untruncated'!$C:$C,$C58)</f>
        <v>0</v>
      </c>
      <c r="G58" s="3">
        <f>SUMIFS('ASETTW Untruncated'!G:G,'ASETTW Untruncated'!$A:$A,$A58,'ASETTW Untruncated'!$B:$B,$B58,'ASETTW Untruncated'!$C:$C,$C58)</f>
        <v>0</v>
      </c>
      <c r="H58" s="3">
        <f>SUMIFS('ASETTW Untruncated'!H:H,'ASETTW Untruncated'!$A:$A,$A58,'ASETTW Untruncated'!$B:$B,$B58,'ASETTW Untruncated'!$C:$C,$C58)</f>
        <v>0</v>
      </c>
      <c r="I58" s="3">
        <f>SUMIFS('ASETTW Untruncated'!I:I,'ASETTW Untruncated'!$A:$A,$A58,'ASETTW Untruncated'!$B:$B,$B58,'ASETTW Untruncated'!$C:$C,$C58)</f>
        <v>0</v>
      </c>
      <c r="J58" s="3">
        <f>SUMIFS('ASETTW Untruncated'!J:J,'ASETTW Untruncated'!$A:$A,$A58,'ASETTW Untruncated'!$B:$B,$B58,'ASETTW Untruncated'!$C:$C,$C58)</f>
        <v>0</v>
      </c>
      <c r="K58" s="3">
        <f>SUMIFS('ASETTW Untruncated'!K:K,'ASETTW Untruncated'!$A:$A,$A58,'ASETTW Untruncated'!$B:$B,$B58,'ASETTW Untruncated'!$C:$C,$C58)</f>
        <v>0</v>
      </c>
      <c r="L58" s="3">
        <f>SUMIFS('ASETTW Untruncated'!L:L,'ASETTW Untruncated'!$A:$A,$A58,'ASETTW Untruncated'!$B:$B,$B58,'ASETTW Untruncated'!$C:$C,$C58)</f>
        <v>0</v>
      </c>
      <c r="M58" s="3">
        <f>SUMIFS('ASETTW Untruncated'!M:M,'ASETTW Untruncated'!$A:$A,$A58,'ASETTW Untruncated'!$B:$B,$B58,'ASETTW Untruncated'!$C:$C,$C58)</f>
        <v>0</v>
      </c>
      <c r="N58" s="3">
        <f>SUMIFS('ASETTW Untruncated'!N:N,'ASETTW Untruncated'!$A:$A,$A58,'ASETTW Untruncated'!$B:$B,$B58,'ASETTW Untruncated'!$C:$C,$C58)</f>
        <v>0</v>
      </c>
      <c r="O58" s="3">
        <f>SUMIFS('ASETTW Untruncated'!O:O,'ASETTW Untruncated'!$A:$A,$A58,'ASETTW Untruncated'!$B:$B,$B58,'ASETTW Untruncated'!$C:$C,$C58)</f>
        <v>0</v>
      </c>
      <c r="P58" s="3">
        <f>SUMIFS('ASETTW Untruncated'!P:P,'ASETTW Untruncated'!$A:$A,$A58,'ASETTW Untruncated'!$B:$B,$B58,'ASETTW Untruncated'!$C:$C,$C58)</f>
        <v>0</v>
      </c>
      <c r="Q58" s="3">
        <f>SUMIFS('ASETTW Untruncated'!Q:Q,'ASETTW Untruncated'!$A:$A,$A58,'ASETTW Untruncated'!$B:$B,$B58,'ASETTW Untruncated'!$C:$C,$C58)</f>
        <v>0</v>
      </c>
      <c r="R58" s="3">
        <f>SUMIFS('ASETTW Untruncated'!R:R,'ASETTW Untruncated'!$A:$A,$A58,'ASETTW Untruncated'!$B:$B,$B58,'ASETTW Untruncated'!$C:$C,$C58)</f>
        <v>0</v>
      </c>
      <c r="S58" s="3">
        <f>SUMIFS('ASETTW Untruncated'!S:S,'ASETTW Untruncated'!$A:$A,$A58,'ASETTW Untruncated'!$B:$B,$B58,'ASETTW Untruncated'!$C:$C,$C58)</f>
        <v>0</v>
      </c>
      <c r="T58" s="3">
        <f>SUMIFS('ASETTW Untruncated'!T:T,'ASETTW Untruncated'!$A:$A,$A58,'ASETTW Untruncated'!$B:$B,$B58,'ASETTW Untruncated'!$C:$C,$C58)</f>
        <v>0</v>
      </c>
      <c r="U58" s="3">
        <f>SUMIFS('ASETTW Untruncated'!U:U,'ASETTW Untruncated'!$A:$A,$A58,'ASETTW Untruncated'!$B:$B,$B58,'ASETTW Untruncated'!$C:$C,$C58)</f>
        <v>0</v>
      </c>
      <c r="V58" s="3">
        <f>SUMIFS('ASETTW Untruncated'!V:V,'ASETTW Untruncated'!$A:$A,$A58,'ASETTW Untruncated'!$B:$B,$B58,'ASETTW Untruncated'!$C:$C,$C58)</f>
        <v>0</v>
      </c>
      <c r="W58" s="3">
        <f>SUMIFS('ASETTW Untruncated'!W:W,'ASETTW Untruncated'!$A:$A,$A58,'ASETTW Untruncated'!$B:$B,$B58,'ASETTW Untruncated'!$C:$C,$C58)</f>
        <v>0</v>
      </c>
    </row>
    <row r="59" spans="1:23" x14ac:dyDescent="0.45">
      <c r="A59" s="3"/>
      <c r="B59" s="3"/>
      <c r="C59" s="3"/>
      <c r="D59" s="3">
        <f>SUMIFS('ASETTW Untruncated'!D:D,'ASETTW Untruncated'!$A:$A,$A59,'ASETTW Untruncated'!$B:$B,$B59,'ASETTW Untruncated'!$C:$C,$C59)</f>
        <v>0</v>
      </c>
      <c r="E59" s="3">
        <f>SUMIFS('ASETTW Untruncated'!E:E,'ASETTW Untruncated'!$A:$A,$A59,'ASETTW Untruncated'!$B:$B,$B59,'ASETTW Untruncated'!$C:$C,$C59)</f>
        <v>0</v>
      </c>
      <c r="F59" s="3">
        <f>SUMIFS('ASETTW Untruncated'!F:F,'ASETTW Untruncated'!$A:$A,$A59,'ASETTW Untruncated'!$B:$B,$B59,'ASETTW Untruncated'!$C:$C,$C59)</f>
        <v>0</v>
      </c>
      <c r="G59" s="3">
        <f>SUMIFS('ASETTW Untruncated'!G:G,'ASETTW Untruncated'!$A:$A,$A59,'ASETTW Untruncated'!$B:$B,$B59,'ASETTW Untruncated'!$C:$C,$C59)</f>
        <v>0</v>
      </c>
      <c r="H59" s="3">
        <f>SUMIFS('ASETTW Untruncated'!H:H,'ASETTW Untruncated'!$A:$A,$A59,'ASETTW Untruncated'!$B:$B,$B59,'ASETTW Untruncated'!$C:$C,$C59)</f>
        <v>0</v>
      </c>
      <c r="I59" s="3">
        <f>SUMIFS('ASETTW Untruncated'!I:I,'ASETTW Untruncated'!$A:$A,$A59,'ASETTW Untruncated'!$B:$B,$B59,'ASETTW Untruncated'!$C:$C,$C59)</f>
        <v>0</v>
      </c>
      <c r="J59" s="3">
        <f>SUMIFS('ASETTW Untruncated'!J:J,'ASETTW Untruncated'!$A:$A,$A59,'ASETTW Untruncated'!$B:$B,$B59,'ASETTW Untruncated'!$C:$C,$C59)</f>
        <v>0</v>
      </c>
      <c r="K59" s="3">
        <f>SUMIFS('ASETTW Untruncated'!K:K,'ASETTW Untruncated'!$A:$A,$A59,'ASETTW Untruncated'!$B:$B,$B59,'ASETTW Untruncated'!$C:$C,$C59)</f>
        <v>0</v>
      </c>
      <c r="L59" s="3">
        <f>SUMIFS('ASETTW Untruncated'!L:L,'ASETTW Untruncated'!$A:$A,$A59,'ASETTW Untruncated'!$B:$B,$B59,'ASETTW Untruncated'!$C:$C,$C59)</f>
        <v>0</v>
      </c>
      <c r="M59" s="3">
        <f>SUMIFS('ASETTW Untruncated'!M:M,'ASETTW Untruncated'!$A:$A,$A59,'ASETTW Untruncated'!$B:$B,$B59,'ASETTW Untruncated'!$C:$C,$C59)</f>
        <v>0</v>
      </c>
      <c r="N59" s="3">
        <f>SUMIFS('ASETTW Untruncated'!N:N,'ASETTW Untruncated'!$A:$A,$A59,'ASETTW Untruncated'!$B:$B,$B59,'ASETTW Untruncated'!$C:$C,$C59)</f>
        <v>0</v>
      </c>
      <c r="O59" s="3">
        <f>SUMIFS('ASETTW Untruncated'!O:O,'ASETTW Untruncated'!$A:$A,$A59,'ASETTW Untruncated'!$B:$B,$B59,'ASETTW Untruncated'!$C:$C,$C59)</f>
        <v>0</v>
      </c>
      <c r="P59" s="3">
        <f>SUMIFS('ASETTW Untruncated'!P:P,'ASETTW Untruncated'!$A:$A,$A59,'ASETTW Untruncated'!$B:$B,$B59,'ASETTW Untruncated'!$C:$C,$C59)</f>
        <v>0</v>
      </c>
      <c r="Q59" s="3">
        <f>SUMIFS('ASETTW Untruncated'!Q:Q,'ASETTW Untruncated'!$A:$A,$A59,'ASETTW Untruncated'!$B:$B,$B59,'ASETTW Untruncated'!$C:$C,$C59)</f>
        <v>0</v>
      </c>
      <c r="R59" s="3">
        <f>SUMIFS('ASETTW Untruncated'!R:R,'ASETTW Untruncated'!$A:$A,$A59,'ASETTW Untruncated'!$B:$B,$B59,'ASETTW Untruncated'!$C:$C,$C59)</f>
        <v>0</v>
      </c>
      <c r="S59" s="3">
        <f>SUMIFS('ASETTW Untruncated'!S:S,'ASETTW Untruncated'!$A:$A,$A59,'ASETTW Untruncated'!$B:$B,$B59,'ASETTW Untruncated'!$C:$C,$C59)</f>
        <v>0</v>
      </c>
      <c r="T59" s="3">
        <f>SUMIFS('ASETTW Untruncated'!T:T,'ASETTW Untruncated'!$A:$A,$A59,'ASETTW Untruncated'!$B:$B,$B59,'ASETTW Untruncated'!$C:$C,$C59)</f>
        <v>0</v>
      </c>
      <c r="U59" s="3">
        <f>SUMIFS('ASETTW Untruncated'!U:U,'ASETTW Untruncated'!$A:$A,$A59,'ASETTW Untruncated'!$B:$B,$B59,'ASETTW Untruncated'!$C:$C,$C59)</f>
        <v>0</v>
      </c>
      <c r="V59" s="3">
        <f>SUMIFS('ASETTW Untruncated'!V:V,'ASETTW Untruncated'!$A:$A,$A59,'ASETTW Untruncated'!$B:$B,$B59,'ASETTW Untruncated'!$C:$C,$C59)</f>
        <v>0</v>
      </c>
      <c r="W59" s="3">
        <f>SUMIFS('ASETTW Untruncated'!W:W,'ASETTW Untruncated'!$A:$A,$A59,'ASETTW Untruncated'!$B:$B,$B59,'ASETTW Untruncated'!$C:$C,$C59)</f>
        <v>0</v>
      </c>
    </row>
    <row r="60" spans="1:23" s="5" customFormat="1" x14ac:dyDescent="0.45">
      <c r="A60"/>
      <c r="B60"/>
      <c r="C60"/>
      <c r="D60">
        <f>SUMIFS('ASETTW Untruncated'!D:D,'ASETTW Untruncated'!$A:$A,$A60,'ASETTW Untruncated'!$B:$B,$B60,'ASETTW Untruncated'!$C:$C,$C60)</f>
        <v>0</v>
      </c>
      <c r="E60">
        <f>SUMIFS('ASETTW Untruncated'!E:E,'ASETTW Untruncated'!$A:$A,$A60,'ASETTW Untruncated'!$B:$B,$B60,'ASETTW Untruncated'!$C:$C,$C60)</f>
        <v>0</v>
      </c>
      <c r="F60">
        <f>SUMIFS('ASETTW Untruncated'!F:F,'ASETTW Untruncated'!$A:$A,$A60,'ASETTW Untruncated'!$B:$B,$B60,'ASETTW Untruncated'!$C:$C,$C60)</f>
        <v>0</v>
      </c>
      <c r="G60">
        <f>SUMIFS('ASETTW Untruncated'!G:G,'ASETTW Untruncated'!$A:$A,$A60,'ASETTW Untruncated'!$B:$B,$B60,'ASETTW Untruncated'!$C:$C,$C60)</f>
        <v>0</v>
      </c>
      <c r="H60">
        <f>SUMIFS('ASETTW Untruncated'!H:H,'ASETTW Untruncated'!$A:$A,$A60,'ASETTW Untruncated'!$B:$B,$B60,'ASETTW Untruncated'!$C:$C,$C60)</f>
        <v>0</v>
      </c>
      <c r="I60">
        <f>SUMIFS('ASETTW Untruncated'!I:I,'ASETTW Untruncated'!$A:$A,$A60,'ASETTW Untruncated'!$B:$B,$B60,'ASETTW Untruncated'!$C:$C,$C60)</f>
        <v>0</v>
      </c>
      <c r="J60">
        <f>SUMIFS('ASETTW Untruncated'!J:J,'ASETTW Untruncated'!$A:$A,$A60,'ASETTW Untruncated'!$B:$B,$B60,'ASETTW Untruncated'!$C:$C,$C60)</f>
        <v>0</v>
      </c>
      <c r="K60">
        <f>SUMIFS('ASETTW Untruncated'!K:K,'ASETTW Untruncated'!$A:$A,$A60,'ASETTW Untruncated'!$B:$B,$B60,'ASETTW Untruncated'!$C:$C,$C60)</f>
        <v>0</v>
      </c>
      <c r="L60">
        <f>SUMIFS('ASETTW Untruncated'!L:L,'ASETTW Untruncated'!$A:$A,$A60,'ASETTW Untruncated'!$B:$B,$B60,'ASETTW Untruncated'!$C:$C,$C60)</f>
        <v>0</v>
      </c>
      <c r="M60">
        <f>SUMIFS('ASETTW Untruncated'!M:M,'ASETTW Untruncated'!$A:$A,$A60,'ASETTW Untruncated'!$B:$B,$B60,'ASETTW Untruncated'!$C:$C,$C60)</f>
        <v>0</v>
      </c>
      <c r="N60">
        <f>SUMIFS('ASETTW Untruncated'!N:N,'ASETTW Untruncated'!$A:$A,$A60,'ASETTW Untruncated'!$B:$B,$B60,'ASETTW Untruncated'!$C:$C,$C60)</f>
        <v>0</v>
      </c>
      <c r="O60">
        <f>SUMIFS('ASETTW Untruncated'!O:O,'ASETTW Untruncated'!$A:$A,$A60,'ASETTW Untruncated'!$B:$B,$B60,'ASETTW Untruncated'!$C:$C,$C60)</f>
        <v>0</v>
      </c>
      <c r="P60">
        <f>SUMIFS('ASETTW Untruncated'!P:P,'ASETTW Untruncated'!$A:$A,$A60,'ASETTW Untruncated'!$B:$B,$B60,'ASETTW Untruncated'!$C:$C,$C60)</f>
        <v>0</v>
      </c>
      <c r="Q60">
        <f>SUMIFS('ASETTW Untruncated'!Q:Q,'ASETTW Untruncated'!$A:$A,$A60,'ASETTW Untruncated'!$B:$B,$B60,'ASETTW Untruncated'!$C:$C,$C60)</f>
        <v>0</v>
      </c>
      <c r="R60">
        <f>SUMIFS('ASETTW Untruncated'!R:R,'ASETTW Untruncated'!$A:$A,$A60,'ASETTW Untruncated'!$B:$B,$B60,'ASETTW Untruncated'!$C:$C,$C60)</f>
        <v>0</v>
      </c>
      <c r="S60">
        <f>SUMIFS('ASETTW Untruncated'!S:S,'ASETTW Untruncated'!$A:$A,$A60,'ASETTW Untruncated'!$B:$B,$B60,'ASETTW Untruncated'!$C:$C,$C60)</f>
        <v>0</v>
      </c>
      <c r="T60">
        <f>SUMIFS('ASETTW Untruncated'!T:T,'ASETTW Untruncated'!$A:$A,$A60,'ASETTW Untruncated'!$B:$B,$B60,'ASETTW Untruncated'!$C:$C,$C60)</f>
        <v>0</v>
      </c>
      <c r="U60">
        <f>SUMIFS('ASETTW Untruncated'!U:U,'ASETTW Untruncated'!$A:$A,$A60,'ASETTW Untruncated'!$B:$B,$B60,'ASETTW Untruncated'!$C:$C,$C60)</f>
        <v>0</v>
      </c>
      <c r="V60">
        <f>SUMIFS('ASETTW Untruncated'!V:V,'ASETTW Untruncated'!$A:$A,$A60,'ASETTW Untruncated'!$B:$B,$B60,'ASETTW Untruncated'!$C:$C,$C60)</f>
        <v>0</v>
      </c>
      <c r="W60">
        <f>SUMIFS('ASETTW Untruncated'!W:W,'ASETTW Untruncated'!$A:$A,$A60,'ASETTW Untruncated'!$B:$B,$B60,'ASETTW Untruncated'!$C:$C,$C60)</f>
        <v>0</v>
      </c>
    </row>
    <row r="61" spans="1:23" x14ac:dyDescent="0.45">
      <c r="A61" s="5"/>
      <c r="B61" s="5"/>
      <c r="C61" s="5"/>
      <c r="D61" s="5">
        <f>SUMIFS('ASETTW Untruncated'!D:D,'ASETTW Untruncated'!$A:$A,$A61,'ASETTW Untruncated'!$B:$B,$B61,'ASETTW Untruncated'!$C:$C,$C61)</f>
        <v>0</v>
      </c>
      <c r="E61" s="5">
        <f>SUMIFS('ASETTW Untruncated'!E:E,'ASETTW Untruncated'!$A:$A,$A61,'ASETTW Untruncated'!$B:$B,$B61,'ASETTW Untruncated'!$C:$C,$C61)</f>
        <v>0</v>
      </c>
      <c r="F61" s="5">
        <f>SUMIFS('ASETTW Untruncated'!F:F,'ASETTW Untruncated'!$A:$A,$A61,'ASETTW Untruncated'!$B:$B,$B61,'ASETTW Untruncated'!$C:$C,$C61)</f>
        <v>0</v>
      </c>
      <c r="G61" s="5">
        <f>SUMIFS('ASETTW Untruncated'!G:G,'ASETTW Untruncated'!$A:$A,$A61,'ASETTW Untruncated'!$B:$B,$B61,'ASETTW Untruncated'!$C:$C,$C61)</f>
        <v>0</v>
      </c>
      <c r="H61" s="5">
        <f>SUMIFS('ASETTW Untruncated'!H:H,'ASETTW Untruncated'!$A:$A,$A61,'ASETTW Untruncated'!$B:$B,$B61,'ASETTW Untruncated'!$C:$C,$C61)</f>
        <v>0</v>
      </c>
      <c r="I61" s="5">
        <f>SUMIFS('ASETTW Untruncated'!I:I,'ASETTW Untruncated'!$A:$A,$A61,'ASETTW Untruncated'!$B:$B,$B61,'ASETTW Untruncated'!$C:$C,$C61)</f>
        <v>0</v>
      </c>
      <c r="J61" s="5">
        <f>SUMIFS('ASETTW Untruncated'!J:J,'ASETTW Untruncated'!$A:$A,$A61,'ASETTW Untruncated'!$B:$B,$B61,'ASETTW Untruncated'!$C:$C,$C61)</f>
        <v>0</v>
      </c>
      <c r="K61" s="5">
        <f>SUMIFS('ASETTW Untruncated'!K:K,'ASETTW Untruncated'!$A:$A,$A61,'ASETTW Untruncated'!$B:$B,$B61,'ASETTW Untruncated'!$C:$C,$C61)</f>
        <v>0</v>
      </c>
      <c r="L61" s="5">
        <f>SUMIFS('ASETTW Untruncated'!L:L,'ASETTW Untruncated'!$A:$A,$A61,'ASETTW Untruncated'!$B:$B,$B61,'ASETTW Untruncated'!$C:$C,$C61)</f>
        <v>0</v>
      </c>
      <c r="M61" s="5">
        <f>SUMIFS('ASETTW Untruncated'!M:M,'ASETTW Untruncated'!$A:$A,$A61,'ASETTW Untruncated'!$B:$B,$B61,'ASETTW Untruncated'!$C:$C,$C61)</f>
        <v>0</v>
      </c>
      <c r="N61" s="5">
        <f>SUMIFS('ASETTW Untruncated'!N:N,'ASETTW Untruncated'!$A:$A,$A61,'ASETTW Untruncated'!$B:$B,$B61,'ASETTW Untruncated'!$C:$C,$C61)</f>
        <v>0</v>
      </c>
      <c r="O61" s="5">
        <f>SUMIFS('ASETTW Untruncated'!O:O,'ASETTW Untruncated'!$A:$A,$A61,'ASETTW Untruncated'!$B:$B,$B61,'ASETTW Untruncated'!$C:$C,$C61)</f>
        <v>0</v>
      </c>
      <c r="P61" s="5">
        <f>SUMIFS('ASETTW Untruncated'!P:P,'ASETTW Untruncated'!$A:$A,$A61,'ASETTW Untruncated'!$B:$B,$B61,'ASETTW Untruncated'!$C:$C,$C61)</f>
        <v>0</v>
      </c>
      <c r="Q61" s="5">
        <f>SUMIFS('ASETTW Untruncated'!Q:Q,'ASETTW Untruncated'!$A:$A,$A61,'ASETTW Untruncated'!$B:$B,$B61,'ASETTW Untruncated'!$C:$C,$C61)</f>
        <v>0</v>
      </c>
      <c r="R61" s="5">
        <f>SUMIFS('ASETTW Untruncated'!R:R,'ASETTW Untruncated'!$A:$A,$A61,'ASETTW Untruncated'!$B:$B,$B61,'ASETTW Untruncated'!$C:$C,$C61)</f>
        <v>0</v>
      </c>
      <c r="S61" s="5">
        <f>SUMIFS('ASETTW Untruncated'!S:S,'ASETTW Untruncated'!$A:$A,$A61,'ASETTW Untruncated'!$B:$B,$B61,'ASETTW Untruncated'!$C:$C,$C61)</f>
        <v>0</v>
      </c>
      <c r="T61" s="5">
        <f>SUMIFS('ASETTW Untruncated'!T:T,'ASETTW Untruncated'!$A:$A,$A61,'ASETTW Untruncated'!$B:$B,$B61,'ASETTW Untruncated'!$C:$C,$C61)</f>
        <v>0</v>
      </c>
      <c r="U61" s="5">
        <f>SUMIFS('ASETTW Untruncated'!U:U,'ASETTW Untruncated'!$A:$A,$A61,'ASETTW Untruncated'!$B:$B,$B61,'ASETTW Untruncated'!$C:$C,$C61)</f>
        <v>0</v>
      </c>
      <c r="V61" s="5">
        <f>SUMIFS('ASETTW Untruncated'!V:V,'ASETTW Untruncated'!$A:$A,$A61,'ASETTW Untruncated'!$B:$B,$B61,'ASETTW Untruncated'!$C:$C,$C61)</f>
        <v>0</v>
      </c>
      <c r="W61" s="5">
        <f>SUMIFS('ASETTW Untruncated'!W:W,'ASETTW Untruncated'!$A:$A,$A61,'ASETTW Untruncated'!$B:$B,$B61,'ASETTW Untruncated'!$C:$C,$C61)</f>
        <v>0</v>
      </c>
    </row>
    <row r="62" spans="1:23" s="3" customFormat="1" x14ac:dyDescent="0.45">
      <c r="A62"/>
      <c r="B62"/>
      <c r="C62"/>
      <c r="D62">
        <f>SUMIFS('ASETTW Untruncated'!D:D,'ASETTW Untruncated'!$A:$A,$A62,'ASETTW Untruncated'!$B:$B,$B62,'ASETTW Untruncated'!$C:$C,$C62)</f>
        <v>0</v>
      </c>
      <c r="E62">
        <f>SUMIFS('ASETTW Untruncated'!E:E,'ASETTW Untruncated'!$A:$A,$A62,'ASETTW Untruncated'!$B:$B,$B62,'ASETTW Untruncated'!$C:$C,$C62)</f>
        <v>0</v>
      </c>
      <c r="F62">
        <f>SUMIFS('ASETTW Untruncated'!F:F,'ASETTW Untruncated'!$A:$A,$A62,'ASETTW Untruncated'!$B:$B,$B62,'ASETTW Untruncated'!$C:$C,$C62)</f>
        <v>0</v>
      </c>
      <c r="G62">
        <f>SUMIFS('ASETTW Untruncated'!G:G,'ASETTW Untruncated'!$A:$A,$A62,'ASETTW Untruncated'!$B:$B,$B62,'ASETTW Untruncated'!$C:$C,$C62)</f>
        <v>0</v>
      </c>
      <c r="H62">
        <f>SUMIFS('ASETTW Untruncated'!H:H,'ASETTW Untruncated'!$A:$A,$A62,'ASETTW Untruncated'!$B:$B,$B62,'ASETTW Untruncated'!$C:$C,$C62)</f>
        <v>0</v>
      </c>
      <c r="I62">
        <f>SUMIFS('ASETTW Untruncated'!I:I,'ASETTW Untruncated'!$A:$A,$A62,'ASETTW Untruncated'!$B:$B,$B62,'ASETTW Untruncated'!$C:$C,$C62)</f>
        <v>0</v>
      </c>
      <c r="J62">
        <f>SUMIFS('ASETTW Untruncated'!J:J,'ASETTW Untruncated'!$A:$A,$A62,'ASETTW Untruncated'!$B:$B,$B62,'ASETTW Untruncated'!$C:$C,$C62)</f>
        <v>0</v>
      </c>
      <c r="K62">
        <f>SUMIFS('ASETTW Untruncated'!K:K,'ASETTW Untruncated'!$A:$A,$A62,'ASETTW Untruncated'!$B:$B,$B62,'ASETTW Untruncated'!$C:$C,$C62)</f>
        <v>0</v>
      </c>
      <c r="L62">
        <f>SUMIFS('ASETTW Untruncated'!L:L,'ASETTW Untruncated'!$A:$A,$A62,'ASETTW Untruncated'!$B:$B,$B62,'ASETTW Untruncated'!$C:$C,$C62)</f>
        <v>0</v>
      </c>
      <c r="M62">
        <f>SUMIFS('ASETTW Untruncated'!M:M,'ASETTW Untruncated'!$A:$A,$A62,'ASETTW Untruncated'!$B:$B,$B62,'ASETTW Untruncated'!$C:$C,$C62)</f>
        <v>0</v>
      </c>
      <c r="N62">
        <f>SUMIFS('ASETTW Untruncated'!N:N,'ASETTW Untruncated'!$A:$A,$A62,'ASETTW Untruncated'!$B:$B,$B62,'ASETTW Untruncated'!$C:$C,$C62)</f>
        <v>0</v>
      </c>
      <c r="O62">
        <f>SUMIFS('ASETTW Untruncated'!O:O,'ASETTW Untruncated'!$A:$A,$A62,'ASETTW Untruncated'!$B:$B,$B62,'ASETTW Untruncated'!$C:$C,$C62)</f>
        <v>0</v>
      </c>
      <c r="P62">
        <f>SUMIFS('ASETTW Untruncated'!P:P,'ASETTW Untruncated'!$A:$A,$A62,'ASETTW Untruncated'!$B:$B,$B62,'ASETTW Untruncated'!$C:$C,$C62)</f>
        <v>0</v>
      </c>
      <c r="Q62">
        <f>SUMIFS('ASETTW Untruncated'!Q:Q,'ASETTW Untruncated'!$A:$A,$A62,'ASETTW Untruncated'!$B:$B,$B62,'ASETTW Untruncated'!$C:$C,$C62)</f>
        <v>0</v>
      </c>
      <c r="R62">
        <f>SUMIFS('ASETTW Untruncated'!R:R,'ASETTW Untruncated'!$A:$A,$A62,'ASETTW Untruncated'!$B:$B,$B62,'ASETTW Untruncated'!$C:$C,$C62)</f>
        <v>0</v>
      </c>
      <c r="S62">
        <f>SUMIFS('ASETTW Untruncated'!S:S,'ASETTW Untruncated'!$A:$A,$A62,'ASETTW Untruncated'!$B:$B,$B62,'ASETTW Untruncated'!$C:$C,$C62)</f>
        <v>0</v>
      </c>
      <c r="T62">
        <f>SUMIFS('ASETTW Untruncated'!T:T,'ASETTW Untruncated'!$A:$A,$A62,'ASETTW Untruncated'!$B:$B,$B62,'ASETTW Untruncated'!$C:$C,$C62)</f>
        <v>0</v>
      </c>
      <c r="U62">
        <f>SUMIFS('ASETTW Untruncated'!U:U,'ASETTW Untruncated'!$A:$A,$A62,'ASETTW Untruncated'!$B:$B,$B62,'ASETTW Untruncated'!$C:$C,$C62)</f>
        <v>0</v>
      </c>
      <c r="V62">
        <f>SUMIFS('ASETTW Untruncated'!V:V,'ASETTW Untruncated'!$A:$A,$A62,'ASETTW Untruncated'!$B:$B,$B62,'ASETTW Untruncated'!$C:$C,$C62)</f>
        <v>0</v>
      </c>
      <c r="W62">
        <f>SUMIFS('ASETTW Untruncated'!W:W,'ASETTW Untruncated'!$A:$A,$A62,'ASETTW Untruncated'!$B:$B,$B62,'ASETTW Untruncated'!$C:$C,$C62)</f>
        <v>0</v>
      </c>
    </row>
    <row r="63" spans="1:23" x14ac:dyDescent="0.45">
      <c r="A63" s="3"/>
      <c r="B63" s="3"/>
      <c r="C63" s="3"/>
      <c r="D63" s="3">
        <f>SUMIFS('ASETTW Untruncated'!D:D,'ASETTW Untruncated'!$A:$A,$A63,'ASETTW Untruncated'!$B:$B,$B63,'ASETTW Untruncated'!$C:$C,$C63)</f>
        <v>0</v>
      </c>
      <c r="E63" s="3">
        <f>SUMIFS('ASETTW Untruncated'!E:E,'ASETTW Untruncated'!$A:$A,$A63,'ASETTW Untruncated'!$B:$B,$B63,'ASETTW Untruncated'!$C:$C,$C63)</f>
        <v>0</v>
      </c>
      <c r="F63" s="3">
        <f>SUMIFS('ASETTW Untruncated'!F:F,'ASETTW Untruncated'!$A:$A,$A63,'ASETTW Untruncated'!$B:$B,$B63,'ASETTW Untruncated'!$C:$C,$C63)</f>
        <v>0</v>
      </c>
      <c r="G63" s="3">
        <f>SUMIFS('ASETTW Untruncated'!G:G,'ASETTW Untruncated'!$A:$A,$A63,'ASETTW Untruncated'!$B:$B,$B63,'ASETTW Untruncated'!$C:$C,$C63)</f>
        <v>0</v>
      </c>
      <c r="H63" s="3">
        <f>SUMIFS('ASETTW Untruncated'!H:H,'ASETTW Untruncated'!$A:$A,$A63,'ASETTW Untruncated'!$B:$B,$B63,'ASETTW Untruncated'!$C:$C,$C63)</f>
        <v>0</v>
      </c>
      <c r="I63" s="3">
        <f>SUMIFS('ASETTW Untruncated'!I:I,'ASETTW Untruncated'!$A:$A,$A63,'ASETTW Untruncated'!$B:$B,$B63,'ASETTW Untruncated'!$C:$C,$C63)</f>
        <v>0</v>
      </c>
      <c r="J63" s="3">
        <f>SUMIFS('ASETTW Untruncated'!J:J,'ASETTW Untruncated'!$A:$A,$A63,'ASETTW Untruncated'!$B:$B,$B63,'ASETTW Untruncated'!$C:$C,$C63)</f>
        <v>0</v>
      </c>
      <c r="K63" s="3">
        <f>SUMIFS('ASETTW Untruncated'!K:K,'ASETTW Untruncated'!$A:$A,$A63,'ASETTW Untruncated'!$B:$B,$B63,'ASETTW Untruncated'!$C:$C,$C63)</f>
        <v>0</v>
      </c>
      <c r="L63" s="3">
        <f>SUMIFS('ASETTW Untruncated'!L:L,'ASETTW Untruncated'!$A:$A,$A63,'ASETTW Untruncated'!$B:$B,$B63,'ASETTW Untruncated'!$C:$C,$C63)</f>
        <v>0</v>
      </c>
      <c r="M63" s="3">
        <f>SUMIFS('ASETTW Untruncated'!M:M,'ASETTW Untruncated'!$A:$A,$A63,'ASETTW Untruncated'!$B:$B,$B63,'ASETTW Untruncated'!$C:$C,$C63)</f>
        <v>0</v>
      </c>
      <c r="N63" s="3">
        <f>SUMIFS('ASETTW Untruncated'!N:N,'ASETTW Untruncated'!$A:$A,$A63,'ASETTW Untruncated'!$B:$B,$B63,'ASETTW Untruncated'!$C:$C,$C63)</f>
        <v>0</v>
      </c>
      <c r="O63" s="3">
        <f>SUMIFS('ASETTW Untruncated'!O:O,'ASETTW Untruncated'!$A:$A,$A63,'ASETTW Untruncated'!$B:$B,$B63,'ASETTW Untruncated'!$C:$C,$C63)</f>
        <v>0</v>
      </c>
      <c r="P63" s="3">
        <f>SUMIFS('ASETTW Untruncated'!P:P,'ASETTW Untruncated'!$A:$A,$A63,'ASETTW Untruncated'!$B:$B,$B63,'ASETTW Untruncated'!$C:$C,$C63)</f>
        <v>0</v>
      </c>
      <c r="Q63" s="3">
        <f>SUMIFS('ASETTW Untruncated'!Q:Q,'ASETTW Untruncated'!$A:$A,$A63,'ASETTW Untruncated'!$B:$B,$B63,'ASETTW Untruncated'!$C:$C,$C63)</f>
        <v>0</v>
      </c>
      <c r="R63" s="3">
        <f>SUMIFS('ASETTW Untruncated'!R:R,'ASETTW Untruncated'!$A:$A,$A63,'ASETTW Untruncated'!$B:$B,$B63,'ASETTW Untruncated'!$C:$C,$C63)</f>
        <v>0</v>
      </c>
      <c r="S63" s="3">
        <f>SUMIFS('ASETTW Untruncated'!S:S,'ASETTW Untruncated'!$A:$A,$A63,'ASETTW Untruncated'!$B:$B,$B63,'ASETTW Untruncated'!$C:$C,$C63)</f>
        <v>0</v>
      </c>
      <c r="T63" s="3">
        <f>SUMIFS('ASETTW Untruncated'!T:T,'ASETTW Untruncated'!$A:$A,$A63,'ASETTW Untruncated'!$B:$B,$B63,'ASETTW Untruncated'!$C:$C,$C63)</f>
        <v>0</v>
      </c>
      <c r="U63" s="3">
        <f>SUMIFS('ASETTW Untruncated'!U:U,'ASETTW Untruncated'!$A:$A,$A63,'ASETTW Untruncated'!$B:$B,$B63,'ASETTW Untruncated'!$C:$C,$C63)</f>
        <v>0</v>
      </c>
      <c r="V63" s="3">
        <f>SUMIFS('ASETTW Untruncated'!V:V,'ASETTW Untruncated'!$A:$A,$A63,'ASETTW Untruncated'!$B:$B,$B63,'ASETTW Untruncated'!$C:$C,$C63)</f>
        <v>0</v>
      </c>
      <c r="W63" s="3">
        <f>SUMIFS('ASETTW Untruncated'!W:W,'ASETTW Untruncated'!$A:$A,$A63,'ASETTW Untruncated'!$B:$B,$B63,'ASETTW Untruncated'!$C:$C,$C63)</f>
        <v>0</v>
      </c>
    </row>
    <row r="64" spans="1:23" s="3" customFormat="1" x14ac:dyDescent="0.45">
      <c r="A64" t="s">
        <v>111</v>
      </c>
      <c r="B64" t="s">
        <v>112</v>
      </c>
      <c r="C64" t="s">
        <v>207</v>
      </c>
      <c r="D64">
        <f>SUMIFS('ASETTW Untruncated'!D:D,'ASETTW Untruncated'!$A:$A,$A64,'ASETTW Untruncated'!$B:$B,$B64,'ASETTW Untruncated'!$C:$C,$C64)</f>
        <v>1.7150747638039938</v>
      </c>
      <c r="E64">
        <f>SUMIFS('ASETTW Untruncated'!E:E,'ASETTW Untruncated'!$A:$A,$A64,'ASETTW Untruncated'!$B:$B,$B64,'ASETTW Untruncated'!$C:$C,$C64)</f>
        <v>1.6484595842222105</v>
      </c>
      <c r="F64">
        <f>SUMIFS('ASETTW Untruncated'!F:F,'ASETTW Untruncated'!$A:$A,$A64,'ASETTW Untruncated'!$B:$B,$B64,'ASETTW Untruncated'!$C:$C,$C64)</f>
        <v>1.6315747958990949</v>
      </c>
      <c r="G64">
        <f>SUMIFS('ASETTW Untruncated'!G:G,'ASETTW Untruncated'!$A:$A,$A64,'ASETTW Untruncated'!$B:$B,$B64,'ASETTW Untruncated'!$C:$C,$C64)</f>
        <v>1.6780324176911865</v>
      </c>
      <c r="H64">
        <f>SUMIFS('ASETTW Untruncated'!H:H,'ASETTW Untruncated'!$A:$A,$A64,'ASETTW Untruncated'!$B:$B,$B64,'ASETTW Untruncated'!$C:$C,$C64)</f>
        <v>1.6091151337300087</v>
      </c>
      <c r="I64">
        <f>SUMIFS('ASETTW Untruncated'!I:I,'ASETTW Untruncated'!$A:$A,$A64,'ASETTW Untruncated'!$B:$B,$B64,'ASETTW Untruncated'!$C:$C,$C64)</f>
        <v>1.5637929461226172</v>
      </c>
      <c r="J64">
        <f>SUMIFS('ASETTW Untruncated'!J:J,'ASETTW Untruncated'!$A:$A,$A64,'ASETTW Untruncated'!$B:$B,$B64,'ASETTW Untruncated'!$C:$C,$C64)</f>
        <v>1.5429631839465872</v>
      </c>
      <c r="K64">
        <f>SUMIFS('ASETTW Untruncated'!K:K,'ASETTW Untruncated'!$A:$A,$A64,'ASETTW Untruncated'!$B:$B,$B64,'ASETTW Untruncated'!$C:$C,$C64)</f>
        <v>1.5998077209954324</v>
      </c>
      <c r="L64">
        <f>SUMIFS('ASETTW Untruncated'!L:L,'ASETTW Untruncated'!$A:$A,$A64,'ASETTW Untruncated'!$B:$B,$B64,'ASETTW Untruncated'!$C:$C,$C64)</f>
        <v>1.5369951875375873</v>
      </c>
      <c r="M64">
        <f>SUMIFS('ASETTW Untruncated'!M:M,'ASETTW Untruncated'!$A:$A,$A64,'ASETTW Untruncated'!$B:$B,$B64,'ASETTW Untruncated'!$C:$C,$C64)</f>
        <v>1.5086911913264631</v>
      </c>
      <c r="N64">
        <f>SUMIFS('ASETTW Untruncated'!N:N,'ASETTW Untruncated'!$A:$A,$A64,'ASETTW Untruncated'!$B:$B,$B64,'ASETTW Untruncated'!$C:$C,$C64)</f>
        <v>1.4850528111521546</v>
      </c>
      <c r="O64">
        <f>SUMIFS('ASETTW Untruncated'!O:O,'ASETTW Untruncated'!$A:$A,$A64,'ASETTW Untruncated'!$B:$B,$B64,'ASETTW Untruncated'!$C:$C,$C64)</f>
        <v>1.5490559689605787</v>
      </c>
      <c r="P64">
        <f>SUMIFS('ASETTW Untruncated'!P:P,'ASETTW Untruncated'!$A:$A,$A64,'ASETTW Untruncated'!$B:$B,$B64,'ASETTW Untruncated'!$C:$C,$C64)</f>
        <v>1.4625710290201617</v>
      </c>
      <c r="Q64">
        <f>SUMIFS('ASETTW Untruncated'!Q:Q,'ASETTW Untruncated'!$A:$A,$A64,'ASETTW Untruncated'!$B:$B,$B64,'ASETTW Untruncated'!$C:$C,$C64)</f>
        <v>1.4541017015476334</v>
      </c>
      <c r="R64">
        <f>SUMIFS('ASETTW Untruncated'!R:R,'ASETTW Untruncated'!$A:$A,$A64,'ASETTW Untruncated'!$B:$B,$B64,'ASETTW Untruncated'!$C:$C,$C64)</f>
        <v>1.424579101449498</v>
      </c>
      <c r="S64">
        <f>SUMIFS('ASETTW Untruncated'!S:S,'ASETTW Untruncated'!$A:$A,$A64,'ASETTW Untruncated'!$B:$B,$B64,'ASETTW Untruncated'!$C:$C,$C64)</f>
        <v>1.4991123746855417</v>
      </c>
      <c r="T64">
        <f>SUMIFS('ASETTW Untruncated'!T:T,'ASETTW Untruncated'!$A:$A,$A64,'ASETTW Untruncated'!$B:$B,$B64,'ASETTW Untruncated'!$C:$C,$C64)</f>
        <v>1.3990402861089817</v>
      </c>
      <c r="U64">
        <f>SUMIFS('ASETTW Untruncated'!U:U,'ASETTW Untruncated'!$A:$A,$A64,'ASETTW Untruncated'!$B:$B,$B64,'ASETTW Untruncated'!$C:$C,$C64)</f>
        <v>1.4107462849042578</v>
      </c>
      <c r="V64">
        <f>SUMIFS('ASETTW Untruncated'!V:V,'ASETTW Untruncated'!$A:$A,$A64,'ASETTW Untruncated'!$B:$B,$B64,'ASETTW Untruncated'!$C:$C,$C64)</f>
        <v>1.3726187673342092</v>
      </c>
      <c r="W64">
        <f>SUMIFS('ASETTW Untruncated'!W:W,'ASETTW Untruncated'!$A:$A,$A64,'ASETTW Untruncated'!$B:$B,$B64,'ASETTW Untruncated'!$C:$C,$C64)</f>
        <v>1.4576300779150195</v>
      </c>
    </row>
    <row r="65" spans="1:38" x14ac:dyDescent="0.45">
      <c r="A65" s="3"/>
      <c r="B65" s="3"/>
      <c r="C65" s="3"/>
      <c r="D65" s="3">
        <f>SUMIFS('ASETTW Untruncated'!D:D,'ASETTW Untruncated'!$A:$A,$A65,'ASETTW Untruncated'!$B:$B,$B65,'ASETTW Untruncated'!$C:$C,$C65)</f>
        <v>0</v>
      </c>
      <c r="E65" s="3">
        <f>SUMIFS('ASETTW Untruncated'!E:E,'ASETTW Untruncated'!$A:$A,$A65,'ASETTW Untruncated'!$B:$B,$B65,'ASETTW Untruncated'!$C:$C,$C65)</f>
        <v>0</v>
      </c>
      <c r="F65" s="3">
        <f>SUMIFS('ASETTW Untruncated'!F:F,'ASETTW Untruncated'!$A:$A,$A65,'ASETTW Untruncated'!$B:$B,$B65,'ASETTW Untruncated'!$C:$C,$C65)</f>
        <v>0</v>
      </c>
      <c r="G65" s="3">
        <f>SUMIFS('ASETTW Untruncated'!G:G,'ASETTW Untruncated'!$A:$A,$A65,'ASETTW Untruncated'!$B:$B,$B65,'ASETTW Untruncated'!$C:$C,$C65)</f>
        <v>0</v>
      </c>
      <c r="H65" s="3">
        <f>SUMIFS('ASETTW Untruncated'!H:H,'ASETTW Untruncated'!$A:$A,$A65,'ASETTW Untruncated'!$B:$B,$B65,'ASETTW Untruncated'!$C:$C,$C65)</f>
        <v>0</v>
      </c>
      <c r="I65" s="3">
        <f>SUMIFS('ASETTW Untruncated'!I:I,'ASETTW Untruncated'!$A:$A,$A65,'ASETTW Untruncated'!$B:$B,$B65,'ASETTW Untruncated'!$C:$C,$C65)</f>
        <v>0</v>
      </c>
      <c r="J65" s="3">
        <f>SUMIFS('ASETTW Untruncated'!J:J,'ASETTW Untruncated'!$A:$A,$A65,'ASETTW Untruncated'!$B:$B,$B65,'ASETTW Untruncated'!$C:$C,$C65)</f>
        <v>0</v>
      </c>
      <c r="K65" s="3">
        <f>SUMIFS('ASETTW Untruncated'!K:K,'ASETTW Untruncated'!$A:$A,$A65,'ASETTW Untruncated'!$B:$B,$B65,'ASETTW Untruncated'!$C:$C,$C65)</f>
        <v>0</v>
      </c>
      <c r="L65" s="3">
        <f>SUMIFS('ASETTW Untruncated'!L:L,'ASETTW Untruncated'!$A:$A,$A65,'ASETTW Untruncated'!$B:$B,$B65,'ASETTW Untruncated'!$C:$C,$C65)</f>
        <v>0</v>
      </c>
      <c r="M65" s="3">
        <f>SUMIFS('ASETTW Untruncated'!M:M,'ASETTW Untruncated'!$A:$A,$A65,'ASETTW Untruncated'!$B:$B,$B65,'ASETTW Untruncated'!$C:$C,$C65)</f>
        <v>0</v>
      </c>
      <c r="N65" s="3">
        <f>SUMIFS('ASETTW Untruncated'!N:N,'ASETTW Untruncated'!$A:$A,$A65,'ASETTW Untruncated'!$B:$B,$B65,'ASETTW Untruncated'!$C:$C,$C65)</f>
        <v>0</v>
      </c>
      <c r="O65" s="3">
        <f>SUMIFS('ASETTW Untruncated'!O:O,'ASETTW Untruncated'!$A:$A,$A65,'ASETTW Untruncated'!$B:$B,$B65,'ASETTW Untruncated'!$C:$C,$C65)</f>
        <v>0</v>
      </c>
      <c r="P65" s="3">
        <f>SUMIFS('ASETTW Untruncated'!P:P,'ASETTW Untruncated'!$A:$A,$A65,'ASETTW Untruncated'!$B:$B,$B65,'ASETTW Untruncated'!$C:$C,$C65)</f>
        <v>0</v>
      </c>
      <c r="Q65" s="3">
        <f>SUMIFS('ASETTW Untruncated'!Q:Q,'ASETTW Untruncated'!$A:$A,$A65,'ASETTW Untruncated'!$B:$B,$B65,'ASETTW Untruncated'!$C:$C,$C65)</f>
        <v>0</v>
      </c>
      <c r="R65" s="3">
        <f>SUMIFS('ASETTW Untruncated'!R:R,'ASETTW Untruncated'!$A:$A,$A65,'ASETTW Untruncated'!$B:$B,$B65,'ASETTW Untruncated'!$C:$C,$C65)</f>
        <v>0</v>
      </c>
      <c r="S65" s="3">
        <f>SUMIFS('ASETTW Untruncated'!S:S,'ASETTW Untruncated'!$A:$A,$A65,'ASETTW Untruncated'!$B:$B,$B65,'ASETTW Untruncated'!$C:$C,$C65)</f>
        <v>0</v>
      </c>
      <c r="T65" s="3">
        <f>SUMIFS('ASETTW Untruncated'!T:T,'ASETTW Untruncated'!$A:$A,$A65,'ASETTW Untruncated'!$B:$B,$B65,'ASETTW Untruncated'!$C:$C,$C65)</f>
        <v>0</v>
      </c>
      <c r="U65" s="3">
        <f>SUMIFS('ASETTW Untruncated'!U:U,'ASETTW Untruncated'!$A:$A,$A65,'ASETTW Untruncated'!$B:$B,$B65,'ASETTW Untruncated'!$C:$C,$C65)</f>
        <v>0</v>
      </c>
      <c r="V65" s="3">
        <f>SUMIFS('ASETTW Untruncated'!V:V,'ASETTW Untruncated'!$A:$A,$A65,'ASETTW Untruncated'!$B:$B,$B65,'ASETTW Untruncated'!$C:$C,$C65)</f>
        <v>0</v>
      </c>
      <c r="W65" s="3">
        <f>SUMIFS('ASETTW Untruncated'!W:W,'ASETTW Untruncated'!$A:$A,$A65,'ASETTW Untruncated'!$B:$B,$B65,'ASETTW Untruncated'!$C:$C,$C65)</f>
        <v>0</v>
      </c>
    </row>
    <row r="66" spans="1:38" s="3" customFormat="1" x14ac:dyDescent="0.45">
      <c r="A66" t="s">
        <v>92</v>
      </c>
      <c r="B66" t="s">
        <v>45</v>
      </c>
      <c r="C66" t="s">
        <v>44</v>
      </c>
      <c r="D66">
        <f>SUMIFS('ASETTW Untruncated'!D:D,'ASETTW Untruncated'!$A:$A,$A66,'ASETTW Untruncated'!$B:$B,$B66,'ASETTW Untruncated'!$C:$C,$C66)</f>
        <v>1.7216451436771107</v>
      </c>
      <c r="E66">
        <f>SUMIFS('ASETTW Untruncated'!E:E,'ASETTW Untruncated'!$A:$A,$A66,'ASETTW Untruncated'!$B:$B,$B66,'ASETTW Untruncated'!$C:$C,$C66)</f>
        <v>1.7035510724816143</v>
      </c>
      <c r="F66">
        <f>SUMIFS('ASETTW Untruncated'!F:F,'ASETTW Untruncated'!$A:$A,$A66,'ASETTW Untruncated'!$B:$B,$B66,'ASETTW Untruncated'!$C:$C,$C66)</f>
        <v>1.7324477186465204</v>
      </c>
      <c r="G66">
        <f>SUMIFS('ASETTW Untruncated'!G:G,'ASETTW Untruncated'!$A:$A,$A66,'ASETTW Untruncated'!$B:$B,$B66,'ASETTW Untruncated'!$C:$C,$C66)</f>
        <v>1.7777896637191029</v>
      </c>
      <c r="H66">
        <f>SUMIFS('ASETTW Untruncated'!H:H,'ASETTW Untruncated'!$A:$A,$A66,'ASETTW Untruncated'!$B:$B,$B66,'ASETTW Untruncated'!$C:$C,$C66)</f>
        <v>1.6342856674994788</v>
      </c>
      <c r="I66">
        <f>SUMIFS('ASETTW Untruncated'!I:I,'ASETTW Untruncated'!$A:$A,$A66,'ASETTW Untruncated'!$B:$B,$B66,'ASETTW Untruncated'!$C:$C,$C66)</f>
        <v>1.6237386644721263</v>
      </c>
      <c r="J66">
        <f>SUMIFS('ASETTW Untruncated'!J:J,'ASETTW Untruncated'!$A:$A,$A66,'ASETTW Untruncated'!$B:$B,$B66,'ASETTW Untruncated'!$C:$C,$C66)</f>
        <v>1.6524662181422496</v>
      </c>
      <c r="K66">
        <f>SUMIFS('ASETTW Untruncated'!K:K,'ASETTW Untruncated'!$A:$A,$A66,'ASETTW Untruncated'!$B:$B,$B66,'ASETTW Untruncated'!$C:$C,$C66)</f>
        <v>1.7013159909901194</v>
      </c>
      <c r="L66">
        <f>SUMIFS('ASETTW Untruncated'!L:L,'ASETTW Untruncated'!$A:$A,$A66,'ASETTW Untruncated'!$B:$B,$B66,'ASETTW Untruncated'!$C:$C,$C66)</f>
        <v>1.5741082328320055</v>
      </c>
      <c r="M66">
        <f>SUMIFS('ASETTW Untruncated'!M:M,'ASETTW Untruncated'!$A:$A,$A66,'ASETTW Untruncated'!$B:$B,$B66,'ASETTW Untruncated'!$C:$C,$C66)</f>
        <v>1.5708204326096349</v>
      </c>
      <c r="N66">
        <f>SUMIFS('ASETTW Untruncated'!N:N,'ASETTW Untruncated'!$A:$A,$A66,'ASETTW Untruncated'!$B:$B,$B66,'ASETTW Untruncated'!$C:$C,$C66)</f>
        <v>1.5950937077873357</v>
      </c>
      <c r="O66">
        <f>SUMIFS('ASETTW Untruncated'!O:O,'ASETTW Untruncated'!$A:$A,$A66,'ASETTW Untruncated'!$B:$B,$B66,'ASETTW Untruncated'!$C:$C,$C66)</f>
        <v>1.6507446488851003</v>
      </c>
      <c r="P66">
        <f>SUMIFS('ASETTW Untruncated'!P:P,'ASETTW Untruncated'!$A:$A,$A66,'ASETTW Untruncated'!$B:$B,$B66,'ASETTW Untruncated'!$C:$C,$C66)</f>
        <v>1.5179685355849639</v>
      </c>
      <c r="Q66">
        <f>SUMIFS('ASETTW Untruncated'!Q:Q,'ASETTW Untruncated'!$A:$A,$A66,'ASETTW Untruncated'!$B:$B,$B66,'ASETTW Untruncated'!$C:$C,$C66)</f>
        <v>1.520580650463671</v>
      </c>
      <c r="R66">
        <f>SUMIFS('ASETTW Untruncated'!R:R,'ASETTW Untruncated'!$A:$A,$A66,'ASETTW Untruncated'!$B:$B,$B66,'ASETTW Untruncated'!$C:$C,$C66)</f>
        <v>1.5442018033046119</v>
      </c>
      <c r="S66">
        <f>SUMIFS('ASETTW Untruncated'!S:S,'ASETTW Untruncated'!$A:$A,$A66,'ASETTW Untruncated'!$B:$B,$B66,'ASETTW Untruncated'!$C:$C,$C66)</f>
        <v>1.6015808352351155</v>
      </c>
      <c r="T66">
        <f>SUMIFS('ASETTW Untruncated'!T:T,'ASETTW Untruncated'!$A:$A,$A66,'ASETTW Untruncated'!$B:$B,$B66,'ASETTW Untruncated'!$C:$C,$C66)</f>
        <v>1.4258577007710227</v>
      </c>
      <c r="U66">
        <f>SUMIFS('ASETTW Untruncated'!U:U,'ASETTW Untruncated'!$A:$A,$A66,'ASETTW Untruncated'!$B:$B,$B66,'ASETTW Untruncated'!$C:$C,$C66)</f>
        <v>1.454798300968319</v>
      </c>
      <c r="V66">
        <f>SUMIFS('ASETTW Untruncated'!V:V,'ASETTW Untruncated'!$A:$A,$A66,'ASETTW Untruncated'!$B:$B,$B66,'ASETTW Untruncated'!$C:$C,$C66)</f>
        <v>1.4583384535297588</v>
      </c>
      <c r="W66">
        <f>SUMIFS('ASETTW Untruncated'!W:W,'ASETTW Untruncated'!$A:$A,$A66,'ASETTW Untruncated'!$B:$B,$B66,'ASETTW Untruncated'!$C:$C,$C66)</f>
        <v>1.5345242372865038</v>
      </c>
    </row>
    <row r="67" spans="1:38" x14ac:dyDescent="0.45">
      <c r="A67" s="3"/>
      <c r="B67" s="3"/>
      <c r="C67" s="3"/>
      <c r="D67" s="3">
        <f>SUMIFS('ASETTW Untruncated'!D:D,'ASETTW Untruncated'!$A:$A,$A67,'ASETTW Untruncated'!$B:$B,$B67,'ASETTW Untruncated'!$C:$C,$C67)</f>
        <v>0</v>
      </c>
      <c r="E67" s="3">
        <f>SUMIFS('ASETTW Untruncated'!E:E,'ASETTW Untruncated'!$A:$A,$A67,'ASETTW Untruncated'!$B:$B,$B67,'ASETTW Untruncated'!$C:$C,$C67)</f>
        <v>0</v>
      </c>
      <c r="F67" s="3">
        <f>SUMIFS('ASETTW Untruncated'!F:F,'ASETTW Untruncated'!$A:$A,$A67,'ASETTW Untruncated'!$B:$B,$B67,'ASETTW Untruncated'!$C:$C,$C67)</f>
        <v>0</v>
      </c>
      <c r="G67" s="3">
        <f>SUMIFS('ASETTW Untruncated'!G:G,'ASETTW Untruncated'!$A:$A,$A67,'ASETTW Untruncated'!$B:$B,$B67,'ASETTW Untruncated'!$C:$C,$C67)</f>
        <v>0</v>
      </c>
      <c r="H67" s="3">
        <f>SUMIFS('ASETTW Untruncated'!H:H,'ASETTW Untruncated'!$A:$A,$A67,'ASETTW Untruncated'!$B:$B,$B67,'ASETTW Untruncated'!$C:$C,$C67)</f>
        <v>0</v>
      </c>
      <c r="I67" s="3">
        <f>SUMIFS('ASETTW Untruncated'!I:I,'ASETTW Untruncated'!$A:$A,$A67,'ASETTW Untruncated'!$B:$B,$B67,'ASETTW Untruncated'!$C:$C,$C67)</f>
        <v>0</v>
      </c>
      <c r="J67" s="3">
        <f>SUMIFS('ASETTW Untruncated'!J:J,'ASETTW Untruncated'!$A:$A,$A67,'ASETTW Untruncated'!$B:$B,$B67,'ASETTW Untruncated'!$C:$C,$C67)</f>
        <v>0</v>
      </c>
      <c r="K67" s="3">
        <f>SUMIFS('ASETTW Untruncated'!K:K,'ASETTW Untruncated'!$A:$A,$A67,'ASETTW Untruncated'!$B:$B,$B67,'ASETTW Untruncated'!$C:$C,$C67)</f>
        <v>0</v>
      </c>
      <c r="L67" s="3">
        <f>SUMIFS('ASETTW Untruncated'!L:L,'ASETTW Untruncated'!$A:$A,$A67,'ASETTW Untruncated'!$B:$B,$B67,'ASETTW Untruncated'!$C:$C,$C67)</f>
        <v>0</v>
      </c>
      <c r="M67" s="3">
        <f>SUMIFS('ASETTW Untruncated'!M:M,'ASETTW Untruncated'!$A:$A,$A67,'ASETTW Untruncated'!$B:$B,$B67,'ASETTW Untruncated'!$C:$C,$C67)</f>
        <v>0</v>
      </c>
      <c r="N67" s="3">
        <f>SUMIFS('ASETTW Untruncated'!N:N,'ASETTW Untruncated'!$A:$A,$A67,'ASETTW Untruncated'!$B:$B,$B67,'ASETTW Untruncated'!$C:$C,$C67)</f>
        <v>0</v>
      </c>
      <c r="O67" s="3">
        <f>SUMIFS('ASETTW Untruncated'!O:O,'ASETTW Untruncated'!$A:$A,$A67,'ASETTW Untruncated'!$B:$B,$B67,'ASETTW Untruncated'!$C:$C,$C67)</f>
        <v>0</v>
      </c>
      <c r="P67" s="3">
        <f>SUMIFS('ASETTW Untruncated'!P:P,'ASETTW Untruncated'!$A:$A,$A67,'ASETTW Untruncated'!$B:$B,$B67,'ASETTW Untruncated'!$C:$C,$C67)</f>
        <v>0</v>
      </c>
      <c r="Q67" s="3">
        <f>SUMIFS('ASETTW Untruncated'!Q:Q,'ASETTW Untruncated'!$A:$A,$A67,'ASETTW Untruncated'!$B:$B,$B67,'ASETTW Untruncated'!$C:$C,$C67)</f>
        <v>0</v>
      </c>
      <c r="R67" s="3">
        <f>SUMIFS('ASETTW Untruncated'!R:R,'ASETTW Untruncated'!$A:$A,$A67,'ASETTW Untruncated'!$B:$B,$B67,'ASETTW Untruncated'!$C:$C,$C67)</f>
        <v>0</v>
      </c>
      <c r="S67" s="3">
        <f>SUMIFS('ASETTW Untruncated'!S:S,'ASETTW Untruncated'!$A:$A,$A67,'ASETTW Untruncated'!$B:$B,$B67,'ASETTW Untruncated'!$C:$C,$C67)</f>
        <v>0</v>
      </c>
      <c r="T67" s="3">
        <f>SUMIFS('ASETTW Untruncated'!T:T,'ASETTW Untruncated'!$A:$A,$A67,'ASETTW Untruncated'!$B:$B,$B67,'ASETTW Untruncated'!$C:$C,$C67)</f>
        <v>0</v>
      </c>
      <c r="U67" s="3">
        <f>SUMIFS('ASETTW Untruncated'!U:U,'ASETTW Untruncated'!$A:$A,$A67,'ASETTW Untruncated'!$B:$B,$B67,'ASETTW Untruncated'!$C:$C,$C67)</f>
        <v>0</v>
      </c>
      <c r="V67" s="3">
        <f>SUMIFS('ASETTW Untruncated'!V:V,'ASETTW Untruncated'!$A:$A,$A67,'ASETTW Untruncated'!$B:$B,$B67,'ASETTW Untruncated'!$C:$C,$C67)</f>
        <v>0</v>
      </c>
      <c r="W67" s="3">
        <f>SUMIFS('ASETTW Untruncated'!W:W,'ASETTW Untruncated'!$A:$A,$A67,'ASETTW Untruncated'!$B:$B,$B67,'ASETTW Untruncated'!$C:$C,$C67)</f>
        <v>0</v>
      </c>
    </row>
    <row r="68" spans="1:38" s="3" customFormat="1" x14ac:dyDescent="0.45">
      <c r="A68" t="s">
        <v>98</v>
      </c>
      <c r="B68" t="s">
        <v>45</v>
      </c>
      <c r="C68" t="s">
        <v>50</v>
      </c>
      <c r="D68">
        <f>SUMIFS('ASETTW Untruncated'!D:D,'ASETTW Untruncated'!$A:$A,$A68,'ASETTW Untruncated'!$B:$B,$B68,'ASETTW Untruncated'!$C:$C,$C68)</f>
        <v>1.7302994233367801</v>
      </c>
      <c r="E68">
        <f>SUMIFS('ASETTW Untruncated'!E:E,'ASETTW Untruncated'!$A:$A,$A68,'ASETTW Untruncated'!$B:$B,$B68,'ASETTW Untruncated'!$C:$C,$C68)</f>
        <v>1.7135231595385787</v>
      </c>
      <c r="F68">
        <f>SUMIFS('ASETTW Untruncated'!F:F,'ASETTW Untruncated'!$A:$A,$A68,'ASETTW Untruncated'!$B:$B,$B68,'ASETTW Untruncated'!$C:$C,$C68)</f>
        <v>1.701279512776116</v>
      </c>
      <c r="G68">
        <f>SUMIFS('ASETTW Untruncated'!G:G,'ASETTW Untruncated'!$A:$A,$A68,'ASETTW Untruncated'!$B:$B,$B68,'ASETTW Untruncated'!$C:$C,$C68)</f>
        <v>1.7652080019338803</v>
      </c>
      <c r="H68">
        <f>SUMIFS('ASETTW Untruncated'!H:H,'ASETTW Untruncated'!$A:$A,$A68,'ASETTW Untruncated'!$B:$B,$B68,'ASETTW Untruncated'!$C:$C,$C68)</f>
        <v>1.6283433063675841</v>
      </c>
      <c r="I68">
        <f>SUMIFS('ASETTW Untruncated'!I:I,'ASETTW Untruncated'!$A:$A,$A68,'ASETTW Untruncated'!$B:$B,$B68,'ASETTW Untruncated'!$C:$C,$C68)</f>
        <v>1.6269084705649057</v>
      </c>
      <c r="J68">
        <f>SUMIFS('ASETTW Untruncated'!J:J,'ASETTW Untruncated'!$A:$A,$A68,'ASETTW Untruncated'!$B:$B,$B68,'ASETTW Untruncated'!$C:$C,$C68)</f>
        <v>1.6133530729577759</v>
      </c>
      <c r="K68">
        <f>SUMIFS('ASETTW Untruncated'!K:K,'ASETTW Untruncated'!$A:$A,$A68,'ASETTW Untruncated'!$B:$B,$B68,'ASETTW Untruncated'!$C:$C,$C68)</f>
        <v>1.6844055718897182</v>
      </c>
      <c r="L68">
        <f>SUMIFS('ASETTW Untruncated'!L:L,'ASETTW Untruncated'!$A:$A,$A68,'ASETTW Untruncated'!$B:$B,$B68,'ASETTW Untruncated'!$C:$C,$C68)</f>
        <v>1.5332118524643013</v>
      </c>
      <c r="M68">
        <f>SUMIFS('ASETTW Untruncated'!M:M,'ASETTW Untruncated'!$A:$A,$A68,'ASETTW Untruncated'!$B:$B,$B68,'ASETTW Untruncated'!$C:$C,$C68)</f>
        <v>1.5412435199742316</v>
      </c>
      <c r="N68">
        <f>SUMIFS('ASETTW Untruncated'!N:N,'ASETTW Untruncated'!$A:$A,$A68,'ASETTW Untruncated'!$B:$B,$B68,'ASETTW Untruncated'!$C:$C,$C68)</f>
        <v>1.5278785150930998</v>
      </c>
      <c r="O68">
        <f>SUMIFS('ASETTW Untruncated'!O:O,'ASETTW Untruncated'!$A:$A,$A68,'ASETTW Untruncated'!$B:$B,$B68,'ASETTW Untruncated'!$C:$C,$C68)</f>
        <v>1.6024271241272756</v>
      </c>
      <c r="P68">
        <f>SUMIFS('ASETTW Untruncated'!P:P,'ASETTW Untruncated'!$A:$A,$A68,'ASETTW Untruncated'!$B:$B,$B68,'ASETTW Untruncated'!$C:$C,$C68)</f>
        <v>1.4884319959566681</v>
      </c>
      <c r="Q68">
        <f>SUMIFS('ASETTW Untruncated'!Q:Q,'ASETTW Untruncated'!$A:$A,$A68,'ASETTW Untruncated'!$B:$B,$B68,'ASETTW Untruncated'!$C:$C,$C68)</f>
        <v>1.5047912669554444</v>
      </c>
      <c r="R68">
        <f>SUMIFS('ASETTW Untruncated'!R:R,'ASETTW Untruncated'!$A:$A,$A68,'ASETTW Untruncated'!$B:$B,$B68,'ASETTW Untruncated'!$C:$C,$C68)</f>
        <v>1.4883614069364557</v>
      </c>
      <c r="S68">
        <f>SUMIFS('ASETTW Untruncated'!S:S,'ASETTW Untruncated'!$A:$A,$A68,'ASETTW Untruncated'!$B:$B,$B68,'ASETTW Untruncated'!$C:$C,$C68)</f>
        <v>1.5693892060563626</v>
      </c>
      <c r="T68">
        <f>SUMIFS('ASETTW Untruncated'!T:T,'ASETTW Untruncated'!$A:$A,$A68,'ASETTW Untruncated'!$B:$B,$B68,'ASETTW Untruncated'!$C:$C,$C68)</f>
        <v>1.4336914413128494</v>
      </c>
      <c r="U68">
        <f>SUMIFS('ASETTW Untruncated'!U:U,'ASETTW Untruncated'!$A:$A,$A68,'ASETTW Untruncated'!$B:$B,$B68,'ASETTW Untruncated'!$C:$C,$C68)</f>
        <v>1.4542306832054139</v>
      </c>
      <c r="V68">
        <f>SUMIFS('ASETTW Untruncated'!V:V,'ASETTW Untruncated'!$A:$A,$A68,'ASETTW Untruncated'!$B:$B,$B68,'ASETTW Untruncated'!$C:$C,$C68)</f>
        <v>1.4402241546084749</v>
      </c>
      <c r="W68">
        <f>SUMIFS('ASETTW Untruncated'!W:W,'ASETTW Untruncated'!$A:$A,$A68,'ASETTW Untruncated'!$B:$B,$B68,'ASETTW Untruncated'!$C:$C,$C68)</f>
        <v>1.5198504393198606</v>
      </c>
    </row>
    <row r="69" spans="1:38" s="5" customFormat="1" x14ac:dyDescent="0.45">
      <c r="A69" s="3"/>
      <c r="B69" s="3"/>
      <c r="C69" s="3"/>
      <c r="D69" s="3">
        <f>SUMIFS('ASETTW Untruncated'!D:D,'ASETTW Untruncated'!$A:$A,$A69,'ASETTW Untruncated'!$B:$B,$B69,'ASETTW Untruncated'!$C:$C,$C69)</f>
        <v>0</v>
      </c>
      <c r="E69" s="3">
        <f>SUMIFS('ASETTW Untruncated'!E:E,'ASETTW Untruncated'!$A:$A,$A69,'ASETTW Untruncated'!$B:$B,$B69,'ASETTW Untruncated'!$C:$C,$C69)</f>
        <v>0</v>
      </c>
      <c r="F69" s="3">
        <f>SUMIFS('ASETTW Untruncated'!F:F,'ASETTW Untruncated'!$A:$A,$A69,'ASETTW Untruncated'!$B:$B,$B69,'ASETTW Untruncated'!$C:$C,$C69)</f>
        <v>0</v>
      </c>
      <c r="G69" s="3">
        <f>SUMIFS('ASETTW Untruncated'!G:G,'ASETTW Untruncated'!$A:$A,$A69,'ASETTW Untruncated'!$B:$B,$B69,'ASETTW Untruncated'!$C:$C,$C69)</f>
        <v>0</v>
      </c>
      <c r="H69" s="3">
        <f>SUMIFS('ASETTW Untruncated'!H:H,'ASETTW Untruncated'!$A:$A,$A69,'ASETTW Untruncated'!$B:$B,$B69,'ASETTW Untruncated'!$C:$C,$C69)</f>
        <v>0</v>
      </c>
      <c r="I69" s="3">
        <f>SUMIFS('ASETTW Untruncated'!I:I,'ASETTW Untruncated'!$A:$A,$A69,'ASETTW Untruncated'!$B:$B,$B69,'ASETTW Untruncated'!$C:$C,$C69)</f>
        <v>0</v>
      </c>
      <c r="J69" s="3">
        <f>SUMIFS('ASETTW Untruncated'!J:J,'ASETTW Untruncated'!$A:$A,$A69,'ASETTW Untruncated'!$B:$B,$B69,'ASETTW Untruncated'!$C:$C,$C69)</f>
        <v>0</v>
      </c>
      <c r="K69" s="3">
        <f>SUMIFS('ASETTW Untruncated'!K:K,'ASETTW Untruncated'!$A:$A,$A69,'ASETTW Untruncated'!$B:$B,$B69,'ASETTW Untruncated'!$C:$C,$C69)</f>
        <v>0</v>
      </c>
      <c r="L69" s="3">
        <f>SUMIFS('ASETTW Untruncated'!L:L,'ASETTW Untruncated'!$A:$A,$A69,'ASETTW Untruncated'!$B:$B,$B69,'ASETTW Untruncated'!$C:$C,$C69)</f>
        <v>0</v>
      </c>
      <c r="M69" s="3">
        <f>SUMIFS('ASETTW Untruncated'!M:M,'ASETTW Untruncated'!$A:$A,$A69,'ASETTW Untruncated'!$B:$B,$B69,'ASETTW Untruncated'!$C:$C,$C69)</f>
        <v>0</v>
      </c>
      <c r="N69" s="3">
        <f>SUMIFS('ASETTW Untruncated'!N:N,'ASETTW Untruncated'!$A:$A,$A69,'ASETTW Untruncated'!$B:$B,$B69,'ASETTW Untruncated'!$C:$C,$C69)</f>
        <v>0</v>
      </c>
      <c r="O69" s="3">
        <f>SUMIFS('ASETTW Untruncated'!O:O,'ASETTW Untruncated'!$A:$A,$A69,'ASETTW Untruncated'!$B:$B,$B69,'ASETTW Untruncated'!$C:$C,$C69)</f>
        <v>0</v>
      </c>
      <c r="P69" s="3">
        <f>SUMIFS('ASETTW Untruncated'!P:P,'ASETTW Untruncated'!$A:$A,$A69,'ASETTW Untruncated'!$B:$B,$B69,'ASETTW Untruncated'!$C:$C,$C69)</f>
        <v>0</v>
      </c>
      <c r="Q69" s="3">
        <f>SUMIFS('ASETTW Untruncated'!Q:Q,'ASETTW Untruncated'!$A:$A,$A69,'ASETTW Untruncated'!$B:$B,$B69,'ASETTW Untruncated'!$C:$C,$C69)</f>
        <v>0</v>
      </c>
      <c r="R69" s="3">
        <f>SUMIFS('ASETTW Untruncated'!R:R,'ASETTW Untruncated'!$A:$A,$A69,'ASETTW Untruncated'!$B:$B,$B69,'ASETTW Untruncated'!$C:$C,$C69)</f>
        <v>0</v>
      </c>
      <c r="S69" s="3">
        <f>SUMIFS('ASETTW Untruncated'!S:S,'ASETTW Untruncated'!$A:$A,$A69,'ASETTW Untruncated'!$B:$B,$B69,'ASETTW Untruncated'!$C:$C,$C69)</f>
        <v>0</v>
      </c>
      <c r="T69" s="3">
        <f>SUMIFS('ASETTW Untruncated'!T:T,'ASETTW Untruncated'!$A:$A,$A69,'ASETTW Untruncated'!$B:$B,$B69,'ASETTW Untruncated'!$C:$C,$C69)</f>
        <v>0</v>
      </c>
      <c r="U69" s="3">
        <f>SUMIFS('ASETTW Untruncated'!U:U,'ASETTW Untruncated'!$A:$A,$A69,'ASETTW Untruncated'!$B:$B,$B69,'ASETTW Untruncated'!$C:$C,$C69)</f>
        <v>0</v>
      </c>
      <c r="V69" s="3">
        <f>SUMIFS('ASETTW Untruncated'!V:V,'ASETTW Untruncated'!$A:$A,$A69,'ASETTW Untruncated'!$B:$B,$B69,'ASETTW Untruncated'!$C:$C,$C69)</f>
        <v>0</v>
      </c>
      <c r="W69" s="3">
        <f>SUMIFS('ASETTW Untruncated'!W:W,'ASETTW Untruncated'!$A:$A,$A69,'ASETTW Untruncated'!$B:$B,$B69,'ASETTW Untruncated'!$C:$C,$C69)</f>
        <v>0</v>
      </c>
    </row>
    <row r="70" spans="1:38" x14ac:dyDescent="0.45">
      <c r="A70" s="5"/>
      <c r="B70" s="5"/>
      <c r="C70" s="5"/>
      <c r="D70" s="5">
        <f>SUMIFS('ASETTW Untruncated'!D:D,'ASETTW Untruncated'!$A:$A,$A70,'ASETTW Untruncated'!$B:$B,$B70,'ASETTW Untruncated'!$C:$C,$C70)</f>
        <v>0</v>
      </c>
      <c r="E70" s="5">
        <f>SUMIFS('ASETTW Untruncated'!E:E,'ASETTW Untruncated'!$A:$A,$A70,'ASETTW Untruncated'!$B:$B,$B70,'ASETTW Untruncated'!$C:$C,$C70)</f>
        <v>0</v>
      </c>
      <c r="F70" s="5">
        <f>SUMIFS('ASETTW Untruncated'!F:F,'ASETTW Untruncated'!$A:$A,$A70,'ASETTW Untruncated'!$B:$B,$B70,'ASETTW Untruncated'!$C:$C,$C70)</f>
        <v>0</v>
      </c>
      <c r="G70" s="5">
        <f>SUMIFS('ASETTW Untruncated'!G:G,'ASETTW Untruncated'!$A:$A,$A70,'ASETTW Untruncated'!$B:$B,$B70,'ASETTW Untruncated'!$C:$C,$C70)</f>
        <v>0</v>
      </c>
      <c r="H70" s="5">
        <f>SUMIFS('ASETTW Untruncated'!H:H,'ASETTW Untruncated'!$A:$A,$A70,'ASETTW Untruncated'!$B:$B,$B70,'ASETTW Untruncated'!$C:$C,$C70)</f>
        <v>0</v>
      </c>
      <c r="I70" s="5">
        <f>SUMIFS('ASETTW Untruncated'!I:I,'ASETTW Untruncated'!$A:$A,$A70,'ASETTW Untruncated'!$B:$B,$B70,'ASETTW Untruncated'!$C:$C,$C70)</f>
        <v>0</v>
      </c>
      <c r="J70" s="5">
        <f>SUMIFS('ASETTW Untruncated'!J:J,'ASETTW Untruncated'!$A:$A,$A70,'ASETTW Untruncated'!$B:$B,$B70,'ASETTW Untruncated'!$C:$C,$C70)</f>
        <v>0</v>
      </c>
      <c r="K70" s="5">
        <f>SUMIFS('ASETTW Untruncated'!K:K,'ASETTW Untruncated'!$A:$A,$A70,'ASETTW Untruncated'!$B:$B,$B70,'ASETTW Untruncated'!$C:$C,$C70)</f>
        <v>0</v>
      </c>
      <c r="L70" s="5">
        <f>SUMIFS('ASETTW Untruncated'!L:L,'ASETTW Untruncated'!$A:$A,$A70,'ASETTW Untruncated'!$B:$B,$B70,'ASETTW Untruncated'!$C:$C,$C70)</f>
        <v>0</v>
      </c>
      <c r="M70" s="5">
        <f>SUMIFS('ASETTW Untruncated'!M:M,'ASETTW Untruncated'!$A:$A,$A70,'ASETTW Untruncated'!$B:$B,$B70,'ASETTW Untruncated'!$C:$C,$C70)</f>
        <v>0</v>
      </c>
      <c r="N70" s="5">
        <f>SUMIFS('ASETTW Untruncated'!N:N,'ASETTW Untruncated'!$A:$A,$A70,'ASETTW Untruncated'!$B:$B,$B70,'ASETTW Untruncated'!$C:$C,$C70)</f>
        <v>0</v>
      </c>
      <c r="O70" s="5">
        <f>SUMIFS('ASETTW Untruncated'!O:O,'ASETTW Untruncated'!$A:$A,$A70,'ASETTW Untruncated'!$B:$B,$B70,'ASETTW Untruncated'!$C:$C,$C70)</f>
        <v>0</v>
      </c>
      <c r="P70" s="5">
        <f>SUMIFS('ASETTW Untruncated'!P:P,'ASETTW Untruncated'!$A:$A,$A70,'ASETTW Untruncated'!$B:$B,$B70,'ASETTW Untruncated'!$C:$C,$C70)</f>
        <v>0</v>
      </c>
      <c r="Q70" s="5">
        <f>SUMIFS('ASETTW Untruncated'!Q:Q,'ASETTW Untruncated'!$A:$A,$A70,'ASETTW Untruncated'!$B:$B,$B70,'ASETTW Untruncated'!$C:$C,$C70)</f>
        <v>0</v>
      </c>
      <c r="R70" s="5">
        <f>SUMIFS('ASETTW Untruncated'!R:R,'ASETTW Untruncated'!$A:$A,$A70,'ASETTW Untruncated'!$B:$B,$B70,'ASETTW Untruncated'!$C:$C,$C70)</f>
        <v>0</v>
      </c>
      <c r="S70" s="5">
        <f>SUMIFS('ASETTW Untruncated'!S:S,'ASETTW Untruncated'!$A:$A,$A70,'ASETTW Untruncated'!$B:$B,$B70,'ASETTW Untruncated'!$C:$C,$C70)</f>
        <v>0</v>
      </c>
      <c r="T70" s="5">
        <f>SUMIFS('ASETTW Untruncated'!T:T,'ASETTW Untruncated'!$A:$A,$A70,'ASETTW Untruncated'!$B:$B,$B70,'ASETTW Untruncated'!$C:$C,$C70)</f>
        <v>0</v>
      </c>
      <c r="U70" s="5">
        <f>SUMIFS('ASETTW Untruncated'!U:U,'ASETTW Untruncated'!$A:$A,$A70,'ASETTW Untruncated'!$B:$B,$B70,'ASETTW Untruncated'!$C:$C,$C70)</f>
        <v>0</v>
      </c>
      <c r="V70" s="5">
        <f>SUMIFS('ASETTW Untruncated'!V:V,'ASETTW Untruncated'!$A:$A,$A70,'ASETTW Untruncated'!$B:$B,$B70,'ASETTW Untruncated'!$C:$C,$C70)</f>
        <v>0</v>
      </c>
      <c r="W70" s="5">
        <f>SUMIFS('ASETTW Untruncated'!W:W,'ASETTW Untruncated'!$A:$A,$A70,'ASETTW Untruncated'!$B:$B,$B70,'ASETTW Untruncated'!$C:$C,$C70)</f>
        <v>0</v>
      </c>
    </row>
    <row r="71" spans="1:38" s="5" customFormat="1" x14ac:dyDescent="0.45">
      <c r="A71"/>
      <c r="B71"/>
      <c r="C71"/>
      <c r="D71">
        <f>SUMIFS('ASETTW Untruncated'!D:D,'ASETTW Untruncated'!$A:$A,$A71,'ASETTW Untruncated'!$B:$B,$B71,'ASETTW Untruncated'!$C:$C,$C71)</f>
        <v>0</v>
      </c>
      <c r="E71">
        <f>SUMIFS('ASETTW Untruncated'!E:E,'ASETTW Untruncated'!$A:$A,$A71,'ASETTW Untruncated'!$B:$B,$B71,'ASETTW Untruncated'!$C:$C,$C71)</f>
        <v>0</v>
      </c>
      <c r="F71">
        <f>SUMIFS('ASETTW Untruncated'!F:F,'ASETTW Untruncated'!$A:$A,$A71,'ASETTW Untruncated'!$B:$B,$B71,'ASETTW Untruncated'!$C:$C,$C71)</f>
        <v>0</v>
      </c>
      <c r="G71">
        <f>SUMIFS('ASETTW Untruncated'!G:G,'ASETTW Untruncated'!$A:$A,$A71,'ASETTW Untruncated'!$B:$B,$B71,'ASETTW Untruncated'!$C:$C,$C71)</f>
        <v>0</v>
      </c>
      <c r="H71">
        <f>SUMIFS('ASETTW Untruncated'!H:H,'ASETTW Untruncated'!$A:$A,$A71,'ASETTW Untruncated'!$B:$B,$B71,'ASETTW Untruncated'!$C:$C,$C71)</f>
        <v>0</v>
      </c>
      <c r="I71">
        <f>SUMIFS('ASETTW Untruncated'!I:I,'ASETTW Untruncated'!$A:$A,$A71,'ASETTW Untruncated'!$B:$B,$B71,'ASETTW Untruncated'!$C:$C,$C71)</f>
        <v>0</v>
      </c>
      <c r="J71">
        <f>SUMIFS('ASETTW Untruncated'!J:J,'ASETTW Untruncated'!$A:$A,$A71,'ASETTW Untruncated'!$B:$B,$B71,'ASETTW Untruncated'!$C:$C,$C71)</f>
        <v>0</v>
      </c>
      <c r="K71">
        <f>SUMIFS('ASETTW Untruncated'!K:K,'ASETTW Untruncated'!$A:$A,$A71,'ASETTW Untruncated'!$B:$B,$B71,'ASETTW Untruncated'!$C:$C,$C71)</f>
        <v>0</v>
      </c>
      <c r="L71">
        <f>SUMIFS('ASETTW Untruncated'!L:L,'ASETTW Untruncated'!$A:$A,$A71,'ASETTW Untruncated'!$B:$B,$B71,'ASETTW Untruncated'!$C:$C,$C71)</f>
        <v>0</v>
      </c>
      <c r="M71">
        <f>SUMIFS('ASETTW Untruncated'!M:M,'ASETTW Untruncated'!$A:$A,$A71,'ASETTW Untruncated'!$B:$B,$B71,'ASETTW Untruncated'!$C:$C,$C71)</f>
        <v>0</v>
      </c>
      <c r="N71">
        <f>SUMIFS('ASETTW Untruncated'!N:N,'ASETTW Untruncated'!$A:$A,$A71,'ASETTW Untruncated'!$B:$B,$B71,'ASETTW Untruncated'!$C:$C,$C71)</f>
        <v>0</v>
      </c>
      <c r="O71">
        <f>SUMIFS('ASETTW Untruncated'!O:O,'ASETTW Untruncated'!$A:$A,$A71,'ASETTW Untruncated'!$B:$B,$B71,'ASETTW Untruncated'!$C:$C,$C71)</f>
        <v>0</v>
      </c>
      <c r="P71">
        <f>SUMIFS('ASETTW Untruncated'!P:P,'ASETTW Untruncated'!$A:$A,$A71,'ASETTW Untruncated'!$B:$B,$B71,'ASETTW Untruncated'!$C:$C,$C71)</f>
        <v>0</v>
      </c>
      <c r="Q71">
        <f>SUMIFS('ASETTW Untruncated'!Q:Q,'ASETTW Untruncated'!$A:$A,$A71,'ASETTW Untruncated'!$B:$B,$B71,'ASETTW Untruncated'!$C:$C,$C71)</f>
        <v>0</v>
      </c>
      <c r="R71">
        <f>SUMIFS('ASETTW Untruncated'!R:R,'ASETTW Untruncated'!$A:$A,$A71,'ASETTW Untruncated'!$B:$B,$B71,'ASETTW Untruncated'!$C:$C,$C71)</f>
        <v>0</v>
      </c>
      <c r="S71">
        <f>SUMIFS('ASETTW Untruncated'!S:S,'ASETTW Untruncated'!$A:$A,$A71,'ASETTW Untruncated'!$B:$B,$B71,'ASETTW Untruncated'!$C:$C,$C71)</f>
        <v>0</v>
      </c>
      <c r="T71">
        <f>SUMIFS('ASETTW Untruncated'!T:T,'ASETTW Untruncated'!$A:$A,$A71,'ASETTW Untruncated'!$B:$B,$B71,'ASETTW Untruncated'!$C:$C,$C71)</f>
        <v>0</v>
      </c>
      <c r="U71">
        <f>SUMIFS('ASETTW Untruncated'!U:U,'ASETTW Untruncated'!$A:$A,$A71,'ASETTW Untruncated'!$B:$B,$B71,'ASETTW Untruncated'!$C:$C,$C71)</f>
        <v>0</v>
      </c>
      <c r="V71">
        <f>SUMIFS('ASETTW Untruncated'!V:V,'ASETTW Untruncated'!$A:$A,$A71,'ASETTW Untruncated'!$B:$B,$B71,'ASETTW Untruncated'!$C:$C,$C71)</f>
        <v>0</v>
      </c>
      <c r="W71">
        <f>SUMIFS('ASETTW Untruncated'!W:W,'ASETTW Untruncated'!$A:$A,$A71,'ASETTW Untruncated'!$B:$B,$B71,'ASETTW Untruncated'!$C:$C,$C71)</f>
        <v>0</v>
      </c>
    </row>
    <row r="72" spans="1:38" s="3" customFormat="1" x14ac:dyDescent="0.45">
      <c r="A72" s="5"/>
      <c r="B72" s="5"/>
      <c r="C72" s="5"/>
      <c r="D72" s="5">
        <f>SUMIFS('ASETTW Untruncated'!D:D,'ASETTW Untruncated'!$A:$A,$A72,'ASETTW Untruncated'!$B:$B,$B72,'ASETTW Untruncated'!$C:$C,$C72)</f>
        <v>0</v>
      </c>
      <c r="E72" s="5">
        <f>SUMIFS('ASETTW Untruncated'!E:E,'ASETTW Untruncated'!$A:$A,$A72,'ASETTW Untruncated'!$B:$B,$B72,'ASETTW Untruncated'!$C:$C,$C72)</f>
        <v>0</v>
      </c>
      <c r="F72" s="5">
        <f>SUMIFS('ASETTW Untruncated'!F:F,'ASETTW Untruncated'!$A:$A,$A72,'ASETTW Untruncated'!$B:$B,$B72,'ASETTW Untruncated'!$C:$C,$C72)</f>
        <v>0</v>
      </c>
      <c r="G72" s="5">
        <f>SUMIFS('ASETTW Untruncated'!G:G,'ASETTW Untruncated'!$A:$A,$A72,'ASETTW Untruncated'!$B:$B,$B72,'ASETTW Untruncated'!$C:$C,$C72)</f>
        <v>0</v>
      </c>
      <c r="H72" s="5">
        <f>SUMIFS('ASETTW Untruncated'!H:H,'ASETTW Untruncated'!$A:$A,$A72,'ASETTW Untruncated'!$B:$B,$B72,'ASETTW Untruncated'!$C:$C,$C72)</f>
        <v>0</v>
      </c>
      <c r="I72" s="5">
        <f>SUMIFS('ASETTW Untruncated'!I:I,'ASETTW Untruncated'!$A:$A,$A72,'ASETTW Untruncated'!$B:$B,$B72,'ASETTW Untruncated'!$C:$C,$C72)</f>
        <v>0</v>
      </c>
      <c r="J72" s="5">
        <f>SUMIFS('ASETTW Untruncated'!J:J,'ASETTW Untruncated'!$A:$A,$A72,'ASETTW Untruncated'!$B:$B,$B72,'ASETTW Untruncated'!$C:$C,$C72)</f>
        <v>0</v>
      </c>
      <c r="K72" s="5">
        <f>SUMIFS('ASETTW Untruncated'!K:K,'ASETTW Untruncated'!$A:$A,$A72,'ASETTW Untruncated'!$B:$B,$B72,'ASETTW Untruncated'!$C:$C,$C72)</f>
        <v>0</v>
      </c>
      <c r="L72" s="5">
        <f>SUMIFS('ASETTW Untruncated'!L:L,'ASETTW Untruncated'!$A:$A,$A72,'ASETTW Untruncated'!$B:$B,$B72,'ASETTW Untruncated'!$C:$C,$C72)</f>
        <v>0</v>
      </c>
      <c r="M72" s="5">
        <f>SUMIFS('ASETTW Untruncated'!M:M,'ASETTW Untruncated'!$A:$A,$A72,'ASETTW Untruncated'!$B:$B,$B72,'ASETTW Untruncated'!$C:$C,$C72)</f>
        <v>0</v>
      </c>
      <c r="N72" s="5">
        <f>SUMIFS('ASETTW Untruncated'!N:N,'ASETTW Untruncated'!$A:$A,$A72,'ASETTW Untruncated'!$B:$B,$B72,'ASETTW Untruncated'!$C:$C,$C72)</f>
        <v>0</v>
      </c>
      <c r="O72" s="5">
        <f>SUMIFS('ASETTW Untruncated'!O:O,'ASETTW Untruncated'!$A:$A,$A72,'ASETTW Untruncated'!$B:$B,$B72,'ASETTW Untruncated'!$C:$C,$C72)</f>
        <v>0</v>
      </c>
      <c r="P72" s="5">
        <f>SUMIFS('ASETTW Untruncated'!P:P,'ASETTW Untruncated'!$A:$A,$A72,'ASETTW Untruncated'!$B:$B,$B72,'ASETTW Untruncated'!$C:$C,$C72)</f>
        <v>0</v>
      </c>
      <c r="Q72" s="5">
        <f>SUMIFS('ASETTW Untruncated'!Q:Q,'ASETTW Untruncated'!$A:$A,$A72,'ASETTW Untruncated'!$B:$B,$B72,'ASETTW Untruncated'!$C:$C,$C72)</f>
        <v>0</v>
      </c>
      <c r="R72" s="5">
        <f>SUMIFS('ASETTW Untruncated'!R:R,'ASETTW Untruncated'!$A:$A,$A72,'ASETTW Untruncated'!$B:$B,$B72,'ASETTW Untruncated'!$C:$C,$C72)</f>
        <v>0</v>
      </c>
      <c r="S72" s="5">
        <f>SUMIFS('ASETTW Untruncated'!S:S,'ASETTW Untruncated'!$A:$A,$A72,'ASETTW Untruncated'!$B:$B,$B72,'ASETTW Untruncated'!$C:$C,$C72)</f>
        <v>0</v>
      </c>
      <c r="T72" s="5">
        <f>SUMIFS('ASETTW Untruncated'!T:T,'ASETTW Untruncated'!$A:$A,$A72,'ASETTW Untruncated'!$B:$B,$B72,'ASETTW Untruncated'!$C:$C,$C72)</f>
        <v>0</v>
      </c>
      <c r="U72" s="5">
        <f>SUMIFS('ASETTW Untruncated'!U:U,'ASETTW Untruncated'!$A:$A,$A72,'ASETTW Untruncated'!$B:$B,$B72,'ASETTW Untruncated'!$C:$C,$C72)</f>
        <v>0</v>
      </c>
      <c r="V72" s="5">
        <f>SUMIFS('ASETTW Untruncated'!V:V,'ASETTW Untruncated'!$A:$A,$A72,'ASETTW Untruncated'!$B:$B,$B72,'ASETTW Untruncated'!$C:$C,$C72)</f>
        <v>0</v>
      </c>
      <c r="W72" s="5">
        <f>SUMIFS('ASETTW Untruncated'!W:W,'ASETTW Untruncated'!$A:$A,$A72,'ASETTW Untruncated'!$B:$B,$B72,'ASETTW Untruncated'!$C:$C,$C72)</f>
        <v>0</v>
      </c>
    </row>
    <row r="73" spans="1:38" x14ac:dyDescent="0.45">
      <c r="A73" s="3"/>
      <c r="B73" s="3"/>
      <c r="C73" s="3"/>
      <c r="D73" s="3">
        <f>SUMIFS('ASETTW Untruncated'!D:D,'ASETTW Untruncated'!$A:$A,$A73,'ASETTW Untruncated'!$B:$B,$B73,'ASETTW Untruncated'!$C:$C,$C73)</f>
        <v>0</v>
      </c>
      <c r="E73" s="3">
        <f>SUMIFS('ASETTW Untruncated'!E:E,'ASETTW Untruncated'!$A:$A,$A73,'ASETTW Untruncated'!$B:$B,$B73,'ASETTW Untruncated'!$C:$C,$C73)</f>
        <v>0</v>
      </c>
      <c r="F73" s="3">
        <f>SUMIFS('ASETTW Untruncated'!F:F,'ASETTW Untruncated'!$A:$A,$A73,'ASETTW Untruncated'!$B:$B,$B73,'ASETTW Untruncated'!$C:$C,$C73)</f>
        <v>0</v>
      </c>
      <c r="G73" s="3">
        <f>SUMIFS('ASETTW Untruncated'!G:G,'ASETTW Untruncated'!$A:$A,$A73,'ASETTW Untruncated'!$B:$B,$B73,'ASETTW Untruncated'!$C:$C,$C73)</f>
        <v>0</v>
      </c>
      <c r="H73" s="3">
        <f>SUMIFS('ASETTW Untruncated'!H:H,'ASETTW Untruncated'!$A:$A,$A73,'ASETTW Untruncated'!$B:$B,$B73,'ASETTW Untruncated'!$C:$C,$C73)</f>
        <v>0</v>
      </c>
      <c r="I73" s="3">
        <f>SUMIFS('ASETTW Untruncated'!I:I,'ASETTW Untruncated'!$A:$A,$A73,'ASETTW Untruncated'!$B:$B,$B73,'ASETTW Untruncated'!$C:$C,$C73)</f>
        <v>0</v>
      </c>
      <c r="J73" s="3">
        <f>SUMIFS('ASETTW Untruncated'!J:J,'ASETTW Untruncated'!$A:$A,$A73,'ASETTW Untruncated'!$B:$B,$B73,'ASETTW Untruncated'!$C:$C,$C73)</f>
        <v>0</v>
      </c>
      <c r="K73" s="3">
        <f>SUMIFS('ASETTW Untruncated'!K:K,'ASETTW Untruncated'!$A:$A,$A73,'ASETTW Untruncated'!$B:$B,$B73,'ASETTW Untruncated'!$C:$C,$C73)</f>
        <v>0</v>
      </c>
      <c r="L73" s="3">
        <f>SUMIFS('ASETTW Untruncated'!L:L,'ASETTW Untruncated'!$A:$A,$A73,'ASETTW Untruncated'!$B:$B,$B73,'ASETTW Untruncated'!$C:$C,$C73)</f>
        <v>0</v>
      </c>
      <c r="M73" s="3">
        <f>SUMIFS('ASETTW Untruncated'!M:M,'ASETTW Untruncated'!$A:$A,$A73,'ASETTW Untruncated'!$B:$B,$B73,'ASETTW Untruncated'!$C:$C,$C73)</f>
        <v>0</v>
      </c>
      <c r="N73" s="3">
        <f>SUMIFS('ASETTW Untruncated'!N:N,'ASETTW Untruncated'!$A:$A,$A73,'ASETTW Untruncated'!$B:$B,$B73,'ASETTW Untruncated'!$C:$C,$C73)</f>
        <v>0</v>
      </c>
      <c r="O73" s="3">
        <f>SUMIFS('ASETTW Untruncated'!O:O,'ASETTW Untruncated'!$A:$A,$A73,'ASETTW Untruncated'!$B:$B,$B73,'ASETTW Untruncated'!$C:$C,$C73)</f>
        <v>0</v>
      </c>
      <c r="P73" s="3">
        <f>SUMIFS('ASETTW Untruncated'!P:P,'ASETTW Untruncated'!$A:$A,$A73,'ASETTW Untruncated'!$B:$B,$B73,'ASETTW Untruncated'!$C:$C,$C73)</f>
        <v>0</v>
      </c>
      <c r="Q73" s="3">
        <f>SUMIFS('ASETTW Untruncated'!Q:Q,'ASETTW Untruncated'!$A:$A,$A73,'ASETTW Untruncated'!$B:$B,$B73,'ASETTW Untruncated'!$C:$C,$C73)</f>
        <v>0</v>
      </c>
      <c r="R73" s="3">
        <f>SUMIFS('ASETTW Untruncated'!R:R,'ASETTW Untruncated'!$A:$A,$A73,'ASETTW Untruncated'!$B:$B,$B73,'ASETTW Untruncated'!$C:$C,$C73)</f>
        <v>0</v>
      </c>
      <c r="S73" s="3">
        <f>SUMIFS('ASETTW Untruncated'!S:S,'ASETTW Untruncated'!$A:$A,$A73,'ASETTW Untruncated'!$B:$B,$B73,'ASETTW Untruncated'!$C:$C,$C73)</f>
        <v>0</v>
      </c>
      <c r="T73" s="3">
        <f>SUMIFS('ASETTW Untruncated'!T:T,'ASETTW Untruncated'!$A:$A,$A73,'ASETTW Untruncated'!$B:$B,$B73,'ASETTW Untruncated'!$C:$C,$C73)</f>
        <v>0</v>
      </c>
      <c r="U73" s="3">
        <f>SUMIFS('ASETTW Untruncated'!U:U,'ASETTW Untruncated'!$A:$A,$A73,'ASETTW Untruncated'!$B:$B,$B73,'ASETTW Untruncated'!$C:$C,$C73)</f>
        <v>0</v>
      </c>
      <c r="V73" s="3">
        <f>SUMIFS('ASETTW Untruncated'!V:V,'ASETTW Untruncated'!$A:$A,$A73,'ASETTW Untruncated'!$B:$B,$B73,'ASETTW Untruncated'!$C:$C,$C73)</f>
        <v>0</v>
      </c>
      <c r="W73" s="3">
        <f>SUMIFS('ASETTW Untruncated'!W:W,'ASETTW Untruncated'!$A:$A,$A73,'ASETTW Untruncated'!$B:$B,$B73,'ASETTW Untruncated'!$C:$C,$C73)</f>
        <v>0</v>
      </c>
    </row>
    <row r="74" spans="1:38" s="3" customFormat="1" x14ac:dyDescent="0.45">
      <c r="A74" t="s">
        <v>46</v>
      </c>
      <c r="B74" t="s">
        <v>89</v>
      </c>
      <c r="C74" t="s">
        <v>44</v>
      </c>
      <c r="D74">
        <f>SUMIFS('ASETTW Untruncated'!D:D,'ASETTW Untruncated'!$A:$A,$A74,'ASETTW Untruncated'!$B:$B,$B74,'ASETTW Untruncated'!$C:$C,$C74)</f>
        <v>1.9454912730133704</v>
      </c>
      <c r="E74">
        <f>SUMIFS('ASETTW Untruncated'!E:E,'ASETTW Untruncated'!$A:$A,$A74,'ASETTW Untruncated'!$B:$B,$B74,'ASETTW Untruncated'!$C:$C,$C74)</f>
        <v>1.81245785205432</v>
      </c>
      <c r="F74">
        <f>SUMIFS('ASETTW Untruncated'!F:F,'ASETTW Untruncated'!$A:$A,$A74,'ASETTW Untruncated'!$B:$B,$B74,'ASETTW Untruncated'!$C:$C,$C74)</f>
        <v>1.8874887410506556</v>
      </c>
      <c r="G74">
        <f>SUMIFS('ASETTW Untruncated'!G:G,'ASETTW Untruncated'!$A:$A,$A74,'ASETTW Untruncated'!$B:$B,$B74,'ASETTW Untruncated'!$C:$C,$C74)</f>
        <v>1.8448141822548685</v>
      </c>
      <c r="H74">
        <f>SUMIFS('ASETTW Untruncated'!H:H,'ASETTW Untruncated'!$A:$A,$A74,'ASETTW Untruncated'!$B:$B,$B74,'ASETTW Untruncated'!$C:$C,$C74)</f>
        <v>1.843070507146894</v>
      </c>
      <c r="I74">
        <f>SUMIFS('ASETTW Untruncated'!I:I,'ASETTW Untruncated'!$A:$A,$A74,'ASETTW Untruncated'!$B:$B,$B74,'ASETTW Untruncated'!$C:$C,$C74)</f>
        <v>1.7254092754906567</v>
      </c>
      <c r="J74">
        <f>SUMIFS('ASETTW Untruncated'!J:J,'ASETTW Untruncated'!$A:$A,$A74,'ASETTW Untruncated'!$B:$B,$B74,'ASETTW Untruncated'!$C:$C,$C74)</f>
        <v>1.7975165154730006</v>
      </c>
      <c r="K74">
        <f>SUMIFS('ASETTW Untruncated'!K:K,'ASETTW Untruncated'!$A:$A,$A74,'ASETTW Untruncated'!$B:$B,$B74,'ASETTW Untruncated'!$C:$C,$C74)</f>
        <v>1.7637435522501299</v>
      </c>
      <c r="L74">
        <f>SUMIFS('ASETTW Untruncated'!L:L,'ASETTW Untruncated'!$A:$A,$A74,'ASETTW Untruncated'!$B:$B,$B74,'ASETTW Untruncated'!$C:$C,$C74)</f>
        <v>1.7195415235850093</v>
      </c>
      <c r="M74">
        <f>SUMIFS('ASETTW Untruncated'!M:M,'ASETTW Untruncated'!$A:$A,$A74,'ASETTW Untruncated'!$B:$B,$B74,'ASETTW Untruncated'!$C:$C,$C74)</f>
        <v>1.6449893495842147</v>
      </c>
      <c r="N74">
        <f>SUMIFS('ASETTW Untruncated'!N:N,'ASETTW Untruncated'!$A:$A,$A74,'ASETTW Untruncated'!$B:$B,$B74,'ASETTW Untruncated'!$C:$C,$C74)</f>
        <v>1.6932807821587375</v>
      </c>
      <c r="O74">
        <f>SUMIFS('ASETTW Untruncated'!O:O,'ASETTW Untruncated'!$A:$A,$A74,'ASETTW Untruncated'!$B:$B,$B74,'ASETTW Untruncated'!$C:$C,$C74)</f>
        <v>1.6882637618391934</v>
      </c>
      <c r="P74">
        <f>SUMIFS('ASETTW Untruncated'!P:P,'ASETTW Untruncated'!$A:$A,$A74,'ASETTW Untruncated'!$B:$B,$B74,'ASETTW Untruncated'!$C:$C,$C74)</f>
        <v>1.6348597506965339</v>
      </c>
      <c r="Q74">
        <f>SUMIFS('ASETTW Untruncated'!Q:Q,'ASETTW Untruncated'!$A:$A,$A74,'ASETTW Untruncated'!$B:$B,$B74,'ASETTW Untruncated'!$C:$C,$C74)</f>
        <v>1.5822378871023313</v>
      </c>
      <c r="R74">
        <f>SUMIFS('ASETTW Untruncated'!R:R,'ASETTW Untruncated'!$A:$A,$A74,'ASETTW Untruncated'!$B:$B,$B74,'ASETTW Untruncated'!$C:$C,$C74)</f>
        <v>1.6188650820137389</v>
      </c>
      <c r="S74">
        <f>SUMIFS('ASETTW Untruncated'!S:S,'ASETTW Untruncated'!$A:$A,$A74,'ASETTW Untruncated'!$B:$B,$B74,'ASETTW Untruncated'!$C:$C,$C74)</f>
        <v>1.6286774427989092</v>
      </c>
      <c r="T74">
        <f>SUMIFS('ASETTW Untruncated'!T:T,'ASETTW Untruncated'!$A:$A,$A74,'ASETTW Untruncated'!$B:$B,$B74,'ASETTW Untruncated'!$C:$C,$C74)</f>
        <v>1.554650570899798</v>
      </c>
      <c r="U74">
        <f>SUMIFS('ASETTW Untruncated'!U:U,'ASETTW Untruncated'!$A:$A,$A74,'ASETTW Untruncated'!$B:$B,$B74,'ASETTW Untruncated'!$C:$C,$C74)</f>
        <v>1.5252574836669193</v>
      </c>
      <c r="V74">
        <f>SUMIFS('ASETTW Untruncated'!V:V,'ASETTW Untruncated'!$A:$A,$A74,'ASETTW Untruncated'!$B:$B,$B74,'ASETTW Untruncated'!$C:$C,$C74)</f>
        <v>1.548923210460063</v>
      </c>
      <c r="W74">
        <f>SUMIFS('ASETTW Untruncated'!W:W,'ASETTW Untruncated'!$A:$A,$A74,'ASETTW Untruncated'!$B:$B,$B74,'ASETTW Untruncated'!$C:$C,$C74)</f>
        <v>1.5733645461924155</v>
      </c>
    </row>
    <row r="75" spans="1:38" x14ac:dyDescent="0.45">
      <c r="A75" s="3"/>
      <c r="B75" s="3"/>
      <c r="C75" s="3"/>
      <c r="D75" s="3">
        <f>SUMIFS('ASETTW Untruncated'!D:D,'ASETTW Untruncated'!$A:$A,$A75,'ASETTW Untruncated'!$B:$B,$B75,'ASETTW Untruncated'!$C:$C,$C75)</f>
        <v>0</v>
      </c>
      <c r="E75" s="3">
        <f>SUMIFS('ASETTW Untruncated'!E:E,'ASETTW Untruncated'!$A:$A,$A75,'ASETTW Untruncated'!$B:$B,$B75,'ASETTW Untruncated'!$C:$C,$C75)</f>
        <v>0</v>
      </c>
      <c r="F75" s="3">
        <f>SUMIFS('ASETTW Untruncated'!F:F,'ASETTW Untruncated'!$A:$A,$A75,'ASETTW Untruncated'!$B:$B,$B75,'ASETTW Untruncated'!$C:$C,$C75)</f>
        <v>0</v>
      </c>
      <c r="G75" s="3">
        <f>SUMIFS('ASETTW Untruncated'!G:G,'ASETTW Untruncated'!$A:$A,$A75,'ASETTW Untruncated'!$B:$B,$B75,'ASETTW Untruncated'!$C:$C,$C75)</f>
        <v>0</v>
      </c>
      <c r="H75" s="3">
        <f>SUMIFS('ASETTW Untruncated'!H:H,'ASETTW Untruncated'!$A:$A,$A75,'ASETTW Untruncated'!$B:$B,$B75,'ASETTW Untruncated'!$C:$C,$C75)</f>
        <v>0</v>
      </c>
      <c r="I75" s="3">
        <f>SUMIFS('ASETTW Untruncated'!I:I,'ASETTW Untruncated'!$A:$A,$A75,'ASETTW Untruncated'!$B:$B,$B75,'ASETTW Untruncated'!$C:$C,$C75)</f>
        <v>0</v>
      </c>
      <c r="J75" s="3">
        <f>SUMIFS('ASETTW Untruncated'!J:J,'ASETTW Untruncated'!$A:$A,$A75,'ASETTW Untruncated'!$B:$B,$B75,'ASETTW Untruncated'!$C:$C,$C75)</f>
        <v>0</v>
      </c>
      <c r="K75" s="3">
        <f>SUMIFS('ASETTW Untruncated'!K:K,'ASETTW Untruncated'!$A:$A,$A75,'ASETTW Untruncated'!$B:$B,$B75,'ASETTW Untruncated'!$C:$C,$C75)</f>
        <v>0</v>
      </c>
      <c r="L75" s="3">
        <f>SUMIFS('ASETTW Untruncated'!L:L,'ASETTW Untruncated'!$A:$A,$A75,'ASETTW Untruncated'!$B:$B,$B75,'ASETTW Untruncated'!$C:$C,$C75)</f>
        <v>0</v>
      </c>
      <c r="M75" s="3">
        <f>SUMIFS('ASETTW Untruncated'!M:M,'ASETTW Untruncated'!$A:$A,$A75,'ASETTW Untruncated'!$B:$B,$B75,'ASETTW Untruncated'!$C:$C,$C75)</f>
        <v>0</v>
      </c>
      <c r="N75" s="3">
        <f>SUMIFS('ASETTW Untruncated'!N:N,'ASETTW Untruncated'!$A:$A,$A75,'ASETTW Untruncated'!$B:$B,$B75,'ASETTW Untruncated'!$C:$C,$C75)</f>
        <v>0</v>
      </c>
      <c r="O75" s="3">
        <f>SUMIFS('ASETTW Untruncated'!O:O,'ASETTW Untruncated'!$A:$A,$A75,'ASETTW Untruncated'!$B:$B,$B75,'ASETTW Untruncated'!$C:$C,$C75)</f>
        <v>0</v>
      </c>
      <c r="P75" s="3">
        <f>SUMIFS('ASETTW Untruncated'!P:P,'ASETTW Untruncated'!$A:$A,$A75,'ASETTW Untruncated'!$B:$B,$B75,'ASETTW Untruncated'!$C:$C,$C75)</f>
        <v>0</v>
      </c>
      <c r="Q75" s="3">
        <f>SUMIFS('ASETTW Untruncated'!Q:Q,'ASETTW Untruncated'!$A:$A,$A75,'ASETTW Untruncated'!$B:$B,$B75,'ASETTW Untruncated'!$C:$C,$C75)</f>
        <v>0</v>
      </c>
      <c r="R75" s="3">
        <f>SUMIFS('ASETTW Untruncated'!R:R,'ASETTW Untruncated'!$A:$A,$A75,'ASETTW Untruncated'!$B:$B,$B75,'ASETTW Untruncated'!$C:$C,$C75)</f>
        <v>0</v>
      </c>
      <c r="S75" s="3">
        <f>SUMIFS('ASETTW Untruncated'!S:S,'ASETTW Untruncated'!$A:$A,$A75,'ASETTW Untruncated'!$B:$B,$B75,'ASETTW Untruncated'!$C:$C,$C75)</f>
        <v>0</v>
      </c>
      <c r="T75" s="3">
        <f>SUMIFS('ASETTW Untruncated'!T:T,'ASETTW Untruncated'!$A:$A,$A75,'ASETTW Untruncated'!$B:$B,$B75,'ASETTW Untruncated'!$C:$C,$C75)</f>
        <v>0</v>
      </c>
      <c r="U75" s="3">
        <f>SUMIFS('ASETTW Untruncated'!U:U,'ASETTW Untruncated'!$A:$A,$A75,'ASETTW Untruncated'!$B:$B,$B75,'ASETTW Untruncated'!$C:$C,$C75)</f>
        <v>0</v>
      </c>
      <c r="V75" s="3">
        <f>SUMIFS('ASETTW Untruncated'!V:V,'ASETTW Untruncated'!$A:$A,$A75,'ASETTW Untruncated'!$B:$B,$B75,'ASETTW Untruncated'!$C:$C,$C75)</f>
        <v>0</v>
      </c>
      <c r="W75" s="3">
        <f>SUMIFS('ASETTW Untruncated'!W:W,'ASETTW Untruncated'!$A:$A,$A75,'ASETTW Untruncated'!$B:$B,$B75,'ASETTW Untruncated'!$C:$C,$C75)</f>
        <v>0</v>
      </c>
      <c r="AL75" s="5"/>
    </row>
    <row r="76" spans="1:38" s="5" customFormat="1" x14ac:dyDescent="0.45">
      <c r="A76"/>
      <c r="B76"/>
      <c r="C76"/>
      <c r="D76">
        <f>SUMIFS('ASETTW Untruncated'!D:D,'ASETTW Untruncated'!$A:$A,$A76,'ASETTW Untruncated'!$B:$B,$B76,'ASETTW Untruncated'!$C:$C,$C76)</f>
        <v>0</v>
      </c>
      <c r="E76">
        <f>SUMIFS('ASETTW Untruncated'!E:E,'ASETTW Untruncated'!$A:$A,$A76,'ASETTW Untruncated'!$B:$B,$B76,'ASETTW Untruncated'!$C:$C,$C76)</f>
        <v>0</v>
      </c>
      <c r="F76">
        <f>SUMIFS('ASETTW Untruncated'!F:F,'ASETTW Untruncated'!$A:$A,$A76,'ASETTW Untruncated'!$B:$B,$B76,'ASETTW Untruncated'!$C:$C,$C76)</f>
        <v>0</v>
      </c>
      <c r="G76">
        <f>SUMIFS('ASETTW Untruncated'!G:G,'ASETTW Untruncated'!$A:$A,$A76,'ASETTW Untruncated'!$B:$B,$B76,'ASETTW Untruncated'!$C:$C,$C76)</f>
        <v>0</v>
      </c>
      <c r="H76">
        <f>SUMIFS('ASETTW Untruncated'!H:H,'ASETTW Untruncated'!$A:$A,$A76,'ASETTW Untruncated'!$B:$B,$B76,'ASETTW Untruncated'!$C:$C,$C76)</f>
        <v>0</v>
      </c>
      <c r="I76">
        <f>SUMIFS('ASETTW Untruncated'!I:I,'ASETTW Untruncated'!$A:$A,$A76,'ASETTW Untruncated'!$B:$B,$B76,'ASETTW Untruncated'!$C:$C,$C76)</f>
        <v>0</v>
      </c>
      <c r="J76">
        <f>SUMIFS('ASETTW Untruncated'!J:J,'ASETTW Untruncated'!$A:$A,$A76,'ASETTW Untruncated'!$B:$B,$B76,'ASETTW Untruncated'!$C:$C,$C76)</f>
        <v>0</v>
      </c>
      <c r="K76">
        <f>SUMIFS('ASETTW Untruncated'!K:K,'ASETTW Untruncated'!$A:$A,$A76,'ASETTW Untruncated'!$B:$B,$B76,'ASETTW Untruncated'!$C:$C,$C76)</f>
        <v>0</v>
      </c>
      <c r="L76">
        <f>SUMIFS('ASETTW Untruncated'!L:L,'ASETTW Untruncated'!$A:$A,$A76,'ASETTW Untruncated'!$B:$B,$B76,'ASETTW Untruncated'!$C:$C,$C76)</f>
        <v>0</v>
      </c>
      <c r="M76">
        <f>SUMIFS('ASETTW Untruncated'!M:M,'ASETTW Untruncated'!$A:$A,$A76,'ASETTW Untruncated'!$B:$B,$B76,'ASETTW Untruncated'!$C:$C,$C76)</f>
        <v>0</v>
      </c>
      <c r="N76">
        <f>SUMIFS('ASETTW Untruncated'!N:N,'ASETTW Untruncated'!$A:$A,$A76,'ASETTW Untruncated'!$B:$B,$B76,'ASETTW Untruncated'!$C:$C,$C76)</f>
        <v>0</v>
      </c>
      <c r="O76">
        <f>SUMIFS('ASETTW Untruncated'!O:O,'ASETTW Untruncated'!$A:$A,$A76,'ASETTW Untruncated'!$B:$B,$B76,'ASETTW Untruncated'!$C:$C,$C76)</f>
        <v>0</v>
      </c>
      <c r="P76">
        <f>SUMIFS('ASETTW Untruncated'!P:P,'ASETTW Untruncated'!$A:$A,$A76,'ASETTW Untruncated'!$B:$B,$B76,'ASETTW Untruncated'!$C:$C,$C76)</f>
        <v>0</v>
      </c>
      <c r="Q76">
        <f>SUMIFS('ASETTW Untruncated'!Q:Q,'ASETTW Untruncated'!$A:$A,$A76,'ASETTW Untruncated'!$B:$B,$B76,'ASETTW Untruncated'!$C:$C,$C76)</f>
        <v>0</v>
      </c>
      <c r="R76">
        <f>SUMIFS('ASETTW Untruncated'!R:R,'ASETTW Untruncated'!$A:$A,$A76,'ASETTW Untruncated'!$B:$B,$B76,'ASETTW Untruncated'!$C:$C,$C76)</f>
        <v>0</v>
      </c>
      <c r="S76">
        <f>SUMIFS('ASETTW Untruncated'!S:S,'ASETTW Untruncated'!$A:$A,$A76,'ASETTW Untruncated'!$B:$B,$B76,'ASETTW Untruncated'!$C:$C,$C76)</f>
        <v>0</v>
      </c>
      <c r="T76">
        <f>SUMIFS('ASETTW Untruncated'!T:T,'ASETTW Untruncated'!$A:$A,$A76,'ASETTW Untruncated'!$B:$B,$B76,'ASETTW Untruncated'!$C:$C,$C76)</f>
        <v>0</v>
      </c>
      <c r="U76">
        <f>SUMIFS('ASETTW Untruncated'!U:U,'ASETTW Untruncated'!$A:$A,$A76,'ASETTW Untruncated'!$B:$B,$B76,'ASETTW Untruncated'!$C:$C,$C76)</f>
        <v>0</v>
      </c>
      <c r="V76">
        <f>SUMIFS('ASETTW Untruncated'!V:V,'ASETTW Untruncated'!$A:$A,$A76,'ASETTW Untruncated'!$B:$B,$B76,'ASETTW Untruncated'!$C:$C,$C76)</f>
        <v>0</v>
      </c>
      <c r="W76">
        <f>SUMIFS('ASETTW Untruncated'!W:W,'ASETTW Untruncated'!$A:$A,$A76,'ASETTW Untruncated'!$B:$B,$B76,'ASETTW Untruncated'!$C:$C,$C76)</f>
        <v>0</v>
      </c>
    </row>
    <row r="77" spans="1:38" s="5" customFormat="1" x14ac:dyDescent="0.45">
      <c r="D77" s="5">
        <f>SUMIFS('ASETTW Untruncated'!D:D,'ASETTW Untruncated'!$A:$A,$A77,'ASETTW Untruncated'!$B:$B,$B77,'ASETTW Untruncated'!$C:$C,$C77)</f>
        <v>0</v>
      </c>
      <c r="E77" s="5">
        <f>SUMIFS('ASETTW Untruncated'!E:E,'ASETTW Untruncated'!$A:$A,$A77,'ASETTW Untruncated'!$B:$B,$B77,'ASETTW Untruncated'!$C:$C,$C77)</f>
        <v>0</v>
      </c>
      <c r="F77" s="5">
        <f>SUMIFS('ASETTW Untruncated'!F:F,'ASETTW Untruncated'!$A:$A,$A77,'ASETTW Untruncated'!$B:$B,$B77,'ASETTW Untruncated'!$C:$C,$C77)</f>
        <v>0</v>
      </c>
      <c r="G77" s="5">
        <f>SUMIFS('ASETTW Untruncated'!G:G,'ASETTW Untruncated'!$A:$A,$A77,'ASETTW Untruncated'!$B:$B,$B77,'ASETTW Untruncated'!$C:$C,$C77)</f>
        <v>0</v>
      </c>
      <c r="H77" s="5">
        <f>SUMIFS('ASETTW Untruncated'!H:H,'ASETTW Untruncated'!$A:$A,$A77,'ASETTW Untruncated'!$B:$B,$B77,'ASETTW Untruncated'!$C:$C,$C77)</f>
        <v>0</v>
      </c>
      <c r="I77" s="5">
        <f>SUMIFS('ASETTW Untruncated'!I:I,'ASETTW Untruncated'!$A:$A,$A77,'ASETTW Untruncated'!$B:$B,$B77,'ASETTW Untruncated'!$C:$C,$C77)</f>
        <v>0</v>
      </c>
      <c r="J77" s="5">
        <f>SUMIFS('ASETTW Untruncated'!J:J,'ASETTW Untruncated'!$A:$A,$A77,'ASETTW Untruncated'!$B:$B,$B77,'ASETTW Untruncated'!$C:$C,$C77)</f>
        <v>0</v>
      </c>
      <c r="K77" s="5">
        <f>SUMIFS('ASETTW Untruncated'!K:K,'ASETTW Untruncated'!$A:$A,$A77,'ASETTW Untruncated'!$B:$B,$B77,'ASETTW Untruncated'!$C:$C,$C77)</f>
        <v>0</v>
      </c>
      <c r="L77" s="5">
        <f>SUMIFS('ASETTW Untruncated'!L:L,'ASETTW Untruncated'!$A:$A,$A77,'ASETTW Untruncated'!$B:$B,$B77,'ASETTW Untruncated'!$C:$C,$C77)</f>
        <v>0</v>
      </c>
      <c r="M77" s="5">
        <f>SUMIFS('ASETTW Untruncated'!M:M,'ASETTW Untruncated'!$A:$A,$A77,'ASETTW Untruncated'!$B:$B,$B77,'ASETTW Untruncated'!$C:$C,$C77)</f>
        <v>0</v>
      </c>
      <c r="N77" s="5">
        <f>SUMIFS('ASETTW Untruncated'!N:N,'ASETTW Untruncated'!$A:$A,$A77,'ASETTW Untruncated'!$B:$B,$B77,'ASETTW Untruncated'!$C:$C,$C77)</f>
        <v>0</v>
      </c>
      <c r="O77" s="5">
        <f>SUMIFS('ASETTW Untruncated'!O:O,'ASETTW Untruncated'!$A:$A,$A77,'ASETTW Untruncated'!$B:$B,$B77,'ASETTW Untruncated'!$C:$C,$C77)</f>
        <v>0</v>
      </c>
      <c r="P77" s="5">
        <f>SUMIFS('ASETTW Untruncated'!P:P,'ASETTW Untruncated'!$A:$A,$A77,'ASETTW Untruncated'!$B:$B,$B77,'ASETTW Untruncated'!$C:$C,$C77)</f>
        <v>0</v>
      </c>
      <c r="Q77" s="5">
        <f>SUMIFS('ASETTW Untruncated'!Q:Q,'ASETTW Untruncated'!$A:$A,$A77,'ASETTW Untruncated'!$B:$B,$B77,'ASETTW Untruncated'!$C:$C,$C77)</f>
        <v>0</v>
      </c>
      <c r="R77" s="5">
        <f>SUMIFS('ASETTW Untruncated'!R:R,'ASETTW Untruncated'!$A:$A,$A77,'ASETTW Untruncated'!$B:$B,$B77,'ASETTW Untruncated'!$C:$C,$C77)</f>
        <v>0</v>
      </c>
      <c r="S77" s="5">
        <f>SUMIFS('ASETTW Untruncated'!S:S,'ASETTW Untruncated'!$A:$A,$A77,'ASETTW Untruncated'!$B:$B,$B77,'ASETTW Untruncated'!$C:$C,$C77)</f>
        <v>0</v>
      </c>
      <c r="T77" s="5">
        <f>SUMIFS('ASETTW Untruncated'!T:T,'ASETTW Untruncated'!$A:$A,$A77,'ASETTW Untruncated'!$B:$B,$B77,'ASETTW Untruncated'!$C:$C,$C77)</f>
        <v>0</v>
      </c>
      <c r="U77" s="5">
        <f>SUMIFS('ASETTW Untruncated'!U:U,'ASETTW Untruncated'!$A:$A,$A77,'ASETTW Untruncated'!$B:$B,$B77,'ASETTW Untruncated'!$C:$C,$C77)</f>
        <v>0</v>
      </c>
      <c r="V77" s="5">
        <f>SUMIFS('ASETTW Untruncated'!V:V,'ASETTW Untruncated'!$A:$A,$A77,'ASETTW Untruncated'!$B:$B,$B77,'ASETTW Untruncated'!$C:$C,$C77)</f>
        <v>0</v>
      </c>
      <c r="W77" s="5">
        <f>SUMIFS('ASETTW Untruncated'!W:W,'ASETTW Untruncated'!$A:$A,$A77,'ASETTW Untruncated'!$B:$B,$B77,'ASETTW Untruncated'!$C:$C,$C77)</f>
        <v>0</v>
      </c>
    </row>
    <row r="78" spans="1:38" s="5" customFormat="1" x14ac:dyDescent="0.45">
      <c r="D78" s="5">
        <f>SUMIFS('ASETTW Untruncated'!D:D,'ASETTW Untruncated'!$A:$A,$A78,'ASETTW Untruncated'!$B:$B,$B78,'ASETTW Untruncated'!$C:$C,$C78)</f>
        <v>0</v>
      </c>
      <c r="E78" s="5">
        <f>SUMIFS('ASETTW Untruncated'!E:E,'ASETTW Untruncated'!$A:$A,$A78,'ASETTW Untruncated'!$B:$B,$B78,'ASETTW Untruncated'!$C:$C,$C78)</f>
        <v>0</v>
      </c>
      <c r="F78" s="5">
        <f>SUMIFS('ASETTW Untruncated'!F:F,'ASETTW Untruncated'!$A:$A,$A78,'ASETTW Untruncated'!$B:$B,$B78,'ASETTW Untruncated'!$C:$C,$C78)</f>
        <v>0</v>
      </c>
      <c r="G78" s="5">
        <f>SUMIFS('ASETTW Untruncated'!G:G,'ASETTW Untruncated'!$A:$A,$A78,'ASETTW Untruncated'!$B:$B,$B78,'ASETTW Untruncated'!$C:$C,$C78)</f>
        <v>0</v>
      </c>
      <c r="H78" s="5">
        <f>SUMIFS('ASETTW Untruncated'!H:H,'ASETTW Untruncated'!$A:$A,$A78,'ASETTW Untruncated'!$B:$B,$B78,'ASETTW Untruncated'!$C:$C,$C78)</f>
        <v>0</v>
      </c>
      <c r="I78" s="5">
        <f>SUMIFS('ASETTW Untruncated'!I:I,'ASETTW Untruncated'!$A:$A,$A78,'ASETTW Untruncated'!$B:$B,$B78,'ASETTW Untruncated'!$C:$C,$C78)</f>
        <v>0</v>
      </c>
      <c r="J78" s="5">
        <f>SUMIFS('ASETTW Untruncated'!J:J,'ASETTW Untruncated'!$A:$A,$A78,'ASETTW Untruncated'!$B:$B,$B78,'ASETTW Untruncated'!$C:$C,$C78)</f>
        <v>0</v>
      </c>
      <c r="K78" s="5">
        <f>SUMIFS('ASETTW Untruncated'!K:K,'ASETTW Untruncated'!$A:$A,$A78,'ASETTW Untruncated'!$B:$B,$B78,'ASETTW Untruncated'!$C:$C,$C78)</f>
        <v>0</v>
      </c>
      <c r="L78" s="5">
        <f>SUMIFS('ASETTW Untruncated'!L:L,'ASETTW Untruncated'!$A:$A,$A78,'ASETTW Untruncated'!$B:$B,$B78,'ASETTW Untruncated'!$C:$C,$C78)</f>
        <v>0</v>
      </c>
      <c r="M78" s="5">
        <f>SUMIFS('ASETTW Untruncated'!M:M,'ASETTW Untruncated'!$A:$A,$A78,'ASETTW Untruncated'!$B:$B,$B78,'ASETTW Untruncated'!$C:$C,$C78)</f>
        <v>0</v>
      </c>
      <c r="N78" s="5">
        <f>SUMIFS('ASETTW Untruncated'!N:N,'ASETTW Untruncated'!$A:$A,$A78,'ASETTW Untruncated'!$B:$B,$B78,'ASETTW Untruncated'!$C:$C,$C78)</f>
        <v>0</v>
      </c>
      <c r="O78" s="5">
        <f>SUMIFS('ASETTW Untruncated'!O:O,'ASETTW Untruncated'!$A:$A,$A78,'ASETTW Untruncated'!$B:$B,$B78,'ASETTW Untruncated'!$C:$C,$C78)</f>
        <v>0</v>
      </c>
      <c r="P78" s="5">
        <f>SUMIFS('ASETTW Untruncated'!P:P,'ASETTW Untruncated'!$A:$A,$A78,'ASETTW Untruncated'!$B:$B,$B78,'ASETTW Untruncated'!$C:$C,$C78)</f>
        <v>0</v>
      </c>
      <c r="Q78" s="5">
        <f>SUMIFS('ASETTW Untruncated'!Q:Q,'ASETTW Untruncated'!$A:$A,$A78,'ASETTW Untruncated'!$B:$B,$B78,'ASETTW Untruncated'!$C:$C,$C78)</f>
        <v>0</v>
      </c>
      <c r="R78" s="5">
        <f>SUMIFS('ASETTW Untruncated'!R:R,'ASETTW Untruncated'!$A:$A,$A78,'ASETTW Untruncated'!$B:$B,$B78,'ASETTW Untruncated'!$C:$C,$C78)</f>
        <v>0</v>
      </c>
      <c r="S78" s="5">
        <f>SUMIFS('ASETTW Untruncated'!S:S,'ASETTW Untruncated'!$A:$A,$A78,'ASETTW Untruncated'!$B:$B,$B78,'ASETTW Untruncated'!$C:$C,$C78)</f>
        <v>0</v>
      </c>
      <c r="T78" s="5">
        <f>SUMIFS('ASETTW Untruncated'!T:T,'ASETTW Untruncated'!$A:$A,$A78,'ASETTW Untruncated'!$B:$B,$B78,'ASETTW Untruncated'!$C:$C,$C78)</f>
        <v>0</v>
      </c>
      <c r="U78" s="5">
        <f>SUMIFS('ASETTW Untruncated'!U:U,'ASETTW Untruncated'!$A:$A,$A78,'ASETTW Untruncated'!$B:$B,$B78,'ASETTW Untruncated'!$C:$C,$C78)</f>
        <v>0</v>
      </c>
      <c r="V78" s="5">
        <f>SUMIFS('ASETTW Untruncated'!V:V,'ASETTW Untruncated'!$A:$A,$A78,'ASETTW Untruncated'!$B:$B,$B78,'ASETTW Untruncated'!$C:$C,$C78)</f>
        <v>0</v>
      </c>
      <c r="W78" s="5">
        <f>SUMIFS('ASETTW Untruncated'!W:W,'ASETTW Untruncated'!$A:$A,$A78,'ASETTW Untruncated'!$B:$B,$B78,'ASETTW Untruncated'!$C:$C,$C78)</f>
        <v>0</v>
      </c>
    </row>
    <row r="79" spans="1:38" s="5" customFormat="1" x14ac:dyDescent="0.45">
      <c r="D79" s="5">
        <f>SUMIFS('ASETTW Untruncated'!D:D,'ASETTW Untruncated'!$A:$A,$A79,'ASETTW Untruncated'!$B:$B,$B79,'ASETTW Untruncated'!$C:$C,$C79)</f>
        <v>0</v>
      </c>
      <c r="E79" s="5">
        <f>SUMIFS('ASETTW Untruncated'!E:E,'ASETTW Untruncated'!$A:$A,$A79,'ASETTW Untruncated'!$B:$B,$B79,'ASETTW Untruncated'!$C:$C,$C79)</f>
        <v>0</v>
      </c>
      <c r="F79" s="5">
        <f>SUMIFS('ASETTW Untruncated'!F:F,'ASETTW Untruncated'!$A:$A,$A79,'ASETTW Untruncated'!$B:$B,$B79,'ASETTW Untruncated'!$C:$C,$C79)</f>
        <v>0</v>
      </c>
      <c r="G79" s="5">
        <f>SUMIFS('ASETTW Untruncated'!G:G,'ASETTW Untruncated'!$A:$A,$A79,'ASETTW Untruncated'!$B:$B,$B79,'ASETTW Untruncated'!$C:$C,$C79)</f>
        <v>0</v>
      </c>
      <c r="H79" s="5">
        <f>SUMIFS('ASETTW Untruncated'!H:H,'ASETTW Untruncated'!$A:$A,$A79,'ASETTW Untruncated'!$B:$B,$B79,'ASETTW Untruncated'!$C:$C,$C79)</f>
        <v>0</v>
      </c>
      <c r="I79" s="5">
        <f>SUMIFS('ASETTW Untruncated'!I:I,'ASETTW Untruncated'!$A:$A,$A79,'ASETTW Untruncated'!$B:$B,$B79,'ASETTW Untruncated'!$C:$C,$C79)</f>
        <v>0</v>
      </c>
      <c r="J79" s="5">
        <f>SUMIFS('ASETTW Untruncated'!J:J,'ASETTW Untruncated'!$A:$A,$A79,'ASETTW Untruncated'!$B:$B,$B79,'ASETTW Untruncated'!$C:$C,$C79)</f>
        <v>0</v>
      </c>
      <c r="K79" s="5">
        <f>SUMIFS('ASETTW Untruncated'!K:K,'ASETTW Untruncated'!$A:$A,$A79,'ASETTW Untruncated'!$B:$B,$B79,'ASETTW Untruncated'!$C:$C,$C79)</f>
        <v>0</v>
      </c>
      <c r="L79" s="5">
        <f>SUMIFS('ASETTW Untruncated'!L:L,'ASETTW Untruncated'!$A:$A,$A79,'ASETTW Untruncated'!$B:$B,$B79,'ASETTW Untruncated'!$C:$C,$C79)</f>
        <v>0</v>
      </c>
      <c r="M79" s="5">
        <f>SUMIFS('ASETTW Untruncated'!M:M,'ASETTW Untruncated'!$A:$A,$A79,'ASETTW Untruncated'!$B:$B,$B79,'ASETTW Untruncated'!$C:$C,$C79)</f>
        <v>0</v>
      </c>
      <c r="N79" s="5">
        <f>SUMIFS('ASETTW Untruncated'!N:N,'ASETTW Untruncated'!$A:$A,$A79,'ASETTW Untruncated'!$B:$B,$B79,'ASETTW Untruncated'!$C:$C,$C79)</f>
        <v>0</v>
      </c>
      <c r="O79" s="5">
        <f>SUMIFS('ASETTW Untruncated'!O:O,'ASETTW Untruncated'!$A:$A,$A79,'ASETTW Untruncated'!$B:$B,$B79,'ASETTW Untruncated'!$C:$C,$C79)</f>
        <v>0</v>
      </c>
      <c r="P79" s="5">
        <f>SUMIFS('ASETTW Untruncated'!P:P,'ASETTW Untruncated'!$A:$A,$A79,'ASETTW Untruncated'!$B:$B,$B79,'ASETTW Untruncated'!$C:$C,$C79)</f>
        <v>0</v>
      </c>
      <c r="Q79" s="5">
        <f>SUMIFS('ASETTW Untruncated'!Q:Q,'ASETTW Untruncated'!$A:$A,$A79,'ASETTW Untruncated'!$B:$B,$B79,'ASETTW Untruncated'!$C:$C,$C79)</f>
        <v>0</v>
      </c>
      <c r="R79" s="5">
        <f>SUMIFS('ASETTW Untruncated'!R:R,'ASETTW Untruncated'!$A:$A,$A79,'ASETTW Untruncated'!$B:$B,$B79,'ASETTW Untruncated'!$C:$C,$C79)</f>
        <v>0</v>
      </c>
      <c r="S79" s="5">
        <f>SUMIFS('ASETTW Untruncated'!S:S,'ASETTW Untruncated'!$A:$A,$A79,'ASETTW Untruncated'!$B:$B,$B79,'ASETTW Untruncated'!$C:$C,$C79)</f>
        <v>0</v>
      </c>
      <c r="T79" s="5">
        <f>SUMIFS('ASETTW Untruncated'!T:T,'ASETTW Untruncated'!$A:$A,$A79,'ASETTW Untruncated'!$B:$B,$B79,'ASETTW Untruncated'!$C:$C,$C79)</f>
        <v>0</v>
      </c>
      <c r="U79" s="5">
        <f>SUMIFS('ASETTW Untruncated'!U:U,'ASETTW Untruncated'!$A:$A,$A79,'ASETTW Untruncated'!$B:$B,$B79,'ASETTW Untruncated'!$C:$C,$C79)</f>
        <v>0</v>
      </c>
      <c r="V79" s="5">
        <f>SUMIFS('ASETTW Untruncated'!V:V,'ASETTW Untruncated'!$A:$A,$A79,'ASETTW Untruncated'!$B:$B,$B79,'ASETTW Untruncated'!$C:$C,$C79)</f>
        <v>0</v>
      </c>
      <c r="W79" s="5">
        <f>SUMIFS('ASETTW Untruncated'!W:W,'ASETTW Untruncated'!$A:$A,$A79,'ASETTW Untruncated'!$B:$B,$B79,'ASETTW Untruncated'!$C:$C,$C79)</f>
        <v>0</v>
      </c>
    </row>
    <row r="80" spans="1:38" s="5" customFormat="1" x14ac:dyDescent="0.45">
      <c r="D80" s="5">
        <f>SUMIFS('ASETTW Untruncated'!D:D,'ASETTW Untruncated'!$A:$A,$A80,'ASETTW Untruncated'!$B:$B,$B80,'ASETTW Untruncated'!$C:$C,$C80)</f>
        <v>0</v>
      </c>
      <c r="E80" s="5">
        <f>SUMIFS('ASETTW Untruncated'!E:E,'ASETTW Untruncated'!$A:$A,$A80,'ASETTW Untruncated'!$B:$B,$B80,'ASETTW Untruncated'!$C:$C,$C80)</f>
        <v>0</v>
      </c>
      <c r="F80" s="5">
        <f>SUMIFS('ASETTW Untruncated'!F:F,'ASETTW Untruncated'!$A:$A,$A80,'ASETTW Untruncated'!$B:$B,$B80,'ASETTW Untruncated'!$C:$C,$C80)</f>
        <v>0</v>
      </c>
      <c r="G80" s="5">
        <f>SUMIFS('ASETTW Untruncated'!G:G,'ASETTW Untruncated'!$A:$A,$A80,'ASETTW Untruncated'!$B:$B,$B80,'ASETTW Untruncated'!$C:$C,$C80)</f>
        <v>0</v>
      </c>
      <c r="H80" s="5">
        <f>SUMIFS('ASETTW Untruncated'!H:H,'ASETTW Untruncated'!$A:$A,$A80,'ASETTW Untruncated'!$B:$B,$B80,'ASETTW Untruncated'!$C:$C,$C80)</f>
        <v>0</v>
      </c>
      <c r="I80" s="5">
        <f>SUMIFS('ASETTW Untruncated'!I:I,'ASETTW Untruncated'!$A:$A,$A80,'ASETTW Untruncated'!$B:$B,$B80,'ASETTW Untruncated'!$C:$C,$C80)</f>
        <v>0</v>
      </c>
      <c r="J80" s="5">
        <f>SUMIFS('ASETTW Untruncated'!J:J,'ASETTW Untruncated'!$A:$A,$A80,'ASETTW Untruncated'!$B:$B,$B80,'ASETTW Untruncated'!$C:$C,$C80)</f>
        <v>0</v>
      </c>
      <c r="K80" s="5">
        <f>SUMIFS('ASETTW Untruncated'!K:K,'ASETTW Untruncated'!$A:$A,$A80,'ASETTW Untruncated'!$B:$B,$B80,'ASETTW Untruncated'!$C:$C,$C80)</f>
        <v>0</v>
      </c>
      <c r="L80" s="5">
        <f>SUMIFS('ASETTW Untruncated'!L:L,'ASETTW Untruncated'!$A:$A,$A80,'ASETTW Untruncated'!$B:$B,$B80,'ASETTW Untruncated'!$C:$C,$C80)</f>
        <v>0</v>
      </c>
      <c r="M80" s="5">
        <f>SUMIFS('ASETTW Untruncated'!M:M,'ASETTW Untruncated'!$A:$A,$A80,'ASETTW Untruncated'!$B:$B,$B80,'ASETTW Untruncated'!$C:$C,$C80)</f>
        <v>0</v>
      </c>
      <c r="N80" s="5">
        <f>SUMIFS('ASETTW Untruncated'!N:N,'ASETTW Untruncated'!$A:$A,$A80,'ASETTW Untruncated'!$B:$B,$B80,'ASETTW Untruncated'!$C:$C,$C80)</f>
        <v>0</v>
      </c>
      <c r="O80" s="5">
        <f>SUMIFS('ASETTW Untruncated'!O:O,'ASETTW Untruncated'!$A:$A,$A80,'ASETTW Untruncated'!$B:$B,$B80,'ASETTW Untruncated'!$C:$C,$C80)</f>
        <v>0</v>
      </c>
      <c r="P80" s="5">
        <f>SUMIFS('ASETTW Untruncated'!P:P,'ASETTW Untruncated'!$A:$A,$A80,'ASETTW Untruncated'!$B:$B,$B80,'ASETTW Untruncated'!$C:$C,$C80)</f>
        <v>0</v>
      </c>
      <c r="Q80" s="5">
        <f>SUMIFS('ASETTW Untruncated'!Q:Q,'ASETTW Untruncated'!$A:$A,$A80,'ASETTW Untruncated'!$B:$B,$B80,'ASETTW Untruncated'!$C:$C,$C80)</f>
        <v>0</v>
      </c>
      <c r="R80" s="5">
        <f>SUMIFS('ASETTW Untruncated'!R:R,'ASETTW Untruncated'!$A:$A,$A80,'ASETTW Untruncated'!$B:$B,$B80,'ASETTW Untruncated'!$C:$C,$C80)</f>
        <v>0</v>
      </c>
      <c r="S80" s="5">
        <f>SUMIFS('ASETTW Untruncated'!S:S,'ASETTW Untruncated'!$A:$A,$A80,'ASETTW Untruncated'!$B:$B,$B80,'ASETTW Untruncated'!$C:$C,$C80)</f>
        <v>0</v>
      </c>
      <c r="T80" s="5">
        <f>SUMIFS('ASETTW Untruncated'!T:T,'ASETTW Untruncated'!$A:$A,$A80,'ASETTW Untruncated'!$B:$B,$B80,'ASETTW Untruncated'!$C:$C,$C80)</f>
        <v>0</v>
      </c>
      <c r="U80" s="5">
        <f>SUMIFS('ASETTW Untruncated'!U:U,'ASETTW Untruncated'!$A:$A,$A80,'ASETTW Untruncated'!$B:$B,$B80,'ASETTW Untruncated'!$C:$C,$C80)</f>
        <v>0</v>
      </c>
      <c r="V80" s="5">
        <f>SUMIFS('ASETTW Untruncated'!V:V,'ASETTW Untruncated'!$A:$A,$A80,'ASETTW Untruncated'!$B:$B,$B80,'ASETTW Untruncated'!$C:$C,$C80)</f>
        <v>0</v>
      </c>
      <c r="W80" s="5">
        <f>SUMIFS('ASETTW Untruncated'!W:W,'ASETTW Untruncated'!$A:$A,$A80,'ASETTW Untruncated'!$B:$B,$B80,'ASETTW Untruncated'!$C:$C,$C80)</f>
        <v>0</v>
      </c>
    </row>
    <row r="81" spans="1:23" s="5" customFormat="1" x14ac:dyDescent="0.45">
      <c r="D81" s="5">
        <f>SUMIFS('ASETTW Untruncated'!D:D,'ASETTW Untruncated'!$A:$A,$A81,'ASETTW Untruncated'!$B:$B,$B81,'ASETTW Untruncated'!$C:$C,$C81)</f>
        <v>0</v>
      </c>
      <c r="E81" s="5">
        <f>SUMIFS('ASETTW Untruncated'!E:E,'ASETTW Untruncated'!$A:$A,$A81,'ASETTW Untruncated'!$B:$B,$B81,'ASETTW Untruncated'!$C:$C,$C81)</f>
        <v>0</v>
      </c>
      <c r="F81" s="5">
        <f>SUMIFS('ASETTW Untruncated'!F:F,'ASETTW Untruncated'!$A:$A,$A81,'ASETTW Untruncated'!$B:$B,$B81,'ASETTW Untruncated'!$C:$C,$C81)</f>
        <v>0</v>
      </c>
      <c r="G81" s="5">
        <f>SUMIFS('ASETTW Untruncated'!G:G,'ASETTW Untruncated'!$A:$A,$A81,'ASETTW Untruncated'!$B:$B,$B81,'ASETTW Untruncated'!$C:$C,$C81)</f>
        <v>0</v>
      </c>
      <c r="H81" s="5">
        <f>SUMIFS('ASETTW Untruncated'!H:H,'ASETTW Untruncated'!$A:$A,$A81,'ASETTW Untruncated'!$B:$B,$B81,'ASETTW Untruncated'!$C:$C,$C81)</f>
        <v>0</v>
      </c>
      <c r="I81" s="5">
        <f>SUMIFS('ASETTW Untruncated'!I:I,'ASETTW Untruncated'!$A:$A,$A81,'ASETTW Untruncated'!$B:$B,$B81,'ASETTW Untruncated'!$C:$C,$C81)</f>
        <v>0</v>
      </c>
      <c r="J81" s="5">
        <f>SUMIFS('ASETTW Untruncated'!J:J,'ASETTW Untruncated'!$A:$A,$A81,'ASETTW Untruncated'!$B:$B,$B81,'ASETTW Untruncated'!$C:$C,$C81)</f>
        <v>0</v>
      </c>
      <c r="K81" s="5">
        <f>SUMIFS('ASETTW Untruncated'!K:K,'ASETTW Untruncated'!$A:$A,$A81,'ASETTW Untruncated'!$B:$B,$B81,'ASETTW Untruncated'!$C:$C,$C81)</f>
        <v>0</v>
      </c>
      <c r="L81" s="5">
        <f>SUMIFS('ASETTW Untruncated'!L:L,'ASETTW Untruncated'!$A:$A,$A81,'ASETTW Untruncated'!$B:$B,$B81,'ASETTW Untruncated'!$C:$C,$C81)</f>
        <v>0</v>
      </c>
      <c r="M81" s="5">
        <f>SUMIFS('ASETTW Untruncated'!M:M,'ASETTW Untruncated'!$A:$A,$A81,'ASETTW Untruncated'!$B:$B,$B81,'ASETTW Untruncated'!$C:$C,$C81)</f>
        <v>0</v>
      </c>
      <c r="N81" s="5">
        <f>SUMIFS('ASETTW Untruncated'!N:N,'ASETTW Untruncated'!$A:$A,$A81,'ASETTW Untruncated'!$B:$B,$B81,'ASETTW Untruncated'!$C:$C,$C81)</f>
        <v>0</v>
      </c>
      <c r="O81" s="5">
        <f>SUMIFS('ASETTW Untruncated'!O:O,'ASETTW Untruncated'!$A:$A,$A81,'ASETTW Untruncated'!$B:$B,$B81,'ASETTW Untruncated'!$C:$C,$C81)</f>
        <v>0</v>
      </c>
      <c r="P81" s="5">
        <f>SUMIFS('ASETTW Untruncated'!P:P,'ASETTW Untruncated'!$A:$A,$A81,'ASETTW Untruncated'!$B:$B,$B81,'ASETTW Untruncated'!$C:$C,$C81)</f>
        <v>0</v>
      </c>
      <c r="Q81" s="5">
        <f>SUMIFS('ASETTW Untruncated'!Q:Q,'ASETTW Untruncated'!$A:$A,$A81,'ASETTW Untruncated'!$B:$B,$B81,'ASETTW Untruncated'!$C:$C,$C81)</f>
        <v>0</v>
      </c>
      <c r="R81" s="5">
        <f>SUMIFS('ASETTW Untruncated'!R:R,'ASETTW Untruncated'!$A:$A,$A81,'ASETTW Untruncated'!$B:$B,$B81,'ASETTW Untruncated'!$C:$C,$C81)</f>
        <v>0</v>
      </c>
      <c r="S81" s="5">
        <f>SUMIFS('ASETTW Untruncated'!S:S,'ASETTW Untruncated'!$A:$A,$A81,'ASETTW Untruncated'!$B:$B,$B81,'ASETTW Untruncated'!$C:$C,$C81)</f>
        <v>0</v>
      </c>
      <c r="T81" s="5">
        <f>SUMIFS('ASETTW Untruncated'!T:T,'ASETTW Untruncated'!$A:$A,$A81,'ASETTW Untruncated'!$B:$B,$B81,'ASETTW Untruncated'!$C:$C,$C81)</f>
        <v>0</v>
      </c>
      <c r="U81" s="5">
        <f>SUMIFS('ASETTW Untruncated'!U:U,'ASETTW Untruncated'!$A:$A,$A81,'ASETTW Untruncated'!$B:$B,$B81,'ASETTW Untruncated'!$C:$C,$C81)</f>
        <v>0</v>
      </c>
      <c r="V81" s="5">
        <f>SUMIFS('ASETTW Untruncated'!V:V,'ASETTW Untruncated'!$A:$A,$A81,'ASETTW Untruncated'!$B:$B,$B81,'ASETTW Untruncated'!$C:$C,$C81)</f>
        <v>0</v>
      </c>
      <c r="W81" s="5">
        <f>SUMIFS('ASETTW Untruncated'!W:W,'ASETTW Untruncated'!$A:$A,$A81,'ASETTW Untruncated'!$B:$B,$B81,'ASETTW Untruncated'!$C:$C,$C81)</f>
        <v>0</v>
      </c>
    </row>
    <row r="82" spans="1:23" s="5" customFormat="1" x14ac:dyDescent="0.45">
      <c r="D82" s="5">
        <f>SUMIFS('ASETTW Untruncated'!D:D,'ASETTW Untruncated'!$A:$A,$A82,'ASETTW Untruncated'!$B:$B,$B82,'ASETTW Untruncated'!$C:$C,$C82)</f>
        <v>0</v>
      </c>
      <c r="E82" s="5">
        <f>SUMIFS('ASETTW Untruncated'!E:E,'ASETTW Untruncated'!$A:$A,$A82,'ASETTW Untruncated'!$B:$B,$B82,'ASETTW Untruncated'!$C:$C,$C82)</f>
        <v>0</v>
      </c>
      <c r="F82" s="5">
        <f>SUMIFS('ASETTW Untruncated'!F:F,'ASETTW Untruncated'!$A:$A,$A82,'ASETTW Untruncated'!$B:$B,$B82,'ASETTW Untruncated'!$C:$C,$C82)</f>
        <v>0</v>
      </c>
      <c r="G82" s="5">
        <f>SUMIFS('ASETTW Untruncated'!G:G,'ASETTW Untruncated'!$A:$A,$A82,'ASETTW Untruncated'!$B:$B,$B82,'ASETTW Untruncated'!$C:$C,$C82)</f>
        <v>0</v>
      </c>
      <c r="H82" s="5">
        <f>SUMIFS('ASETTW Untruncated'!H:H,'ASETTW Untruncated'!$A:$A,$A82,'ASETTW Untruncated'!$B:$B,$B82,'ASETTW Untruncated'!$C:$C,$C82)</f>
        <v>0</v>
      </c>
      <c r="I82" s="5">
        <f>SUMIFS('ASETTW Untruncated'!I:I,'ASETTW Untruncated'!$A:$A,$A82,'ASETTW Untruncated'!$B:$B,$B82,'ASETTW Untruncated'!$C:$C,$C82)</f>
        <v>0</v>
      </c>
      <c r="J82" s="5">
        <f>SUMIFS('ASETTW Untruncated'!J:J,'ASETTW Untruncated'!$A:$A,$A82,'ASETTW Untruncated'!$B:$B,$B82,'ASETTW Untruncated'!$C:$C,$C82)</f>
        <v>0</v>
      </c>
      <c r="K82" s="5">
        <f>SUMIFS('ASETTW Untruncated'!K:K,'ASETTW Untruncated'!$A:$A,$A82,'ASETTW Untruncated'!$B:$B,$B82,'ASETTW Untruncated'!$C:$C,$C82)</f>
        <v>0</v>
      </c>
      <c r="L82" s="5">
        <f>SUMIFS('ASETTW Untruncated'!L:L,'ASETTW Untruncated'!$A:$A,$A82,'ASETTW Untruncated'!$B:$B,$B82,'ASETTW Untruncated'!$C:$C,$C82)</f>
        <v>0</v>
      </c>
      <c r="M82" s="5">
        <f>SUMIFS('ASETTW Untruncated'!M:M,'ASETTW Untruncated'!$A:$A,$A82,'ASETTW Untruncated'!$B:$B,$B82,'ASETTW Untruncated'!$C:$C,$C82)</f>
        <v>0</v>
      </c>
      <c r="N82" s="5">
        <f>SUMIFS('ASETTW Untruncated'!N:N,'ASETTW Untruncated'!$A:$A,$A82,'ASETTW Untruncated'!$B:$B,$B82,'ASETTW Untruncated'!$C:$C,$C82)</f>
        <v>0</v>
      </c>
      <c r="O82" s="5">
        <f>SUMIFS('ASETTW Untruncated'!O:O,'ASETTW Untruncated'!$A:$A,$A82,'ASETTW Untruncated'!$B:$B,$B82,'ASETTW Untruncated'!$C:$C,$C82)</f>
        <v>0</v>
      </c>
      <c r="P82" s="5">
        <f>SUMIFS('ASETTW Untruncated'!P:P,'ASETTW Untruncated'!$A:$A,$A82,'ASETTW Untruncated'!$B:$B,$B82,'ASETTW Untruncated'!$C:$C,$C82)</f>
        <v>0</v>
      </c>
      <c r="Q82" s="5">
        <f>SUMIFS('ASETTW Untruncated'!Q:Q,'ASETTW Untruncated'!$A:$A,$A82,'ASETTW Untruncated'!$B:$B,$B82,'ASETTW Untruncated'!$C:$C,$C82)</f>
        <v>0</v>
      </c>
      <c r="R82" s="5">
        <f>SUMIFS('ASETTW Untruncated'!R:R,'ASETTW Untruncated'!$A:$A,$A82,'ASETTW Untruncated'!$B:$B,$B82,'ASETTW Untruncated'!$C:$C,$C82)</f>
        <v>0</v>
      </c>
      <c r="S82" s="5">
        <f>SUMIFS('ASETTW Untruncated'!S:S,'ASETTW Untruncated'!$A:$A,$A82,'ASETTW Untruncated'!$B:$B,$B82,'ASETTW Untruncated'!$C:$C,$C82)</f>
        <v>0</v>
      </c>
      <c r="T82" s="5">
        <f>SUMIFS('ASETTW Untruncated'!T:T,'ASETTW Untruncated'!$A:$A,$A82,'ASETTW Untruncated'!$B:$B,$B82,'ASETTW Untruncated'!$C:$C,$C82)</f>
        <v>0</v>
      </c>
      <c r="U82" s="5">
        <f>SUMIFS('ASETTW Untruncated'!U:U,'ASETTW Untruncated'!$A:$A,$A82,'ASETTW Untruncated'!$B:$B,$B82,'ASETTW Untruncated'!$C:$C,$C82)</f>
        <v>0</v>
      </c>
      <c r="V82" s="5">
        <f>SUMIFS('ASETTW Untruncated'!V:V,'ASETTW Untruncated'!$A:$A,$A82,'ASETTW Untruncated'!$B:$B,$B82,'ASETTW Untruncated'!$C:$C,$C82)</f>
        <v>0</v>
      </c>
      <c r="W82" s="5">
        <f>SUMIFS('ASETTW Untruncated'!W:W,'ASETTW Untruncated'!$A:$A,$A82,'ASETTW Untruncated'!$B:$B,$B82,'ASETTW Untruncated'!$C:$C,$C82)</f>
        <v>0</v>
      </c>
    </row>
    <row r="83" spans="1:23" s="5" customFormat="1" x14ac:dyDescent="0.45">
      <c r="D83" s="5">
        <f>SUMIFS('ASETTW Untruncated'!D:D,'ASETTW Untruncated'!$A:$A,$A83,'ASETTW Untruncated'!$B:$B,$B83,'ASETTW Untruncated'!$C:$C,$C83)</f>
        <v>0</v>
      </c>
      <c r="E83" s="5">
        <f>SUMIFS('ASETTW Untruncated'!E:E,'ASETTW Untruncated'!$A:$A,$A83,'ASETTW Untruncated'!$B:$B,$B83,'ASETTW Untruncated'!$C:$C,$C83)</f>
        <v>0</v>
      </c>
      <c r="F83" s="5">
        <f>SUMIFS('ASETTW Untruncated'!F:F,'ASETTW Untruncated'!$A:$A,$A83,'ASETTW Untruncated'!$B:$B,$B83,'ASETTW Untruncated'!$C:$C,$C83)</f>
        <v>0</v>
      </c>
      <c r="G83" s="5">
        <f>SUMIFS('ASETTW Untruncated'!G:G,'ASETTW Untruncated'!$A:$A,$A83,'ASETTW Untruncated'!$B:$B,$B83,'ASETTW Untruncated'!$C:$C,$C83)</f>
        <v>0</v>
      </c>
      <c r="H83" s="5">
        <f>SUMIFS('ASETTW Untruncated'!H:H,'ASETTW Untruncated'!$A:$A,$A83,'ASETTW Untruncated'!$B:$B,$B83,'ASETTW Untruncated'!$C:$C,$C83)</f>
        <v>0</v>
      </c>
      <c r="I83" s="5">
        <f>SUMIFS('ASETTW Untruncated'!I:I,'ASETTW Untruncated'!$A:$A,$A83,'ASETTW Untruncated'!$B:$B,$B83,'ASETTW Untruncated'!$C:$C,$C83)</f>
        <v>0</v>
      </c>
      <c r="J83" s="5">
        <f>SUMIFS('ASETTW Untruncated'!J:J,'ASETTW Untruncated'!$A:$A,$A83,'ASETTW Untruncated'!$B:$B,$B83,'ASETTW Untruncated'!$C:$C,$C83)</f>
        <v>0</v>
      </c>
      <c r="K83" s="5">
        <f>SUMIFS('ASETTW Untruncated'!K:K,'ASETTW Untruncated'!$A:$A,$A83,'ASETTW Untruncated'!$B:$B,$B83,'ASETTW Untruncated'!$C:$C,$C83)</f>
        <v>0</v>
      </c>
      <c r="L83" s="5">
        <f>SUMIFS('ASETTW Untruncated'!L:L,'ASETTW Untruncated'!$A:$A,$A83,'ASETTW Untruncated'!$B:$B,$B83,'ASETTW Untruncated'!$C:$C,$C83)</f>
        <v>0</v>
      </c>
      <c r="M83" s="5">
        <f>SUMIFS('ASETTW Untruncated'!M:M,'ASETTW Untruncated'!$A:$A,$A83,'ASETTW Untruncated'!$B:$B,$B83,'ASETTW Untruncated'!$C:$C,$C83)</f>
        <v>0</v>
      </c>
      <c r="N83" s="5">
        <f>SUMIFS('ASETTW Untruncated'!N:N,'ASETTW Untruncated'!$A:$A,$A83,'ASETTW Untruncated'!$B:$B,$B83,'ASETTW Untruncated'!$C:$C,$C83)</f>
        <v>0</v>
      </c>
      <c r="O83" s="5">
        <f>SUMIFS('ASETTW Untruncated'!O:O,'ASETTW Untruncated'!$A:$A,$A83,'ASETTW Untruncated'!$B:$B,$B83,'ASETTW Untruncated'!$C:$C,$C83)</f>
        <v>0</v>
      </c>
      <c r="P83" s="5">
        <f>SUMIFS('ASETTW Untruncated'!P:P,'ASETTW Untruncated'!$A:$A,$A83,'ASETTW Untruncated'!$B:$B,$B83,'ASETTW Untruncated'!$C:$C,$C83)</f>
        <v>0</v>
      </c>
      <c r="Q83" s="5">
        <f>SUMIFS('ASETTW Untruncated'!Q:Q,'ASETTW Untruncated'!$A:$A,$A83,'ASETTW Untruncated'!$B:$B,$B83,'ASETTW Untruncated'!$C:$C,$C83)</f>
        <v>0</v>
      </c>
      <c r="R83" s="5">
        <f>SUMIFS('ASETTW Untruncated'!R:R,'ASETTW Untruncated'!$A:$A,$A83,'ASETTW Untruncated'!$B:$B,$B83,'ASETTW Untruncated'!$C:$C,$C83)</f>
        <v>0</v>
      </c>
      <c r="S83" s="5">
        <f>SUMIFS('ASETTW Untruncated'!S:S,'ASETTW Untruncated'!$A:$A,$A83,'ASETTW Untruncated'!$B:$B,$B83,'ASETTW Untruncated'!$C:$C,$C83)</f>
        <v>0</v>
      </c>
      <c r="T83" s="5">
        <f>SUMIFS('ASETTW Untruncated'!T:T,'ASETTW Untruncated'!$A:$A,$A83,'ASETTW Untruncated'!$B:$B,$B83,'ASETTW Untruncated'!$C:$C,$C83)</f>
        <v>0</v>
      </c>
      <c r="U83" s="5">
        <f>SUMIFS('ASETTW Untruncated'!U:U,'ASETTW Untruncated'!$A:$A,$A83,'ASETTW Untruncated'!$B:$B,$B83,'ASETTW Untruncated'!$C:$C,$C83)</f>
        <v>0</v>
      </c>
      <c r="V83" s="5">
        <f>SUMIFS('ASETTW Untruncated'!V:V,'ASETTW Untruncated'!$A:$A,$A83,'ASETTW Untruncated'!$B:$B,$B83,'ASETTW Untruncated'!$C:$C,$C83)</f>
        <v>0</v>
      </c>
      <c r="W83" s="5">
        <f>SUMIFS('ASETTW Untruncated'!W:W,'ASETTW Untruncated'!$A:$A,$A83,'ASETTW Untruncated'!$B:$B,$B83,'ASETTW Untruncated'!$C:$C,$C83)</f>
        <v>0</v>
      </c>
    </row>
    <row r="84" spans="1:23" s="5" customFormat="1" x14ac:dyDescent="0.45">
      <c r="D84" s="5">
        <f>SUMIFS('ASETTW Untruncated'!D:D,'ASETTW Untruncated'!$A:$A,$A84,'ASETTW Untruncated'!$B:$B,$B84,'ASETTW Untruncated'!$C:$C,$C84)</f>
        <v>0</v>
      </c>
      <c r="E84" s="5">
        <f>SUMIFS('ASETTW Untruncated'!E:E,'ASETTW Untruncated'!$A:$A,$A84,'ASETTW Untruncated'!$B:$B,$B84,'ASETTW Untruncated'!$C:$C,$C84)</f>
        <v>0</v>
      </c>
      <c r="F84" s="5">
        <f>SUMIFS('ASETTW Untruncated'!F:F,'ASETTW Untruncated'!$A:$A,$A84,'ASETTW Untruncated'!$B:$B,$B84,'ASETTW Untruncated'!$C:$C,$C84)</f>
        <v>0</v>
      </c>
      <c r="G84" s="5">
        <f>SUMIFS('ASETTW Untruncated'!G:G,'ASETTW Untruncated'!$A:$A,$A84,'ASETTW Untruncated'!$B:$B,$B84,'ASETTW Untruncated'!$C:$C,$C84)</f>
        <v>0</v>
      </c>
      <c r="H84" s="5">
        <f>SUMIFS('ASETTW Untruncated'!H:H,'ASETTW Untruncated'!$A:$A,$A84,'ASETTW Untruncated'!$B:$B,$B84,'ASETTW Untruncated'!$C:$C,$C84)</f>
        <v>0</v>
      </c>
      <c r="I84" s="5">
        <f>SUMIFS('ASETTW Untruncated'!I:I,'ASETTW Untruncated'!$A:$A,$A84,'ASETTW Untruncated'!$B:$B,$B84,'ASETTW Untruncated'!$C:$C,$C84)</f>
        <v>0</v>
      </c>
      <c r="J84" s="5">
        <f>SUMIFS('ASETTW Untruncated'!J:J,'ASETTW Untruncated'!$A:$A,$A84,'ASETTW Untruncated'!$B:$B,$B84,'ASETTW Untruncated'!$C:$C,$C84)</f>
        <v>0</v>
      </c>
      <c r="K84" s="5">
        <f>SUMIFS('ASETTW Untruncated'!K:K,'ASETTW Untruncated'!$A:$A,$A84,'ASETTW Untruncated'!$B:$B,$B84,'ASETTW Untruncated'!$C:$C,$C84)</f>
        <v>0</v>
      </c>
      <c r="L84" s="5">
        <f>SUMIFS('ASETTW Untruncated'!L:L,'ASETTW Untruncated'!$A:$A,$A84,'ASETTW Untruncated'!$B:$B,$B84,'ASETTW Untruncated'!$C:$C,$C84)</f>
        <v>0</v>
      </c>
      <c r="M84" s="5">
        <f>SUMIFS('ASETTW Untruncated'!M:M,'ASETTW Untruncated'!$A:$A,$A84,'ASETTW Untruncated'!$B:$B,$B84,'ASETTW Untruncated'!$C:$C,$C84)</f>
        <v>0</v>
      </c>
      <c r="N84" s="5">
        <f>SUMIFS('ASETTW Untruncated'!N:N,'ASETTW Untruncated'!$A:$A,$A84,'ASETTW Untruncated'!$B:$B,$B84,'ASETTW Untruncated'!$C:$C,$C84)</f>
        <v>0</v>
      </c>
      <c r="O84" s="5">
        <f>SUMIFS('ASETTW Untruncated'!O:O,'ASETTW Untruncated'!$A:$A,$A84,'ASETTW Untruncated'!$B:$B,$B84,'ASETTW Untruncated'!$C:$C,$C84)</f>
        <v>0</v>
      </c>
      <c r="P84" s="5">
        <f>SUMIFS('ASETTW Untruncated'!P:P,'ASETTW Untruncated'!$A:$A,$A84,'ASETTW Untruncated'!$B:$B,$B84,'ASETTW Untruncated'!$C:$C,$C84)</f>
        <v>0</v>
      </c>
      <c r="Q84" s="5">
        <f>SUMIFS('ASETTW Untruncated'!Q:Q,'ASETTW Untruncated'!$A:$A,$A84,'ASETTW Untruncated'!$B:$B,$B84,'ASETTW Untruncated'!$C:$C,$C84)</f>
        <v>0</v>
      </c>
      <c r="R84" s="5">
        <f>SUMIFS('ASETTW Untruncated'!R:R,'ASETTW Untruncated'!$A:$A,$A84,'ASETTW Untruncated'!$B:$B,$B84,'ASETTW Untruncated'!$C:$C,$C84)</f>
        <v>0</v>
      </c>
      <c r="S84" s="5">
        <f>SUMIFS('ASETTW Untruncated'!S:S,'ASETTW Untruncated'!$A:$A,$A84,'ASETTW Untruncated'!$B:$B,$B84,'ASETTW Untruncated'!$C:$C,$C84)</f>
        <v>0</v>
      </c>
      <c r="T84" s="5">
        <f>SUMIFS('ASETTW Untruncated'!T:T,'ASETTW Untruncated'!$A:$A,$A84,'ASETTW Untruncated'!$B:$B,$B84,'ASETTW Untruncated'!$C:$C,$C84)</f>
        <v>0</v>
      </c>
      <c r="U84" s="5">
        <f>SUMIFS('ASETTW Untruncated'!U:U,'ASETTW Untruncated'!$A:$A,$A84,'ASETTW Untruncated'!$B:$B,$B84,'ASETTW Untruncated'!$C:$C,$C84)</f>
        <v>0</v>
      </c>
      <c r="V84" s="5">
        <f>SUMIFS('ASETTW Untruncated'!V:V,'ASETTW Untruncated'!$A:$A,$A84,'ASETTW Untruncated'!$B:$B,$B84,'ASETTW Untruncated'!$C:$C,$C84)</f>
        <v>0</v>
      </c>
      <c r="W84" s="5">
        <f>SUMIFS('ASETTW Untruncated'!W:W,'ASETTW Untruncated'!$A:$A,$A84,'ASETTW Untruncated'!$B:$B,$B84,'ASETTW Untruncated'!$C:$C,$C84)</f>
        <v>0</v>
      </c>
    </row>
    <row r="85" spans="1:23" s="3" customFormat="1" x14ac:dyDescent="0.45">
      <c r="A85" s="5"/>
      <c r="B85" s="5"/>
      <c r="C85" s="5"/>
      <c r="D85" s="5">
        <f>SUMIFS('ASETTW Untruncated'!D:D,'ASETTW Untruncated'!$A:$A,$A85,'ASETTW Untruncated'!$B:$B,$B85,'ASETTW Untruncated'!$C:$C,$C85)</f>
        <v>0</v>
      </c>
      <c r="E85" s="5">
        <f>SUMIFS('ASETTW Untruncated'!E:E,'ASETTW Untruncated'!$A:$A,$A85,'ASETTW Untruncated'!$B:$B,$B85,'ASETTW Untruncated'!$C:$C,$C85)</f>
        <v>0</v>
      </c>
      <c r="F85" s="5">
        <f>SUMIFS('ASETTW Untruncated'!F:F,'ASETTW Untruncated'!$A:$A,$A85,'ASETTW Untruncated'!$B:$B,$B85,'ASETTW Untruncated'!$C:$C,$C85)</f>
        <v>0</v>
      </c>
      <c r="G85" s="5">
        <f>SUMIFS('ASETTW Untruncated'!G:G,'ASETTW Untruncated'!$A:$A,$A85,'ASETTW Untruncated'!$B:$B,$B85,'ASETTW Untruncated'!$C:$C,$C85)</f>
        <v>0</v>
      </c>
      <c r="H85" s="5">
        <f>SUMIFS('ASETTW Untruncated'!H:H,'ASETTW Untruncated'!$A:$A,$A85,'ASETTW Untruncated'!$B:$B,$B85,'ASETTW Untruncated'!$C:$C,$C85)</f>
        <v>0</v>
      </c>
      <c r="I85" s="5">
        <f>SUMIFS('ASETTW Untruncated'!I:I,'ASETTW Untruncated'!$A:$A,$A85,'ASETTW Untruncated'!$B:$B,$B85,'ASETTW Untruncated'!$C:$C,$C85)</f>
        <v>0</v>
      </c>
      <c r="J85" s="5">
        <f>SUMIFS('ASETTW Untruncated'!J:J,'ASETTW Untruncated'!$A:$A,$A85,'ASETTW Untruncated'!$B:$B,$B85,'ASETTW Untruncated'!$C:$C,$C85)</f>
        <v>0</v>
      </c>
      <c r="K85" s="5">
        <f>SUMIFS('ASETTW Untruncated'!K:K,'ASETTW Untruncated'!$A:$A,$A85,'ASETTW Untruncated'!$B:$B,$B85,'ASETTW Untruncated'!$C:$C,$C85)</f>
        <v>0</v>
      </c>
      <c r="L85" s="5">
        <f>SUMIFS('ASETTW Untruncated'!L:L,'ASETTW Untruncated'!$A:$A,$A85,'ASETTW Untruncated'!$B:$B,$B85,'ASETTW Untruncated'!$C:$C,$C85)</f>
        <v>0</v>
      </c>
      <c r="M85" s="5">
        <f>SUMIFS('ASETTW Untruncated'!M:M,'ASETTW Untruncated'!$A:$A,$A85,'ASETTW Untruncated'!$B:$B,$B85,'ASETTW Untruncated'!$C:$C,$C85)</f>
        <v>0</v>
      </c>
      <c r="N85" s="5">
        <f>SUMIFS('ASETTW Untruncated'!N:N,'ASETTW Untruncated'!$A:$A,$A85,'ASETTW Untruncated'!$B:$B,$B85,'ASETTW Untruncated'!$C:$C,$C85)</f>
        <v>0</v>
      </c>
      <c r="O85" s="5">
        <f>SUMIFS('ASETTW Untruncated'!O:O,'ASETTW Untruncated'!$A:$A,$A85,'ASETTW Untruncated'!$B:$B,$B85,'ASETTW Untruncated'!$C:$C,$C85)</f>
        <v>0</v>
      </c>
      <c r="P85" s="5">
        <f>SUMIFS('ASETTW Untruncated'!P:P,'ASETTW Untruncated'!$A:$A,$A85,'ASETTW Untruncated'!$B:$B,$B85,'ASETTW Untruncated'!$C:$C,$C85)</f>
        <v>0</v>
      </c>
      <c r="Q85" s="5">
        <f>SUMIFS('ASETTW Untruncated'!Q:Q,'ASETTW Untruncated'!$A:$A,$A85,'ASETTW Untruncated'!$B:$B,$B85,'ASETTW Untruncated'!$C:$C,$C85)</f>
        <v>0</v>
      </c>
      <c r="R85" s="5">
        <f>SUMIFS('ASETTW Untruncated'!R:R,'ASETTW Untruncated'!$A:$A,$A85,'ASETTW Untruncated'!$B:$B,$B85,'ASETTW Untruncated'!$C:$C,$C85)</f>
        <v>0</v>
      </c>
      <c r="S85" s="5">
        <f>SUMIFS('ASETTW Untruncated'!S:S,'ASETTW Untruncated'!$A:$A,$A85,'ASETTW Untruncated'!$B:$B,$B85,'ASETTW Untruncated'!$C:$C,$C85)</f>
        <v>0</v>
      </c>
      <c r="T85" s="5">
        <f>SUMIFS('ASETTW Untruncated'!T:T,'ASETTW Untruncated'!$A:$A,$A85,'ASETTW Untruncated'!$B:$B,$B85,'ASETTW Untruncated'!$C:$C,$C85)</f>
        <v>0</v>
      </c>
      <c r="U85" s="5">
        <f>SUMIFS('ASETTW Untruncated'!U:U,'ASETTW Untruncated'!$A:$A,$A85,'ASETTW Untruncated'!$B:$B,$B85,'ASETTW Untruncated'!$C:$C,$C85)</f>
        <v>0</v>
      </c>
      <c r="V85" s="5">
        <f>SUMIFS('ASETTW Untruncated'!V:V,'ASETTW Untruncated'!$A:$A,$A85,'ASETTW Untruncated'!$B:$B,$B85,'ASETTW Untruncated'!$C:$C,$C85)</f>
        <v>0</v>
      </c>
      <c r="W85" s="5">
        <f>SUMIFS('ASETTW Untruncated'!W:W,'ASETTW Untruncated'!$A:$A,$A85,'ASETTW Untruncated'!$B:$B,$B85,'ASETTW Untruncated'!$C:$C,$C85)</f>
        <v>0</v>
      </c>
    </row>
    <row r="86" spans="1:23" s="6" customFormat="1" x14ac:dyDescent="0.45">
      <c r="D86" s="6">
        <f>SUMIFS('ASETTW Untruncated'!D:D,'ASETTW Untruncated'!$A:$A,$A86,'ASETTW Untruncated'!$B:$B,$B86,'ASETTW Untruncated'!$C:$C,$C86)</f>
        <v>0</v>
      </c>
      <c r="E86" s="6">
        <f>SUMIFS('ASETTW Untruncated'!E:E,'ASETTW Untruncated'!$A:$A,$A86,'ASETTW Untruncated'!$B:$B,$B86,'ASETTW Untruncated'!$C:$C,$C86)</f>
        <v>0</v>
      </c>
      <c r="F86" s="6">
        <f>SUMIFS('ASETTW Untruncated'!F:F,'ASETTW Untruncated'!$A:$A,$A86,'ASETTW Untruncated'!$B:$B,$B86,'ASETTW Untruncated'!$C:$C,$C86)</f>
        <v>0</v>
      </c>
      <c r="G86" s="6">
        <f>SUMIFS('ASETTW Untruncated'!G:G,'ASETTW Untruncated'!$A:$A,$A86,'ASETTW Untruncated'!$B:$B,$B86,'ASETTW Untruncated'!$C:$C,$C86)</f>
        <v>0</v>
      </c>
      <c r="H86" s="6">
        <f>SUMIFS('ASETTW Untruncated'!H:H,'ASETTW Untruncated'!$A:$A,$A86,'ASETTW Untruncated'!$B:$B,$B86,'ASETTW Untruncated'!$C:$C,$C86)</f>
        <v>0</v>
      </c>
      <c r="I86" s="6">
        <f>SUMIFS('ASETTW Untruncated'!I:I,'ASETTW Untruncated'!$A:$A,$A86,'ASETTW Untruncated'!$B:$B,$B86,'ASETTW Untruncated'!$C:$C,$C86)</f>
        <v>0</v>
      </c>
      <c r="J86" s="6">
        <f>SUMIFS('ASETTW Untruncated'!J:J,'ASETTW Untruncated'!$A:$A,$A86,'ASETTW Untruncated'!$B:$B,$B86,'ASETTW Untruncated'!$C:$C,$C86)</f>
        <v>0</v>
      </c>
      <c r="K86" s="6">
        <f>SUMIFS('ASETTW Untruncated'!K:K,'ASETTW Untruncated'!$A:$A,$A86,'ASETTW Untruncated'!$B:$B,$B86,'ASETTW Untruncated'!$C:$C,$C86)</f>
        <v>0</v>
      </c>
      <c r="L86" s="6">
        <f>SUMIFS('ASETTW Untruncated'!L:L,'ASETTW Untruncated'!$A:$A,$A86,'ASETTW Untruncated'!$B:$B,$B86,'ASETTW Untruncated'!$C:$C,$C86)</f>
        <v>0</v>
      </c>
      <c r="M86" s="6">
        <f>SUMIFS('ASETTW Untruncated'!M:M,'ASETTW Untruncated'!$A:$A,$A86,'ASETTW Untruncated'!$B:$B,$B86,'ASETTW Untruncated'!$C:$C,$C86)</f>
        <v>0</v>
      </c>
      <c r="N86" s="6">
        <f>SUMIFS('ASETTW Untruncated'!N:N,'ASETTW Untruncated'!$A:$A,$A86,'ASETTW Untruncated'!$B:$B,$B86,'ASETTW Untruncated'!$C:$C,$C86)</f>
        <v>0</v>
      </c>
      <c r="O86" s="6">
        <f>SUMIFS('ASETTW Untruncated'!O:O,'ASETTW Untruncated'!$A:$A,$A86,'ASETTW Untruncated'!$B:$B,$B86,'ASETTW Untruncated'!$C:$C,$C86)</f>
        <v>0</v>
      </c>
      <c r="P86" s="6">
        <f>SUMIFS('ASETTW Untruncated'!P:P,'ASETTW Untruncated'!$A:$A,$A86,'ASETTW Untruncated'!$B:$B,$B86,'ASETTW Untruncated'!$C:$C,$C86)</f>
        <v>0</v>
      </c>
      <c r="Q86" s="6">
        <f>SUMIFS('ASETTW Untruncated'!Q:Q,'ASETTW Untruncated'!$A:$A,$A86,'ASETTW Untruncated'!$B:$B,$B86,'ASETTW Untruncated'!$C:$C,$C86)</f>
        <v>0</v>
      </c>
      <c r="R86" s="6">
        <f>SUMIFS('ASETTW Untruncated'!R:R,'ASETTW Untruncated'!$A:$A,$A86,'ASETTW Untruncated'!$B:$B,$B86,'ASETTW Untruncated'!$C:$C,$C86)</f>
        <v>0</v>
      </c>
      <c r="S86" s="6">
        <f>SUMIFS('ASETTW Untruncated'!S:S,'ASETTW Untruncated'!$A:$A,$A86,'ASETTW Untruncated'!$B:$B,$B86,'ASETTW Untruncated'!$C:$C,$C86)</f>
        <v>0</v>
      </c>
      <c r="T86" s="6">
        <f>SUMIFS('ASETTW Untruncated'!T:T,'ASETTW Untruncated'!$A:$A,$A86,'ASETTW Untruncated'!$B:$B,$B86,'ASETTW Untruncated'!$C:$C,$C86)</f>
        <v>0</v>
      </c>
      <c r="U86" s="6">
        <f>SUMIFS('ASETTW Untruncated'!U:U,'ASETTW Untruncated'!$A:$A,$A86,'ASETTW Untruncated'!$B:$B,$B86,'ASETTW Untruncated'!$C:$C,$C86)</f>
        <v>0</v>
      </c>
      <c r="V86" s="6">
        <f>SUMIFS('ASETTW Untruncated'!V:V,'ASETTW Untruncated'!$A:$A,$A86,'ASETTW Untruncated'!$B:$B,$B86,'ASETTW Untruncated'!$C:$C,$C86)</f>
        <v>0</v>
      </c>
      <c r="W86" s="6">
        <f>SUMIFS('ASETTW Untruncated'!W:W,'ASETTW Untruncated'!$A:$A,$A86,'ASETTW Untruncated'!$B:$B,$B86,'ASETTW Untruncated'!$C:$C,$C86)</f>
        <v>0</v>
      </c>
    </row>
    <row r="87" spans="1:23" s="6" customFormat="1" x14ac:dyDescent="0.45">
      <c r="D87" s="6">
        <f>SUMIFS('ASETTW Untruncated'!D:D,'ASETTW Untruncated'!$A:$A,$A87,'ASETTW Untruncated'!$B:$B,$B87,'ASETTW Untruncated'!$C:$C,$C87)</f>
        <v>0</v>
      </c>
      <c r="E87" s="6">
        <f>SUMIFS('ASETTW Untruncated'!E:E,'ASETTW Untruncated'!$A:$A,$A87,'ASETTW Untruncated'!$B:$B,$B87,'ASETTW Untruncated'!$C:$C,$C87)</f>
        <v>0</v>
      </c>
      <c r="F87" s="6">
        <f>SUMIFS('ASETTW Untruncated'!F:F,'ASETTW Untruncated'!$A:$A,$A87,'ASETTW Untruncated'!$B:$B,$B87,'ASETTW Untruncated'!$C:$C,$C87)</f>
        <v>0</v>
      </c>
      <c r="G87" s="6">
        <f>SUMIFS('ASETTW Untruncated'!G:G,'ASETTW Untruncated'!$A:$A,$A87,'ASETTW Untruncated'!$B:$B,$B87,'ASETTW Untruncated'!$C:$C,$C87)</f>
        <v>0</v>
      </c>
      <c r="H87" s="6">
        <f>SUMIFS('ASETTW Untruncated'!H:H,'ASETTW Untruncated'!$A:$A,$A87,'ASETTW Untruncated'!$B:$B,$B87,'ASETTW Untruncated'!$C:$C,$C87)</f>
        <v>0</v>
      </c>
      <c r="I87" s="6">
        <f>SUMIFS('ASETTW Untruncated'!I:I,'ASETTW Untruncated'!$A:$A,$A87,'ASETTW Untruncated'!$B:$B,$B87,'ASETTW Untruncated'!$C:$C,$C87)</f>
        <v>0</v>
      </c>
      <c r="J87" s="6">
        <f>SUMIFS('ASETTW Untruncated'!J:J,'ASETTW Untruncated'!$A:$A,$A87,'ASETTW Untruncated'!$B:$B,$B87,'ASETTW Untruncated'!$C:$C,$C87)</f>
        <v>0</v>
      </c>
      <c r="K87" s="6">
        <f>SUMIFS('ASETTW Untruncated'!K:K,'ASETTW Untruncated'!$A:$A,$A87,'ASETTW Untruncated'!$B:$B,$B87,'ASETTW Untruncated'!$C:$C,$C87)</f>
        <v>0</v>
      </c>
      <c r="L87" s="6">
        <f>SUMIFS('ASETTW Untruncated'!L:L,'ASETTW Untruncated'!$A:$A,$A87,'ASETTW Untruncated'!$B:$B,$B87,'ASETTW Untruncated'!$C:$C,$C87)</f>
        <v>0</v>
      </c>
      <c r="M87" s="6">
        <f>SUMIFS('ASETTW Untruncated'!M:M,'ASETTW Untruncated'!$A:$A,$A87,'ASETTW Untruncated'!$B:$B,$B87,'ASETTW Untruncated'!$C:$C,$C87)</f>
        <v>0</v>
      </c>
      <c r="N87" s="6">
        <f>SUMIFS('ASETTW Untruncated'!N:N,'ASETTW Untruncated'!$A:$A,$A87,'ASETTW Untruncated'!$B:$B,$B87,'ASETTW Untruncated'!$C:$C,$C87)</f>
        <v>0</v>
      </c>
      <c r="O87" s="6">
        <f>SUMIFS('ASETTW Untruncated'!O:O,'ASETTW Untruncated'!$A:$A,$A87,'ASETTW Untruncated'!$B:$B,$B87,'ASETTW Untruncated'!$C:$C,$C87)</f>
        <v>0</v>
      </c>
      <c r="P87" s="6">
        <f>SUMIFS('ASETTW Untruncated'!P:P,'ASETTW Untruncated'!$A:$A,$A87,'ASETTW Untruncated'!$B:$B,$B87,'ASETTW Untruncated'!$C:$C,$C87)</f>
        <v>0</v>
      </c>
      <c r="Q87" s="6">
        <f>SUMIFS('ASETTW Untruncated'!Q:Q,'ASETTW Untruncated'!$A:$A,$A87,'ASETTW Untruncated'!$B:$B,$B87,'ASETTW Untruncated'!$C:$C,$C87)</f>
        <v>0</v>
      </c>
      <c r="R87" s="6">
        <f>SUMIFS('ASETTW Untruncated'!R:R,'ASETTW Untruncated'!$A:$A,$A87,'ASETTW Untruncated'!$B:$B,$B87,'ASETTW Untruncated'!$C:$C,$C87)</f>
        <v>0</v>
      </c>
      <c r="S87" s="6">
        <f>SUMIFS('ASETTW Untruncated'!S:S,'ASETTW Untruncated'!$A:$A,$A87,'ASETTW Untruncated'!$B:$B,$B87,'ASETTW Untruncated'!$C:$C,$C87)</f>
        <v>0</v>
      </c>
      <c r="T87" s="6">
        <f>SUMIFS('ASETTW Untruncated'!T:T,'ASETTW Untruncated'!$A:$A,$A87,'ASETTW Untruncated'!$B:$B,$B87,'ASETTW Untruncated'!$C:$C,$C87)</f>
        <v>0</v>
      </c>
      <c r="U87" s="6">
        <f>SUMIFS('ASETTW Untruncated'!U:U,'ASETTW Untruncated'!$A:$A,$A87,'ASETTW Untruncated'!$B:$B,$B87,'ASETTW Untruncated'!$C:$C,$C87)</f>
        <v>0</v>
      </c>
      <c r="V87" s="6">
        <f>SUMIFS('ASETTW Untruncated'!V:V,'ASETTW Untruncated'!$A:$A,$A87,'ASETTW Untruncated'!$B:$B,$B87,'ASETTW Untruncated'!$C:$C,$C87)</f>
        <v>0</v>
      </c>
      <c r="W87" s="6">
        <f>SUMIFS('ASETTW Untruncated'!W:W,'ASETTW Untruncated'!$A:$A,$A87,'ASETTW Untruncated'!$B:$B,$B87,'ASETTW Untruncated'!$C:$C,$C87)</f>
        <v>0</v>
      </c>
    </row>
    <row r="88" spans="1:23" s="3" customFormat="1" x14ac:dyDescent="0.45">
      <c r="D88" s="3">
        <f>SUMIFS('ASETTW Untruncated'!D:D,'ASETTW Untruncated'!$A:$A,$A88,'ASETTW Untruncated'!$B:$B,$B88,'ASETTW Untruncated'!$C:$C,$C88)</f>
        <v>0</v>
      </c>
      <c r="E88" s="3">
        <f>SUMIFS('ASETTW Untruncated'!E:E,'ASETTW Untruncated'!$A:$A,$A88,'ASETTW Untruncated'!$B:$B,$B88,'ASETTW Untruncated'!$C:$C,$C88)</f>
        <v>0</v>
      </c>
      <c r="F88" s="3">
        <f>SUMIFS('ASETTW Untruncated'!F:F,'ASETTW Untruncated'!$A:$A,$A88,'ASETTW Untruncated'!$B:$B,$B88,'ASETTW Untruncated'!$C:$C,$C88)</f>
        <v>0</v>
      </c>
      <c r="G88" s="3">
        <f>SUMIFS('ASETTW Untruncated'!G:G,'ASETTW Untruncated'!$A:$A,$A88,'ASETTW Untruncated'!$B:$B,$B88,'ASETTW Untruncated'!$C:$C,$C88)</f>
        <v>0</v>
      </c>
      <c r="H88" s="3">
        <f>SUMIFS('ASETTW Untruncated'!H:H,'ASETTW Untruncated'!$A:$A,$A88,'ASETTW Untruncated'!$B:$B,$B88,'ASETTW Untruncated'!$C:$C,$C88)</f>
        <v>0</v>
      </c>
      <c r="I88" s="3">
        <f>SUMIFS('ASETTW Untruncated'!I:I,'ASETTW Untruncated'!$A:$A,$A88,'ASETTW Untruncated'!$B:$B,$B88,'ASETTW Untruncated'!$C:$C,$C88)</f>
        <v>0</v>
      </c>
      <c r="J88" s="3">
        <f>SUMIFS('ASETTW Untruncated'!J:J,'ASETTW Untruncated'!$A:$A,$A88,'ASETTW Untruncated'!$B:$B,$B88,'ASETTW Untruncated'!$C:$C,$C88)</f>
        <v>0</v>
      </c>
      <c r="K88" s="3">
        <f>SUMIFS('ASETTW Untruncated'!K:K,'ASETTW Untruncated'!$A:$A,$A88,'ASETTW Untruncated'!$B:$B,$B88,'ASETTW Untruncated'!$C:$C,$C88)</f>
        <v>0</v>
      </c>
      <c r="L88" s="3">
        <f>SUMIFS('ASETTW Untruncated'!L:L,'ASETTW Untruncated'!$A:$A,$A88,'ASETTW Untruncated'!$B:$B,$B88,'ASETTW Untruncated'!$C:$C,$C88)</f>
        <v>0</v>
      </c>
      <c r="M88" s="3">
        <f>SUMIFS('ASETTW Untruncated'!M:M,'ASETTW Untruncated'!$A:$A,$A88,'ASETTW Untruncated'!$B:$B,$B88,'ASETTW Untruncated'!$C:$C,$C88)</f>
        <v>0</v>
      </c>
      <c r="N88" s="3">
        <f>SUMIFS('ASETTW Untruncated'!N:N,'ASETTW Untruncated'!$A:$A,$A88,'ASETTW Untruncated'!$B:$B,$B88,'ASETTW Untruncated'!$C:$C,$C88)</f>
        <v>0</v>
      </c>
      <c r="O88" s="3">
        <f>SUMIFS('ASETTW Untruncated'!O:O,'ASETTW Untruncated'!$A:$A,$A88,'ASETTW Untruncated'!$B:$B,$B88,'ASETTW Untruncated'!$C:$C,$C88)</f>
        <v>0</v>
      </c>
      <c r="P88" s="3">
        <f>SUMIFS('ASETTW Untruncated'!P:P,'ASETTW Untruncated'!$A:$A,$A88,'ASETTW Untruncated'!$B:$B,$B88,'ASETTW Untruncated'!$C:$C,$C88)</f>
        <v>0</v>
      </c>
      <c r="Q88" s="3">
        <f>SUMIFS('ASETTW Untruncated'!Q:Q,'ASETTW Untruncated'!$A:$A,$A88,'ASETTW Untruncated'!$B:$B,$B88,'ASETTW Untruncated'!$C:$C,$C88)</f>
        <v>0</v>
      </c>
      <c r="R88" s="3">
        <f>SUMIFS('ASETTW Untruncated'!R:R,'ASETTW Untruncated'!$A:$A,$A88,'ASETTW Untruncated'!$B:$B,$B88,'ASETTW Untruncated'!$C:$C,$C88)</f>
        <v>0</v>
      </c>
      <c r="S88" s="3">
        <f>SUMIFS('ASETTW Untruncated'!S:S,'ASETTW Untruncated'!$A:$A,$A88,'ASETTW Untruncated'!$B:$B,$B88,'ASETTW Untruncated'!$C:$C,$C88)</f>
        <v>0</v>
      </c>
      <c r="T88" s="3">
        <f>SUMIFS('ASETTW Untruncated'!T:T,'ASETTW Untruncated'!$A:$A,$A88,'ASETTW Untruncated'!$B:$B,$B88,'ASETTW Untruncated'!$C:$C,$C88)</f>
        <v>0</v>
      </c>
      <c r="U88" s="3">
        <f>SUMIFS('ASETTW Untruncated'!U:U,'ASETTW Untruncated'!$A:$A,$A88,'ASETTW Untruncated'!$B:$B,$B88,'ASETTW Untruncated'!$C:$C,$C88)</f>
        <v>0</v>
      </c>
      <c r="V88" s="3">
        <f>SUMIFS('ASETTW Untruncated'!V:V,'ASETTW Untruncated'!$A:$A,$A88,'ASETTW Untruncated'!$B:$B,$B88,'ASETTW Untruncated'!$C:$C,$C88)</f>
        <v>0</v>
      </c>
      <c r="W88" s="3">
        <f>SUMIFS('ASETTW Untruncated'!W:W,'ASETTW Untruncated'!$A:$A,$A88,'ASETTW Untruncated'!$B:$B,$B88,'ASETTW Untruncated'!$C:$C,$C88)</f>
        <v>0</v>
      </c>
    </row>
    <row r="89" spans="1:23" s="6" customFormat="1" x14ac:dyDescent="0.45">
      <c r="D89" s="6">
        <f>SUMIFS('ASETTW Untruncated'!D:D,'ASETTW Untruncated'!$A:$A,$A89,'ASETTW Untruncated'!$B:$B,$B89,'ASETTW Untruncated'!$C:$C,$C89)</f>
        <v>0</v>
      </c>
      <c r="E89" s="6">
        <f>SUMIFS('ASETTW Untruncated'!E:E,'ASETTW Untruncated'!$A:$A,$A89,'ASETTW Untruncated'!$B:$B,$B89,'ASETTW Untruncated'!$C:$C,$C89)</f>
        <v>0</v>
      </c>
      <c r="F89" s="6">
        <f>SUMIFS('ASETTW Untruncated'!F:F,'ASETTW Untruncated'!$A:$A,$A89,'ASETTW Untruncated'!$B:$B,$B89,'ASETTW Untruncated'!$C:$C,$C89)</f>
        <v>0</v>
      </c>
      <c r="G89" s="6">
        <f>SUMIFS('ASETTW Untruncated'!G:G,'ASETTW Untruncated'!$A:$A,$A89,'ASETTW Untruncated'!$B:$B,$B89,'ASETTW Untruncated'!$C:$C,$C89)</f>
        <v>0</v>
      </c>
      <c r="H89" s="6">
        <f>SUMIFS('ASETTW Untruncated'!H:H,'ASETTW Untruncated'!$A:$A,$A89,'ASETTW Untruncated'!$B:$B,$B89,'ASETTW Untruncated'!$C:$C,$C89)</f>
        <v>0</v>
      </c>
      <c r="I89" s="6">
        <f>SUMIFS('ASETTW Untruncated'!I:I,'ASETTW Untruncated'!$A:$A,$A89,'ASETTW Untruncated'!$B:$B,$B89,'ASETTW Untruncated'!$C:$C,$C89)</f>
        <v>0</v>
      </c>
      <c r="J89" s="6">
        <f>SUMIFS('ASETTW Untruncated'!J:J,'ASETTW Untruncated'!$A:$A,$A89,'ASETTW Untruncated'!$B:$B,$B89,'ASETTW Untruncated'!$C:$C,$C89)</f>
        <v>0</v>
      </c>
      <c r="K89" s="6">
        <f>SUMIFS('ASETTW Untruncated'!K:K,'ASETTW Untruncated'!$A:$A,$A89,'ASETTW Untruncated'!$B:$B,$B89,'ASETTW Untruncated'!$C:$C,$C89)</f>
        <v>0</v>
      </c>
      <c r="L89" s="6">
        <f>SUMIFS('ASETTW Untruncated'!L:L,'ASETTW Untruncated'!$A:$A,$A89,'ASETTW Untruncated'!$B:$B,$B89,'ASETTW Untruncated'!$C:$C,$C89)</f>
        <v>0</v>
      </c>
      <c r="M89" s="6">
        <f>SUMIFS('ASETTW Untruncated'!M:M,'ASETTW Untruncated'!$A:$A,$A89,'ASETTW Untruncated'!$B:$B,$B89,'ASETTW Untruncated'!$C:$C,$C89)</f>
        <v>0</v>
      </c>
      <c r="N89" s="6">
        <f>SUMIFS('ASETTW Untruncated'!N:N,'ASETTW Untruncated'!$A:$A,$A89,'ASETTW Untruncated'!$B:$B,$B89,'ASETTW Untruncated'!$C:$C,$C89)</f>
        <v>0</v>
      </c>
      <c r="O89" s="6">
        <f>SUMIFS('ASETTW Untruncated'!O:O,'ASETTW Untruncated'!$A:$A,$A89,'ASETTW Untruncated'!$B:$B,$B89,'ASETTW Untruncated'!$C:$C,$C89)</f>
        <v>0</v>
      </c>
      <c r="P89" s="6">
        <f>SUMIFS('ASETTW Untruncated'!P:P,'ASETTW Untruncated'!$A:$A,$A89,'ASETTW Untruncated'!$B:$B,$B89,'ASETTW Untruncated'!$C:$C,$C89)</f>
        <v>0</v>
      </c>
      <c r="Q89" s="6">
        <f>SUMIFS('ASETTW Untruncated'!Q:Q,'ASETTW Untruncated'!$A:$A,$A89,'ASETTW Untruncated'!$B:$B,$B89,'ASETTW Untruncated'!$C:$C,$C89)</f>
        <v>0</v>
      </c>
      <c r="R89" s="6">
        <f>SUMIFS('ASETTW Untruncated'!R:R,'ASETTW Untruncated'!$A:$A,$A89,'ASETTW Untruncated'!$B:$B,$B89,'ASETTW Untruncated'!$C:$C,$C89)</f>
        <v>0</v>
      </c>
      <c r="S89" s="6">
        <f>SUMIFS('ASETTW Untruncated'!S:S,'ASETTW Untruncated'!$A:$A,$A89,'ASETTW Untruncated'!$B:$B,$B89,'ASETTW Untruncated'!$C:$C,$C89)</f>
        <v>0</v>
      </c>
      <c r="T89" s="6">
        <f>SUMIFS('ASETTW Untruncated'!T:T,'ASETTW Untruncated'!$A:$A,$A89,'ASETTW Untruncated'!$B:$B,$B89,'ASETTW Untruncated'!$C:$C,$C89)</f>
        <v>0</v>
      </c>
      <c r="U89" s="6">
        <f>SUMIFS('ASETTW Untruncated'!U:U,'ASETTW Untruncated'!$A:$A,$A89,'ASETTW Untruncated'!$B:$B,$B89,'ASETTW Untruncated'!$C:$C,$C89)</f>
        <v>0</v>
      </c>
      <c r="V89" s="6">
        <f>SUMIFS('ASETTW Untruncated'!V:V,'ASETTW Untruncated'!$A:$A,$A89,'ASETTW Untruncated'!$B:$B,$B89,'ASETTW Untruncated'!$C:$C,$C89)</f>
        <v>0</v>
      </c>
      <c r="W89" s="6">
        <f>SUMIFS('ASETTW Untruncated'!W:W,'ASETTW Untruncated'!$A:$A,$A89,'ASETTW Untruncated'!$B:$B,$B89,'ASETTW Untruncated'!$C:$C,$C89)</f>
        <v>0</v>
      </c>
    </row>
    <row r="90" spans="1:23" s="6" customFormat="1" x14ac:dyDescent="0.45">
      <c r="D90" s="6">
        <f>SUMIFS('ASETTW Untruncated'!D:D,'ASETTW Untruncated'!$A:$A,$A90,'ASETTW Untruncated'!$B:$B,$B90,'ASETTW Untruncated'!$C:$C,$C90)</f>
        <v>0</v>
      </c>
      <c r="E90" s="6">
        <f>SUMIFS('ASETTW Untruncated'!E:E,'ASETTW Untruncated'!$A:$A,$A90,'ASETTW Untruncated'!$B:$B,$B90,'ASETTW Untruncated'!$C:$C,$C90)</f>
        <v>0</v>
      </c>
      <c r="F90" s="6">
        <f>SUMIFS('ASETTW Untruncated'!F:F,'ASETTW Untruncated'!$A:$A,$A90,'ASETTW Untruncated'!$B:$B,$B90,'ASETTW Untruncated'!$C:$C,$C90)</f>
        <v>0</v>
      </c>
      <c r="G90" s="6">
        <f>SUMIFS('ASETTW Untruncated'!G:G,'ASETTW Untruncated'!$A:$A,$A90,'ASETTW Untruncated'!$B:$B,$B90,'ASETTW Untruncated'!$C:$C,$C90)</f>
        <v>0</v>
      </c>
      <c r="H90" s="6">
        <f>SUMIFS('ASETTW Untruncated'!H:H,'ASETTW Untruncated'!$A:$A,$A90,'ASETTW Untruncated'!$B:$B,$B90,'ASETTW Untruncated'!$C:$C,$C90)</f>
        <v>0</v>
      </c>
      <c r="I90" s="6">
        <f>SUMIFS('ASETTW Untruncated'!I:I,'ASETTW Untruncated'!$A:$A,$A90,'ASETTW Untruncated'!$B:$B,$B90,'ASETTW Untruncated'!$C:$C,$C90)</f>
        <v>0</v>
      </c>
      <c r="J90" s="6">
        <f>SUMIFS('ASETTW Untruncated'!J:J,'ASETTW Untruncated'!$A:$A,$A90,'ASETTW Untruncated'!$B:$B,$B90,'ASETTW Untruncated'!$C:$C,$C90)</f>
        <v>0</v>
      </c>
      <c r="K90" s="6">
        <f>SUMIFS('ASETTW Untruncated'!K:K,'ASETTW Untruncated'!$A:$A,$A90,'ASETTW Untruncated'!$B:$B,$B90,'ASETTW Untruncated'!$C:$C,$C90)</f>
        <v>0</v>
      </c>
      <c r="L90" s="6">
        <f>SUMIFS('ASETTW Untruncated'!L:L,'ASETTW Untruncated'!$A:$A,$A90,'ASETTW Untruncated'!$B:$B,$B90,'ASETTW Untruncated'!$C:$C,$C90)</f>
        <v>0</v>
      </c>
      <c r="M90" s="6">
        <f>SUMIFS('ASETTW Untruncated'!M:M,'ASETTW Untruncated'!$A:$A,$A90,'ASETTW Untruncated'!$B:$B,$B90,'ASETTW Untruncated'!$C:$C,$C90)</f>
        <v>0</v>
      </c>
      <c r="N90" s="6">
        <f>SUMIFS('ASETTW Untruncated'!N:N,'ASETTW Untruncated'!$A:$A,$A90,'ASETTW Untruncated'!$B:$B,$B90,'ASETTW Untruncated'!$C:$C,$C90)</f>
        <v>0</v>
      </c>
      <c r="O90" s="6">
        <f>SUMIFS('ASETTW Untruncated'!O:O,'ASETTW Untruncated'!$A:$A,$A90,'ASETTW Untruncated'!$B:$B,$B90,'ASETTW Untruncated'!$C:$C,$C90)</f>
        <v>0</v>
      </c>
      <c r="P90" s="6">
        <f>SUMIFS('ASETTW Untruncated'!P:P,'ASETTW Untruncated'!$A:$A,$A90,'ASETTW Untruncated'!$B:$B,$B90,'ASETTW Untruncated'!$C:$C,$C90)</f>
        <v>0</v>
      </c>
      <c r="Q90" s="6">
        <f>SUMIFS('ASETTW Untruncated'!Q:Q,'ASETTW Untruncated'!$A:$A,$A90,'ASETTW Untruncated'!$B:$B,$B90,'ASETTW Untruncated'!$C:$C,$C90)</f>
        <v>0</v>
      </c>
      <c r="R90" s="6">
        <f>SUMIFS('ASETTW Untruncated'!R:R,'ASETTW Untruncated'!$A:$A,$A90,'ASETTW Untruncated'!$B:$B,$B90,'ASETTW Untruncated'!$C:$C,$C90)</f>
        <v>0</v>
      </c>
      <c r="S90" s="6">
        <f>SUMIFS('ASETTW Untruncated'!S:S,'ASETTW Untruncated'!$A:$A,$A90,'ASETTW Untruncated'!$B:$B,$B90,'ASETTW Untruncated'!$C:$C,$C90)</f>
        <v>0</v>
      </c>
      <c r="T90" s="6">
        <f>SUMIFS('ASETTW Untruncated'!T:T,'ASETTW Untruncated'!$A:$A,$A90,'ASETTW Untruncated'!$B:$B,$B90,'ASETTW Untruncated'!$C:$C,$C90)</f>
        <v>0</v>
      </c>
      <c r="U90" s="6">
        <f>SUMIFS('ASETTW Untruncated'!U:U,'ASETTW Untruncated'!$A:$A,$A90,'ASETTW Untruncated'!$B:$B,$B90,'ASETTW Untruncated'!$C:$C,$C90)</f>
        <v>0</v>
      </c>
      <c r="V90" s="6">
        <f>SUMIFS('ASETTW Untruncated'!V:V,'ASETTW Untruncated'!$A:$A,$A90,'ASETTW Untruncated'!$B:$B,$B90,'ASETTW Untruncated'!$C:$C,$C90)</f>
        <v>0</v>
      </c>
      <c r="W90" s="6">
        <f>SUMIFS('ASETTW Untruncated'!W:W,'ASETTW Untruncated'!$A:$A,$A90,'ASETTW Untruncated'!$B:$B,$B90,'ASETTW Untruncated'!$C:$C,$C90)</f>
        <v>0</v>
      </c>
    </row>
    <row r="91" spans="1:23" s="3" customFormat="1" x14ac:dyDescent="0.45">
      <c r="D91" s="3">
        <f>SUMIFS('ASETTW Untruncated'!D:D,'ASETTW Untruncated'!$A:$A,$A91,'ASETTW Untruncated'!$B:$B,$B91,'ASETTW Untruncated'!$C:$C,$C91)</f>
        <v>0</v>
      </c>
      <c r="E91" s="3">
        <f>SUMIFS('ASETTW Untruncated'!E:E,'ASETTW Untruncated'!$A:$A,$A91,'ASETTW Untruncated'!$B:$B,$B91,'ASETTW Untruncated'!$C:$C,$C91)</f>
        <v>0</v>
      </c>
      <c r="F91" s="3">
        <f>SUMIFS('ASETTW Untruncated'!F:F,'ASETTW Untruncated'!$A:$A,$A91,'ASETTW Untruncated'!$B:$B,$B91,'ASETTW Untruncated'!$C:$C,$C91)</f>
        <v>0</v>
      </c>
      <c r="G91" s="3">
        <f>SUMIFS('ASETTW Untruncated'!G:G,'ASETTW Untruncated'!$A:$A,$A91,'ASETTW Untruncated'!$B:$B,$B91,'ASETTW Untruncated'!$C:$C,$C91)</f>
        <v>0</v>
      </c>
      <c r="H91" s="3">
        <f>SUMIFS('ASETTW Untruncated'!H:H,'ASETTW Untruncated'!$A:$A,$A91,'ASETTW Untruncated'!$B:$B,$B91,'ASETTW Untruncated'!$C:$C,$C91)</f>
        <v>0</v>
      </c>
      <c r="I91" s="3">
        <f>SUMIFS('ASETTW Untruncated'!I:I,'ASETTW Untruncated'!$A:$A,$A91,'ASETTW Untruncated'!$B:$B,$B91,'ASETTW Untruncated'!$C:$C,$C91)</f>
        <v>0</v>
      </c>
      <c r="J91" s="3">
        <f>SUMIFS('ASETTW Untruncated'!J:J,'ASETTW Untruncated'!$A:$A,$A91,'ASETTW Untruncated'!$B:$B,$B91,'ASETTW Untruncated'!$C:$C,$C91)</f>
        <v>0</v>
      </c>
      <c r="K91" s="3">
        <f>SUMIFS('ASETTW Untruncated'!K:K,'ASETTW Untruncated'!$A:$A,$A91,'ASETTW Untruncated'!$B:$B,$B91,'ASETTW Untruncated'!$C:$C,$C91)</f>
        <v>0</v>
      </c>
      <c r="L91" s="3">
        <f>SUMIFS('ASETTW Untruncated'!L:L,'ASETTW Untruncated'!$A:$A,$A91,'ASETTW Untruncated'!$B:$B,$B91,'ASETTW Untruncated'!$C:$C,$C91)</f>
        <v>0</v>
      </c>
      <c r="M91" s="3">
        <f>SUMIFS('ASETTW Untruncated'!M:M,'ASETTW Untruncated'!$A:$A,$A91,'ASETTW Untruncated'!$B:$B,$B91,'ASETTW Untruncated'!$C:$C,$C91)</f>
        <v>0</v>
      </c>
      <c r="N91" s="3">
        <f>SUMIFS('ASETTW Untruncated'!N:N,'ASETTW Untruncated'!$A:$A,$A91,'ASETTW Untruncated'!$B:$B,$B91,'ASETTW Untruncated'!$C:$C,$C91)</f>
        <v>0</v>
      </c>
      <c r="O91" s="3">
        <f>SUMIFS('ASETTW Untruncated'!O:O,'ASETTW Untruncated'!$A:$A,$A91,'ASETTW Untruncated'!$B:$B,$B91,'ASETTW Untruncated'!$C:$C,$C91)</f>
        <v>0</v>
      </c>
      <c r="P91" s="3">
        <f>SUMIFS('ASETTW Untruncated'!P:P,'ASETTW Untruncated'!$A:$A,$A91,'ASETTW Untruncated'!$B:$B,$B91,'ASETTW Untruncated'!$C:$C,$C91)</f>
        <v>0</v>
      </c>
      <c r="Q91" s="3">
        <f>SUMIFS('ASETTW Untruncated'!Q:Q,'ASETTW Untruncated'!$A:$A,$A91,'ASETTW Untruncated'!$B:$B,$B91,'ASETTW Untruncated'!$C:$C,$C91)</f>
        <v>0</v>
      </c>
      <c r="R91" s="3">
        <f>SUMIFS('ASETTW Untruncated'!R:R,'ASETTW Untruncated'!$A:$A,$A91,'ASETTW Untruncated'!$B:$B,$B91,'ASETTW Untruncated'!$C:$C,$C91)</f>
        <v>0</v>
      </c>
      <c r="S91" s="3">
        <f>SUMIFS('ASETTW Untruncated'!S:S,'ASETTW Untruncated'!$A:$A,$A91,'ASETTW Untruncated'!$B:$B,$B91,'ASETTW Untruncated'!$C:$C,$C91)</f>
        <v>0</v>
      </c>
      <c r="T91" s="3">
        <f>SUMIFS('ASETTW Untruncated'!T:T,'ASETTW Untruncated'!$A:$A,$A91,'ASETTW Untruncated'!$B:$B,$B91,'ASETTW Untruncated'!$C:$C,$C91)</f>
        <v>0</v>
      </c>
      <c r="U91" s="3">
        <f>SUMIFS('ASETTW Untruncated'!U:U,'ASETTW Untruncated'!$A:$A,$A91,'ASETTW Untruncated'!$B:$B,$B91,'ASETTW Untruncated'!$C:$C,$C91)</f>
        <v>0</v>
      </c>
      <c r="V91" s="3">
        <f>SUMIFS('ASETTW Untruncated'!V:V,'ASETTW Untruncated'!$A:$A,$A91,'ASETTW Untruncated'!$B:$B,$B91,'ASETTW Untruncated'!$C:$C,$C91)</f>
        <v>0</v>
      </c>
      <c r="W91" s="3">
        <f>SUMIFS('ASETTW Untruncated'!W:W,'ASETTW Untruncated'!$A:$A,$A91,'ASETTW Untruncated'!$B:$B,$B91,'ASETTW Untruncated'!$C:$C,$C91)</f>
        <v>0</v>
      </c>
    </row>
    <row r="92" spans="1:23" s="3" customFormat="1" x14ac:dyDescent="0.45">
      <c r="D92" s="3">
        <f>SUMIFS('ASETTW Untruncated'!D:D,'ASETTW Untruncated'!$A:$A,$A92,'ASETTW Untruncated'!$B:$B,$B92,'ASETTW Untruncated'!$C:$C,$C92)</f>
        <v>0</v>
      </c>
      <c r="E92" s="3">
        <f>SUMIFS('ASETTW Untruncated'!E:E,'ASETTW Untruncated'!$A:$A,$A92,'ASETTW Untruncated'!$B:$B,$B92,'ASETTW Untruncated'!$C:$C,$C92)</f>
        <v>0</v>
      </c>
      <c r="F92" s="3">
        <f>SUMIFS('ASETTW Untruncated'!F:F,'ASETTW Untruncated'!$A:$A,$A92,'ASETTW Untruncated'!$B:$B,$B92,'ASETTW Untruncated'!$C:$C,$C92)</f>
        <v>0</v>
      </c>
      <c r="G92" s="3">
        <f>SUMIFS('ASETTW Untruncated'!G:G,'ASETTW Untruncated'!$A:$A,$A92,'ASETTW Untruncated'!$B:$B,$B92,'ASETTW Untruncated'!$C:$C,$C92)</f>
        <v>0</v>
      </c>
      <c r="H92" s="3">
        <f>SUMIFS('ASETTW Untruncated'!H:H,'ASETTW Untruncated'!$A:$A,$A92,'ASETTW Untruncated'!$B:$B,$B92,'ASETTW Untruncated'!$C:$C,$C92)</f>
        <v>0</v>
      </c>
      <c r="I92" s="3">
        <f>SUMIFS('ASETTW Untruncated'!I:I,'ASETTW Untruncated'!$A:$A,$A92,'ASETTW Untruncated'!$B:$B,$B92,'ASETTW Untruncated'!$C:$C,$C92)</f>
        <v>0</v>
      </c>
      <c r="J92" s="3">
        <f>SUMIFS('ASETTW Untruncated'!J:J,'ASETTW Untruncated'!$A:$A,$A92,'ASETTW Untruncated'!$B:$B,$B92,'ASETTW Untruncated'!$C:$C,$C92)</f>
        <v>0</v>
      </c>
      <c r="K92" s="3">
        <f>SUMIFS('ASETTW Untruncated'!K:K,'ASETTW Untruncated'!$A:$A,$A92,'ASETTW Untruncated'!$B:$B,$B92,'ASETTW Untruncated'!$C:$C,$C92)</f>
        <v>0</v>
      </c>
      <c r="L92" s="3">
        <f>SUMIFS('ASETTW Untruncated'!L:L,'ASETTW Untruncated'!$A:$A,$A92,'ASETTW Untruncated'!$B:$B,$B92,'ASETTW Untruncated'!$C:$C,$C92)</f>
        <v>0</v>
      </c>
      <c r="M92" s="3">
        <f>SUMIFS('ASETTW Untruncated'!M:M,'ASETTW Untruncated'!$A:$A,$A92,'ASETTW Untruncated'!$B:$B,$B92,'ASETTW Untruncated'!$C:$C,$C92)</f>
        <v>0</v>
      </c>
      <c r="N92" s="3">
        <f>SUMIFS('ASETTW Untruncated'!N:N,'ASETTW Untruncated'!$A:$A,$A92,'ASETTW Untruncated'!$B:$B,$B92,'ASETTW Untruncated'!$C:$C,$C92)</f>
        <v>0</v>
      </c>
      <c r="O92" s="3">
        <f>SUMIFS('ASETTW Untruncated'!O:O,'ASETTW Untruncated'!$A:$A,$A92,'ASETTW Untruncated'!$B:$B,$B92,'ASETTW Untruncated'!$C:$C,$C92)</f>
        <v>0</v>
      </c>
      <c r="P92" s="3">
        <f>SUMIFS('ASETTW Untruncated'!P:P,'ASETTW Untruncated'!$A:$A,$A92,'ASETTW Untruncated'!$B:$B,$B92,'ASETTW Untruncated'!$C:$C,$C92)</f>
        <v>0</v>
      </c>
      <c r="Q92" s="3">
        <f>SUMIFS('ASETTW Untruncated'!Q:Q,'ASETTW Untruncated'!$A:$A,$A92,'ASETTW Untruncated'!$B:$B,$B92,'ASETTW Untruncated'!$C:$C,$C92)</f>
        <v>0</v>
      </c>
      <c r="R92" s="3">
        <f>SUMIFS('ASETTW Untruncated'!R:R,'ASETTW Untruncated'!$A:$A,$A92,'ASETTW Untruncated'!$B:$B,$B92,'ASETTW Untruncated'!$C:$C,$C92)</f>
        <v>0</v>
      </c>
      <c r="S92" s="3">
        <f>SUMIFS('ASETTW Untruncated'!S:S,'ASETTW Untruncated'!$A:$A,$A92,'ASETTW Untruncated'!$B:$B,$B92,'ASETTW Untruncated'!$C:$C,$C92)</f>
        <v>0</v>
      </c>
      <c r="T92" s="3">
        <f>SUMIFS('ASETTW Untruncated'!T:T,'ASETTW Untruncated'!$A:$A,$A92,'ASETTW Untruncated'!$B:$B,$B92,'ASETTW Untruncated'!$C:$C,$C92)</f>
        <v>0</v>
      </c>
      <c r="U92" s="3">
        <f>SUMIFS('ASETTW Untruncated'!U:U,'ASETTW Untruncated'!$A:$A,$A92,'ASETTW Untruncated'!$B:$B,$B92,'ASETTW Untruncated'!$C:$C,$C92)</f>
        <v>0</v>
      </c>
      <c r="V92" s="3">
        <f>SUMIFS('ASETTW Untruncated'!V:V,'ASETTW Untruncated'!$A:$A,$A92,'ASETTW Untruncated'!$B:$B,$B92,'ASETTW Untruncated'!$C:$C,$C92)</f>
        <v>0</v>
      </c>
      <c r="W92" s="3">
        <f>SUMIFS('ASETTW Untruncated'!W:W,'ASETTW Untruncated'!$A:$A,$A92,'ASETTW Untruncated'!$B:$B,$B92,'ASETTW Untruncated'!$C:$C,$C92)</f>
        <v>0</v>
      </c>
    </row>
    <row r="93" spans="1:23" x14ac:dyDescent="0.45">
      <c r="A93" s="3"/>
      <c r="B93" s="3"/>
      <c r="C93" s="3"/>
      <c r="D93" s="3">
        <f>SUMIFS('ASETTW Untruncated'!D:D,'ASETTW Untruncated'!$A:$A,$A93,'ASETTW Untruncated'!$B:$B,$B93,'ASETTW Untruncated'!$C:$C,$C93)</f>
        <v>0</v>
      </c>
      <c r="E93" s="3">
        <f>SUMIFS('ASETTW Untruncated'!E:E,'ASETTW Untruncated'!$A:$A,$A93,'ASETTW Untruncated'!$B:$B,$B93,'ASETTW Untruncated'!$C:$C,$C93)</f>
        <v>0</v>
      </c>
      <c r="F93" s="3">
        <f>SUMIFS('ASETTW Untruncated'!F:F,'ASETTW Untruncated'!$A:$A,$A93,'ASETTW Untruncated'!$B:$B,$B93,'ASETTW Untruncated'!$C:$C,$C93)</f>
        <v>0</v>
      </c>
      <c r="G93" s="3">
        <f>SUMIFS('ASETTW Untruncated'!G:G,'ASETTW Untruncated'!$A:$A,$A93,'ASETTW Untruncated'!$B:$B,$B93,'ASETTW Untruncated'!$C:$C,$C93)</f>
        <v>0</v>
      </c>
      <c r="H93" s="3">
        <f>SUMIFS('ASETTW Untruncated'!H:H,'ASETTW Untruncated'!$A:$A,$A93,'ASETTW Untruncated'!$B:$B,$B93,'ASETTW Untruncated'!$C:$C,$C93)</f>
        <v>0</v>
      </c>
      <c r="I93" s="3">
        <f>SUMIFS('ASETTW Untruncated'!I:I,'ASETTW Untruncated'!$A:$A,$A93,'ASETTW Untruncated'!$B:$B,$B93,'ASETTW Untruncated'!$C:$C,$C93)</f>
        <v>0</v>
      </c>
      <c r="J93" s="3">
        <f>SUMIFS('ASETTW Untruncated'!J:J,'ASETTW Untruncated'!$A:$A,$A93,'ASETTW Untruncated'!$B:$B,$B93,'ASETTW Untruncated'!$C:$C,$C93)</f>
        <v>0</v>
      </c>
      <c r="K93" s="3">
        <f>SUMIFS('ASETTW Untruncated'!K:K,'ASETTW Untruncated'!$A:$A,$A93,'ASETTW Untruncated'!$B:$B,$B93,'ASETTW Untruncated'!$C:$C,$C93)</f>
        <v>0</v>
      </c>
      <c r="L93" s="3">
        <f>SUMIFS('ASETTW Untruncated'!L:L,'ASETTW Untruncated'!$A:$A,$A93,'ASETTW Untruncated'!$B:$B,$B93,'ASETTW Untruncated'!$C:$C,$C93)</f>
        <v>0</v>
      </c>
      <c r="M93" s="3">
        <f>SUMIFS('ASETTW Untruncated'!M:M,'ASETTW Untruncated'!$A:$A,$A93,'ASETTW Untruncated'!$B:$B,$B93,'ASETTW Untruncated'!$C:$C,$C93)</f>
        <v>0</v>
      </c>
      <c r="N93" s="3">
        <f>SUMIFS('ASETTW Untruncated'!N:N,'ASETTW Untruncated'!$A:$A,$A93,'ASETTW Untruncated'!$B:$B,$B93,'ASETTW Untruncated'!$C:$C,$C93)</f>
        <v>0</v>
      </c>
      <c r="O93" s="3">
        <f>SUMIFS('ASETTW Untruncated'!O:O,'ASETTW Untruncated'!$A:$A,$A93,'ASETTW Untruncated'!$B:$B,$B93,'ASETTW Untruncated'!$C:$C,$C93)</f>
        <v>0</v>
      </c>
      <c r="P93" s="3">
        <f>SUMIFS('ASETTW Untruncated'!P:P,'ASETTW Untruncated'!$A:$A,$A93,'ASETTW Untruncated'!$B:$B,$B93,'ASETTW Untruncated'!$C:$C,$C93)</f>
        <v>0</v>
      </c>
      <c r="Q93" s="3">
        <f>SUMIFS('ASETTW Untruncated'!Q:Q,'ASETTW Untruncated'!$A:$A,$A93,'ASETTW Untruncated'!$B:$B,$B93,'ASETTW Untruncated'!$C:$C,$C93)</f>
        <v>0</v>
      </c>
      <c r="R93" s="3">
        <f>SUMIFS('ASETTW Untruncated'!R:R,'ASETTW Untruncated'!$A:$A,$A93,'ASETTW Untruncated'!$B:$B,$B93,'ASETTW Untruncated'!$C:$C,$C93)</f>
        <v>0</v>
      </c>
      <c r="S93" s="3">
        <f>SUMIFS('ASETTW Untruncated'!S:S,'ASETTW Untruncated'!$A:$A,$A93,'ASETTW Untruncated'!$B:$B,$B93,'ASETTW Untruncated'!$C:$C,$C93)</f>
        <v>0</v>
      </c>
      <c r="T93" s="3">
        <f>SUMIFS('ASETTW Untruncated'!T:T,'ASETTW Untruncated'!$A:$A,$A93,'ASETTW Untruncated'!$B:$B,$B93,'ASETTW Untruncated'!$C:$C,$C93)</f>
        <v>0</v>
      </c>
      <c r="U93" s="3">
        <f>SUMIFS('ASETTW Untruncated'!U:U,'ASETTW Untruncated'!$A:$A,$A93,'ASETTW Untruncated'!$B:$B,$B93,'ASETTW Untruncated'!$C:$C,$C93)</f>
        <v>0</v>
      </c>
      <c r="V93" s="3">
        <f>SUMIFS('ASETTW Untruncated'!V:V,'ASETTW Untruncated'!$A:$A,$A93,'ASETTW Untruncated'!$B:$B,$B93,'ASETTW Untruncated'!$C:$C,$C93)</f>
        <v>0</v>
      </c>
      <c r="W93" s="3">
        <f>SUMIFS('ASETTW Untruncated'!W:W,'ASETTW Untruncated'!$A:$A,$A93,'ASETTW Untruncated'!$B:$B,$B93,'ASETTW Untruncated'!$C:$C,$C93)</f>
        <v>0</v>
      </c>
    </row>
    <row r="94" spans="1:23" x14ac:dyDescent="0.45">
      <c r="A94" s="3"/>
      <c r="B94" s="3"/>
      <c r="C94" s="3"/>
      <c r="D94" s="3">
        <f>SUMIFS('ASETTW Untruncated'!D:D,'ASETTW Untruncated'!$A:$A,$A94,'ASETTW Untruncated'!$B:$B,$B94,'ASETTW Untruncated'!$C:$C,$C94)</f>
        <v>0</v>
      </c>
      <c r="E94" s="3">
        <f>SUMIFS('ASETTW Untruncated'!E:E,'ASETTW Untruncated'!$A:$A,$A94,'ASETTW Untruncated'!$B:$B,$B94,'ASETTW Untruncated'!$C:$C,$C94)</f>
        <v>0</v>
      </c>
      <c r="F94" s="3">
        <f>SUMIFS('ASETTW Untruncated'!F:F,'ASETTW Untruncated'!$A:$A,$A94,'ASETTW Untruncated'!$B:$B,$B94,'ASETTW Untruncated'!$C:$C,$C94)</f>
        <v>0</v>
      </c>
      <c r="G94" s="3">
        <f>SUMIFS('ASETTW Untruncated'!G:G,'ASETTW Untruncated'!$A:$A,$A94,'ASETTW Untruncated'!$B:$B,$B94,'ASETTW Untruncated'!$C:$C,$C94)</f>
        <v>0</v>
      </c>
      <c r="H94" s="3">
        <f>SUMIFS('ASETTW Untruncated'!H:H,'ASETTW Untruncated'!$A:$A,$A94,'ASETTW Untruncated'!$B:$B,$B94,'ASETTW Untruncated'!$C:$C,$C94)</f>
        <v>0</v>
      </c>
      <c r="I94" s="3">
        <f>SUMIFS('ASETTW Untruncated'!I:I,'ASETTW Untruncated'!$A:$A,$A94,'ASETTW Untruncated'!$B:$B,$B94,'ASETTW Untruncated'!$C:$C,$C94)</f>
        <v>0</v>
      </c>
      <c r="J94" s="3">
        <f>SUMIFS('ASETTW Untruncated'!J:J,'ASETTW Untruncated'!$A:$A,$A94,'ASETTW Untruncated'!$B:$B,$B94,'ASETTW Untruncated'!$C:$C,$C94)</f>
        <v>0</v>
      </c>
      <c r="K94" s="3">
        <f>SUMIFS('ASETTW Untruncated'!K:K,'ASETTW Untruncated'!$A:$A,$A94,'ASETTW Untruncated'!$B:$B,$B94,'ASETTW Untruncated'!$C:$C,$C94)</f>
        <v>0</v>
      </c>
      <c r="L94" s="3">
        <f>SUMIFS('ASETTW Untruncated'!L:L,'ASETTW Untruncated'!$A:$A,$A94,'ASETTW Untruncated'!$B:$B,$B94,'ASETTW Untruncated'!$C:$C,$C94)</f>
        <v>0</v>
      </c>
      <c r="M94" s="3">
        <f>SUMIFS('ASETTW Untruncated'!M:M,'ASETTW Untruncated'!$A:$A,$A94,'ASETTW Untruncated'!$B:$B,$B94,'ASETTW Untruncated'!$C:$C,$C94)</f>
        <v>0</v>
      </c>
      <c r="N94" s="3">
        <f>SUMIFS('ASETTW Untruncated'!N:N,'ASETTW Untruncated'!$A:$A,$A94,'ASETTW Untruncated'!$B:$B,$B94,'ASETTW Untruncated'!$C:$C,$C94)</f>
        <v>0</v>
      </c>
      <c r="O94" s="3">
        <f>SUMIFS('ASETTW Untruncated'!O:O,'ASETTW Untruncated'!$A:$A,$A94,'ASETTW Untruncated'!$B:$B,$B94,'ASETTW Untruncated'!$C:$C,$C94)</f>
        <v>0</v>
      </c>
      <c r="P94" s="3">
        <f>SUMIFS('ASETTW Untruncated'!P:P,'ASETTW Untruncated'!$A:$A,$A94,'ASETTW Untruncated'!$B:$B,$B94,'ASETTW Untruncated'!$C:$C,$C94)</f>
        <v>0</v>
      </c>
      <c r="Q94" s="3">
        <f>SUMIFS('ASETTW Untruncated'!Q:Q,'ASETTW Untruncated'!$A:$A,$A94,'ASETTW Untruncated'!$B:$B,$B94,'ASETTW Untruncated'!$C:$C,$C94)</f>
        <v>0</v>
      </c>
      <c r="R94" s="3">
        <f>SUMIFS('ASETTW Untruncated'!R:R,'ASETTW Untruncated'!$A:$A,$A94,'ASETTW Untruncated'!$B:$B,$B94,'ASETTW Untruncated'!$C:$C,$C94)</f>
        <v>0</v>
      </c>
      <c r="S94" s="3">
        <f>SUMIFS('ASETTW Untruncated'!S:S,'ASETTW Untruncated'!$A:$A,$A94,'ASETTW Untruncated'!$B:$B,$B94,'ASETTW Untruncated'!$C:$C,$C94)</f>
        <v>0</v>
      </c>
      <c r="T94" s="3">
        <f>SUMIFS('ASETTW Untruncated'!T:T,'ASETTW Untruncated'!$A:$A,$A94,'ASETTW Untruncated'!$B:$B,$B94,'ASETTW Untruncated'!$C:$C,$C94)</f>
        <v>0</v>
      </c>
      <c r="U94" s="3">
        <f>SUMIFS('ASETTW Untruncated'!U:U,'ASETTW Untruncated'!$A:$A,$A94,'ASETTW Untruncated'!$B:$B,$B94,'ASETTW Untruncated'!$C:$C,$C94)</f>
        <v>0</v>
      </c>
      <c r="V94" s="3">
        <f>SUMIFS('ASETTW Untruncated'!V:V,'ASETTW Untruncated'!$A:$A,$A94,'ASETTW Untruncated'!$B:$B,$B94,'ASETTW Untruncated'!$C:$C,$C94)</f>
        <v>0</v>
      </c>
      <c r="W94" s="3">
        <f>SUMIFS('ASETTW Untruncated'!W:W,'ASETTW Untruncated'!$A:$A,$A94,'ASETTW Untruncated'!$B:$B,$B94,'ASETTW Untruncated'!$C:$C,$C94)</f>
        <v>0</v>
      </c>
    </row>
    <row r="95" spans="1:23" s="3" customFormat="1" x14ac:dyDescent="0.45">
      <c r="D95" s="3">
        <f>SUMIFS('ASETTW Untruncated'!D:D,'ASETTW Untruncated'!$A:$A,$A95,'ASETTW Untruncated'!$B:$B,$B95,'ASETTW Untruncated'!$C:$C,$C95)</f>
        <v>0</v>
      </c>
      <c r="E95" s="3">
        <f>SUMIFS('ASETTW Untruncated'!E:E,'ASETTW Untruncated'!$A:$A,$A95,'ASETTW Untruncated'!$B:$B,$B95,'ASETTW Untruncated'!$C:$C,$C95)</f>
        <v>0</v>
      </c>
      <c r="F95" s="3">
        <f>SUMIFS('ASETTW Untruncated'!F:F,'ASETTW Untruncated'!$A:$A,$A95,'ASETTW Untruncated'!$B:$B,$B95,'ASETTW Untruncated'!$C:$C,$C95)</f>
        <v>0</v>
      </c>
      <c r="G95" s="3">
        <f>SUMIFS('ASETTW Untruncated'!G:G,'ASETTW Untruncated'!$A:$A,$A95,'ASETTW Untruncated'!$B:$B,$B95,'ASETTW Untruncated'!$C:$C,$C95)</f>
        <v>0</v>
      </c>
      <c r="H95" s="3">
        <f>SUMIFS('ASETTW Untruncated'!H:H,'ASETTW Untruncated'!$A:$A,$A95,'ASETTW Untruncated'!$B:$B,$B95,'ASETTW Untruncated'!$C:$C,$C95)</f>
        <v>0</v>
      </c>
      <c r="I95" s="3">
        <f>SUMIFS('ASETTW Untruncated'!I:I,'ASETTW Untruncated'!$A:$A,$A95,'ASETTW Untruncated'!$B:$B,$B95,'ASETTW Untruncated'!$C:$C,$C95)</f>
        <v>0</v>
      </c>
      <c r="J95" s="3">
        <f>SUMIFS('ASETTW Untruncated'!J:J,'ASETTW Untruncated'!$A:$A,$A95,'ASETTW Untruncated'!$B:$B,$B95,'ASETTW Untruncated'!$C:$C,$C95)</f>
        <v>0</v>
      </c>
      <c r="K95" s="3">
        <f>SUMIFS('ASETTW Untruncated'!K:K,'ASETTW Untruncated'!$A:$A,$A95,'ASETTW Untruncated'!$B:$B,$B95,'ASETTW Untruncated'!$C:$C,$C95)</f>
        <v>0</v>
      </c>
      <c r="L95" s="3">
        <f>SUMIFS('ASETTW Untruncated'!L:L,'ASETTW Untruncated'!$A:$A,$A95,'ASETTW Untruncated'!$B:$B,$B95,'ASETTW Untruncated'!$C:$C,$C95)</f>
        <v>0</v>
      </c>
      <c r="M95" s="3">
        <f>SUMIFS('ASETTW Untruncated'!M:M,'ASETTW Untruncated'!$A:$A,$A95,'ASETTW Untruncated'!$B:$B,$B95,'ASETTW Untruncated'!$C:$C,$C95)</f>
        <v>0</v>
      </c>
      <c r="N95" s="3">
        <f>SUMIFS('ASETTW Untruncated'!N:N,'ASETTW Untruncated'!$A:$A,$A95,'ASETTW Untruncated'!$B:$B,$B95,'ASETTW Untruncated'!$C:$C,$C95)</f>
        <v>0</v>
      </c>
      <c r="O95" s="3">
        <f>SUMIFS('ASETTW Untruncated'!O:O,'ASETTW Untruncated'!$A:$A,$A95,'ASETTW Untruncated'!$B:$B,$B95,'ASETTW Untruncated'!$C:$C,$C95)</f>
        <v>0</v>
      </c>
      <c r="P95" s="3">
        <f>SUMIFS('ASETTW Untruncated'!P:P,'ASETTW Untruncated'!$A:$A,$A95,'ASETTW Untruncated'!$B:$B,$B95,'ASETTW Untruncated'!$C:$C,$C95)</f>
        <v>0</v>
      </c>
      <c r="Q95" s="3">
        <f>SUMIFS('ASETTW Untruncated'!Q:Q,'ASETTW Untruncated'!$A:$A,$A95,'ASETTW Untruncated'!$B:$B,$B95,'ASETTW Untruncated'!$C:$C,$C95)</f>
        <v>0</v>
      </c>
      <c r="R95" s="3">
        <f>SUMIFS('ASETTW Untruncated'!R:R,'ASETTW Untruncated'!$A:$A,$A95,'ASETTW Untruncated'!$B:$B,$B95,'ASETTW Untruncated'!$C:$C,$C95)</f>
        <v>0</v>
      </c>
      <c r="S95" s="3">
        <f>SUMIFS('ASETTW Untruncated'!S:S,'ASETTW Untruncated'!$A:$A,$A95,'ASETTW Untruncated'!$B:$B,$B95,'ASETTW Untruncated'!$C:$C,$C95)</f>
        <v>0</v>
      </c>
      <c r="T95" s="3">
        <f>SUMIFS('ASETTW Untruncated'!T:T,'ASETTW Untruncated'!$A:$A,$A95,'ASETTW Untruncated'!$B:$B,$B95,'ASETTW Untruncated'!$C:$C,$C95)</f>
        <v>0</v>
      </c>
      <c r="U95" s="3">
        <f>SUMIFS('ASETTW Untruncated'!U:U,'ASETTW Untruncated'!$A:$A,$A95,'ASETTW Untruncated'!$B:$B,$B95,'ASETTW Untruncated'!$C:$C,$C95)</f>
        <v>0</v>
      </c>
      <c r="V95" s="3">
        <f>SUMIFS('ASETTW Untruncated'!V:V,'ASETTW Untruncated'!$A:$A,$A95,'ASETTW Untruncated'!$B:$B,$B95,'ASETTW Untruncated'!$C:$C,$C95)</f>
        <v>0</v>
      </c>
      <c r="W95" s="3">
        <f>SUMIFS('ASETTW Untruncated'!W:W,'ASETTW Untruncated'!$A:$A,$A95,'ASETTW Untruncated'!$B:$B,$B95,'ASETTW Untruncated'!$C:$C,$C95)</f>
        <v>0</v>
      </c>
    </row>
    <row r="96" spans="1:23" s="3" customFormat="1" x14ac:dyDescent="0.45">
      <c r="A96"/>
      <c r="B96"/>
      <c r="C96"/>
      <c r="D96">
        <f>SUMIFS('ASETTW Untruncated'!D:D,'ASETTW Untruncated'!$A:$A,$A96,'ASETTW Untruncated'!$B:$B,$B96,'ASETTW Untruncated'!$C:$C,$C96)</f>
        <v>0</v>
      </c>
      <c r="E96">
        <f>SUMIFS('ASETTW Untruncated'!E:E,'ASETTW Untruncated'!$A:$A,$A96,'ASETTW Untruncated'!$B:$B,$B96,'ASETTW Untruncated'!$C:$C,$C96)</f>
        <v>0</v>
      </c>
      <c r="F96">
        <f>SUMIFS('ASETTW Untruncated'!F:F,'ASETTW Untruncated'!$A:$A,$A96,'ASETTW Untruncated'!$B:$B,$B96,'ASETTW Untruncated'!$C:$C,$C96)</f>
        <v>0</v>
      </c>
      <c r="G96">
        <f>SUMIFS('ASETTW Untruncated'!G:G,'ASETTW Untruncated'!$A:$A,$A96,'ASETTW Untruncated'!$B:$B,$B96,'ASETTW Untruncated'!$C:$C,$C96)</f>
        <v>0</v>
      </c>
      <c r="H96">
        <f>SUMIFS('ASETTW Untruncated'!H:H,'ASETTW Untruncated'!$A:$A,$A96,'ASETTW Untruncated'!$B:$B,$B96,'ASETTW Untruncated'!$C:$C,$C96)</f>
        <v>0</v>
      </c>
      <c r="I96">
        <f>SUMIFS('ASETTW Untruncated'!I:I,'ASETTW Untruncated'!$A:$A,$A96,'ASETTW Untruncated'!$B:$B,$B96,'ASETTW Untruncated'!$C:$C,$C96)</f>
        <v>0</v>
      </c>
      <c r="J96">
        <f>SUMIFS('ASETTW Untruncated'!J:J,'ASETTW Untruncated'!$A:$A,$A96,'ASETTW Untruncated'!$B:$B,$B96,'ASETTW Untruncated'!$C:$C,$C96)</f>
        <v>0</v>
      </c>
      <c r="K96">
        <f>SUMIFS('ASETTW Untruncated'!K:K,'ASETTW Untruncated'!$A:$A,$A96,'ASETTW Untruncated'!$B:$B,$B96,'ASETTW Untruncated'!$C:$C,$C96)</f>
        <v>0</v>
      </c>
      <c r="L96">
        <f>SUMIFS('ASETTW Untruncated'!L:L,'ASETTW Untruncated'!$A:$A,$A96,'ASETTW Untruncated'!$B:$B,$B96,'ASETTW Untruncated'!$C:$C,$C96)</f>
        <v>0</v>
      </c>
      <c r="M96">
        <f>SUMIFS('ASETTW Untruncated'!M:M,'ASETTW Untruncated'!$A:$A,$A96,'ASETTW Untruncated'!$B:$B,$B96,'ASETTW Untruncated'!$C:$C,$C96)</f>
        <v>0</v>
      </c>
      <c r="N96">
        <f>SUMIFS('ASETTW Untruncated'!N:N,'ASETTW Untruncated'!$A:$A,$A96,'ASETTW Untruncated'!$B:$B,$B96,'ASETTW Untruncated'!$C:$C,$C96)</f>
        <v>0</v>
      </c>
      <c r="O96">
        <f>SUMIFS('ASETTW Untruncated'!O:O,'ASETTW Untruncated'!$A:$A,$A96,'ASETTW Untruncated'!$B:$B,$B96,'ASETTW Untruncated'!$C:$C,$C96)</f>
        <v>0</v>
      </c>
      <c r="P96">
        <f>SUMIFS('ASETTW Untruncated'!P:P,'ASETTW Untruncated'!$A:$A,$A96,'ASETTW Untruncated'!$B:$B,$B96,'ASETTW Untruncated'!$C:$C,$C96)</f>
        <v>0</v>
      </c>
      <c r="Q96">
        <f>SUMIFS('ASETTW Untruncated'!Q:Q,'ASETTW Untruncated'!$A:$A,$A96,'ASETTW Untruncated'!$B:$B,$B96,'ASETTW Untruncated'!$C:$C,$C96)</f>
        <v>0</v>
      </c>
      <c r="R96">
        <f>SUMIFS('ASETTW Untruncated'!R:R,'ASETTW Untruncated'!$A:$A,$A96,'ASETTW Untruncated'!$B:$B,$B96,'ASETTW Untruncated'!$C:$C,$C96)</f>
        <v>0</v>
      </c>
      <c r="S96">
        <f>SUMIFS('ASETTW Untruncated'!S:S,'ASETTW Untruncated'!$A:$A,$A96,'ASETTW Untruncated'!$B:$B,$B96,'ASETTW Untruncated'!$C:$C,$C96)</f>
        <v>0</v>
      </c>
      <c r="T96">
        <f>SUMIFS('ASETTW Untruncated'!T:T,'ASETTW Untruncated'!$A:$A,$A96,'ASETTW Untruncated'!$B:$B,$B96,'ASETTW Untruncated'!$C:$C,$C96)</f>
        <v>0</v>
      </c>
      <c r="U96">
        <f>SUMIFS('ASETTW Untruncated'!U:U,'ASETTW Untruncated'!$A:$A,$A96,'ASETTW Untruncated'!$B:$B,$B96,'ASETTW Untruncated'!$C:$C,$C96)</f>
        <v>0</v>
      </c>
      <c r="V96">
        <f>SUMIFS('ASETTW Untruncated'!V:V,'ASETTW Untruncated'!$A:$A,$A96,'ASETTW Untruncated'!$B:$B,$B96,'ASETTW Untruncated'!$C:$C,$C96)</f>
        <v>0</v>
      </c>
      <c r="W96">
        <f>SUMIFS('ASETTW Untruncated'!W:W,'ASETTW Untruncated'!$A:$A,$A96,'ASETTW Untruncated'!$B:$B,$B96,'ASETTW Untruncated'!$C:$C,$C96)</f>
        <v>0</v>
      </c>
    </row>
    <row r="97" spans="1:23" s="3" customFormat="1" x14ac:dyDescent="0.45">
      <c r="A97"/>
      <c r="B97"/>
      <c r="C97"/>
      <c r="D97">
        <f>SUMIFS('ASETTW Untruncated'!D:D,'ASETTW Untruncated'!$A:$A,$A97,'ASETTW Untruncated'!$B:$B,$B97,'ASETTW Untruncated'!$C:$C,$C97)</f>
        <v>0</v>
      </c>
      <c r="E97">
        <f>SUMIFS('ASETTW Untruncated'!E:E,'ASETTW Untruncated'!$A:$A,$A97,'ASETTW Untruncated'!$B:$B,$B97,'ASETTW Untruncated'!$C:$C,$C97)</f>
        <v>0</v>
      </c>
      <c r="F97">
        <f>SUMIFS('ASETTW Untruncated'!F:F,'ASETTW Untruncated'!$A:$A,$A97,'ASETTW Untruncated'!$B:$B,$B97,'ASETTW Untruncated'!$C:$C,$C97)</f>
        <v>0</v>
      </c>
      <c r="G97">
        <f>SUMIFS('ASETTW Untruncated'!G:G,'ASETTW Untruncated'!$A:$A,$A97,'ASETTW Untruncated'!$B:$B,$B97,'ASETTW Untruncated'!$C:$C,$C97)</f>
        <v>0</v>
      </c>
      <c r="H97">
        <f>SUMIFS('ASETTW Untruncated'!H:H,'ASETTW Untruncated'!$A:$A,$A97,'ASETTW Untruncated'!$B:$B,$B97,'ASETTW Untruncated'!$C:$C,$C97)</f>
        <v>0</v>
      </c>
      <c r="I97">
        <f>SUMIFS('ASETTW Untruncated'!I:I,'ASETTW Untruncated'!$A:$A,$A97,'ASETTW Untruncated'!$B:$B,$B97,'ASETTW Untruncated'!$C:$C,$C97)</f>
        <v>0</v>
      </c>
      <c r="J97">
        <f>SUMIFS('ASETTW Untruncated'!J:J,'ASETTW Untruncated'!$A:$A,$A97,'ASETTW Untruncated'!$B:$B,$B97,'ASETTW Untruncated'!$C:$C,$C97)</f>
        <v>0</v>
      </c>
      <c r="K97">
        <f>SUMIFS('ASETTW Untruncated'!K:K,'ASETTW Untruncated'!$A:$A,$A97,'ASETTW Untruncated'!$B:$B,$B97,'ASETTW Untruncated'!$C:$C,$C97)</f>
        <v>0</v>
      </c>
      <c r="L97">
        <f>SUMIFS('ASETTW Untruncated'!L:L,'ASETTW Untruncated'!$A:$A,$A97,'ASETTW Untruncated'!$B:$B,$B97,'ASETTW Untruncated'!$C:$C,$C97)</f>
        <v>0</v>
      </c>
      <c r="M97">
        <f>SUMIFS('ASETTW Untruncated'!M:M,'ASETTW Untruncated'!$A:$A,$A97,'ASETTW Untruncated'!$B:$B,$B97,'ASETTW Untruncated'!$C:$C,$C97)</f>
        <v>0</v>
      </c>
      <c r="N97">
        <f>SUMIFS('ASETTW Untruncated'!N:N,'ASETTW Untruncated'!$A:$A,$A97,'ASETTW Untruncated'!$B:$B,$B97,'ASETTW Untruncated'!$C:$C,$C97)</f>
        <v>0</v>
      </c>
      <c r="O97">
        <f>SUMIFS('ASETTW Untruncated'!O:O,'ASETTW Untruncated'!$A:$A,$A97,'ASETTW Untruncated'!$B:$B,$B97,'ASETTW Untruncated'!$C:$C,$C97)</f>
        <v>0</v>
      </c>
      <c r="P97">
        <f>SUMIFS('ASETTW Untruncated'!P:P,'ASETTW Untruncated'!$A:$A,$A97,'ASETTW Untruncated'!$B:$B,$B97,'ASETTW Untruncated'!$C:$C,$C97)</f>
        <v>0</v>
      </c>
      <c r="Q97">
        <f>SUMIFS('ASETTW Untruncated'!Q:Q,'ASETTW Untruncated'!$A:$A,$A97,'ASETTW Untruncated'!$B:$B,$B97,'ASETTW Untruncated'!$C:$C,$C97)</f>
        <v>0</v>
      </c>
      <c r="R97">
        <f>SUMIFS('ASETTW Untruncated'!R:R,'ASETTW Untruncated'!$A:$A,$A97,'ASETTW Untruncated'!$B:$B,$B97,'ASETTW Untruncated'!$C:$C,$C97)</f>
        <v>0</v>
      </c>
      <c r="S97">
        <f>SUMIFS('ASETTW Untruncated'!S:S,'ASETTW Untruncated'!$A:$A,$A97,'ASETTW Untruncated'!$B:$B,$B97,'ASETTW Untruncated'!$C:$C,$C97)</f>
        <v>0</v>
      </c>
      <c r="T97">
        <f>SUMIFS('ASETTW Untruncated'!T:T,'ASETTW Untruncated'!$A:$A,$A97,'ASETTW Untruncated'!$B:$B,$B97,'ASETTW Untruncated'!$C:$C,$C97)</f>
        <v>0</v>
      </c>
      <c r="U97">
        <f>SUMIFS('ASETTW Untruncated'!U:U,'ASETTW Untruncated'!$A:$A,$A97,'ASETTW Untruncated'!$B:$B,$B97,'ASETTW Untruncated'!$C:$C,$C97)</f>
        <v>0</v>
      </c>
      <c r="V97">
        <f>SUMIFS('ASETTW Untruncated'!V:V,'ASETTW Untruncated'!$A:$A,$A97,'ASETTW Untruncated'!$B:$B,$B97,'ASETTW Untruncated'!$C:$C,$C97)</f>
        <v>0</v>
      </c>
      <c r="W97">
        <f>SUMIFS('ASETTW Untruncated'!W:W,'ASETTW Untruncated'!$A:$A,$A97,'ASETTW Untruncated'!$B:$B,$B97,'ASETTW Untruncated'!$C:$C,$C97)</f>
        <v>0</v>
      </c>
    </row>
    <row r="98" spans="1:23" s="3" customFormat="1" x14ac:dyDescent="0.45">
      <c r="D98" s="3">
        <f>SUMIFS('ASETTW Untruncated'!D:D,'ASETTW Untruncated'!$A:$A,$A98,'ASETTW Untruncated'!$B:$B,$B98,'ASETTW Untruncated'!$C:$C,$C98)</f>
        <v>0</v>
      </c>
      <c r="E98" s="3">
        <f>SUMIFS('ASETTW Untruncated'!E:E,'ASETTW Untruncated'!$A:$A,$A98,'ASETTW Untruncated'!$B:$B,$B98,'ASETTW Untruncated'!$C:$C,$C98)</f>
        <v>0</v>
      </c>
      <c r="F98" s="3">
        <f>SUMIFS('ASETTW Untruncated'!F:F,'ASETTW Untruncated'!$A:$A,$A98,'ASETTW Untruncated'!$B:$B,$B98,'ASETTW Untruncated'!$C:$C,$C98)</f>
        <v>0</v>
      </c>
      <c r="G98" s="3">
        <f>SUMIFS('ASETTW Untruncated'!G:G,'ASETTW Untruncated'!$A:$A,$A98,'ASETTW Untruncated'!$B:$B,$B98,'ASETTW Untruncated'!$C:$C,$C98)</f>
        <v>0</v>
      </c>
      <c r="H98" s="3">
        <f>SUMIFS('ASETTW Untruncated'!H:H,'ASETTW Untruncated'!$A:$A,$A98,'ASETTW Untruncated'!$B:$B,$B98,'ASETTW Untruncated'!$C:$C,$C98)</f>
        <v>0</v>
      </c>
      <c r="I98" s="3">
        <f>SUMIFS('ASETTW Untruncated'!I:I,'ASETTW Untruncated'!$A:$A,$A98,'ASETTW Untruncated'!$B:$B,$B98,'ASETTW Untruncated'!$C:$C,$C98)</f>
        <v>0</v>
      </c>
      <c r="J98" s="3">
        <f>SUMIFS('ASETTW Untruncated'!J:J,'ASETTW Untruncated'!$A:$A,$A98,'ASETTW Untruncated'!$B:$B,$B98,'ASETTW Untruncated'!$C:$C,$C98)</f>
        <v>0</v>
      </c>
      <c r="K98" s="3">
        <f>SUMIFS('ASETTW Untruncated'!K:K,'ASETTW Untruncated'!$A:$A,$A98,'ASETTW Untruncated'!$B:$B,$B98,'ASETTW Untruncated'!$C:$C,$C98)</f>
        <v>0</v>
      </c>
      <c r="L98" s="3">
        <f>SUMIFS('ASETTW Untruncated'!L:L,'ASETTW Untruncated'!$A:$A,$A98,'ASETTW Untruncated'!$B:$B,$B98,'ASETTW Untruncated'!$C:$C,$C98)</f>
        <v>0</v>
      </c>
      <c r="M98" s="3">
        <f>SUMIFS('ASETTW Untruncated'!M:M,'ASETTW Untruncated'!$A:$A,$A98,'ASETTW Untruncated'!$B:$B,$B98,'ASETTW Untruncated'!$C:$C,$C98)</f>
        <v>0</v>
      </c>
      <c r="N98" s="3">
        <f>SUMIFS('ASETTW Untruncated'!N:N,'ASETTW Untruncated'!$A:$A,$A98,'ASETTW Untruncated'!$B:$B,$B98,'ASETTW Untruncated'!$C:$C,$C98)</f>
        <v>0</v>
      </c>
      <c r="O98" s="3">
        <f>SUMIFS('ASETTW Untruncated'!O:O,'ASETTW Untruncated'!$A:$A,$A98,'ASETTW Untruncated'!$B:$B,$B98,'ASETTW Untruncated'!$C:$C,$C98)</f>
        <v>0</v>
      </c>
      <c r="P98" s="3">
        <f>SUMIFS('ASETTW Untruncated'!P:P,'ASETTW Untruncated'!$A:$A,$A98,'ASETTW Untruncated'!$B:$B,$B98,'ASETTW Untruncated'!$C:$C,$C98)</f>
        <v>0</v>
      </c>
      <c r="Q98" s="3">
        <f>SUMIFS('ASETTW Untruncated'!Q:Q,'ASETTW Untruncated'!$A:$A,$A98,'ASETTW Untruncated'!$B:$B,$B98,'ASETTW Untruncated'!$C:$C,$C98)</f>
        <v>0</v>
      </c>
      <c r="R98" s="3">
        <f>SUMIFS('ASETTW Untruncated'!R:R,'ASETTW Untruncated'!$A:$A,$A98,'ASETTW Untruncated'!$B:$B,$B98,'ASETTW Untruncated'!$C:$C,$C98)</f>
        <v>0</v>
      </c>
      <c r="S98" s="3">
        <f>SUMIFS('ASETTW Untruncated'!S:S,'ASETTW Untruncated'!$A:$A,$A98,'ASETTW Untruncated'!$B:$B,$B98,'ASETTW Untruncated'!$C:$C,$C98)</f>
        <v>0</v>
      </c>
      <c r="T98" s="3">
        <f>SUMIFS('ASETTW Untruncated'!T:T,'ASETTW Untruncated'!$A:$A,$A98,'ASETTW Untruncated'!$B:$B,$B98,'ASETTW Untruncated'!$C:$C,$C98)</f>
        <v>0</v>
      </c>
      <c r="U98" s="3">
        <f>SUMIFS('ASETTW Untruncated'!U:U,'ASETTW Untruncated'!$A:$A,$A98,'ASETTW Untruncated'!$B:$B,$B98,'ASETTW Untruncated'!$C:$C,$C98)</f>
        <v>0</v>
      </c>
      <c r="V98" s="3">
        <f>SUMIFS('ASETTW Untruncated'!V:V,'ASETTW Untruncated'!$A:$A,$A98,'ASETTW Untruncated'!$B:$B,$B98,'ASETTW Untruncated'!$C:$C,$C98)</f>
        <v>0</v>
      </c>
      <c r="W98" s="3">
        <f>SUMIFS('ASETTW Untruncated'!W:W,'ASETTW Untruncated'!$A:$A,$A98,'ASETTW Untruncated'!$B:$B,$B98,'ASETTW Untruncated'!$C:$C,$C98)</f>
        <v>0</v>
      </c>
    </row>
    <row r="99" spans="1:23" s="3" customFormat="1" x14ac:dyDescent="0.45">
      <c r="D99" s="3">
        <f>SUMIFS('ASETTW Untruncated'!D:D,'ASETTW Untruncated'!$A:$A,$A99,'ASETTW Untruncated'!$B:$B,$B99,'ASETTW Untruncated'!$C:$C,$C99)</f>
        <v>0</v>
      </c>
      <c r="E99" s="3">
        <f>SUMIFS('ASETTW Untruncated'!E:E,'ASETTW Untruncated'!$A:$A,$A99,'ASETTW Untruncated'!$B:$B,$B99,'ASETTW Untruncated'!$C:$C,$C99)</f>
        <v>0</v>
      </c>
      <c r="F99" s="3">
        <f>SUMIFS('ASETTW Untruncated'!F:F,'ASETTW Untruncated'!$A:$A,$A99,'ASETTW Untruncated'!$B:$B,$B99,'ASETTW Untruncated'!$C:$C,$C99)</f>
        <v>0</v>
      </c>
      <c r="G99" s="3">
        <f>SUMIFS('ASETTW Untruncated'!G:G,'ASETTW Untruncated'!$A:$A,$A99,'ASETTW Untruncated'!$B:$B,$B99,'ASETTW Untruncated'!$C:$C,$C99)</f>
        <v>0</v>
      </c>
      <c r="H99" s="3">
        <f>SUMIFS('ASETTW Untruncated'!H:H,'ASETTW Untruncated'!$A:$A,$A99,'ASETTW Untruncated'!$B:$B,$B99,'ASETTW Untruncated'!$C:$C,$C99)</f>
        <v>0</v>
      </c>
      <c r="I99" s="3">
        <f>SUMIFS('ASETTW Untruncated'!I:I,'ASETTW Untruncated'!$A:$A,$A99,'ASETTW Untruncated'!$B:$B,$B99,'ASETTW Untruncated'!$C:$C,$C99)</f>
        <v>0</v>
      </c>
      <c r="J99" s="3">
        <f>SUMIFS('ASETTW Untruncated'!J:J,'ASETTW Untruncated'!$A:$A,$A99,'ASETTW Untruncated'!$B:$B,$B99,'ASETTW Untruncated'!$C:$C,$C99)</f>
        <v>0</v>
      </c>
      <c r="K99" s="3">
        <f>SUMIFS('ASETTW Untruncated'!K:K,'ASETTW Untruncated'!$A:$A,$A99,'ASETTW Untruncated'!$B:$B,$B99,'ASETTW Untruncated'!$C:$C,$C99)</f>
        <v>0</v>
      </c>
      <c r="L99" s="3">
        <f>SUMIFS('ASETTW Untruncated'!L:L,'ASETTW Untruncated'!$A:$A,$A99,'ASETTW Untruncated'!$B:$B,$B99,'ASETTW Untruncated'!$C:$C,$C99)</f>
        <v>0</v>
      </c>
      <c r="M99" s="3">
        <f>SUMIFS('ASETTW Untruncated'!M:M,'ASETTW Untruncated'!$A:$A,$A99,'ASETTW Untruncated'!$B:$B,$B99,'ASETTW Untruncated'!$C:$C,$C99)</f>
        <v>0</v>
      </c>
      <c r="N99" s="3">
        <f>SUMIFS('ASETTW Untruncated'!N:N,'ASETTW Untruncated'!$A:$A,$A99,'ASETTW Untruncated'!$B:$B,$B99,'ASETTW Untruncated'!$C:$C,$C99)</f>
        <v>0</v>
      </c>
      <c r="O99" s="3">
        <f>SUMIFS('ASETTW Untruncated'!O:O,'ASETTW Untruncated'!$A:$A,$A99,'ASETTW Untruncated'!$B:$B,$B99,'ASETTW Untruncated'!$C:$C,$C99)</f>
        <v>0</v>
      </c>
      <c r="P99" s="3">
        <f>SUMIFS('ASETTW Untruncated'!P:P,'ASETTW Untruncated'!$A:$A,$A99,'ASETTW Untruncated'!$B:$B,$B99,'ASETTW Untruncated'!$C:$C,$C99)</f>
        <v>0</v>
      </c>
      <c r="Q99" s="3">
        <f>SUMIFS('ASETTW Untruncated'!Q:Q,'ASETTW Untruncated'!$A:$A,$A99,'ASETTW Untruncated'!$B:$B,$B99,'ASETTW Untruncated'!$C:$C,$C99)</f>
        <v>0</v>
      </c>
      <c r="R99" s="3">
        <f>SUMIFS('ASETTW Untruncated'!R:R,'ASETTW Untruncated'!$A:$A,$A99,'ASETTW Untruncated'!$B:$B,$B99,'ASETTW Untruncated'!$C:$C,$C99)</f>
        <v>0</v>
      </c>
      <c r="S99" s="3">
        <f>SUMIFS('ASETTW Untruncated'!S:S,'ASETTW Untruncated'!$A:$A,$A99,'ASETTW Untruncated'!$B:$B,$B99,'ASETTW Untruncated'!$C:$C,$C99)</f>
        <v>0</v>
      </c>
      <c r="T99" s="3">
        <f>SUMIFS('ASETTW Untruncated'!T:T,'ASETTW Untruncated'!$A:$A,$A99,'ASETTW Untruncated'!$B:$B,$B99,'ASETTW Untruncated'!$C:$C,$C99)</f>
        <v>0</v>
      </c>
      <c r="U99" s="3">
        <f>SUMIFS('ASETTW Untruncated'!U:U,'ASETTW Untruncated'!$A:$A,$A99,'ASETTW Untruncated'!$B:$B,$B99,'ASETTW Untruncated'!$C:$C,$C99)</f>
        <v>0</v>
      </c>
      <c r="V99" s="3">
        <f>SUMIFS('ASETTW Untruncated'!V:V,'ASETTW Untruncated'!$A:$A,$A99,'ASETTW Untruncated'!$B:$B,$B99,'ASETTW Untruncated'!$C:$C,$C99)</f>
        <v>0</v>
      </c>
      <c r="W99" s="3">
        <f>SUMIFS('ASETTW Untruncated'!W:W,'ASETTW Untruncated'!$A:$A,$A99,'ASETTW Untruncated'!$B:$B,$B99,'ASETTW Untruncated'!$C:$C,$C99)</f>
        <v>0</v>
      </c>
    </row>
    <row r="100" spans="1:23" x14ac:dyDescent="0.45">
      <c r="A100" s="3"/>
      <c r="B100" s="3"/>
      <c r="C100" s="3"/>
      <c r="D100" s="3">
        <f>SUMIFS('ASETTW Untruncated'!D:D,'ASETTW Untruncated'!$A:$A,$A100,'ASETTW Untruncated'!$B:$B,$B100,'ASETTW Untruncated'!$C:$C,$C100)</f>
        <v>0</v>
      </c>
      <c r="E100" s="3">
        <f>SUMIFS('ASETTW Untruncated'!E:E,'ASETTW Untruncated'!$A:$A,$A100,'ASETTW Untruncated'!$B:$B,$B100,'ASETTW Untruncated'!$C:$C,$C100)</f>
        <v>0</v>
      </c>
      <c r="F100" s="3">
        <f>SUMIFS('ASETTW Untruncated'!F:F,'ASETTW Untruncated'!$A:$A,$A100,'ASETTW Untruncated'!$B:$B,$B100,'ASETTW Untruncated'!$C:$C,$C100)</f>
        <v>0</v>
      </c>
      <c r="G100" s="3">
        <f>SUMIFS('ASETTW Untruncated'!G:G,'ASETTW Untruncated'!$A:$A,$A100,'ASETTW Untruncated'!$B:$B,$B100,'ASETTW Untruncated'!$C:$C,$C100)</f>
        <v>0</v>
      </c>
      <c r="H100" s="3">
        <f>SUMIFS('ASETTW Untruncated'!H:H,'ASETTW Untruncated'!$A:$A,$A100,'ASETTW Untruncated'!$B:$B,$B100,'ASETTW Untruncated'!$C:$C,$C100)</f>
        <v>0</v>
      </c>
      <c r="I100" s="3">
        <f>SUMIFS('ASETTW Untruncated'!I:I,'ASETTW Untruncated'!$A:$A,$A100,'ASETTW Untruncated'!$B:$B,$B100,'ASETTW Untruncated'!$C:$C,$C100)</f>
        <v>0</v>
      </c>
      <c r="J100" s="3">
        <f>SUMIFS('ASETTW Untruncated'!J:J,'ASETTW Untruncated'!$A:$A,$A100,'ASETTW Untruncated'!$B:$B,$B100,'ASETTW Untruncated'!$C:$C,$C100)</f>
        <v>0</v>
      </c>
      <c r="K100" s="3">
        <f>SUMIFS('ASETTW Untruncated'!K:K,'ASETTW Untruncated'!$A:$A,$A100,'ASETTW Untruncated'!$B:$B,$B100,'ASETTW Untruncated'!$C:$C,$C100)</f>
        <v>0</v>
      </c>
      <c r="L100" s="3">
        <f>SUMIFS('ASETTW Untruncated'!L:L,'ASETTW Untruncated'!$A:$A,$A100,'ASETTW Untruncated'!$B:$B,$B100,'ASETTW Untruncated'!$C:$C,$C100)</f>
        <v>0</v>
      </c>
      <c r="M100" s="3">
        <f>SUMIFS('ASETTW Untruncated'!M:M,'ASETTW Untruncated'!$A:$A,$A100,'ASETTW Untruncated'!$B:$B,$B100,'ASETTW Untruncated'!$C:$C,$C100)</f>
        <v>0</v>
      </c>
      <c r="N100" s="3">
        <f>SUMIFS('ASETTW Untruncated'!N:N,'ASETTW Untruncated'!$A:$A,$A100,'ASETTW Untruncated'!$B:$B,$B100,'ASETTW Untruncated'!$C:$C,$C100)</f>
        <v>0</v>
      </c>
      <c r="O100" s="3">
        <f>SUMIFS('ASETTW Untruncated'!O:O,'ASETTW Untruncated'!$A:$A,$A100,'ASETTW Untruncated'!$B:$B,$B100,'ASETTW Untruncated'!$C:$C,$C100)</f>
        <v>0</v>
      </c>
      <c r="P100" s="3">
        <f>SUMIFS('ASETTW Untruncated'!P:P,'ASETTW Untruncated'!$A:$A,$A100,'ASETTW Untruncated'!$B:$B,$B100,'ASETTW Untruncated'!$C:$C,$C100)</f>
        <v>0</v>
      </c>
      <c r="Q100" s="3">
        <f>SUMIFS('ASETTW Untruncated'!Q:Q,'ASETTW Untruncated'!$A:$A,$A100,'ASETTW Untruncated'!$B:$B,$B100,'ASETTW Untruncated'!$C:$C,$C100)</f>
        <v>0</v>
      </c>
      <c r="R100" s="3">
        <f>SUMIFS('ASETTW Untruncated'!R:R,'ASETTW Untruncated'!$A:$A,$A100,'ASETTW Untruncated'!$B:$B,$B100,'ASETTW Untruncated'!$C:$C,$C100)</f>
        <v>0</v>
      </c>
      <c r="S100" s="3">
        <f>SUMIFS('ASETTW Untruncated'!S:S,'ASETTW Untruncated'!$A:$A,$A100,'ASETTW Untruncated'!$B:$B,$B100,'ASETTW Untruncated'!$C:$C,$C100)</f>
        <v>0</v>
      </c>
      <c r="T100" s="3">
        <f>SUMIFS('ASETTW Untruncated'!T:T,'ASETTW Untruncated'!$A:$A,$A100,'ASETTW Untruncated'!$B:$B,$B100,'ASETTW Untruncated'!$C:$C,$C100)</f>
        <v>0</v>
      </c>
      <c r="U100" s="3">
        <f>SUMIFS('ASETTW Untruncated'!U:U,'ASETTW Untruncated'!$A:$A,$A100,'ASETTW Untruncated'!$B:$B,$B100,'ASETTW Untruncated'!$C:$C,$C100)</f>
        <v>0</v>
      </c>
      <c r="V100" s="3">
        <f>SUMIFS('ASETTW Untruncated'!V:V,'ASETTW Untruncated'!$A:$A,$A100,'ASETTW Untruncated'!$B:$B,$B100,'ASETTW Untruncated'!$C:$C,$C100)</f>
        <v>0</v>
      </c>
      <c r="W100" s="3">
        <f>SUMIFS('ASETTW Untruncated'!W:W,'ASETTW Untruncated'!$A:$A,$A100,'ASETTW Untruncated'!$B:$B,$B100,'ASETTW Untruncated'!$C:$C,$C100)</f>
        <v>0</v>
      </c>
    </row>
    <row r="101" spans="1:23" s="4" customFormat="1" x14ac:dyDescent="0.45">
      <c r="D101" s="4">
        <f>SUMIFS('ASETTW Untruncated'!D:D,'ASETTW Untruncated'!$A:$A,$A101,'ASETTW Untruncated'!$B:$B,$B101,'ASETTW Untruncated'!$C:$C,$C101)</f>
        <v>0</v>
      </c>
      <c r="E101" s="4">
        <f>SUMIFS('ASETTW Untruncated'!E:E,'ASETTW Untruncated'!$A:$A,$A101,'ASETTW Untruncated'!$B:$B,$B101,'ASETTW Untruncated'!$C:$C,$C101)</f>
        <v>0</v>
      </c>
      <c r="F101" s="4">
        <f>SUMIFS('ASETTW Untruncated'!F:F,'ASETTW Untruncated'!$A:$A,$A101,'ASETTW Untruncated'!$B:$B,$B101,'ASETTW Untruncated'!$C:$C,$C101)</f>
        <v>0</v>
      </c>
      <c r="G101" s="4">
        <f>SUMIFS('ASETTW Untruncated'!G:G,'ASETTW Untruncated'!$A:$A,$A101,'ASETTW Untruncated'!$B:$B,$B101,'ASETTW Untruncated'!$C:$C,$C101)</f>
        <v>0</v>
      </c>
      <c r="H101" s="4">
        <f>SUMIFS('ASETTW Untruncated'!H:H,'ASETTW Untruncated'!$A:$A,$A101,'ASETTW Untruncated'!$B:$B,$B101,'ASETTW Untruncated'!$C:$C,$C101)</f>
        <v>0</v>
      </c>
      <c r="I101" s="4">
        <f>SUMIFS('ASETTW Untruncated'!I:I,'ASETTW Untruncated'!$A:$A,$A101,'ASETTW Untruncated'!$B:$B,$B101,'ASETTW Untruncated'!$C:$C,$C101)</f>
        <v>0</v>
      </c>
      <c r="J101" s="4">
        <f>SUMIFS('ASETTW Untruncated'!J:J,'ASETTW Untruncated'!$A:$A,$A101,'ASETTW Untruncated'!$B:$B,$B101,'ASETTW Untruncated'!$C:$C,$C101)</f>
        <v>0</v>
      </c>
      <c r="K101" s="4">
        <f>SUMIFS('ASETTW Untruncated'!K:K,'ASETTW Untruncated'!$A:$A,$A101,'ASETTW Untruncated'!$B:$B,$B101,'ASETTW Untruncated'!$C:$C,$C101)</f>
        <v>0</v>
      </c>
      <c r="L101" s="4">
        <f>SUMIFS('ASETTW Untruncated'!L:L,'ASETTW Untruncated'!$A:$A,$A101,'ASETTW Untruncated'!$B:$B,$B101,'ASETTW Untruncated'!$C:$C,$C101)</f>
        <v>0</v>
      </c>
      <c r="M101" s="4">
        <f>SUMIFS('ASETTW Untruncated'!M:M,'ASETTW Untruncated'!$A:$A,$A101,'ASETTW Untruncated'!$B:$B,$B101,'ASETTW Untruncated'!$C:$C,$C101)</f>
        <v>0</v>
      </c>
      <c r="N101" s="4">
        <f>SUMIFS('ASETTW Untruncated'!N:N,'ASETTW Untruncated'!$A:$A,$A101,'ASETTW Untruncated'!$B:$B,$B101,'ASETTW Untruncated'!$C:$C,$C101)</f>
        <v>0</v>
      </c>
      <c r="O101" s="4">
        <f>SUMIFS('ASETTW Untruncated'!O:O,'ASETTW Untruncated'!$A:$A,$A101,'ASETTW Untruncated'!$B:$B,$B101,'ASETTW Untruncated'!$C:$C,$C101)</f>
        <v>0</v>
      </c>
      <c r="P101" s="4">
        <f>SUMIFS('ASETTW Untruncated'!P:P,'ASETTW Untruncated'!$A:$A,$A101,'ASETTW Untruncated'!$B:$B,$B101,'ASETTW Untruncated'!$C:$C,$C101)</f>
        <v>0</v>
      </c>
      <c r="Q101" s="4">
        <f>SUMIFS('ASETTW Untruncated'!Q:Q,'ASETTW Untruncated'!$A:$A,$A101,'ASETTW Untruncated'!$B:$B,$B101,'ASETTW Untruncated'!$C:$C,$C101)</f>
        <v>0</v>
      </c>
      <c r="R101" s="4">
        <f>SUMIFS('ASETTW Untruncated'!R:R,'ASETTW Untruncated'!$A:$A,$A101,'ASETTW Untruncated'!$B:$B,$B101,'ASETTW Untruncated'!$C:$C,$C101)</f>
        <v>0</v>
      </c>
      <c r="S101" s="4">
        <f>SUMIFS('ASETTW Untruncated'!S:S,'ASETTW Untruncated'!$A:$A,$A101,'ASETTW Untruncated'!$B:$B,$B101,'ASETTW Untruncated'!$C:$C,$C101)</f>
        <v>0</v>
      </c>
      <c r="T101" s="4">
        <f>SUMIFS('ASETTW Untruncated'!T:T,'ASETTW Untruncated'!$A:$A,$A101,'ASETTW Untruncated'!$B:$B,$B101,'ASETTW Untruncated'!$C:$C,$C101)</f>
        <v>0</v>
      </c>
      <c r="U101" s="4">
        <f>SUMIFS('ASETTW Untruncated'!U:U,'ASETTW Untruncated'!$A:$A,$A101,'ASETTW Untruncated'!$B:$B,$B101,'ASETTW Untruncated'!$C:$C,$C101)</f>
        <v>0</v>
      </c>
      <c r="V101" s="4">
        <f>SUMIFS('ASETTW Untruncated'!V:V,'ASETTW Untruncated'!$A:$A,$A101,'ASETTW Untruncated'!$B:$B,$B101,'ASETTW Untruncated'!$C:$C,$C101)</f>
        <v>0</v>
      </c>
      <c r="W101" s="4">
        <f>SUMIFS('ASETTW Untruncated'!W:W,'ASETTW Untruncated'!$A:$A,$A101,'ASETTW Untruncated'!$B:$B,$B101,'ASETTW Untruncated'!$C:$C,$C101)</f>
        <v>0</v>
      </c>
    </row>
    <row r="102" spans="1:23" x14ac:dyDescent="0.45">
      <c r="A102" s="3"/>
      <c r="B102" s="3"/>
      <c r="C102" s="3"/>
      <c r="D102" s="3">
        <f>SUMIFS('ASETTW Untruncated'!D:D,'ASETTW Untruncated'!$A:$A,$A102,'ASETTW Untruncated'!$B:$B,$B102,'ASETTW Untruncated'!$C:$C,$C102)</f>
        <v>0</v>
      </c>
      <c r="E102" s="3">
        <f>SUMIFS('ASETTW Untruncated'!E:E,'ASETTW Untruncated'!$A:$A,$A102,'ASETTW Untruncated'!$B:$B,$B102,'ASETTW Untruncated'!$C:$C,$C102)</f>
        <v>0</v>
      </c>
      <c r="F102" s="3">
        <f>SUMIFS('ASETTW Untruncated'!F:F,'ASETTW Untruncated'!$A:$A,$A102,'ASETTW Untruncated'!$B:$B,$B102,'ASETTW Untruncated'!$C:$C,$C102)</f>
        <v>0</v>
      </c>
      <c r="G102" s="3">
        <f>SUMIFS('ASETTW Untruncated'!G:G,'ASETTW Untruncated'!$A:$A,$A102,'ASETTW Untruncated'!$B:$B,$B102,'ASETTW Untruncated'!$C:$C,$C102)</f>
        <v>0</v>
      </c>
      <c r="H102" s="3">
        <f>SUMIFS('ASETTW Untruncated'!H:H,'ASETTW Untruncated'!$A:$A,$A102,'ASETTW Untruncated'!$B:$B,$B102,'ASETTW Untruncated'!$C:$C,$C102)</f>
        <v>0</v>
      </c>
      <c r="I102" s="3">
        <f>SUMIFS('ASETTW Untruncated'!I:I,'ASETTW Untruncated'!$A:$A,$A102,'ASETTW Untruncated'!$B:$B,$B102,'ASETTW Untruncated'!$C:$C,$C102)</f>
        <v>0</v>
      </c>
      <c r="J102" s="3">
        <f>SUMIFS('ASETTW Untruncated'!J:J,'ASETTW Untruncated'!$A:$A,$A102,'ASETTW Untruncated'!$B:$B,$B102,'ASETTW Untruncated'!$C:$C,$C102)</f>
        <v>0</v>
      </c>
      <c r="K102" s="3">
        <f>SUMIFS('ASETTW Untruncated'!K:K,'ASETTW Untruncated'!$A:$A,$A102,'ASETTW Untruncated'!$B:$B,$B102,'ASETTW Untruncated'!$C:$C,$C102)</f>
        <v>0</v>
      </c>
      <c r="L102" s="3">
        <f>SUMIFS('ASETTW Untruncated'!L:L,'ASETTW Untruncated'!$A:$A,$A102,'ASETTW Untruncated'!$B:$B,$B102,'ASETTW Untruncated'!$C:$C,$C102)</f>
        <v>0</v>
      </c>
      <c r="M102" s="3">
        <f>SUMIFS('ASETTW Untruncated'!M:M,'ASETTW Untruncated'!$A:$A,$A102,'ASETTW Untruncated'!$B:$B,$B102,'ASETTW Untruncated'!$C:$C,$C102)</f>
        <v>0</v>
      </c>
      <c r="N102" s="3">
        <f>SUMIFS('ASETTW Untruncated'!N:N,'ASETTW Untruncated'!$A:$A,$A102,'ASETTW Untruncated'!$B:$B,$B102,'ASETTW Untruncated'!$C:$C,$C102)</f>
        <v>0</v>
      </c>
      <c r="O102" s="3">
        <f>SUMIFS('ASETTW Untruncated'!O:O,'ASETTW Untruncated'!$A:$A,$A102,'ASETTW Untruncated'!$B:$B,$B102,'ASETTW Untruncated'!$C:$C,$C102)</f>
        <v>0</v>
      </c>
      <c r="P102" s="3">
        <f>SUMIFS('ASETTW Untruncated'!P:P,'ASETTW Untruncated'!$A:$A,$A102,'ASETTW Untruncated'!$B:$B,$B102,'ASETTW Untruncated'!$C:$C,$C102)</f>
        <v>0</v>
      </c>
      <c r="Q102" s="3">
        <f>SUMIFS('ASETTW Untruncated'!Q:Q,'ASETTW Untruncated'!$A:$A,$A102,'ASETTW Untruncated'!$B:$B,$B102,'ASETTW Untruncated'!$C:$C,$C102)</f>
        <v>0</v>
      </c>
      <c r="R102" s="3">
        <f>SUMIFS('ASETTW Untruncated'!R:R,'ASETTW Untruncated'!$A:$A,$A102,'ASETTW Untruncated'!$B:$B,$B102,'ASETTW Untruncated'!$C:$C,$C102)</f>
        <v>0</v>
      </c>
      <c r="S102" s="3">
        <f>SUMIFS('ASETTW Untruncated'!S:S,'ASETTW Untruncated'!$A:$A,$A102,'ASETTW Untruncated'!$B:$B,$B102,'ASETTW Untruncated'!$C:$C,$C102)</f>
        <v>0</v>
      </c>
      <c r="T102" s="3">
        <f>SUMIFS('ASETTW Untruncated'!T:T,'ASETTW Untruncated'!$A:$A,$A102,'ASETTW Untruncated'!$B:$B,$B102,'ASETTW Untruncated'!$C:$C,$C102)</f>
        <v>0</v>
      </c>
      <c r="U102" s="3">
        <f>SUMIFS('ASETTW Untruncated'!U:U,'ASETTW Untruncated'!$A:$A,$A102,'ASETTW Untruncated'!$B:$B,$B102,'ASETTW Untruncated'!$C:$C,$C102)</f>
        <v>0</v>
      </c>
      <c r="V102" s="3">
        <f>SUMIFS('ASETTW Untruncated'!V:V,'ASETTW Untruncated'!$A:$A,$A102,'ASETTW Untruncated'!$B:$B,$B102,'ASETTW Untruncated'!$C:$C,$C102)</f>
        <v>0</v>
      </c>
      <c r="W102" s="3">
        <f>SUMIFS('ASETTW Untruncated'!W:W,'ASETTW Untruncated'!$A:$A,$A102,'ASETTW Untruncated'!$B:$B,$B102,'ASETTW Untruncated'!$C:$C,$C102)</f>
        <v>0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64EFA-2322-4547-8A50-6E2852C2CB60}">
  <dimension ref="A1:W102"/>
  <sheetViews>
    <sheetView topLeftCell="A34" workbookViewId="0">
      <selection activeCell="A37" sqref="A37:XFD37"/>
    </sheetView>
  </sheetViews>
  <sheetFormatPr defaultRowHeight="14.25" x14ac:dyDescent="0.45"/>
  <cols>
    <col min="1" max="1" width="17.1328125" customWidth="1"/>
    <col min="2" max="2" width="14.1328125" customWidth="1"/>
    <col min="3" max="3" width="16.06640625" customWidth="1"/>
  </cols>
  <sheetData>
    <row r="1" spans="1:23" x14ac:dyDescent="0.45">
      <c r="A1" t="s">
        <v>0</v>
      </c>
      <c r="B1" t="s">
        <v>82</v>
      </c>
      <c r="C1" t="s">
        <v>83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>
      <c r="A2" s="3" t="s">
        <v>210</v>
      </c>
    </row>
    <row r="3" spans="1:23" s="5" customFormat="1" x14ac:dyDescent="0.45">
      <c r="A3" s="3" t="s">
        <v>63</v>
      </c>
      <c r="B3" s="3" t="s">
        <v>45</v>
      </c>
      <c r="C3" s="3" t="s">
        <v>44</v>
      </c>
      <c r="D3" s="3">
        <f>SUMIFS('ASETTW Untruncated'!D:D,'ASETTW Untruncated'!$A:$A,$A3,'ASETTW Untruncated'!$B:$B,$B3,'ASETTW Untruncated'!$C:$C,$C3)</f>
        <v>1.3217047972773208</v>
      </c>
      <c r="E3" s="3">
        <f>SUMIFS('ASETTW Untruncated'!E:E,'ASETTW Untruncated'!$A:$A,$A3,'ASETTW Untruncated'!$B:$B,$B3,'ASETTW Untruncated'!$C:$C,$C3)</f>
        <v>1.2772419718702752</v>
      </c>
      <c r="F3" s="3">
        <f>SUMIFS('ASETTW Untruncated'!F:F,'ASETTW Untruncated'!$A:$A,$A3,'ASETTW Untruncated'!$B:$B,$B3,'ASETTW Untruncated'!$C:$C,$C3)</f>
        <v>1.3092451298617731</v>
      </c>
      <c r="G3" s="3">
        <f>SUMIFS('ASETTW Untruncated'!G:G,'ASETTW Untruncated'!$A:$A,$A3,'ASETTW Untruncated'!$B:$B,$B3,'ASETTW Untruncated'!$C:$C,$C3)</f>
        <v>1.3217113199687747</v>
      </c>
      <c r="H3" s="3">
        <f>SUMIFS('ASETTW Untruncated'!H:H,'ASETTW Untruncated'!$A:$A,$A3,'ASETTW Untruncated'!$B:$B,$B3,'ASETTW Untruncated'!$C:$C,$C3)</f>
        <v>1.2430951015506013</v>
      </c>
      <c r="I3" s="3">
        <f>SUMIFS('ASETTW Untruncated'!I:I,'ASETTW Untruncated'!$A:$A,$A3,'ASETTW Untruncated'!$B:$B,$B3,'ASETTW Untruncated'!$C:$C,$C3)</f>
        <v>1.2142946562120545</v>
      </c>
      <c r="J3" s="3">
        <f>SUMIFS('ASETTW Untruncated'!J:J,'ASETTW Untruncated'!$A:$A,$A3,'ASETTW Untruncated'!$B:$B,$B3,'ASETTW Untruncated'!$C:$C,$C3)</f>
        <v>1.2392420509349296</v>
      </c>
      <c r="K3" s="3">
        <f>SUMIFS('ASETTW Untruncated'!K:K,'ASETTW Untruncated'!$A:$A,$A3,'ASETTW Untruncated'!$B:$B,$B3,'ASETTW Untruncated'!$C:$C,$C3)</f>
        <v>1.261025380417812</v>
      </c>
      <c r="L3" s="3">
        <f>SUMIFS('ASETTW Untruncated'!L:L,'ASETTW Untruncated'!$A:$A,$A3,'ASETTW Untruncated'!$B:$B,$B3,'ASETTW Untruncated'!$C:$C,$C3)</f>
        <v>1.1846051462172982</v>
      </c>
      <c r="M3" s="3">
        <f>SUMIFS('ASETTW Untruncated'!M:M,'ASETTW Untruncated'!$A:$A,$A3,'ASETTW Untruncated'!$B:$B,$B3,'ASETTW Untruncated'!$C:$C,$C3)</f>
        <v>1.1697263627534742</v>
      </c>
      <c r="N3" s="3">
        <f>SUMIFS('ASETTW Untruncated'!N:N,'ASETTW Untruncated'!$A:$A,$A3,'ASETTW Untruncated'!$B:$B,$B3,'ASETTW Untruncated'!$C:$C,$C3)</f>
        <v>1.1881417239586927</v>
      </c>
      <c r="O3" s="3">
        <f>SUMIFS('ASETTW Untruncated'!O:O,'ASETTW Untruncated'!$A:$A,$A3,'ASETTW Untruncated'!$B:$B,$B3,'ASETTW Untruncated'!$C:$C,$C3)</f>
        <v>1.2187345578336322</v>
      </c>
      <c r="P3" s="3">
        <f>SUMIFS('ASETTW Untruncated'!P:P,'ASETTW Untruncated'!$A:$A,$A3,'ASETTW Untruncated'!$B:$B,$B3,'ASETTW Untruncated'!$C:$C,$C3)</f>
        <v>1.1290363120150897</v>
      </c>
      <c r="Q3" s="3">
        <f>SUMIFS('ASETTW Untruncated'!Q:Q,'ASETTW Untruncated'!$A:$A,$A3,'ASETTW Untruncated'!$B:$B,$B3,'ASETTW Untruncated'!$C:$C,$C3)</f>
        <v>1.1246217799964813</v>
      </c>
      <c r="R3" s="3">
        <f>SUMIFS('ASETTW Untruncated'!R:R,'ASETTW Untruncated'!$A:$A,$A3,'ASETTW Untruncated'!$B:$B,$B3,'ASETTW Untruncated'!$C:$C,$C3)</f>
        <v>1.1373929191517647</v>
      </c>
      <c r="S3" s="3">
        <f>SUMIFS('ASETTW Untruncated'!S:S,'ASETTW Untruncated'!$A:$A,$A3,'ASETTW Untruncated'!$B:$B,$B3,'ASETTW Untruncated'!$C:$C,$C3)</f>
        <v>1.1753691226409271</v>
      </c>
      <c r="T3" s="3">
        <f>SUMIFS('ASETTW Untruncated'!T:T,'ASETTW Untruncated'!$A:$A,$A3,'ASETTW Untruncated'!$B:$B,$B3,'ASETTW Untruncated'!$C:$C,$C3)</f>
        <v>1.084100783083296</v>
      </c>
      <c r="U3" s="3">
        <f>SUMIFS('ASETTW Untruncated'!U:U,'ASETTW Untruncated'!$A:$A,$A3,'ASETTW Untruncated'!$B:$B,$B3,'ASETTW Untruncated'!$C:$C,$C3)</f>
        <v>1.0882242957746169</v>
      </c>
      <c r="V3" s="3">
        <f>SUMIFS('ASETTW Untruncated'!V:V,'ASETTW Untruncated'!$A:$A,$A3,'ASETTW Untruncated'!$B:$B,$B3,'ASETTW Untruncated'!$C:$C,$C3)</f>
        <v>1.0971535119178006</v>
      </c>
      <c r="W3" s="3">
        <f>SUMIFS('ASETTW Untruncated'!W:W,'ASETTW Untruncated'!$A:$A,$A3,'ASETTW Untruncated'!$B:$B,$B3,'ASETTW Untruncated'!$C:$C,$C3)</f>
        <v>1.1399306724499196</v>
      </c>
    </row>
    <row r="4" spans="1:23" x14ac:dyDescent="0.45">
      <c r="A4" s="5" t="s">
        <v>7</v>
      </c>
      <c r="B4" s="5" t="s">
        <v>43</v>
      </c>
      <c r="C4" s="5" t="s">
        <v>44</v>
      </c>
      <c r="D4" s="5">
        <f>SUMIFS('ASETTW Untruncated'!D:D,'ASETTW Untruncated'!$A:$A,$A4,'ASETTW Untruncated'!$B:$B,$B4,'ASETTW Untruncated'!$C:$C,$C4)</f>
        <v>1.3675796493474319</v>
      </c>
      <c r="E4" s="5">
        <f>SUMIFS('ASETTW Untruncated'!E:E,'ASETTW Untruncated'!$A:$A,$A4,'ASETTW Untruncated'!$B:$B,$B4,'ASETTW Untruncated'!$C:$C,$C4)</f>
        <v>1.3267765068032815</v>
      </c>
      <c r="F4" s="5">
        <f>SUMIFS('ASETTW Untruncated'!F:F,'ASETTW Untruncated'!$A:$A,$A4,'ASETTW Untruncated'!$B:$B,$B4,'ASETTW Untruncated'!$C:$C,$C4)</f>
        <v>1.3442821484450898</v>
      </c>
      <c r="G4" s="5">
        <f>SUMIFS('ASETTW Untruncated'!G:G,'ASETTW Untruncated'!$A:$A,$A4,'ASETTW Untruncated'!$B:$B,$B4,'ASETTW Untruncated'!$C:$C,$C4)</f>
        <v>1.3526996604991464</v>
      </c>
      <c r="H4" s="5">
        <f>SUMIFS('ASETTW Untruncated'!H:H,'ASETTW Untruncated'!$A:$A,$A4,'ASETTW Untruncated'!$B:$B,$B4,'ASETTW Untruncated'!$C:$C,$C4)</f>
        <v>1.283495661706596</v>
      </c>
      <c r="I4" s="5">
        <f>SUMIFS('ASETTW Untruncated'!I:I,'ASETTW Untruncated'!$A:$A,$A4,'ASETTW Untruncated'!$B:$B,$B4,'ASETTW Untruncated'!$C:$C,$C4)</f>
        <v>1.2636643017948019</v>
      </c>
      <c r="J4" s="5">
        <f>SUMIFS('ASETTW Untruncated'!J:J,'ASETTW Untruncated'!$A:$A,$A4,'ASETTW Untruncated'!$B:$B,$B4,'ASETTW Untruncated'!$C:$C,$C4)</f>
        <v>1.2702515607672753</v>
      </c>
      <c r="K4" s="5">
        <f>SUMIFS('ASETTW Untruncated'!K:K,'ASETTW Untruncated'!$A:$A,$A4,'ASETTW Untruncated'!$B:$B,$B4,'ASETTW Untruncated'!$C:$C,$C4)</f>
        <v>1.293035054655491</v>
      </c>
      <c r="L4" s="5">
        <f>SUMIFS('ASETTW Untruncated'!L:L,'ASETTW Untruncated'!$A:$A,$A4,'ASETTW Untruncated'!$B:$B,$B4,'ASETTW Untruncated'!$C:$C,$C4)</f>
        <v>1.2073205809539029</v>
      </c>
      <c r="M4" s="5">
        <f>SUMIFS('ASETTW Untruncated'!M:M,'ASETTW Untruncated'!$A:$A,$A4,'ASETTW Untruncated'!$B:$B,$B4,'ASETTW Untruncated'!$C:$C,$C4)</f>
        <v>1.2004424894103738</v>
      </c>
      <c r="N4" s="5">
        <f>SUMIFS('ASETTW Untruncated'!N:N,'ASETTW Untruncated'!$A:$A,$A4,'ASETTW Untruncated'!$B:$B,$B4,'ASETTW Untruncated'!$C:$C,$C4)</f>
        <v>1.2016542270950674</v>
      </c>
      <c r="O4" s="5">
        <f>SUMIFS('ASETTW Untruncated'!O:O,'ASETTW Untruncated'!$A:$A,$A4,'ASETTW Untruncated'!$B:$B,$B4,'ASETTW Untruncated'!$C:$C,$C4)</f>
        <v>1.2339226213045886</v>
      </c>
      <c r="P4" s="5">
        <f>SUMIFS('ASETTW Untruncated'!P:P,'ASETTW Untruncated'!$A:$A,$A4,'ASETTW Untruncated'!$B:$B,$B4,'ASETTW Untruncated'!$C:$C,$C4)</f>
        <v>1.161026304178528</v>
      </c>
      <c r="Q4" s="5">
        <f>SUMIFS('ASETTW Untruncated'!Q:Q,'ASETTW Untruncated'!$A:$A,$A4,'ASETTW Untruncated'!$B:$B,$B4,'ASETTW Untruncated'!$C:$C,$C4)</f>
        <v>1.1592608568119365</v>
      </c>
      <c r="R4" s="5">
        <f>SUMIFS('ASETTW Untruncated'!R:R,'ASETTW Untruncated'!$A:$A,$A4,'ASETTW Untruncated'!$B:$B,$B4,'ASETTW Untruncated'!$C:$C,$C4)</f>
        <v>1.16068906528294</v>
      </c>
      <c r="S4" s="5">
        <f>SUMIFS('ASETTW Untruncated'!S:S,'ASETTW Untruncated'!$A:$A,$A4,'ASETTW Untruncated'!$B:$B,$B4,'ASETTW Untruncated'!$C:$C,$C4)</f>
        <v>1.1954069086489287</v>
      </c>
      <c r="T4" s="5">
        <f>SUMIFS('ASETTW Untruncated'!T:T,'ASETTW Untruncated'!$A:$A,$A4,'ASETTW Untruncated'!$B:$B,$B4,'ASETTW Untruncated'!$C:$C,$C4)</f>
        <v>1.1215206310168082</v>
      </c>
      <c r="U4" s="5">
        <f>SUMIFS('ASETTW Untruncated'!U:U,'ASETTW Untruncated'!$A:$A,$A4,'ASETTW Untruncated'!$B:$B,$B4,'ASETTW Untruncated'!$C:$C,$C4)</f>
        <v>1.119616417317745</v>
      </c>
      <c r="V4" s="5">
        <f>SUMIFS('ASETTW Untruncated'!V:V,'ASETTW Untruncated'!$A:$A,$A4,'ASETTW Untruncated'!$B:$B,$B4,'ASETTW Untruncated'!$C:$C,$C4)</f>
        <v>1.1244527006049119</v>
      </c>
      <c r="W4" s="5">
        <f>SUMIFS('ASETTW Untruncated'!W:W,'ASETTW Untruncated'!$A:$A,$A4,'ASETTW Untruncated'!$B:$B,$B4,'ASETTW Untruncated'!$C:$C,$C4)</f>
        <v>1.1582570885107502</v>
      </c>
    </row>
    <row r="5" spans="1:23" s="3" customFormat="1" x14ac:dyDescent="0.45">
      <c r="A5" t="s">
        <v>23</v>
      </c>
      <c r="B5" t="s">
        <v>45</v>
      </c>
      <c r="C5" t="s">
        <v>50</v>
      </c>
      <c r="D5">
        <f>SUMIFS('ASETTW Untruncated'!D:D,'ASETTW Untruncated'!$A:$A,$A5,'ASETTW Untruncated'!$B:$B,$B5,'ASETTW Untruncated'!$C:$C,$C5)</f>
        <v>1.3558832523293713</v>
      </c>
      <c r="E5">
        <f>SUMIFS('ASETTW Untruncated'!E:E,'ASETTW Untruncated'!$A:$A,$A5,'ASETTW Untruncated'!$B:$B,$B5,'ASETTW Untruncated'!$C:$C,$C5)</f>
        <v>1.3529686419381377</v>
      </c>
      <c r="F5">
        <f>SUMIFS('ASETTW Untruncated'!F:F,'ASETTW Untruncated'!$A:$A,$A5,'ASETTW Untruncated'!$B:$B,$B5,'ASETTW Untruncated'!$C:$C,$C5)</f>
        <v>1.3400130981450407</v>
      </c>
      <c r="G5">
        <f>SUMIFS('ASETTW Untruncated'!G:G,'ASETTW Untruncated'!$A:$A,$A5,'ASETTW Untruncated'!$B:$B,$B5,'ASETTW Untruncated'!$C:$C,$C5)</f>
        <v>1.4023060261508398</v>
      </c>
      <c r="H5">
        <f>SUMIFS('ASETTW Untruncated'!H:H,'ASETTW Untruncated'!$A:$A,$A5,'ASETTW Untruncated'!$B:$B,$B5,'ASETTW Untruncated'!$C:$C,$C5)</f>
        <v>1.2816360185521165</v>
      </c>
      <c r="I5">
        <f>SUMIFS('ASETTW Untruncated'!I:I,'ASETTW Untruncated'!$A:$A,$A5,'ASETTW Untruncated'!$B:$B,$B5,'ASETTW Untruncated'!$C:$C,$C5)</f>
        <v>1.2898240196076431</v>
      </c>
      <c r="J5">
        <f>SUMIFS('ASETTW Untruncated'!J:J,'ASETTW Untruncated'!$A:$A,$A5,'ASETTW Untruncated'!$B:$B,$B5,'ASETTW Untruncated'!$C:$C,$C5)</f>
        <v>1.2751591793860708</v>
      </c>
      <c r="K5">
        <f>SUMIFS('ASETTW Untruncated'!K:K,'ASETTW Untruncated'!$A:$A,$A5,'ASETTW Untruncated'!$B:$B,$B5,'ASETTW Untruncated'!$C:$C,$C5)</f>
        <v>1.3422791538812588</v>
      </c>
      <c r="L5">
        <f>SUMIFS('ASETTW Untruncated'!L:L,'ASETTW Untruncated'!$A:$A,$A5,'ASETTW Untruncated'!$B:$B,$B5,'ASETTW Untruncated'!$C:$C,$C5)</f>
        <v>1.2330276919507643</v>
      </c>
      <c r="M5">
        <f>SUMIFS('ASETTW Untruncated'!M:M,'ASETTW Untruncated'!$A:$A,$A5,'ASETTW Untruncated'!$B:$B,$B5,'ASETTW Untruncated'!$C:$C,$C5)</f>
        <v>1.2472718019793623</v>
      </c>
      <c r="N5">
        <f>SUMIFS('ASETTW Untruncated'!N:N,'ASETTW Untruncated'!$A:$A,$A5,'ASETTW Untruncated'!$B:$B,$B5,'ASETTW Untruncated'!$C:$C,$C5)</f>
        <v>1.2335085293439256</v>
      </c>
      <c r="O5">
        <f>SUMIFS('ASETTW Untruncated'!O:O,'ASETTW Untruncated'!$A:$A,$A5,'ASETTW Untruncated'!$B:$B,$B5,'ASETTW Untruncated'!$C:$C,$C5)</f>
        <v>1.3026393643699696</v>
      </c>
      <c r="P5">
        <f>SUMIFS('ASETTW Untruncated'!P:P,'ASETTW Untruncated'!$A:$A,$A5,'ASETTW Untruncated'!$B:$B,$B5,'ASETTW Untruncated'!$C:$C,$C5)</f>
        <v>1.1774598915643197</v>
      </c>
      <c r="Q5">
        <f>SUMIFS('ASETTW Untruncated'!Q:Q,'ASETTW Untruncated'!$A:$A,$A5,'ASETTW Untruncated'!$B:$B,$B5,'ASETTW Untruncated'!$C:$C,$C5)</f>
        <v>1.1954435664716381</v>
      </c>
      <c r="R5">
        <f>SUMIFS('ASETTW Untruncated'!R:R,'ASETTW Untruncated'!$A:$A,$A5,'ASETTW Untruncated'!$B:$B,$B5,'ASETTW Untruncated'!$C:$C,$C5)</f>
        <v>1.1823749290845702</v>
      </c>
      <c r="S5">
        <f>SUMIFS('ASETTW Untruncated'!S:S,'ASETTW Untruncated'!$A:$A,$A5,'ASETTW Untruncated'!$B:$B,$B5,'ASETTW Untruncated'!$C:$C,$C5)</f>
        <v>1.2512970211828351</v>
      </c>
      <c r="T5">
        <f>SUMIFS('ASETTW Untruncated'!T:T,'ASETTW Untruncated'!$A:$A,$A5,'ASETTW Untruncated'!$B:$B,$B5,'ASETTW Untruncated'!$C:$C,$C5)</f>
        <v>1.1392033615308128</v>
      </c>
      <c r="U5">
        <f>SUMIFS('ASETTW Untruncated'!U:U,'ASETTW Untruncated'!$A:$A,$A5,'ASETTW Untruncated'!$B:$B,$B5,'ASETTW Untruncated'!$C:$C,$C5)</f>
        <v>1.1613489009523981</v>
      </c>
      <c r="V5">
        <f>SUMIFS('ASETTW Untruncated'!V:V,'ASETTW Untruncated'!$A:$A,$A5,'ASETTW Untruncated'!$B:$B,$B5,'ASETTW Untruncated'!$C:$C,$C5)</f>
        <v>1.1478615786801907</v>
      </c>
      <c r="W5">
        <f>SUMIFS('ASETTW Untruncated'!W:W,'ASETTW Untruncated'!$A:$A,$A5,'ASETTW Untruncated'!$B:$B,$B5,'ASETTW Untruncated'!$C:$C,$C5)</f>
        <v>1.2180676875136112</v>
      </c>
    </row>
    <row r="6" spans="1:23" s="6" customFormat="1" x14ac:dyDescent="0.45">
      <c r="A6" s="3" t="s">
        <v>70</v>
      </c>
      <c r="B6" s="3" t="s">
        <v>43</v>
      </c>
      <c r="C6" s="3" t="s">
        <v>44</v>
      </c>
      <c r="D6" s="3">
        <f>SUMIFS('ASETTW Untruncated'!D:D,'ASETTW Untruncated'!$A:$A,$A6,'ASETTW Untruncated'!$B:$B,$B6,'ASETTW Untruncated'!$C:$C,$C6)</f>
        <v>1.3857128597623396</v>
      </c>
      <c r="E6" s="3">
        <f>SUMIFS('ASETTW Untruncated'!E:E,'ASETTW Untruncated'!$A:$A,$A6,'ASETTW Untruncated'!$B:$B,$B6,'ASETTW Untruncated'!$C:$C,$C6)</f>
        <v>1.2736390089219458</v>
      </c>
      <c r="F6" s="3">
        <f>SUMIFS('ASETTW Untruncated'!F:F,'ASETTW Untruncated'!$A:$A,$A6,'ASETTW Untruncated'!$B:$B,$B6,'ASETTW Untruncated'!$C:$C,$C6)</f>
        <v>1.3264973830775337</v>
      </c>
      <c r="G6" s="3">
        <f>SUMIFS('ASETTW Untruncated'!G:G,'ASETTW Untruncated'!$A:$A,$A6,'ASETTW Untruncated'!$B:$B,$B6,'ASETTW Untruncated'!$C:$C,$C6)</f>
        <v>1.2826612655410241</v>
      </c>
      <c r="H6" s="3">
        <f>SUMIFS('ASETTW Untruncated'!H:H,'ASETTW Untruncated'!$A:$A,$A6,'ASETTW Untruncated'!$B:$B,$B6,'ASETTW Untruncated'!$C:$C,$C6)</f>
        <v>1.2949287029624381</v>
      </c>
      <c r="I6" s="3">
        <f>SUMIFS('ASETTW Untruncated'!I:I,'ASETTW Untruncated'!$A:$A,$A6,'ASETTW Untruncated'!$B:$B,$B6,'ASETTW Untruncated'!$C:$C,$C6)</f>
        <v>1.2092319113936705</v>
      </c>
      <c r="J6" s="3">
        <f>SUMIFS('ASETTW Untruncated'!J:J,'ASETTW Untruncated'!$A:$A,$A6,'ASETTW Untruncated'!$B:$B,$B6,'ASETTW Untruncated'!$C:$C,$C6)</f>
        <v>1.2492243122757636</v>
      </c>
      <c r="K6" s="3">
        <f>SUMIFS('ASETTW Untruncated'!K:K,'ASETTW Untruncated'!$A:$A,$A6,'ASETTW Untruncated'!$B:$B,$B6,'ASETTW Untruncated'!$C:$C,$C6)</f>
        <v>1.2235797515976869</v>
      </c>
      <c r="L6" s="3">
        <f>SUMIFS('ASETTW Untruncated'!L:L,'ASETTW Untruncated'!$A:$A,$A6,'ASETTW Untruncated'!$B:$B,$B6,'ASETTW Untruncated'!$C:$C,$C6)</f>
        <v>1.2194432114921314</v>
      </c>
      <c r="M6" s="3">
        <f>SUMIFS('ASETTW Untruncated'!M:M,'ASETTW Untruncated'!$A:$A,$A6,'ASETTW Untruncated'!$B:$B,$B6,'ASETTW Untruncated'!$C:$C,$C6)</f>
        <v>1.1510041656762615</v>
      </c>
      <c r="N6" s="3">
        <f>SUMIFS('ASETTW Untruncated'!N:N,'ASETTW Untruncated'!$A:$A,$A6,'ASETTW Untruncated'!$B:$B,$B6,'ASETTW Untruncated'!$C:$C,$C6)</f>
        <v>1.1852217011127795</v>
      </c>
      <c r="O6" s="3">
        <f>SUMIFS('ASETTW Untruncated'!O:O,'ASETTW Untruncated'!$A:$A,$A6,'ASETTW Untruncated'!$B:$B,$B6,'ASETTW Untruncated'!$C:$C,$C6)</f>
        <v>1.1686427371191686</v>
      </c>
      <c r="P6" s="3">
        <f>SUMIFS('ASETTW Untruncated'!P:P,'ASETTW Untruncated'!$A:$A,$A6,'ASETTW Untruncated'!$B:$B,$B6,'ASETTW Untruncated'!$C:$C,$C6)</f>
        <v>1.1517592761983784</v>
      </c>
      <c r="Q6" s="3">
        <f>SUMIFS('ASETTW Untruncated'!Q:Q,'ASETTW Untruncated'!$A:$A,$A6,'ASETTW Untruncated'!$B:$B,$B6,'ASETTW Untruncated'!$C:$C,$C6)</f>
        <v>1.1056667532162043</v>
      </c>
      <c r="R6" s="3">
        <f>SUMIFS('ASETTW Untruncated'!R:R,'ASETTW Untruncated'!$A:$A,$A6,'ASETTW Untruncated'!$B:$B,$B6,'ASETTW Untruncated'!$C:$C,$C6)</f>
        <v>1.1285141826548493</v>
      </c>
      <c r="S6" s="3">
        <f>SUMIFS('ASETTW Untruncated'!S:S,'ASETTW Untruncated'!$A:$A,$A6,'ASETTW Untruncated'!$B:$B,$B6,'ASETTW Untruncated'!$C:$C,$C6)</f>
        <v>1.1266259478250458</v>
      </c>
      <c r="T6" s="3">
        <f>SUMIFS('ASETTW Untruncated'!T:T,'ASETTW Untruncated'!$A:$A,$A6,'ASETTW Untruncated'!$B:$B,$B6,'ASETTW Untruncated'!$C:$C,$C6)</f>
        <v>1.0939399998224082</v>
      </c>
      <c r="U6" s="3">
        <f>SUMIFS('ASETTW Untruncated'!U:U,'ASETTW Untruncated'!$A:$A,$A6,'ASETTW Untruncated'!$B:$B,$B6,'ASETTW Untruncated'!$C:$C,$C6)</f>
        <v>1.0649216938398698</v>
      </c>
      <c r="V6" s="3">
        <f>SUMIFS('ASETTW Untruncated'!V:V,'ASETTW Untruncated'!$A:$A,$A6,'ASETTW Untruncated'!$B:$B,$B6,'ASETTW Untruncated'!$C:$C,$C6)</f>
        <v>1.0782001927244831</v>
      </c>
      <c r="W6" s="3">
        <f>SUMIFS('ASETTW Untruncated'!W:W,'ASETTW Untruncated'!$A:$A,$A6,'ASETTW Untruncated'!$B:$B,$B6,'ASETTW Untruncated'!$C:$C,$C6)</f>
        <v>1.0886876457887804</v>
      </c>
    </row>
    <row r="7" spans="1:23" s="6" customFormat="1" x14ac:dyDescent="0.45">
      <c r="A7" s="6" t="s">
        <v>63</v>
      </c>
      <c r="B7" s="6" t="s">
        <v>45</v>
      </c>
      <c r="C7" s="6" t="s">
        <v>47</v>
      </c>
      <c r="D7" s="6">
        <f>SUMIFS('ASETTW Untruncated'!D:D,'ASETTW Untruncated'!$A:$A,$A7,'ASETTW Untruncated'!$B:$B,$B7,'ASETTW Untruncated'!$C:$C,$C7)</f>
        <v>1.3806903318509087</v>
      </c>
      <c r="E7" s="6">
        <f>SUMIFS('ASETTW Untruncated'!E:E,'ASETTW Untruncated'!$A:$A,$A7,'ASETTW Untruncated'!$B:$B,$B7,'ASETTW Untruncated'!$C:$C,$C7)</f>
        <v>1.3165497072236658</v>
      </c>
      <c r="F7" s="6">
        <f>SUMIFS('ASETTW Untruncated'!F:F,'ASETTW Untruncated'!$A:$A,$A7,'ASETTW Untruncated'!$B:$B,$B7,'ASETTW Untruncated'!$C:$C,$C7)</f>
        <v>1.3660680082043939</v>
      </c>
      <c r="G7" s="6">
        <f>SUMIFS('ASETTW Untruncated'!G:G,'ASETTW Untruncated'!$A:$A,$A7,'ASETTW Untruncated'!$B:$B,$B7,'ASETTW Untruncated'!$C:$C,$C7)</f>
        <v>1.3655364682987974</v>
      </c>
      <c r="H7" s="6">
        <f>SUMIFS('ASETTW Untruncated'!H:H,'ASETTW Untruncated'!$A:$A,$A7,'ASETTW Untruncated'!$B:$B,$B7,'ASETTW Untruncated'!$C:$C,$C7)</f>
        <v>1.2951872576501042</v>
      </c>
      <c r="I7" s="6">
        <f>SUMIFS('ASETTW Untruncated'!I:I,'ASETTW Untruncated'!$A:$A,$A7,'ASETTW Untruncated'!$B:$B,$B7,'ASETTW Untruncated'!$C:$C,$C7)</f>
        <v>1.2547080838475719</v>
      </c>
      <c r="J7" s="6">
        <f>SUMIFS('ASETTW Untruncated'!J:J,'ASETTW Untruncated'!$A:$A,$A7,'ASETTW Untruncated'!$B:$B,$B7,'ASETTW Untruncated'!$C:$C,$C7)</f>
        <v>1.2902929828294296</v>
      </c>
      <c r="K7" s="6">
        <f>SUMIFS('ASETTW Untruncated'!K:K,'ASETTW Untruncated'!$A:$A,$A7,'ASETTW Untruncated'!$B:$B,$B7,'ASETTW Untruncated'!$C:$C,$C7)</f>
        <v>1.3062248243770163</v>
      </c>
      <c r="L7" s="6">
        <f>SUMIFS('ASETTW Untruncated'!L:L,'ASETTW Untruncated'!$A:$A,$A7,'ASETTW Untruncated'!$B:$B,$B7,'ASETTW Untruncated'!$C:$C,$C7)</f>
        <v>1.231838558792778</v>
      </c>
      <c r="M7" s="6">
        <f>SUMIFS('ASETTW Untruncated'!M:M,'ASETTW Untruncated'!$A:$A,$A7,'ASETTW Untruncated'!$B:$B,$B7,'ASETTW Untruncated'!$C:$C,$C7)</f>
        <v>1.2092199654755538</v>
      </c>
      <c r="N7" s="6">
        <f>SUMIFS('ASETTW Untruncated'!N:N,'ASETTW Untruncated'!$A:$A,$A7,'ASETTW Untruncated'!$B:$B,$B7,'ASETTW Untruncated'!$C:$C,$C7)</f>
        <v>1.2347369475635674</v>
      </c>
      <c r="O7" s="6">
        <f>SUMIFS('ASETTW Untruncated'!O:O,'ASETTW Untruncated'!$A:$A,$A7,'ASETTW Untruncated'!$B:$B,$B7,'ASETTW Untruncated'!$C:$C,$C7)</f>
        <v>1.2630836102378531</v>
      </c>
      <c r="P7" s="6">
        <f>SUMIFS('ASETTW Untruncated'!P:P,'ASETTW Untruncated'!$A:$A,$A7,'ASETTW Untruncated'!$B:$B,$B7,'ASETTW Untruncated'!$C:$C,$C7)</f>
        <v>1.1780392772884518</v>
      </c>
      <c r="Q7" s="6">
        <f>SUMIFS('ASETTW Untruncated'!Q:Q,'ASETTW Untruncated'!$A:$A,$A7,'ASETTW Untruncated'!$B:$B,$B7,'ASETTW Untruncated'!$C:$C,$C7)</f>
        <v>1.1596437618053024</v>
      </c>
      <c r="R7" s="6">
        <f>SUMIFS('ASETTW Untruncated'!R:R,'ASETTW Untruncated'!$A:$A,$A7,'ASETTW Untruncated'!$B:$B,$B7,'ASETTW Untruncated'!$C:$C,$C7)</f>
        <v>1.1861646405568917</v>
      </c>
      <c r="S7" s="6">
        <f>SUMIFS('ASETTW Untruncated'!S:S,'ASETTW Untruncated'!$A:$A,$A7,'ASETTW Untruncated'!$B:$B,$B7,'ASETTW Untruncated'!$C:$C,$C7)</f>
        <v>1.2145874218488579</v>
      </c>
      <c r="T7" s="6">
        <f>SUMIFS('ASETTW Untruncated'!T:T,'ASETTW Untruncated'!$A:$A,$A7,'ASETTW Untruncated'!$B:$B,$B7,'ASETTW Untruncated'!$C:$C,$C7)</f>
        <v>1.1335665404776012</v>
      </c>
      <c r="U7" s="6">
        <f>SUMIFS('ASETTW Untruncated'!U:U,'ASETTW Untruncated'!$A:$A,$A7,'ASETTW Untruncated'!$B:$B,$B7,'ASETTW Untruncated'!$C:$C,$C7)</f>
        <v>1.1242990233531736</v>
      </c>
      <c r="V7" s="6">
        <f>SUMIFS('ASETTW Untruncated'!V:V,'ASETTW Untruncated'!$A:$A,$A7,'ASETTW Untruncated'!$B:$B,$B7,'ASETTW Untruncated'!$C:$C,$C7)</f>
        <v>1.1466405378124507</v>
      </c>
      <c r="W7" s="6">
        <f>SUMIFS('ASETTW Untruncated'!W:W,'ASETTW Untruncated'!$A:$A,$A7,'ASETTW Untruncated'!$B:$B,$B7,'ASETTW Untruncated'!$C:$C,$C7)</f>
        <v>1.180304762856248</v>
      </c>
    </row>
    <row r="8" spans="1:23" s="4" customFormat="1" x14ac:dyDescent="0.45">
      <c r="A8" s="4" t="s">
        <v>59</v>
      </c>
      <c r="B8" s="4" t="s">
        <v>43</v>
      </c>
      <c r="C8" s="4" t="s">
        <v>44</v>
      </c>
      <c r="D8" s="4">
        <f>SUMIFS('ASETTW Untruncated'!D:D,'ASETTW Untruncated'!$A:$A,$A8,'ASETTW Untruncated'!$B:$B,$B8,'ASETTW Untruncated'!$C:$C,$C8)</f>
        <v>1.3944604044150033</v>
      </c>
      <c r="E8" s="4">
        <f>SUMIFS('ASETTW Untruncated'!E:E,'ASETTW Untruncated'!$A:$A,$A8,'ASETTW Untruncated'!$B:$B,$B8,'ASETTW Untruncated'!$C:$C,$C8)</f>
        <v>1.3132918917499987</v>
      </c>
      <c r="F8" s="4">
        <f>SUMIFS('ASETTW Untruncated'!F:F,'ASETTW Untruncated'!$A:$A,$A8,'ASETTW Untruncated'!$B:$B,$B8,'ASETTW Untruncated'!$C:$C,$C8)</f>
        <v>1.3568804330245474</v>
      </c>
      <c r="G8" s="4">
        <f>SUMIFS('ASETTW Untruncated'!G:G,'ASETTW Untruncated'!$A:$A,$A8,'ASETTW Untruncated'!$B:$B,$B8,'ASETTW Untruncated'!$C:$C,$C8)</f>
        <v>1.3347959958798392</v>
      </c>
      <c r="H8" s="4">
        <f>SUMIFS('ASETTW Untruncated'!H:H,'ASETTW Untruncated'!$A:$A,$A8,'ASETTW Untruncated'!$B:$B,$B8,'ASETTW Untruncated'!$C:$C,$C8)</f>
        <v>1.307977714458223</v>
      </c>
      <c r="I8" s="4">
        <f>SUMIFS('ASETTW Untruncated'!I:I,'ASETTW Untruncated'!$A:$A,$A8,'ASETTW Untruncated'!$B:$B,$B8,'ASETTW Untruncated'!$C:$C,$C8)</f>
        <v>1.248144382812854</v>
      </c>
      <c r="J8" s="4">
        <f>SUMIFS('ASETTW Untruncated'!J:J,'ASETTW Untruncated'!$A:$A,$A8,'ASETTW Untruncated'!$B:$B,$B8,'ASETTW Untruncated'!$C:$C,$C8)</f>
        <v>1.2829414773561212</v>
      </c>
      <c r="K8" s="4">
        <f>SUMIFS('ASETTW Untruncated'!K:K,'ASETTW Untruncated'!$A:$A,$A8,'ASETTW Untruncated'!$B:$B,$B8,'ASETTW Untruncated'!$C:$C,$C8)</f>
        <v>1.2740638183895243</v>
      </c>
      <c r="L8" s="4">
        <f>SUMIFS('ASETTW Untruncated'!L:L,'ASETTW Untruncated'!$A:$A,$A8,'ASETTW Untruncated'!$B:$B,$B8,'ASETTW Untruncated'!$C:$C,$C8)</f>
        <v>1.225398593657238</v>
      </c>
      <c r="M8" s="4">
        <f>SUMIFS('ASETTW Untruncated'!M:M,'ASETTW Untruncated'!$A:$A,$A8,'ASETTW Untruncated'!$B:$B,$B8,'ASETTW Untruncated'!$C:$C,$C8)</f>
        <v>1.1931235022584252</v>
      </c>
      <c r="N8" s="4">
        <f>SUMIFS('ASETTW Untruncated'!N:N,'ASETTW Untruncated'!$A:$A,$A8,'ASETTW Untruncated'!$B:$B,$B8,'ASETTW Untruncated'!$C:$C,$C8)</f>
        <v>1.2120406641267878</v>
      </c>
      <c r="O8" s="4">
        <f>SUMIFS('ASETTW Untruncated'!O:O,'ASETTW Untruncated'!$A:$A,$A8,'ASETTW Untruncated'!$B:$B,$B8,'ASETTW Untruncated'!$C:$C,$C8)</f>
        <v>1.2219661081452706</v>
      </c>
      <c r="P8" s="4">
        <f>SUMIFS('ASETTW Untruncated'!P:P,'ASETTW Untruncated'!$A:$A,$A8,'ASETTW Untruncated'!$B:$B,$B8,'ASETTW Untruncated'!$C:$C,$C8)</f>
        <v>1.1700716679134415</v>
      </c>
      <c r="Q8" s="4">
        <f>SUMIFS('ASETTW Untruncated'!Q:Q,'ASETTW Untruncated'!$A:$A,$A8,'ASETTW Untruncated'!$B:$B,$B8,'ASETTW Untruncated'!$C:$C,$C8)</f>
        <v>1.1481100971410145</v>
      </c>
      <c r="R8" s="4">
        <f>SUMIFS('ASETTW Untruncated'!R:R,'ASETTW Untruncated'!$A:$A,$A8,'ASETTW Untruncated'!$B:$B,$B8,'ASETTW Untruncated'!$C:$C,$C8)</f>
        <v>1.1634763586058134</v>
      </c>
      <c r="S8" s="4">
        <f>SUMIFS('ASETTW Untruncated'!S:S,'ASETTW Untruncated'!$A:$A,$A8,'ASETTW Untruncated'!$B:$B,$B8,'ASETTW Untruncated'!$C:$C,$C8)</f>
        <v>1.1799758555076856</v>
      </c>
      <c r="T8" s="4">
        <f>SUMIFS('ASETTW Untruncated'!T:T,'ASETTW Untruncated'!$A:$A,$A8,'ASETTW Untruncated'!$B:$B,$B8,'ASETTW Untruncated'!$C:$C,$C8)</f>
        <v>1.1125646670742164</v>
      </c>
      <c r="U8" s="4">
        <f>SUMIFS('ASETTW Untruncated'!U:U,'ASETTW Untruncated'!$A:$A,$A8,'ASETTW Untruncated'!$B:$B,$B8,'ASETTW Untruncated'!$C:$C,$C8)</f>
        <v>1.1050742623770422</v>
      </c>
      <c r="V8" s="4">
        <f>SUMIFS('ASETTW Untruncated'!V:V,'ASETTW Untruncated'!$A:$A,$A8,'ASETTW Untruncated'!$B:$B,$B8,'ASETTW Untruncated'!$C:$C,$C8)</f>
        <v>1.1125821090582808</v>
      </c>
      <c r="W8" s="4">
        <f>SUMIFS('ASETTW Untruncated'!W:W,'ASETTW Untruncated'!$A:$A,$A8,'ASETTW Untruncated'!$B:$B,$B8,'ASETTW Untruncated'!$C:$C,$C8)</f>
        <v>1.1389990524966047</v>
      </c>
    </row>
    <row r="9" spans="1:23" s="6" customFormat="1" x14ac:dyDescent="0.45">
      <c r="A9" s="6" t="s">
        <v>52</v>
      </c>
      <c r="B9" s="6" t="s">
        <v>45</v>
      </c>
      <c r="C9" s="6" t="s">
        <v>44</v>
      </c>
      <c r="D9" s="6">
        <f>SUMIFS('ASETTW Untruncated'!D:D,'ASETTW Untruncated'!$A:$A,$A9,'ASETTW Untruncated'!$B:$B,$B9,'ASETTW Untruncated'!$C:$C,$C9)</f>
        <v>1.3967856199422124</v>
      </c>
      <c r="E9" s="6">
        <f>SUMIFS('ASETTW Untruncated'!E:E,'ASETTW Untruncated'!$A:$A,$A9,'ASETTW Untruncated'!$B:$B,$B9,'ASETTW Untruncated'!$C:$C,$C9)</f>
        <v>1.2997962240503307</v>
      </c>
      <c r="F9" s="6">
        <f>SUMIFS('ASETTW Untruncated'!F:F,'ASETTW Untruncated'!$A:$A,$A9,'ASETTW Untruncated'!$B:$B,$B9,'ASETTW Untruncated'!$C:$C,$C9)</f>
        <v>1.3518464090751245</v>
      </c>
      <c r="G9" s="6">
        <f>SUMIFS('ASETTW Untruncated'!G:G,'ASETTW Untruncated'!$A:$A,$A9,'ASETTW Untruncated'!$B:$B,$B9,'ASETTW Untruncated'!$C:$C,$C9)</f>
        <v>1.3257777137532829</v>
      </c>
      <c r="H9" s="6">
        <f>SUMIFS('ASETTW Untruncated'!H:H,'ASETTW Untruncated'!$A:$A,$A9,'ASETTW Untruncated'!$B:$B,$B9,'ASETTW Untruncated'!$C:$C,$C9)</f>
        <v>1.3117239560412361</v>
      </c>
      <c r="I9" s="6">
        <f>SUMIFS('ASETTW Untruncated'!I:I,'ASETTW Untruncated'!$A:$A,$A9,'ASETTW Untruncated'!$B:$B,$B9,'ASETTW Untruncated'!$C:$C,$C9)</f>
        <v>1.2356892817057208</v>
      </c>
      <c r="J9" s="6">
        <f>SUMIFS('ASETTW Untruncated'!J:J,'ASETTW Untruncated'!$A:$A,$A9,'ASETTW Untruncated'!$B:$B,$B9,'ASETTW Untruncated'!$C:$C,$C9)</f>
        <v>1.2787946754668589</v>
      </c>
      <c r="K9" s="6">
        <f>SUMIFS('ASETTW Untruncated'!K:K,'ASETTW Untruncated'!$A:$A,$A9,'ASETTW Untruncated'!$B:$B,$B9,'ASETTW Untruncated'!$C:$C,$C9)</f>
        <v>1.2657342530200206</v>
      </c>
      <c r="L9" s="6">
        <f>SUMIFS('ASETTW Untruncated'!L:L,'ASETTW Untruncated'!$A:$A,$A9,'ASETTW Untruncated'!$B:$B,$B9,'ASETTW Untruncated'!$C:$C,$C9)</f>
        <v>1.2366239328860051</v>
      </c>
      <c r="M9" s="6">
        <f>SUMIFS('ASETTW Untruncated'!M:M,'ASETTW Untruncated'!$A:$A,$A9,'ASETTW Untruncated'!$B:$B,$B9,'ASETTW Untruncated'!$C:$C,$C9)</f>
        <v>1.1880916098236916</v>
      </c>
      <c r="N9" s="6">
        <f>SUMIFS('ASETTW Untruncated'!N:N,'ASETTW Untruncated'!$A:$A,$A9,'ASETTW Untruncated'!$B:$B,$B9,'ASETTW Untruncated'!$C:$C,$C9)</f>
        <v>1.2162889504208292</v>
      </c>
      <c r="O9" s="6">
        <f>SUMIFS('ASETTW Untruncated'!O:O,'ASETTW Untruncated'!$A:$A,$A9,'ASETTW Untruncated'!$B:$B,$B9,'ASETTW Untruncated'!$C:$C,$C9)</f>
        <v>1.2219079323957793</v>
      </c>
      <c r="P9" s="6">
        <f>SUMIFS('ASETTW Untruncated'!P:P,'ASETTW Untruncated'!$A:$A,$A9,'ASETTW Untruncated'!$B:$B,$B9,'ASETTW Untruncated'!$C:$C,$C9)</f>
        <v>1.1760670993137901</v>
      </c>
      <c r="Q9" s="6">
        <f>SUMIFS('ASETTW Untruncated'!Q:Q,'ASETTW Untruncated'!$A:$A,$A9,'ASETTW Untruncated'!$B:$B,$B9,'ASETTW Untruncated'!$C:$C,$C9)</f>
        <v>1.141634038162177</v>
      </c>
      <c r="R9" s="6">
        <f>SUMIFS('ASETTW Untruncated'!R:R,'ASETTW Untruncated'!$A:$A,$A9,'ASETTW Untruncated'!$B:$B,$B9,'ASETTW Untruncated'!$C:$C,$C9)</f>
        <v>1.1641108926178045</v>
      </c>
      <c r="S9" s="6">
        <f>SUMIFS('ASETTW Untruncated'!S:S,'ASETTW Untruncated'!$A:$A,$A9,'ASETTW Untruncated'!$B:$B,$B9,'ASETTW Untruncated'!$C:$C,$C9)</f>
        <v>1.1779251261757595</v>
      </c>
      <c r="T9" s="6">
        <f>SUMIFS('ASETTW Untruncated'!T:T,'ASETTW Untruncated'!$A:$A,$A9,'ASETTW Untruncated'!$B:$B,$B9,'ASETTW Untruncated'!$C:$C,$C9)</f>
        <v>1.1274153280024535</v>
      </c>
      <c r="U9" s="6">
        <f>SUMIFS('ASETTW Untruncated'!U:U,'ASETTW Untruncated'!$A:$A,$A9,'ASETTW Untruncated'!$B:$B,$B9,'ASETTW Untruncated'!$C:$C,$C9)</f>
        <v>1.1009931433931199</v>
      </c>
      <c r="V9" s="6">
        <f>SUMIFS('ASETTW Untruncated'!V:V,'ASETTW Untruncated'!$A:$A,$A9,'ASETTW Untruncated'!$B:$B,$B9,'ASETTW Untruncated'!$C:$C,$C9)</f>
        <v>1.1204885381468346</v>
      </c>
      <c r="W9" s="6">
        <f>SUMIFS('ASETTW Untruncated'!W:W,'ASETTW Untruncated'!$A:$A,$A9,'ASETTW Untruncated'!$B:$B,$B9,'ASETTW Untruncated'!$C:$C,$C9)</f>
        <v>1.1395891738873818</v>
      </c>
    </row>
    <row r="10" spans="1:23" x14ac:dyDescent="0.45">
      <c r="A10" s="6" t="s">
        <v>51</v>
      </c>
      <c r="B10" s="6" t="s">
        <v>43</v>
      </c>
      <c r="C10" s="6" t="s">
        <v>209</v>
      </c>
      <c r="D10" s="6">
        <f>SUMIFS('ASETTW Untruncated'!D:D,'ASETTW Untruncated'!$A:$A,$A10,'ASETTW Untruncated'!$B:$B,$B10,'ASETTW Untruncated'!$C:$C,$C10)</f>
        <v>1.3162579845339168</v>
      </c>
      <c r="E10" s="6">
        <f>SUMIFS('ASETTW Untruncated'!E:E,'ASETTW Untruncated'!$A:$A,$A10,'ASETTW Untruncated'!$B:$B,$B10,'ASETTW Untruncated'!$C:$C,$C10)</f>
        <v>1.2498621093142015</v>
      </c>
      <c r="F10" s="6">
        <f>SUMIFS('ASETTW Untruncated'!F:F,'ASETTW Untruncated'!$A:$A,$A10,'ASETTW Untruncated'!$B:$B,$B10,'ASETTW Untruncated'!$C:$C,$C10)</f>
        <v>1.2476184096347454</v>
      </c>
      <c r="G10" s="6">
        <f>SUMIFS('ASETTW Untruncated'!G:G,'ASETTW Untruncated'!$A:$A,$A10,'ASETTW Untruncated'!$B:$B,$B10,'ASETTW Untruncated'!$C:$C,$C10)</f>
        <v>1.2522562764255913</v>
      </c>
      <c r="H10" s="6">
        <f>SUMIFS('ASETTW Untruncated'!H:H,'ASETTW Untruncated'!$A:$A,$A10,'ASETTW Untruncated'!$B:$B,$B10,'ASETTW Untruncated'!$C:$C,$C10)</f>
        <v>1.2391797321328717</v>
      </c>
      <c r="I10" s="6">
        <f>SUMIFS('ASETTW Untruncated'!I:I,'ASETTW Untruncated'!$A:$A,$A10,'ASETTW Untruncated'!$B:$B,$B10,'ASETTW Untruncated'!$C:$C,$C10)</f>
        <v>1.1921249943189525</v>
      </c>
      <c r="J10" s="6">
        <f>SUMIFS('ASETTW Untruncated'!J:J,'ASETTW Untruncated'!$A:$A,$A10,'ASETTW Untruncated'!$B:$B,$B10,'ASETTW Untruncated'!$C:$C,$C10)</f>
        <v>1.1848021367442725</v>
      </c>
      <c r="K10" s="6">
        <f>SUMIFS('ASETTW Untruncated'!K:K,'ASETTW Untruncated'!$A:$A,$A10,'ASETTW Untruncated'!$B:$B,$B10,'ASETTW Untruncated'!$C:$C,$C10)</f>
        <v>1.2001280897861744</v>
      </c>
      <c r="L10" s="6">
        <f>SUMIFS('ASETTW Untruncated'!L:L,'ASETTW Untruncated'!$A:$A,$A10,'ASETTW Untruncated'!$B:$B,$B10,'ASETTW Untruncated'!$C:$C,$C10)</f>
        <v>1.1744217498758807</v>
      </c>
      <c r="M10" s="6">
        <f>SUMIFS('ASETTW Untruncated'!M:M,'ASETTW Untruncated'!$A:$A,$A10,'ASETTW Untruncated'!$B:$B,$B10,'ASETTW Untruncated'!$C:$C,$C10)</f>
        <v>1.1380075518585362</v>
      </c>
      <c r="N10" s="6">
        <f>SUMIFS('ASETTW Untruncated'!N:N,'ASETTW Untruncated'!$A:$A,$A10,'ASETTW Untruncated'!$B:$B,$B10,'ASETTW Untruncated'!$C:$C,$C10)</f>
        <v>1.1308308671228864</v>
      </c>
      <c r="O10" s="6">
        <f>SUMIFS('ASETTW Untruncated'!O:O,'ASETTW Untruncated'!$A:$A,$A10,'ASETTW Untruncated'!$B:$B,$B10,'ASETTW Untruncated'!$C:$C,$C10)</f>
        <v>1.1501019967760759</v>
      </c>
      <c r="P10" s="6">
        <f>SUMIFS('ASETTW Untruncated'!P:P,'ASETTW Untruncated'!$A:$A,$A10,'ASETTW Untruncated'!$B:$B,$B10,'ASETTW Untruncated'!$C:$C,$C10)</f>
        <v>1.1200872111335978</v>
      </c>
      <c r="Q10" s="6">
        <f>SUMIFS('ASETTW Untruncated'!Q:Q,'ASETTW Untruncated'!$A:$A,$A10,'ASETTW Untruncated'!$B:$B,$B10,'ASETTW Untruncated'!$C:$C,$C10)</f>
        <v>1.0908210582578413</v>
      </c>
      <c r="R10" s="6">
        <f>SUMIFS('ASETTW Untruncated'!R:R,'ASETTW Untruncated'!$A:$A,$A10,'ASETTW Untruncated'!$B:$B,$B10,'ASETTW Untruncated'!$C:$C,$C10)</f>
        <v>1.0853286680148635</v>
      </c>
      <c r="S10" s="6">
        <f>SUMIFS('ASETTW Untruncated'!S:S,'ASETTW Untruncated'!$A:$A,$A10,'ASETTW Untruncated'!$B:$B,$B10,'ASETTW Untruncated'!$C:$C,$C10)</f>
        <v>1.1054590679303025</v>
      </c>
      <c r="T10" s="6">
        <f>SUMIFS('ASETTW Untruncated'!T:T,'ASETTW Untruncated'!$A:$A,$A10,'ASETTW Untruncated'!$B:$B,$B10,'ASETTW Untruncated'!$C:$C,$C10)</f>
        <v>1.0738773841135283</v>
      </c>
      <c r="U10" s="6">
        <f>SUMIFS('ASETTW Untruncated'!U:U,'ASETTW Untruncated'!$A:$A,$A10,'ASETTW Untruncated'!$B:$B,$B10,'ASETTW Untruncated'!$C:$C,$C10)</f>
        <v>1.0522639829331861</v>
      </c>
      <c r="V10" s="6">
        <f>SUMIFS('ASETTW Untruncated'!V:V,'ASETTW Untruncated'!$A:$A,$A10,'ASETTW Untruncated'!$B:$B,$B10,'ASETTW Untruncated'!$C:$C,$C10)</f>
        <v>1.0461438114457375</v>
      </c>
      <c r="W10" s="6">
        <f>SUMIFS('ASETTW Untruncated'!W:W,'ASETTW Untruncated'!$A:$A,$A10,'ASETTW Untruncated'!$B:$B,$B10,'ASETTW Untruncated'!$C:$C,$C10)</f>
        <v>1.0695595982429067</v>
      </c>
    </row>
    <row r="11" spans="1:23" s="6" customFormat="1" x14ac:dyDescent="0.45">
      <c r="A11" t="s">
        <v>61</v>
      </c>
      <c r="B11" t="s">
        <v>43</v>
      </c>
      <c r="C11" t="s">
        <v>62</v>
      </c>
      <c r="D11">
        <f>SUMIFS('ASETTW Untruncated'!D:D,'ASETTW Untruncated'!$A:$A,$A11,'ASETTW Untruncated'!$B:$B,$B11,'ASETTW Untruncated'!$C:$C,$C11)</f>
        <v>1.4253168517371577</v>
      </c>
      <c r="E11">
        <f>SUMIFS('ASETTW Untruncated'!E:E,'ASETTW Untruncated'!$A:$A,$A11,'ASETTW Untruncated'!$B:$B,$B11,'ASETTW Untruncated'!$C:$C,$C11)</f>
        <v>1.304803216876665</v>
      </c>
      <c r="F11">
        <f>SUMIFS('ASETTW Untruncated'!F:F,'ASETTW Untruncated'!$A:$A,$A11,'ASETTW Untruncated'!$B:$B,$B11,'ASETTW Untruncated'!$C:$C,$C11)</f>
        <v>1.3501504991096871</v>
      </c>
      <c r="G11">
        <f>SUMIFS('ASETTW Untruncated'!G:G,'ASETTW Untruncated'!$A:$A,$A11,'ASETTW Untruncated'!$B:$B,$B11,'ASETTW Untruncated'!$C:$C,$C11)</f>
        <v>1.3011711304324429</v>
      </c>
      <c r="H11">
        <f>SUMIFS('ASETTW Untruncated'!H:H,'ASETTW Untruncated'!$A:$A,$A11,'ASETTW Untruncated'!$B:$B,$B11,'ASETTW Untruncated'!$C:$C,$C11)</f>
        <v>1.3242839019606019</v>
      </c>
      <c r="I11">
        <f>SUMIFS('ASETTW Untruncated'!I:I,'ASETTW Untruncated'!$A:$A,$A11,'ASETTW Untruncated'!$B:$B,$B11,'ASETTW Untruncated'!$C:$C,$C11)</f>
        <v>1.2325902039626595</v>
      </c>
      <c r="J11">
        <f>SUMIFS('ASETTW Untruncated'!J:J,'ASETTW Untruncated'!$A:$A,$A11,'ASETTW Untruncated'!$B:$B,$B11,'ASETTW Untruncated'!$C:$C,$C11)</f>
        <v>1.264791676526988</v>
      </c>
      <c r="K11">
        <f>SUMIFS('ASETTW Untruncated'!K:K,'ASETTW Untruncated'!$A:$A,$A11,'ASETTW Untruncated'!$B:$B,$B11,'ASETTW Untruncated'!$C:$C,$C11)</f>
        <v>1.2356264656959868</v>
      </c>
      <c r="L11">
        <f>SUMIFS('ASETTW Untruncated'!L:L,'ASETTW Untruncated'!$A:$A,$A11,'ASETTW Untruncated'!$B:$B,$B11,'ASETTW Untruncated'!$C:$C,$C11)</f>
        <v>1.2476118557481317</v>
      </c>
      <c r="M11">
        <f>SUMIFS('ASETTW Untruncated'!M:M,'ASETTW Untruncated'!$A:$A,$A11,'ASETTW Untruncated'!$B:$B,$B11,'ASETTW Untruncated'!$C:$C,$C11)</f>
        <v>1.1735290797923741</v>
      </c>
      <c r="N11">
        <f>SUMIFS('ASETTW Untruncated'!N:N,'ASETTW Untruncated'!$A:$A,$A11,'ASETTW Untruncated'!$B:$B,$B11,'ASETTW Untruncated'!$C:$C,$C11)</f>
        <v>1.2005790770377978</v>
      </c>
      <c r="O11">
        <f>SUMIFS('ASETTW Untruncated'!O:O,'ASETTW Untruncated'!$A:$A,$A11,'ASETTW Untruncated'!$B:$B,$B11,'ASETTW Untruncated'!$C:$C,$C11)</f>
        <v>1.1818990598862642</v>
      </c>
      <c r="P11">
        <f>SUMIFS('ASETTW Untruncated'!P:P,'ASETTW Untruncated'!$A:$A,$A11,'ASETTW Untruncated'!$B:$B,$B11,'ASETTW Untruncated'!$C:$C,$C11)</f>
        <v>1.1912047120383107</v>
      </c>
      <c r="Q11">
        <f>SUMIFS('ASETTW Untruncated'!Q:Q,'ASETTW Untruncated'!$A:$A,$A11,'ASETTW Untruncated'!$B:$B,$B11,'ASETTW Untruncated'!$C:$C,$C11)</f>
        <v>1.1246489093608494</v>
      </c>
      <c r="R11">
        <f>SUMIFS('ASETTW Untruncated'!R:R,'ASETTW Untruncated'!$A:$A,$A11,'ASETTW Untruncated'!$B:$B,$B11,'ASETTW Untruncated'!$C:$C,$C11)</f>
        <v>1.1537525646855333</v>
      </c>
      <c r="S11">
        <f>SUMIFS('ASETTW Untruncated'!S:S,'ASETTW Untruncated'!$A:$A,$A11,'ASETTW Untruncated'!$B:$B,$B11,'ASETTW Untruncated'!$C:$C,$C11)</f>
        <v>1.1372936862187766</v>
      </c>
      <c r="T11">
        <f>SUMIFS('ASETTW Untruncated'!T:T,'ASETTW Untruncated'!$A:$A,$A11,'ASETTW Untruncated'!$B:$B,$B11,'ASETTW Untruncated'!$C:$C,$C11)</f>
        <v>1.1309223880324062</v>
      </c>
      <c r="U11">
        <f>SUMIFS('ASETTW Untruncated'!U:U,'ASETTW Untruncated'!$A:$A,$A11,'ASETTW Untruncated'!$B:$B,$B11,'ASETTW Untruncated'!$C:$C,$C11)</f>
        <v>1.0799612025165024</v>
      </c>
      <c r="V11">
        <f>SUMIFS('ASETTW Untruncated'!V:V,'ASETTW Untruncated'!$A:$A,$A11,'ASETTW Untruncated'!$B:$B,$B11,'ASETTW Untruncated'!$C:$C,$C11)</f>
        <v>1.1023423158862207</v>
      </c>
      <c r="W11">
        <f>SUMIFS('ASETTW Untruncated'!W:W,'ASETTW Untruncated'!$A:$A,$A11,'ASETTW Untruncated'!$B:$B,$B11,'ASETTW Untruncated'!$C:$C,$C11)</f>
        <v>1.0955559146127252</v>
      </c>
    </row>
    <row r="12" spans="1:23" x14ac:dyDescent="0.45">
      <c r="A12" s="6" t="s">
        <v>70</v>
      </c>
      <c r="B12" s="6" t="s">
        <v>43</v>
      </c>
      <c r="C12" s="6" t="s">
        <v>47</v>
      </c>
      <c r="D12" s="6">
        <f>SUMIFS('ASETTW Untruncated'!D:D,'ASETTW Untruncated'!$A:$A,$A12,'ASETTW Untruncated'!$B:$B,$B12,'ASETTW Untruncated'!$C:$C,$C12)</f>
        <v>1.437705768863051</v>
      </c>
      <c r="E12" s="6">
        <f>SUMIFS('ASETTW Untruncated'!E:E,'ASETTW Untruncated'!$A:$A,$A12,'ASETTW Untruncated'!$B:$B,$B12,'ASETTW Untruncated'!$C:$C,$C12)</f>
        <v>1.3008190889843105</v>
      </c>
      <c r="F12" s="6">
        <f>SUMIFS('ASETTW Untruncated'!F:F,'ASETTW Untruncated'!$A:$A,$A12,'ASETTW Untruncated'!$B:$B,$B12,'ASETTW Untruncated'!$C:$C,$C12)</f>
        <v>1.3762247621054129</v>
      </c>
      <c r="G12" s="6">
        <f>SUMIFS('ASETTW Untruncated'!G:G,'ASETTW Untruncated'!$A:$A,$A12,'ASETTW Untruncated'!$B:$B,$B12,'ASETTW Untruncated'!$C:$C,$C12)</f>
        <v>1.3122314672155087</v>
      </c>
      <c r="H12" s="6">
        <f>SUMIFS('ASETTW Untruncated'!H:H,'ASETTW Untruncated'!$A:$A,$A12,'ASETTW Untruncated'!$B:$B,$B12,'ASETTW Untruncated'!$C:$C,$C12)</f>
        <v>1.3371406479751176</v>
      </c>
      <c r="I12" s="6">
        <f>SUMIFS('ASETTW Untruncated'!I:I,'ASETTW Untruncated'!$A:$A,$A12,'ASETTW Untruncated'!$B:$B,$B12,'ASETTW Untruncated'!$C:$C,$C12)</f>
        <v>1.2357864585652438</v>
      </c>
      <c r="J12" s="6">
        <f>SUMIFS('ASETTW Untruncated'!J:J,'ASETTW Untruncated'!$A:$A,$A12,'ASETTW Untruncated'!$B:$B,$B12,'ASETTW Untruncated'!$C:$C,$C12)</f>
        <v>1.2897498336719826</v>
      </c>
      <c r="K12" s="6">
        <f>SUMIFS('ASETTW Untruncated'!K:K,'ASETTW Untruncated'!$A:$A,$A12,'ASETTW Untruncated'!$B:$B,$B12,'ASETTW Untruncated'!$C:$C,$C12)</f>
        <v>1.2518191832803802</v>
      </c>
      <c r="L12" s="6">
        <f>SUMIFS('ASETTW Untruncated'!L:L,'ASETTW Untruncated'!$A:$A,$A12,'ASETTW Untruncated'!$B:$B,$B12,'ASETTW Untruncated'!$C:$C,$C12)</f>
        <v>1.2574524758436081</v>
      </c>
      <c r="M12" s="6">
        <f>SUMIFS('ASETTW Untruncated'!M:M,'ASETTW Untruncated'!$A:$A,$A12,'ASETTW Untruncated'!$B:$B,$B12,'ASETTW Untruncated'!$C:$C,$C12)</f>
        <v>1.1747025531669817</v>
      </c>
      <c r="N12" s="6">
        <f>SUMIFS('ASETTW Untruncated'!N:N,'ASETTW Untruncated'!$A:$A,$A12,'ASETTW Untruncated'!$B:$B,$B12,'ASETTW Untruncated'!$C:$C,$C12)</f>
        <v>1.2220276872717493</v>
      </c>
      <c r="O12" s="6">
        <f>SUMIFS('ASETTW Untruncated'!O:O,'ASETTW Untruncated'!$A:$A,$A12,'ASETTW Untruncated'!$B:$B,$B12,'ASETTW Untruncated'!$C:$C,$C12)</f>
        <v>1.1956254134773652</v>
      </c>
      <c r="P12" s="6">
        <f>SUMIFS('ASETTW Untruncated'!P:P,'ASETTW Untruncated'!$A:$A,$A12,'ASETTW Untruncated'!$B:$B,$B12,'ASETTW Untruncated'!$C:$C,$C12)</f>
        <v>1.1865504241319487</v>
      </c>
      <c r="Q12" s="6">
        <f>SUMIFS('ASETTW Untruncated'!Q:Q,'ASETTW Untruncated'!$A:$A,$A12,'ASETTW Untruncated'!$B:$B,$B12,'ASETTW Untruncated'!$C:$C,$C12)</f>
        <v>1.1267187662190854</v>
      </c>
      <c r="R12" s="6">
        <f>SUMIFS('ASETTW Untruncated'!R:R,'ASETTW Untruncated'!$A:$A,$A12,'ASETTW Untruncated'!$B:$B,$B12,'ASETTW Untruncated'!$C:$C,$C12)</f>
        <v>1.1621973720633214</v>
      </c>
      <c r="S12" s="6">
        <f>SUMIFS('ASETTW Untruncated'!S:S,'ASETTW Untruncated'!$A:$A,$A12,'ASETTW Untruncated'!$B:$B,$B12,'ASETTW Untruncated'!$C:$C,$C12)</f>
        <v>1.1503044705329832</v>
      </c>
      <c r="T12" s="6">
        <f>SUMIFS('ASETTW Untruncated'!T:T,'ASETTW Untruncated'!$A:$A,$A12,'ASETTW Untruncated'!$B:$B,$B12,'ASETTW Untruncated'!$C:$C,$C12)</f>
        <v>1.1257290753638394</v>
      </c>
      <c r="U12" s="6">
        <f>SUMIFS('ASETTW Untruncated'!U:U,'ASETTW Untruncated'!$A:$A,$A12,'ASETTW Untruncated'!$B:$B,$B12,'ASETTW Untruncated'!$C:$C,$C12)</f>
        <v>1.0874165342974627</v>
      </c>
      <c r="V12" s="6">
        <f>SUMIFS('ASETTW Untruncated'!V:V,'ASETTW Untruncated'!$A:$A,$A12,'ASETTW Untruncated'!$B:$B,$B12,'ASETTW Untruncated'!$C:$C,$C12)</f>
        <v>1.109235366751133</v>
      </c>
      <c r="W12" s="6">
        <f>SUMIFS('ASETTW Untruncated'!W:W,'ASETTW Untruncated'!$A:$A,$A12,'ASETTW Untruncated'!$B:$B,$B12,'ASETTW Untruncated'!$C:$C,$C12)</f>
        <v>1.113836785404567</v>
      </c>
    </row>
    <row r="13" spans="1:23" s="3" customFormat="1" x14ac:dyDescent="0.45">
      <c r="A13" t="s">
        <v>74</v>
      </c>
      <c r="B13" t="s">
        <v>75</v>
      </c>
      <c r="C13" t="s">
        <v>76</v>
      </c>
      <c r="D13">
        <f>SUMIFS('ASETTW Untruncated'!D:D,'ASETTW Untruncated'!$A:$A,$A13,'ASETTW Untruncated'!$B:$B,$B13,'ASETTW Untruncated'!$C:$C,$C13)</f>
        <v>1.4146784310964402</v>
      </c>
      <c r="E13">
        <f>SUMIFS('ASETTW Untruncated'!E:E,'ASETTW Untruncated'!$A:$A,$A13,'ASETTW Untruncated'!$B:$B,$B13,'ASETTW Untruncated'!$C:$C,$C13)</f>
        <v>1.3419209567617332</v>
      </c>
      <c r="F13">
        <f>SUMIFS('ASETTW Untruncated'!F:F,'ASETTW Untruncated'!$A:$A,$A13,'ASETTW Untruncated'!$B:$B,$B13,'ASETTW Untruncated'!$C:$C,$C13)</f>
        <v>1.3576323119191338</v>
      </c>
      <c r="G13">
        <f>SUMIFS('ASETTW Untruncated'!G:G,'ASETTW Untruncated'!$A:$A,$A13,'ASETTW Untruncated'!$B:$B,$B13,'ASETTW Untruncated'!$C:$C,$C13)</f>
        <v>1.3509286482144431</v>
      </c>
      <c r="H13">
        <f>SUMIFS('ASETTW Untruncated'!H:H,'ASETTW Untruncated'!$A:$A,$A13,'ASETTW Untruncated'!$B:$B,$B13,'ASETTW Untruncated'!$C:$C,$C13)</f>
        <v>1.3348556551386013</v>
      </c>
      <c r="I13">
        <f>SUMIFS('ASETTW Untruncated'!I:I,'ASETTW Untruncated'!$A:$A,$A13,'ASETTW Untruncated'!$B:$B,$B13,'ASETTW Untruncated'!$C:$C,$C13)</f>
        <v>1.2748104824938884</v>
      </c>
      <c r="J13">
        <f>SUMIFS('ASETTW Untruncated'!J:J,'ASETTW Untruncated'!$A:$A,$A13,'ASETTW Untruncated'!$B:$B,$B13,'ASETTW Untruncated'!$C:$C,$C13)</f>
        <v>1.2915623944402572</v>
      </c>
      <c r="K13">
        <f>SUMIFS('ASETTW Untruncated'!K:K,'ASETTW Untruncated'!$A:$A,$A13,'ASETTW Untruncated'!$B:$B,$B13,'ASETTW Untruncated'!$C:$C,$C13)</f>
        <v>1.2894444820345463</v>
      </c>
      <c r="L13">
        <f>SUMIFS('ASETTW Untruncated'!L:L,'ASETTW Untruncated'!$A:$A,$A13,'ASETTW Untruncated'!$B:$B,$B13,'ASETTW Untruncated'!$C:$C,$C13)</f>
        <v>1.2584940452053421</v>
      </c>
      <c r="M13">
        <f>SUMIFS('ASETTW Untruncated'!M:M,'ASETTW Untruncated'!$A:$A,$A13,'ASETTW Untruncated'!$B:$B,$B13,'ASETTW Untruncated'!$C:$C,$C13)</f>
        <v>1.2117005154986589</v>
      </c>
      <c r="N13">
        <f>SUMIFS('ASETTW Untruncated'!N:N,'ASETTW Untruncated'!$A:$A,$A13,'ASETTW Untruncated'!$B:$B,$B13,'ASETTW Untruncated'!$C:$C,$C13)</f>
        <v>1.2272305576671749</v>
      </c>
      <c r="O13">
        <f>SUMIFS('ASETTW Untruncated'!O:O,'ASETTW Untruncated'!$A:$A,$A13,'ASETTW Untruncated'!$B:$B,$B13,'ASETTW Untruncated'!$C:$C,$C13)</f>
        <v>1.2312566812210299</v>
      </c>
      <c r="P13">
        <f>SUMIFS('ASETTW Untruncated'!P:P,'ASETTW Untruncated'!$A:$A,$A13,'ASETTW Untruncated'!$B:$B,$B13,'ASETTW Untruncated'!$C:$C,$C13)</f>
        <v>1.1997506553309489</v>
      </c>
      <c r="Q13">
        <f>SUMIFS('ASETTW Untruncated'!Q:Q,'ASETTW Untruncated'!$A:$A,$A13,'ASETTW Untruncated'!$B:$B,$B13,'ASETTW Untruncated'!$C:$C,$C13)</f>
        <v>1.1710561433820703</v>
      </c>
      <c r="R13">
        <f>SUMIFS('ASETTW Untruncated'!R:R,'ASETTW Untruncated'!$A:$A,$A13,'ASETTW Untruncated'!$B:$B,$B13,'ASETTW Untruncated'!$C:$C,$C13)</f>
        <v>1.1775699667400401</v>
      </c>
      <c r="S13">
        <f>SUMIFS('ASETTW Untruncated'!S:S,'ASETTW Untruncated'!$A:$A,$A13,'ASETTW Untruncated'!$B:$B,$B13,'ASETTW Untruncated'!$C:$C,$C13)</f>
        <v>1.1927702206044406</v>
      </c>
      <c r="T13">
        <f>SUMIFS('ASETTW Untruncated'!T:T,'ASETTW Untruncated'!$A:$A,$A13,'ASETTW Untruncated'!$B:$B,$B13,'ASETTW Untruncated'!$C:$C,$C13)</f>
        <v>1.1436495206393675</v>
      </c>
      <c r="U13">
        <f>SUMIFS('ASETTW Untruncated'!U:U,'ASETTW Untruncated'!$A:$A,$A13,'ASETTW Untruncated'!$B:$B,$B13,'ASETTW Untruncated'!$C:$C,$C13)</f>
        <v>1.120125553173237</v>
      </c>
      <c r="V13">
        <f>SUMIFS('ASETTW Untruncated'!V:V,'ASETTW Untruncated'!$A:$A,$A13,'ASETTW Untruncated'!$B:$B,$B13,'ASETTW Untruncated'!$C:$C,$C13)</f>
        <v>1.1290331767405897</v>
      </c>
      <c r="W13">
        <f>SUMIFS('ASETTW Untruncated'!W:W,'ASETTW Untruncated'!$A:$A,$A13,'ASETTW Untruncated'!$B:$B,$B13,'ASETTW Untruncated'!$C:$C,$C13)</f>
        <v>1.1450899952932556</v>
      </c>
    </row>
    <row r="14" spans="1:23" s="6" customFormat="1" x14ac:dyDescent="0.45">
      <c r="A14" s="6" t="s">
        <v>78</v>
      </c>
      <c r="B14" s="6" t="s">
        <v>43</v>
      </c>
      <c r="C14" s="6" t="s">
        <v>207</v>
      </c>
      <c r="D14" s="6">
        <f>SUMIFS('ASETTW Untruncated'!D:D,'ASETTW Untruncated'!$A:$A,$A14,'ASETTW Untruncated'!$B:$B,$B14,'ASETTW Untruncated'!$C:$C,$C14)</f>
        <v>1.3756809634145202</v>
      </c>
      <c r="E14" s="6">
        <f>SUMIFS('ASETTW Untruncated'!E:E,'ASETTW Untruncated'!$A:$A,$A14,'ASETTW Untruncated'!$B:$B,$B14,'ASETTW Untruncated'!$C:$C,$C14)</f>
        <v>1.2823804682941728</v>
      </c>
      <c r="F14" s="6">
        <f>SUMIFS('ASETTW Untruncated'!F:F,'ASETTW Untruncated'!$A:$A,$A14,'ASETTW Untruncated'!$B:$B,$B14,'ASETTW Untruncated'!$C:$C,$C14)</f>
        <v>1.2879650405000851</v>
      </c>
      <c r="G14" s="6">
        <f>SUMIFS('ASETTW Untruncated'!G:G,'ASETTW Untruncated'!$A:$A,$A14,'ASETTW Untruncated'!$B:$B,$B14,'ASETTW Untruncated'!$C:$C,$C14)</f>
        <v>1.2772082448035174</v>
      </c>
      <c r="H14" s="6">
        <f>SUMIFS('ASETTW Untruncated'!H:H,'ASETTW Untruncated'!$A:$A,$A14,'ASETTW Untruncated'!$B:$B,$B14,'ASETTW Untruncated'!$C:$C,$C14)</f>
        <v>1.2906804800329845</v>
      </c>
      <c r="I14" s="6">
        <f>SUMIFS('ASETTW Untruncated'!I:I,'ASETTW Untruncated'!$A:$A,$A14,'ASETTW Untruncated'!$B:$B,$B14,'ASETTW Untruncated'!$C:$C,$C14)</f>
        <v>1.2209475423143819</v>
      </c>
      <c r="J14" s="6">
        <f>SUMIFS('ASETTW Untruncated'!J:J,'ASETTW Untruncated'!$A:$A,$A14,'ASETTW Untruncated'!$B:$B,$B14,'ASETTW Untruncated'!$C:$C,$C14)</f>
        <v>1.2191184076501922</v>
      </c>
      <c r="K14" s="6">
        <f>SUMIFS('ASETTW Untruncated'!K:K,'ASETTW Untruncated'!$A:$A,$A14,'ASETTW Untruncated'!$B:$B,$B14,'ASETTW Untruncated'!$C:$C,$C14)</f>
        <v>1.2224236811131883</v>
      </c>
      <c r="L14" s="6">
        <f>SUMIFS('ASETTW Untruncated'!L:L,'ASETTW Untruncated'!$A:$A,$A14,'ASETTW Untruncated'!$B:$B,$B14,'ASETTW Untruncated'!$C:$C,$C14)</f>
        <v>1.2142999732754327</v>
      </c>
      <c r="M14" s="6">
        <f>SUMIFS('ASETTW Untruncated'!M:M,'ASETTW Untruncated'!$A:$A,$A14,'ASETTW Untruncated'!$B:$B,$B14,'ASETTW Untruncated'!$C:$C,$C14)</f>
        <v>1.1631162073076724</v>
      </c>
      <c r="N14" s="6">
        <f>SUMIFS('ASETTW Untruncated'!N:N,'ASETTW Untruncated'!$A:$A,$A14,'ASETTW Untruncated'!$B:$B,$B14,'ASETTW Untruncated'!$C:$C,$C14)</f>
        <v>1.1569885691290966</v>
      </c>
      <c r="O14" s="6">
        <f>SUMIFS('ASETTW Untruncated'!O:O,'ASETTW Untruncated'!$A:$A,$A14,'ASETTW Untruncated'!$B:$B,$B14,'ASETTW Untruncated'!$C:$C,$C14)</f>
        <v>1.1705373906110552</v>
      </c>
      <c r="P14" s="6">
        <f>SUMIFS('ASETTW Untruncated'!P:P,'ASETTW Untruncated'!$A:$A,$A14,'ASETTW Untruncated'!$B:$B,$B14,'ASETTW Untruncated'!$C:$C,$C14)</f>
        <v>1.1534817675367932</v>
      </c>
      <c r="Q14" s="6">
        <f>SUMIFS('ASETTW Untruncated'!Q:Q,'ASETTW Untruncated'!$A:$A,$A14,'ASETTW Untruncated'!$B:$B,$B14,'ASETTW Untruncated'!$C:$C,$C14)</f>
        <v>1.1156822665548463</v>
      </c>
      <c r="R14" s="6">
        <f>SUMIFS('ASETTW Untruncated'!R:R,'ASETTW Untruncated'!$A:$A,$A14,'ASETTW Untruncated'!$B:$B,$B14,'ASETTW Untruncated'!$C:$C,$C14)</f>
        <v>1.1069186278539362</v>
      </c>
      <c r="S14" s="6">
        <f>SUMIFS('ASETTW Untruncated'!S:S,'ASETTW Untruncated'!$A:$A,$A14,'ASETTW Untruncated'!$B:$B,$B14,'ASETTW Untruncated'!$C:$C,$C14)</f>
        <v>1.1265389564320154</v>
      </c>
      <c r="T14" s="6">
        <f>SUMIFS('ASETTW Untruncated'!T:T,'ASETTW Untruncated'!$A:$A,$A14,'ASETTW Untruncated'!$B:$B,$B14,'ASETTW Untruncated'!$C:$C,$C14)</f>
        <v>1.1078755962778208</v>
      </c>
      <c r="U14" s="6">
        <f>SUMIFS('ASETTW Untruncated'!U:U,'ASETTW Untruncated'!$A:$A,$A14,'ASETTW Untruncated'!$B:$B,$B14,'ASETTW Untruncated'!$C:$C,$C14)</f>
        <v>1.0775231693882017</v>
      </c>
      <c r="V14" s="6">
        <f>SUMIFS('ASETTW Untruncated'!V:V,'ASETTW Untruncated'!$A:$A,$A14,'ASETTW Untruncated'!$B:$B,$B14,'ASETTW Untruncated'!$C:$C,$C14)</f>
        <v>1.0685918383668116</v>
      </c>
      <c r="W14" s="6">
        <f>SUMIFS('ASETTW Untruncated'!W:W,'ASETTW Untruncated'!$A:$A,$A14,'ASETTW Untruncated'!$B:$B,$B14,'ASETTW Untruncated'!$C:$C,$C14)</f>
        <v>1.0914469353972178</v>
      </c>
    </row>
    <row r="15" spans="1:23" x14ac:dyDescent="0.45">
      <c r="A15" s="5" t="s">
        <v>10</v>
      </c>
      <c r="B15" s="5" t="s">
        <v>60</v>
      </c>
      <c r="C15" s="5" t="s">
        <v>44</v>
      </c>
      <c r="D15" s="5">
        <f>SUMIFS('ASETTW Untruncated'!D:D,'ASETTW Untruncated'!$A:$A,$A15,'ASETTW Untruncated'!$B:$B,$B15,'ASETTW Untruncated'!$C:$C,$C15)</f>
        <v>1.4883737975259779</v>
      </c>
      <c r="E15" s="5">
        <f>SUMIFS('ASETTW Untruncated'!E:E,'ASETTW Untruncated'!$A:$A,$A15,'ASETTW Untruncated'!$B:$B,$B15,'ASETTW Untruncated'!$C:$C,$C15)</f>
        <v>1.4045771338086446</v>
      </c>
      <c r="F15" s="5">
        <f>SUMIFS('ASETTW Untruncated'!F:F,'ASETTW Untruncated'!$A:$A,$A15,'ASETTW Untruncated'!$B:$B,$B15,'ASETTW Untruncated'!$C:$C,$C15)</f>
        <v>1.4487722385042074</v>
      </c>
      <c r="G15" s="5">
        <f>SUMIFS('ASETTW Untruncated'!G:G,'ASETTW Untruncated'!$A:$A,$A15,'ASETTW Untruncated'!$B:$B,$B15,'ASETTW Untruncated'!$C:$C,$C15)</f>
        <v>1.4345368885372685</v>
      </c>
      <c r="H15" s="5">
        <f>SUMIFS('ASETTW Untruncated'!H:H,'ASETTW Untruncated'!$A:$A,$A15,'ASETTW Untruncated'!$B:$B,$B15,'ASETTW Untruncated'!$C:$C,$C15)</f>
        <v>1.3757912084156134</v>
      </c>
      <c r="I15" s="5">
        <f>SUMIFS('ASETTW Untruncated'!I:I,'ASETTW Untruncated'!$A:$A,$A15,'ASETTW Untruncated'!$B:$B,$B15,'ASETTW Untruncated'!$C:$C,$C15)</f>
        <v>1.3362001330169928</v>
      </c>
      <c r="J15" s="5">
        <f>SUMIFS('ASETTW Untruncated'!J:J,'ASETTW Untruncated'!$A:$A,$A15,'ASETTW Untruncated'!$B:$B,$B15,'ASETTW Untruncated'!$C:$C,$C15)</f>
        <v>1.354017715650824</v>
      </c>
      <c r="K15" s="5">
        <f>SUMIFS('ASETTW Untruncated'!K:K,'ASETTW Untruncated'!$A:$A,$A15,'ASETTW Untruncated'!$B:$B,$B15,'ASETTW Untruncated'!$C:$C,$C15)</f>
        <v>1.370631568022749</v>
      </c>
      <c r="L15" s="5">
        <f>SUMIFS('ASETTW Untruncated'!L:L,'ASETTW Untruncated'!$A:$A,$A15,'ASETTW Untruncated'!$B:$B,$B15,'ASETTW Untruncated'!$C:$C,$C15)</f>
        <v>1.3036636487788424</v>
      </c>
      <c r="M15" s="5">
        <f>SUMIFS('ASETTW Untruncated'!M:M,'ASETTW Untruncated'!$A:$A,$A15,'ASETTW Untruncated'!$B:$B,$B15,'ASETTW Untruncated'!$C:$C,$C15)</f>
        <v>1.2760276223527578</v>
      </c>
      <c r="N15" s="5">
        <f>SUMIFS('ASETTW Untruncated'!N:N,'ASETTW Untruncated'!$A:$A,$A15,'ASETTW Untruncated'!$B:$B,$B15,'ASETTW Untruncated'!$C:$C,$C15)</f>
        <v>1.2924174168444866</v>
      </c>
      <c r="O15" s="5">
        <f>SUMIFS('ASETTW Untruncated'!O:O,'ASETTW Untruncated'!$A:$A,$A15,'ASETTW Untruncated'!$B:$B,$B15,'ASETTW Untruncated'!$C:$C,$C15)</f>
        <v>1.3145975842990179</v>
      </c>
      <c r="P15" s="5">
        <f>SUMIFS('ASETTW Untruncated'!P:P,'ASETTW Untruncated'!$A:$A,$A15,'ASETTW Untruncated'!$B:$B,$B15,'ASETTW Untruncated'!$C:$C,$C15)</f>
        <v>1.2402420230754589</v>
      </c>
      <c r="Q15" s="5">
        <f>SUMIFS('ASETTW Untruncated'!Q:Q,'ASETTW Untruncated'!$A:$A,$A15,'ASETTW Untruncated'!$B:$B,$B15,'ASETTW Untruncated'!$C:$C,$C15)</f>
        <v>1.2286537999330613</v>
      </c>
      <c r="R15" s="5">
        <f>SUMIFS('ASETTW Untruncated'!R:R,'ASETTW Untruncated'!$A:$A,$A15,'ASETTW Untruncated'!$B:$B,$B15,'ASETTW Untruncated'!$C:$C,$C15)</f>
        <v>1.2350522306612635</v>
      </c>
      <c r="S15" s="5">
        <f>SUMIFS('ASETTW Untruncated'!S:S,'ASETTW Untruncated'!$A:$A,$A15,'ASETTW Untruncated'!$B:$B,$B15,'ASETTW Untruncated'!$C:$C,$C15)</f>
        <v>1.2694084585026431</v>
      </c>
      <c r="T15" s="5">
        <f>SUMIFS('ASETTW Untruncated'!T:T,'ASETTW Untruncated'!$A:$A,$A15,'ASETTW Untruncated'!$B:$B,$B15,'ASETTW Untruncated'!$C:$C,$C15)</f>
        <v>1.1898525571238272</v>
      </c>
      <c r="U15" s="5">
        <f>SUMIFS('ASETTW Untruncated'!U:U,'ASETTW Untruncated'!$A:$A,$A15,'ASETTW Untruncated'!$B:$B,$B15,'ASETTW Untruncated'!$C:$C,$C15)</f>
        <v>1.1863198276267846</v>
      </c>
      <c r="V15" s="5">
        <f>SUMIFS('ASETTW Untruncated'!V:V,'ASETTW Untruncated'!$A:$A,$A15,'ASETTW Untruncated'!$B:$B,$B15,'ASETTW Untruncated'!$C:$C,$C15)</f>
        <v>1.1903803966859123</v>
      </c>
      <c r="W15" s="5">
        <f>SUMIFS('ASETTW Untruncated'!W:W,'ASETTW Untruncated'!$A:$A,$A15,'ASETTW Untruncated'!$B:$B,$B15,'ASETTW Untruncated'!$C:$C,$C15)</f>
        <v>1.2294466677914668</v>
      </c>
    </row>
    <row r="16" spans="1:23" x14ac:dyDescent="0.45">
      <c r="A16" t="s">
        <v>65</v>
      </c>
      <c r="B16" t="s">
        <v>45</v>
      </c>
      <c r="C16" t="s">
        <v>50</v>
      </c>
      <c r="D16">
        <f>SUMIFS('ASETTW Untruncated'!D:D,'ASETTW Untruncated'!$A:$A,$A16,'ASETTW Untruncated'!$B:$B,$B16,'ASETTW Untruncated'!$C:$C,$C16)</f>
        <v>1.4625600053439534</v>
      </c>
      <c r="E16">
        <f>SUMIFS('ASETTW Untruncated'!E:E,'ASETTW Untruncated'!$A:$A,$A16,'ASETTW Untruncated'!$B:$B,$B16,'ASETTW Untruncated'!$C:$C,$C16)</f>
        <v>1.415216673723839</v>
      </c>
      <c r="F16">
        <f>SUMIFS('ASETTW Untruncated'!F:F,'ASETTW Untruncated'!$A:$A,$A16,'ASETTW Untruncated'!$B:$B,$B16,'ASETTW Untruncated'!$C:$C,$C16)</f>
        <v>1.4058375759377408</v>
      </c>
      <c r="G16">
        <f>SUMIFS('ASETTW Untruncated'!G:G,'ASETTW Untruncated'!$A:$A,$A16,'ASETTW Untruncated'!$B:$B,$B16,'ASETTW Untruncated'!$C:$C,$C16)</f>
        <v>1.4417922179495615</v>
      </c>
      <c r="H16">
        <f>SUMIFS('ASETTW Untruncated'!H:H,'ASETTW Untruncated'!$A:$A,$A16,'ASETTW Untruncated'!$B:$B,$B16,'ASETTW Untruncated'!$C:$C,$C16)</f>
        <v>1.3733787877549912</v>
      </c>
      <c r="I16">
        <f>SUMIFS('ASETTW Untruncated'!I:I,'ASETTW Untruncated'!$A:$A,$A16,'ASETTW Untruncated'!$B:$B,$B16,'ASETTW Untruncated'!$C:$C,$C16)</f>
        <v>1.3421418821868663</v>
      </c>
      <c r="J16">
        <f>SUMIFS('ASETTW Untruncated'!J:J,'ASETTW Untruncated'!$A:$A,$A16,'ASETTW Untruncated'!$B:$B,$B16,'ASETTW Untruncated'!$C:$C,$C16)</f>
        <v>1.3307638184513733</v>
      </c>
      <c r="K16">
        <f>SUMIFS('ASETTW Untruncated'!K:K,'ASETTW Untruncated'!$A:$A,$A16,'ASETTW Untruncated'!$B:$B,$B16,'ASETTW Untruncated'!$C:$C,$C16)</f>
        <v>1.3749330238343997</v>
      </c>
      <c r="L16">
        <f>SUMIFS('ASETTW Untruncated'!L:L,'ASETTW Untruncated'!$A:$A,$A16,'ASETTW Untruncated'!$B:$B,$B16,'ASETTW Untruncated'!$C:$C,$C16)</f>
        <v>1.3180479787075239</v>
      </c>
      <c r="M16">
        <f>SUMIFS('ASETTW Untruncated'!M:M,'ASETTW Untruncated'!$A:$A,$A16,'ASETTW Untruncated'!$B:$B,$B16,'ASETTW Untruncated'!$C:$C,$C16)</f>
        <v>1.2920271955679064</v>
      </c>
      <c r="N16">
        <f>SUMIFS('ASETTW Untruncated'!N:N,'ASETTW Untruncated'!$A:$A,$A16,'ASETTW Untruncated'!$B:$B,$B16,'ASETTW Untruncated'!$C:$C,$C16)</f>
        <v>1.2848560274551621</v>
      </c>
      <c r="O16">
        <f>SUMIFS('ASETTW Untruncated'!O:O,'ASETTW Untruncated'!$A:$A,$A16,'ASETTW Untruncated'!$B:$B,$B16,'ASETTW Untruncated'!$C:$C,$C16)</f>
        <v>1.3291957725961927</v>
      </c>
      <c r="P16">
        <f>SUMIFS('ASETTW Untruncated'!P:P,'ASETTW Untruncated'!$A:$A,$A16,'ASETTW Untruncated'!$B:$B,$B16,'ASETTW Untruncated'!$C:$C,$C16)</f>
        <v>1.2611044181027136</v>
      </c>
      <c r="Q16">
        <f>SUMIFS('ASETTW Untruncated'!Q:Q,'ASETTW Untruncated'!$A:$A,$A16,'ASETTW Untruncated'!$B:$B,$B16,'ASETTW Untruncated'!$C:$C,$C16)</f>
        <v>1.254380740678634</v>
      </c>
      <c r="R16">
        <f>SUMIFS('ASETTW Untruncated'!R:R,'ASETTW Untruncated'!$A:$A,$A16,'ASETTW Untruncated'!$B:$B,$B16,'ASETTW Untruncated'!$C:$C,$C16)</f>
        <v>1.238120688505981</v>
      </c>
      <c r="S16">
        <f>SUMIFS('ASETTW Untruncated'!S:S,'ASETTW Untruncated'!$A:$A,$A16,'ASETTW Untruncated'!$B:$B,$B16,'ASETTW Untruncated'!$C:$C,$C16)</f>
        <v>1.2943979079677357</v>
      </c>
      <c r="T16">
        <f>SUMIFS('ASETTW Untruncated'!T:T,'ASETTW Untruncated'!$A:$A,$A16,'ASETTW Untruncated'!$B:$B,$B16,'ASETTW Untruncated'!$C:$C,$C16)</f>
        <v>1.1975342205462083</v>
      </c>
      <c r="U16">
        <f>SUMIFS('ASETTW Untruncated'!U:U,'ASETTW Untruncated'!$A:$A,$A16,'ASETTW Untruncated'!$B:$B,$B16,'ASETTW Untruncated'!$C:$C,$C16)</f>
        <v>1.201699711891199</v>
      </c>
      <c r="V16">
        <f>SUMIFS('ASETTW Untruncated'!V:V,'ASETTW Untruncated'!$A:$A,$A16,'ASETTW Untruncated'!$B:$B,$B16,'ASETTW Untruncated'!$C:$C,$C16)</f>
        <v>1.1823631777024888</v>
      </c>
      <c r="W16">
        <f>SUMIFS('ASETTW Untruncated'!W:W,'ASETTW Untruncated'!$A:$A,$A16,'ASETTW Untruncated'!$B:$B,$B16,'ASETTW Untruncated'!$C:$C,$C16)</f>
        <v>1.2439662374633111</v>
      </c>
    </row>
    <row r="17" spans="1:23" x14ac:dyDescent="0.45">
      <c r="A17" t="s">
        <v>22</v>
      </c>
      <c r="B17" t="s">
        <v>45</v>
      </c>
      <c r="C17" t="s">
        <v>44</v>
      </c>
      <c r="D17">
        <f>SUMIFS('ASETTW Untruncated'!D:D,'ASETTW Untruncated'!$A:$A,$A17,'ASETTW Untruncated'!$B:$B,$B17,'ASETTW Untruncated'!$C:$C,$C17)</f>
        <v>1.4618369461624359</v>
      </c>
      <c r="E17">
        <f>SUMIFS('ASETTW Untruncated'!E:E,'ASETTW Untruncated'!$A:$A,$A17,'ASETTW Untruncated'!$B:$B,$B17,'ASETTW Untruncated'!$C:$C,$C17)</f>
        <v>1.445730190442482</v>
      </c>
      <c r="F17">
        <f>SUMIFS('ASETTW Untruncated'!F:F,'ASETTW Untruncated'!$A:$A,$A17,'ASETTW Untruncated'!$B:$B,$B17,'ASETTW Untruncated'!$C:$C,$C17)</f>
        <v>1.4654930244206088</v>
      </c>
      <c r="G17">
        <f>SUMIFS('ASETTW Untruncated'!G:G,'ASETTW Untruncated'!$A:$A,$A17,'ASETTW Untruncated'!$B:$B,$B17,'ASETTW Untruncated'!$C:$C,$C17)</f>
        <v>1.5054909835214989</v>
      </c>
      <c r="H17">
        <f>SUMIFS('ASETTW Untruncated'!H:H,'ASETTW Untruncated'!$A:$A,$A17,'ASETTW Untruncated'!$B:$B,$B17,'ASETTW Untruncated'!$C:$C,$C17)</f>
        <v>1.3959717568164762</v>
      </c>
      <c r="I17">
        <f>SUMIFS('ASETTW Untruncated'!I:I,'ASETTW Untruncated'!$A:$A,$A17,'ASETTW Untruncated'!$B:$B,$B17,'ASETTW Untruncated'!$C:$C,$C17)</f>
        <v>1.3885757908074854</v>
      </c>
      <c r="J17">
        <f>SUMIFS('ASETTW Untruncated'!J:J,'ASETTW Untruncated'!$A:$A,$A17,'ASETTW Untruncated'!$B:$B,$B17,'ASETTW Untruncated'!$C:$C,$C17)</f>
        <v>1.4060857289314268</v>
      </c>
      <c r="K17">
        <f>SUMIFS('ASETTW Untruncated'!K:K,'ASETTW Untruncated'!$A:$A,$A17,'ASETTW Untruncated'!$B:$B,$B17,'ASETTW Untruncated'!$C:$C,$C17)</f>
        <v>1.4512807158153946</v>
      </c>
      <c r="L17">
        <f>SUMIFS('ASETTW Untruncated'!L:L,'ASETTW Untruncated'!$A:$A,$A17,'ASETTW Untruncated'!$B:$B,$B17,'ASETTW Untruncated'!$C:$C,$C17)</f>
        <v>1.3332292564744845</v>
      </c>
      <c r="M17">
        <f>SUMIFS('ASETTW Untruncated'!M:M,'ASETTW Untruncated'!$A:$A,$A17,'ASETTW Untruncated'!$B:$B,$B17,'ASETTW Untruncated'!$C:$C,$C17)</f>
        <v>1.3295681549252349</v>
      </c>
      <c r="N17">
        <f>SUMIFS('ASETTW Untruncated'!N:N,'ASETTW Untruncated'!$A:$A,$A17,'ASETTW Untruncated'!$B:$B,$B17,'ASETTW Untruncated'!$C:$C,$C17)</f>
        <v>1.348109062438841</v>
      </c>
      <c r="O17">
        <f>SUMIFS('ASETTW Untruncated'!O:O,'ASETTW Untruncated'!$A:$A,$A17,'ASETTW Untruncated'!$B:$B,$B17,'ASETTW Untruncated'!$C:$C,$C17)</f>
        <v>1.3934234027077852</v>
      </c>
      <c r="P17">
        <f>SUMIFS('ASETTW Untruncated'!P:P,'ASETTW Untruncated'!$A:$A,$A17,'ASETTW Untruncated'!$B:$B,$B17,'ASETTW Untruncated'!$C:$C,$C17)</f>
        <v>1.2810466962255611</v>
      </c>
      <c r="Q17">
        <f>SUMIFS('ASETTW Untruncated'!Q:Q,'ASETTW Untruncated'!$A:$A,$A17,'ASETTW Untruncated'!$B:$B,$B17,'ASETTW Untruncated'!$C:$C,$C17)</f>
        <v>1.2870104511623575</v>
      </c>
      <c r="R17">
        <f>SUMIFS('ASETTW Untruncated'!R:R,'ASETTW Untruncated'!$A:$A,$A17,'ASETTW Untruncated'!$B:$B,$B17,'ASETTW Untruncated'!$C:$C,$C17)</f>
        <v>1.2998398046872626</v>
      </c>
      <c r="S17">
        <f>SUMIFS('ASETTW Untruncated'!S:S,'ASETTW Untruncated'!$A:$A,$A17,'ASETTW Untruncated'!$B:$B,$B17,'ASETTW Untruncated'!$C:$C,$C17)</f>
        <v>1.3514504327938071</v>
      </c>
      <c r="T17">
        <f>SUMIFS('ASETTW Untruncated'!T:T,'ASETTW Untruncated'!$A:$A,$A17,'ASETTW Untruncated'!$B:$B,$B17,'ASETTW Untruncated'!$C:$C,$C17)</f>
        <v>1.2336347001598647</v>
      </c>
      <c r="U17">
        <f>SUMIFS('ASETTW Untruncated'!U:U,'ASETTW Untruncated'!$A:$A,$A17,'ASETTW Untruncated'!$B:$B,$B17,'ASETTW Untruncated'!$C:$C,$C17)</f>
        <v>1.2460221292860429</v>
      </c>
      <c r="V17">
        <f>SUMIFS('ASETTW Untruncated'!V:V,'ASETTW Untruncated'!$A:$A,$A17,'ASETTW Untruncated'!$B:$B,$B17,'ASETTW Untruncated'!$C:$C,$C17)</f>
        <v>1.2568496425317979</v>
      </c>
      <c r="W17">
        <f>SUMIFS('ASETTW Untruncated'!W:W,'ASETTW Untruncated'!$A:$A,$A17,'ASETTW Untruncated'!$B:$B,$B17,'ASETTW Untruncated'!$C:$C,$C17)</f>
        <v>1.3113426295236008</v>
      </c>
    </row>
    <row r="18" spans="1:23" x14ac:dyDescent="0.45">
      <c r="A18" t="s">
        <v>64</v>
      </c>
      <c r="B18" t="s">
        <v>43</v>
      </c>
      <c r="C18" t="s">
        <v>209</v>
      </c>
      <c r="D18">
        <f>SUMIFS('ASETTW Untruncated'!D:D,'ASETTW Untruncated'!$A:$A,$A18,'ASETTW Untruncated'!$B:$B,$B18,'ASETTW Untruncated'!$C:$C,$C18)</f>
        <v>1.5215354163684127</v>
      </c>
      <c r="E18">
        <f>SUMIFS('ASETTW Untruncated'!E:E,'ASETTW Untruncated'!$A:$A,$A18,'ASETTW Untruncated'!$B:$B,$B18,'ASETTW Untruncated'!$C:$C,$C18)</f>
        <v>1.4748625366972019</v>
      </c>
      <c r="F18">
        <f>SUMIFS('ASETTW Untruncated'!F:F,'ASETTW Untruncated'!$A:$A,$A18,'ASETTW Untruncated'!$B:$B,$B18,'ASETTW Untruncated'!$C:$C,$C18)</f>
        <v>1.4703734413118976</v>
      </c>
      <c r="G18">
        <f>SUMIFS('ASETTW Untruncated'!G:G,'ASETTW Untruncated'!$A:$A,$A18,'ASETTW Untruncated'!$B:$B,$B18,'ASETTW Untruncated'!$C:$C,$C18)</f>
        <v>1.4928870671908434</v>
      </c>
      <c r="H18">
        <f>SUMIFS('ASETTW Untruncated'!H:H,'ASETTW Untruncated'!$A:$A,$A18,'ASETTW Untruncated'!$B:$B,$B18,'ASETTW Untruncated'!$C:$C,$C18)</f>
        <v>1.4298370885355645</v>
      </c>
      <c r="I18">
        <f>SUMIFS('ASETTW Untruncated'!I:I,'ASETTW Untruncated'!$A:$A,$A18,'ASETTW Untruncated'!$B:$B,$B18,'ASETTW Untruncated'!$C:$C,$C18)</f>
        <v>1.3965447618198554</v>
      </c>
      <c r="J18">
        <f>SUMIFS('ASETTW Untruncated'!J:J,'ASETTW Untruncated'!$A:$A,$A18,'ASETTW Untruncated'!$B:$B,$B18,'ASETTW Untruncated'!$C:$C,$C18)</f>
        <v>1.3928185130597319</v>
      </c>
      <c r="K18">
        <f>SUMIFS('ASETTW Untruncated'!K:K,'ASETTW Untruncated'!$A:$A,$A18,'ASETTW Untruncated'!$B:$B,$B18,'ASETTW Untruncated'!$C:$C,$C18)</f>
        <v>1.418620458082066</v>
      </c>
      <c r="L18">
        <f>SUMIFS('ASETTW Untruncated'!L:L,'ASETTW Untruncated'!$A:$A,$A18,'ASETTW Untruncated'!$B:$B,$B18,'ASETTW Untruncated'!$C:$C,$C18)</f>
        <v>1.3550152627446419</v>
      </c>
      <c r="M18">
        <f>SUMIFS('ASETTW Untruncated'!M:M,'ASETTW Untruncated'!$A:$A,$A18,'ASETTW Untruncated'!$B:$B,$B18,'ASETTW Untruncated'!$C:$C,$C18)</f>
        <v>1.3401021933236461</v>
      </c>
      <c r="N18">
        <f>SUMIFS('ASETTW Untruncated'!N:N,'ASETTW Untruncated'!$A:$A,$A18,'ASETTW Untruncated'!$B:$B,$B18,'ASETTW Untruncated'!$C:$C,$C18)</f>
        <v>1.3309272289114933</v>
      </c>
      <c r="O18">
        <f>SUMIFS('ASETTW Untruncated'!O:O,'ASETTW Untruncated'!$A:$A,$A18,'ASETTW Untruncated'!$B:$B,$B18,'ASETTW Untruncated'!$C:$C,$C18)</f>
        <v>1.3676199241058877</v>
      </c>
      <c r="P18">
        <f>SUMIFS('ASETTW Untruncated'!P:P,'ASETTW Untruncated'!$A:$A,$A18,'ASETTW Untruncated'!$B:$B,$B18,'ASETTW Untruncated'!$C:$C,$C18)</f>
        <v>1.2963711602402812</v>
      </c>
      <c r="Q18">
        <f>SUMIFS('ASETTW Untruncated'!Q:Q,'ASETTW Untruncated'!$A:$A,$A18,'ASETTW Untruncated'!$B:$B,$B18,'ASETTW Untruncated'!$C:$C,$C18)</f>
        <v>1.2889989044565371</v>
      </c>
      <c r="R18">
        <f>SUMIFS('ASETTW Untruncated'!R:R,'ASETTW Untruncated'!$A:$A,$A18,'ASETTW Untruncated'!$B:$B,$B18,'ASETTW Untruncated'!$C:$C,$C18)</f>
        <v>1.2799885896298233</v>
      </c>
      <c r="S18">
        <f>SUMIFS('ASETTW Untruncated'!S:S,'ASETTW Untruncated'!$A:$A,$A18,'ASETTW Untruncated'!$B:$B,$B18,'ASETTW Untruncated'!$C:$C,$C18)</f>
        <v>1.3184683886310802</v>
      </c>
      <c r="T18">
        <f>SUMIFS('ASETTW Untruncated'!T:T,'ASETTW Untruncated'!$A:$A,$A18,'ASETTW Untruncated'!$B:$B,$B18,'ASETTW Untruncated'!$C:$C,$C18)</f>
        <v>1.2445696891755857</v>
      </c>
      <c r="U18">
        <f>SUMIFS('ASETTW Untruncated'!U:U,'ASETTW Untruncated'!$A:$A,$A18,'ASETTW Untruncated'!$B:$B,$B18,'ASETTW Untruncated'!$C:$C,$C18)</f>
        <v>1.2389023715696246</v>
      </c>
      <c r="V18">
        <f>SUMIFS('ASETTW Untruncated'!V:V,'ASETTW Untruncated'!$A:$A,$A18,'ASETTW Untruncated'!$B:$B,$B18,'ASETTW Untruncated'!$C:$C,$C18)</f>
        <v>1.234082327329497</v>
      </c>
      <c r="W18">
        <f>SUMIFS('ASETTW Untruncated'!W:W,'ASETTW Untruncated'!$A:$A,$A18,'ASETTW Untruncated'!$B:$B,$B18,'ASETTW Untruncated'!$C:$C,$C18)</f>
        <v>1.2707347345134328</v>
      </c>
    </row>
    <row r="19" spans="1:23" x14ac:dyDescent="0.45">
      <c r="A19" t="s">
        <v>81</v>
      </c>
      <c r="B19" t="s">
        <v>43</v>
      </c>
      <c r="C19" t="s">
        <v>44</v>
      </c>
      <c r="D19">
        <f>SUMIFS('ASETTW Untruncated'!D:D,'ASETTW Untruncated'!$A:$A,$A19,'ASETTW Untruncated'!$B:$B,$B19,'ASETTW Untruncated'!$C:$C,$C19)</f>
        <v>1.5902924651174473</v>
      </c>
      <c r="E19">
        <f>SUMIFS('ASETTW Untruncated'!E:E,'ASETTW Untruncated'!$A:$A,$A19,'ASETTW Untruncated'!$B:$B,$B19,'ASETTW Untruncated'!$C:$C,$C19)</f>
        <v>1.5459137569015799</v>
      </c>
      <c r="F19">
        <f>SUMIFS('ASETTW Untruncated'!F:F,'ASETTW Untruncated'!$A:$A,$A19,'ASETTW Untruncated'!$B:$B,$B19,'ASETTW Untruncated'!$C:$C,$C19)</f>
        <v>1.5757069223417326</v>
      </c>
      <c r="G19">
        <f>SUMIFS('ASETTW Untruncated'!G:G,'ASETTW Untruncated'!$A:$A,$A19,'ASETTW Untruncated'!$B:$B,$B19,'ASETTW Untruncated'!$C:$C,$C19)</f>
        <v>1.5851032778999665</v>
      </c>
      <c r="H19">
        <f>SUMIFS('ASETTW Untruncated'!H:H,'ASETTW Untruncated'!$A:$A,$A19,'ASETTW Untruncated'!$B:$B,$B19,'ASETTW Untruncated'!$C:$C,$C19)</f>
        <v>1.4881269157518207</v>
      </c>
      <c r="I19">
        <f>SUMIFS('ASETTW Untruncated'!I:I,'ASETTW Untruncated'!$A:$A,$A19,'ASETTW Untruncated'!$B:$B,$B19,'ASETTW Untruncated'!$C:$C,$C19)</f>
        <v>1.47195132962713</v>
      </c>
      <c r="J19">
        <f>SUMIFS('ASETTW Untruncated'!J:J,'ASETTW Untruncated'!$A:$A,$A19,'ASETTW Untruncated'!$B:$B,$B19,'ASETTW Untruncated'!$C:$C,$C19)</f>
        <v>1.4863032988948841</v>
      </c>
      <c r="K19">
        <f>SUMIFS('ASETTW Untruncated'!K:K,'ASETTW Untruncated'!$A:$A,$A19,'ASETTW Untruncated'!$B:$B,$B19,'ASETTW Untruncated'!$C:$C,$C19)</f>
        <v>1.5158831623358204</v>
      </c>
      <c r="L19">
        <f>SUMIFS('ASETTW Untruncated'!L:L,'ASETTW Untruncated'!$A:$A,$A19,'ASETTW Untruncated'!$B:$B,$B19,'ASETTW Untruncated'!$C:$C,$C19)</f>
        <v>1.4167227887120437</v>
      </c>
      <c r="M19">
        <f>SUMIFS('ASETTW Untruncated'!M:M,'ASETTW Untruncated'!$A:$A,$A19,'ASETTW Untruncated'!$B:$B,$B19,'ASETTW Untruncated'!$C:$C,$C19)</f>
        <v>1.4059022689019254</v>
      </c>
      <c r="N19">
        <f>SUMIFS('ASETTW Untruncated'!N:N,'ASETTW Untruncated'!$A:$A,$A19,'ASETTW Untruncated'!$B:$B,$B19,'ASETTW Untruncated'!$C:$C,$C19)</f>
        <v>1.4201781079302416</v>
      </c>
      <c r="O19">
        <f>SUMIFS('ASETTW Untruncated'!O:O,'ASETTW Untruncated'!$A:$A,$A19,'ASETTW Untruncated'!$B:$B,$B19,'ASETTW Untruncated'!$C:$C,$C19)</f>
        <v>1.4526816902858668</v>
      </c>
      <c r="P19">
        <f>SUMIFS('ASETTW Untruncated'!P:P,'ASETTW Untruncated'!$A:$A,$A19,'ASETTW Untruncated'!$B:$B,$B19,'ASETTW Untruncated'!$C:$C,$C19)</f>
        <v>1.3601335134246648</v>
      </c>
      <c r="Q19">
        <f>SUMIFS('ASETTW Untruncated'!Q:Q,'ASETTW Untruncated'!$A:$A,$A19,'ASETTW Untruncated'!$B:$B,$B19,'ASETTW Untruncated'!$C:$C,$C19)</f>
        <v>1.3549295814989959</v>
      </c>
      <c r="R19">
        <f>SUMIFS('ASETTW Untruncated'!R:R,'ASETTW Untruncated'!$A:$A,$A19,'ASETTW Untruncated'!$B:$B,$B19,'ASETTW Untruncated'!$C:$C,$C19)</f>
        <v>1.3684150790101797</v>
      </c>
      <c r="S19">
        <f>SUMIFS('ASETTW Untruncated'!S:S,'ASETTW Untruncated'!$A:$A,$A19,'ASETTW Untruncated'!$B:$B,$B19,'ASETTW Untruncated'!$C:$C,$C19)</f>
        <v>1.4043553384071823</v>
      </c>
      <c r="T19">
        <f>SUMIFS('ASETTW Untruncated'!T:T,'ASETTW Untruncated'!$A:$A,$A19,'ASETTW Untruncated'!$B:$B,$B19,'ASETTW Untruncated'!$C:$C,$C19)</f>
        <v>1.3084085235990333</v>
      </c>
      <c r="U19">
        <f>SUMIFS('ASETTW Untruncated'!U:U,'ASETTW Untruncated'!$A:$A,$A19,'ASETTW Untruncated'!$B:$B,$B19,'ASETTW Untruncated'!$C:$C,$C19)</f>
        <v>1.3094880629869996</v>
      </c>
      <c r="V19">
        <f>SUMIFS('ASETTW Untruncated'!V:V,'ASETTW Untruncated'!$A:$A,$A19,'ASETTW Untruncated'!$B:$B,$B19,'ASETTW Untruncated'!$C:$C,$C19)</f>
        <v>1.3202495821420772</v>
      </c>
      <c r="W19">
        <f>SUMIFS('ASETTW Untruncated'!W:W,'ASETTW Untruncated'!$A:$A,$A19,'ASETTW Untruncated'!$B:$B,$B19,'ASETTW Untruncated'!$C:$C,$C19)</f>
        <v>1.3602835256515955</v>
      </c>
    </row>
    <row r="20" spans="1:23" x14ac:dyDescent="0.45">
      <c r="A20" t="s">
        <v>18</v>
      </c>
      <c r="B20" t="s">
        <v>45</v>
      </c>
      <c r="C20" t="s">
        <v>44</v>
      </c>
      <c r="D20">
        <f>SUMIFS('ASETTW Untruncated'!D:D,'ASETTW Untruncated'!$A:$A,$A20,'ASETTW Untruncated'!$B:$B,$B20,'ASETTW Untruncated'!$C:$C,$C20)</f>
        <v>1.5991607128385432</v>
      </c>
      <c r="E20">
        <f>SUMIFS('ASETTW Untruncated'!E:E,'ASETTW Untruncated'!$A:$A,$A20,'ASETTW Untruncated'!$B:$B,$B20,'ASETTW Untruncated'!$C:$C,$C20)</f>
        <v>1.5378379201462451</v>
      </c>
      <c r="F20">
        <f>SUMIFS('ASETTW Untruncated'!F:F,'ASETTW Untruncated'!$A:$A,$A20,'ASETTW Untruncated'!$B:$B,$B20,'ASETTW Untruncated'!$C:$C,$C20)</f>
        <v>1.5761083092416188</v>
      </c>
      <c r="G20">
        <f>SUMIFS('ASETTW Untruncated'!G:G,'ASETTW Untruncated'!$A:$A,$A20,'ASETTW Untruncated'!$B:$B,$B20,'ASETTW Untruncated'!$C:$C,$C20)</f>
        <v>1.5840458268780928</v>
      </c>
      <c r="H20">
        <f>SUMIFS('ASETTW Untruncated'!H:H,'ASETTW Untruncated'!$A:$A,$A20,'ASETTW Untruncated'!$B:$B,$B20,'ASETTW Untruncated'!$C:$C,$C20)</f>
        <v>1.4870799988611414</v>
      </c>
      <c r="I20">
        <f>SUMIFS('ASETTW Untruncated'!I:I,'ASETTW Untruncated'!$A:$A,$A20,'ASETTW Untruncated'!$B:$B,$B20,'ASETTW Untruncated'!$C:$C,$C20)</f>
        <v>1.4503291613807634</v>
      </c>
      <c r="J20">
        <f>SUMIFS('ASETTW Untruncated'!J:J,'ASETTW Untruncated'!$A:$A,$A20,'ASETTW Untruncated'!$B:$B,$B20,'ASETTW Untruncated'!$C:$C,$C20)</f>
        <v>1.4763983043252729</v>
      </c>
      <c r="K20">
        <f>SUMIFS('ASETTW Untruncated'!K:K,'ASETTW Untruncated'!$A:$A,$A20,'ASETTW Untruncated'!$B:$B,$B20,'ASETTW Untruncated'!$C:$C,$C20)</f>
        <v>1.5005229806993166</v>
      </c>
      <c r="L20">
        <f>SUMIFS('ASETTW Untruncated'!L:L,'ASETTW Untruncated'!$A:$A,$A20,'ASETTW Untruncated'!$B:$B,$B20,'ASETTW Untruncated'!$C:$C,$C20)</f>
        <v>1.4200524914449586</v>
      </c>
      <c r="M20">
        <f>SUMIFS('ASETTW Untruncated'!M:M,'ASETTW Untruncated'!$A:$A,$A20,'ASETTW Untruncated'!$B:$B,$B20,'ASETTW Untruncated'!$C:$C,$C20)</f>
        <v>1.4019603524216704</v>
      </c>
      <c r="N20">
        <f>SUMIFS('ASETTW Untruncated'!N:N,'ASETTW Untruncated'!$A:$A,$A20,'ASETTW Untruncated'!$B:$B,$B20,'ASETTW Untruncated'!$C:$C,$C20)</f>
        <v>1.4191705577564369</v>
      </c>
      <c r="O20">
        <f>SUMIFS('ASETTW Untruncated'!O:O,'ASETTW Untruncated'!$A:$A,$A20,'ASETTW Untruncated'!$B:$B,$B20,'ASETTW Untruncated'!$C:$C,$C20)</f>
        <v>1.4549586790673932</v>
      </c>
      <c r="P20">
        <f>SUMIFS('ASETTW Untruncated'!P:P,'ASETTW Untruncated'!$A:$A,$A20,'ASETTW Untruncated'!$B:$B,$B20,'ASETTW Untruncated'!$C:$C,$C20)</f>
        <v>1.3670891590673038</v>
      </c>
      <c r="Q20">
        <f>SUMIFS('ASETTW Untruncated'!Q:Q,'ASETTW Untruncated'!$A:$A,$A20,'ASETTW Untruncated'!$B:$B,$B20,'ASETTW Untruncated'!$C:$C,$C20)</f>
        <v>1.3544262225174755</v>
      </c>
      <c r="R20">
        <f>SUMIFS('ASETTW Untruncated'!R:R,'ASETTW Untruncated'!$A:$A,$A20,'ASETTW Untruncated'!$B:$B,$B20,'ASETTW Untruncated'!$C:$C,$C20)</f>
        <v>1.370105318607183</v>
      </c>
      <c r="S20">
        <f>SUMIFS('ASETTW Untruncated'!S:S,'ASETTW Untruncated'!$A:$A,$A20,'ASETTW Untruncated'!$B:$B,$B20,'ASETTW Untruncated'!$C:$C,$C20)</f>
        <v>1.4093392500044117</v>
      </c>
      <c r="T20">
        <f>SUMIFS('ASETTW Untruncated'!T:T,'ASETTW Untruncated'!$A:$A,$A20,'ASETTW Untruncated'!$B:$B,$B20,'ASETTW Untruncated'!$C:$C,$C20)</f>
        <v>1.3129956974559309</v>
      </c>
      <c r="U20">
        <f>SUMIFS('ASETTW Untruncated'!U:U,'ASETTW Untruncated'!$A:$A,$A20,'ASETTW Untruncated'!$B:$B,$B20,'ASETTW Untruncated'!$C:$C,$C20)</f>
        <v>1.3074666410459748</v>
      </c>
      <c r="V20">
        <f>SUMIFS('ASETTW Untruncated'!V:V,'ASETTW Untruncated'!$A:$A,$A20,'ASETTW Untruncated'!$B:$B,$B20,'ASETTW Untruncated'!$C:$C,$C20)</f>
        <v>1.3199213979373992</v>
      </c>
      <c r="W20">
        <f>SUMIFS('ASETTW Untruncated'!W:W,'ASETTW Untruncated'!$A:$A,$A20,'ASETTW Untruncated'!$B:$B,$B20,'ASETTW Untruncated'!$C:$C,$C20)</f>
        <v>1.3632239769472947</v>
      </c>
    </row>
    <row r="21" spans="1:23" x14ac:dyDescent="0.45">
      <c r="A21" t="s">
        <v>16</v>
      </c>
      <c r="B21" t="s">
        <v>43</v>
      </c>
      <c r="C21" t="s">
        <v>47</v>
      </c>
      <c r="D21">
        <f>SUMIFS('ASETTW Untruncated'!D:D,'ASETTW Untruncated'!$A:$A,$A21,'ASETTW Untruncated'!$B:$B,$B21,'ASETTW Untruncated'!$C:$C,$C21)</f>
        <v>1.6197264083789715</v>
      </c>
      <c r="E21">
        <f>SUMIFS('ASETTW Untruncated'!E:E,'ASETTW Untruncated'!$A:$A,$A21,'ASETTW Untruncated'!$B:$B,$B21,'ASETTW Untruncated'!$C:$C,$C21)</f>
        <v>1.5115671213215862</v>
      </c>
      <c r="F21">
        <f>SUMIFS('ASETTW Untruncated'!F:F,'ASETTW Untruncated'!$A:$A,$A21,'ASETTW Untruncated'!$B:$B,$B21,'ASETTW Untruncated'!$C:$C,$C21)</f>
        <v>1.5780066208358867</v>
      </c>
      <c r="G21">
        <f>SUMIFS('ASETTW Untruncated'!G:G,'ASETTW Untruncated'!$A:$A,$A21,'ASETTW Untruncated'!$B:$B,$B21,'ASETTW Untruncated'!$C:$C,$C21)</f>
        <v>1.5399961992279576</v>
      </c>
      <c r="H21">
        <f>SUMIFS('ASETTW Untruncated'!H:H,'ASETTW Untruncated'!$A:$A,$A21,'ASETTW Untruncated'!$B:$B,$B21,'ASETTW Untruncated'!$C:$C,$C21)</f>
        <v>1.5112456030529633</v>
      </c>
      <c r="I21">
        <f>SUMIFS('ASETTW Untruncated'!I:I,'ASETTW Untruncated'!$A:$A,$A21,'ASETTW Untruncated'!$B:$B,$B21,'ASETTW Untruncated'!$C:$C,$C21)</f>
        <v>1.4449987608601771</v>
      </c>
      <c r="J21">
        <f>SUMIFS('ASETTW Untruncated'!J:J,'ASETTW Untruncated'!$A:$A,$A21,'ASETTW Untruncated'!$B:$B,$B21,'ASETTW Untruncated'!$C:$C,$C21)</f>
        <v>1.4865956099664976</v>
      </c>
      <c r="K21">
        <f>SUMIFS('ASETTW Untruncated'!K:K,'ASETTW Untruncated'!$A:$A,$A21,'ASETTW Untruncated'!$B:$B,$B21,'ASETTW Untruncated'!$C:$C,$C21)</f>
        <v>1.4782364259704623</v>
      </c>
      <c r="L21">
        <f>SUMIFS('ASETTW Untruncated'!L:L,'ASETTW Untruncated'!$A:$A,$A21,'ASETTW Untruncated'!$B:$B,$B21,'ASETTW Untruncated'!$C:$C,$C21)</f>
        <v>1.4167518736748665</v>
      </c>
      <c r="M21">
        <f>SUMIFS('ASETTW Untruncated'!M:M,'ASETTW Untruncated'!$A:$A,$A21,'ASETTW Untruncated'!$B:$B,$B21,'ASETTW Untruncated'!$C:$C,$C21)</f>
        <v>1.3803634522067805</v>
      </c>
      <c r="N21">
        <f>SUMIFS('ASETTW Untruncated'!N:N,'ASETTW Untruncated'!$A:$A,$A21,'ASETTW Untruncated'!$B:$B,$B21,'ASETTW Untruncated'!$C:$C,$C21)</f>
        <v>1.4045993001508141</v>
      </c>
      <c r="O21">
        <f>SUMIFS('ASETTW Untruncated'!O:O,'ASETTW Untruncated'!$A:$A,$A21,'ASETTW Untruncated'!$B:$B,$B21,'ASETTW Untruncated'!$C:$C,$C21)</f>
        <v>1.4177307631613472</v>
      </c>
      <c r="P21">
        <f>SUMIFS('ASETTW Untruncated'!P:P,'ASETTW Untruncated'!$A:$A,$A21,'ASETTW Untruncated'!$B:$B,$B21,'ASETTW Untruncated'!$C:$C,$C21)</f>
        <v>1.3426714143188789</v>
      </c>
      <c r="Q21">
        <f>SUMIFS('ASETTW Untruncated'!Q:Q,'ASETTW Untruncated'!$A:$A,$A21,'ASETTW Untruncated'!$B:$B,$B21,'ASETTW Untruncated'!$C:$C,$C21)</f>
        <v>1.3159381138677535</v>
      </c>
      <c r="R21">
        <f>SUMIFS('ASETTW Untruncated'!R:R,'ASETTW Untruncated'!$A:$A,$A21,'ASETTW Untruncated'!$B:$B,$B21,'ASETTW Untruncated'!$C:$C,$C21)</f>
        <v>1.3378682377126936</v>
      </c>
      <c r="S21">
        <f>SUMIFS('ASETTW Untruncated'!S:S,'ASETTW Untruncated'!$A:$A,$A21,'ASETTW Untruncated'!$B:$B,$B21,'ASETTW Untruncated'!$C:$C,$C21)</f>
        <v>1.3557802051163688</v>
      </c>
      <c r="T21">
        <f>SUMIFS('ASETTW Untruncated'!T:T,'ASETTW Untruncated'!$A:$A,$A21,'ASETTW Untruncated'!$B:$B,$B21,'ASETTW Untruncated'!$C:$C,$C21)</f>
        <v>1.2953863051064807</v>
      </c>
      <c r="U21">
        <f>SUMIFS('ASETTW Untruncated'!U:U,'ASETTW Untruncated'!$A:$A,$A21,'ASETTW Untruncated'!$B:$B,$B21,'ASETTW Untruncated'!$C:$C,$C21)</f>
        <v>1.2781698159706401</v>
      </c>
      <c r="V21">
        <f>SUMIFS('ASETTW Untruncated'!V:V,'ASETTW Untruncated'!$A:$A,$A21,'ASETTW Untruncated'!$B:$B,$B21,'ASETTW Untruncated'!$C:$C,$C21)</f>
        <v>1.2952481152951012</v>
      </c>
      <c r="W21">
        <f>SUMIFS('ASETTW Untruncated'!W:W,'ASETTW Untruncated'!$A:$A,$A21,'ASETTW Untruncated'!$B:$B,$B21,'ASETTW Untruncated'!$C:$C,$C21)</f>
        <v>1.3202941126774597</v>
      </c>
    </row>
    <row r="22" spans="1:23" x14ac:dyDescent="0.45">
      <c r="A22" t="s">
        <v>69</v>
      </c>
      <c r="B22" t="s">
        <v>43</v>
      </c>
      <c r="C22" t="s">
        <v>62</v>
      </c>
      <c r="D22">
        <f>SUMIFS('ASETTW Untruncated'!D:D,'ASETTW Untruncated'!$A:$A,$A22,'ASETTW Untruncated'!$B:$B,$B22,'ASETTW Untruncated'!$C:$C,$C22)</f>
        <v>1.6114657359938422</v>
      </c>
      <c r="E22">
        <f>SUMIFS('ASETTW Untruncated'!E:E,'ASETTW Untruncated'!$A:$A,$A22,'ASETTW Untruncated'!$B:$B,$B22,'ASETTW Untruncated'!$C:$C,$C22)</f>
        <v>1.5175881217645402</v>
      </c>
      <c r="F22">
        <f>SUMIFS('ASETTW Untruncated'!F:F,'ASETTW Untruncated'!$A:$A,$A22,'ASETTW Untruncated'!$B:$B,$B22,'ASETTW Untruncated'!$C:$C,$C22)</f>
        <v>1.5559260591768658</v>
      </c>
      <c r="G22">
        <f>SUMIFS('ASETTW Untruncated'!G:G,'ASETTW Untruncated'!$A:$A,$A22,'ASETTW Untruncated'!$B:$B,$B22,'ASETTW Untruncated'!$C:$C,$C22)</f>
        <v>1.5315933754407822</v>
      </c>
      <c r="H22">
        <f>SUMIFS('ASETTW Untruncated'!H:H,'ASETTW Untruncated'!$A:$A,$A22,'ASETTW Untruncated'!$B:$B,$B22,'ASETTW Untruncated'!$C:$C,$C22)</f>
        <v>1.5202331127322868</v>
      </c>
      <c r="I22">
        <f>SUMIFS('ASETTW Untruncated'!I:I,'ASETTW Untruncated'!$A:$A,$A22,'ASETTW Untruncated'!$B:$B,$B22,'ASETTW Untruncated'!$C:$C,$C22)</f>
        <v>1.4437368755929794</v>
      </c>
      <c r="J22">
        <f>SUMIFS('ASETTW Untruncated'!J:J,'ASETTW Untruncated'!$A:$A,$A22,'ASETTW Untruncated'!$B:$B,$B22,'ASETTW Untruncated'!$C:$C,$C22)</f>
        <v>1.478800210773298</v>
      </c>
      <c r="K22">
        <f>SUMIFS('ASETTW Untruncated'!K:K,'ASETTW Untruncated'!$A:$A,$A22,'ASETTW Untruncated'!$B:$B,$B22,'ASETTW Untruncated'!$C:$C,$C22)</f>
        <v>1.4633554716269208</v>
      </c>
      <c r="L22">
        <f>SUMIFS('ASETTW Untruncated'!L:L,'ASETTW Untruncated'!$A:$A,$A22,'ASETTW Untruncated'!$B:$B,$B22,'ASETTW Untruncated'!$C:$C,$C22)</f>
        <v>1.4162324456055586</v>
      </c>
      <c r="M22">
        <f>SUMIFS('ASETTW Untruncated'!M:M,'ASETTW Untruncated'!$A:$A,$A22,'ASETTW Untruncated'!$B:$B,$B22,'ASETTW Untruncated'!$C:$C,$C22)</f>
        <v>1.3755500605388014</v>
      </c>
      <c r="N22">
        <f>SUMIFS('ASETTW Untruncated'!N:N,'ASETTW Untruncated'!$A:$A,$A22,'ASETTW Untruncated'!$B:$B,$B22,'ASETTW Untruncated'!$C:$C,$C22)</f>
        <v>1.3898137770780041</v>
      </c>
      <c r="O22">
        <f>SUMIFS('ASETTW Untruncated'!O:O,'ASETTW Untruncated'!$A:$A,$A22,'ASETTW Untruncated'!$B:$B,$B22,'ASETTW Untruncated'!$C:$C,$C22)</f>
        <v>1.3997572284847672</v>
      </c>
      <c r="P22">
        <f>SUMIFS('ASETTW Untruncated'!P:P,'ASETTW Untruncated'!$A:$A,$A22,'ASETTW Untruncated'!$B:$B,$B22,'ASETTW Untruncated'!$C:$C,$C22)</f>
        <v>1.3553699125630823</v>
      </c>
      <c r="Q22">
        <f>SUMIFS('ASETTW Untruncated'!Q:Q,'ASETTW Untruncated'!$A:$A,$A22,'ASETTW Untruncated'!$B:$B,$B22,'ASETTW Untruncated'!$C:$C,$C22)</f>
        <v>1.3210839725194119</v>
      </c>
      <c r="R22">
        <f>SUMIFS('ASETTW Untruncated'!R:R,'ASETTW Untruncated'!$A:$A,$A22,'ASETTW Untruncated'!$B:$B,$B22,'ASETTW Untruncated'!$C:$C,$C22)</f>
        <v>1.3376722252812923</v>
      </c>
      <c r="S22">
        <f>SUMIFS('ASETTW Untruncated'!S:S,'ASETTW Untruncated'!$A:$A,$A22,'ASETTW Untruncated'!$B:$B,$B22,'ASETTW Untruncated'!$C:$C,$C22)</f>
        <v>1.3504465598170605</v>
      </c>
      <c r="T22">
        <f>SUMIFS('ASETTW Untruncated'!T:T,'ASETTW Untruncated'!$A:$A,$A22,'ASETTW Untruncated'!$B:$B,$B22,'ASETTW Untruncated'!$C:$C,$C22)</f>
        <v>1.2942353798495694</v>
      </c>
      <c r="U22">
        <f>SUMIFS('ASETTW Untruncated'!U:U,'ASETTW Untruncated'!$A:$A,$A22,'ASETTW Untruncated'!$B:$B,$B22,'ASETTW Untruncated'!$C:$C,$C22)</f>
        <v>1.2709757418095962</v>
      </c>
      <c r="V22">
        <f>SUMIFS('ASETTW Untruncated'!V:V,'ASETTW Untruncated'!$A:$A,$A22,'ASETTW Untruncated'!$B:$B,$B22,'ASETTW Untruncated'!$C:$C,$C22)</f>
        <v>1.283651728291062</v>
      </c>
      <c r="W22">
        <f>SUMIFS('ASETTW Untruncated'!W:W,'ASETTW Untruncated'!$A:$A,$A22,'ASETTW Untruncated'!$B:$B,$B22,'ASETTW Untruncated'!$C:$C,$C22)</f>
        <v>1.3035808894010206</v>
      </c>
    </row>
    <row r="23" spans="1:23" x14ac:dyDescent="0.45">
      <c r="A23" t="s">
        <v>66</v>
      </c>
      <c r="B23" t="s">
        <v>67</v>
      </c>
      <c r="C23" t="s">
        <v>47</v>
      </c>
      <c r="D23">
        <f>SUMIFS('ASETTW Untruncated'!D:D,'ASETTW Untruncated'!$A:$A,$A23,'ASETTW Untruncated'!$B:$B,$B23,'ASETTW Untruncated'!$C:$C,$C23)</f>
        <v>1.5860397467875593</v>
      </c>
      <c r="E23">
        <f>SUMIFS('ASETTW Untruncated'!E:E,'ASETTW Untruncated'!$A:$A,$A23,'ASETTW Untruncated'!$B:$B,$B23,'ASETTW Untruncated'!$C:$C,$C23)</f>
        <v>1.5579491998397781</v>
      </c>
      <c r="F23">
        <f>SUMIFS('ASETTW Untruncated'!F:F,'ASETTW Untruncated'!$A:$A,$A23,'ASETTW Untruncated'!$B:$B,$B23,'ASETTW Untruncated'!$C:$C,$C23)</f>
        <v>1.5935031924709813</v>
      </c>
      <c r="G23">
        <f>SUMIFS('ASETTW Untruncated'!G:G,'ASETTW Untruncated'!$A:$A,$A23,'ASETTW Untruncated'!$B:$B,$B23,'ASETTW Untruncated'!$C:$C,$C23)</f>
        <v>1.6276739820635484</v>
      </c>
      <c r="H23">
        <f>SUMIFS('ASETTW Untruncated'!H:H,'ASETTW Untruncated'!$A:$A,$A23,'ASETTW Untruncated'!$B:$B,$B23,'ASETTW Untruncated'!$C:$C,$C23)</f>
        <v>1.4871730969078327</v>
      </c>
      <c r="I23">
        <f>SUMIFS('ASETTW Untruncated'!I:I,'ASETTW Untruncated'!$A:$A,$A23,'ASETTW Untruncated'!$B:$B,$B23,'ASETTW Untruncated'!$C:$C,$C23)</f>
        <v>1.4684992789069646</v>
      </c>
      <c r="J23">
        <f>SUMIFS('ASETTW Untruncated'!J:J,'ASETTW Untruncated'!$A:$A,$A23,'ASETTW Untruncated'!$B:$B,$B23,'ASETTW Untruncated'!$C:$C,$C23)</f>
        <v>1.5033460389148252</v>
      </c>
      <c r="K23">
        <f>SUMIFS('ASETTW Untruncated'!K:K,'ASETTW Untruncated'!$A:$A,$A23,'ASETTW Untruncated'!$B:$B,$B23,'ASETTW Untruncated'!$C:$C,$C23)</f>
        <v>1.5400527350380369</v>
      </c>
      <c r="L23">
        <f>SUMIFS('ASETTW Untruncated'!L:L,'ASETTW Untruncated'!$A:$A,$A23,'ASETTW Untruncated'!$B:$B,$B23,'ASETTW Untruncated'!$C:$C,$C23)</f>
        <v>1.4280962166470772</v>
      </c>
      <c r="M23">
        <f>SUMIFS('ASETTW Untruncated'!M:M,'ASETTW Untruncated'!$A:$A,$A23,'ASETTW Untruncated'!$B:$B,$B23,'ASETTW Untruncated'!$C:$C,$C23)</f>
        <v>1.4229566867227987</v>
      </c>
      <c r="N23">
        <f>SUMIFS('ASETTW Untruncated'!N:N,'ASETTW Untruncated'!$A:$A,$A23,'ASETTW Untruncated'!$B:$B,$B23,'ASETTW Untruncated'!$C:$C,$C23)</f>
        <v>1.4516238976106162</v>
      </c>
      <c r="O23">
        <f>SUMIFS('ASETTW Untruncated'!O:O,'ASETTW Untruncated'!$A:$A,$A23,'ASETTW Untruncated'!$B:$B,$B23,'ASETTW Untruncated'!$C:$C,$C23)</f>
        <v>1.4965314675161219</v>
      </c>
      <c r="P23">
        <f>SUMIFS('ASETTW Untruncated'!P:P,'ASETTW Untruncated'!$A:$A,$A23,'ASETTW Untruncated'!$B:$B,$B23,'ASETTW Untruncated'!$C:$C,$C23)</f>
        <v>1.3641634802855058</v>
      </c>
      <c r="Q23">
        <f>SUMIFS('ASETTW Untruncated'!Q:Q,'ASETTW Untruncated'!$A:$A,$A23,'ASETTW Untruncated'!$B:$B,$B23,'ASETTW Untruncated'!$C:$C,$C23)</f>
        <v>1.3728420760457265</v>
      </c>
      <c r="R23">
        <f>SUMIFS('ASETTW Untruncated'!R:R,'ASETTW Untruncated'!$A:$A,$A23,'ASETTW Untruncated'!$B:$B,$B23,'ASETTW Untruncated'!$C:$C,$C23)</f>
        <v>1.3930151193354792</v>
      </c>
      <c r="S23">
        <f>SUMIFS('ASETTW Untruncated'!S:S,'ASETTW Untruncated'!$A:$A,$A23,'ASETTW Untruncated'!$B:$B,$B23,'ASETTW Untruncated'!$C:$C,$C23)</f>
        <v>1.4472145857571808</v>
      </c>
      <c r="T23">
        <f>SUMIFS('ASETTW Untruncated'!T:T,'ASETTW Untruncated'!$A:$A,$A23,'ASETTW Untruncated'!$B:$B,$B23,'ASETTW Untruncated'!$C:$C,$C23)</f>
        <v>1.3168883182035573</v>
      </c>
      <c r="U23">
        <f>SUMIFS('ASETTW Untruncated'!U:U,'ASETTW Untruncated'!$A:$A,$A23,'ASETTW Untruncated'!$B:$B,$B23,'ASETTW Untruncated'!$C:$C,$C23)</f>
        <v>1.3285246580690966</v>
      </c>
      <c r="V23">
        <f>SUMIFS('ASETTW Untruncated'!V:V,'ASETTW Untruncated'!$A:$A,$A23,'ASETTW Untruncated'!$B:$B,$B23,'ASETTW Untruncated'!$C:$C,$C23)</f>
        <v>1.3486885219293401</v>
      </c>
      <c r="W23">
        <f>SUMIFS('ASETTW Untruncated'!W:W,'ASETTW Untruncated'!$A:$A,$A23,'ASETTW Untruncated'!$B:$B,$B23,'ASETTW Untruncated'!$C:$C,$C23)</f>
        <v>1.4030772758299919</v>
      </c>
    </row>
    <row r="24" spans="1:23" x14ac:dyDescent="0.45">
      <c r="A24" t="s">
        <v>79</v>
      </c>
      <c r="B24" t="s">
        <v>75</v>
      </c>
      <c r="C24" t="s">
        <v>76</v>
      </c>
      <c r="D24">
        <f>SUMIFS('ASETTW Untruncated'!D:D,'ASETTW Untruncated'!$A:$A,$A24,'ASETTW Untruncated'!$B:$B,$B24,'ASETTW Untruncated'!$C:$C,$C24)</f>
        <v>1.6342425550420461</v>
      </c>
      <c r="E24">
        <f>SUMIFS('ASETTW Untruncated'!E:E,'ASETTW Untruncated'!$A:$A,$A24,'ASETTW Untruncated'!$B:$B,$B24,'ASETTW Untruncated'!$C:$C,$C24)</f>
        <v>1.5741850735934297</v>
      </c>
      <c r="F24">
        <f>SUMIFS('ASETTW Untruncated'!F:F,'ASETTW Untruncated'!$A:$A,$A24,'ASETTW Untruncated'!$B:$B,$B24,'ASETTW Untruncated'!$C:$C,$C24)</f>
        <v>1.595172670853205</v>
      </c>
      <c r="G24">
        <f>SUMIFS('ASETTW Untruncated'!G:G,'ASETTW Untruncated'!$A:$A,$A24,'ASETTW Untruncated'!$B:$B,$B24,'ASETTW Untruncated'!$C:$C,$C24)</f>
        <v>1.6000394495360066</v>
      </c>
      <c r="H24">
        <f>SUMIFS('ASETTW Untruncated'!H:H,'ASETTW Untruncated'!$A:$A,$A24,'ASETTW Untruncated'!$B:$B,$B24,'ASETTW Untruncated'!$C:$C,$C24)</f>
        <v>1.5233456443423967</v>
      </c>
      <c r="I24">
        <f>SUMIFS('ASETTW Untruncated'!I:I,'ASETTW Untruncated'!$A:$A,$A24,'ASETTW Untruncated'!$B:$B,$B24,'ASETTW Untruncated'!$C:$C,$C24)</f>
        <v>1.4930661045904954</v>
      </c>
      <c r="J24">
        <f>SUMIFS('ASETTW Untruncated'!J:J,'ASETTW Untruncated'!$A:$A,$A24,'ASETTW Untruncated'!$B:$B,$B24,'ASETTW Untruncated'!$C:$C,$C24)</f>
        <v>1.502065572773865</v>
      </c>
      <c r="K24">
        <f>SUMIFS('ASETTW Untruncated'!K:K,'ASETTW Untruncated'!$A:$A,$A24,'ASETTW Untruncated'!$B:$B,$B24,'ASETTW Untruncated'!$C:$C,$C24)</f>
        <v>1.5242909221544609</v>
      </c>
      <c r="L24">
        <f>SUMIFS('ASETTW Untruncated'!L:L,'ASETTW Untruncated'!$A:$A,$A24,'ASETTW Untruncated'!$B:$B,$B24,'ASETTW Untruncated'!$C:$C,$C24)</f>
        <v>1.4473227747252606</v>
      </c>
      <c r="M24">
        <f>SUMIFS('ASETTW Untruncated'!M:M,'ASETTW Untruncated'!$A:$A,$A24,'ASETTW Untruncated'!$B:$B,$B24,'ASETTW Untruncated'!$C:$C,$C24)</f>
        <v>1.4244573995386061</v>
      </c>
      <c r="N24">
        <f>SUMIFS('ASETTW Untruncated'!N:N,'ASETTW Untruncated'!$A:$A,$A24,'ASETTW Untruncated'!$B:$B,$B24,'ASETTW Untruncated'!$C:$C,$C24)</f>
        <v>1.4355019143233227</v>
      </c>
      <c r="O24">
        <f>SUMIFS('ASETTW Untruncated'!O:O,'ASETTW Untruncated'!$A:$A,$A24,'ASETTW Untruncated'!$B:$B,$B24,'ASETTW Untruncated'!$C:$C,$C24)</f>
        <v>1.4618824318925063</v>
      </c>
      <c r="P24">
        <f>SUMIFS('ASETTW Untruncated'!P:P,'ASETTW Untruncated'!$A:$A,$A24,'ASETTW Untruncated'!$B:$B,$B24,'ASETTW Untruncated'!$C:$C,$C24)</f>
        <v>1.3826034724044525</v>
      </c>
      <c r="Q24">
        <f>SUMIFS('ASETTW Untruncated'!Q:Q,'ASETTW Untruncated'!$A:$A,$A24,'ASETTW Untruncated'!$B:$B,$B24,'ASETTW Untruncated'!$C:$C,$C24)</f>
        <v>1.3674369193274369</v>
      </c>
      <c r="R24">
        <f>SUMIFS('ASETTW Untruncated'!R:R,'ASETTW Untruncated'!$A:$A,$A24,'ASETTW Untruncated'!$B:$B,$B24,'ASETTW Untruncated'!$C:$C,$C24)</f>
        <v>1.3776049420267267</v>
      </c>
      <c r="S24">
        <f>SUMIFS('ASETTW Untruncated'!S:S,'ASETTW Untruncated'!$A:$A,$A24,'ASETTW Untruncated'!$B:$B,$B24,'ASETTW Untruncated'!$C:$C,$C24)</f>
        <v>1.4078032639651179</v>
      </c>
      <c r="T24">
        <f>SUMIFS('ASETTW Untruncated'!T:T,'ASETTW Untruncated'!$A:$A,$A24,'ASETTW Untruncated'!$B:$B,$B24,'ASETTW Untruncated'!$C:$C,$C24)</f>
        <v>1.3329974224512062</v>
      </c>
      <c r="U24">
        <f>SUMIFS('ASETTW Untruncated'!U:U,'ASETTW Untruncated'!$A:$A,$A24,'ASETTW Untruncated'!$B:$B,$B24,'ASETTW Untruncated'!$C:$C,$C24)</f>
        <v>1.324626598434228</v>
      </c>
      <c r="V24">
        <f>SUMIFS('ASETTW Untruncated'!V:V,'ASETTW Untruncated'!$A:$A,$A24,'ASETTW Untruncated'!$B:$B,$B24,'ASETTW Untruncated'!$C:$C,$C24)</f>
        <v>1.3330679824485492</v>
      </c>
      <c r="W24">
        <f>SUMIFS('ASETTW Untruncated'!W:W,'ASETTW Untruncated'!$A:$A,$A24,'ASETTW Untruncated'!$B:$B,$B24,'ASETTW Untruncated'!$C:$C,$C24)</f>
        <v>1.3672890350222542</v>
      </c>
    </row>
    <row r="25" spans="1:23" x14ac:dyDescent="0.45">
      <c r="A25" t="s">
        <v>56</v>
      </c>
      <c r="B25" t="s">
        <v>45</v>
      </c>
      <c r="C25" t="s">
        <v>44</v>
      </c>
      <c r="D25">
        <f>SUMIFS('ASETTW Untruncated'!D:D,'ASETTW Untruncated'!$A:$A,$A25,'ASETTW Untruncated'!$B:$B,$B25,'ASETTW Untruncated'!$C:$C,$C25)</f>
        <v>1.6599949387652841</v>
      </c>
      <c r="E25">
        <f>SUMIFS('ASETTW Untruncated'!E:E,'ASETTW Untruncated'!$A:$A,$A25,'ASETTW Untruncated'!$B:$B,$B25,'ASETTW Untruncated'!$C:$C,$C25)</f>
        <v>1.5567363063381281</v>
      </c>
      <c r="F25">
        <f>SUMIFS('ASETTW Untruncated'!F:F,'ASETTW Untruncated'!$A:$A,$A25,'ASETTW Untruncated'!$B:$B,$B25,'ASETTW Untruncated'!$C:$C,$C25)</f>
        <v>1.6133436783089796</v>
      </c>
      <c r="G25">
        <f>SUMIFS('ASETTW Untruncated'!G:G,'ASETTW Untruncated'!$A:$A,$A25,'ASETTW Untruncated'!$B:$B,$B25,'ASETTW Untruncated'!$C:$C,$C25)</f>
        <v>1.5905976092019756</v>
      </c>
      <c r="H25">
        <f>SUMIFS('ASETTW Untruncated'!H:H,'ASETTW Untruncated'!$A:$A,$A25,'ASETTW Untruncated'!$B:$B,$B25,'ASETTW Untruncated'!$C:$C,$C25)</f>
        <v>1.5239526511904422</v>
      </c>
      <c r="I25">
        <f>SUMIFS('ASETTW Untruncated'!I:I,'ASETTW Untruncated'!$A:$A,$A25,'ASETTW Untruncated'!$B:$B,$B25,'ASETTW Untruncated'!$C:$C,$C25)</f>
        <v>1.4660027803688802</v>
      </c>
      <c r="J25">
        <f>SUMIFS('ASETTW Untruncated'!J:J,'ASETTW Untruncated'!$A:$A,$A25,'ASETTW Untruncated'!$B:$B,$B25,'ASETTW Untruncated'!$C:$C,$C25)</f>
        <v>1.4964392739828893</v>
      </c>
      <c r="K25">
        <f>SUMIFS('ASETTW Untruncated'!K:K,'ASETTW Untruncated'!$A:$A,$A25,'ASETTW Untruncated'!$B:$B,$B25,'ASETTW Untruncated'!$C:$C,$C25)</f>
        <v>1.5060771753089339</v>
      </c>
      <c r="L25">
        <f>SUMIFS('ASETTW Untruncated'!L:L,'ASETTW Untruncated'!$A:$A,$A25,'ASETTW Untruncated'!$B:$B,$B25,'ASETTW Untruncated'!$C:$C,$C25)</f>
        <v>1.4556427286799585</v>
      </c>
      <c r="M25">
        <f>SUMIFS('ASETTW Untruncated'!M:M,'ASETTW Untruncated'!$A:$A,$A25,'ASETTW Untruncated'!$B:$B,$B25,'ASETTW Untruncated'!$C:$C,$C25)</f>
        <v>1.4142837124288958</v>
      </c>
      <c r="N25">
        <f>SUMIFS('ASETTW Untruncated'!N:N,'ASETTW Untruncated'!$A:$A,$A25,'ASETTW Untruncated'!$B:$B,$B25,'ASETTW Untruncated'!$C:$C,$C25)</f>
        <v>1.4391222857285684</v>
      </c>
      <c r="O25">
        <f>SUMIFS('ASETTW Untruncated'!O:O,'ASETTW Untruncated'!$A:$A,$A25,'ASETTW Untruncated'!$B:$B,$B25,'ASETTW Untruncated'!$C:$C,$C25)</f>
        <v>1.4586599517496208</v>
      </c>
      <c r="P25">
        <f>SUMIFS('ASETTW Untruncated'!P:P,'ASETTW Untruncated'!$A:$A,$A25,'ASETTW Untruncated'!$B:$B,$B25,'ASETTW Untruncated'!$C:$C,$C25)</f>
        <v>1.390744877618127</v>
      </c>
      <c r="Q25">
        <f>SUMIFS('ASETTW Untruncated'!Q:Q,'ASETTW Untruncated'!$A:$A,$A25,'ASETTW Untruncated'!$B:$B,$B25,'ASETTW Untruncated'!$C:$C,$C25)</f>
        <v>1.3631612801533968</v>
      </c>
      <c r="R25">
        <f>SUMIFS('ASETTW Untruncated'!R:R,'ASETTW Untruncated'!$A:$A,$A25,'ASETTW Untruncated'!$B:$B,$B25,'ASETTW Untruncated'!$C:$C,$C25)</f>
        <v>1.3819231515991399</v>
      </c>
      <c r="S25">
        <f>SUMIFS('ASETTW Untruncated'!S:S,'ASETTW Untruncated'!$A:$A,$A25,'ASETTW Untruncated'!$B:$B,$B25,'ASETTW Untruncated'!$C:$C,$C25)</f>
        <v>1.4106101179055612</v>
      </c>
      <c r="T25">
        <f>SUMIFS('ASETTW Untruncated'!T:T,'ASETTW Untruncated'!$A:$A,$A25,'ASETTW Untruncated'!$B:$B,$B25,'ASETTW Untruncated'!$C:$C,$C25)</f>
        <v>1.3330909343798019</v>
      </c>
      <c r="U25">
        <f>SUMIFS('ASETTW Untruncated'!U:U,'ASETTW Untruncated'!$A:$A,$A25,'ASETTW Untruncated'!$B:$B,$B25,'ASETTW Untruncated'!$C:$C,$C25)</f>
        <v>1.3154666822331111</v>
      </c>
      <c r="V25">
        <f>SUMIFS('ASETTW Untruncated'!V:V,'ASETTW Untruncated'!$A:$A,$A25,'ASETTW Untruncated'!$B:$B,$B25,'ASETTW Untruncated'!$C:$C,$C25)</f>
        <v>1.3309062356192132</v>
      </c>
      <c r="W25">
        <f>SUMIFS('ASETTW Untruncated'!W:W,'ASETTW Untruncated'!$A:$A,$A25,'ASETTW Untruncated'!$B:$B,$B25,'ASETTW Untruncated'!$C:$C,$C25)</f>
        <v>1.3660025582435338</v>
      </c>
    </row>
    <row r="26" spans="1:23" x14ac:dyDescent="0.45">
      <c r="A26" t="s">
        <v>57</v>
      </c>
      <c r="B26" t="s">
        <v>43</v>
      </c>
      <c r="C26" t="s">
        <v>207</v>
      </c>
      <c r="D26">
        <f>SUMIFS('ASETTW Untruncated'!D:D,'ASETTW Untruncated'!$A:$A,$A26,'ASETTW Untruncated'!$B:$B,$B26,'ASETTW Untruncated'!$C:$C,$C26)</f>
        <v>1.5742883181745826</v>
      </c>
      <c r="E26">
        <f>SUMIFS('ASETTW Untruncated'!E:E,'ASETTW Untruncated'!$A:$A,$A26,'ASETTW Untruncated'!$B:$B,$B26,'ASETTW Untruncated'!$C:$C,$C26)</f>
        <v>1.508315006708741</v>
      </c>
      <c r="F26">
        <f>SUMIFS('ASETTW Untruncated'!F:F,'ASETTW Untruncated'!$A:$A,$A26,'ASETTW Untruncated'!$B:$B,$B26,'ASETTW Untruncated'!$C:$C,$C26)</f>
        <v>1.5039171128195297</v>
      </c>
      <c r="G26">
        <f>SUMIFS('ASETTW Untruncated'!G:G,'ASETTW Untruncated'!$A:$A,$A26,'ASETTW Untruncated'!$B:$B,$B26,'ASETTW Untruncated'!$C:$C,$C26)</f>
        <v>1.5197207953109579</v>
      </c>
      <c r="H26">
        <f>SUMIFS('ASETTW Untruncated'!H:H,'ASETTW Untruncated'!$A:$A,$A26,'ASETTW Untruncated'!$B:$B,$B26,'ASETTW Untruncated'!$C:$C,$C26)</f>
        <v>1.4733607698460163</v>
      </c>
      <c r="I26">
        <f>SUMIFS('ASETTW Untruncated'!I:I,'ASETTW Untruncated'!$A:$A,$A26,'ASETTW Untruncated'!$B:$B,$B26,'ASETTW Untruncated'!$C:$C,$C26)</f>
        <v>1.4294242658452272</v>
      </c>
      <c r="J26">
        <f>SUMIFS('ASETTW Untruncated'!J:J,'ASETTW Untruncated'!$A:$A,$A26,'ASETTW Untruncated'!$B:$B,$B26,'ASETTW Untruncated'!$C:$C,$C26)</f>
        <v>1.419944327631242</v>
      </c>
      <c r="K26">
        <f>SUMIFS('ASETTW Untruncated'!K:K,'ASETTW Untruncated'!$A:$A,$A26,'ASETTW Untruncated'!$B:$B,$B26,'ASETTW Untruncated'!$C:$C,$C26)</f>
        <v>1.4464537106129871</v>
      </c>
      <c r="L26">
        <f>SUMIFS('ASETTW Untruncated'!L:L,'ASETTW Untruncated'!$A:$A,$A26,'ASETTW Untruncated'!$B:$B,$B26,'ASETTW Untruncated'!$C:$C,$C26)</f>
        <v>1.4063506730857396</v>
      </c>
      <c r="M26">
        <f>SUMIFS('ASETTW Untruncated'!M:M,'ASETTW Untruncated'!$A:$A,$A26,'ASETTW Untruncated'!$B:$B,$B26,'ASETTW Untruncated'!$C:$C,$C26)</f>
        <v>1.3729877004289666</v>
      </c>
      <c r="N26">
        <f>SUMIFS('ASETTW Untruncated'!N:N,'ASETTW Untruncated'!$A:$A,$A26,'ASETTW Untruncated'!$B:$B,$B26,'ASETTW Untruncated'!$C:$C,$C26)</f>
        <v>1.3650356691031564</v>
      </c>
      <c r="O26">
        <f>SUMIFS('ASETTW Untruncated'!O:O,'ASETTW Untruncated'!$A:$A,$A26,'ASETTW Untruncated'!$B:$B,$B26,'ASETTW Untruncated'!$C:$C,$C26)</f>
        <v>1.3952579086408421</v>
      </c>
      <c r="P26">
        <f>SUMIFS('ASETTW Untruncated'!P:P,'ASETTW Untruncated'!$A:$A,$A26,'ASETTW Untruncated'!$B:$B,$B26,'ASETTW Untruncated'!$C:$C,$C26)</f>
        <v>1.3440702730656426</v>
      </c>
      <c r="Q26">
        <f>SUMIFS('ASETTW Untruncated'!Q:Q,'ASETTW Untruncated'!$A:$A,$A26,'ASETTW Untruncated'!$B:$B,$B26,'ASETTW Untruncated'!$C:$C,$C26)</f>
        <v>1.3220414066530355</v>
      </c>
      <c r="R26">
        <f>SUMIFS('ASETTW Untruncated'!R:R,'ASETTW Untruncated'!$A:$A,$A26,'ASETTW Untruncated'!$B:$B,$B26,'ASETTW Untruncated'!$C:$C,$C26)</f>
        <v>1.3131642722289325</v>
      </c>
      <c r="S26">
        <f>SUMIFS('ASETTW Untruncated'!S:S,'ASETTW Untruncated'!$A:$A,$A26,'ASETTW Untruncated'!$B:$B,$B26,'ASETTW Untruncated'!$C:$C,$C26)</f>
        <v>1.3480230807554918</v>
      </c>
      <c r="T26">
        <f>SUMIFS('ASETTW Untruncated'!T:T,'ASETTW Untruncated'!$A:$A,$A26,'ASETTW Untruncated'!$B:$B,$B26,'ASETTW Untruncated'!$C:$C,$C26)</f>
        <v>1.2808653015042124</v>
      </c>
      <c r="U26">
        <f>SUMIFS('ASETTW Untruncated'!U:U,'ASETTW Untruncated'!$A:$A,$A26,'ASETTW Untruncated'!$B:$B,$B26,'ASETTW Untruncated'!$C:$C,$C26)</f>
        <v>1.2707241932580091</v>
      </c>
      <c r="V26">
        <f>SUMIFS('ASETTW Untruncated'!V:V,'ASETTW Untruncated'!$A:$A,$A26,'ASETTW Untruncated'!$B:$B,$B26,'ASETTW Untruncated'!$C:$C,$C26)</f>
        <v>1.2590649340437852</v>
      </c>
      <c r="W26">
        <f>SUMIFS('ASETTW Untruncated'!W:W,'ASETTW Untruncated'!$A:$A,$A26,'ASETTW Untruncated'!$B:$B,$B26,'ASETTW Untruncated'!$C:$C,$C26)</f>
        <v>1.3007425940649338</v>
      </c>
    </row>
    <row r="27" spans="1:23" x14ac:dyDescent="0.45">
      <c r="A27" t="s">
        <v>17</v>
      </c>
      <c r="B27" t="s">
        <v>45</v>
      </c>
      <c r="C27" t="s">
        <v>47</v>
      </c>
      <c r="D27">
        <f>SUMIFS('ASETTW Untruncated'!D:D,'ASETTW Untruncated'!$A:$A,$A27,'ASETTW Untruncated'!$B:$B,$B27,'ASETTW Untruncated'!$C:$C,$C27)</f>
        <v>1.6553491416269157</v>
      </c>
      <c r="E27">
        <f>SUMIFS('ASETTW Untruncated'!E:E,'ASETTW Untruncated'!$A:$A,$A27,'ASETTW Untruncated'!$B:$B,$B27,'ASETTW Untruncated'!$C:$C,$C27)</f>
        <v>1.5921866850848254</v>
      </c>
      <c r="F27">
        <f>SUMIFS('ASETTW Untruncated'!F:F,'ASETTW Untruncated'!$A:$A,$A27,'ASETTW Untruncated'!$B:$B,$B27,'ASETTW Untruncated'!$C:$C,$C27)</f>
        <v>1.6325539382726768</v>
      </c>
      <c r="G27">
        <f>SUMIFS('ASETTW Untruncated'!G:G,'ASETTW Untruncated'!$A:$A,$A27,'ASETTW Untruncated'!$B:$B,$B27,'ASETTW Untruncated'!$C:$C,$C27)</f>
        <v>1.6445517908121527</v>
      </c>
      <c r="H27">
        <f>SUMIFS('ASETTW Untruncated'!H:H,'ASETTW Untruncated'!$A:$A,$A27,'ASETTW Untruncated'!$B:$B,$B27,'ASETTW Untruncated'!$C:$C,$C27)</f>
        <v>1.5277787468031769</v>
      </c>
      <c r="I27">
        <f>SUMIFS('ASETTW Untruncated'!I:I,'ASETTW Untruncated'!$A:$A,$A27,'ASETTW Untruncated'!$B:$B,$B27,'ASETTW Untruncated'!$C:$C,$C27)</f>
        <v>1.4964162653670194</v>
      </c>
      <c r="J27">
        <f>SUMIFS('ASETTW Untruncated'!J:J,'ASETTW Untruncated'!$A:$A,$A27,'ASETTW Untruncated'!$B:$B,$B27,'ASETTW Untruncated'!$C:$C,$C27)</f>
        <v>1.5184220729738156</v>
      </c>
      <c r="K27">
        <f>SUMIFS('ASETTW Untruncated'!K:K,'ASETTW Untruncated'!$A:$A,$A27,'ASETTW Untruncated'!$B:$B,$B27,'ASETTW Untruncated'!$C:$C,$C27)</f>
        <v>1.5515404007218043</v>
      </c>
      <c r="L27">
        <f>SUMIFS('ASETTW Untruncated'!L:L,'ASETTW Untruncated'!$A:$A,$A27,'ASETTW Untruncated'!$B:$B,$B27,'ASETTW Untruncated'!$C:$C,$C27)</f>
        <v>1.462175970682527</v>
      </c>
      <c r="M27">
        <f>SUMIFS('ASETTW Untruncated'!M:M,'ASETTW Untruncated'!$A:$A,$A27,'ASETTW Untruncated'!$B:$B,$B27,'ASETTW Untruncated'!$C:$C,$C27)</f>
        <v>1.4486240692629324</v>
      </c>
      <c r="N27">
        <f>SUMIFS('ASETTW Untruncated'!N:N,'ASETTW Untruncated'!$A:$A,$A27,'ASETTW Untruncated'!$B:$B,$B27,'ASETTW Untruncated'!$C:$C,$C27)</f>
        <v>1.4606434851907777</v>
      </c>
      <c r="O27">
        <f>SUMIFS('ASETTW Untruncated'!O:O,'ASETTW Untruncated'!$A:$A,$A27,'ASETTW Untruncated'!$B:$B,$B27,'ASETTW Untruncated'!$C:$C,$C27)</f>
        <v>1.5068185961742337</v>
      </c>
      <c r="P27">
        <f>SUMIFS('ASETTW Untruncated'!P:P,'ASETTW Untruncated'!$A:$A,$A27,'ASETTW Untruncated'!$B:$B,$B27,'ASETTW Untruncated'!$C:$C,$C27)</f>
        <v>1.4053725186743089</v>
      </c>
      <c r="Q27">
        <f>SUMIFS('ASETTW Untruncated'!Q:Q,'ASETTW Untruncated'!$A:$A,$A27,'ASETTW Untruncated'!$B:$B,$B27,'ASETTW Untruncated'!$C:$C,$C27)</f>
        <v>1.3953751986732568</v>
      </c>
      <c r="R27">
        <f>SUMIFS('ASETTW Untruncated'!R:R,'ASETTW Untruncated'!$A:$A,$A27,'ASETTW Untruncated'!$B:$B,$B27,'ASETTW Untruncated'!$C:$C,$C27)</f>
        <v>1.4089551102592976</v>
      </c>
      <c r="S27">
        <f>SUMIFS('ASETTW Untruncated'!S:S,'ASETTW Untruncated'!$A:$A,$A27,'ASETTW Untruncated'!$B:$B,$B27,'ASETTW Untruncated'!$C:$C,$C27)</f>
        <v>1.4556953361449898</v>
      </c>
      <c r="T27">
        <f>SUMIFS('ASETTW Untruncated'!T:T,'ASETTW Untruncated'!$A:$A,$A27,'ASETTW Untruncated'!$B:$B,$B27,'ASETTW Untruncated'!$C:$C,$C27)</f>
        <v>1.3581150576527761</v>
      </c>
      <c r="U27">
        <f>SUMIFS('ASETTW Untruncated'!U:U,'ASETTW Untruncated'!$A:$A,$A27,'ASETTW Untruncated'!$B:$B,$B27,'ASETTW Untruncated'!$C:$C,$C27)</f>
        <v>1.3482694100200641</v>
      </c>
      <c r="V27">
        <f>SUMIFS('ASETTW Untruncated'!V:V,'ASETTW Untruncated'!$A:$A,$A27,'ASETTW Untruncated'!$B:$B,$B27,'ASETTW Untruncated'!$C:$C,$C27)</f>
        <v>1.3656300568285726</v>
      </c>
      <c r="W27">
        <f>SUMIFS('ASETTW Untruncated'!W:W,'ASETTW Untruncated'!$A:$A,$A27,'ASETTW Untruncated'!$B:$B,$B27,'ASETTW Untruncated'!$C:$C,$C27)</f>
        <v>1.4094454644890173</v>
      </c>
    </row>
    <row r="28" spans="1:23" x14ac:dyDescent="0.45">
      <c r="A28" t="s">
        <v>21</v>
      </c>
      <c r="B28" t="s">
        <v>45</v>
      </c>
      <c r="C28" t="s">
        <v>50</v>
      </c>
      <c r="D28">
        <f>SUMIFS('ASETTW Untruncated'!D:D,'ASETTW Untruncated'!$A:$A,$A28,'ASETTW Untruncated'!$B:$B,$B28,'ASETTW Untruncated'!$C:$C,$C28)</f>
        <v>1.6773306294203258</v>
      </c>
      <c r="E28">
        <f>SUMIFS('ASETTW Untruncated'!E:E,'ASETTW Untruncated'!$A:$A,$A28,'ASETTW Untruncated'!$B:$B,$B28,'ASETTW Untruncated'!$C:$C,$C28)</f>
        <v>1.6451916853306148</v>
      </c>
      <c r="F28">
        <f>SUMIFS('ASETTW Untruncated'!F:F,'ASETTW Untruncated'!$A:$A,$A28,'ASETTW Untruncated'!$B:$B,$B28,'ASETTW Untruncated'!$C:$C,$C28)</f>
        <v>1.6417533906177548</v>
      </c>
      <c r="G28">
        <f>SUMIFS('ASETTW Untruncated'!G:G,'ASETTW Untruncated'!$A:$A,$A28,'ASETTW Untruncated'!$B:$B,$B28,'ASETTW Untruncated'!$C:$C,$C28)</f>
        <v>1.69642823892449</v>
      </c>
      <c r="H28">
        <f>SUMIFS('ASETTW Untruncated'!H:H,'ASETTW Untruncated'!$A:$A,$A28,'ASETTW Untruncated'!$B:$B,$B28,'ASETTW Untruncated'!$C:$C,$C28)</f>
        <v>1.5593383230797693</v>
      </c>
      <c r="I28">
        <f>SUMIFS('ASETTW Untruncated'!I:I,'ASETTW Untruncated'!$A:$A,$A28,'ASETTW Untruncated'!$B:$B,$B28,'ASETTW Untruncated'!$C:$C,$C28)</f>
        <v>1.5535270807186239</v>
      </c>
      <c r="J28">
        <f>SUMIFS('ASETTW Untruncated'!J:J,'ASETTW Untruncated'!$A:$A,$A28,'ASETTW Untruncated'!$B:$B,$B28,'ASETTW Untruncated'!$C:$C,$C28)</f>
        <v>1.5394836517169694</v>
      </c>
      <c r="K28">
        <f>SUMIFS('ASETTW Untruncated'!K:K,'ASETTW Untruncated'!$A:$A,$A28,'ASETTW Untruncated'!$B:$B,$B28,'ASETTW Untruncated'!$C:$C,$C28)</f>
        <v>1.6082186926066899</v>
      </c>
      <c r="L28">
        <f>SUMIFS('ASETTW Untruncated'!L:L,'ASETTW Untruncated'!$A:$A,$A28,'ASETTW Untruncated'!$B:$B,$B28,'ASETTW Untruncated'!$C:$C,$C28)</f>
        <v>1.4989126716422525</v>
      </c>
      <c r="M28">
        <f>SUMIFS('ASETTW Untruncated'!M:M,'ASETTW Untruncated'!$A:$A,$A28,'ASETTW Untruncated'!$B:$B,$B28,'ASETTW Untruncated'!$C:$C,$C28)</f>
        <v>1.5067471193223174</v>
      </c>
      <c r="N28">
        <f>SUMIFS('ASETTW Untruncated'!N:N,'ASETTW Untruncated'!$A:$A,$A28,'ASETTW Untruncated'!$B:$B,$B28,'ASETTW Untruncated'!$C:$C,$C28)</f>
        <v>1.4885076041279361</v>
      </c>
      <c r="O28">
        <f>SUMIFS('ASETTW Untruncated'!O:O,'ASETTW Untruncated'!$A:$A,$A28,'ASETTW Untruncated'!$B:$B,$B28,'ASETTW Untruncated'!$C:$C,$C28)</f>
        <v>1.5647376045402706</v>
      </c>
      <c r="P28">
        <f>SUMIFS('ASETTW Untruncated'!P:P,'ASETTW Untruncated'!$A:$A,$A28,'ASETTW Untruncated'!$B:$B,$B28,'ASETTW Untruncated'!$C:$C,$C28)</f>
        <v>1.4451583299726389</v>
      </c>
      <c r="Q28">
        <f>SUMIFS('ASETTW Untruncated'!Q:Q,'ASETTW Untruncated'!$A:$A,$A28,'ASETTW Untruncated'!$B:$B,$B28,'ASETTW Untruncated'!$C:$C,$C28)</f>
        <v>1.454663984372923</v>
      </c>
      <c r="R28">
        <f>SUMIFS('ASETTW Untruncated'!R:R,'ASETTW Untruncated'!$A:$A,$A28,'ASETTW Untruncated'!$B:$B,$B28,'ASETTW Untruncated'!$C:$C,$C28)</f>
        <v>1.4403962300943418</v>
      </c>
      <c r="S28">
        <f>SUMIFS('ASETTW Untruncated'!S:S,'ASETTW Untruncated'!$A:$A,$A28,'ASETTW Untruncated'!$B:$B,$B28,'ASETTW Untruncated'!$C:$C,$C28)</f>
        <v>1.5149683539821137</v>
      </c>
      <c r="T28">
        <f>SUMIFS('ASETTW Untruncated'!T:T,'ASETTW Untruncated'!$A:$A,$A28,'ASETTW Untruncated'!$B:$B,$B28,'ASETTW Untruncated'!$C:$C,$C28)</f>
        <v>1.3873486933012686</v>
      </c>
      <c r="U28">
        <f>SUMIFS('ASETTW Untruncated'!U:U,'ASETTW Untruncated'!$A:$A,$A28,'ASETTW Untruncated'!$B:$B,$B28,'ASETTW Untruncated'!$C:$C,$C28)</f>
        <v>1.4063465291355086</v>
      </c>
      <c r="V28">
        <f>SUMIFS('ASETTW Untruncated'!V:V,'ASETTW Untruncated'!$A:$A,$A28,'ASETTW Untruncated'!$B:$B,$B28,'ASETTW Untruncated'!$C:$C,$C28)</f>
        <v>1.3889087847590034</v>
      </c>
      <c r="W28">
        <f>SUMIFS('ASETTW Untruncated'!W:W,'ASETTW Untruncated'!$A:$A,$A28,'ASETTW Untruncated'!$B:$B,$B28,'ASETTW Untruncated'!$C:$C,$C28)</f>
        <v>1.467231766024879</v>
      </c>
    </row>
    <row r="29" spans="1:23" x14ac:dyDescent="0.45">
      <c r="A29" t="s">
        <v>15</v>
      </c>
      <c r="B29" t="s">
        <v>45</v>
      </c>
      <c r="C29" t="s">
        <v>50</v>
      </c>
      <c r="D29">
        <f>SUMIFS('ASETTW Untruncated'!D:D,'ASETTW Untruncated'!$A:$A,$A29,'ASETTW Untruncated'!$B:$B,$B29,'ASETTW Untruncated'!$C:$C,$C29)</f>
        <v>1.716572138293206</v>
      </c>
      <c r="E29">
        <f>SUMIFS('ASETTW Untruncated'!E:E,'ASETTW Untruncated'!$A:$A,$A29,'ASETTW Untruncated'!$B:$B,$B29,'ASETTW Untruncated'!$C:$C,$C29)</f>
        <v>1.682970760226683</v>
      </c>
      <c r="F29">
        <f>SUMIFS('ASETTW Untruncated'!F:F,'ASETTW Untruncated'!$A:$A,$A29,'ASETTW Untruncated'!$B:$B,$B29,'ASETTW Untruncated'!$C:$C,$C29)</f>
        <v>1.6774573880016019</v>
      </c>
      <c r="G29">
        <f>SUMIFS('ASETTW Untruncated'!G:G,'ASETTW Untruncated'!$A:$A,$A29,'ASETTW Untruncated'!$B:$B,$B29,'ASETTW Untruncated'!$C:$C,$C29)</f>
        <v>1.7330517984586331</v>
      </c>
      <c r="H29">
        <f>SUMIFS('ASETTW Untruncated'!H:H,'ASETTW Untruncated'!$A:$A,$A29,'ASETTW Untruncated'!$B:$B,$B29,'ASETTW Untruncated'!$C:$C,$C29)</f>
        <v>1.5904603681027327</v>
      </c>
      <c r="I29">
        <f>SUMIFS('ASETTW Untruncated'!I:I,'ASETTW Untruncated'!$A:$A,$A29,'ASETTW Untruncated'!$B:$B,$B29,'ASETTW Untruncated'!$C:$C,$C29)</f>
        <v>1.5826940363418345</v>
      </c>
      <c r="J29">
        <f>SUMIFS('ASETTW Untruncated'!J:J,'ASETTW Untruncated'!$A:$A,$A29,'ASETTW Untruncated'!$B:$B,$B29,'ASETTW Untruncated'!$C:$C,$C29)</f>
        <v>1.5679203033083411</v>
      </c>
      <c r="K29">
        <f>SUMIFS('ASETTW Untruncated'!K:K,'ASETTW Untruncated'!$A:$A,$A29,'ASETTW Untruncated'!$B:$B,$B29,'ASETTW Untruncated'!$C:$C,$C29)</f>
        <v>1.6368438694080922</v>
      </c>
      <c r="L29">
        <f>SUMIFS('ASETTW Untruncated'!L:L,'ASETTW Untruncated'!$A:$A,$A29,'ASETTW Untruncated'!$B:$B,$B29,'ASETTW Untruncated'!$C:$C,$C29)</f>
        <v>1.5144927836330455</v>
      </c>
      <c r="M29">
        <f>SUMIFS('ASETTW Untruncated'!M:M,'ASETTW Untruncated'!$A:$A,$A29,'ASETTW Untruncated'!$B:$B,$B29,'ASETTW Untruncated'!$C:$C,$C29)</f>
        <v>1.5169394687297897</v>
      </c>
      <c r="N29">
        <f>SUMIFS('ASETTW Untruncated'!N:N,'ASETTW Untruncated'!$A:$A,$A29,'ASETTW Untruncated'!$B:$B,$B29,'ASETTW Untruncated'!$C:$C,$C29)</f>
        <v>1.5019928833613647</v>
      </c>
      <c r="O29">
        <f>SUMIFS('ASETTW Untruncated'!O:O,'ASETTW Untruncated'!$A:$A,$A29,'ASETTW Untruncated'!$B:$B,$B29,'ASETTW Untruncated'!$C:$C,$C29)</f>
        <v>1.5767192942506849</v>
      </c>
      <c r="P29">
        <f>SUMIFS('ASETTW Untruncated'!P:P,'ASETTW Untruncated'!$A:$A,$A29,'ASETTW Untruncated'!$B:$B,$B29,'ASETTW Untruncated'!$C:$C,$C29)</f>
        <v>1.4646495118703486</v>
      </c>
      <c r="Q29">
        <f>SUMIFS('ASETTW Untruncated'!Q:Q,'ASETTW Untruncated'!$A:$A,$A29,'ASETTW Untruncated'!$B:$B,$B29,'ASETTW Untruncated'!$C:$C,$C29)</f>
        <v>1.4773169973319802</v>
      </c>
      <c r="R29">
        <f>SUMIFS('ASETTW Untruncated'!R:R,'ASETTW Untruncated'!$A:$A,$A29,'ASETTW Untruncated'!$B:$B,$B29,'ASETTW Untruncated'!$C:$C,$C29)</f>
        <v>1.4601352838076356</v>
      </c>
      <c r="S29">
        <f>SUMIFS('ASETTW Untruncated'!S:S,'ASETTW Untruncated'!$A:$A,$A29,'ASETTW Untruncated'!$B:$B,$B29,'ASETTW Untruncated'!$C:$C,$C29)</f>
        <v>1.5393529637990675</v>
      </c>
      <c r="T29">
        <f>SUMIFS('ASETTW Untruncated'!T:T,'ASETTW Untruncated'!$A:$A,$A29,'ASETTW Untruncated'!$B:$B,$B29,'ASETTW Untruncated'!$C:$C,$C29)</f>
        <v>1.4122847378769952</v>
      </c>
      <c r="U29">
        <f>SUMIFS('ASETTW Untruncated'!U:U,'ASETTW Untruncated'!$A:$A,$A29,'ASETTW Untruncated'!$B:$B,$B29,'ASETTW Untruncated'!$C:$C,$C29)</f>
        <v>1.4306102961593292</v>
      </c>
      <c r="V29">
        <f>SUMIFS('ASETTW Untruncated'!V:V,'ASETTW Untruncated'!$A:$A,$A29,'ASETTW Untruncated'!$B:$B,$B29,'ASETTW Untruncated'!$C:$C,$C29)</f>
        <v>1.4137371989848602</v>
      </c>
      <c r="W29">
        <f>SUMIFS('ASETTW Untruncated'!W:W,'ASETTW Untruncated'!$A:$A,$A29,'ASETTW Untruncated'!$B:$B,$B29,'ASETTW Untruncated'!$C:$C,$C29)</f>
        <v>1.4941779688391641</v>
      </c>
    </row>
    <row r="30" spans="1:23" x14ac:dyDescent="0.45">
      <c r="A30" t="s">
        <v>9</v>
      </c>
      <c r="B30" t="s">
        <v>45</v>
      </c>
      <c r="C30" t="s">
        <v>235</v>
      </c>
      <c r="D30">
        <f>SUMIFS('ASETTW Untruncated'!D:D,'ASETTW Untruncated'!$A:$A,$A30,'ASETTW Untruncated'!$B:$B,$B30,'ASETTW Untruncated'!$C:$C,$C30)</f>
        <v>1.6274095091069412</v>
      </c>
      <c r="E30">
        <f>SUMIFS('ASETTW Untruncated'!E:E,'ASETTW Untruncated'!$A:$A,$A30,'ASETTW Untruncated'!$B:$B,$B30,'ASETTW Untruncated'!$C:$C,$C30)</f>
        <v>1.5819553870596945</v>
      </c>
      <c r="F30">
        <f>SUMIFS('ASETTW Untruncated'!F:F,'ASETTW Untruncated'!$A:$A,$A30,'ASETTW Untruncated'!$B:$B,$B30,'ASETTW Untruncated'!$C:$C,$C30)</f>
        <v>1.588453125831947</v>
      </c>
      <c r="G30">
        <f>SUMIFS('ASETTW Untruncated'!G:G,'ASETTW Untruncated'!$A:$A,$A30,'ASETTW Untruncated'!$B:$B,$B30,'ASETTW Untruncated'!$C:$C,$C30)</f>
        <v>1.6262164402570034</v>
      </c>
      <c r="H30">
        <f>SUMIFS('ASETTW Untruncated'!H:H,'ASETTW Untruncated'!$A:$A,$A30,'ASETTW Untruncated'!$B:$B,$B30,'ASETTW Untruncated'!$C:$C,$C30)</f>
        <v>1.5445702649802098</v>
      </c>
      <c r="I30">
        <f>SUMIFS('ASETTW Untruncated'!I:I,'ASETTW Untruncated'!$A:$A,$A30,'ASETTW Untruncated'!$B:$B,$B30,'ASETTW Untruncated'!$C:$C,$C30)</f>
        <v>1.5237190300269412</v>
      </c>
      <c r="J30">
        <f>SUMIFS('ASETTW Untruncated'!J:J,'ASETTW Untruncated'!$A:$A,$A30,'ASETTW Untruncated'!$B:$B,$B30,'ASETTW Untruncated'!$C:$C,$C30)</f>
        <v>1.5197251068630364</v>
      </c>
      <c r="K30">
        <f>SUMIFS('ASETTW Untruncated'!K:K,'ASETTW Untruncated'!$A:$A,$A30,'ASETTW Untruncated'!$B:$B,$B30,'ASETTW Untruncated'!$C:$C,$C30)</f>
        <v>1.5718859898632627</v>
      </c>
      <c r="L30">
        <f>SUMIFS('ASETTW Untruncated'!L:L,'ASETTW Untruncated'!$A:$A,$A30,'ASETTW Untruncated'!$B:$B,$B30,'ASETTW Untruncated'!$C:$C,$C30)</f>
        <v>1.4724844838224438</v>
      </c>
      <c r="M30">
        <f>SUMIFS('ASETTW Untruncated'!M:M,'ASETTW Untruncated'!$A:$A,$A30,'ASETTW Untruncated'!$B:$B,$B30,'ASETTW Untruncated'!$C:$C,$C30)</f>
        <v>1.4721287133519012</v>
      </c>
      <c r="N30">
        <f>SUMIFS('ASETTW Untruncated'!N:N,'ASETTW Untruncated'!$A:$A,$A30,'ASETTW Untruncated'!$B:$B,$B30,'ASETTW Untruncated'!$C:$C,$C30)</f>
        <v>1.4585470939766998</v>
      </c>
      <c r="O30">
        <f>SUMIFS('ASETTW Untruncated'!O:O,'ASETTW Untruncated'!$A:$A,$A30,'ASETTW Untruncated'!$B:$B,$B30,'ASETTW Untruncated'!$C:$C,$C30)</f>
        <v>1.5240927453618416</v>
      </c>
      <c r="P30">
        <f>SUMIFS('ASETTW Untruncated'!P:P,'ASETTW Untruncated'!$A:$A,$A30,'ASETTW Untruncated'!$B:$B,$B30,'ASETTW Untruncated'!$C:$C,$C30)</f>
        <v>1.4035849876984245</v>
      </c>
      <c r="Q30">
        <f>SUMIFS('ASETTW Untruncated'!Q:Q,'ASETTW Untruncated'!$A:$A,$A30,'ASETTW Untruncated'!$B:$B,$B30,'ASETTW Untruncated'!$C:$C,$C30)</f>
        <v>1.4160155068242717</v>
      </c>
      <c r="R30">
        <f>SUMIFS('ASETTW Untruncated'!R:R,'ASETTW Untruncated'!$A:$A,$A30,'ASETTW Untruncated'!$B:$B,$B30,'ASETTW Untruncated'!$C:$C,$C30)</f>
        <v>1.3971916355920031</v>
      </c>
      <c r="S30">
        <f>SUMIFS('ASETTW Untruncated'!S:S,'ASETTW Untruncated'!$A:$A,$A30,'ASETTW Untruncated'!$B:$B,$B30,'ASETTW Untruncated'!$C:$C,$C30)</f>
        <v>1.4699591677149304</v>
      </c>
      <c r="T30">
        <f>SUMIFS('ASETTW Untruncated'!T:T,'ASETTW Untruncated'!$A:$A,$A30,'ASETTW Untruncated'!$B:$B,$B30,'ASETTW Untruncated'!$C:$C,$C30)</f>
        <v>1.3301226944049844</v>
      </c>
      <c r="U30">
        <f>SUMIFS('ASETTW Untruncated'!U:U,'ASETTW Untruncated'!$A:$A,$A30,'ASETTW Untruncated'!$B:$B,$B30,'ASETTW Untruncated'!$C:$C,$C30)</f>
        <v>1.3431606405382699</v>
      </c>
      <c r="V30">
        <f>SUMIFS('ASETTW Untruncated'!V:V,'ASETTW Untruncated'!$A:$A,$A30,'ASETTW Untruncated'!$B:$B,$B30,'ASETTW Untruncated'!$C:$C,$C30)</f>
        <v>1.3293864099928063</v>
      </c>
      <c r="W30">
        <f>SUMIFS('ASETTW Untruncated'!W:W,'ASETTW Untruncated'!$A:$A,$A30,'ASETTW Untruncated'!$B:$B,$B30,'ASETTW Untruncated'!$C:$C,$C30)</f>
        <v>1.3982871803391987</v>
      </c>
    </row>
    <row r="31" spans="1:23" x14ac:dyDescent="0.45">
      <c r="A31" t="s">
        <v>68</v>
      </c>
      <c r="B31" t="s">
        <v>43</v>
      </c>
      <c r="C31" t="s">
        <v>47</v>
      </c>
      <c r="D31">
        <f>SUMIFS('ASETTW Untruncated'!D:D,'ASETTW Untruncated'!$A:$A,$A31,'ASETTW Untruncated'!$B:$B,$B31,'ASETTW Untruncated'!$C:$C,$C31)</f>
        <v>1.8096298234596957</v>
      </c>
      <c r="E31">
        <f>SUMIFS('ASETTW Untruncated'!E:E,'ASETTW Untruncated'!$A:$A,$A31,'ASETTW Untruncated'!$B:$B,$B31,'ASETTW Untruncated'!$C:$C,$C31)</f>
        <v>1.6097077224471739</v>
      </c>
      <c r="F31">
        <f>SUMIFS('ASETTW Untruncated'!F:F,'ASETTW Untruncated'!$A:$A,$A31,'ASETTW Untruncated'!$B:$B,$B31,'ASETTW Untruncated'!$C:$C,$C31)</f>
        <v>1.7010801653789545</v>
      </c>
      <c r="G31">
        <f>SUMIFS('ASETTW Untruncated'!G:G,'ASETTW Untruncated'!$A:$A,$A31,'ASETTW Untruncated'!$B:$B,$B31,'ASETTW Untruncated'!$C:$C,$C31)</f>
        <v>1.6036768787940012</v>
      </c>
      <c r="H31">
        <f>SUMIFS('ASETTW Untruncated'!H:H,'ASETTW Untruncated'!$A:$A,$A31,'ASETTW Untruncated'!$B:$B,$B31,'ASETTW Untruncated'!$C:$C,$C31)</f>
        <v>1.7049311929604367</v>
      </c>
      <c r="I31">
        <f>SUMIFS('ASETTW Untruncated'!I:I,'ASETTW Untruncated'!$A:$A,$A31,'ASETTW Untruncated'!$B:$B,$B31,'ASETTW Untruncated'!$C:$C,$C31)</f>
        <v>1.5241946569793354</v>
      </c>
      <c r="J31">
        <f>SUMIFS('ASETTW Untruncated'!J:J,'ASETTW Untruncated'!$A:$A,$A31,'ASETTW Untruncated'!$B:$B,$B31,'ASETTW Untruncated'!$C:$C,$C31)</f>
        <v>1.610991277385813</v>
      </c>
      <c r="K31">
        <f>SUMIFS('ASETTW Untruncated'!K:K,'ASETTW Untruncated'!$A:$A,$A31,'ASETTW Untruncated'!$B:$B,$B31,'ASETTW Untruncated'!$C:$C,$C31)</f>
        <v>1.5246401780861576</v>
      </c>
      <c r="L31">
        <f>SUMIFS('ASETTW Untruncated'!L:L,'ASETTW Untruncated'!$A:$A,$A31,'ASETTW Untruncated'!$B:$B,$B31,'ASETTW Untruncated'!$C:$C,$C31)</f>
        <v>1.5977639421695973</v>
      </c>
      <c r="M31">
        <f>SUMIFS('ASETTW Untruncated'!M:M,'ASETTW Untruncated'!$A:$A,$A31,'ASETTW Untruncated'!$B:$B,$B31,'ASETTW Untruncated'!$C:$C,$C31)</f>
        <v>1.4489497828790359</v>
      </c>
      <c r="N31">
        <f>SUMIFS('ASETTW Untruncated'!N:N,'ASETTW Untruncated'!$A:$A,$A31,'ASETTW Untruncated'!$B:$B,$B31,'ASETTW Untruncated'!$C:$C,$C31)</f>
        <v>1.5201710046661423</v>
      </c>
      <c r="O31">
        <f>SUMIFS('ASETTW Untruncated'!O:O,'ASETTW Untruncated'!$A:$A,$A31,'ASETTW Untruncated'!$B:$B,$B31,'ASETTW Untruncated'!$C:$C,$C31)</f>
        <v>1.4586769136337856</v>
      </c>
      <c r="P31">
        <f>SUMIFS('ASETTW Untruncated'!P:P,'ASETTW Untruncated'!$A:$A,$A31,'ASETTW Untruncated'!$B:$B,$B31,'ASETTW Untruncated'!$C:$C,$C31)</f>
        <v>1.4955393102136476</v>
      </c>
      <c r="Q31">
        <f>SUMIFS('ASETTW Untruncated'!Q:Q,'ASETTW Untruncated'!$A:$A,$A31,'ASETTW Untruncated'!$B:$B,$B31,'ASETTW Untruncated'!$C:$C,$C31)</f>
        <v>1.3762114765771867</v>
      </c>
      <c r="R31">
        <f>SUMIFS('ASETTW Untruncated'!R:R,'ASETTW Untruncated'!$A:$A,$A31,'ASETTW Untruncated'!$B:$B,$B31,'ASETTW Untruncated'!$C:$C,$C31)</f>
        <v>1.4338004650346297</v>
      </c>
      <c r="S31">
        <f>SUMIFS('ASETTW Untruncated'!S:S,'ASETTW Untruncated'!$A:$A,$A31,'ASETTW Untruncated'!$B:$B,$B31,'ASETTW Untruncated'!$C:$C,$C31)</f>
        <v>1.3902556072212084</v>
      </c>
      <c r="T31">
        <f>SUMIFS('ASETTW Untruncated'!T:T,'ASETTW Untruncated'!$A:$A,$A31,'ASETTW Untruncated'!$B:$B,$B31,'ASETTW Untruncated'!$C:$C,$C31)</f>
        <v>1.4407213165777388</v>
      </c>
      <c r="U31">
        <f>SUMIFS('ASETTW Untruncated'!U:U,'ASETTW Untruncated'!$A:$A,$A31,'ASETTW Untruncated'!$B:$B,$B31,'ASETTW Untruncated'!$C:$C,$C31)</f>
        <v>1.3311394122633677</v>
      </c>
      <c r="V31">
        <f>SUMIFS('ASETTW Untruncated'!V:V,'ASETTW Untruncated'!$A:$A,$A31,'ASETTW Untruncated'!$B:$B,$B31,'ASETTW Untruncated'!$C:$C,$C31)</f>
        <v>1.3864271660508931</v>
      </c>
      <c r="W31">
        <f>SUMIFS('ASETTW Untruncated'!W:W,'ASETTW Untruncated'!$A:$A,$A31,'ASETTW Untruncated'!$B:$B,$B31,'ASETTW Untruncated'!$C:$C,$C31)</f>
        <v>1.3501536683349327</v>
      </c>
    </row>
    <row r="32" spans="1:23" x14ac:dyDescent="0.45">
      <c r="A32" t="s">
        <v>73</v>
      </c>
      <c r="B32" t="s">
        <v>45</v>
      </c>
      <c r="C32" t="s">
        <v>54</v>
      </c>
      <c r="D32">
        <f>SUMIFS('ASETTW Untruncated'!D:D,'ASETTW Untruncated'!$A:$A,$A32,'ASETTW Untruncated'!$B:$B,$B32,'ASETTW Untruncated'!$C:$C,$C32)</f>
        <v>1.8683182286609401</v>
      </c>
      <c r="E32">
        <f>SUMIFS('ASETTW Untruncated'!E:E,'ASETTW Untruncated'!$A:$A,$A32,'ASETTW Untruncated'!$B:$B,$B32,'ASETTW Untruncated'!$C:$C,$C32)</f>
        <v>1.786044851276507</v>
      </c>
      <c r="F32">
        <f>SUMIFS('ASETTW Untruncated'!F:F,'ASETTW Untruncated'!$A:$A,$A32,'ASETTW Untruncated'!$B:$B,$B32,'ASETTW Untruncated'!$C:$C,$C32)</f>
        <v>1.8304032834470836</v>
      </c>
      <c r="G32">
        <f>SUMIFS('ASETTW Untruncated'!G:G,'ASETTW Untruncated'!$A:$A,$A32,'ASETTW Untruncated'!$B:$B,$B32,'ASETTW Untruncated'!$C:$C,$C32)</f>
        <v>1.8355571138570155</v>
      </c>
      <c r="H32">
        <f>SUMIFS('ASETTW Untruncated'!H:H,'ASETTW Untruncated'!$A:$A,$A32,'ASETTW Untruncated'!$B:$B,$B32,'ASETTW Untruncated'!$C:$C,$C32)</f>
        <v>1.7723560358362798</v>
      </c>
      <c r="I32">
        <f>SUMIFS('ASETTW Untruncated'!I:I,'ASETTW Untruncated'!$A:$A,$A32,'ASETTW Untruncated'!$B:$B,$B32,'ASETTW Untruncated'!$C:$C,$C32)</f>
        <v>1.7187512697121206</v>
      </c>
      <c r="J32">
        <f>SUMIFS('ASETTW Untruncated'!J:J,'ASETTW Untruncated'!$A:$A,$A32,'ASETTW Untruncated'!$B:$B,$B32,'ASETTW Untruncated'!$C:$C,$C32)</f>
        <v>1.752511861696733</v>
      </c>
      <c r="K32">
        <f>SUMIFS('ASETTW Untruncated'!K:K,'ASETTW Untruncated'!$A:$A,$A32,'ASETTW Untruncated'!$B:$B,$B32,'ASETTW Untruncated'!$C:$C,$C32)</f>
        <v>1.7757858630591015</v>
      </c>
      <c r="L32">
        <f>SUMIFS('ASETTW Untruncated'!L:L,'ASETTW Untruncated'!$A:$A,$A32,'ASETTW Untruncated'!$B:$B,$B32,'ASETTW Untruncated'!$C:$C,$C32)</f>
        <v>1.664933732628586</v>
      </c>
      <c r="M32">
        <f>SUMIFS('ASETTW Untruncated'!M:M,'ASETTW Untruncated'!$A:$A,$A32,'ASETTW Untruncated'!$B:$B,$B32,'ASETTW Untruncated'!$C:$C,$C32)</f>
        <v>1.6301817404782952</v>
      </c>
      <c r="N32">
        <f>SUMIFS('ASETTW Untruncated'!N:N,'ASETTW Untruncated'!$A:$A,$A32,'ASETTW Untruncated'!$B:$B,$B32,'ASETTW Untruncated'!$C:$C,$C32)</f>
        <v>1.6558736071906035</v>
      </c>
      <c r="O32">
        <f>SUMIFS('ASETTW Untruncated'!O:O,'ASETTW Untruncated'!$A:$A,$A32,'ASETTW Untruncated'!$B:$B,$B32,'ASETTW Untruncated'!$C:$C,$C32)</f>
        <v>1.6915593728778837</v>
      </c>
      <c r="P32">
        <f>SUMIFS('ASETTW Untruncated'!P:P,'ASETTW Untruncated'!$A:$A,$A32,'ASETTW Untruncated'!$B:$B,$B32,'ASETTW Untruncated'!$C:$C,$C32)</f>
        <v>1.5833465383563414</v>
      </c>
      <c r="Q32">
        <f>SUMIFS('ASETTW Untruncated'!Q:Q,'ASETTW Untruncated'!$A:$A,$A32,'ASETTW Untruncated'!$B:$B,$B32,'ASETTW Untruncated'!$C:$C,$C32)</f>
        <v>1.5648257961714096</v>
      </c>
      <c r="R32">
        <f>SUMIFS('ASETTW Untruncated'!R:R,'ASETTW Untruncated'!$A:$A,$A32,'ASETTW Untruncated'!$B:$B,$B32,'ASETTW Untruncated'!$C:$C,$C32)</f>
        <v>1.5820723321360293</v>
      </c>
      <c r="S32">
        <f>SUMIFS('ASETTW Untruncated'!S:S,'ASETTW Untruncated'!$A:$A,$A32,'ASETTW Untruncated'!$B:$B,$B32,'ASETTW Untruncated'!$C:$C,$C32)</f>
        <v>1.6290711623740717</v>
      </c>
      <c r="T32">
        <f>SUMIFS('ASETTW Untruncated'!T:T,'ASETTW Untruncated'!$A:$A,$A32,'ASETTW Untruncated'!$B:$B,$B32,'ASETTW Untruncated'!$C:$C,$C32)</f>
        <v>1.5305267164129199</v>
      </c>
      <c r="U32">
        <f>SUMIFS('ASETTW Untruncated'!U:U,'ASETTW Untruncated'!$A:$A,$A32,'ASETTW Untruncated'!$B:$B,$B32,'ASETTW Untruncated'!$C:$C,$C32)</f>
        <v>1.5256526751920867</v>
      </c>
      <c r="V32">
        <f>SUMIFS('ASETTW Untruncated'!V:V,'ASETTW Untruncated'!$A:$A,$A32,'ASETTW Untruncated'!$B:$B,$B32,'ASETTW Untruncated'!$C:$C,$C32)</f>
        <v>1.5345612836752767</v>
      </c>
      <c r="W32">
        <f>SUMIFS('ASETTW Untruncated'!W:W,'ASETTW Untruncated'!$A:$A,$A32,'ASETTW Untruncated'!$B:$B,$B32,'ASETTW Untruncated'!$C:$C,$C32)</f>
        <v>1.5909156197476435</v>
      </c>
    </row>
    <row r="33" spans="1:23" x14ac:dyDescent="0.45">
      <c r="A33" t="s">
        <v>135</v>
      </c>
      <c r="B33" t="s">
        <v>237</v>
      </c>
      <c r="C33" t="s">
        <v>238</v>
      </c>
      <c r="D33">
        <f>SUMIFS('ASETTW Untruncated'!D:D,'ASETTW Untruncated'!$A:$A,$A33,'ASETTW Untruncated'!$B:$B,$B33,'ASETTW Untruncated'!$C:$C,$C33)</f>
        <v>1.7047153803001529</v>
      </c>
      <c r="E33">
        <f>SUMIFS('ASETTW Untruncated'!E:E,'ASETTW Untruncated'!$A:$A,$A33,'ASETTW Untruncated'!$B:$B,$B33,'ASETTW Untruncated'!$C:$C,$C33)</f>
        <v>1.6273465168804844</v>
      </c>
      <c r="F33">
        <f>SUMIFS('ASETTW Untruncated'!F:F,'ASETTW Untruncated'!$A:$A,$A33,'ASETTW Untruncated'!$B:$B,$B33,'ASETTW Untruncated'!$C:$C,$C33)</f>
        <v>1.6474733710104399</v>
      </c>
      <c r="G33">
        <f>SUMIFS('ASETTW Untruncated'!G:G,'ASETTW Untruncated'!$A:$A,$A33,'ASETTW Untruncated'!$B:$B,$B33,'ASETTW Untruncated'!$C:$C,$C33)</f>
        <v>1.6646559067498368</v>
      </c>
      <c r="H33">
        <f>SUMIFS('ASETTW Untruncated'!H:H,'ASETTW Untruncated'!$A:$A,$A33,'ASETTW Untruncated'!$B:$B,$B33,'ASETTW Untruncated'!$C:$C,$C33)</f>
        <v>1.5993779387243834</v>
      </c>
      <c r="I33">
        <f>SUMIFS('ASETTW Untruncated'!I:I,'ASETTW Untruncated'!$A:$A,$A33,'ASETTW Untruncated'!$B:$B,$B33,'ASETTW Untruncated'!$C:$C,$C33)</f>
        <v>1.5643977039544332</v>
      </c>
      <c r="J33">
        <f>SUMIFS('ASETTW Untruncated'!J:J,'ASETTW Untruncated'!$A:$A,$A33,'ASETTW Untruncated'!$B:$B,$B33,'ASETTW Untruncated'!$C:$C,$C33)</f>
        <v>1.5616837241391539</v>
      </c>
      <c r="K33">
        <f>SUMIFS('ASETTW Untruncated'!K:K,'ASETTW Untruncated'!$A:$A,$A33,'ASETTW Untruncated'!$B:$B,$B33,'ASETTW Untruncated'!$C:$C,$C33)</f>
        <v>1.6063905421793025</v>
      </c>
      <c r="L33">
        <f>SUMIFS('ASETTW Untruncated'!L:L,'ASETTW Untruncated'!$A:$A,$A33,'ASETTW Untruncated'!$B:$B,$B33,'ASETTW Untruncated'!$C:$C,$C33)</f>
        <v>1.5104573883209749</v>
      </c>
      <c r="M33">
        <f>SUMIFS('ASETTW Untruncated'!M:M,'ASETTW Untruncated'!$A:$A,$A33,'ASETTW Untruncated'!$B:$B,$B33,'ASETTW Untruncated'!$C:$C,$C33)</f>
        <v>1.4970643539019013</v>
      </c>
      <c r="N33">
        <f>SUMIFS('ASETTW Untruncated'!N:N,'ASETTW Untruncated'!$A:$A,$A33,'ASETTW Untruncated'!$B:$B,$B33,'ASETTW Untruncated'!$C:$C,$C33)</f>
        <v>1.4859191766286017</v>
      </c>
      <c r="O33">
        <f>SUMIFS('ASETTW Untruncated'!O:O,'ASETTW Untruncated'!$A:$A,$A33,'ASETTW Untruncated'!$B:$B,$B33,'ASETTW Untruncated'!$C:$C,$C33)</f>
        <v>1.5418402592499565</v>
      </c>
      <c r="P33">
        <f>SUMIFS('ASETTW Untruncated'!P:P,'ASETTW Untruncated'!$A:$A,$A33,'ASETTW Untruncated'!$B:$B,$B33,'ASETTW Untruncated'!$C:$C,$C33)</f>
        <v>1.4237902553863211</v>
      </c>
      <c r="Q33">
        <f>SUMIFS('ASETTW Untruncated'!Q:Q,'ASETTW Untruncated'!$A:$A,$A33,'ASETTW Untruncated'!$B:$B,$B33,'ASETTW Untruncated'!$C:$C,$C33)</f>
        <v>1.4246709199068783</v>
      </c>
      <c r="R33">
        <f>SUMIFS('ASETTW Untruncated'!R:R,'ASETTW Untruncated'!$A:$A,$A33,'ASETTW Untruncated'!$B:$B,$B33,'ASETTW Untruncated'!$C:$C,$C33)</f>
        <v>1.4090528316015867</v>
      </c>
      <c r="S33">
        <f>SUMIFS('ASETTW Untruncated'!S:S,'ASETTW Untruncated'!$A:$A,$A33,'ASETTW Untruncated'!$B:$B,$B33,'ASETTW Untruncated'!$C:$C,$C33)</f>
        <v>1.4723369735007061</v>
      </c>
      <c r="T33">
        <f>SUMIFS('ASETTW Untruncated'!T:T,'ASETTW Untruncated'!$A:$A,$A33,'ASETTW Untruncated'!$B:$B,$B33,'ASETTW Untruncated'!$C:$C,$C33)</f>
        <v>1.3725332113238216</v>
      </c>
      <c r="U33">
        <f>SUMIFS('ASETTW Untruncated'!U:U,'ASETTW Untruncated'!$A:$A,$A33,'ASETTW Untruncated'!$B:$B,$B33,'ASETTW Untruncated'!$C:$C,$C33)</f>
        <v>1.3849355766508478</v>
      </c>
      <c r="V33">
        <f>SUMIFS('ASETTW Untruncated'!V:V,'ASETTW Untruncated'!$A:$A,$A33,'ASETTW Untruncated'!$B:$B,$B33,'ASETTW Untruncated'!$C:$C,$C33)</f>
        <v>1.3657431456024218</v>
      </c>
      <c r="W33">
        <f>SUMIFS('ASETTW Untruncated'!W:W,'ASETTW Untruncated'!$A:$A,$A33,'ASETTW Untruncated'!$B:$B,$B33,'ASETTW Untruncated'!$C:$C,$C33)</f>
        <v>1.4357578299496387</v>
      </c>
    </row>
    <row r="34" spans="1:23" x14ac:dyDescent="0.45">
      <c r="A34" t="s">
        <v>14</v>
      </c>
      <c r="B34" t="s">
        <v>45</v>
      </c>
      <c r="C34" t="s">
        <v>44</v>
      </c>
      <c r="D34">
        <f>SUMIFS('ASETTW Untruncated'!D:D,'ASETTW Untruncated'!$A:$A,$A34,'ASETTW Untruncated'!$B:$B,$B34,'ASETTW Untruncated'!$C:$C,$C34)</f>
        <v>1.8703921673904615</v>
      </c>
      <c r="E34">
        <f>SUMIFS('ASETTW Untruncated'!E:E,'ASETTW Untruncated'!$A:$A,$A34,'ASETTW Untruncated'!$B:$B,$B34,'ASETTW Untruncated'!$C:$C,$C34)</f>
        <v>1.8139058625877265</v>
      </c>
      <c r="F34">
        <f>SUMIFS('ASETTW Untruncated'!F:F,'ASETTW Untruncated'!$A:$A,$A34,'ASETTW Untruncated'!$B:$B,$B34,'ASETTW Untruncated'!$C:$C,$C34)</f>
        <v>1.8511439251101287</v>
      </c>
      <c r="G34">
        <f>SUMIFS('ASETTW Untruncated'!G:G,'ASETTW Untruncated'!$A:$A,$A34,'ASETTW Untruncated'!$B:$B,$B34,'ASETTW Untruncated'!$C:$C,$C34)</f>
        <v>1.8728179907542837</v>
      </c>
      <c r="H34">
        <f>SUMIFS('ASETTW Untruncated'!H:H,'ASETTW Untruncated'!$A:$A,$A34,'ASETTW Untruncated'!$B:$B,$B34,'ASETTW Untruncated'!$C:$C,$C34)</f>
        <v>1.7765318546775193</v>
      </c>
      <c r="I34">
        <f>SUMIFS('ASETTW Untruncated'!I:I,'ASETTW Untruncated'!$A:$A,$A34,'ASETTW Untruncated'!$B:$B,$B34,'ASETTW Untruncated'!$C:$C,$C34)</f>
        <v>1.7413216366823141</v>
      </c>
      <c r="J34">
        <f>SUMIFS('ASETTW Untruncated'!J:J,'ASETTW Untruncated'!$A:$A,$A34,'ASETTW Untruncated'!$B:$B,$B34,'ASETTW Untruncated'!$C:$C,$C34)</f>
        <v>1.7700535746084185</v>
      </c>
      <c r="K34">
        <f>SUMIFS('ASETTW Untruncated'!K:K,'ASETTW Untruncated'!$A:$A,$A34,'ASETTW Untruncated'!$B:$B,$B34,'ASETTW Untruncated'!$C:$C,$C34)</f>
        <v>1.8062323514915437</v>
      </c>
      <c r="L34">
        <f>SUMIFS('ASETTW Untruncated'!L:L,'ASETTW Untruncated'!$A:$A,$A34,'ASETTW Untruncated'!$B:$B,$B34,'ASETTW Untruncated'!$C:$C,$C34)</f>
        <v>1.6754685937801848</v>
      </c>
      <c r="M34">
        <f>SUMIFS('ASETTW Untruncated'!M:M,'ASETTW Untruncated'!$A:$A,$A34,'ASETTW Untruncated'!$B:$B,$B34,'ASETTW Untruncated'!$C:$C,$C34)</f>
        <v>1.6593089599968383</v>
      </c>
      <c r="N34">
        <f>SUMIFS('ASETTW Untruncated'!N:N,'ASETTW Untruncated'!$A:$A,$A34,'ASETTW Untruncated'!$B:$B,$B34,'ASETTW Untruncated'!$C:$C,$C34)</f>
        <v>1.6792110598405838</v>
      </c>
      <c r="O34">
        <f>SUMIFS('ASETTW Untruncated'!O:O,'ASETTW Untruncated'!$A:$A,$A34,'ASETTW Untruncated'!$B:$B,$B34,'ASETTW Untruncated'!$C:$C,$C34)</f>
        <v>1.7273166464445016</v>
      </c>
      <c r="P34">
        <f>SUMIFS('ASETTW Untruncated'!P:P,'ASETTW Untruncated'!$A:$A,$A34,'ASETTW Untruncated'!$B:$B,$B34,'ASETTW Untruncated'!$C:$C,$C34)</f>
        <v>1.6195180721883351</v>
      </c>
      <c r="Q34">
        <f>SUMIFS('ASETTW Untruncated'!Q:Q,'ASETTW Untruncated'!$A:$A,$A34,'ASETTW Untruncated'!$B:$B,$B34,'ASETTW Untruncated'!$C:$C,$C34)</f>
        <v>1.6079469063146909</v>
      </c>
      <c r="R34">
        <f>SUMIFS('ASETTW Untruncated'!R:R,'ASETTW Untruncated'!$A:$A,$A34,'ASETTW Untruncated'!$B:$B,$B34,'ASETTW Untruncated'!$C:$C,$C34)</f>
        <v>1.6279828425953251</v>
      </c>
      <c r="S34">
        <f>SUMIFS('ASETTW Untruncated'!S:S,'ASETTW Untruncated'!$A:$A,$A34,'ASETTW Untruncated'!$B:$B,$B34,'ASETTW Untruncated'!$C:$C,$C34)</f>
        <v>1.6782975617517986</v>
      </c>
      <c r="T34">
        <f>SUMIFS('ASETTW Untruncated'!T:T,'ASETTW Untruncated'!$A:$A,$A34,'ASETTW Untruncated'!$B:$B,$B34,'ASETTW Untruncated'!$C:$C,$C34)</f>
        <v>1.5654124560406619</v>
      </c>
      <c r="U34">
        <f>SUMIFS('ASETTW Untruncated'!U:U,'ASETTW Untruncated'!$A:$A,$A34,'ASETTW Untruncated'!$B:$B,$B34,'ASETTW Untruncated'!$C:$C,$C34)</f>
        <v>1.5639058324999242</v>
      </c>
      <c r="V34">
        <f>SUMIFS('ASETTW Untruncated'!V:V,'ASETTW Untruncated'!$A:$A,$A34,'ASETTW Untruncated'!$B:$B,$B34,'ASETTW Untruncated'!$C:$C,$C34)</f>
        <v>1.5790872674175429</v>
      </c>
      <c r="W34">
        <f>SUMIFS('ASETTW Untruncated'!W:W,'ASETTW Untruncated'!$A:$A,$A34,'ASETTW Untruncated'!$B:$B,$B34,'ASETTW Untruncated'!$C:$C,$C34)</f>
        <v>1.6357309377413491</v>
      </c>
    </row>
    <row r="35" spans="1:23" s="6" customFormat="1" x14ac:dyDescent="0.45">
      <c r="A35" t="s">
        <v>13</v>
      </c>
      <c r="B35" t="s">
        <v>71</v>
      </c>
      <c r="C35" t="s">
        <v>54</v>
      </c>
      <c r="D35">
        <f>SUMIFS('ASETTW Untruncated'!D:D,'ASETTW Untruncated'!$A:$A,$A35,'ASETTW Untruncated'!$B:$B,$B35,'ASETTW Untruncated'!$C:$C,$C35)</f>
        <v>1.8664477838158771</v>
      </c>
      <c r="E35">
        <f>SUMIFS('ASETTW Untruncated'!E:E,'ASETTW Untruncated'!$A:$A,$A35,'ASETTW Untruncated'!$B:$B,$B35,'ASETTW Untruncated'!$C:$C,$C35)</f>
        <v>1.8650958684900458</v>
      </c>
      <c r="F35">
        <f>SUMIFS('ASETTW Untruncated'!F:F,'ASETTW Untruncated'!$A:$A,$A35,'ASETTW Untruncated'!$B:$B,$B35,'ASETTW Untruncated'!$C:$C,$C35)</f>
        <v>1.8785406106528852</v>
      </c>
      <c r="G35">
        <f>SUMIFS('ASETTW Untruncated'!G:G,'ASETTW Untruncated'!$A:$A,$A35,'ASETTW Untruncated'!$B:$B,$B35,'ASETTW Untruncated'!$C:$C,$C35)</f>
        <v>1.9369522017999417</v>
      </c>
      <c r="H35">
        <f>SUMIFS('ASETTW Untruncated'!H:H,'ASETTW Untruncated'!$A:$A,$A35,'ASETTW Untruncated'!$B:$B,$B35,'ASETTW Untruncated'!$C:$C,$C35)</f>
        <v>1.7771269574779831</v>
      </c>
      <c r="I35">
        <f>SUMIFS('ASETTW Untruncated'!I:I,'ASETTW Untruncated'!$A:$A,$A35,'ASETTW Untruncated'!$B:$B,$B35,'ASETTW Untruncated'!$C:$C,$C35)</f>
        <v>1.7895115570515425</v>
      </c>
      <c r="J35">
        <f>SUMIFS('ASETTW Untruncated'!J:J,'ASETTW Untruncated'!$A:$A,$A35,'ASETTW Untruncated'!$B:$B,$B35,'ASETTW Untruncated'!$C:$C,$C35)</f>
        <v>1.7974850262840318</v>
      </c>
      <c r="K35">
        <f>SUMIFS('ASETTW Untruncated'!K:K,'ASETTW Untruncated'!$A:$A,$A35,'ASETTW Untruncated'!$B:$B,$B35,'ASETTW Untruncated'!$C:$C,$C35)</f>
        <v>1.8625457961086731</v>
      </c>
      <c r="L35">
        <f>SUMIFS('ASETTW Untruncated'!L:L,'ASETTW Untruncated'!$A:$A,$A35,'ASETTW Untruncated'!$B:$B,$B35,'ASETTW Untruncated'!$C:$C,$C35)</f>
        <v>1.6899966356937934</v>
      </c>
      <c r="M35">
        <f>SUMIFS('ASETTW Untruncated'!M:M,'ASETTW Untruncated'!$A:$A,$A35,'ASETTW Untruncated'!$B:$B,$B35,'ASETTW Untruncated'!$C:$C,$C35)</f>
        <v>1.7106074993329601</v>
      </c>
      <c r="N35">
        <f>SUMIFS('ASETTW Untruncated'!N:N,'ASETTW Untruncated'!$A:$A,$A35,'ASETTW Untruncated'!$B:$B,$B35,'ASETTW Untruncated'!$C:$C,$C35)</f>
        <v>1.7176123849092451</v>
      </c>
      <c r="O35">
        <f>SUMIFS('ASETTW Untruncated'!O:O,'ASETTW Untruncated'!$A:$A,$A35,'ASETTW Untruncated'!$B:$B,$B35,'ASETTW Untruncated'!$C:$C,$C35)</f>
        <v>1.7836618973935883</v>
      </c>
      <c r="P35">
        <f>SUMIFS('ASETTW Untruncated'!P:P,'ASETTW Untruncated'!$A:$A,$A35,'ASETTW Untruncated'!$B:$B,$B35,'ASETTW Untruncated'!$C:$C,$C35)</f>
        <v>1.6332696909518927</v>
      </c>
      <c r="Q35">
        <f>SUMIFS('ASETTW Untruncated'!Q:Q,'ASETTW Untruncated'!$A:$A,$A35,'ASETTW Untruncated'!$B:$B,$B35,'ASETTW Untruncated'!$C:$C,$C35)</f>
        <v>1.662644682053976</v>
      </c>
      <c r="R35">
        <f>SUMIFS('ASETTW Untruncated'!R:R,'ASETTW Untruncated'!$A:$A,$A35,'ASETTW Untruncated'!$B:$B,$B35,'ASETTW Untruncated'!$C:$C,$C35)</f>
        <v>1.6655194455612519</v>
      </c>
      <c r="S35">
        <f>SUMIFS('ASETTW Untruncated'!S:S,'ASETTW Untruncated'!$A:$A,$A35,'ASETTW Untruncated'!$B:$B,$B35,'ASETTW Untruncated'!$C:$C,$C35)</f>
        <v>1.7370401350072575</v>
      </c>
      <c r="T35">
        <f>SUMIFS('ASETTW Untruncated'!T:T,'ASETTW Untruncated'!$A:$A,$A35,'ASETTW Untruncated'!$B:$B,$B35,'ASETTW Untruncated'!$C:$C,$C35)</f>
        <v>1.5662151518802008</v>
      </c>
      <c r="U35">
        <f>SUMIFS('ASETTW Untruncated'!U:U,'ASETTW Untruncated'!$A:$A,$A35,'ASETTW Untruncated'!$B:$B,$B35,'ASETTW Untruncated'!$C:$C,$C35)</f>
        <v>1.5999457797780041</v>
      </c>
      <c r="V35">
        <f>SUMIFS('ASETTW Untruncated'!V:V,'ASETTW Untruncated'!$A:$A,$A35,'ASETTW Untruncated'!$B:$B,$B35,'ASETTW Untruncated'!$C:$C,$C35)</f>
        <v>1.6024067580867274</v>
      </c>
      <c r="W35">
        <f>SUMIFS('ASETTW Untruncated'!W:W,'ASETTW Untruncated'!$A:$A,$A35,'ASETTW Untruncated'!$B:$B,$B35,'ASETTW Untruncated'!$C:$C,$C35)</f>
        <v>1.6744079452584006</v>
      </c>
    </row>
    <row r="36" spans="1:23" s="4" customFormat="1" x14ac:dyDescent="0.45">
      <c r="A36" s="4" t="s">
        <v>87</v>
      </c>
      <c r="B36" s="4" t="s">
        <v>43</v>
      </c>
      <c r="C36" s="4" t="s">
        <v>209</v>
      </c>
      <c r="D36" s="4">
        <f>SUMIFS('ASETTW Untruncated'!D:D,'ASETTW Untruncated'!$A:$A,$A36,'ASETTW Untruncated'!$B:$B,$B36,'ASETTW Untruncated'!$C:$C,$C36)</f>
        <v>1.1060708598433826</v>
      </c>
      <c r="E36" s="4">
        <f>SUMIFS('ASETTW Untruncated'!E:E,'ASETTW Untruncated'!$A:$A,$A36,'ASETTW Untruncated'!$B:$B,$B36,'ASETTW Untruncated'!$C:$C,$C36)</f>
        <v>1.0994083056729926</v>
      </c>
      <c r="F36" s="4">
        <f>SUMIFS('ASETTW Untruncated'!F:F,'ASETTW Untruncated'!$A:$A,$A36,'ASETTW Untruncated'!$B:$B,$B36,'ASETTW Untruncated'!$C:$C,$C36)</f>
        <v>1.0948356881415571</v>
      </c>
      <c r="G36" s="4">
        <f>SUMIFS('ASETTW Untruncated'!G:G,'ASETTW Untruncated'!$A:$A,$A36,'ASETTW Untruncated'!$B:$B,$B36,'ASETTW Untruncated'!$C:$C,$C36)</f>
        <v>1.1269055827204681</v>
      </c>
      <c r="H36" s="4">
        <f>SUMIFS('ASETTW Untruncated'!H:H,'ASETTW Untruncated'!$A:$A,$A36,'ASETTW Untruncated'!$B:$B,$B36,'ASETTW Untruncated'!$C:$C,$C36)</f>
        <v>1.0503688728727267</v>
      </c>
      <c r="I36" s="4">
        <f>SUMIFS('ASETTW Untruncated'!I:I,'ASETTW Untruncated'!$A:$A,$A36,'ASETTW Untruncated'!$B:$B,$B36,'ASETTW Untruncated'!$C:$C,$C36)</f>
        <v>1.0469282261781963</v>
      </c>
      <c r="J36" s="4">
        <f>SUMIFS('ASETTW Untruncated'!J:J,'ASETTW Untruncated'!$A:$A,$A36,'ASETTW Untruncated'!$B:$B,$B36,'ASETTW Untruncated'!$C:$C,$C36)</f>
        <v>1.045564547332668</v>
      </c>
      <c r="K36" s="4">
        <f>SUMIFS('ASETTW Untruncated'!K:K,'ASETTW Untruncated'!$A:$A,$A36,'ASETTW Untruncated'!$B:$B,$B36,'ASETTW Untruncated'!$C:$C,$C36)</f>
        <v>1.0771235128060885</v>
      </c>
      <c r="L36" s="4">
        <f>SUMIFS('ASETTW Untruncated'!L:L,'ASETTW Untruncated'!$A:$A,$A36,'ASETTW Untruncated'!$B:$B,$B36,'ASETTW Untruncated'!$C:$C,$C36)</f>
        <v>0.99999999999999989</v>
      </c>
      <c r="M36" s="4">
        <f>SUMIFS('ASETTW Untruncated'!M:M,'ASETTW Untruncated'!$A:$A,$A36,'ASETTW Untruncated'!$B:$B,$B36,'ASETTW Untruncated'!$C:$C,$C36)</f>
        <v>1.0006148817056941</v>
      </c>
      <c r="N36" s="4">
        <f>SUMIFS('ASETTW Untruncated'!N:N,'ASETTW Untruncated'!$A:$A,$A36,'ASETTW Untruncated'!$B:$B,$B36,'ASETTW Untruncated'!$C:$C,$C36)</f>
        <v>0.99999999999999989</v>
      </c>
      <c r="O36" s="4">
        <f>SUMIFS('ASETTW Untruncated'!O:O,'ASETTW Untruncated'!$A:$A,$A36,'ASETTW Untruncated'!$B:$B,$B36,'ASETTW Untruncated'!$C:$C,$C36)</f>
        <v>1.0331885812871331</v>
      </c>
      <c r="P36" s="4">
        <f>SUMIFS('ASETTW Untruncated'!P:P,'ASETTW Untruncated'!$A:$A,$A36,'ASETTW Untruncated'!$B:$B,$B36,'ASETTW Untruncated'!$C:$C,$C36)</f>
        <v>0.96178853121126295</v>
      </c>
      <c r="Q36" s="4">
        <f>SUMIFS('ASETTW Untruncated'!Q:Q,'ASETTW Untruncated'!$A:$A,$A36,'ASETTW Untruncated'!$B:$B,$B36,'ASETTW Untruncated'!$C:$C,$C36)</f>
        <v>0.96159251907002408</v>
      </c>
      <c r="R36" s="4">
        <f>SUMIFS('ASETTW Untruncated'!R:R,'ASETTW Untruncated'!$A:$A,$A36,'ASETTW Untruncated'!$B:$B,$B36,'ASETTW Untruncated'!$C:$C,$C36)</f>
        <v>0.96490492964103136</v>
      </c>
      <c r="S36" s="4">
        <f>SUMIFS('ASETTW Untruncated'!S:S,'ASETTW Untruncated'!$A:$A,$A36,'ASETTW Untruncated'!$B:$B,$B36,'ASETTW Untruncated'!$C:$C,$C36)</f>
        <v>0.9955358682504738</v>
      </c>
      <c r="T36" s="4">
        <f>SUMIFS('ASETTW Untruncated'!T:T,'ASETTW Untruncated'!$A:$A,$A36,'ASETTW Untruncated'!$B:$B,$B36,'ASETTW Untruncated'!$C:$C,$C36)</f>
        <v>0.92470426346041856</v>
      </c>
      <c r="U36" s="4">
        <f>SUMIFS('ASETTW Untruncated'!U:U,'ASETTW Untruncated'!$A:$A,$A36,'ASETTW Untruncated'!$B:$B,$B36,'ASETTW Untruncated'!$C:$C,$C36)</f>
        <v>0.92681850815082412</v>
      </c>
      <c r="V36" s="4">
        <f>SUMIFS('ASETTW Untruncated'!V:V,'ASETTW Untruncated'!$A:$A,$A36,'ASETTW Untruncated'!$B:$B,$B36,'ASETTW Untruncated'!$C:$C,$C36)</f>
        <v>0.93074406966891055</v>
      </c>
      <c r="W36" s="4">
        <f>SUMIFS('ASETTW Untruncated'!W:W,'ASETTW Untruncated'!$A:$A,$A36,'ASETTW Untruncated'!$B:$B,$B36,'ASETTW Untruncated'!$C:$C,$C36)</f>
        <v>0.96181060909893801</v>
      </c>
    </row>
    <row r="37" spans="1:23" s="4" customFormat="1" x14ac:dyDescent="0.45">
      <c r="A37" s="4" t="s">
        <v>103</v>
      </c>
      <c r="B37" s="4" t="s">
        <v>43</v>
      </c>
      <c r="C37" s="4" t="s">
        <v>44</v>
      </c>
      <c r="D37" s="4">
        <f>SUMIFS('ASETTW Untruncated'!D:D,'ASETTW Untruncated'!$A:$A,$A37,'ASETTW Untruncated'!$B:$B,$B37,'ASETTW Untruncated'!$C:$C,$C37)</f>
        <v>1.2048672862732079</v>
      </c>
      <c r="E37" s="4">
        <f>SUMIFS('ASETTW Untruncated'!E:E,'ASETTW Untruncated'!$A:$A,$A37,'ASETTW Untruncated'!$B:$B,$B37,'ASETTW Untruncated'!$C:$C,$C37)</f>
        <v>1.1955765965787186</v>
      </c>
      <c r="F37" s="4">
        <f>SUMIFS('ASETTW Untruncated'!F:F,'ASETTW Untruncated'!$A:$A,$A37,'ASETTW Untruncated'!$B:$B,$B37,'ASETTW Untruncated'!$C:$C,$C37)</f>
        <v>1.206372409012797</v>
      </c>
      <c r="G37" s="4">
        <f>SUMIFS('ASETTW Untruncated'!G:G,'ASETTW Untruncated'!$A:$A,$A37,'ASETTW Untruncated'!$B:$B,$B37,'ASETTW Untruncated'!$C:$C,$C37)</f>
        <v>1.2340788335646042</v>
      </c>
      <c r="H37" s="4">
        <f>SUMIFS('ASETTW Untruncated'!H:H,'ASETTW Untruncated'!$A:$A,$A37,'ASETTW Untruncated'!$B:$B,$B37,'ASETTW Untruncated'!$C:$C,$C37)</f>
        <v>1.1457425313392333</v>
      </c>
      <c r="I37" s="4">
        <f>SUMIFS('ASETTW Untruncated'!I:I,'ASETTW Untruncated'!$A:$A,$A37,'ASETTW Untruncated'!$B:$B,$B37,'ASETTW Untruncated'!$C:$C,$C37)</f>
        <v>1.1407298386304858</v>
      </c>
      <c r="J37" s="4">
        <f>SUMIFS('ASETTW Untruncated'!J:J,'ASETTW Untruncated'!$A:$A,$A37,'ASETTW Untruncated'!$B:$B,$B37,'ASETTW Untruncated'!$C:$C,$C37)</f>
        <v>1.1521816150728201</v>
      </c>
      <c r="K37" s="4">
        <f>SUMIFS('ASETTW Untruncated'!K:K,'ASETTW Untruncated'!$A:$A,$A37,'ASETTW Untruncated'!$B:$B,$B37,'ASETTW Untruncated'!$C:$C,$C37)</f>
        <v>1.1819943822560395</v>
      </c>
      <c r="L37" s="4">
        <f>SUMIFS('ASETTW Untruncated'!L:L,'ASETTW Untruncated'!$A:$A,$A37,'ASETTW Untruncated'!$B:$B,$B37,'ASETTW Untruncated'!$C:$C,$C37)</f>
        <v>1.0929546127713792</v>
      </c>
      <c r="M37" s="4">
        <f>SUMIFS('ASETTW Untruncated'!M:M,'ASETTW Untruncated'!$A:$A,$A37,'ASETTW Untruncated'!$B:$B,$B37,'ASETTW Untruncated'!$C:$C,$C37)</f>
        <v>1.0879782029916205</v>
      </c>
      <c r="N37" s="4">
        <f>SUMIFS('ASETTW Untruncated'!N:N,'ASETTW Untruncated'!$A:$A,$A37,'ASETTW Untruncated'!$B:$B,$B37,'ASETTW Untruncated'!$C:$C,$C37)</f>
        <v>1.1028721437714022</v>
      </c>
      <c r="O37" s="4">
        <f>SUMIFS('ASETTW Untruncated'!O:O,'ASETTW Untruncated'!$A:$A,$A37,'ASETTW Untruncated'!$B:$B,$B37,'ASETTW Untruncated'!$C:$C,$C37)</f>
        <v>1.1305831276912268</v>
      </c>
      <c r="P37" s="4">
        <f>SUMIFS('ASETTW Untruncated'!P:P,'ASETTW Untruncated'!$A:$A,$A37,'ASETTW Untruncated'!$B:$B,$B37,'ASETTW Untruncated'!$C:$C,$C37)</f>
        <v>1.0503478087086313</v>
      </c>
      <c r="Q37" s="4">
        <f>SUMIFS('ASETTW Untruncated'!Q:Q,'ASETTW Untruncated'!$A:$A,$A37,'ASETTW Untruncated'!$B:$B,$B37,'ASETTW Untruncated'!$C:$C,$C37)</f>
        <v>1.047804303744299</v>
      </c>
      <c r="R37" s="4">
        <f>SUMIFS('ASETTW Untruncated'!R:R,'ASETTW Untruncated'!$A:$A,$A37,'ASETTW Untruncated'!$B:$B,$B37,'ASETTW Untruncated'!$C:$C,$C37)</f>
        <v>1.0633015686116756</v>
      </c>
      <c r="S37" s="4">
        <f>SUMIFS('ASETTW Untruncated'!S:S,'ASETTW Untruncated'!$A:$A,$A37,'ASETTW Untruncated'!$B:$B,$B37,'ASETTW Untruncated'!$C:$C,$C37)</f>
        <v>1.0921953021231821</v>
      </c>
      <c r="T37" s="4">
        <f>SUMIFS('ASETTW Untruncated'!T:T,'ASETTW Untruncated'!$A:$A,$A37,'ASETTW Untruncated'!$B:$B,$B37,'ASETTW Untruncated'!$C:$C,$C37)</f>
        <v>1.0128479413070204</v>
      </c>
      <c r="U37" s="4">
        <f>SUMIFS('ASETTW Untruncated'!U:U,'ASETTW Untruncated'!$A:$A,$A37,'ASETTW Untruncated'!$B:$B,$B37,'ASETTW Untruncated'!$C:$C,$C37)</f>
        <v>1.0150965261899014</v>
      </c>
      <c r="V37" s="4">
        <f>SUMIFS('ASETTW Untruncated'!V:V,'ASETTW Untruncated'!$A:$A,$A37,'ASETTW Untruncated'!$B:$B,$B37,'ASETTW Untruncated'!$C:$C,$C37)</f>
        <v>1.0288171517974338</v>
      </c>
      <c r="W37" s="4">
        <f>SUMIFS('ASETTW Untruncated'!W:W,'ASETTW Untruncated'!$A:$A,$A37,'ASETTW Untruncated'!$B:$B,$B37,'ASETTW Untruncated'!$C:$C,$C37)</f>
        <v>1.0610811499347834</v>
      </c>
    </row>
    <row r="38" spans="1:23" x14ac:dyDescent="0.45">
      <c r="A38" s="3" t="s">
        <v>23</v>
      </c>
      <c r="B38" s="3" t="s">
        <v>45</v>
      </c>
      <c r="C38" s="3" t="s">
        <v>44</v>
      </c>
      <c r="D38" s="3">
        <f>SUMIFS('ASETTW Untruncated'!D:D,'ASETTW Untruncated'!$A:$A,$A38,'ASETTW Untruncated'!$B:$B,$B38,'ASETTW Untruncated'!$C:$C,$C38)</f>
        <v>1.3290763182092404</v>
      </c>
      <c r="E38" s="3">
        <f>SUMIFS('ASETTW Untruncated'!E:E,'ASETTW Untruncated'!$A:$A,$A38,'ASETTW Untruncated'!$B:$B,$B38,'ASETTW Untruncated'!$C:$C,$C38)</f>
        <v>1.2843242558311245</v>
      </c>
      <c r="F38" s="3">
        <f>SUMIFS('ASETTW Untruncated'!F:F,'ASETTW Untruncated'!$A:$A,$A38,'ASETTW Untruncated'!$B:$B,$B38,'ASETTW Untruncated'!$C:$C,$C38)</f>
        <v>1.3129515013973363</v>
      </c>
      <c r="G38" s="3">
        <f>SUMIFS('ASETTW Untruncated'!G:G,'ASETTW Untruncated'!$A:$A,$A38,'ASETTW Untruncated'!$B:$B,$B38,'ASETTW Untruncated'!$C:$C,$C38)</f>
        <v>1.3244270857312839</v>
      </c>
      <c r="H38" s="3">
        <f>SUMIFS('ASETTW Untruncated'!H:H,'ASETTW Untruncated'!$A:$A,$A38,'ASETTW Untruncated'!$B:$B,$B38,'ASETTW Untruncated'!$C:$C,$C38)</f>
        <v>1.2471689569554052</v>
      </c>
      <c r="I38" s="3">
        <f>SUMIFS('ASETTW Untruncated'!I:I,'ASETTW Untruncated'!$A:$A,$A38,'ASETTW Untruncated'!$B:$B,$B38,'ASETTW Untruncated'!$C:$C,$C38)</f>
        <v>1.2204741653204338</v>
      </c>
      <c r="J38" s="3">
        <f>SUMIFS('ASETTW Untruncated'!J:J,'ASETTW Untruncated'!$A:$A,$A38,'ASETTW Untruncated'!$B:$B,$B38,'ASETTW Untruncated'!$C:$C,$C38)</f>
        <v>1.2410238327952559</v>
      </c>
      <c r="K38" s="3">
        <f>SUMIFS('ASETTW Untruncated'!K:K,'ASETTW Untruncated'!$A:$A,$A38,'ASETTW Untruncated'!$B:$B,$B38,'ASETTW Untruncated'!$C:$C,$C38)</f>
        <v>1.2644889141371001</v>
      </c>
      <c r="L38" s="3">
        <f>SUMIFS('ASETTW Untruncated'!L:L,'ASETTW Untruncated'!$A:$A,$A38,'ASETTW Untruncated'!$B:$B,$B38,'ASETTW Untruncated'!$C:$C,$C38)</f>
        <v>1.1911971113762625</v>
      </c>
      <c r="M38" s="3">
        <f>SUMIFS('ASETTW Untruncated'!M:M,'ASETTW Untruncated'!$A:$A,$A38,'ASETTW Untruncated'!$B:$B,$B38,'ASETTW Untruncated'!$C:$C,$C38)</f>
        <v>1.1756670655057868</v>
      </c>
      <c r="N38" s="3">
        <f>SUMIFS('ASETTW Untruncated'!N:N,'ASETTW Untruncated'!$A:$A,$A38,'ASETTW Untruncated'!$B:$B,$B38,'ASETTW Untruncated'!$C:$C,$C38)</f>
        <v>1.1922190604756462</v>
      </c>
      <c r="O38" s="3">
        <f>SUMIFS('ASETTW Untruncated'!O:O,'ASETTW Untruncated'!$A:$A,$A38,'ASETTW Untruncated'!$B:$B,$B38,'ASETTW Untruncated'!$C:$C,$C38)</f>
        <v>1.2229776954510834</v>
      </c>
      <c r="P38" s="3">
        <f>SUMIFS('ASETTW Untruncated'!P:P,'ASETTW Untruncated'!$A:$A,$A38,'ASETTW Untruncated'!$B:$B,$B38,'ASETTW Untruncated'!$C:$C,$C38)</f>
        <v>1.1364911136285611</v>
      </c>
      <c r="Q38" s="3">
        <f>SUMIFS('ASETTW Untruncated'!Q:Q,'ASETTW Untruncated'!$A:$A,$A38,'ASETTW Untruncated'!$B:$B,$B38,'ASETTW Untruncated'!$C:$C,$C38)</f>
        <v>1.1264970034419135</v>
      </c>
      <c r="R38" s="3">
        <f>SUMIFS('ASETTW Untruncated'!R:R,'ASETTW Untruncated'!$A:$A,$A38,'ASETTW Untruncated'!$B:$B,$B38,'ASETTW Untruncated'!$C:$C,$C38)</f>
        <v>1.1412777198776245</v>
      </c>
      <c r="S38" s="3">
        <f>SUMIFS('ASETTW Untruncated'!S:S,'ASETTW Untruncated'!$A:$A,$A38,'ASETTW Untruncated'!$B:$B,$B38,'ASETTW Untruncated'!$C:$C,$C38)</f>
        <v>1.1748419707343984</v>
      </c>
      <c r="T38" s="3">
        <f>SUMIFS('ASETTW Untruncated'!T:T,'ASETTW Untruncated'!$A:$A,$A38,'ASETTW Untruncated'!$B:$B,$B38,'ASETTW Untruncated'!$C:$C,$C38)</f>
        <v>1.0942741793674493</v>
      </c>
      <c r="U38" s="3">
        <f>SUMIFS('ASETTW Untruncated'!U:U,'ASETTW Untruncated'!$A:$A,$A38,'ASETTW Untruncated'!$B:$B,$B38,'ASETTW Untruncated'!$C:$C,$C38)</f>
        <v>1.0904331884348186</v>
      </c>
      <c r="V38" s="3">
        <f>SUMIFS('ASETTW Untruncated'!V:V,'ASETTW Untruncated'!$A:$A,$A38,'ASETTW Untruncated'!$B:$B,$B38,'ASETTW Untruncated'!$C:$C,$C38)</f>
        <v>1.1028258765053833</v>
      </c>
      <c r="W38" s="3">
        <f>SUMIFS('ASETTW Untruncated'!W:W,'ASETTW Untruncated'!$A:$A,$A38,'ASETTW Untruncated'!$B:$B,$B38,'ASETTW Untruncated'!$C:$C,$C38)</f>
        <v>1.139934681859315</v>
      </c>
    </row>
    <row r="39" spans="1:23" x14ac:dyDescent="0.45">
      <c r="A39" t="s">
        <v>108</v>
      </c>
      <c r="B39" t="s">
        <v>43</v>
      </c>
      <c r="C39" t="s">
        <v>62</v>
      </c>
      <c r="D39">
        <f>SUMIFS('ASETTW Untruncated'!D:D,'ASETTW Untruncated'!$A:$A,$A39,'ASETTW Untruncated'!$B:$B,$B39,'ASETTW Untruncated'!$C:$C,$C39)</f>
        <v>1.3293838691948636</v>
      </c>
      <c r="E39">
        <f>SUMIFS('ASETTW Untruncated'!E:E,'ASETTW Untruncated'!$A:$A,$A39,'ASETTW Untruncated'!$B:$B,$B39,'ASETTW Untruncated'!$C:$C,$C39)</f>
        <v>1.3135052075419833</v>
      </c>
      <c r="F39">
        <f>SUMIFS('ASETTW Untruncated'!F:F,'ASETTW Untruncated'!$A:$A,$A39,'ASETTW Untruncated'!$B:$B,$B39,'ASETTW Untruncated'!$C:$C,$C39)</f>
        <v>1.3263208898612147</v>
      </c>
      <c r="G39">
        <f>SUMIFS('ASETTW Untruncated'!G:G,'ASETTW Untruncated'!$A:$A,$A39,'ASETTW Untruncated'!$B:$B,$B39,'ASETTW Untruncated'!$C:$C,$C39)</f>
        <v>1.3538896457334477</v>
      </c>
      <c r="H39">
        <f>SUMIFS('ASETTW Untruncated'!H:H,'ASETTW Untruncated'!$A:$A,$A39,'ASETTW Untruncated'!$B:$B,$B39,'ASETTW Untruncated'!$C:$C,$C39)</f>
        <v>1.2673907857349684</v>
      </c>
      <c r="I39">
        <f>SUMIFS('ASETTW Untruncated'!I:I,'ASETTW Untruncated'!$A:$A,$A39,'ASETTW Untruncated'!$B:$B,$B39,'ASETTW Untruncated'!$C:$C,$C39)</f>
        <v>1.2559683898664504</v>
      </c>
      <c r="J39">
        <f>SUMIFS('ASETTW Untruncated'!J:J,'ASETTW Untruncated'!$A:$A,$A39,'ASETTW Untruncated'!$B:$B,$B39,'ASETTW Untruncated'!$C:$C,$C39)</f>
        <v>1.2697952697057617</v>
      </c>
      <c r="K39">
        <f>SUMIFS('ASETTW Untruncated'!K:K,'ASETTW Untruncated'!$A:$A,$A39,'ASETTW Untruncated'!$B:$B,$B39,'ASETTW Untruncated'!$C:$C,$C39)</f>
        <v>1.299388736378265</v>
      </c>
      <c r="L39">
        <f>SUMIFS('ASETTW Untruncated'!L:L,'ASETTW Untruncated'!$A:$A,$A39,'ASETTW Untruncated'!$B:$B,$B39,'ASETTW Untruncated'!$C:$C,$C39)</f>
        <v>1.2017805872617873</v>
      </c>
      <c r="M39">
        <f>SUMIFS('ASETTW Untruncated'!M:M,'ASETTW Untruncated'!$A:$A,$A39,'ASETTW Untruncated'!$B:$B,$B39,'ASETTW Untruncated'!$C:$C,$C39)</f>
        <v>1.1952313790016278</v>
      </c>
      <c r="N39">
        <f>SUMIFS('ASETTW Untruncated'!N:N,'ASETTW Untruncated'!$A:$A,$A39,'ASETTW Untruncated'!$B:$B,$B39,'ASETTW Untruncated'!$C:$C,$C39)</f>
        <v>1.2091415606098483</v>
      </c>
      <c r="O39">
        <f>SUMIFS('ASETTW Untruncated'!O:O,'ASETTW Untruncated'!$A:$A,$A39,'ASETTW Untruncated'!$B:$B,$B39,'ASETTW Untruncated'!$C:$C,$C39)</f>
        <v>1.2404681932593427</v>
      </c>
      <c r="P39">
        <f>SUMIFS('ASETTW Untruncated'!P:P,'ASETTW Untruncated'!$A:$A,$A39,'ASETTW Untruncated'!$B:$B,$B39,'ASETTW Untruncated'!$C:$C,$C39)</f>
        <v>1.1576173651472925</v>
      </c>
      <c r="Q39">
        <f>SUMIFS('ASETTW Untruncated'!Q:Q,'ASETTW Untruncated'!$A:$A,$A39,'ASETTW Untruncated'!$B:$B,$B39,'ASETTW Untruncated'!$C:$C,$C39)</f>
        <v>1.1541392048889303</v>
      </c>
      <c r="R39">
        <f>SUMIFS('ASETTW Untruncated'!R:R,'ASETTW Untruncated'!$A:$A,$A39,'ASETTW Untruncated'!$B:$B,$B39,'ASETTW Untruncated'!$C:$C,$C39)</f>
        <v>1.1686763718663773</v>
      </c>
      <c r="S39">
        <f>SUMIFS('ASETTW Untruncated'!S:S,'ASETTW Untruncated'!$A:$A,$A39,'ASETTW Untruncated'!$B:$B,$B39,'ASETTW Untruncated'!$C:$C,$C39)</f>
        <v>1.2005894975234557</v>
      </c>
      <c r="T39">
        <f>SUMIFS('ASETTW Untruncated'!T:T,'ASETTW Untruncated'!$A:$A,$A39,'ASETTW Untruncated'!$B:$B,$B39,'ASETTW Untruncated'!$C:$C,$C39)</f>
        <v>1.1157098683151094</v>
      </c>
      <c r="U39">
        <f>SUMIFS('ASETTW Untruncated'!U:U,'ASETTW Untruncated'!$A:$A,$A39,'ASETTW Untruncated'!$B:$B,$B39,'ASETTW Untruncated'!$C:$C,$C39)</f>
        <v>1.1160287659210903</v>
      </c>
      <c r="V39">
        <f>SUMIFS('ASETTW Untruncated'!V:V,'ASETTW Untruncated'!$A:$A,$A39,'ASETTW Untruncated'!$B:$B,$B39,'ASETTW Untruncated'!$C:$C,$C39)</f>
        <v>1.129660986703348</v>
      </c>
      <c r="W39">
        <f>SUMIFS('ASETTW Untruncated'!W:W,'ASETTW Untruncated'!$A:$A,$A39,'ASETTW Untruncated'!$B:$B,$B39,'ASETTW Untruncated'!$C:$C,$C39)</f>
        <v>1.164303996511117</v>
      </c>
    </row>
    <row r="40" spans="1:23" s="6" customFormat="1" x14ac:dyDescent="0.45">
      <c r="A40" t="s">
        <v>135</v>
      </c>
      <c r="B40" t="s">
        <v>45</v>
      </c>
      <c r="C40" t="s">
        <v>236</v>
      </c>
      <c r="D40">
        <f>SUMIFS('ASETTW Untruncated'!D:D,'ASETTW Untruncated'!$A:$A,$A40,'ASETTW Untruncated'!$B:$B,$B40,'ASETTW Untruncated'!$C:$C,$C40)</f>
        <v>1.7662842447582803</v>
      </c>
      <c r="E40">
        <f>SUMIFS('ASETTW Untruncated'!E:E,'ASETTW Untruncated'!$A:$A,$A40,'ASETTW Untruncated'!$B:$B,$B40,'ASETTW Untruncated'!$C:$C,$C40)</f>
        <v>1.6562451088604067</v>
      </c>
      <c r="F40">
        <f>SUMIFS('ASETTW Untruncated'!F:F,'ASETTW Untruncated'!$A:$A,$A40,'ASETTW Untruncated'!$B:$B,$B40,'ASETTW Untruncated'!$C:$C,$C40)</f>
        <v>1.7060624352713214</v>
      </c>
      <c r="G40">
        <f>SUMIFS('ASETTW Untruncated'!G:G,'ASETTW Untruncated'!$A:$A,$A40,'ASETTW Untruncated'!$B:$B,$B40,'ASETTW Untruncated'!$C:$C,$C40)</f>
        <v>1.6875480721536358</v>
      </c>
      <c r="H40">
        <f>SUMIFS('ASETTW Untruncated'!H:H,'ASETTW Untruncated'!$A:$A,$A40,'ASETTW Untruncated'!$B:$B,$B40,'ASETTW Untruncated'!$C:$C,$C40)</f>
        <v>1.6509061396703668</v>
      </c>
      <c r="I40">
        <f>SUMIFS('ASETTW Untruncated'!I:I,'ASETTW Untruncated'!$A:$A,$A40,'ASETTW Untruncated'!$B:$B,$B40,'ASETTW Untruncated'!$C:$C,$C40)</f>
        <v>1.5861826274740241</v>
      </c>
      <c r="J40">
        <f>SUMIFS('ASETTW Untruncated'!J:J,'ASETTW Untruncated'!$A:$A,$A40,'ASETTW Untruncated'!$B:$B,$B40,'ASETTW Untruncated'!$C:$C,$C40)</f>
        <v>1.6119587894109912</v>
      </c>
      <c r="K40">
        <f>SUMIFS('ASETTW Untruncated'!K:K,'ASETTW Untruncated'!$A:$A,$A40,'ASETTW Untruncated'!$B:$B,$B40,'ASETTW Untruncated'!$C:$C,$C40)</f>
        <v>1.6224236903489182</v>
      </c>
      <c r="L40">
        <f>SUMIFS('ASETTW Untruncated'!L:L,'ASETTW Untruncated'!$A:$A,$A40,'ASETTW Untruncated'!$B:$B,$B40,'ASETTW Untruncated'!$C:$C,$C40)</f>
        <v>1.5591740906652052</v>
      </c>
      <c r="M40">
        <f>SUMIFS('ASETTW Untruncated'!M:M,'ASETTW Untruncated'!$A:$A,$A40,'ASETTW Untruncated'!$B:$B,$B40,'ASETTW Untruncated'!$C:$C,$C40)</f>
        <v>1.5165301675752774</v>
      </c>
      <c r="N40">
        <f>SUMIFS('ASETTW Untruncated'!N:N,'ASETTW Untruncated'!$A:$A,$A40,'ASETTW Untruncated'!$B:$B,$B40,'ASETTW Untruncated'!$C:$C,$C40)</f>
        <v>1.5340930367552057</v>
      </c>
      <c r="O40">
        <f>SUMIFS('ASETTW Untruncated'!O:O,'ASETTW Untruncated'!$A:$A,$A40,'ASETTW Untruncated'!$B:$B,$B40,'ASETTW Untruncated'!$C:$C,$C40)</f>
        <v>1.5563131931995893</v>
      </c>
      <c r="P40">
        <f>SUMIFS('ASETTW Untruncated'!P:P,'ASETTW Untruncated'!$A:$A,$A40,'ASETTW Untruncated'!$B:$B,$B40,'ASETTW Untruncated'!$C:$C,$C40)</f>
        <v>1.471479026035607</v>
      </c>
      <c r="Q40">
        <f>SUMIFS('ASETTW Untruncated'!Q:Q,'ASETTW Untruncated'!$A:$A,$A40,'ASETTW Untruncated'!$B:$B,$B40,'ASETTW Untruncated'!$C:$C,$C40)</f>
        <v>1.4444598056686779</v>
      </c>
      <c r="R40">
        <f>SUMIFS('ASETTW Untruncated'!R:R,'ASETTW Untruncated'!$A:$A,$A40,'ASETTW Untruncated'!$B:$B,$B40,'ASETTW Untruncated'!$C:$C,$C40)</f>
        <v>1.4559957885059007</v>
      </c>
      <c r="S40">
        <f>SUMIFS('ASETTW Untruncated'!S:S,'ASETTW Untruncated'!$A:$A,$A40,'ASETTW Untruncated'!$B:$B,$B40,'ASETTW Untruncated'!$C:$C,$C40)</f>
        <v>1.4875842733531328</v>
      </c>
      <c r="T40">
        <f>SUMIFS('ASETTW Untruncated'!T:T,'ASETTW Untruncated'!$A:$A,$A40,'ASETTW Untruncated'!$B:$B,$B40,'ASETTW Untruncated'!$C:$C,$C40)</f>
        <v>1.4127985214075591</v>
      </c>
      <c r="U40">
        <f>SUMIFS('ASETTW Untruncated'!U:U,'ASETTW Untruncated'!$A:$A,$A40,'ASETTW Untruncated'!$B:$B,$B40,'ASETTW Untruncated'!$C:$C,$C40)</f>
        <v>1.4022275840976444</v>
      </c>
      <c r="V40">
        <f>SUMIFS('ASETTW Untruncated'!V:V,'ASETTW Untruncated'!$A:$A,$A40,'ASETTW Untruncated'!$B:$B,$B40,'ASETTW Untruncated'!$C:$C,$C40)</f>
        <v>1.4062577223846355</v>
      </c>
      <c r="W40">
        <f>SUMIFS('ASETTW Untruncated'!W:W,'ASETTW Untruncated'!$A:$A,$A40,'ASETTW Untruncated'!$B:$B,$B40,'ASETTW Untruncated'!$C:$C,$C40)</f>
        <v>1.4488156221771014</v>
      </c>
    </row>
    <row r="41" spans="1:23" s="6" customFormat="1" x14ac:dyDescent="0.45">
      <c r="D41" s="6">
        <f>SUMIFS('ASETTW Untruncated'!D:D,'ASETTW Untruncated'!$A:$A,$A41,'ASETTW Untruncated'!$B:$B,$B41,'ASETTW Untruncated'!$C:$C,$C41)</f>
        <v>0</v>
      </c>
      <c r="E41" s="6">
        <f>SUMIFS('ASETTW Untruncated'!E:E,'ASETTW Untruncated'!$A:$A,$A41,'ASETTW Untruncated'!$B:$B,$B41,'ASETTW Untruncated'!$C:$C,$C41)</f>
        <v>0</v>
      </c>
      <c r="F41" s="6">
        <f>SUMIFS('ASETTW Untruncated'!F:F,'ASETTW Untruncated'!$A:$A,$A41,'ASETTW Untruncated'!$B:$B,$B41,'ASETTW Untruncated'!$C:$C,$C41)</f>
        <v>0</v>
      </c>
      <c r="G41" s="6">
        <f>SUMIFS('ASETTW Untruncated'!G:G,'ASETTW Untruncated'!$A:$A,$A41,'ASETTW Untruncated'!$B:$B,$B41,'ASETTW Untruncated'!$C:$C,$C41)</f>
        <v>0</v>
      </c>
      <c r="H41" s="6">
        <f>SUMIFS('ASETTW Untruncated'!H:H,'ASETTW Untruncated'!$A:$A,$A41,'ASETTW Untruncated'!$B:$B,$B41,'ASETTW Untruncated'!$C:$C,$C41)</f>
        <v>0</v>
      </c>
      <c r="I41" s="6">
        <f>SUMIFS('ASETTW Untruncated'!I:I,'ASETTW Untruncated'!$A:$A,$A41,'ASETTW Untruncated'!$B:$B,$B41,'ASETTW Untruncated'!$C:$C,$C41)</f>
        <v>0</v>
      </c>
      <c r="J41" s="6">
        <f>SUMIFS('ASETTW Untruncated'!J:J,'ASETTW Untruncated'!$A:$A,$A41,'ASETTW Untruncated'!$B:$B,$B41,'ASETTW Untruncated'!$C:$C,$C41)</f>
        <v>0</v>
      </c>
      <c r="K41" s="6">
        <f>SUMIFS('ASETTW Untruncated'!K:K,'ASETTW Untruncated'!$A:$A,$A41,'ASETTW Untruncated'!$B:$B,$B41,'ASETTW Untruncated'!$C:$C,$C41)</f>
        <v>0</v>
      </c>
      <c r="L41" s="6">
        <f>SUMIFS('ASETTW Untruncated'!L:L,'ASETTW Untruncated'!$A:$A,$A41,'ASETTW Untruncated'!$B:$B,$B41,'ASETTW Untruncated'!$C:$C,$C41)</f>
        <v>0</v>
      </c>
      <c r="M41" s="6">
        <f>SUMIFS('ASETTW Untruncated'!M:M,'ASETTW Untruncated'!$A:$A,$A41,'ASETTW Untruncated'!$B:$B,$B41,'ASETTW Untruncated'!$C:$C,$C41)</f>
        <v>0</v>
      </c>
      <c r="N41" s="6">
        <f>SUMIFS('ASETTW Untruncated'!N:N,'ASETTW Untruncated'!$A:$A,$A41,'ASETTW Untruncated'!$B:$B,$B41,'ASETTW Untruncated'!$C:$C,$C41)</f>
        <v>0</v>
      </c>
      <c r="O41" s="6">
        <f>SUMIFS('ASETTW Untruncated'!O:O,'ASETTW Untruncated'!$A:$A,$A41,'ASETTW Untruncated'!$B:$B,$B41,'ASETTW Untruncated'!$C:$C,$C41)</f>
        <v>0</v>
      </c>
      <c r="P41" s="6">
        <f>SUMIFS('ASETTW Untruncated'!P:P,'ASETTW Untruncated'!$A:$A,$A41,'ASETTW Untruncated'!$B:$B,$B41,'ASETTW Untruncated'!$C:$C,$C41)</f>
        <v>0</v>
      </c>
      <c r="Q41" s="6">
        <f>SUMIFS('ASETTW Untruncated'!Q:Q,'ASETTW Untruncated'!$A:$A,$A41,'ASETTW Untruncated'!$B:$B,$B41,'ASETTW Untruncated'!$C:$C,$C41)</f>
        <v>0</v>
      </c>
      <c r="R41" s="6">
        <f>SUMIFS('ASETTW Untruncated'!R:R,'ASETTW Untruncated'!$A:$A,$A41,'ASETTW Untruncated'!$B:$B,$B41,'ASETTW Untruncated'!$C:$C,$C41)</f>
        <v>0</v>
      </c>
      <c r="S41" s="6">
        <f>SUMIFS('ASETTW Untruncated'!S:S,'ASETTW Untruncated'!$A:$A,$A41,'ASETTW Untruncated'!$B:$B,$B41,'ASETTW Untruncated'!$C:$C,$C41)</f>
        <v>0</v>
      </c>
      <c r="T41" s="6">
        <f>SUMIFS('ASETTW Untruncated'!T:T,'ASETTW Untruncated'!$A:$A,$A41,'ASETTW Untruncated'!$B:$B,$B41,'ASETTW Untruncated'!$C:$C,$C41)</f>
        <v>0</v>
      </c>
      <c r="U41" s="6">
        <f>SUMIFS('ASETTW Untruncated'!U:U,'ASETTW Untruncated'!$A:$A,$A41,'ASETTW Untruncated'!$B:$B,$B41,'ASETTW Untruncated'!$C:$C,$C41)</f>
        <v>0</v>
      </c>
      <c r="V41" s="6">
        <f>SUMIFS('ASETTW Untruncated'!V:V,'ASETTW Untruncated'!$A:$A,$A41,'ASETTW Untruncated'!$B:$B,$B41,'ASETTW Untruncated'!$C:$C,$C41)</f>
        <v>0</v>
      </c>
      <c r="W41" s="6">
        <f>SUMIFS('ASETTW Untruncated'!W:W,'ASETTW Untruncated'!$A:$A,$A41,'ASETTW Untruncated'!$B:$B,$B41,'ASETTW Untruncated'!$C:$C,$C41)</f>
        <v>0</v>
      </c>
    </row>
    <row r="42" spans="1:23" s="3" customFormat="1" x14ac:dyDescent="0.45">
      <c r="A42" s="6" t="s">
        <v>105</v>
      </c>
      <c r="B42" s="6" t="s">
        <v>45</v>
      </c>
      <c r="C42" s="6" t="s">
        <v>47</v>
      </c>
      <c r="D42" s="6">
        <f>SUMIFS('ASETTW Untruncated'!D:D,'ASETTW Untruncated'!$A:$A,$A42,'ASETTW Untruncated'!$B:$B,$B42,'ASETTW Untruncated'!$C:$C,$C42)</f>
        <v>1.4654284877462032</v>
      </c>
      <c r="E42" s="6">
        <f>SUMIFS('ASETTW Untruncated'!E:E,'ASETTW Untruncated'!$A:$A,$A42,'ASETTW Untruncated'!$B:$B,$B42,'ASETTW Untruncated'!$C:$C,$C42)</f>
        <v>1.3554418604922445</v>
      </c>
      <c r="F42" s="6">
        <f>SUMIFS('ASETTW Untruncated'!F:F,'ASETTW Untruncated'!$A:$A,$A42,'ASETTW Untruncated'!$B:$B,$B42,'ASETTW Untruncated'!$C:$C,$C42)</f>
        <v>1.4163686993655433</v>
      </c>
      <c r="G42" s="6">
        <f>SUMIFS('ASETTW Untruncated'!G:G,'ASETTW Untruncated'!$A:$A,$A42,'ASETTW Untruncated'!$B:$B,$B42,'ASETTW Untruncated'!$C:$C,$C42)</f>
        <v>1.3869181360647529</v>
      </c>
      <c r="H42" s="6">
        <f>SUMIFS('ASETTW Untruncated'!H:H,'ASETTW Untruncated'!$A:$A,$A42,'ASETTW Untruncated'!$B:$B,$B42,'ASETTW Untruncated'!$C:$C,$C42)</f>
        <v>1.3649029417470402</v>
      </c>
      <c r="I42" s="6">
        <f>SUMIFS('ASETTW Untruncated'!I:I,'ASETTW Untruncated'!$A:$A,$A42,'ASETTW Untruncated'!$B:$B,$B42,'ASETTW Untruncated'!$C:$C,$C42)</f>
        <v>1.2847467379080311</v>
      </c>
      <c r="J42" s="6">
        <f>SUMIFS('ASETTW Untruncated'!J:J,'ASETTW Untruncated'!$A:$A,$A42,'ASETTW Untruncated'!$B:$B,$B42,'ASETTW Untruncated'!$C:$C,$C42)</f>
        <v>1.3317840980673168</v>
      </c>
      <c r="K42" s="6">
        <f>SUMIFS('ASETTW Untruncated'!K:K,'ASETTW Untruncated'!$A:$A,$A42,'ASETTW Untruncated'!$B:$B,$B42,'ASETTW Untruncated'!$C:$C,$C42)</f>
        <v>1.3204875643504632</v>
      </c>
      <c r="L42" s="6">
        <f>SUMIFS('ASETTW Untruncated'!L:L,'ASETTW Untruncated'!$A:$A,$A42,'ASETTW Untruncated'!$B:$B,$B42,'ASETTW Untruncated'!$C:$C,$C42)</f>
        <v>1.2843709693426695</v>
      </c>
      <c r="M42" s="6">
        <f>SUMIFS('ASETTW Untruncated'!M:M,'ASETTW Untruncated'!$A:$A,$A42,'ASETTW Untruncated'!$B:$B,$B42,'ASETTW Untruncated'!$C:$C,$C42)</f>
        <v>1.2357228232469311</v>
      </c>
      <c r="N42" s="6">
        <f>SUMIFS('ASETTW Untruncated'!N:N,'ASETTW Untruncated'!$A:$A,$A42,'ASETTW Untruncated'!$B:$B,$B42,'ASETTW Untruncated'!$C:$C,$C42)</f>
        <v>1.2655158588264086</v>
      </c>
      <c r="O42" s="6">
        <f>SUMIFS('ASETTW Untruncated'!O:O,'ASETTW Untruncated'!$A:$A,$A42,'ASETTW Untruncated'!$B:$B,$B42,'ASETTW Untruncated'!$C:$C,$C42)</f>
        <v>1.2748996413884897</v>
      </c>
      <c r="P42" s="6">
        <f>SUMIFS('ASETTW Untruncated'!P:P,'ASETTW Untruncated'!$A:$A,$A42,'ASETTW Untruncated'!$B:$B,$B42,'ASETTW Untruncated'!$C:$C,$C42)</f>
        <v>1.2144762933877162</v>
      </c>
      <c r="Q42" s="6">
        <f>SUMIFS('ASETTW Untruncated'!Q:Q,'ASETTW Untruncated'!$A:$A,$A42,'ASETTW Untruncated'!$B:$B,$B42,'ASETTW Untruncated'!$C:$C,$C42)</f>
        <v>1.183171987592555</v>
      </c>
      <c r="R42" s="6">
        <f>SUMIFS('ASETTW Untruncated'!R:R,'ASETTW Untruncated'!$A:$A,$A42,'ASETTW Untruncated'!$B:$B,$B42,'ASETTW Untruncated'!$C:$C,$C42)</f>
        <v>1.2028021532628506</v>
      </c>
      <c r="S42" s="6">
        <f>SUMIFS('ASETTW Untruncated'!S:S,'ASETTW Untruncated'!$A:$A,$A42,'ASETTW Untruncated'!$B:$B,$B42,'ASETTW Untruncated'!$C:$C,$C42)</f>
        <v>1.2247528686517064</v>
      </c>
      <c r="T42" s="6">
        <f>SUMIFS('ASETTW Untruncated'!T:T,'ASETTW Untruncated'!$A:$A,$A42,'ASETTW Untruncated'!$B:$B,$B42,'ASETTW Untruncated'!$C:$C,$C42)</f>
        <v>1.1619425618472858</v>
      </c>
      <c r="U42" s="6">
        <f>SUMIFS('ASETTW Untruncated'!U:U,'ASETTW Untruncated'!$A:$A,$A42,'ASETTW Untruncated'!$B:$B,$B42,'ASETTW Untruncated'!$C:$C,$C42)</f>
        <v>1.1422966633236076</v>
      </c>
      <c r="V42" s="6">
        <f>SUMIFS('ASETTW Untruncated'!V:V,'ASETTW Untruncated'!$A:$A,$A42,'ASETTW Untruncated'!$B:$B,$B42,'ASETTW Untruncated'!$C:$C,$C42)</f>
        <v>1.1558318448274278</v>
      </c>
      <c r="W42" s="6">
        <f>SUMIFS('ASETTW Untruncated'!W:W,'ASETTW Untruncated'!$A:$A,$A42,'ASETTW Untruncated'!$B:$B,$B42,'ASETTW Untruncated'!$C:$C,$C42)</f>
        <v>1.1852602070997269</v>
      </c>
    </row>
    <row r="43" spans="1:23" s="3" customFormat="1" x14ac:dyDescent="0.45">
      <c r="D43" s="3">
        <f>SUMIFS('ASETTW Untruncated'!D:D,'ASETTW Untruncated'!$A:$A,$A43,'ASETTW Untruncated'!$B:$B,$B43,'ASETTW Untruncated'!$C:$C,$C43)</f>
        <v>0</v>
      </c>
      <c r="E43" s="3">
        <f>SUMIFS('ASETTW Untruncated'!E:E,'ASETTW Untruncated'!$A:$A,$A43,'ASETTW Untruncated'!$B:$B,$B43,'ASETTW Untruncated'!$C:$C,$C43)</f>
        <v>0</v>
      </c>
      <c r="F43" s="3">
        <f>SUMIFS('ASETTW Untruncated'!F:F,'ASETTW Untruncated'!$A:$A,$A43,'ASETTW Untruncated'!$B:$B,$B43,'ASETTW Untruncated'!$C:$C,$C43)</f>
        <v>0</v>
      </c>
      <c r="G43" s="3">
        <f>SUMIFS('ASETTW Untruncated'!G:G,'ASETTW Untruncated'!$A:$A,$A43,'ASETTW Untruncated'!$B:$B,$B43,'ASETTW Untruncated'!$C:$C,$C43)</f>
        <v>0</v>
      </c>
      <c r="H43" s="3">
        <f>SUMIFS('ASETTW Untruncated'!H:H,'ASETTW Untruncated'!$A:$A,$A43,'ASETTW Untruncated'!$B:$B,$B43,'ASETTW Untruncated'!$C:$C,$C43)</f>
        <v>0</v>
      </c>
      <c r="I43" s="3">
        <f>SUMIFS('ASETTW Untruncated'!I:I,'ASETTW Untruncated'!$A:$A,$A43,'ASETTW Untruncated'!$B:$B,$B43,'ASETTW Untruncated'!$C:$C,$C43)</f>
        <v>0</v>
      </c>
      <c r="J43" s="3">
        <f>SUMIFS('ASETTW Untruncated'!J:J,'ASETTW Untruncated'!$A:$A,$A43,'ASETTW Untruncated'!$B:$B,$B43,'ASETTW Untruncated'!$C:$C,$C43)</f>
        <v>0</v>
      </c>
      <c r="K43" s="3">
        <f>SUMIFS('ASETTW Untruncated'!K:K,'ASETTW Untruncated'!$A:$A,$A43,'ASETTW Untruncated'!$B:$B,$B43,'ASETTW Untruncated'!$C:$C,$C43)</f>
        <v>0</v>
      </c>
      <c r="L43" s="3">
        <f>SUMIFS('ASETTW Untruncated'!L:L,'ASETTW Untruncated'!$A:$A,$A43,'ASETTW Untruncated'!$B:$B,$B43,'ASETTW Untruncated'!$C:$C,$C43)</f>
        <v>0</v>
      </c>
      <c r="M43" s="3">
        <f>SUMIFS('ASETTW Untruncated'!M:M,'ASETTW Untruncated'!$A:$A,$A43,'ASETTW Untruncated'!$B:$B,$B43,'ASETTW Untruncated'!$C:$C,$C43)</f>
        <v>0</v>
      </c>
      <c r="N43" s="3">
        <f>SUMIFS('ASETTW Untruncated'!N:N,'ASETTW Untruncated'!$A:$A,$A43,'ASETTW Untruncated'!$B:$B,$B43,'ASETTW Untruncated'!$C:$C,$C43)</f>
        <v>0</v>
      </c>
      <c r="O43" s="3">
        <f>SUMIFS('ASETTW Untruncated'!O:O,'ASETTW Untruncated'!$A:$A,$A43,'ASETTW Untruncated'!$B:$B,$B43,'ASETTW Untruncated'!$C:$C,$C43)</f>
        <v>0</v>
      </c>
      <c r="P43" s="3">
        <f>SUMIFS('ASETTW Untruncated'!P:P,'ASETTW Untruncated'!$A:$A,$A43,'ASETTW Untruncated'!$B:$B,$B43,'ASETTW Untruncated'!$C:$C,$C43)</f>
        <v>0</v>
      </c>
      <c r="Q43" s="3">
        <f>SUMIFS('ASETTW Untruncated'!Q:Q,'ASETTW Untruncated'!$A:$A,$A43,'ASETTW Untruncated'!$B:$B,$B43,'ASETTW Untruncated'!$C:$C,$C43)</f>
        <v>0</v>
      </c>
      <c r="R43" s="3">
        <f>SUMIFS('ASETTW Untruncated'!R:R,'ASETTW Untruncated'!$A:$A,$A43,'ASETTW Untruncated'!$B:$B,$B43,'ASETTW Untruncated'!$C:$C,$C43)</f>
        <v>0</v>
      </c>
      <c r="S43" s="3">
        <f>SUMIFS('ASETTW Untruncated'!S:S,'ASETTW Untruncated'!$A:$A,$A43,'ASETTW Untruncated'!$B:$B,$B43,'ASETTW Untruncated'!$C:$C,$C43)</f>
        <v>0</v>
      </c>
      <c r="T43" s="3">
        <f>SUMIFS('ASETTW Untruncated'!T:T,'ASETTW Untruncated'!$A:$A,$A43,'ASETTW Untruncated'!$B:$B,$B43,'ASETTW Untruncated'!$C:$C,$C43)</f>
        <v>0</v>
      </c>
      <c r="U43" s="3">
        <f>SUMIFS('ASETTW Untruncated'!U:U,'ASETTW Untruncated'!$A:$A,$A43,'ASETTW Untruncated'!$B:$B,$B43,'ASETTW Untruncated'!$C:$C,$C43)</f>
        <v>0</v>
      </c>
      <c r="V43" s="3">
        <f>SUMIFS('ASETTW Untruncated'!V:V,'ASETTW Untruncated'!$A:$A,$A43,'ASETTW Untruncated'!$B:$B,$B43,'ASETTW Untruncated'!$C:$C,$C43)</f>
        <v>0</v>
      </c>
      <c r="W43" s="3">
        <f>SUMIFS('ASETTW Untruncated'!W:W,'ASETTW Untruncated'!$A:$A,$A43,'ASETTW Untruncated'!$B:$B,$B43,'ASETTW Untruncated'!$C:$C,$C43)</f>
        <v>0</v>
      </c>
    </row>
    <row r="44" spans="1:23" s="3" customFormat="1" x14ac:dyDescent="0.45">
      <c r="A44" s="3" t="s">
        <v>20</v>
      </c>
      <c r="B44" s="3" t="s">
        <v>43</v>
      </c>
      <c r="C44" s="3" t="s">
        <v>44</v>
      </c>
      <c r="D44" s="3">
        <f>SUMIFS('ASETTW Untruncated'!D:D,'ASETTW Untruncated'!$A:$A,$A44,'ASETTW Untruncated'!$B:$B,$B44,'ASETTW Untruncated'!$C:$C,$C44)</f>
        <v>1.4547695322517504</v>
      </c>
      <c r="E44" s="3">
        <f>SUMIFS('ASETTW Untruncated'!E:E,'ASETTW Untruncated'!$A:$A,$A44,'ASETTW Untruncated'!$B:$B,$B44,'ASETTW Untruncated'!$C:$C,$C44)</f>
        <v>1.4039390810795638</v>
      </c>
      <c r="F44" s="3">
        <f>SUMIFS('ASETTW Untruncated'!F:F,'ASETTW Untruncated'!$A:$A,$A44,'ASETTW Untruncated'!$B:$B,$B44,'ASETTW Untruncated'!$C:$C,$C44)</f>
        <v>1.4301382224350827</v>
      </c>
      <c r="G44" s="3">
        <f>SUMIFS('ASETTW Untruncated'!G:G,'ASETTW Untruncated'!$A:$A,$A44,'ASETTW Untruncated'!$B:$B,$B44,'ASETTW Untruncated'!$C:$C,$C44)</f>
        <v>1.4336335911858733</v>
      </c>
      <c r="H44" s="3">
        <f>SUMIFS('ASETTW Untruncated'!H:H,'ASETTW Untruncated'!$A:$A,$A44,'ASETTW Untruncated'!$B:$B,$B44,'ASETTW Untruncated'!$C:$C,$C44)</f>
        <v>1.377618980729689</v>
      </c>
      <c r="I44" s="3">
        <f>SUMIFS('ASETTW Untruncated'!I:I,'ASETTW Untruncated'!$A:$A,$A44,'ASETTW Untruncated'!$B:$B,$B44,'ASETTW Untruncated'!$C:$C,$C44)</f>
        <v>1.3401705924964082</v>
      </c>
      <c r="J44" s="3">
        <f>SUMIFS('ASETTW Untruncated'!J:J,'ASETTW Untruncated'!$A:$A,$A44,'ASETTW Untruncated'!$B:$B,$B44,'ASETTW Untruncated'!$C:$C,$C44)</f>
        <v>1.3640521200453122</v>
      </c>
      <c r="K44" s="3">
        <f>SUMIFS('ASETTW Untruncated'!K:K,'ASETTW Untruncated'!$A:$A,$A44,'ASETTW Untruncated'!$B:$B,$B44,'ASETTW Untruncated'!$C:$C,$C44)</f>
        <v>1.3751420069525293</v>
      </c>
      <c r="L44" s="3">
        <f>SUMIFS('ASETTW Untruncated'!L:L,'ASETTW Untruncated'!$A:$A,$A44,'ASETTW Untruncated'!$B:$B,$B44,'ASETTW Untruncated'!$C:$C,$C44)</f>
        <v>1.3024007175385146</v>
      </c>
      <c r="M44" s="3">
        <f>SUMIFS('ASETTW Untruncated'!M:M,'ASETTW Untruncated'!$A:$A,$A44,'ASETTW Untruncated'!$B:$B,$B44,'ASETTW Untruncated'!$C:$C,$C44)</f>
        <v>1.2789139490365951</v>
      </c>
      <c r="N44" s="3">
        <f>SUMIFS('ASETTW Untruncated'!N:N,'ASETTW Untruncated'!$A:$A,$A44,'ASETTW Untruncated'!$B:$B,$B44,'ASETTW Untruncated'!$C:$C,$C44)</f>
        <v>1.2971661436384971</v>
      </c>
      <c r="O44" s="3">
        <f>SUMIFS('ASETTW Untruncated'!O:O,'ASETTW Untruncated'!$A:$A,$A44,'ASETTW Untruncated'!$B:$B,$B44,'ASETTW Untruncated'!$C:$C,$C44)</f>
        <v>1.3167429239144477</v>
      </c>
      <c r="P44" s="3">
        <f>SUMIFS('ASETTW Untruncated'!P:P,'ASETTW Untruncated'!$A:$A,$A44,'ASETTW Untruncated'!$B:$B,$B44,'ASETTW Untruncated'!$C:$C,$C44)</f>
        <v>1.2426440914025292</v>
      </c>
      <c r="Q44" s="3">
        <f>SUMIFS('ASETTW Untruncated'!Q:Q,'ASETTW Untruncated'!$A:$A,$A44,'ASETTW Untruncated'!$B:$B,$B44,'ASETTW Untruncated'!$C:$C,$C44)</f>
        <v>1.2293802232573128</v>
      </c>
      <c r="R44" s="3">
        <f>SUMIFS('ASETTW Untruncated'!R:R,'ASETTW Untruncated'!$A:$A,$A44,'ASETTW Untruncated'!$B:$B,$B44,'ASETTW Untruncated'!$C:$C,$C44)</f>
        <v>1.2432814075029259</v>
      </c>
      <c r="S44" s="3">
        <f>SUMIFS('ASETTW Untruncated'!S:S,'ASETTW Untruncated'!$A:$A,$A44,'ASETTW Untruncated'!$B:$B,$B44,'ASETTW Untruncated'!$C:$C,$C44)</f>
        <v>1.2702542499703862</v>
      </c>
      <c r="T44" s="3">
        <f>SUMIFS('ASETTW Untruncated'!T:T,'ASETTW Untruncated'!$A:$A,$A44,'ASETTW Untruncated'!$B:$B,$B44,'ASETTW Untruncated'!$C:$C,$C44)</f>
        <v>1.1955009905065541</v>
      </c>
      <c r="U44" s="3">
        <f>SUMIFS('ASETTW Untruncated'!U:U,'ASETTW Untruncated'!$A:$A,$A44,'ASETTW Untruncated'!$B:$B,$B44,'ASETTW Untruncated'!$C:$C,$C44)</f>
        <v>1.1860235584307457</v>
      </c>
      <c r="V44" s="3">
        <f>SUMIFS('ASETTW Untruncated'!V:V,'ASETTW Untruncated'!$A:$A,$A44,'ASETTW Untruncated'!$B:$B,$B44,'ASETTW Untruncated'!$C:$C,$C44)</f>
        <v>1.1999944487875185</v>
      </c>
      <c r="W44" s="3">
        <f>SUMIFS('ASETTW Untruncated'!W:W,'ASETTW Untruncated'!$A:$A,$A44,'ASETTW Untruncated'!$B:$B,$B44,'ASETTW Untruncated'!$C:$C,$C44)</f>
        <v>1.2292730216838266</v>
      </c>
    </row>
    <row r="45" spans="1:23" s="3" customFormat="1" x14ac:dyDescent="0.45">
      <c r="A45" s="3" t="s">
        <v>65</v>
      </c>
      <c r="B45" s="3" t="s">
        <v>45</v>
      </c>
      <c r="C45" s="3" t="s">
        <v>44</v>
      </c>
      <c r="D45" s="3">
        <f>SUMIFS('ASETTW Untruncated'!D:D,'ASETTW Untruncated'!$A:$A,$A45,'ASETTW Untruncated'!$B:$B,$B45,'ASETTW Untruncated'!$C:$C,$C45)</f>
        <v>1.4626754263679616</v>
      </c>
      <c r="E45" s="3">
        <f>SUMIFS('ASETTW Untruncated'!E:E,'ASETTW Untruncated'!$A:$A,$A45,'ASETTW Untruncated'!$B:$B,$B45,'ASETTW Untruncated'!$C:$C,$C45)</f>
        <v>1.3528347420454494</v>
      </c>
      <c r="F45" s="3">
        <f>SUMIFS('ASETTW Untruncated'!F:F,'ASETTW Untruncated'!$A:$A,$A45,'ASETTW Untruncated'!$B:$B,$B45,'ASETTW Untruncated'!$C:$C,$C45)</f>
        <v>1.403683629117197</v>
      </c>
      <c r="G45" s="3">
        <f>SUMIFS('ASETTW Untruncated'!G:G,'ASETTW Untruncated'!$A:$A,$A45,'ASETTW Untruncated'!$B:$B,$B45,'ASETTW Untruncated'!$C:$C,$C45)</f>
        <v>1.3711752663756962</v>
      </c>
      <c r="H45" s="3">
        <f>SUMIFS('ASETTW Untruncated'!H:H,'ASETTW Untruncated'!$A:$A,$A45,'ASETTW Untruncated'!$B:$B,$B45,'ASETTW Untruncated'!$C:$C,$C45)</f>
        <v>1.3693364416864011</v>
      </c>
      <c r="I45" s="3">
        <f>SUMIFS('ASETTW Untruncated'!I:I,'ASETTW Untruncated'!$A:$A,$A45,'ASETTW Untruncated'!$B:$B,$B45,'ASETTW Untruncated'!$C:$C,$C45)</f>
        <v>1.2817352122575203</v>
      </c>
      <c r="J45" s="3">
        <f>SUMIFS('ASETTW Untruncated'!J:J,'ASETTW Untruncated'!$A:$A,$A45,'ASETTW Untruncated'!$B:$B,$B45,'ASETTW Untruncated'!$C:$C,$C45)</f>
        <v>1.3251170066914626</v>
      </c>
      <c r="K45" s="3">
        <f>SUMIFS('ASETTW Untruncated'!K:K,'ASETTW Untruncated'!$A:$A,$A45,'ASETTW Untruncated'!$B:$B,$B45,'ASETTW Untruncated'!$C:$C,$C45)</f>
        <v>1.30558537302522</v>
      </c>
      <c r="L45" s="3">
        <f>SUMIFS('ASETTW Untruncated'!L:L,'ASETTW Untruncated'!$A:$A,$A45,'ASETTW Untruncated'!$B:$B,$B45,'ASETTW Untruncated'!$C:$C,$C45)</f>
        <v>1.3018060950843793</v>
      </c>
      <c r="M45" s="3">
        <f>SUMIFS('ASETTW Untruncated'!M:M,'ASETTW Untruncated'!$A:$A,$A45,'ASETTW Untruncated'!$B:$B,$B45,'ASETTW Untruncated'!$C:$C,$C45)</f>
        <v>1.2271158356781398</v>
      </c>
      <c r="N45" s="3">
        <f>SUMIFS('ASETTW Untruncated'!N:N,'ASETTW Untruncated'!$A:$A,$A45,'ASETTW Untruncated'!$B:$B,$B45,'ASETTW Untruncated'!$C:$C,$C45)</f>
        <v>1.2674204342719924</v>
      </c>
      <c r="O45" s="3">
        <f>SUMIFS('ASETTW Untruncated'!O:O,'ASETTW Untruncated'!$A:$A,$A45,'ASETTW Untruncated'!$B:$B,$B45,'ASETTW Untruncated'!$C:$C,$C45)</f>
        <v>1.2554022603803858</v>
      </c>
      <c r="P45" s="3">
        <f>SUMIFS('ASETTW Untruncated'!P:P,'ASETTW Untruncated'!$A:$A,$A45,'ASETTW Untruncated'!$B:$B,$B45,'ASETTW Untruncated'!$C:$C,$C45)</f>
        <v>1.2370760570850694</v>
      </c>
      <c r="Q45" s="3">
        <f>SUMIFS('ASETTW Untruncated'!Q:Q,'ASETTW Untruncated'!$A:$A,$A45,'ASETTW Untruncated'!$B:$B,$B45,'ASETTW Untruncated'!$C:$C,$C45)</f>
        <v>1.1876032126974108</v>
      </c>
      <c r="R45" s="3">
        <f>SUMIFS('ASETTW Untruncated'!R:R,'ASETTW Untruncated'!$A:$A,$A45,'ASETTW Untruncated'!$B:$B,$B45,'ASETTW Untruncated'!$C:$C,$C45)</f>
        <v>1.2143646528036027</v>
      </c>
      <c r="S45" s="3">
        <f>SUMIFS('ASETTW Untruncated'!S:S,'ASETTW Untruncated'!$A:$A,$A45,'ASETTW Untruncated'!$B:$B,$B45,'ASETTW Untruncated'!$C:$C,$C45)</f>
        <v>1.2193381894820086</v>
      </c>
      <c r="T45" s="3">
        <f>SUMIFS('ASETTW Untruncated'!T:T,'ASETTW Untruncated'!$A:$A,$A45,'ASETTW Untruncated'!$B:$B,$B45,'ASETTW Untruncated'!$C:$C,$C45)</f>
        <v>1.1731465305135167</v>
      </c>
      <c r="U45" s="3">
        <f>SUMIFS('ASETTW Untruncated'!U:U,'ASETTW Untruncated'!$A:$A,$A45,'ASETTW Untruncated'!$B:$B,$B45,'ASETTW Untruncated'!$C:$C,$C45)</f>
        <v>1.1371139618839772</v>
      </c>
      <c r="V45" s="3">
        <f>SUMIFS('ASETTW Untruncated'!V:V,'ASETTW Untruncated'!$A:$A,$A45,'ASETTW Untruncated'!$B:$B,$B45,'ASETTW Untruncated'!$C:$C,$C45)</f>
        <v>1.1581568361197707</v>
      </c>
      <c r="W45" s="3">
        <f>SUMIFS('ASETTW Untruncated'!W:W,'ASETTW Untruncated'!$A:$A,$A45,'ASETTW Untruncated'!$B:$B,$B45,'ASETTW Untruncated'!$C:$C,$C45)</f>
        <v>1.1713192645019308</v>
      </c>
    </row>
    <row r="46" spans="1:23" x14ac:dyDescent="0.45">
      <c r="A46" s="3" t="s">
        <v>5</v>
      </c>
      <c r="B46" s="3" t="s">
        <v>43</v>
      </c>
      <c r="C46" s="3" t="s">
        <v>44</v>
      </c>
      <c r="D46" s="3">
        <f>SUMIFS('ASETTW Untruncated'!D:D,'ASETTW Untruncated'!$A:$A,$A46,'ASETTW Untruncated'!$B:$B,$B46,'ASETTW Untruncated'!$C:$C,$C46)</f>
        <v>1.4557676336280727</v>
      </c>
      <c r="E46" s="3">
        <f>SUMIFS('ASETTW Untruncated'!E:E,'ASETTW Untruncated'!$A:$A,$A46,'ASETTW Untruncated'!$B:$B,$B46,'ASETTW Untruncated'!$C:$C,$C46)</f>
        <v>1.4420278895972822</v>
      </c>
      <c r="F46" s="3">
        <f>SUMIFS('ASETTW Untruncated'!F:F,'ASETTW Untruncated'!$A:$A,$A46,'ASETTW Untruncated'!$B:$B,$B46,'ASETTW Untruncated'!$C:$C,$C46)</f>
        <v>1.4518058740643409</v>
      </c>
      <c r="G46" s="3">
        <f>SUMIFS('ASETTW Untruncated'!G:G,'ASETTW Untruncated'!$A:$A,$A46,'ASETTW Untruncated'!$B:$B,$B46,'ASETTW Untruncated'!$C:$C,$C46)</f>
        <v>1.4825265134887131</v>
      </c>
      <c r="H46" s="3">
        <f>SUMIFS('ASETTW Untruncated'!H:H,'ASETTW Untruncated'!$A:$A,$A46,'ASETTW Untruncated'!$B:$B,$B46,'ASETTW Untruncated'!$C:$C,$C46)</f>
        <v>1.380004680107159</v>
      </c>
      <c r="I46" s="3">
        <f>SUMIFS('ASETTW Untruncated'!I:I,'ASETTW Untruncated'!$A:$A,$A46,'ASETTW Untruncated'!$B:$B,$B46,'ASETTW Untruncated'!$C:$C,$C46)</f>
        <v>1.3714679683532951</v>
      </c>
      <c r="J46" s="3">
        <f>SUMIFS('ASETTW Untruncated'!J:J,'ASETTW Untruncated'!$A:$A,$A46,'ASETTW Untruncated'!$B:$B,$B46,'ASETTW Untruncated'!$C:$C,$C46)</f>
        <v>1.3813849096202129</v>
      </c>
      <c r="K46" s="3">
        <f>SUMIFS('ASETTW Untruncated'!K:K,'ASETTW Untruncated'!$A:$A,$A46,'ASETTW Untruncated'!$B:$B,$B46,'ASETTW Untruncated'!$C:$C,$C46)</f>
        <v>1.4159188244039984</v>
      </c>
      <c r="L46" s="3">
        <f>SUMIFS('ASETTW Untruncated'!L:L,'ASETTW Untruncated'!$A:$A,$A46,'ASETTW Untruncated'!$B:$B,$B46,'ASETTW Untruncated'!$C:$C,$C46)</f>
        <v>1.3148332985527802</v>
      </c>
      <c r="M46" s="3">
        <f>SUMIFS('ASETTW Untruncated'!M:M,'ASETTW Untruncated'!$A:$A,$A46,'ASETTW Untruncated'!$B:$B,$B46,'ASETTW Untruncated'!$C:$C,$C46)</f>
        <v>1.3130450109258882</v>
      </c>
      <c r="N46" s="3">
        <f>SUMIFS('ASETTW Untruncated'!N:N,'ASETTW Untruncated'!$A:$A,$A46,'ASETTW Untruncated'!$B:$B,$B46,'ASETTW Untruncated'!$C:$C,$C46)</f>
        <v>1.3208112907933187</v>
      </c>
      <c r="O46" s="3">
        <f>SUMIFS('ASETTW Untruncated'!O:O,'ASETTW Untruncated'!$A:$A,$A46,'ASETTW Untruncated'!$B:$B,$B46,'ASETTW Untruncated'!$C:$C,$C46)</f>
        <v>1.3601630676407235</v>
      </c>
      <c r="P46" s="3">
        <f>SUMIFS('ASETTW Untruncated'!P:P,'ASETTW Untruncated'!$A:$A,$A46,'ASETTW Untruncated'!$B:$B,$B46,'ASETTW Untruncated'!$C:$C,$C46)</f>
        <v>1.260542293562025</v>
      </c>
      <c r="Q46" s="3">
        <f>SUMIFS('ASETTW Untruncated'!Q:Q,'ASETTW Untruncated'!$A:$A,$A46,'ASETTW Untruncated'!$B:$B,$B46,'ASETTW Untruncated'!$C:$C,$C46)</f>
        <v>1.2633757966243775</v>
      </c>
      <c r="R46" s="3">
        <f>SUMIFS('ASETTW Untruncated'!R:R,'ASETTW Untruncated'!$A:$A,$A46,'ASETTW Untruncated'!$B:$B,$B46,'ASETTW Untruncated'!$C:$C,$C46)</f>
        <v>1.2704359772796123</v>
      </c>
      <c r="S46" s="3">
        <f>SUMIFS('ASETTW Untruncated'!S:S,'ASETTW Untruncated'!$A:$A,$A46,'ASETTW Untruncated'!$B:$B,$B46,'ASETTW Untruncated'!$C:$C,$C46)</f>
        <v>1.3128275645935039</v>
      </c>
      <c r="T46" s="3">
        <f>SUMIFS('ASETTW Untruncated'!T:T,'ASETTW Untruncated'!$A:$A,$A46,'ASETTW Untruncated'!$B:$B,$B46,'ASETTW Untruncated'!$C:$C,$C46)</f>
        <v>1.2171589109830736</v>
      </c>
      <c r="U46" s="3">
        <f>SUMIFS('ASETTW Untruncated'!U:U,'ASETTW Untruncated'!$A:$A,$A46,'ASETTW Untruncated'!$B:$B,$B46,'ASETTW Untruncated'!$C:$C,$C46)</f>
        <v>1.2210656236992194</v>
      </c>
      <c r="V46" s="3">
        <f>SUMIFS('ASETTW Untruncated'!V:V,'ASETTW Untruncated'!$A:$A,$A46,'ASETTW Untruncated'!$B:$B,$B46,'ASETTW Untruncated'!$C:$C,$C46)</f>
        <v>1.2303491497704302</v>
      </c>
      <c r="W46" s="3">
        <f>SUMIFS('ASETTW Untruncated'!W:W,'ASETTW Untruncated'!$A:$A,$A46,'ASETTW Untruncated'!$B:$B,$B46,'ASETTW Untruncated'!$C:$C,$C46)</f>
        <v>1.2727732821853526</v>
      </c>
    </row>
    <row r="47" spans="1:23" s="3" customFormat="1" x14ac:dyDescent="0.45">
      <c r="A47"/>
      <c r="B47"/>
      <c r="C47"/>
      <c r="D47">
        <f>SUMIFS('ASETTW Untruncated'!D:D,'ASETTW Untruncated'!$A:$A,$A47,'ASETTW Untruncated'!$B:$B,$B47,'ASETTW Untruncated'!$C:$C,$C47)</f>
        <v>0</v>
      </c>
      <c r="E47">
        <f>SUMIFS('ASETTW Untruncated'!E:E,'ASETTW Untruncated'!$A:$A,$A47,'ASETTW Untruncated'!$B:$B,$B47,'ASETTW Untruncated'!$C:$C,$C47)</f>
        <v>0</v>
      </c>
      <c r="F47">
        <f>SUMIFS('ASETTW Untruncated'!F:F,'ASETTW Untruncated'!$A:$A,$A47,'ASETTW Untruncated'!$B:$B,$B47,'ASETTW Untruncated'!$C:$C,$C47)</f>
        <v>0</v>
      </c>
      <c r="G47">
        <f>SUMIFS('ASETTW Untruncated'!G:G,'ASETTW Untruncated'!$A:$A,$A47,'ASETTW Untruncated'!$B:$B,$B47,'ASETTW Untruncated'!$C:$C,$C47)</f>
        <v>0</v>
      </c>
      <c r="H47">
        <f>SUMIFS('ASETTW Untruncated'!H:H,'ASETTW Untruncated'!$A:$A,$A47,'ASETTW Untruncated'!$B:$B,$B47,'ASETTW Untruncated'!$C:$C,$C47)</f>
        <v>0</v>
      </c>
      <c r="I47">
        <f>SUMIFS('ASETTW Untruncated'!I:I,'ASETTW Untruncated'!$A:$A,$A47,'ASETTW Untruncated'!$B:$B,$B47,'ASETTW Untruncated'!$C:$C,$C47)</f>
        <v>0</v>
      </c>
      <c r="J47">
        <f>SUMIFS('ASETTW Untruncated'!J:J,'ASETTW Untruncated'!$A:$A,$A47,'ASETTW Untruncated'!$B:$B,$B47,'ASETTW Untruncated'!$C:$C,$C47)</f>
        <v>0</v>
      </c>
      <c r="K47">
        <f>SUMIFS('ASETTW Untruncated'!K:K,'ASETTW Untruncated'!$A:$A,$A47,'ASETTW Untruncated'!$B:$B,$B47,'ASETTW Untruncated'!$C:$C,$C47)</f>
        <v>0</v>
      </c>
      <c r="L47">
        <f>SUMIFS('ASETTW Untruncated'!L:L,'ASETTW Untruncated'!$A:$A,$A47,'ASETTW Untruncated'!$B:$B,$B47,'ASETTW Untruncated'!$C:$C,$C47)</f>
        <v>0</v>
      </c>
      <c r="M47">
        <f>SUMIFS('ASETTW Untruncated'!M:M,'ASETTW Untruncated'!$A:$A,$A47,'ASETTW Untruncated'!$B:$B,$B47,'ASETTW Untruncated'!$C:$C,$C47)</f>
        <v>0</v>
      </c>
      <c r="N47">
        <f>SUMIFS('ASETTW Untruncated'!N:N,'ASETTW Untruncated'!$A:$A,$A47,'ASETTW Untruncated'!$B:$B,$B47,'ASETTW Untruncated'!$C:$C,$C47)</f>
        <v>0</v>
      </c>
      <c r="O47">
        <f>SUMIFS('ASETTW Untruncated'!O:O,'ASETTW Untruncated'!$A:$A,$A47,'ASETTW Untruncated'!$B:$B,$B47,'ASETTW Untruncated'!$C:$C,$C47)</f>
        <v>0</v>
      </c>
      <c r="P47">
        <f>SUMIFS('ASETTW Untruncated'!P:P,'ASETTW Untruncated'!$A:$A,$A47,'ASETTW Untruncated'!$B:$B,$B47,'ASETTW Untruncated'!$C:$C,$C47)</f>
        <v>0</v>
      </c>
      <c r="Q47">
        <f>SUMIFS('ASETTW Untruncated'!Q:Q,'ASETTW Untruncated'!$A:$A,$A47,'ASETTW Untruncated'!$B:$B,$B47,'ASETTW Untruncated'!$C:$C,$C47)</f>
        <v>0</v>
      </c>
      <c r="R47">
        <f>SUMIFS('ASETTW Untruncated'!R:R,'ASETTW Untruncated'!$A:$A,$A47,'ASETTW Untruncated'!$B:$B,$B47,'ASETTW Untruncated'!$C:$C,$C47)</f>
        <v>0</v>
      </c>
      <c r="S47">
        <f>SUMIFS('ASETTW Untruncated'!S:S,'ASETTW Untruncated'!$A:$A,$A47,'ASETTW Untruncated'!$B:$B,$B47,'ASETTW Untruncated'!$C:$C,$C47)</f>
        <v>0</v>
      </c>
      <c r="T47">
        <f>SUMIFS('ASETTW Untruncated'!T:T,'ASETTW Untruncated'!$A:$A,$A47,'ASETTW Untruncated'!$B:$B,$B47,'ASETTW Untruncated'!$C:$C,$C47)</f>
        <v>0</v>
      </c>
      <c r="U47">
        <f>SUMIFS('ASETTW Untruncated'!U:U,'ASETTW Untruncated'!$A:$A,$A47,'ASETTW Untruncated'!$B:$B,$B47,'ASETTW Untruncated'!$C:$C,$C47)</f>
        <v>0</v>
      </c>
      <c r="V47">
        <f>SUMIFS('ASETTW Untruncated'!V:V,'ASETTW Untruncated'!$A:$A,$A47,'ASETTW Untruncated'!$B:$B,$B47,'ASETTW Untruncated'!$C:$C,$C47)</f>
        <v>0</v>
      </c>
      <c r="W47">
        <f>SUMIFS('ASETTW Untruncated'!W:W,'ASETTW Untruncated'!$A:$A,$A47,'ASETTW Untruncated'!$B:$B,$B47,'ASETTW Untruncated'!$C:$C,$C47)</f>
        <v>0</v>
      </c>
    </row>
    <row r="48" spans="1:23" s="5" customFormat="1" x14ac:dyDescent="0.45">
      <c r="A48" s="3" t="s">
        <v>104</v>
      </c>
      <c r="B48" s="3" t="s">
        <v>45</v>
      </c>
      <c r="C48" s="3" t="s">
        <v>44</v>
      </c>
      <c r="D48" s="3">
        <f>SUMIFS('ASETTW Untruncated'!D:D,'ASETTW Untruncated'!$A:$A,$A48,'ASETTW Untruncated'!$B:$B,$B48,'ASETTW Untruncated'!$C:$C,$C48)</f>
        <v>1.5100524167542837</v>
      </c>
      <c r="E48" s="3">
        <f>SUMIFS('ASETTW Untruncated'!E:E,'ASETTW Untruncated'!$A:$A,$A48,'ASETTW Untruncated'!$B:$B,$B48,'ASETTW Untruncated'!$C:$C,$C48)</f>
        <v>1.3916248741049808</v>
      </c>
      <c r="F48" s="3">
        <f>SUMIFS('ASETTW Untruncated'!F:F,'ASETTW Untruncated'!$A:$A,$A48,'ASETTW Untruncated'!$B:$B,$B48,'ASETTW Untruncated'!$C:$C,$C48)</f>
        <v>1.455954457473746</v>
      </c>
      <c r="G48" s="3">
        <f>SUMIFS('ASETTW Untruncated'!G:G,'ASETTW Untruncated'!$A:$A,$A48,'ASETTW Untruncated'!$B:$B,$B48,'ASETTW Untruncated'!$C:$C,$C48)</f>
        <v>1.4158101093048669</v>
      </c>
      <c r="H48" s="3">
        <f>SUMIFS('ASETTW Untruncated'!H:H,'ASETTW Untruncated'!$A:$A,$A48,'ASETTW Untruncated'!$B:$B,$B48,'ASETTW Untruncated'!$C:$C,$C48)</f>
        <v>1.4170327931480078</v>
      </c>
      <c r="I48" s="3">
        <f>SUMIFS('ASETTW Untruncated'!I:I,'ASETTW Untruncated'!$A:$A,$A48,'ASETTW Untruncated'!$B:$B,$B48,'ASETTW Untruncated'!$C:$C,$C48)</f>
        <v>1.3253649045150895</v>
      </c>
      <c r="J48" s="3">
        <f>SUMIFS('ASETTW Untruncated'!J:J,'ASETTW Untruncated'!$A:$A,$A48,'ASETTW Untruncated'!$B:$B,$B48,'ASETTW Untruncated'!$C:$C,$C48)</f>
        <v>1.3768897157969984</v>
      </c>
      <c r="K48" s="3">
        <f>SUMIFS('ASETTW Untruncated'!K:K,'ASETTW Untruncated'!$A:$A,$A48,'ASETTW Untruncated'!$B:$B,$B48,'ASETTW Untruncated'!$C:$C,$C48)</f>
        <v>1.354337354747347</v>
      </c>
      <c r="L48" s="3">
        <f>SUMIFS('ASETTW Untruncated'!L:L,'ASETTW Untruncated'!$A:$A,$A48,'ASETTW Untruncated'!$B:$B,$B48,'ASETTW Untruncated'!$C:$C,$C48)</f>
        <v>1.3355355484144327</v>
      </c>
      <c r="M48" s="3">
        <f>SUMIFS('ASETTW Untruncated'!M:M,'ASETTW Untruncated'!$A:$A,$A48,'ASETTW Untruncated'!$B:$B,$B48,'ASETTW Untruncated'!$C:$C,$C48)</f>
        <v>1.2651252503642854</v>
      </c>
      <c r="N48" s="3">
        <f>SUMIFS('ASETTW Untruncated'!N:N,'ASETTW Untruncated'!$A:$A,$A48,'ASETTW Untruncated'!$B:$B,$B48,'ASETTW Untruncated'!$C:$C,$C48)</f>
        <v>1.3058874676152639</v>
      </c>
      <c r="O48" s="3">
        <f>SUMIFS('ASETTW Untruncated'!O:O,'ASETTW Untruncated'!$A:$A,$A48,'ASETTW Untruncated'!$B:$B,$B48,'ASETTW Untruncated'!$C:$C,$C48)</f>
        <v>1.2981338433913889</v>
      </c>
      <c r="P48" s="3">
        <f>SUMIFS('ASETTW Untruncated'!P:P,'ASETTW Untruncated'!$A:$A,$A48,'ASETTW Untruncated'!$B:$B,$B48,'ASETTW Untruncated'!$C:$C,$C48)</f>
        <v>1.2796860014061489</v>
      </c>
      <c r="Q48" s="3">
        <f>SUMIFS('ASETTW Untruncated'!Q:Q,'ASETTW Untruncated'!$A:$A,$A48,'ASETTW Untruncated'!$B:$B,$B48,'ASETTW Untruncated'!$C:$C,$C48)</f>
        <v>1.2199520074462671</v>
      </c>
      <c r="R48" s="3">
        <f>SUMIFS('ASETTW Untruncated'!R:R,'ASETTW Untruncated'!$A:$A,$A48,'ASETTW Untruncated'!$B:$B,$B48,'ASETTW Untruncated'!$C:$C,$C48)</f>
        <v>1.2572655718668384</v>
      </c>
      <c r="S48" s="3">
        <f>SUMIFS('ASETTW Untruncated'!S:S,'ASETTW Untruncated'!$A:$A,$A48,'ASETTW Untruncated'!$B:$B,$B48,'ASETTW Untruncated'!$C:$C,$C48)</f>
        <v>1.2557907902654251</v>
      </c>
      <c r="T48" s="3">
        <f>SUMIFS('ASETTW Untruncated'!T:T,'ASETTW Untruncated'!$A:$A,$A48,'ASETTW Untruncated'!$B:$B,$B48,'ASETTW Untruncated'!$C:$C,$C48)</f>
        <v>1.2196163875621273</v>
      </c>
      <c r="U48" s="3">
        <f>SUMIFS('ASETTW Untruncated'!U:U,'ASETTW Untruncated'!$A:$A,$A48,'ASETTW Untruncated'!$B:$B,$B48,'ASETTW Untruncated'!$C:$C,$C48)</f>
        <v>1.1803928855163641</v>
      </c>
      <c r="V48" s="3">
        <f>SUMIFS('ASETTW Untruncated'!V:V,'ASETTW Untruncated'!$A:$A,$A48,'ASETTW Untruncated'!$B:$B,$B48,'ASETTW Untruncated'!$C:$C,$C48)</f>
        <v>1.2067026794033027</v>
      </c>
      <c r="W48" s="3">
        <f>SUMIFS('ASETTW Untruncated'!W:W,'ASETTW Untruncated'!$A:$A,$A48,'ASETTW Untruncated'!$B:$B,$B48,'ASETTW Untruncated'!$C:$C,$C48)</f>
        <v>1.2180737747119743</v>
      </c>
    </row>
    <row r="49" spans="1:23" s="3" customFormat="1" x14ac:dyDescent="0.45">
      <c r="A49" s="5" t="s">
        <v>8</v>
      </c>
      <c r="B49" s="5" t="s">
        <v>45</v>
      </c>
      <c r="C49" s="5" t="s">
        <v>54</v>
      </c>
      <c r="D49" s="5">
        <f>SUMIFS('ASETTW Untruncated'!D:D,'ASETTW Untruncated'!$A:$A,$A49,'ASETTW Untruncated'!$B:$B,$B49,'ASETTW Untruncated'!$C:$C,$C49)</f>
        <v>1.5268097685700319</v>
      </c>
      <c r="E49" s="5">
        <f>SUMIFS('ASETTW Untruncated'!E:E,'ASETTW Untruncated'!$A:$A,$A49,'ASETTW Untruncated'!$B:$B,$B49,'ASETTW Untruncated'!$C:$C,$C49)</f>
        <v>1.4835850611524266</v>
      </c>
      <c r="F49" s="5">
        <f>SUMIFS('ASETTW Untruncated'!F:F,'ASETTW Untruncated'!$A:$A,$A49,'ASETTW Untruncated'!$B:$B,$B49,'ASETTW Untruncated'!$C:$C,$C49)</f>
        <v>1.5004237824742632</v>
      </c>
      <c r="G49" s="5">
        <f>SUMIFS('ASETTW Untruncated'!G:G,'ASETTW Untruncated'!$A:$A,$A49,'ASETTW Untruncated'!$B:$B,$B49,'ASETTW Untruncated'!$C:$C,$C49)</f>
        <v>1.5242050035440864</v>
      </c>
      <c r="H49" s="5">
        <f>SUMIFS('ASETTW Untruncated'!H:H,'ASETTW Untruncated'!$A:$A,$A49,'ASETTW Untruncated'!$B:$B,$B49,'ASETTW Untruncated'!$C:$C,$C49)</f>
        <v>1.4369950892058578</v>
      </c>
      <c r="I49" s="5">
        <f>SUMIFS('ASETTW Untruncated'!I:I,'ASETTW Untruncated'!$A:$A,$A49,'ASETTW Untruncated'!$B:$B,$B49,'ASETTW Untruncated'!$C:$C,$C49)</f>
        <v>1.4149504848671723</v>
      </c>
      <c r="J49" s="5">
        <f>SUMIFS('ASETTW Untruncated'!J:J,'ASETTW Untruncated'!$A:$A,$A49,'ASETTW Untruncated'!$B:$B,$B49,'ASETTW Untruncated'!$C:$C,$C49)</f>
        <v>1.4220268701189833</v>
      </c>
      <c r="K49" s="5">
        <f>SUMIFS('ASETTW Untruncated'!K:K,'ASETTW Untruncated'!$A:$A,$A49,'ASETTW Untruncated'!$B:$B,$B49,'ASETTW Untruncated'!$C:$C,$C49)</f>
        <v>1.4593042705067716</v>
      </c>
      <c r="L49" s="5">
        <f>SUMIFS('ASETTW Untruncated'!L:L,'ASETTW Untruncated'!$A:$A,$A49,'ASETTW Untruncated'!$B:$B,$B49,'ASETTW Untruncated'!$C:$C,$C49)</f>
        <v>1.354795181766965</v>
      </c>
      <c r="M49" s="5">
        <f>SUMIFS('ASETTW Untruncated'!M:M,'ASETTW Untruncated'!$A:$A,$A49,'ASETTW Untruncated'!$B:$B,$B49,'ASETTW Untruncated'!$C:$C,$C49)</f>
        <v>1.3495358660047683</v>
      </c>
      <c r="N49" s="5">
        <f>SUMIFS('ASETTW Untruncated'!N:N,'ASETTW Untruncated'!$A:$A,$A49,'ASETTW Untruncated'!$B:$B,$B49,'ASETTW Untruncated'!$C:$C,$C49)</f>
        <v>1.3488921355083858</v>
      </c>
      <c r="O49" s="5">
        <f>SUMIFS('ASETTW Untruncated'!O:O,'ASETTW Untruncated'!$A:$A,$A49,'ASETTW Untruncated'!$B:$B,$B49,'ASETTW Untruncated'!$C:$C,$C49)</f>
        <v>1.396953464085599</v>
      </c>
      <c r="P49" s="5">
        <f>SUMIFS('ASETTW Untruncated'!P:P,'ASETTW Untruncated'!$A:$A,$A49,'ASETTW Untruncated'!$B:$B,$B49,'ASETTW Untruncated'!$C:$C,$C49)</f>
        <v>1.3021830301372914</v>
      </c>
      <c r="Q49" s="5">
        <f>SUMIFS('ASETTW Untruncated'!Q:Q,'ASETTW Untruncated'!$A:$A,$A49,'ASETTW Untruncated'!$B:$B,$B49,'ASETTW Untruncated'!$C:$C,$C49)</f>
        <v>1.3062167871211223</v>
      </c>
      <c r="R49" s="5">
        <f>SUMIFS('ASETTW Untruncated'!R:R,'ASETTW Untruncated'!$A:$A,$A49,'ASETTW Untruncated'!$B:$B,$B49,'ASETTW Untruncated'!$C:$C,$C49)</f>
        <v>1.3024229219293706</v>
      </c>
      <c r="S49" s="5">
        <f>SUMIFS('ASETTW Untruncated'!S:S,'ASETTW Untruncated'!$A:$A,$A49,'ASETTW Untruncated'!$B:$B,$B49,'ASETTW Untruncated'!$C:$C,$C49)</f>
        <v>1.3568667881341068</v>
      </c>
      <c r="T49" s="5">
        <f>SUMIFS('ASETTW Untruncated'!T:T,'ASETTW Untruncated'!$A:$A,$A49,'ASETTW Untruncated'!$B:$B,$B49,'ASETTW Untruncated'!$C:$C,$C49)</f>
        <v>1.2604804291691436</v>
      </c>
      <c r="U49" s="5">
        <f>SUMIFS('ASETTW Untruncated'!U:U,'ASETTW Untruncated'!$A:$A,$A49,'ASETTW Untruncated'!$B:$B,$B49,'ASETTW Untruncated'!$C:$C,$C49)</f>
        <v>1.2665905627853797</v>
      </c>
      <c r="V49" s="5">
        <f>SUMIFS('ASETTW Untruncated'!V:V,'ASETTW Untruncated'!$A:$A,$A49,'ASETTW Untruncated'!$B:$B,$B49,'ASETTW Untruncated'!$C:$C,$C49)</f>
        <v>1.2639235439517442</v>
      </c>
      <c r="W49" s="5">
        <f>SUMIFS('ASETTW Untruncated'!W:W,'ASETTW Untruncated'!$A:$A,$A49,'ASETTW Untruncated'!$B:$B,$B49,'ASETTW Untruncated'!$C:$C,$C49)</f>
        <v>1.3196273985721405</v>
      </c>
    </row>
    <row r="50" spans="1:23" s="3" customFormat="1" x14ac:dyDescent="0.45">
      <c r="A50" s="3" t="s">
        <v>66</v>
      </c>
      <c r="B50" s="3" t="s">
        <v>45</v>
      </c>
      <c r="C50" s="3" t="s">
        <v>44</v>
      </c>
      <c r="D50" s="3">
        <f>SUMIFS('ASETTW Untruncated'!D:D,'ASETTW Untruncated'!$A:$A,$A50,'ASETTW Untruncated'!$B:$B,$B50,'ASETTW Untruncated'!$C:$C,$C50)</f>
        <v>1.5282011470468029</v>
      </c>
      <c r="E50" s="3">
        <f>SUMIFS('ASETTW Untruncated'!E:E,'ASETTW Untruncated'!$A:$A,$A50,'ASETTW Untruncated'!$B:$B,$B50,'ASETTW Untruncated'!$C:$C,$C50)</f>
        <v>1.5132278795972256</v>
      </c>
      <c r="F50" s="3">
        <f>SUMIFS('ASETTW Untruncated'!F:F,'ASETTW Untruncated'!$A:$A,$A50,'ASETTW Untruncated'!$B:$B,$B50,'ASETTW Untruncated'!$C:$C,$C50)</f>
        <v>1.5360930569154712</v>
      </c>
      <c r="G50" s="3">
        <f>SUMIFS('ASETTW Untruncated'!G:G,'ASETTW Untruncated'!$A:$A,$A50,'ASETTW Untruncated'!$B:$B,$B50,'ASETTW Untruncated'!$C:$C,$C50)</f>
        <v>1.5785168706801929</v>
      </c>
      <c r="H50" s="3">
        <f>SUMIFS('ASETTW Untruncated'!H:H,'ASETTW Untruncated'!$A:$A,$A50,'ASETTW Untruncated'!$B:$B,$B50,'ASETTW Untruncated'!$C:$C,$C50)</f>
        <v>1.4358629392423927</v>
      </c>
      <c r="I50" s="3">
        <f>SUMIFS('ASETTW Untruncated'!I:I,'ASETTW Untruncated'!$A:$A,$A50,'ASETTW Untruncated'!$B:$B,$B50,'ASETTW Untruncated'!$C:$C,$C50)</f>
        <v>1.4331588629471677</v>
      </c>
      <c r="J50" s="3">
        <f>SUMIFS('ASETTW Untruncated'!J:J,'ASETTW Untruncated'!$A:$A,$A50,'ASETTW Untruncated'!$B:$B,$B50,'ASETTW Untruncated'!$C:$C,$C50)</f>
        <v>1.4524201545859887</v>
      </c>
      <c r="K50" s="3">
        <f>SUMIFS('ASETTW Untruncated'!K:K,'ASETTW Untruncated'!$A:$A,$A50,'ASETTW Untruncated'!$B:$B,$B50,'ASETTW Untruncated'!$C:$C,$C50)</f>
        <v>1.5004524913641042</v>
      </c>
      <c r="L50" s="3">
        <f>SUMIFS('ASETTW Untruncated'!L:L,'ASETTW Untruncated'!$A:$A,$A50,'ASETTW Untruncated'!$B:$B,$B50,'ASETTW Untruncated'!$C:$C,$C50)</f>
        <v>1.37215316028595</v>
      </c>
      <c r="M50" s="3">
        <f>SUMIFS('ASETTW Untruncated'!M:M,'ASETTW Untruncated'!$A:$A,$A50,'ASETTW Untruncated'!$B:$B,$B50,'ASETTW Untruncated'!$C:$C,$C50)</f>
        <v>1.3846472921616026</v>
      </c>
      <c r="N50" s="3">
        <f>SUMIFS('ASETTW Untruncated'!N:N,'ASETTW Untruncated'!$A:$A,$A50,'ASETTW Untruncated'!$B:$B,$B50,'ASETTW Untruncated'!$C:$C,$C50)</f>
        <v>1.3957576892860355</v>
      </c>
      <c r="O50" s="3">
        <f>SUMIFS('ASETTW Untruncated'!O:O,'ASETTW Untruncated'!$A:$A,$A50,'ASETTW Untruncated'!$B:$B,$B50,'ASETTW Untruncated'!$C:$C,$C50)</f>
        <v>1.4541906695438855</v>
      </c>
      <c r="P50" s="3">
        <f>SUMIFS('ASETTW Untruncated'!P:P,'ASETTW Untruncated'!$A:$A,$A50,'ASETTW Untruncated'!$B:$B,$B50,'ASETTW Untruncated'!$C:$C,$C50)</f>
        <v>1.3193829057175848</v>
      </c>
      <c r="Q50" s="3">
        <f>SUMIFS('ASETTW Untruncated'!Q:Q,'ASETTW Untruncated'!$A:$A,$A50,'ASETTW Untruncated'!$B:$B,$B50,'ASETTW Untruncated'!$C:$C,$C50)</f>
        <v>1.3374135269039573</v>
      </c>
      <c r="R50" s="3">
        <f>SUMIFS('ASETTW Untruncated'!R:R,'ASETTW Untruncated'!$A:$A,$A50,'ASETTW Untruncated'!$B:$B,$B50,'ASETTW Untruncated'!$C:$C,$C50)</f>
        <v>1.3477727001621971</v>
      </c>
      <c r="S50" s="3">
        <f>SUMIFS('ASETTW Untruncated'!S:S,'ASETTW Untruncated'!$A:$A,$A50,'ASETTW Untruncated'!$B:$B,$B50,'ASETTW Untruncated'!$C:$C,$C50)</f>
        <v>1.4079943632024765</v>
      </c>
      <c r="T50" s="3">
        <f>SUMIFS('ASETTW Untruncated'!T:T,'ASETTW Untruncated'!$A:$A,$A50,'ASETTW Untruncated'!$B:$B,$B50,'ASETTW Untruncated'!$C:$C,$C50)</f>
        <v>1.2712219530300977</v>
      </c>
      <c r="U50" s="3">
        <f>SUMIFS('ASETTW Untruncated'!U:U,'ASETTW Untruncated'!$A:$A,$A50,'ASETTW Untruncated'!$B:$B,$B50,'ASETTW Untruncated'!$C:$C,$C50)</f>
        <v>1.2936629151311583</v>
      </c>
      <c r="V50" s="3">
        <f>SUMIFS('ASETTW Untruncated'!V:V,'ASETTW Untruncated'!$A:$A,$A50,'ASETTW Untruncated'!$B:$B,$B50,'ASETTW Untruncated'!$C:$C,$C50)</f>
        <v>1.3025373224563792</v>
      </c>
      <c r="W50" s="3">
        <f>SUMIFS('ASETTW Untruncated'!W:W,'ASETTW Untruncated'!$A:$A,$A50,'ASETTW Untruncated'!$B:$B,$B50,'ASETTW Untruncated'!$C:$C,$C50)</f>
        <v>1.3648154690822789</v>
      </c>
    </row>
    <row r="51" spans="1:23" s="3" customFormat="1" x14ac:dyDescent="0.45">
      <c r="A51" s="3" t="s">
        <v>111</v>
      </c>
      <c r="B51" s="3" t="s">
        <v>45</v>
      </c>
      <c r="C51" s="3" t="s">
        <v>50</v>
      </c>
      <c r="D51" s="3">
        <f>SUMIFS('ASETTW Untruncated'!D:D,'ASETTW Untruncated'!$A:$A,$A51,'ASETTW Untruncated'!$B:$B,$B51,'ASETTW Untruncated'!$C:$C,$C51)</f>
        <v>1.5379079942517022</v>
      </c>
      <c r="E51" s="3">
        <f>SUMIFS('ASETTW Untruncated'!E:E,'ASETTW Untruncated'!$A:$A,$A51,'ASETTW Untruncated'!$B:$B,$B51,'ASETTW Untruncated'!$C:$C,$C51)</f>
        <v>1.4544215063025212</v>
      </c>
      <c r="F51" s="3">
        <f>SUMIFS('ASETTW Untruncated'!F:F,'ASETTW Untruncated'!$A:$A,$A51,'ASETTW Untruncated'!$B:$B,$B51,'ASETTW Untruncated'!$C:$C,$C51)</f>
        <v>1.4618734223707455</v>
      </c>
      <c r="G51" s="3">
        <f>SUMIFS('ASETTW Untruncated'!G:G,'ASETTW Untruncated'!$A:$A,$A51,'ASETTW Untruncated'!$B:$B,$B51,'ASETTW Untruncated'!$C:$C,$C51)</f>
        <v>1.4765684276657078</v>
      </c>
      <c r="H51" s="3">
        <f>SUMIFS('ASETTW Untruncated'!H:H,'ASETTW Untruncated'!$A:$A,$A51,'ASETTW Untruncated'!$B:$B,$B51,'ASETTW Untruncated'!$C:$C,$C51)</f>
        <v>1.449248941201178</v>
      </c>
      <c r="I51" s="3">
        <f>SUMIFS('ASETTW Untruncated'!I:I,'ASETTW Untruncated'!$A:$A,$A51,'ASETTW Untruncated'!$B:$B,$B51,'ASETTW Untruncated'!$C:$C,$C51)</f>
        <v>1.3848628112918033</v>
      </c>
      <c r="J51" s="3">
        <f>SUMIFS('ASETTW Untruncated'!J:J,'ASETTW Untruncated'!$A:$A,$A51,'ASETTW Untruncated'!$B:$B,$B51,'ASETTW Untruncated'!$C:$C,$C51)</f>
        <v>1.3889379990783735</v>
      </c>
      <c r="K51" s="3">
        <f>SUMIFS('ASETTW Untruncated'!K:K,'ASETTW Untruncated'!$A:$A,$A51,'ASETTW Untruncated'!$B:$B,$B51,'ASETTW Untruncated'!$C:$C,$C51)</f>
        <v>1.4123660776545144</v>
      </c>
      <c r="L51" s="3">
        <f>SUMIFS('ASETTW Untruncated'!L:L,'ASETTW Untruncated'!$A:$A,$A51,'ASETTW Untruncated'!$B:$B,$B51,'ASETTW Untruncated'!$C:$C,$C51)</f>
        <v>1.3696120841847543</v>
      </c>
      <c r="M51" s="3">
        <f>SUMIFS('ASETTW Untruncated'!M:M,'ASETTW Untruncated'!$A:$A,$A51,'ASETTW Untruncated'!$B:$B,$B51,'ASETTW Untruncated'!$C:$C,$C51)</f>
        <v>1.3206896789237592</v>
      </c>
      <c r="N51" s="3">
        <f>SUMIFS('ASETTW Untruncated'!N:N,'ASETTW Untruncated'!$A:$A,$A51,'ASETTW Untruncated'!$B:$B,$B51,'ASETTW Untruncated'!$C:$C,$C51)</f>
        <v>1.3218088314196317</v>
      </c>
      <c r="O51" s="3">
        <f>SUMIFS('ASETTW Untruncated'!O:O,'ASETTW Untruncated'!$A:$A,$A51,'ASETTW Untruncated'!$B:$B,$B51,'ASETTW Untruncated'!$C:$C,$C51)</f>
        <v>1.3529981124012427</v>
      </c>
      <c r="P51" s="3">
        <f>SUMIFS('ASETTW Untruncated'!P:P,'ASETTW Untruncated'!$A:$A,$A51,'ASETTW Untruncated'!$B:$B,$B51,'ASETTW Untruncated'!$C:$C,$C51)</f>
        <v>1.3106521758716279</v>
      </c>
      <c r="Q51" s="3">
        <f>SUMIFS('ASETTW Untruncated'!Q:Q,'ASETTW Untruncated'!$A:$A,$A51,'ASETTW Untruncated'!$B:$B,$B51,'ASETTW Untruncated'!$C:$C,$C51)</f>
        <v>1.2771457995777831</v>
      </c>
      <c r="R51" s="3">
        <f>SUMIFS('ASETTW Untruncated'!R:R,'ASETTW Untruncated'!$A:$A,$A51,'ASETTW Untruncated'!$B:$B,$B51,'ASETTW Untruncated'!$C:$C,$C51)</f>
        <v>1.2742953997901554</v>
      </c>
      <c r="S51" s="3">
        <f>SUMIFS('ASETTW Untruncated'!S:S,'ASETTW Untruncated'!$A:$A,$A51,'ASETTW Untruncated'!$B:$B,$B51,'ASETTW Untruncated'!$C:$C,$C51)</f>
        <v>1.3135438938357766</v>
      </c>
      <c r="T51" s="3">
        <f>SUMIFS('ASETTW Untruncated'!T:T,'ASETTW Untruncated'!$A:$A,$A51,'ASETTW Untruncated'!$B:$B,$B51,'ASETTW Untruncated'!$C:$C,$C51)</f>
        <v>1.2408289344099406</v>
      </c>
      <c r="U51" s="3">
        <f>SUMIFS('ASETTW Untruncated'!U:U,'ASETTW Untruncated'!$A:$A,$A51,'ASETTW Untruncated'!$B:$B,$B51,'ASETTW Untruncated'!$C:$C,$C51)</f>
        <v>1.2281730332625709</v>
      </c>
      <c r="V51" s="3">
        <f>SUMIFS('ASETTW Untruncated'!V:V,'ASETTW Untruncated'!$A:$A,$A51,'ASETTW Untruncated'!$B:$B,$B51,'ASETTW Untruncated'!$C:$C,$C51)</f>
        <v>1.2171623252508714</v>
      </c>
      <c r="W51" s="3">
        <f>SUMIFS('ASETTW Untruncated'!W:W,'ASETTW Untruncated'!$A:$A,$A51,'ASETTW Untruncated'!$B:$B,$B51,'ASETTW Untruncated'!$C:$C,$C51)</f>
        <v>1.2669494082391002</v>
      </c>
    </row>
    <row r="52" spans="1:23" s="3" customFormat="1" x14ac:dyDescent="0.45">
      <c r="A52" s="3" t="s">
        <v>16</v>
      </c>
      <c r="B52" s="3" t="s">
        <v>43</v>
      </c>
      <c r="C52" s="3" t="s">
        <v>44</v>
      </c>
      <c r="D52" s="3">
        <f>SUMIFS('ASETTW Untruncated'!D:D,'ASETTW Untruncated'!$A:$A,$A52,'ASETTW Untruncated'!$B:$B,$B52,'ASETTW Untruncated'!$C:$C,$C52)</f>
        <v>1.5711757289650794</v>
      </c>
      <c r="E52" s="3">
        <f>SUMIFS('ASETTW Untruncated'!E:E,'ASETTW Untruncated'!$A:$A,$A52,'ASETTW Untruncated'!$B:$B,$B52,'ASETTW Untruncated'!$C:$C,$C52)</f>
        <v>1.4875837561820289</v>
      </c>
      <c r="F52" s="3">
        <f>SUMIFS('ASETTW Untruncated'!F:F,'ASETTW Untruncated'!$A:$A,$A52,'ASETTW Untruncated'!$B:$B,$B52,'ASETTW Untruncated'!$C:$C,$C52)</f>
        <v>1.5302216432174014</v>
      </c>
      <c r="G52" s="3">
        <f>SUMIFS('ASETTW Untruncated'!G:G,'ASETTW Untruncated'!$A:$A,$A52,'ASETTW Untruncated'!$B:$B,$B52,'ASETTW Untruncated'!$C:$C,$C52)</f>
        <v>1.5135272701541531</v>
      </c>
      <c r="H52" s="3">
        <f>SUMIFS('ASETTW Untruncated'!H:H,'ASETTW Untruncated'!$A:$A,$A52,'ASETTW Untruncated'!$B:$B,$B52,'ASETTW Untruncated'!$C:$C,$C52)</f>
        <v>1.4717604884007509</v>
      </c>
      <c r="I52" s="3">
        <f>SUMIFS('ASETTW Untruncated'!I:I,'ASETTW Untruncated'!$A:$A,$A52,'ASETTW Untruncated'!$B:$B,$B52,'ASETTW Untruncated'!$C:$C,$C52)</f>
        <v>1.4194482533792019</v>
      </c>
      <c r="J52" s="3">
        <f>SUMIFS('ASETTW Untruncated'!J:J,'ASETTW Untruncated'!$A:$A,$A52,'ASETTW Untruncated'!$B:$B,$B52,'ASETTW Untruncated'!$C:$C,$C52)</f>
        <v>1.4483510225577485</v>
      </c>
      <c r="K52" s="3">
        <f>SUMIFS('ASETTW Untruncated'!K:K,'ASETTW Untruncated'!$A:$A,$A52,'ASETTW Untruncated'!$B:$B,$B52,'ASETTW Untruncated'!$C:$C,$C52)</f>
        <v>1.4492458474265233</v>
      </c>
      <c r="L52" s="3">
        <f>SUMIFS('ASETTW Untruncated'!L:L,'ASETTW Untruncated'!$A:$A,$A52,'ASETTW Untruncated'!$B:$B,$B52,'ASETTW Untruncated'!$C:$C,$C52)</f>
        <v>1.3836701574479853</v>
      </c>
      <c r="M52" s="3">
        <f>SUMIFS('ASETTW Untruncated'!M:M,'ASETTW Untruncated'!$A:$A,$A52,'ASETTW Untruncated'!$B:$B,$B52,'ASETTW Untruncated'!$C:$C,$C52)</f>
        <v>1.3559470611824391</v>
      </c>
      <c r="N52" s="3">
        <f>SUMIFS('ASETTW Untruncated'!N:N,'ASETTW Untruncated'!$A:$A,$A52,'ASETTW Untruncated'!$B:$B,$B52,'ASETTW Untruncated'!$C:$C,$C52)</f>
        <v>1.3712775848794789</v>
      </c>
      <c r="O52" s="3">
        <f>SUMIFS('ASETTW Untruncated'!O:O,'ASETTW Untruncated'!$A:$A,$A52,'ASETTW Untruncated'!$B:$B,$B52,'ASETTW Untruncated'!$C:$C,$C52)</f>
        <v>1.3905061870303477</v>
      </c>
      <c r="P52" s="3">
        <f>SUMIFS('ASETTW Untruncated'!P:P,'ASETTW Untruncated'!$A:$A,$A52,'ASETTW Untruncated'!$B:$B,$B52,'ASETTW Untruncated'!$C:$C,$C52)</f>
        <v>1.3131880882522955</v>
      </c>
      <c r="Q52" s="3">
        <f>SUMIFS('ASETTW Untruncated'!Q:Q,'ASETTW Untruncated'!$A:$A,$A52,'ASETTW Untruncated'!$B:$B,$B52,'ASETTW Untruncated'!$C:$C,$C52)</f>
        <v>1.2974441552152447</v>
      </c>
      <c r="R52" s="3">
        <f>SUMIFS('ASETTW Untruncated'!R:R,'ASETTW Untruncated'!$A:$A,$A52,'ASETTW Untruncated'!$B:$B,$B52,'ASETTW Untruncated'!$C:$C,$C52)</f>
        <v>1.3083905655504864</v>
      </c>
      <c r="S52" s="3">
        <f>SUMIFS('ASETTW Untruncated'!S:S,'ASETTW Untruncated'!$A:$A,$A52,'ASETTW Untruncated'!$B:$B,$B52,'ASETTW Untruncated'!$C:$C,$C52)</f>
        <v>1.3341775164013416</v>
      </c>
      <c r="T52" s="3">
        <f>SUMIFS('ASETTW Untruncated'!T:T,'ASETTW Untruncated'!$A:$A,$A52,'ASETTW Untruncated'!$B:$B,$B52,'ASETTW Untruncated'!$C:$C,$C52)</f>
        <v>1.2679261694999593</v>
      </c>
      <c r="U52" s="3">
        <f>SUMIFS('ASETTW Untruncated'!U:U,'ASETTW Untruncated'!$A:$A,$A52,'ASETTW Untruncated'!$B:$B,$B52,'ASETTW Untruncated'!$C:$C,$C52)</f>
        <v>1.2586145730109446</v>
      </c>
      <c r="V52" s="3">
        <f>SUMIFS('ASETTW Untruncated'!V:V,'ASETTW Untruncated'!$A:$A,$A52,'ASETTW Untruncated'!$B:$B,$B52,'ASETTW Untruncated'!$C:$C,$C52)</f>
        <v>1.2676844105449263</v>
      </c>
      <c r="W52" s="3">
        <f>SUMIFS('ASETTW Untruncated'!W:W,'ASETTW Untruncated'!$A:$A,$A52,'ASETTW Untruncated'!$B:$B,$B52,'ASETTW Untruncated'!$C:$C,$C52)</f>
        <v>1.2976990929882499</v>
      </c>
    </row>
    <row r="53" spans="1:23" s="3" customFormat="1" x14ac:dyDescent="0.45">
      <c r="A53" s="3" t="s">
        <v>111</v>
      </c>
      <c r="B53" s="3" t="s">
        <v>45</v>
      </c>
      <c r="C53" s="3" t="s">
        <v>44</v>
      </c>
      <c r="D53" s="3">
        <f>SUMIFS('ASETTW Untruncated'!D:D,'ASETTW Untruncated'!$A:$A,$A53,'ASETTW Untruncated'!$B:$B,$B53,'ASETTW Untruncated'!$C:$C,$C53)</f>
        <v>1.5592644889825853</v>
      </c>
      <c r="E53" s="3">
        <f>SUMIFS('ASETTW Untruncated'!E:E,'ASETTW Untruncated'!$A:$A,$A53,'ASETTW Untruncated'!$B:$B,$B53,'ASETTW Untruncated'!$C:$C,$C53)</f>
        <v>1.3972425163298843</v>
      </c>
      <c r="F53" s="3">
        <f>SUMIFS('ASETTW Untruncated'!F:F,'ASETTW Untruncated'!$A:$A,$A53,'ASETTW Untruncated'!$B:$B,$B53,'ASETTW Untruncated'!$C:$C,$C53)</f>
        <v>1.4796544641496927</v>
      </c>
      <c r="G53" s="3">
        <f>SUMIFS('ASETTW Untruncated'!G:G,'ASETTW Untruncated'!$A:$A,$A53,'ASETTW Untruncated'!$B:$B,$B53,'ASETTW Untruncated'!$C:$C,$C53)</f>
        <v>1.4124642477772607</v>
      </c>
      <c r="H53" s="3">
        <f>SUMIFS('ASETTW Untruncated'!H:H,'ASETTW Untruncated'!$A:$A,$A53,'ASETTW Untruncated'!$B:$B,$B53,'ASETTW Untruncated'!$C:$C,$C53)</f>
        <v>1.4622122819063315</v>
      </c>
      <c r="I53" s="3">
        <f>SUMIFS('ASETTW Untruncated'!I:I,'ASETTW Untruncated'!$A:$A,$A53,'ASETTW Untruncated'!$B:$B,$B53,'ASETTW Untruncated'!$C:$C,$C53)</f>
        <v>1.3246313804439833</v>
      </c>
      <c r="J53" s="3">
        <f>SUMIFS('ASETTW Untruncated'!J:J,'ASETTW Untruncated'!$A:$A,$A53,'ASETTW Untruncated'!$B:$B,$B53,'ASETTW Untruncated'!$C:$C,$C53)</f>
        <v>1.3989101980314977</v>
      </c>
      <c r="K53" s="3">
        <f>SUMIFS('ASETTW Untruncated'!K:K,'ASETTW Untruncated'!$A:$A,$A53,'ASETTW Untruncated'!$B:$B,$B53,'ASETTW Untruncated'!$C:$C,$C53)</f>
        <v>1.34464542880198</v>
      </c>
      <c r="L53" s="3">
        <f>SUMIFS('ASETTW Untruncated'!L:L,'ASETTW Untruncated'!$A:$A,$A53,'ASETTW Untruncated'!$B:$B,$B53,'ASETTW Untruncated'!$C:$C,$C53)</f>
        <v>1.3743660910894548</v>
      </c>
      <c r="M53" s="3">
        <f>SUMIFS('ASETTW Untruncated'!M:M,'ASETTW Untruncated'!$A:$A,$A53,'ASETTW Untruncated'!$B:$B,$B53,'ASETTW Untruncated'!$C:$C,$C53)</f>
        <v>1.261817146217781</v>
      </c>
      <c r="N53" s="3">
        <f>SUMIFS('ASETTW Untruncated'!N:N,'ASETTW Untruncated'!$A:$A,$A53,'ASETTW Untruncated'!$B:$B,$B53,'ASETTW Untruncated'!$C:$C,$C53)</f>
        <v>1.3246658548240222</v>
      </c>
      <c r="O53" s="3">
        <f>SUMIFS('ASETTW Untruncated'!O:O,'ASETTW Untruncated'!$A:$A,$A53,'ASETTW Untruncated'!$B:$B,$B53,'ASETTW Untruncated'!$C:$C,$C53)</f>
        <v>1.2859870201823833</v>
      </c>
      <c r="P53" s="3">
        <f>SUMIFS('ASETTW Untruncated'!P:P,'ASETTW Untruncated'!$A:$A,$A53,'ASETTW Untruncated'!$B:$B,$B53,'ASETTW Untruncated'!$C:$C,$C53)</f>
        <v>1.2991169880950972</v>
      </c>
      <c r="Q53" s="3">
        <f>SUMIFS('ASETTW Untruncated'!Q:Q,'ASETTW Untruncated'!$A:$A,$A53,'ASETTW Untruncated'!$B:$B,$B53,'ASETTW Untruncated'!$C:$C,$C53)</f>
        <v>1.2169348380059628</v>
      </c>
      <c r="R53" s="3">
        <f>SUMIFS('ASETTW Untruncated'!R:R,'ASETTW Untruncated'!$A:$A,$A53,'ASETTW Untruncated'!$B:$B,$B53,'ASETTW Untruncated'!$C:$C,$C53)</f>
        <v>1.2619221335803339</v>
      </c>
      <c r="S53" s="3">
        <f>SUMIFS('ASETTW Untruncated'!S:S,'ASETTW Untruncated'!$A:$A,$A53,'ASETTW Untruncated'!$B:$B,$B53,'ASETTW Untruncated'!$C:$C,$C53)</f>
        <v>1.2447583978593297</v>
      </c>
      <c r="T53" s="3">
        <f>SUMIFS('ASETTW Untruncated'!T:T,'ASETTW Untruncated'!$A:$A,$A53,'ASETTW Untruncated'!$B:$B,$B53,'ASETTW Untruncated'!$C:$C,$C53)</f>
        <v>1.2251123784516897</v>
      </c>
      <c r="U53" s="3">
        <f>SUMIFS('ASETTW Untruncated'!U:U,'ASETTW Untruncated'!$A:$A,$A53,'ASETTW Untruncated'!$B:$B,$B53,'ASETTW Untruncated'!$C:$C,$C53)</f>
        <v>1.1676621135747702</v>
      </c>
      <c r="V53" s="3">
        <f>SUMIFS('ASETTW Untruncated'!V:V,'ASETTW Untruncated'!$A:$A,$A53,'ASETTW Untruncated'!$B:$B,$B53,'ASETTW Untruncated'!$C:$C,$C53)</f>
        <v>1.2010665911639951</v>
      </c>
      <c r="W53" s="3">
        <f>SUMIFS('ASETTW Untruncated'!W:W,'ASETTW Untruncated'!$A:$A,$A53,'ASETTW Untruncated'!$B:$B,$B53,'ASETTW Untruncated'!$C:$C,$C53)</f>
        <v>1.1986509336955538</v>
      </c>
    </row>
    <row r="54" spans="1:23" s="5" customFormat="1" x14ac:dyDescent="0.45">
      <c r="A54" s="3" t="s">
        <v>20</v>
      </c>
      <c r="B54" s="3" t="s">
        <v>43</v>
      </c>
      <c r="C54" s="3" t="s">
        <v>54</v>
      </c>
      <c r="D54" s="3">
        <f>SUMIFS('ASETTW Untruncated'!D:D,'ASETTW Untruncated'!$A:$A,$A54,'ASETTW Untruncated'!$B:$B,$B54,'ASETTW Untruncated'!$C:$C,$C54)</f>
        <v>1.5637776366007066</v>
      </c>
      <c r="E54" s="3">
        <f>SUMIFS('ASETTW Untruncated'!E:E,'ASETTW Untruncated'!$A:$A,$A54,'ASETTW Untruncated'!$B:$B,$B54,'ASETTW Untruncated'!$C:$C,$C54)</f>
        <v>1.5221759329072446</v>
      </c>
      <c r="F54" s="3">
        <f>SUMIFS('ASETTW Untruncated'!F:F,'ASETTW Untruncated'!$A:$A,$A54,'ASETTW Untruncated'!$B:$B,$B54,'ASETTW Untruncated'!$C:$C,$C54)</f>
        <v>1.5377297154561125</v>
      </c>
      <c r="G54" s="3">
        <f>SUMIFS('ASETTW Untruncated'!G:G,'ASETTW Untruncated'!$A:$A,$A54,'ASETTW Untruncated'!$B:$B,$B54,'ASETTW Untruncated'!$C:$C,$C54)</f>
        <v>1.5551934924883442</v>
      </c>
      <c r="H54" s="3">
        <f>SUMIFS('ASETTW Untruncated'!H:H,'ASETTW Untruncated'!$A:$A,$A54,'ASETTW Untruncated'!$B:$B,$B54,'ASETTW Untruncated'!$C:$C,$C54)</f>
        <v>1.4853122993916197</v>
      </c>
      <c r="I54" s="3">
        <f>SUMIFS('ASETTW Untruncated'!I:I,'ASETTW Untruncated'!$A:$A,$A54,'ASETTW Untruncated'!$B:$B,$B54,'ASETTW Untruncated'!$C:$C,$C54)</f>
        <v>1.4559599651153361</v>
      </c>
      <c r="J54" s="3">
        <f>SUMIFS('ASETTW Untruncated'!J:J,'ASETTW Untruncated'!$A:$A,$A54,'ASETTW Untruncated'!$B:$B,$B54,'ASETTW Untruncated'!$C:$C,$C54)</f>
        <v>1.4709769510562654</v>
      </c>
      <c r="K54" s="3">
        <f>SUMIFS('ASETTW Untruncated'!K:K,'ASETTW Untruncated'!$A:$A,$A54,'ASETTW Untruncated'!$B:$B,$B54,'ASETTW Untruncated'!$C:$C,$C54)</f>
        <v>1.4948740856869565</v>
      </c>
      <c r="L54" s="3">
        <f>SUMIFS('ASETTW Untruncated'!L:L,'ASETTW Untruncated'!$A:$A,$A54,'ASETTW Untruncated'!$B:$B,$B54,'ASETTW Untruncated'!$C:$C,$C54)</f>
        <v>1.4039590871826904</v>
      </c>
      <c r="M54" s="3">
        <f>SUMIFS('ASETTW Untruncated'!M:M,'ASETTW Untruncated'!$A:$A,$A54,'ASETTW Untruncated'!$B:$B,$B54,'ASETTW Untruncated'!$C:$C,$C54)</f>
        <v>1.3869532294537723</v>
      </c>
      <c r="N54" s="3">
        <f>SUMIFS('ASETTW Untruncated'!N:N,'ASETTW Untruncated'!$A:$A,$A54,'ASETTW Untruncated'!$B:$B,$B54,'ASETTW Untruncated'!$C:$C,$C54)</f>
        <v>1.3980955172885763</v>
      </c>
      <c r="O54" s="3">
        <f>SUMIFS('ASETTW Untruncated'!O:O,'ASETTW Untruncated'!$A:$A,$A54,'ASETTW Untruncated'!$B:$B,$B54,'ASETTW Untruncated'!$C:$C,$C54)</f>
        <v>1.4296697494129467</v>
      </c>
      <c r="P54" s="3">
        <f>SUMIFS('ASETTW Untruncated'!P:P,'ASETTW Untruncated'!$A:$A,$A54,'ASETTW Untruncated'!$B:$B,$B54,'ASETTW Untruncated'!$C:$C,$C54)</f>
        <v>1.3444853485162767</v>
      </c>
      <c r="Q54" s="3">
        <f>SUMIFS('ASETTW Untruncated'!Q:Q,'ASETTW Untruncated'!$A:$A,$A54,'ASETTW Untruncated'!$B:$B,$B54,'ASETTW Untruncated'!$C:$C,$C54)</f>
        <v>1.3343349942033049</v>
      </c>
      <c r="R54" s="3">
        <f>SUMIFS('ASETTW Untruncated'!R:R,'ASETTW Untruncated'!$A:$A,$A54,'ASETTW Untruncated'!$B:$B,$B54,'ASETTW Untruncated'!$C:$C,$C54)</f>
        <v>1.3451049230582106</v>
      </c>
      <c r="S54" s="3">
        <f>SUMIFS('ASETTW Untruncated'!S:S,'ASETTW Untruncated'!$A:$A,$A54,'ASETTW Untruncated'!$B:$B,$B54,'ASETTW Untruncated'!$C:$C,$C54)</f>
        <v>1.3797416202686652</v>
      </c>
      <c r="T54" s="3">
        <f>SUMIFS('ASETTW Untruncated'!T:T,'ASETTW Untruncated'!$A:$A,$A54,'ASETTW Untruncated'!$B:$B,$B54,'ASETTW Untruncated'!$C:$C,$C54)</f>
        <v>1.2934711304447726</v>
      </c>
      <c r="U54" s="3">
        <f>SUMIFS('ASETTW Untruncated'!U:U,'ASETTW Untruncated'!$A:$A,$A54,'ASETTW Untruncated'!$B:$B,$B54,'ASETTW Untruncated'!$C:$C,$C54)</f>
        <v>1.2871868754148363</v>
      </c>
      <c r="V54" s="3">
        <f>SUMIFS('ASETTW Untruncated'!V:V,'ASETTW Untruncated'!$A:$A,$A54,'ASETTW Untruncated'!$B:$B,$B54,'ASETTW Untruncated'!$C:$C,$C54)</f>
        <v>1.2984244504119735</v>
      </c>
      <c r="W54" s="3">
        <f>SUMIFS('ASETTW Untruncated'!W:W,'ASETTW Untruncated'!$A:$A,$A54,'ASETTW Untruncated'!$B:$B,$B54,'ASETTW Untruncated'!$C:$C,$C54)</f>
        <v>1.3353814584738626</v>
      </c>
    </row>
    <row r="55" spans="1:23" s="3" customFormat="1" x14ac:dyDescent="0.45">
      <c r="A55" s="5" t="s">
        <v>5</v>
      </c>
      <c r="B55" s="5" t="s">
        <v>43</v>
      </c>
      <c r="C55" s="5" t="s">
        <v>54</v>
      </c>
      <c r="D55" s="5">
        <f>SUMIFS('ASETTW Untruncated'!D:D,'ASETTW Untruncated'!$A:$A,$A55,'ASETTW Untruncated'!$B:$B,$B55,'ASETTW Untruncated'!$C:$C,$C55)</f>
        <v>1.5725685409587413</v>
      </c>
      <c r="E55" s="5">
        <f>SUMIFS('ASETTW Untruncated'!E:E,'ASETTW Untruncated'!$A:$A,$A55,'ASETTW Untruncated'!$B:$B,$B55,'ASETTW Untruncated'!$C:$C,$C55)</f>
        <v>1.5667366216437035</v>
      </c>
      <c r="F55" s="5">
        <f>SUMIFS('ASETTW Untruncated'!F:F,'ASETTW Untruncated'!$A:$A,$A55,'ASETTW Untruncated'!$B:$B,$B55,'ASETTW Untruncated'!$C:$C,$C55)</f>
        <v>1.568256544460112</v>
      </c>
      <c r="G55" s="5">
        <f>SUMIFS('ASETTW Untruncated'!G:G,'ASETTW Untruncated'!$A:$A,$A55,'ASETTW Untruncated'!$B:$B,$B55,'ASETTW Untruncated'!$C:$C,$C55)</f>
        <v>1.6132226686732878</v>
      </c>
      <c r="H55" s="5">
        <f>SUMIFS('ASETTW Untruncated'!H:H,'ASETTW Untruncated'!$A:$A,$A55,'ASETTW Untruncated'!$B:$B,$B55,'ASETTW Untruncated'!$C:$C,$C55)</f>
        <v>1.4941696017398705</v>
      </c>
      <c r="I55" s="5">
        <f>SUMIFS('ASETTW Untruncated'!I:I,'ASETTW Untruncated'!$A:$A,$A55,'ASETTW Untruncated'!$B:$B,$B55,'ASETTW Untruncated'!$C:$C,$C55)</f>
        <v>1.4909910676540605</v>
      </c>
      <c r="J55" s="5">
        <f>SUMIFS('ASETTW Untruncated'!J:J,'ASETTW Untruncated'!$A:$A,$A55,'ASETTW Untruncated'!$B:$B,$B55,'ASETTW Untruncated'!$C:$C,$C55)</f>
        <v>1.4953234205280357</v>
      </c>
      <c r="K55" s="5">
        <f>SUMIFS('ASETTW Untruncated'!K:K,'ASETTW Untruncated'!$A:$A,$A55,'ASETTW Untruncated'!$B:$B,$B55,'ASETTW Untruncated'!$C:$C,$C55)</f>
        <v>1.5405919617269677</v>
      </c>
      <c r="L55" s="5">
        <f>SUMIFS('ASETTW Untruncated'!L:L,'ASETTW Untruncated'!$A:$A,$A55,'ASETTW Untruncated'!$B:$B,$B55,'ASETTW Untruncated'!$C:$C,$C55)</f>
        <v>1.4263344903896729</v>
      </c>
      <c r="M55" s="5">
        <f>SUMIFS('ASETTW Untruncated'!M:M,'ASETTW Untruncated'!$A:$A,$A55,'ASETTW Untruncated'!$B:$B,$B55,'ASETTW Untruncated'!$C:$C,$C55)</f>
        <v>1.4266084314384462</v>
      </c>
      <c r="N55" s="5">
        <f>SUMIFS('ASETTW Untruncated'!N:N,'ASETTW Untruncated'!$A:$A,$A55,'ASETTW Untruncated'!$B:$B,$B55,'ASETTW Untruncated'!$C:$C,$C55)</f>
        <v>1.4329884147222913</v>
      </c>
      <c r="O55" s="5">
        <f>SUMIFS('ASETTW Untruncated'!O:O,'ASETTW Untruncated'!$A:$A,$A55,'ASETTW Untruncated'!$B:$B,$B55,'ASETTW Untruncated'!$C:$C,$C55)</f>
        <v>1.4798602874996554</v>
      </c>
      <c r="P55" s="5">
        <f>SUMIFS('ASETTW Untruncated'!P:P,'ASETTW Untruncated'!$A:$A,$A55,'ASETTW Untruncated'!$B:$B,$B55,'ASETTW Untruncated'!$C:$C,$C55)</f>
        <v>1.3704234491148595</v>
      </c>
      <c r="Q55" s="5">
        <f>SUMIFS('ASETTW Untruncated'!Q:Q,'ASETTW Untruncated'!$A:$A,$A55,'ASETTW Untruncated'!$B:$B,$B55,'ASETTW Untruncated'!$C:$C,$C55)</f>
        <v>1.3754553457692689</v>
      </c>
      <c r="R55" s="5">
        <f>SUMIFS('ASETTW Untruncated'!R:R,'ASETTW Untruncated'!$A:$A,$A55,'ASETTW Untruncated'!$B:$B,$B55,'ASETTW Untruncated'!$C:$C,$C55)</f>
        <v>1.3813281557455894</v>
      </c>
      <c r="S55" s="5">
        <f>SUMIFS('ASETTW Untruncated'!S:S,'ASETTW Untruncated'!$A:$A,$A55,'ASETTW Untruncated'!$B:$B,$B55,'ASETTW Untruncated'!$C:$C,$C55)</f>
        <v>1.4308302080778568</v>
      </c>
      <c r="T55" s="5">
        <f>SUMIFS('ASETTW Untruncated'!T:T,'ASETTW Untruncated'!$A:$A,$A55,'ASETTW Untruncated'!$B:$B,$B55,'ASETTW Untruncated'!$C:$C,$C55)</f>
        <v>1.3221319286192477</v>
      </c>
      <c r="U55" s="5">
        <f>SUMIFS('ASETTW Untruncated'!U:U,'ASETTW Untruncated'!$A:$A,$A55,'ASETTW Untruncated'!$B:$B,$B55,'ASETTW Untruncated'!$C:$C,$C55)</f>
        <v>1.3296680435807653</v>
      </c>
      <c r="V55" s="5">
        <f>SUMIFS('ASETTW Untruncated'!V:V,'ASETTW Untruncated'!$A:$A,$A55,'ASETTW Untruncated'!$B:$B,$B55,'ASETTW Untruncated'!$C:$C,$C55)</f>
        <v>1.3364326151115562</v>
      </c>
      <c r="W55" s="5">
        <f>SUMIFS('ASETTW Untruncated'!W:W,'ASETTW Untruncated'!$A:$A,$A55,'ASETTW Untruncated'!$B:$B,$B55,'ASETTW Untruncated'!$C:$C,$C55)</f>
        <v>1.3868727107051448</v>
      </c>
    </row>
    <row r="56" spans="1:23" s="4" customFormat="1" x14ac:dyDescent="0.45">
      <c r="D56" s="4">
        <f>SUMIFS('ASETTW Untruncated'!D:D,'ASETTW Untruncated'!$A:$A,$A56,'ASETTW Untruncated'!$B:$B,$B56,'ASETTW Untruncated'!$C:$C,$C56)</f>
        <v>0</v>
      </c>
      <c r="E56" s="4">
        <f>SUMIFS('ASETTW Untruncated'!E:E,'ASETTW Untruncated'!$A:$A,$A56,'ASETTW Untruncated'!$B:$B,$B56,'ASETTW Untruncated'!$C:$C,$C56)</f>
        <v>0</v>
      </c>
      <c r="F56" s="4">
        <f>SUMIFS('ASETTW Untruncated'!F:F,'ASETTW Untruncated'!$A:$A,$A56,'ASETTW Untruncated'!$B:$B,$B56,'ASETTW Untruncated'!$C:$C,$C56)</f>
        <v>0</v>
      </c>
      <c r="G56" s="4">
        <f>SUMIFS('ASETTW Untruncated'!G:G,'ASETTW Untruncated'!$A:$A,$A56,'ASETTW Untruncated'!$B:$B,$B56,'ASETTW Untruncated'!$C:$C,$C56)</f>
        <v>0</v>
      </c>
      <c r="H56" s="4">
        <f>SUMIFS('ASETTW Untruncated'!H:H,'ASETTW Untruncated'!$A:$A,$A56,'ASETTW Untruncated'!$B:$B,$B56,'ASETTW Untruncated'!$C:$C,$C56)</f>
        <v>0</v>
      </c>
      <c r="I56" s="4">
        <f>SUMIFS('ASETTW Untruncated'!I:I,'ASETTW Untruncated'!$A:$A,$A56,'ASETTW Untruncated'!$B:$B,$B56,'ASETTW Untruncated'!$C:$C,$C56)</f>
        <v>0</v>
      </c>
      <c r="J56" s="4">
        <f>SUMIFS('ASETTW Untruncated'!J:J,'ASETTW Untruncated'!$A:$A,$A56,'ASETTW Untruncated'!$B:$B,$B56,'ASETTW Untruncated'!$C:$C,$C56)</f>
        <v>0</v>
      </c>
      <c r="K56" s="4">
        <f>SUMIFS('ASETTW Untruncated'!K:K,'ASETTW Untruncated'!$A:$A,$A56,'ASETTW Untruncated'!$B:$B,$B56,'ASETTW Untruncated'!$C:$C,$C56)</f>
        <v>0</v>
      </c>
      <c r="L56" s="4">
        <f>SUMIFS('ASETTW Untruncated'!L:L,'ASETTW Untruncated'!$A:$A,$A56,'ASETTW Untruncated'!$B:$B,$B56,'ASETTW Untruncated'!$C:$C,$C56)</f>
        <v>0</v>
      </c>
      <c r="M56" s="4">
        <f>SUMIFS('ASETTW Untruncated'!M:M,'ASETTW Untruncated'!$A:$A,$A56,'ASETTW Untruncated'!$B:$B,$B56,'ASETTW Untruncated'!$C:$C,$C56)</f>
        <v>0</v>
      </c>
      <c r="N56" s="4">
        <f>SUMIFS('ASETTW Untruncated'!N:N,'ASETTW Untruncated'!$A:$A,$A56,'ASETTW Untruncated'!$B:$B,$B56,'ASETTW Untruncated'!$C:$C,$C56)</f>
        <v>0</v>
      </c>
      <c r="O56" s="4">
        <f>SUMIFS('ASETTW Untruncated'!O:O,'ASETTW Untruncated'!$A:$A,$A56,'ASETTW Untruncated'!$B:$B,$B56,'ASETTW Untruncated'!$C:$C,$C56)</f>
        <v>0</v>
      </c>
      <c r="P56" s="4">
        <f>SUMIFS('ASETTW Untruncated'!P:P,'ASETTW Untruncated'!$A:$A,$A56,'ASETTW Untruncated'!$B:$B,$B56,'ASETTW Untruncated'!$C:$C,$C56)</f>
        <v>0</v>
      </c>
      <c r="Q56" s="4">
        <f>SUMIFS('ASETTW Untruncated'!Q:Q,'ASETTW Untruncated'!$A:$A,$A56,'ASETTW Untruncated'!$B:$B,$B56,'ASETTW Untruncated'!$C:$C,$C56)</f>
        <v>0</v>
      </c>
      <c r="R56" s="4">
        <f>SUMIFS('ASETTW Untruncated'!R:R,'ASETTW Untruncated'!$A:$A,$A56,'ASETTW Untruncated'!$B:$B,$B56,'ASETTW Untruncated'!$C:$C,$C56)</f>
        <v>0</v>
      </c>
      <c r="S56" s="4">
        <f>SUMIFS('ASETTW Untruncated'!S:S,'ASETTW Untruncated'!$A:$A,$A56,'ASETTW Untruncated'!$B:$B,$B56,'ASETTW Untruncated'!$C:$C,$C56)</f>
        <v>0</v>
      </c>
      <c r="T56" s="4">
        <f>SUMIFS('ASETTW Untruncated'!T:T,'ASETTW Untruncated'!$A:$A,$A56,'ASETTW Untruncated'!$B:$B,$B56,'ASETTW Untruncated'!$C:$C,$C56)</f>
        <v>0</v>
      </c>
      <c r="U56" s="4">
        <f>SUMIFS('ASETTW Untruncated'!U:U,'ASETTW Untruncated'!$A:$A,$A56,'ASETTW Untruncated'!$B:$B,$B56,'ASETTW Untruncated'!$C:$C,$C56)</f>
        <v>0</v>
      </c>
      <c r="V56" s="4">
        <f>SUMIFS('ASETTW Untruncated'!V:V,'ASETTW Untruncated'!$A:$A,$A56,'ASETTW Untruncated'!$B:$B,$B56,'ASETTW Untruncated'!$C:$C,$C56)</f>
        <v>0</v>
      </c>
      <c r="W56" s="4">
        <f>SUMIFS('ASETTW Untruncated'!W:W,'ASETTW Untruncated'!$A:$A,$A56,'ASETTW Untruncated'!$B:$B,$B56,'ASETTW Untruncated'!$C:$C,$C56)</f>
        <v>0</v>
      </c>
    </row>
    <row r="57" spans="1:23" s="3" customFormat="1" x14ac:dyDescent="0.45">
      <c r="A57" s="6" t="s">
        <v>104</v>
      </c>
      <c r="B57" s="6" t="s">
        <v>45</v>
      </c>
      <c r="C57" s="6" t="s">
        <v>54</v>
      </c>
      <c r="D57" s="6">
        <f>SUMIFS('ASETTW Untruncated'!D:D,'ASETTW Untruncated'!$A:$A,$A57,'ASETTW Untruncated'!$B:$B,$B57,'ASETTW Untruncated'!$C:$C,$C57)</f>
        <v>1.6278797400898588</v>
      </c>
      <c r="E57" s="6">
        <f>SUMIFS('ASETTW Untruncated'!E:E,'ASETTW Untruncated'!$A:$A,$A57,'ASETTW Untruncated'!$B:$B,$B57,'ASETTW Untruncated'!$C:$C,$C57)</f>
        <v>1.5165135698226977</v>
      </c>
      <c r="F57" s="6">
        <f>SUMIFS('ASETTW Untruncated'!F:F,'ASETTW Untruncated'!$A:$A,$A57,'ASETTW Untruncated'!$B:$B,$B57,'ASETTW Untruncated'!$C:$C,$C57)</f>
        <v>1.5703474349434079</v>
      </c>
      <c r="G57" s="6">
        <f>SUMIFS('ASETTW Untruncated'!G:G,'ASETTW Untruncated'!$A:$A,$A57,'ASETTW Untruncated'!$B:$B,$B57,'ASETTW Untruncated'!$C:$C,$C57)</f>
        <v>1.5438844513039804</v>
      </c>
      <c r="H57" s="6">
        <f>SUMIFS('ASETTW Untruncated'!H:H,'ASETTW Untruncated'!$A:$A,$A57,'ASETTW Untruncated'!$B:$B,$B57,'ASETTW Untruncated'!$C:$C,$C57)</f>
        <v>1.5305160034097749</v>
      </c>
      <c r="I57" s="6">
        <f>SUMIFS('ASETTW Untruncated'!I:I,'ASETTW Untruncated'!$A:$A,$A57,'ASETTW Untruncated'!$B:$B,$B57,'ASETTW Untruncated'!$C:$C,$C57)</f>
        <v>1.4443571462679166</v>
      </c>
      <c r="J57" s="6">
        <f>SUMIFS('ASETTW Untruncated'!J:J,'ASETTW Untruncated'!$A:$A,$A57,'ASETTW Untruncated'!$B:$B,$B57,'ASETTW Untruncated'!$C:$C,$C57)</f>
        <v>1.4881854347214618</v>
      </c>
      <c r="K57" s="6">
        <f>SUMIFS('ASETTW Untruncated'!K:K,'ASETTW Untruncated'!$A:$A,$A57,'ASETTW Untruncated'!$B:$B,$B57,'ASETTW Untruncated'!$C:$C,$C57)</f>
        <v>1.4779860619932275</v>
      </c>
      <c r="L57" s="6">
        <f>SUMIFS('ASETTW Untruncated'!L:L,'ASETTW Untruncated'!$A:$A,$A57,'ASETTW Untruncated'!$B:$B,$B57,'ASETTW Untruncated'!$C:$C,$C57)</f>
        <v>1.4428288026179872</v>
      </c>
      <c r="M57" s="6">
        <f>SUMIFS('ASETTW Untruncated'!M:M,'ASETTW Untruncated'!$A:$A,$A57,'ASETTW Untruncated'!$B:$B,$B57,'ASETTW Untruncated'!$C:$C,$C57)</f>
        <v>1.3794646228441334</v>
      </c>
      <c r="N57" s="6">
        <f>SUMIFS('ASETTW Untruncated'!N:N,'ASETTW Untruncated'!$A:$A,$A57,'ASETTW Untruncated'!$B:$B,$B57,'ASETTW Untruncated'!$C:$C,$C57)</f>
        <v>1.4113780383755279</v>
      </c>
      <c r="O57" s="6">
        <f>SUMIFS('ASETTW Untruncated'!O:O,'ASETTW Untruncated'!$A:$A,$A57,'ASETTW Untruncated'!$B:$B,$B57,'ASETTW Untruncated'!$C:$C,$C57)</f>
        <v>1.4170931692541688</v>
      </c>
      <c r="P57" s="6">
        <f>SUMIFS('ASETTW Untruncated'!P:P,'ASETTW Untruncated'!$A:$A,$A57,'ASETTW Untruncated'!$B:$B,$B57,'ASETTW Untruncated'!$C:$C,$C57)</f>
        <v>1.3849951553008912</v>
      </c>
      <c r="Q57" s="6">
        <f>SUMIFS('ASETTW Untruncated'!Q:Q,'ASETTW Untruncated'!$A:$A,$A57,'ASETTW Untruncated'!$B:$B,$B57,'ASETTW Untruncated'!$C:$C,$C57)</f>
        <v>1.3304426269973513</v>
      </c>
      <c r="R57" s="6">
        <f>SUMIFS('ASETTW Untruncated'!R:R,'ASETTW Untruncated'!$A:$A,$A57,'ASETTW Untruncated'!$B:$B,$B57,'ASETTW Untruncated'!$C:$C,$C57)</f>
        <v>1.3612300360151155</v>
      </c>
      <c r="S57" s="6">
        <f>SUMIFS('ASETTW Untruncated'!S:S,'ASETTW Untruncated'!$A:$A,$A57,'ASETTW Untruncated'!$B:$B,$B57,'ASETTW Untruncated'!$C:$C,$C57)</f>
        <v>1.3716682713881141</v>
      </c>
      <c r="T57" s="6">
        <f>SUMIFS('ASETTW Untruncated'!T:T,'ASETTW Untruncated'!$A:$A,$A57,'ASETTW Untruncated'!$B:$B,$B57,'ASETTW Untruncated'!$C:$C,$C57)</f>
        <v>1.3229080996092037</v>
      </c>
      <c r="U57" s="6">
        <f>SUMIFS('ASETTW Untruncated'!U:U,'ASETTW Untruncated'!$A:$A,$A57,'ASETTW Untruncated'!$B:$B,$B57,'ASETTW Untruncated'!$C:$C,$C57)</f>
        <v>1.2899419627073174</v>
      </c>
      <c r="V57" s="6">
        <f>SUMIFS('ASETTW Untruncated'!V:V,'ASETTW Untruncated'!$A:$A,$A57,'ASETTW Untruncated'!$B:$B,$B57,'ASETTW Untruncated'!$C:$C,$C57)</f>
        <v>1.3091501844965108</v>
      </c>
      <c r="W57" s="6">
        <f>SUMIFS('ASETTW Untruncated'!W:W,'ASETTW Untruncated'!$A:$A,$A57,'ASETTW Untruncated'!$B:$B,$B57,'ASETTW Untruncated'!$C:$C,$C57)</f>
        <v>1.3336332128128436</v>
      </c>
    </row>
    <row r="58" spans="1:23" s="3" customFormat="1" x14ac:dyDescent="0.45">
      <c r="A58" s="3" t="s">
        <v>21</v>
      </c>
      <c r="B58" s="3" t="s">
        <v>45</v>
      </c>
      <c r="C58" s="3" t="s">
        <v>44</v>
      </c>
      <c r="D58" s="3">
        <f>SUMIFS('ASETTW Untruncated'!D:D,'ASETTW Untruncated'!$A:$A,$A58,'ASETTW Untruncated'!$B:$B,$B58,'ASETTW Untruncated'!$C:$C,$C58)</f>
        <v>1.6614024773273925</v>
      </c>
      <c r="E58" s="3">
        <f>SUMIFS('ASETTW Untruncated'!E:E,'ASETTW Untruncated'!$A:$A,$A58,'ASETTW Untruncated'!$B:$B,$B58,'ASETTW Untruncated'!$C:$C,$C58)</f>
        <v>1.5638867252141246</v>
      </c>
      <c r="F58" s="3">
        <f>SUMIFS('ASETTW Untruncated'!F:F,'ASETTW Untruncated'!$A:$A,$A58,'ASETTW Untruncated'!$B:$B,$B58,'ASETTW Untruncated'!$C:$C,$C58)</f>
        <v>1.6229283392004419</v>
      </c>
      <c r="G58" s="3">
        <f>SUMIFS('ASETTW Untruncated'!G:G,'ASETTW Untruncated'!$A:$A,$A58,'ASETTW Untruncated'!$B:$B,$B58,'ASETTW Untruncated'!$C:$C,$C58)</f>
        <v>1.6047424199455129</v>
      </c>
      <c r="H58" s="3">
        <f>SUMIFS('ASETTW Untruncated'!H:H,'ASETTW Untruncated'!$A:$A,$A58,'ASETTW Untruncated'!$B:$B,$B58,'ASETTW Untruncated'!$C:$C,$C58)</f>
        <v>1.5311603978651649</v>
      </c>
      <c r="I58" s="3">
        <f>SUMIFS('ASETTW Untruncated'!I:I,'ASETTW Untruncated'!$A:$A,$A58,'ASETTW Untruncated'!$B:$B,$B58,'ASETTW Untruncated'!$C:$C,$C58)</f>
        <v>1.4789336563505988</v>
      </c>
      <c r="J58" s="3">
        <f>SUMIFS('ASETTW Untruncated'!J:J,'ASETTW Untruncated'!$A:$A,$A58,'ASETTW Untruncated'!$B:$B,$B58,'ASETTW Untruncated'!$C:$C,$C58)</f>
        <v>1.5105570443415441</v>
      </c>
      <c r="K58" s="3">
        <f>SUMIFS('ASETTW Untruncated'!K:K,'ASETTW Untruncated'!$A:$A,$A58,'ASETTW Untruncated'!$B:$B,$B58,'ASETTW Untruncated'!$C:$C,$C58)</f>
        <v>1.5232477941258464</v>
      </c>
      <c r="L58" s="3">
        <f>SUMIFS('ASETTW Untruncated'!L:L,'ASETTW Untruncated'!$A:$A,$A58,'ASETTW Untruncated'!$B:$B,$B58,'ASETTW Untruncated'!$C:$C,$C58)</f>
        <v>1.4648005535618491</v>
      </c>
      <c r="M58" s="3">
        <f>SUMIFS('ASETTW Untruncated'!M:M,'ASETTW Untruncated'!$A:$A,$A58,'ASETTW Untruncated'!$B:$B,$B58,'ASETTW Untruncated'!$C:$C,$C58)</f>
        <v>1.4301733030953603</v>
      </c>
      <c r="N58" s="3">
        <f>SUMIFS('ASETTW Untruncated'!N:N,'ASETTW Untruncated'!$A:$A,$A58,'ASETTW Untruncated'!$B:$B,$B58,'ASETTW Untruncated'!$C:$C,$C58)</f>
        <v>1.453818522344174</v>
      </c>
      <c r="O58" s="3">
        <f>SUMIFS('ASETTW Untruncated'!O:O,'ASETTW Untruncated'!$A:$A,$A58,'ASETTW Untruncated'!$B:$B,$B58,'ASETTW Untruncated'!$C:$C,$C58)</f>
        <v>1.4781820672932011</v>
      </c>
      <c r="P58" s="3">
        <f>SUMIFS('ASETTW Untruncated'!P:P,'ASETTW Untruncated'!$A:$A,$A58,'ASETTW Untruncated'!$B:$B,$B58,'ASETTW Untruncated'!$C:$C,$C58)</f>
        <v>1.4021838589297724</v>
      </c>
      <c r="Q58" s="3">
        <f>SUMIFS('ASETTW Untruncated'!Q:Q,'ASETTW Untruncated'!$A:$A,$A58,'ASETTW Untruncated'!$B:$B,$B58,'ASETTW Untruncated'!$C:$C,$C58)</f>
        <v>1.3783968263903794</v>
      </c>
      <c r="R58" s="3">
        <f>SUMIFS('ASETTW Untruncated'!R:R,'ASETTW Untruncated'!$A:$A,$A58,'ASETTW Untruncated'!$B:$B,$B58,'ASETTW Untruncated'!$C:$C,$C58)</f>
        <v>1.3974127808017414</v>
      </c>
      <c r="S58" s="3">
        <f>SUMIFS('ASETTW Untruncated'!S:S,'ASETTW Untruncated'!$A:$A,$A58,'ASETTW Untruncated'!$B:$B,$B58,'ASETTW Untruncated'!$C:$C,$C58)</f>
        <v>1.4286701027391036</v>
      </c>
      <c r="T58" s="3">
        <f>SUMIFS('ASETTW Untruncated'!T:T,'ASETTW Untruncated'!$A:$A,$A58,'ASETTW Untruncated'!$B:$B,$B58,'ASETTW Untruncated'!$C:$C,$C58)</f>
        <v>1.3414532819573253</v>
      </c>
      <c r="U58" s="3">
        <f>SUMIFS('ASETTW Untruncated'!U:U,'ASETTW Untruncated'!$A:$A,$A58,'ASETTW Untruncated'!$B:$B,$B58,'ASETTW Untruncated'!$C:$C,$C58)</f>
        <v>1.3291644349272267</v>
      </c>
      <c r="V58" s="3">
        <f>SUMIFS('ASETTW Untruncated'!V:V,'ASETTW Untruncated'!$A:$A,$A58,'ASETTW Untruncated'!$B:$B,$B58,'ASETTW Untruncated'!$C:$C,$C58)</f>
        <v>1.3437587064043368</v>
      </c>
      <c r="W58" s="3">
        <f>SUMIFS('ASETTW Untruncated'!W:W,'ASETTW Untruncated'!$A:$A,$A58,'ASETTW Untruncated'!$B:$B,$B58,'ASETTW Untruncated'!$C:$C,$C58)</f>
        <v>1.380853989405088</v>
      </c>
    </row>
    <row r="59" spans="1:23" x14ac:dyDescent="0.45">
      <c r="A59" s="3"/>
      <c r="B59" s="3"/>
      <c r="C59" s="3"/>
      <c r="D59" s="3">
        <f>SUMIFS('ASETTW Untruncated'!D:D,'ASETTW Untruncated'!$A:$A,$A59,'ASETTW Untruncated'!$B:$B,$B59,'ASETTW Untruncated'!$C:$C,$C59)</f>
        <v>0</v>
      </c>
      <c r="E59" s="3">
        <f>SUMIFS('ASETTW Untruncated'!E:E,'ASETTW Untruncated'!$A:$A,$A59,'ASETTW Untruncated'!$B:$B,$B59,'ASETTW Untruncated'!$C:$C,$C59)</f>
        <v>0</v>
      </c>
      <c r="F59" s="3">
        <f>SUMIFS('ASETTW Untruncated'!F:F,'ASETTW Untruncated'!$A:$A,$A59,'ASETTW Untruncated'!$B:$B,$B59,'ASETTW Untruncated'!$C:$C,$C59)</f>
        <v>0</v>
      </c>
      <c r="G59" s="3">
        <f>SUMIFS('ASETTW Untruncated'!G:G,'ASETTW Untruncated'!$A:$A,$A59,'ASETTW Untruncated'!$B:$B,$B59,'ASETTW Untruncated'!$C:$C,$C59)</f>
        <v>0</v>
      </c>
      <c r="H59" s="3">
        <f>SUMIFS('ASETTW Untruncated'!H:H,'ASETTW Untruncated'!$A:$A,$A59,'ASETTW Untruncated'!$B:$B,$B59,'ASETTW Untruncated'!$C:$C,$C59)</f>
        <v>0</v>
      </c>
      <c r="I59" s="3">
        <f>SUMIFS('ASETTW Untruncated'!I:I,'ASETTW Untruncated'!$A:$A,$A59,'ASETTW Untruncated'!$B:$B,$B59,'ASETTW Untruncated'!$C:$C,$C59)</f>
        <v>0</v>
      </c>
      <c r="J59" s="3">
        <f>SUMIFS('ASETTW Untruncated'!J:J,'ASETTW Untruncated'!$A:$A,$A59,'ASETTW Untruncated'!$B:$B,$B59,'ASETTW Untruncated'!$C:$C,$C59)</f>
        <v>0</v>
      </c>
      <c r="K59" s="3">
        <f>SUMIFS('ASETTW Untruncated'!K:K,'ASETTW Untruncated'!$A:$A,$A59,'ASETTW Untruncated'!$B:$B,$B59,'ASETTW Untruncated'!$C:$C,$C59)</f>
        <v>0</v>
      </c>
      <c r="L59" s="3">
        <f>SUMIFS('ASETTW Untruncated'!L:L,'ASETTW Untruncated'!$A:$A,$A59,'ASETTW Untruncated'!$B:$B,$B59,'ASETTW Untruncated'!$C:$C,$C59)</f>
        <v>0</v>
      </c>
      <c r="M59" s="3">
        <f>SUMIFS('ASETTW Untruncated'!M:M,'ASETTW Untruncated'!$A:$A,$A59,'ASETTW Untruncated'!$B:$B,$B59,'ASETTW Untruncated'!$C:$C,$C59)</f>
        <v>0</v>
      </c>
      <c r="N59" s="3">
        <f>SUMIFS('ASETTW Untruncated'!N:N,'ASETTW Untruncated'!$A:$A,$A59,'ASETTW Untruncated'!$B:$B,$B59,'ASETTW Untruncated'!$C:$C,$C59)</f>
        <v>0</v>
      </c>
      <c r="O59" s="3">
        <f>SUMIFS('ASETTW Untruncated'!O:O,'ASETTW Untruncated'!$A:$A,$A59,'ASETTW Untruncated'!$B:$B,$B59,'ASETTW Untruncated'!$C:$C,$C59)</f>
        <v>0</v>
      </c>
      <c r="P59" s="3">
        <f>SUMIFS('ASETTW Untruncated'!P:P,'ASETTW Untruncated'!$A:$A,$A59,'ASETTW Untruncated'!$B:$B,$B59,'ASETTW Untruncated'!$C:$C,$C59)</f>
        <v>0</v>
      </c>
      <c r="Q59" s="3">
        <f>SUMIFS('ASETTW Untruncated'!Q:Q,'ASETTW Untruncated'!$A:$A,$A59,'ASETTW Untruncated'!$B:$B,$B59,'ASETTW Untruncated'!$C:$C,$C59)</f>
        <v>0</v>
      </c>
      <c r="R59" s="3">
        <f>SUMIFS('ASETTW Untruncated'!R:R,'ASETTW Untruncated'!$A:$A,$A59,'ASETTW Untruncated'!$B:$B,$B59,'ASETTW Untruncated'!$C:$C,$C59)</f>
        <v>0</v>
      </c>
      <c r="S59" s="3">
        <f>SUMIFS('ASETTW Untruncated'!S:S,'ASETTW Untruncated'!$A:$A,$A59,'ASETTW Untruncated'!$B:$B,$B59,'ASETTW Untruncated'!$C:$C,$C59)</f>
        <v>0</v>
      </c>
      <c r="T59" s="3">
        <f>SUMIFS('ASETTW Untruncated'!T:T,'ASETTW Untruncated'!$A:$A,$A59,'ASETTW Untruncated'!$B:$B,$B59,'ASETTW Untruncated'!$C:$C,$C59)</f>
        <v>0</v>
      </c>
      <c r="U59" s="3">
        <f>SUMIFS('ASETTW Untruncated'!U:U,'ASETTW Untruncated'!$A:$A,$A59,'ASETTW Untruncated'!$B:$B,$B59,'ASETTW Untruncated'!$C:$C,$C59)</f>
        <v>0</v>
      </c>
      <c r="V59" s="3">
        <f>SUMIFS('ASETTW Untruncated'!V:V,'ASETTW Untruncated'!$A:$A,$A59,'ASETTW Untruncated'!$B:$B,$B59,'ASETTW Untruncated'!$C:$C,$C59)</f>
        <v>0</v>
      </c>
      <c r="W59" s="3">
        <f>SUMIFS('ASETTW Untruncated'!W:W,'ASETTW Untruncated'!$A:$A,$A59,'ASETTW Untruncated'!$B:$B,$B59,'ASETTW Untruncated'!$C:$C,$C59)</f>
        <v>0</v>
      </c>
    </row>
    <row r="60" spans="1:23" s="5" customFormat="1" x14ac:dyDescent="0.45">
      <c r="A60"/>
      <c r="B60"/>
      <c r="C60"/>
      <c r="D60">
        <f>SUMIFS('ASETTW Untruncated'!D:D,'ASETTW Untruncated'!$A:$A,$A60,'ASETTW Untruncated'!$B:$B,$B60,'ASETTW Untruncated'!$C:$C,$C60)</f>
        <v>0</v>
      </c>
      <c r="E60">
        <f>SUMIFS('ASETTW Untruncated'!E:E,'ASETTW Untruncated'!$A:$A,$A60,'ASETTW Untruncated'!$B:$B,$B60,'ASETTW Untruncated'!$C:$C,$C60)</f>
        <v>0</v>
      </c>
      <c r="F60">
        <f>SUMIFS('ASETTW Untruncated'!F:F,'ASETTW Untruncated'!$A:$A,$A60,'ASETTW Untruncated'!$B:$B,$B60,'ASETTW Untruncated'!$C:$C,$C60)</f>
        <v>0</v>
      </c>
      <c r="G60">
        <f>SUMIFS('ASETTW Untruncated'!G:G,'ASETTW Untruncated'!$A:$A,$A60,'ASETTW Untruncated'!$B:$B,$B60,'ASETTW Untruncated'!$C:$C,$C60)</f>
        <v>0</v>
      </c>
      <c r="H60">
        <f>SUMIFS('ASETTW Untruncated'!H:H,'ASETTW Untruncated'!$A:$A,$A60,'ASETTW Untruncated'!$B:$B,$B60,'ASETTW Untruncated'!$C:$C,$C60)</f>
        <v>0</v>
      </c>
      <c r="I60">
        <f>SUMIFS('ASETTW Untruncated'!I:I,'ASETTW Untruncated'!$A:$A,$A60,'ASETTW Untruncated'!$B:$B,$B60,'ASETTW Untruncated'!$C:$C,$C60)</f>
        <v>0</v>
      </c>
      <c r="J60">
        <f>SUMIFS('ASETTW Untruncated'!J:J,'ASETTW Untruncated'!$A:$A,$A60,'ASETTW Untruncated'!$B:$B,$B60,'ASETTW Untruncated'!$C:$C,$C60)</f>
        <v>0</v>
      </c>
      <c r="K60">
        <f>SUMIFS('ASETTW Untruncated'!K:K,'ASETTW Untruncated'!$A:$A,$A60,'ASETTW Untruncated'!$B:$B,$B60,'ASETTW Untruncated'!$C:$C,$C60)</f>
        <v>0</v>
      </c>
      <c r="L60">
        <f>SUMIFS('ASETTW Untruncated'!L:L,'ASETTW Untruncated'!$A:$A,$A60,'ASETTW Untruncated'!$B:$B,$B60,'ASETTW Untruncated'!$C:$C,$C60)</f>
        <v>0</v>
      </c>
      <c r="M60">
        <f>SUMIFS('ASETTW Untruncated'!M:M,'ASETTW Untruncated'!$A:$A,$A60,'ASETTW Untruncated'!$B:$B,$B60,'ASETTW Untruncated'!$C:$C,$C60)</f>
        <v>0</v>
      </c>
      <c r="N60">
        <f>SUMIFS('ASETTW Untruncated'!N:N,'ASETTW Untruncated'!$A:$A,$A60,'ASETTW Untruncated'!$B:$B,$B60,'ASETTW Untruncated'!$C:$C,$C60)</f>
        <v>0</v>
      </c>
      <c r="O60">
        <f>SUMIFS('ASETTW Untruncated'!O:O,'ASETTW Untruncated'!$A:$A,$A60,'ASETTW Untruncated'!$B:$B,$B60,'ASETTW Untruncated'!$C:$C,$C60)</f>
        <v>0</v>
      </c>
      <c r="P60">
        <f>SUMIFS('ASETTW Untruncated'!P:P,'ASETTW Untruncated'!$A:$A,$A60,'ASETTW Untruncated'!$B:$B,$B60,'ASETTW Untruncated'!$C:$C,$C60)</f>
        <v>0</v>
      </c>
      <c r="Q60">
        <f>SUMIFS('ASETTW Untruncated'!Q:Q,'ASETTW Untruncated'!$A:$A,$A60,'ASETTW Untruncated'!$B:$B,$B60,'ASETTW Untruncated'!$C:$C,$C60)</f>
        <v>0</v>
      </c>
      <c r="R60">
        <f>SUMIFS('ASETTW Untruncated'!R:R,'ASETTW Untruncated'!$A:$A,$A60,'ASETTW Untruncated'!$B:$B,$B60,'ASETTW Untruncated'!$C:$C,$C60)</f>
        <v>0</v>
      </c>
      <c r="S60">
        <f>SUMIFS('ASETTW Untruncated'!S:S,'ASETTW Untruncated'!$A:$A,$A60,'ASETTW Untruncated'!$B:$B,$B60,'ASETTW Untruncated'!$C:$C,$C60)</f>
        <v>0</v>
      </c>
      <c r="T60">
        <f>SUMIFS('ASETTW Untruncated'!T:T,'ASETTW Untruncated'!$A:$A,$A60,'ASETTW Untruncated'!$B:$B,$B60,'ASETTW Untruncated'!$C:$C,$C60)</f>
        <v>0</v>
      </c>
      <c r="U60">
        <f>SUMIFS('ASETTW Untruncated'!U:U,'ASETTW Untruncated'!$A:$A,$A60,'ASETTW Untruncated'!$B:$B,$B60,'ASETTW Untruncated'!$C:$C,$C60)</f>
        <v>0</v>
      </c>
      <c r="V60">
        <f>SUMIFS('ASETTW Untruncated'!V:V,'ASETTW Untruncated'!$A:$A,$A60,'ASETTW Untruncated'!$B:$B,$B60,'ASETTW Untruncated'!$C:$C,$C60)</f>
        <v>0</v>
      </c>
      <c r="W60">
        <f>SUMIFS('ASETTW Untruncated'!W:W,'ASETTW Untruncated'!$A:$A,$A60,'ASETTW Untruncated'!$B:$B,$B60,'ASETTW Untruncated'!$C:$C,$C60)</f>
        <v>0</v>
      </c>
    </row>
    <row r="61" spans="1:23" x14ac:dyDescent="0.45">
      <c r="A61" s="5" t="s">
        <v>109</v>
      </c>
      <c r="B61" s="5" t="s">
        <v>43</v>
      </c>
      <c r="C61" s="5" t="s">
        <v>44</v>
      </c>
      <c r="D61" s="5">
        <f>SUMIFS('ASETTW Untruncated'!D:D,'ASETTW Untruncated'!$A:$A,$A61,'ASETTW Untruncated'!$B:$B,$B61,'ASETTW Untruncated'!$C:$C,$C61)</f>
        <v>1.661237220708123</v>
      </c>
      <c r="E61" s="5">
        <f>SUMIFS('ASETTW Untruncated'!E:E,'ASETTW Untruncated'!$A:$A,$A61,'ASETTW Untruncated'!$B:$B,$B61,'ASETTW Untruncated'!$C:$C,$C61)</f>
        <v>1.567131455915034</v>
      </c>
      <c r="F61" s="5">
        <f>SUMIFS('ASETTW Untruncated'!F:F,'ASETTW Untruncated'!$A:$A,$A61,'ASETTW Untruncated'!$B:$B,$B61,'ASETTW Untruncated'!$C:$C,$C61)</f>
        <v>1.6125756174946682</v>
      </c>
      <c r="G61" s="5">
        <f>SUMIFS('ASETTW Untruncated'!G:G,'ASETTW Untruncated'!$A:$A,$A61,'ASETTW Untruncated'!$B:$B,$B61,'ASETTW Untruncated'!$C:$C,$C61)</f>
        <v>1.590329916372311</v>
      </c>
      <c r="H61" s="5">
        <f>SUMIFS('ASETTW Untruncated'!H:H,'ASETTW Untruncated'!$A:$A,$A61,'ASETTW Untruncated'!$B:$B,$B61,'ASETTW Untruncated'!$C:$C,$C61)</f>
        <v>1.5723681091607864</v>
      </c>
      <c r="I61" s="5">
        <f>SUMIFS('ASETTW Untruncated'!I:I,'ASETTW Untruncated'!$A:$A,$A61,'ASETTW Untruncated'!$B:$B,$B61,'ASETTW Untruncated'!$C:$C,$C61)</f>
        <v>1.4909847513606989</v>
      </c>
      <c r="J61" s="5">
        <f>SUMIFS('ASETTW Untruncated'!J:J,'ASETTW Untruncated'!$A:$A,$A61,'ASETTW Untruncated'!$B:$B,$B61,'ASETTW Untruncated'!$C:$C,$C61)</f>
        <v>1.5362531407254298</v>
      </c>
      <c r="K61" s="5">
        <f>SUMIFS('ASETTW Untruncated'!K:K,'ASETTW Untruncated'!$A:$A,$A61,'ASETTW Untruncated'!$B:$B,$B61,'ASETTW Untruncated'!$C:$C,$C61)</f>
        <v>1.5197464264294214</v>
      </c>
      <c r="L61" s="5">
        <f>SUMIFS('ASETTW Untruncated'!L:L,'ASETTW Untruncated'!$A:$A,$A61,'ASETTW Untruncated'!$B:$B,$B61,'ASETTW Untruncated'!$C:$C,$C61)</f>
        <v>1.4912294166745188</v>
      </c>
      <c r="M61" s="5">
        <f>SUMIFS('ASETTW Untruncated'!M:M,'ASETTW Untruncated'!$A:$A,$A61,'ASETTW Untruncated'!$B:$B,$B61,'ASETTW Untruncated'!$C:$C,$C61)</f>
        <v>1.4232212998805163</v>
      </c>
      <c r="N61" s="5">
        <f>SUMIFS('ASETTW Untruncated'!N:N,'ASETTW Untruncated'!$A:$A,$A61,'ASETTW Untruncated'!$B:$B,$B61,'ASETTW Untruncated'!$C:$C,$C61)</f>
        <v>1.465958319378176</v>
      </c>
      <c r="O61" s="5">
        <f>SUMIFS('ASETTW Untruncated'!O:O,'ASETTW Untruncated'!$A:$A,$A61,'ASETTW Untruncated'!$B:$B,$B61,'ASETTW Untruncated'!$C:$C,$C61)</f>
        <v>1.4582936186439059</v>
      </c>
      <c r="P61" s="5">
        <f>SUMIFS('ASETTW Untruncated'!P:P,'ASETTW Untruncated'!$A:$A,$A61,'ASETTW Untruncated'!$B:$B,$B61,'ASETTW Untruncated'!$C:$C,$C61)</f>
        <v>1.4108706506775661</v>
      </c>
      <c r="Q61" s="5">
        <f>SUMIFS('ASETTW Untruncated'!Q:Q,'ASETTW Untruncated'!$A:$A,$A61,'ASETTW Untruncated'!$B:$B,$B61,'ASETTW Untruncated'!$C:$C,$C61)</f>
        <v>1.363005642483202</v>
      </c>
      <c r="R61" s="5">
        <f>SUMIFS('ASETTW Untruncated'!R:R,'ASETTW Untruncated'!$A:$A,$A61,'ASETTW Untruncated'!$B:$B,$B61,'ASETTW Untruncated'!$C:$C,$C61)</f>
        <v>1.3975428172008473</v>
      </c>
      <c r="S61" s="5">
        <f>SUMIFS('ASETTW Untruncated'!S:S,'ASETTW Untruncated'!$A:$A,$A61,'ASETTW Untruncated'!$B:$B,$B61,'ASETTW Untruncated'!$C:$C,$C61)</f>
        <v>1.4014628627482757</v>
      </c>
      <c r="T61" s="5">
        <f>SUMIFS('ASETTW Untruncated'!T:T,'ASETTW Untruncated'!$A:$A,$A61,'ASETTW Untruncated'!$B:$B,$B61,'ASETTW Untruncated'!$C:$C,$C61)</f>
        <v>1.345531180720213</v>
      </c>
      <c r="U61" s="5">
        <f>SUMIFS('ASETTW Untruncated'!U:U,'ASETTW Untruncated'!$A:$A,$A61,'ASETTW Untruncated'!$B:$B,$B61,'ASETTW Untruncated'!$C:$C,$C61)</f>
        <v>1.3152475307401108</v>
      </c>
      <c r="V61" s="5">
        <f>SUMIFS('ASETTW Untruncated'!V:V,'ASETTW Untruncated'!$A:$A,$A61,'ASETTW Untruncated'!$B:$B,$B61,'ASETTW Untruncated'!$C:$C,$C61)</f>
        <v>1.3397420679558443</v>
      </c>
      <c r="W61" s="5">
        <f>SUMIFS('ASETTW Untruncated'!W:W,'ASETTW Untruncated'!$A:$A,$A61,'ASETTW Untruncated'!$B:$B,$B61,'ASETTW Untruncated'!$C:$C,$C61)</f>
        <v>1.3563367653533402</v>
      </c>
    </row>
    <row r="62" spans="1:23" s="3" customFormat="1" x14ac:dyDescent="0.45">
      <c r="A62" t="s">
        <v>92</v>
      </c>
      <c r="B62" t="s">
        <v>43</v>
      </c>
      <c r="C62" t="s">
        <v>44</v>
      </c>
      <c r="D62">
        <f>SUMIFS('ASETTW Untruncated'!D:D,'ASETTW Untruncated'!$A:$A,$A62,'ASETTW Untruncated'!$B:$B,$B62,'ASETTW Untruncated'!$C:$C,$C62)</f>
        <v>1.665023099315021</v>
      </c>
      <c r="E62">
        <f>SUMIFS('ASETTW Untruncated'!E:E,'ASETTW Untruncated'!$A:$A,$A62,'ASETTW Untruncated'!$B:$B,$B62,'ASETTW Untruncated'!$C:$C,$C62)</f>
        <v>1.6456593777665114</v>
      </c>
      <c r="F62">
        <f>SUMIFS('ASETTW Untruncated'!F:F,'ASETTW Untruncated'!$A:$A,$A62,'ASETTW Untruncated'!$B:$B,$B62,'ASETTW Untruncated'!$C:$C,$C62)</f>
        <v>1.6754925449815747</v>
      </c>
      <c r="G62">
        <f>SUMIFS('ASETTW Untruncated'!G:G,'ASETTW Untruncated'!$A:$A,$A62,'ASETTW Untruncated'!$B:$B,$B62,'ASETTW Untruncated'!$C:$C,$C62)</f>
        <v>1.707167494613971</v>
      </c>
      <c r="H62">
        <f>SUMIFS('ASETTW Untruncated'!H:H,'ASETTW Untruncated'!$A:$A,$A62,'ASETTW Untruncated'!$B:$B,$B62,'ASETTW Untruncated'!$C:$C,$C62)</f>
        <v>1.586618678962944</v>
      </c>
      <c r="I62">
        <f>SUMIFS('ASETTW Untruncated'!I:I,'ASETTW Untruncated'!$A:$A,$A62,'ASETTW Untruncated'!$B:$B,$B62,'ASETTW Untruncated'!$C:$C,$C62)</f>
        <v>1.5738612257232587</v>
      </c>
      <c r="J62">
        <f>SUMIFS('ASETTW Untruncated'!J:J,'ASETTW Untruncated'!$A:$A,$A62,'ASETTW Untruncated'!$B:$B,$B62,'ASETTW Untruncated'!$C:$C,$C62)</f>
        <v>1.605245961677777</v>
      </c>
      <c r="K62">
        <f>SUMIFS('ASETTW Untruncated'!K:K,'ASETTW Untruncated'!$A:$A,$A62,'ASETTW Untruncated'!$B:$B,$B62,'ASETTW Untruncated'!$C:$C,$C62)</f>
        <v>1.6393455506365147</v>
      </c>
      <c r="L62">
        <f>SUMIFS('ASETTW Untruncated'!L:L,'ASETTW Untruncated'!$A:$A,$A62,'ASETTW Untruncated'!$B:$B,$B62,'ASETTW Untruncated'!$C:$C,$C62)</f>
        <v>1.5130995123369093</v>
      </c>
      <c r="M62">
        <f>SUMIFS('ASETTW Untruncated'!M:M,'ASETTW Untruncated'!$A:$A,$A62,'ASETTW Untruncated'!$B:$B,$B62,'ASETTW Untruncated'!$C:$C,$C62)</f>
        <v>1.5054481348885687</v>
      </c>
      <c r="N62">
        <f>SUMIFS('ASETTW Untruncated'!N:N,'ASETTW Untruncated'!$A:$A,$A62,'ASETTW Untruncated'!$B:$B,$B62,'ASETTW Untruncated'!$C:$C,$C62)</f>
        <v>1.532797576574833</v>
      </c>
      <c r="O62">
        <f>SUMIFS('ASETTW Untruncated'!O:O,'ASETTW Untruncated'!$A:$A,$A62,'ASETTW Untruncated'!$B:$B,$B62,'ASETTW Untruncated'!$C:$C,$C62)</f>
        <v>1.5730418612531973</v>
      </c>
      <c r="P62">
        <f>SUMIFS('ASETTW Untruncated'!P:P,'ASETTW Untruncated'!$A:$A,$A62,'ASETTW Untruncated'!$B:$B,$B62,'ASETTW Untruncated'!$C:$C,$C62)</f>
        <v>1.4535570958237654</v>
      </c>
      <c r="Q62">
        <f>SUMIFS('ASETTW Untruncated'!Q:Q,'ASETTW Untruncated'!$A:$A,$A62,'ASETTW Untruncated'!$B:$B,$B62,'ASETTW Untruncated'!$C:$C,$C62)</f>
        <v>1.4510020531749328</v>
      </c>
      <c r="R62">
        <f>SUMIFS('ASETTW Untruncated'!R:R,'ASETTW Untruncated'!$A:$A,$A62,'ASETTW Untruncated'!$B:$B,$B62,'ASETTW Untruncated'!$C:$C,$C62)</f>
        <v>1.4778101169921258</v>
      </c>
      <c r="S62">
        <f>SUMIFS('ASETTW Untruncated'!S:S,'ASETTW Untruncated'!$A:$A,$A62,'ASETTW Untruncated'!$B:$B,$B62,'ASETTW Untruncated'!$C:$C,$C62)</f>
        <v>1.5210028264401312</v>
      </c>
      <c r="T62">
        <f>SUMIFS('ASETTW Untruncated'!T:T,'ASETTW Untruncated'!$A:$A,$A62,'ASETTW Untruncated'!$B:$B,$B62,'ASETTW Untruncated'!$C:$C,$C62)</f>
        <v>1.3803983060709673</v>
      </c>
      <c r="U62">
        <f>SUMIFS('ASETTW Untruncated'!U:U,'ASETTW Untruncated'!$A:$A,$A62,'ASETTW Untruncated'!$B:$B,$B62,'ASETTW Untruncated'!$C:$C,$C62)</f>
        <v>1.4011073367593636</v>
      </c>
      <c r="V62">
        <f>SUMIFS('ASETTW Untruncated'!V:V,'ASETTW Untruncated'!$A:$A,$A62,'ASETTW Untruncated'!$B:$B,$B62,'ASETTW Untruncated'!$C:$C,$C62)</f>
        <v>1.4115487681566243</v>
      </c>
      <c r="W62">
        <f>SUMIFS('ASETTW Untruncated'!W:W,'ASETTW Untruncated'!$A:$A,$A62,'ASETTW Untruncated'!$B:$B,$B62,'ASETTW Untruncated'!$C:$C,$C62)</f>
        <v>1.4720014959419869</v>
      </c>
    </row>
    <row r="63" spans="1:23" x14ac:dyDescent="0.45">
      <c r="A63" s="3" t="s">
        <v>98</v>
      </c>
      <c r="B63" s="3" t="s">
        <v>45</v>
      </c>
      <c r="C63" s="3" t="s">
        <v>44</v>
      </c>
      <c r="D63" s="3">
        <f>SUMIFS('ASETTW Untruncated'!D:D,'ASETTW Untruncated'!$A:$A,$A63,'ASETTW Untruncated'!$B:$B,$B63,'ASETTW Untruncated'!$C:$C,$C63)</f>
        <v>1.7148321588169839</v>
      </c>
      <c r="E63" s="3">
        <f>SUMIFS('ASETTW Untruncated'!E:E,'ASETTW Untruncated'!$A:$A,$A63,'ASETTW Untruncated'!$B:$B,$B63,'ASETTW Untruncated'!$C:$C,$C63)</f>
        <v>1.6269043614695453</v>
      </c>
      <c r="F63" s="3">
        <f>SUMIFS('ASETTW Untruncated'!F:F,'ASETTW Untruncated'!$A:$A,$A63,'ASETTW Untruncated'!$B:$B,$B63,'ASETTW Untruncated'!$C:$C,$C63)</f>
        <v>1.6815095817877654</v>
      </c>
      <c r="G63" s="3">
        <f>SUMIFS('ASETTW Untruncated'!G:G,'ASETTW Untruncated'!$A:$A,$A63,'ASETTW Untruncated'!$B:$B,$B63,'ASETTW Untruncated'!$C:$C,$C63)</f>
        <v>1.6691132950587624</v>
      </c>
      <c r="H63" s="3">
        <f>SUMIFS('ASETTW Untruncated'!H:H,'ASETTW Untruncated'!$A:$A,$A63,'ASETTW Untruncated'!$B:$B,$B63,'ASETTW Untruncated'!$C:$C,$C63)</f>
        <v>1.6010468435961027</v>
      </c>
      <c r="I63" s="3">
        <f>SUMIFS('ASETTW Untruncated'!I:I,'ASETTW Untruncated'!$A:$A,$A63,'ASETTW Untruncated'!$B:$B,$B63,'ASETTW Untruncated'!$C:$C,$C63)</f>
        <v>1.5440271412614801</v>
      </c>
      <c r="J63" s="3">
        <f>SUMIFS('ASETTW Untruncated'!J:J,'ASETTW Untruncated'!$A:$A,$A63,'ASETTW Untruncated'!$B:$B,$B63,'ASETTW Untruncated'!$C:$C,$C63)</f>
        <v>1.5838374944549942</v>
      </c>
      <c r="K63" s="3">
        <f>SUMIFS('ASETTW Untruncated'!K:K,'ASETTW Untruncated'!$A:$A,$A63,'ASETTW Untruncated'!$B:$B,$B63,'ASETTW Untruncated'!$C:$C,$C63)</f>
        <v>1.5915311334747053</v>
      </c>
      <c r="L63" s="3">
        <f>SUMIFS('ASETTW Untruncated'!L:L,'ASETTW Untruncated'!$A:$A,$A63,'ASETTW Untruncated'!$B:$B,$B63,'ASETTW Untruncated'!$C:$C,$C63)</f>
        <v>1.5016134850015921</v>
      </c>
      <c r="M63" s="3">
        <f>SUMIFS('ASETTW Untruncated'!M:M,'ASETTW Untruncated'!$A:$A,$A63,'ASETTW Untruncated'!$B:$B,$B63,'ASETTW Untruncated'!$C:$C,$C63)</f>
        <v>1.464082454541354</v>
      </c>
      <c r="N63" s="3">
        <f>SUMIFS('ASETTW Untruncated'!N:N,'ASETTW Untruncated'!$A:$A,$A63,'ASETTW Untruncated'!$B:$B,$B63,'ASETTW Untruncated'!$C:$C,$C63)</f>
        <v>1.4931145023881407</v>
      </c>
      <c r="O63" s="3">
        <f>SUMIFS('ASETTW Untruncated'!O:O,'ASETTW Untruncated'!$A:$A,$A63,'ASETTW Untruncated'!$B:$B,$B63,'ASETTW Untruncated'!$C:$C,$C63)</f>
        <v>1.5143160529297914</v>
      </c>
      <c r="P63" s="3">
        <f>SUMIFS('ASETTW Untruncated'!P:P,'ASETTW Untruncated'!$A:$A,$A63,'ASETTW Untruncated'!$B:$B,$B63,'ASETTW Untruncated'!$C:$C,$C63)</f>
        <v>1.4481882192121935</v>
      </c>
      <c r="Q63" s="3">
        <f>SUMIFS('ASETTW Untruncated'!Q:Q,'ASETTW Untruncated'!$A:$A,$A63,'ASETTW Untruncated'!$B:$B,$B63,'ASETTW Untruncated'!$C:$C,$C63)</f>
        <v>1.4228997982202551</v>
      </c>
      <c r="R63" s="3">
        <f>SUMIFS('ASETTW Untruncated'!R:R,'ASETTW Untruncated'!$A:$A,$A63,'ASETTW Untruncated'!$B:$B,$B63,'ASETTW Untruncated'!$C:$C,$C63)</f>
        <v>1.4464908215615428</v>
      </c>
      <c r="S63" s="3">
        <f>SUMIFS('ASETTW Untruncated'!S:S,'ASETTW Untruncated'!$A:$A,$A63,'ASETTW Untruncated'!$B:$B,$B63,'ASETTW Untruncated'!$C:$C,$C63)</f>
        <v>1.4770782291261262</v>
      </c>
      <c r="T63" s="3">
        <f>SUMIFS('ASETTW Untruncated'!T:T,'ASETTW Untruncated'!$A:$A,$A63,'ASETTW Untruncated'!$B:$B,$B63,'ASETTW Untruncated'!$C:$C,$C63)</f>
        <v>1.3863179605829983</v>
      </c>
      <c r="U63" s="3">
        <f>SUMIFS('ASETTW Untruncated'!U:U,'ASETTW Untruncated'!$A:$A,$A63,'ASETTW Untruncated'!$B:$B,$B63,'ASETTW Untruncated'!$C:$C,$C63)</f>
        <v>1.3732688885786368</v>
      </c>
      <c r="V63" s="3">
        <f>SUMIFS('ASETTW Untruncated'!V:V,'ASETTW Untruncated'!$A:$A,$A63,'ASETTW Untruncated'!$B:$B,$B63,'ASETTW Untruncated'!$C:$C,$C63)</f>
        <v>1.3906032363750702</v>
      </c>
      <c r="W63" s="3">
        <f>SUMIFS('ASETTW Untruncated'!W:W,'ASETTW Untruncated'!$A:$A,$A63,'ASETTW Untruncated'!$B:$B,$B63,'ASETTW Untruncated'!$C:$C,$C63)</f>
        <v>1.4289777114961917</v>
      </c>
    </row>
    <row r="64" spans="1:23" s="3" customFormat="1" x14ac:dyDescent="0.45">
      <c r="A64" t="s">
        <v>111</v>
      </c>
      <c r="B64" t="s">
        <v>112</v>
      </c>
      <c r="C64" t="s">
        <v>207</v>
      </c>
      <c r="D64">
        <f>SUMIFS('ASETTW Untruncated'!D:D,'ASETTW Untruncated'!$A:$A,$A64,'ASETTW Untruncated'!$B:$B,$B64,'ASETTW Untruncated'!$C:$C,$C64)</f>
        <v>1.7150747638039938</v>
      </c>
      <c r="E64">
        <f>SUMIFS('ASETTW Untruncated'!E:E,'ASETTW Untruncated'!$A:$A,$A64,'ASETTW Untruncated'!$B:$B,$B64,'ASETTW Untruncated'!$C:$C,$C64)</f>
        <v>1.6484595842222105</v>
      </c>
      <c r="F64">
        <f>SUMIFS('ASETTW Untruncated'!F:F,'ASETTW Untruncated'!$A:$A,$A64,'ASETTW Untruncated'!$B:$B,$B64,'ASETTW Untruncated'!$C:$C,$C64)</f>
        <v>1.6315747958990949</v>
      </c>
      <c r="G64">
        <f>SUMIFS('ASETTW Untruncated'!G:G,'ASETTW Untruncated'!$A:$A,$A64,'ASETTW Untruncated'!$B:$B,$B64,'ASETTW Untruncated'!$C:$C,$C64)</f>
        <v>1.6780324176911865</v>
      </c>
      <c r="H64">
        <f>SUMIFS('ASETTW Untruncated'!H:H,'ASETTW Untruncated'!$A:$A,$A64,'ASETTW Untruncated'!$B:$B,$B64,'ASETTW Untruncated'!$C:$C,$C64)</f>
        <v>1.6091151337300087</v>
      </c>
      <c r="I64">
        <f>SUMIFS('ASETTW Untruncated'!I:I,'ASETTW Untruncated'!$A:$A,$A64,'ASETTW Untruncated'!$B:$B,$B64,'ASETTW Untruncated'!$C:$C,$C64)</f>
        <v>1.5637929461226172</v>
      </c>
      <c r="J64">
        <f>SUMIFS('ASETTW Untruncated'!J:J,'ASETTW Untruncated'!$A:$A,$A64,'ASETTW Untruncated'!$B:$B,$B64,'ASETTW Untruncated'!$C:$C,$C64)</f>
        <v>1.5429631839465872</v>
      </c>
      <c r="K64">
        <f>SUMIFS('ASETTW Untruncated'!K:K,'ASETTW Untruncated'!$A:$A,$A64,'ASETTW Untruncated'!$B:$B,$B64,'ASETTW Untruncated'!$C:$C,$C64)</f>
        <v>1.5998077209954324</v>
      </c>
      <c r="L64">
        <f>SUMIFS('ASETTW Untruncated'!L:L,'ASETTW Untruncated'!$A:$A,$A64,'ASETTW Untruncated'!$B:$B,$B64,'ASETTW Untruncated'!$C:$C,$C64)</f>
        <v>1.5369951875375873</v>
      </c>
      <c r="M64">
        <f>SUMIFS('ASETTW Untruncated'!M:M,'ASETTW Untruncated'!$A:$A,$A64,'ASETTW Untruncated'!$B:$B,$B64,'ASETTW Untruncated'!$C:$C,$C64)</f>
        <v>1.5086911913264631</v>
      </c>
      <c r="N64">
        <f>SUMIFS('ASETTW Untruncated'!N:N,'ASETTW Untruncated'!$A:$A,$A64,'ASETTW Untruncated'!$B:$B,$B64,'ASETTW Untruncated'!$C:$C,$C64)</f>
        <v>1.4850528111521546</v>
      </c>
      <c r="O64">
        <f>SUMIFS('ASETTW Untruncated'!O:O,'ASETTW Untruncated'!$A:$A,$A64,'ASETTW Untruncated'!$B:$B,$B64,'ASETTW Untruncated'!$C:$C,$C64)</f>
        <v>1.5490559689605787</v>
      </c>
      <c r="P64">
        <f>SUMIFS('ASETTW Untruncated'!P:P,'ASETTW Untruncated'!$A:$A,$A64,'ASETTW Untruncated'!$B:$B,$B64,'ASETTW Untruncated'!$C:$C,$C64)</f>
        <v>1.4625710290201617</v>
      </c>
      <c r="Q64">
        <f>SUMIFS('ASETTW Untruncated'!Q:Q,'ASETTW Untruncated'!$A:$A,$A64,'ASETTW Untruncated'!$B:$B,$B64,'ASETTW Untruncated'!$C:$C,$C64)</f>
        <v>1.4541017015476334</v>
      </c>
      <c r="R64">
        <f>SUMIFS('ASETTW Untruncated'!R:R,'ASETTW Untruncated'!$A:$A,$A64,'ASETTW Untruncated'!$B:$B,$B64,'ASETTW Untruncated'!$C:$C,$C64)</f>
        <v>1.424579101449498</v>
      </c>
      <c r="S64">
        <f>SUMIFS('ASETTW Untruncated'!S:S,'ASETTW Untruncated'!$A:$A,$A64,'ASETTW Untruncated'!$B:$B,$B64,'ASETTW Untruncated'!$C:$C,$C64)</f>
        <v>1.4991123746855417</v>
      </c>
      <c r="T64">
        <f>SUMIFS('ASETTW Untruncated'!T:T,'ASETTW Untruncated'!$A:$A,$A64,'ASETTW Untruncated'!$B:$B,$B64,'ASETTW Untruncated'!$C:$C,$C64)</f>
        <v>1.3990402861089817</v>
      </c>
      <c r="U64">
        <f>SUMIFS('ASETTW Untruncated'!U:U,'ASETTW Untruncated'!$A:$A,$A64,'ASETTW Untruncated'!$B:$B,$B64,'ASETTW Untruncated'!$C:$C,$C64)</f>
        <v>1.4107462849042578</v>
      </c>
      <c r="V64">
        <f>SUMIFS('ASETTW Untruncated'!V:V,'ASETTW Untruncated'!$A:$A,$A64,'ASETTW Untruncated'!$B:$B,$B64,'ASETTW Untruncated'!$C:$C,$C64)</f>
        <v>1.3726187673342092</v>
      </c>
      <c r="W64">
        <f>SUMIFS('ASETTW Untruncated'!W:W,'ASETTW Untruncated'!$A:$A,$A64,'ASETTW Untruncated'!$B:$B,$B64,'ASETTW Untruncated'!$C:$C,$C64)</f>
        <v>1.4576300779150195</v>
      </c>
    </row>
    <row r="65" spans="1:23" x14ac:dyDescent="0.45">
      <c r="A65" s="3" t="s">
        <v>73</v>
      </c>
      <c r="B65" s="3" t="s">
        <v>45</v>
      </c>
      <c r="C65" s="3" t="s">
        <v>44</v>
      </c>
      <c r="D65" s="3">
        <f>SUMIFS('ASETTW Untruncated'!D:D,'ASETTW Untruncated'!$A:$A,$A65,'ASETTW Untruncated'!$B:$B,$B65,'ASETTW Untruncated'!$C:$C,$C65)</f>
        <v>1.73205872897448</v>
      </c>
      <c r="E65" s="3">
        <f>SUMIFS('ASETTW Untruncated'!E:E,'ASETTW Untruncated'!$A:$A,$A65,'ASETTW Untruncated'!$B:$B,$B65,'ASETTW Untruncated'!$C:$C,$C65)</f>
        <v>1.6393000556073176</v>
      </c>
      <c r="F65" s="3">
        <f>SUMIFS('ASETTW Untruncated'!F:F,'ASETTW Untruncated'!$A:$A,$A65,'ASETTW Untruncated'!$B:$B,$B65,'ASETTW Untruncated'!$C:$C,$C65)</f>
        <v>1.6971109034260701</v>
      </c>
      <c r="G65" s="3">
        <f>SUMIFS('ASETTW Untruncated'!G:G,'ASETTW Untruncated'!$A:$A,$A65,'ASETTW Untruncated'!$B:$B,$B65,'ASETTW Untruncated'!$C:$C,$C65)</f>
        <v>1.6830153124310929</v>
      </c>
      <c r="H65" s="3">
        <f>SUMIFS('ASETTW Untruncated'!H:H,'ASETTW Untruncated'!$A:$A,$A65,'ASETTW Untruncated'!$B:$B,$B65,'ASETTW Untruncated'!$C:$C,$C65)</f>
        <v>1.6340022320852117</v>
      </c>
      <c r="I65" s="3">
        <f>SUMIFS('ASETTW Untruncated'!I:I,'ASETTW Untruncated'!$A:$A,$A65,'ASETTW Untruncated'!$B:$B,$B65,'ASETTW Untruncated'!$C:$C,$C65)</f>
        <v>1.5751774730621315</v>
      </c>
      <c r="J65" s="3">
        <f>SUMIFS('ASETTW Untruncated'!J:J,'ASETTW Untruncated'!$A:$A,$A65,'ASETTW Untruncated'!$B:$B,$B65,'ASETTW Untruncated'!$C:$C,$C65)</f>
        <v>1.6147925534863066</v>
      </c>
      <c r="K65" s="3">
        <f>SUMIFS('ASETTW Untruncated'!K:K,'ASETTW Untruncated'!$A:$A,$A65,'ASETTW Untruncated'!$B:$B,$B65,'ASETTW Untruncated'!$C:$C,$C65)</f>
        <v>1.625032362873257</v>
      </c>
      <c r="L65" s="3">
        <f>SUMIFS('ASETTW Untruncated'!L:L,'ASETTW Untruncated'!$A:$A,$A65,'ASETTW Untruncated'!$B:$B,$B65,'ASETTW Untruncated'!$C:$C,$C65)</f>
        <v>1.5316695984597963</v>
      </c>
      <c r="M65" s="3">
        <f>SUMIFS('ASETTW Untruncated'!M:M,'ASETTW Untruncated'!$A:$A,$A65,'ASETTW Untruncated'!$B:$B,$B65,'ASETTW Untruncated'!$C:$C,$C65)</f>
        <v>1.4958914430194463</v>
      </c>
      <c r="N65" s="3">
        <f>SUMIFS('ASETTW Untruncated'!N:N,'ASETTW Untruncated'!$A:$A,$A65,'ASETTW Untruncated'!$B:$B,$B65,'ASETTW Untruncated'!$C:$C,$C65)</f>
        <v>1.5235070727828086</v>
      </c>
      <c r="O65" s="3">
        <f>SUMIFS('ASETTW Untruncated'!O:O,'ASETTW Untruncated'!$A:$A,$A65,'ASETTW Untruncated'!$B:$B,$B65,'ASETTW Untruncated'!$C:$C,$C65)</f>
        <v>1.5495405760236209</v>
      </c>
      <c r="P65" s="3">
        <f>SUMIFS('ASETTW Untruncated'!P:P,'ASETTW Untruncated'!$A:$A,$A65,'ASETTW Untruncated'!$B:$B,$B65,'ASETTW Untruncated'!$C:$C,$C65)</f>
        <v>1.4548675161163815</v>
      </c>
      <c r="Q65" s="3">
        <f>SUMIFS('ASETTW Untruncated'!Q:Q,'ASETTW Untruncated'!$A:$A,$A65,'ASETTW Untruncated'!$B:$B,$B65,'ASETTW Untruncated'!$C:$C,$C65)</f>
        <v>1.4360777426142113</v>
      </c>
      <c r="R65" s="3">
        <f>SUMIFS('ASETTW Untruncated'!R:R,'ASETTW Untruncated'!$A:$A,$A65,'ASETTW Untruncated'!$B:$B,$B65,'ASETTW Untruncated'!$C:$C,$C65)</f>
        <v>1.4543787936825463</v>
      </c>
      <c r="S65" s="3">
        <f>SUMIFS('ASETTW Untruncated'!S:S,'ASETTW Untruncated'!$A:$A,$A65,'ASETTW Untruncated'!$B:$B,$B65,'ASETTW Untruncated'!$C:$C,$C65)</f>
        <v>1.4923462032936572</v>
      </c>
      <c r="T65" s="3">
        <f>SUMIFS('ASETTW Untruncated'!T:T,'ASETTW Untruncated'!$A:$A,$A65,'ASETTW Untruncated'!$B:$B,$B65,'ASETTW Untruncated'!$C:$C,$C65)</f>
        <v>1.4071550413900205</v>
      </c>
      <c r="U65" s="3">
        <f>SUMIFS('ASETTW Untruncated'!U:U,'ASETTW Untruncated'!$A:$A,$A65,'ASETTW Untruncated'!$B:$B,$B65,'ASETTW Untruncated'!$C:$C,$C65)</f>
        <v>1.3980213492149156</v>
      </c>
      <c r="V65" s="3">
        <f>SUMIFS('ASETTW Untruncated'!V:V,'ASETTW Untruncated'!$A:$A,$A65,'ASETTW Untruncated'!$B:$B,$B65,'ASETTW Untruncated'!$C:$C,$C65)</f>
        <v>1.4118796971311924</v>
      </c>
      <c r="W65" s="3">
        <f>SUMIFS('ASETTW Untruncated'!W:W,'ASETTW Untruncated'!$A:$A,$A65,'ASETTW Untruncated'!$B:$B,$B65,'ASETTW Untruncated'!$C:$C,$C65)</f>
        <v>1.4567543197333701</v>
      </c>
    </row>
    <row r="66" spans="1:23" s="3" customFormat="1" x14ac:dyDescent="0.45">
      <c r="A66" t="s">
        <v>92</v>
      </c>
      <c r="B66" t="s">
        <v>45</v>
      </c>
      <c r="C66" t="s">
        <v>44</v>
      </c>
      <c r="D66">
        <f>SUMIFS('ASETTW Untruncated'!D:D,'ASETTW Untruncated'!$A:$A,$A66,'ASETTW Untruncated'!$B:$B,$B66,'ASETTW Untruncated'!$C:$C,$C66)</f>
        <v>1.7216451436771107</v>
      </c>
      <c r="E66">
        <f>SUMIFS('ASETTW Untruncated'!E:E,'ASETTW Untruncated'!$A:$A,$A66,'ASETTW Untruncated'!$B:$B,$B66,'ASETTW Untruncated'!$C:$C,$C66)</f>
        <v>1.7035510724816143</v>
      </c>
      <c r="F66">
        <f>SUMIFS('ASETTW Untruncated'!F:F,'ASETTW Untruncated'!$A:$A,$A66,'ASETTW Untruncated'!$B:$B,$B66,'ASETTW Untruncated'!$C:$C,$C66)</f>
        <v>1.7324477186465204</v>
      </c>
      <c r="G66">
        <f>SUMIFS('ASETTW Untruncated'!G:G,'ASETTW Untruncated'!$A:$A,$A66,'ASETTW Untruncated'!$B:$B,$B66,'ASETTW Untruncated'!$C:$C,$C66)</f>
        <v>1.7777896637191029</v>
      </c>
      <c r="H66">
        <f>SUMIFS('ASETTW Untruncated'!H:H,'ASETTW Untruncated'!$A:$A,$A66,'ASETTW Untruncated'!$B:$B,$B66,'ASETTW Untruncated'!$C:$C,$C66)</f>
        <v>1.6342856674994788</v>
      </c>
      <c r="I66">
        <f>SUMIFS('ASETTW Untruncated'!I:I,'ASETTW Untruncated'!$A:$A,$A66,'ASETTW Untruncated'!$B:$B,$B66,'ASETTW Untruncated'!$C:$C,$C66)</f>
        <v>1.6237386644721263</v>
      </c>
      <c r="J66">
        <f>SUMIFS('ASETTW Untruncated'!J:J,'ASETTW Untruncated'!$A:$A,$A66,'ASETTW Untruncated'!$B:$B,$B66,'ASETTW Untruncated'!$C:$C,$C66)</f>
        <v>1.6524662181422496</v>
      </c>
      <c r="K66">
        <f>SUMIFS('ASETTW Untruncated'!K:K,'ASETTW Untruncated'!$A:$A,$A66,'ASETTW Untruncated'!$B:$B,$B66,'ASETTW Untruncated'!$C:$C,$C66)</f>
        <v>1.7013159909901194</v>
      </c>
      <c r="L66">
        <f>SUMIFS('ASETTW Untruncated'!L:L,'ASETTW Untruncated'!$A:$A,$A66,'ASETTW Untruncated'!$B:$B,$B66,'ASETTW Untruncated'!$C:$C,$C66)</f>
        <v>1.5741082328320055</v>
      </c>
      <c r="M66">
        <f>SUMIFS('ASETTW Untruncated'!M:M,'ASETTW Untruncated'!$A:$A,$A66,'ASETTW Untruncated'!$B:$B,$B66,'ASETTW Untruncated'!$C:$C,$C66)</f>
        <v>1.5708204326096349</v>
      </c>
      <c r="N66">
        <f>SUMIFS('ASETTW Untruncated'!N:N,'ASETTW Untruncated'!$A:$A,$A66,'ASETTW Untruncated'!$B:$B,$B66,'ASETTW Untruncated'!$C:$C,$C66)</f>
        <v>1.5950937077873357</v>
      </c>
      <c r="O66">
        <f>SUMIFS('ASETTW Untruncated'!O:O,'ASETTW Untruncated'!$A:$A,$A66,'ASETTW Untruncated'!$B:$B,$B66,'ASETTW Untruncated'!$C:$C,$C66)</f>
        <v>1.6507446488851003</v>
      </c>
      <c r="P66">
        <f>SUMIFS('ASETTW Untruncated'!P:P,'ASETTW Untruncated'!$A:$A,$A66,'ASETTW Untruncated'!$B:$B,$B66,'ASETTW Untruncated'!$C:$C,$C66)</f>
        <v>1.5179685355849639</v>
      </c>
      <c r="Q66">
        <f>SUMIFS('ASETTW Untruncated'!Q:Q,'ASETTW Untruncated'!$A:$A,$A66,'ASETTW Untruncated'!$B:$B,$B66,'ASETTW Untruncated'!$C:$C,$C66)</f>
        <v>1.520580650463671</v>
      </c>
      <c r="R66">
        <f>SUMIFS('ASETTW Untruncated'!R:R,'ASETTW Untruncated'!$A:$A,$A66,'ASETTW Untruncated'!$B:$B,$B66,'ASETTW Untruncated'!$C:$C,$C66)</f>
        <v>1.5442018033046119</v>
      </c>
      <c r="S66">
        <f>SUMIFS('ASETTW Untruncated'!S:S,'ASETTW Untruncated'!$A:$A,$A66,'ASETTW Untruncated'!$B:$B,$B66,'ASETTW Untruncated'!$C:$C,$C66)</f>
        <v>1.6015808352351155</v>
      </c>
      <c r="T66">
        <f>SUMIFS('ASETTW Untruncated'!T:T,'ASETTW Untruncated'!$A:$A,$A66,'ASETTW Untruncated'!$B:$B,$B66,'ASETTW Untruncated'!$C:$C,$C66)</f>
        <v>1.4258577007710227</v>
      </c>
      <c r="U66">
        <f>SUMIFS('ASETTW Untruncated'!U:U,'ASETTW Untruncated'!$A:$A,$A66,'ASETTW Untruncated'!$B:$B,$B66,'ASETTW Untruncated'!$C:$C,$C66)</f>
        <v>1.454798300968319</v>
      </c>
      <c r="V66">
        <f>SUMIFS('ASETTW Untruncated'!V:V,'ASETTW Untruncated'!$A:$A,$A66,'ASETTW Untruncated'!$B:$B,$B66,'ASETTW Untruncated'!$C:$C,$C66)</f>
        <v>1.4583384535297588</v>
      </c>
      <c r="W66">
        <f>SUMIFS('ASETTW Untruncated'!W:W,'ASETTW Untruncated'!$A:$A,$A66,'ASETTW Untruncated'!$B:$B,$B66,'ASETTW Untruncated'!$C:$C,$C66)</f>
        <v>1.5345242372865038</v>
      </c>
    </row>
    <row r="67" spans="1:23" x14ac:dyDescent="0.45">
      <c r="A67" s="3" t="s">
        <v>68</v>
      </c>
      <c r="B67" s="3" t="s">
        <v>43</v>
      </c>
      <c r="C67" s="3" t="s">
        <v>44</v>
      </c>
      <c r="D67" s="3">
        <f>SUMIFS('ASETTW Untruncated'!D:D,'ASETTW Untruncated'!$A:$A,$A67,'ASETTW Untruncated'!$B:$B,$B67,'ASETTW Untruncated'!$C:$C,$C67)</f>
        <v>1.7440877730520847</v>
      </c>
      <c r="E67" s="3">
        <f>SUMIFS('ASETTW Untruncated'!E:E,'ASETTW Untruncated'!$A:$A,$A67,'ASETTW Untruncated'!$B:$B,$B67,'ASETTW Untruncated'!$C:$C,$C67)</f>
        <v>1.5681166780206111</v>
      </c>
      <c r="F67" s="3">
        <f>SUMIFS('ASETTW Untruncated'!F:F,'ASETTW Untruncated'!$A:$A,$A67,'ASETTW Untruncated'!$B:$B,$B67,'ASETTW Untruncated'!$C:$C,$C67)</f>
        <v>1.6364608923212074</v>
      </c>
      <c r="G67" s="3">
        <f>SUMIFS('ASETTW Untruncated'!G:G,'ASETTW Untruncated'!$A:$A,$A67,'ASETTW Untruncated'!$B:$B,$B67,'ASETTW Untruncated'!$C:$C,$C67)</f>
        <v>1.5536933239631845</v>
      </c>
      <c r="H67" s="3">
        <f>SUMIFS('ASETTW Untruncated'!H:H,'ASETTW Untruncated'!$A:$A,$A67,'ASETTW Untruncated'!$B:$B,$B67,'ASETTW Untruncated'!$C:$C,$C67)</f>
        <v>1.6410693350831971</v>
      </c>
      <c r="I67" s="3">
        <f>SUMIFS('ASETTW Untruncated'!I:I,'ASETTW Untruncated'!$A:$A,$A67,'ASETTW Untruncated'!$B:$B,$B67,'ASETTW Untruncated'!$C:$C,$C67)</f>
        <v>1.4841339189810951</v>
      </c>
      <c r="J67" s="3">
        <f>SUMIFS('ASETTW Untruncated'!J:J,'ASETTW Untruncated'!$A:$A,$A67,'ASETTW Untruncated'!$B:$B,$B67,'ASETTW Untruncated'!$C:$C,$C67)</f>
        <v>1.5505533688648623</v>
      </c>
      <c r="K67" s="3">
        <f>SUMIFS('ASETTW Untruncated'!K:K,'ASETTW Untruncated'!$A:$A,$A67,'ASETTW Untruncated'!$B:$B,$B67,'ASETTW Untruncated'!$C:$C,$C67)</f>
        <v>1.4795210809348218</v>
      </c>
      <c r="L67" s="3">
        <f>SUMIFS('ASETTW Untruncated'!L:L,'ASETTW Untruncated'!$A:$A,$A67,'ASETTW Untruncated'!$B:$B,$B67,'ASETTW Untruncated'!$C:$C,$C67)</f>
        <v>1.5357410087675267</v>
      </c>
      <c r="M67" s="3">
        <f>SUMIFS('ASETTW Untruncated'!M:M,'ASETTW Untruncated'!$A:$A,$A67,'ASETTW Untruncated'!$B:$B,$B67,'ASETTW Untruncated'!$C:$C,$C67)</f>
        <v>1.408664070431382</v>
      </c>
      <c r="N67" s="3">
        <f>SUMIFS('ASETTW Untruncated'!N:N,'ASETTW Untruncated'!$A:$A,$A67,'ASETTW Untruncated'!$B:$B,$B67,'ASETTW Untruncated'!$C:$C,$C67)</f>
        <v>1.4623747254951309</v>
      </c>
      <c r="O67" s="3">
        <f>SUMIFS('ASETTW Untruncated'!O:O,'ASETTW Untruncated'!$A:$A,$A67,'ASETTW Untruncated'!$B:$B,$B67,'ASETTW Untruncated'!$C:$C,$C67)</f>
        <v>1.4132104158307011</v>
      </c>
      <c r="P67" s="3">
        <f>SUMIFS('ASETTW Untruncated'!P:P,'ASETTW Untruncated'!$A:$A,$A67,'ASETTW Untruncated'!$B:$B,$B67,'ASETTW Untruncated'!$C:$C,$C67)</f>
        <v>1.4534886552743487</v>
      </c>
      <c r="Q67" s="3">
        <f>SUMIFS('ASETTW Untruncated'!Q:Q,'ASETTW Untruncated'!$A:$A,$A67,'ASETTW Untruncated'!$B:$B,$B67,'ASETTW Untruncated'!$C:$C,$C67)</f>
        <v>1.3453756811045081</v>
      </c>
      <c r="R67" s="3">
        <f>SUMIFS('ASETTW Untruncated'!R:R,'ASETTW Untruncated'!$A:$A,$A67,'ASETTW Untruncated'!$B:$B,$B67,'ASETTW Untruncated'!$C:$C,$C67)</f>
        <v>1.3927282814100239</v>
      </c>
      <c r="S67" s="3">
        <f>SUMIFS('ASETTW Untruncated'!S:S,'ASETTW Untruncated'!$A:$A,$A67,'ASETTW Untruncated'!$B:$B,$B67,'ASETTW Untruncated'!$C:$C,$C67)</f>
        <v>1.3554298380323055</v>
      </c>
      <c r="T67" s="3">
        <f>SUMIFS('ASETTW Untruncated'!T:T,'ASETTW Untruncated'!$A:$A,$A67,'ASETTW Untruncated'!$B:$B,$B67,'ASETTW Untruncated'!$C:$C,$C67)</f>
        <v>1.3977610295581142</v>
      </c>
      <c r="U67" s="3">
        <f>SUMIFS('ASETTW Untruncated'!U:U,'ASETTW Untruncated'!$A:$A,$A67,'ASETTW Untruncated'!$B:$B,$B67,'ASETTW Untruncated'!$C:$C,$C67)</f>
        <v>1.2996206196211275</v>
      </c>
      <c r="V67" s="3">
        <f>SUMIFS('ASETTW Untruncated'!V:V,'ASETTW Untruncated'!$A:$A,$A67,'ASETTW Untruncated'!$B:$B,$B67,'ASETTW Untruncated'!$C:$C,$C67)</f>
        <v>1.346955740899155</v>
      </c>
      <c r="W67" s="3">
        <f>SUMIFS('ASETTW Untruncated'!W:W,'ASETTW Untruncated'!$A:$A,$A67,'ASETTW Untruncated'!$B:$B,$B67,'ASETTW Untruncated'!$C:$C,$C67)</f>
        <v>1.3142300975597336</v>
      </c>
    </row>
    <row r="68" spans="1:23" s="3" customFormat="1" x14ac:dyDescent="0.45">
      <c r="A68" t="s">
        <v>98</v>
      </c>
      <c r="B68" t="s">
        <v>45</v>
      </c>
      <c r="C68" t="s">
        <v>50</v>
      </c>
      <c r="D68">
        <f>SUMIFS('ASETTW Untruncated'!D:D,'ASETTW Untruncated'!$A:$A,$A68,'ASETTW Untruncated'!$B:$B,$B68,'ASETTW Untruncated'!$C:$C,$C68)</f>
        <v>1.7302994233367801</v>
      </c>
      <c r="E68">
        <f>SUMIFS('ASETTW Untruncated'!E:E,'ASETTW Untruncated'!$A:$A,$A68,'ASETTW Untruncated'!$B:$B,$B68,'ASETTW Untruncated'!$C:$C,$C68)</f>
        <v>1.7135231595385787</v>
      </c>
      <c r="F68">
        <f>SUMIFS('ASETTW Untruncated'!F:F,'ASETTW Untruncated'!$A:$A,$A68,'ASETTW Untruncated'!$B:$B,$B68,'ASETTW Untruncated'!$C:$C,$C68)</f>
        <v>1.701279512776116</v>
      </c>
      <c r="G68">
        <f>SUMIFS('ASETTW Untruncated'!G:G,'ASETTW Untruncated'!$A:$A,$A68,'ASETTW Untruncated'!$B:$B,$B68,'ASETTW Untruncated'!$C:$C,$C68)</f>
        <v>1.7652080019338803</v>
      </c>
      <c r="H68">
        <f>SUMIFS('ASETTW Untruncated'!H:H,'ASETTW Untruncated'!$A:$A,$A68,'ASETTW Untruncated'!$B:$B,$B68,'ASETTW Untruncated'!$C:$C,$C68)</f>
        <v>1.6283433063675841</v>
      </c>
      <c r="I68">
        <f>SUMIFS('ASETTW Untruncated'!I:I,'ASETTW Untruncated'!$A:$A,$A68,'ASETTW Untruncated'!$B:$B,$B68,'ASETTW Untruncated'!$C:$C,$C68)</f>
        <v>1.6269084705649057</v>
      </c>
      <c r="J68">
        <f>SUMIFS('ASETTW Untruncated'!J:J,'ASETTW Untruncated'!$A:$A,$A68,'ASETTW Untruncated'!$B:$B,$B68,'ASETTW Untruncated'!$C:$C,$C68)</f>
        <v>1.6133530729577759</v>
      </c>
      <c r="K68">
        <f>SUMIFS('ASETTW Untruncated'!K:K,'ASETTW Untruncated'!$A:$A,$A68,'ASETTW Untruncated'!$B:$B,$B68,'ASETTW Untruncated'!$C:$C,$C68)</f>
        <v>1.6844055718897182</v>
      </c>
      <c r="L68">
        <f>SUMIFS('ASETTW Untruncated'!L:L,'ASETTW Untruncated'!$A:$A,$A68,'ASETTW Untruncated'!$B:$B,$B68,'ASETTW Untruncated'!$C:$C,$C68)</f>
        <v>1.5332118524643013</v>
      </c>
      <c r="M68">
        <f>SUMIFS('ASETTW Untruncated'!M:M,'ASETTW Untruncated'!$A:$A,$A68,'ASETTW Untruncated'!$B:$B,$B68,'ASETTW Untruncated'!$C:$C,$C68)</f>
        <v>1.5412435199742316</v>
      </c>
      <c r="N68">
        <f>SUMIFS('ASETTW Untruncated'!N:N,'ASETTW Untruncated'!$A:$A,$A68,'ASETTW Untruncated'!$B:$B,$B68,'ASETTW Untruncated'!$C:$C,$C68)</f>
        <v>1.5278785150930998</v>
      </c>
      <c r="O68">
        <f>SUMIFS('ASETTW Untruncated'!O:O,'ASETTW Untruncated'!$A:$A,$A68,'ASETTW Untruncated'!$B:$B,$B68,'ASETTW Untruncated'!$C:$C,$C68)</f>
        <v>1.6024271241272756</v>
      </c>
      <c r="P68">
        <f>SUMIFS('ASETTW Untruncated'!P:P,'ASETTW Untruncated'!$A:$A,$A68,'ASETTW Untruncated'!$B:$B,$B68,'ASETTW Untruncated'!$C:$C,$C68)</f>
        <v>1.4884319959566681</v>
      </c>
      <c r="Q68">
        <f>SUMIFS('ASETTW Untruncated'!Q:Q,'ASETTW Untruncated'!$A:$A,$A68,'ASETTW Untruncated'!$B:$B,$B68,'ASETTW Untruncated'!$C:$C,$C68)</f>
        <v>1.5047912669554444</v>
      </c>
      <c r="R68">
        <f>SUMIFS('ASETTW Untruncated'!R:R,'ASETTW Untruncated'!$A:$A,$A68,'ASETTW Untruncated'!$B:$B,$B68,'ASETTW Untruncated'!$C:$C,$C68)</f>
        <v>1.4883614069364557</v>
      </c>
      <c r="S68">
        <f>SUMIFS('ASETTW Untruncated'!S:S,'ASETTW Untruncated'!$A:$A,$A68,'ASETTW Untruncated'!$B:$B,$B68,'ASETTW Untruncated'!$C:$C,$C68)</f>
        <v>1.5693892060563626</v>
      </c>
      <c r="T68">
        <f>SUMIFS('ASETTW Untruncated'!T:T,'ASETTW Untruncated'!$A:$A,$A68,'ASETTW Untruncated'!$B:$B,$B68,'ASETTW Untruncated'!$C:$C,$C68)</f>
        <v>1.4336914413128494</v>
      </c>
      <c r="U68">
        <f>SUMIFS('ASETTW Untruncated'!U:U,'ASETTW Untruncated'!$A:$A,$A68,'ASETTW Untruncated'!$B:$B,$B68,'ASETTW Untruncated'!$C:$C,$C68)</f>
        <v>1.4542306832054139</v>
      </c>
      <c r="V68">
        <f>SUMIFS('ASETTW Untruncated'!V:V,'ASETTW Untruncated'!$A:$A,$A68,'ASETTW Untruncated'!$B:$B,$B68,'ASETTW Untruncated'!$C:$C,$C68)</f>
        <v>1.4402241546084749</v>
      </c>
      <c r="W68">
        <f>SUMIFS('ASETTW Untruncated'!W:W,'ASETTW Untruncated'!$A:$A,$A68,'ASETTW Untruncated'!$B:$B,$B68,'ASETTW Untruncated'!$C:$C,$C68)</f>
        <v>1.5198504393198606</v>
      </c>
    </row>
    <row r="69" spans="1:23" s="5" customFormat="1" x14ac:dyDescent="0.45">
      <c r="A69" s="3" t="s">
        <v>91</v>
      </c>
      <c r="B69" s="3" t="s">
        <v>43</v>
      </c>
      <c r="C69" s="3" t="s">
        <v>44</v>
      </c>
      <c r="D69" s="3">
        <f>SUMIFS('ASETTW Untruncated'!D:D,'ASETTW Untruncated'!$A:$A,$A69,'ASETTW Untruncated'!$B:$B,$B69,'ASETTW Untruncated'!$C:$C,$C69)</f>
        <v>1.7966459271772897</v>
      </c>
      <c r="E69" s="3">
        <f>SUMIFS('ASETTW Untruncated'!E:E,'ASETTW Untruncated'!$A:$A,$A69,'ASETTW Untruncated'!$B:$B,$B69,'ASETTW Untruncated'!$C:$C,$C69)</f>
        <v>1.7204880999067251</v>
      </c>
      <c r="F69" s="3">
        <f>SUMIFS('ASETTW Untruncated'!F:F,'ASETTW Untruncated'!$A:$A,$A69,'ASETTW Untruncated'!$B:$B,$B69,'ASETTW Untruncated'!$C:$C,$C69)</f>
        <v>1.7662947925743564</v>
      </c>
      <c r="G69" s="3">
        <f>SUMIFS('ASETTW Untruncated'!G:G,'ASETTW Untruncated'!$A:$A,$A69,'ASETTW Untruncated'!$B:$B,$B69,'ASETTW Untruncated'!$C:$C,$C69)</f>
        <v>1.7603818790021404</v>
      </c>
      <c r="H69" s="3">
        <f>SUMIFS('ASETTW Untruncated'!H:H,'ASETTW Untruncated'!$A:$A,$A69,'ASETTW Untruncated'!$B:$B,$B69,'ASETTW Untruncated'!$C:$C,$C69)</f>
        <v>1.6900089164590619</v>
      </c>
      <c r="I69" s="3">
        <f>SUMIFS('ASETTW Untruncated'!I:I,'ASETTW Untruncated'!$A:$A,$A69,'ASETTW Untruncated'!$B:$B,$B69,'ASETTW Untruncated'!$C:$C,$C69)</f>
        <v>1.6362899612932975</v>
      </c>
      <c r="J69" s="3">
        <f>SUMIFS('ASETTW Untruncated'!J:J,'ASETTW Untruncated'!$A:$A,$A69,'ASETTW Untruncated'!$B:$B,$B69,'ASETTW Untruncated'!$C:$C,$C69)</f>
        <v>1.6720342296280049</v>
      </c>
      <c r="K69" s="3">
        <f>SUMIFS('ASETTW Untruncated'!K:K,'ASETTW Untruncated'!$A:$A,$A69,'ASETTW Untruncated'!$B:$B,$B69,'ASETTW Untruncated'!$C:$C,$C69)</f>
        <v>1.681884956954345</v>
      </c>
      <c r="L69" s="3">
        <f>SUMIFS('ASETTW Untruncated'!L:L,'ASETTW Untruncated'!$A:$A,$A69,'ASETTW Untruncated'!$B:$B,$B69,'ASETTW Untruncated'!$C:$C,$C69)</f>
        <v>1.602201501124666</v>
      </c>
      <c r="M69" s="3">
        <f>SUMIFS('ASETTW Untruncated'!M:M,'ASETTW Untruncated'!$A:$A,$A69,'ASETTW Untruncated'!$B:$B,$B69,'ASETTW Untruncated'!$C:$C,$C69)</f>
        <v>1.5590865669270899</v>
      </c>
      <c r="N69" s="3">
        <f>SUMIFS('ASETTW Untruncated'!N:N,'ASETTW Untruncated'!$A:$A,$A69,'ASETTW Untruncated'!$B:$B,$B69,'ASETTW Untruncated'!$C:$C,$C69)</f>
        <v>1.5928971631998643</v>
      </c>
      <c r="O69" s="3">
        <f>SUMIFS('ASETTW Untruncated'!O:O,'ASETTW Untruncated'!$A:$A,$A69,'ASETTW Untruncated'!$B:$B,$B69,'ASETTW Untruncated'!$C:$C,$C69)</f>
        <v>1.6078222517275274</v>
      </c>
      <c r="P69" s="3">
        <f>SUMIFS('ASETTW Untruncated'!P:P,'ASETTW Untruncated'!$A:$A,$A69,'ASETTW Untruncated'!$B:$B,$B69,'ASETTW Untruncated'!$C:$C,$C69)</f>
        <v>1.5322460758785512</v>
      </c>
      <c r="Q69" s="3">
        <f>SUMIFS('ASETTW Untruncated'!Q:Q,'ASETTW Untruncated'!$A:$A,$A69,'ASETTW Untruncated'!$B:$B,$B69,'ASETTW Untruncated'!$C:$C,$C69)</f>
        <v>1.5036349099979158</v>
      </c>
      <c r="R69" s="3">
        <f>SUMIFS('ASETTW Untruncated'!R:R,'ASETTW Untruncated'!$A:$A,$A69,'ASETTW Untruncated'!$B:$B,$B69,'ASETTW Untruncated'!$C:$C,$C69)</f>
        <v>1.5313653318418652</v>
      </c>
      <c r="S69" s="3">
        <f>SUMIFS('ASETTW Untruncated'!S:S,'ASETTW Untruncated'!$A:$A,$A69,'ASETTW Untruncated'!$B:$B,$B69,'ASETTW Untruncated'!$C:$C,$C69)</f>
        <v>1.5552376568437634</v>
      </c>
      <c r="T69" s="3">
        <f>SUMIFS('ASETTW Untruncated'!T:T,'ASETTW Untruncated'!$A:$A,$A69,'ASETTW Untruncated'!$B:$B,$B69,'ASETTW Untruncated'!$C:$C,$C69)</f>
        <v>1.4628344171860213</v>
      </c>
      <c r="U69" s="3">
        <f>SUMIFS('ASETTW Untruncated'!U:U,'ASETTW Untruncated'!$A:$A,$A69,'ASETTW Untruncated'!$B:$B,$B69,'ASETTW Untruncated'!$C:$C,$C69)</f>
        <v>1.4486488950224468</v>
      </c>
      <c r="V69" s="3">
        <f>SUMIFS('ASETTW Untruncated'!V:V,'ASETTW Untruncated'!$A:$A,$A69,'ASETTW Untruncated'!$B:$B,$B69,'ASETTW Untruncated'!$C:$C,$C69)</f>
        <v>1.470414239847317</v>
      </c>
      <c r="W69" s="3">
        <f>SUMIFS('ASETTW Untruncated'!W:W,'ASETTW Untruncated'!$A:$A,$A69,'ASETTW Untruncated'!$B:$B,$B69,'ASETTW Untruncated'!$C:$C,$C69)</f>
        <v>1.5031237539857287</v>
      </c>
    </row>
    <row r="70" spans="1:23" x14ac:dyDescent="0.45">
      <c r="A70" s="5" t="s">
        <v>91</v>
      </c>
      <c r="B70" s="5" t="s">
        <v>43</v>
      </c>
      <c r="C70" s="5" t="s">
        <v>50</v>
      </c>
      <c r="D70" s="5">
        <f>SUMIFS('ASETTW Untruncated'!D:D,'ASETTW Untruncated'!$A:$A,$A70,'ASETTW Untruncated'!$B:$B,$B70,'ASETTW Untruncated'!$C:$C,$C70)</f>
        <v>1.8120585552264206</v>
      </c>
      <c r="E70" s="5">
        <f>SUMIFS('ASETTW Untruncated'!E:E,'ASETTW Untruncated'!$A:$A,$A70,'ASETTW Untruncated'!$B:$B,$B70,'ASETTW Untruncated'!$C:$C,$C70)</f>
        <v>1.77582841706091</v>
      </c>
      <c r="F70" s="5">
        <f>SUMIFS('ASETTW Untruncated'!F:F,'ASETTW Untruncated'!$A:$A,$A70,'ASETTW Untruncated'!$B:$B,$B70,'ASETTW Untruncated'!$C:$C,$C70)</f>
        <v>1.7817049615371328</v>
      </c>
      <c r="G70" s="5">
        <f>SUMIFS('ASETTW Untruncated'!G:G,'ASETTW Untruncated'!$A:$A,$A70,'ASETTW Untruncated'!$B:$B,$B70,'ASETTW Untruncated'!$C:$C,$C70)</f>
        <v>1.8226114444356059</v>
      </c>
      <c r="H70" s="5">
        <f>SUMIFS('ASETTW Untruncated'!H:H,'ASETTW Untruncated'!$A:$A,$A70,'ASETTW Untruncated'!$B:$B,$B70,'ASETTW Untruncated'!$C:$C,$C70)</f>
        <v>1.7174501276916443</v>
      </c>
      <c r="I70" s="5">
        <f>SUMIFS('ASETTW Untruncated'!I:I,'ASETTW Untruncated'!$A:$A,$A70,'ASETTW Untruncated'!$B:$B,$B70,'ASETTW Untruncated'!$C:$C,$C70)</f>
        <v>1.6941646961178805</v>
      </c>
      <c r="J70" s="5">
        <f>SUMIFS('ASETTW Untruncated'!J:J,'ASETTW Untruncated'!$A:$A,$A70,'ASETTW Untruncated'!$B:$B,$B70,'ASETTW Untruncated'!$C:$C,$C70)</f>
        <v>1.6991516483392886</v>
      </c>
      <c r="K70" s="5">
        <f>SUMIFS('ASETTW Untruncated'!K:K,'ASETTW Untruncated'!$A:$A,$A70,'ASETTW Untruncated'!$B:$B,$B70,'ASETTW Untruncated'!$C:$C,$C70)</f>
        <v>1.7459992851154142</v>
      </c>
      <c r="L70" s="5">
        <f>SUMIFS('ASETTW Untruncated'!L:L,'ASETTW Untruncated'!$A:$A,$A70,'ASETTW Untruncated'!$B:$B,$B70,'ASETTW Untruncated'!$C:$C,$C70)</f>
        <v>1.6298210295096967</v>
      </c>
      <c r="M70" s="5">
        <f>SUMIFS('ASETTW Untruncated'!M:M,'ASETTW Untruncated'!$A:$A,$A70,'ASETTW Untruncated'!$B:$B,$B70,'ASETTW Untruncated'!$C:$C,$C70)</f>
        <v>1.6162377540895005</v>
      </c>
      <c r="N70" s="5">
        <f>SUMIFS('ASETTW Untruncated'!N:N,'ASETTW Untruncated'!$A:$A,$A70,'ASETTW Untruncated'!$B:$B,$B70,'ASETTW Untruncated'!$C:$C,$C70)</f>
        <v>1.620557478013005</v>
      </c>
      <c r="O70" s="5">
        <f>SUMIFS('ASETTW Untruncated'!O:O,'ASETTW Untruncated'!$A:$A,$A70,'ASETTW Untruncated'!$B:$B,$B70,'ASETTW Untruncated'!$C:$C,$C70)</f>
        <v>1.6710513259825968</v>
      </c>
      <c r="P70" s="5">
        <f>SUMIFS('ASETTW Untruncated'!P:P,'ASETTW Untruncated'!$A:$A,$A70,'ASETTW Untruncated'!$B:$B,$B70,'ASETTW Untruncated'!$C:$C,$C70)</f>
        <v>1.5658018777889042</v>
      </c>
      <c r="Q70" s="5">
        <f>SUMIFS('ASETTW Untruncated'!Q:Q,'ASETTW Untruncated'!$A:$A,$A70,'ASETTW Untruncated'!$B:$B,$B70,'ASETTW Untruncated'!$C:$C,$C70)</f>
        <v>1.56352435128481</v>
      </c>
      <c r="R70" s="5">
        <f>SUMIFS('ASETTW Untruncated'!R:R,'ASETTW Untruncated'!$A:$A,$A70,'ASETTW Untruncated'!$B:$B,$B70,'ASETTW Untruncated'!$C:$C,$C70)</f>
        <v>1.5648074438451063</v>
      </c>
      <c r="S70" s="5">
        <f>SUMIFS('ASETTW Untruncated'!S:S,'ASETTW Untruncated'!$A:$A,$A70,'ASETTW Untruncated'!$B:$B,$B70,'ASETTW Untruncated'!$C:$C,$C70)</f>
        <v>1.6212693306229033</v>
      </c>
      <c r="T70" s="5">
        <f>SUMIFS('ASETTW Untruncated'!T:T,'ASETTW Untruncated'!$A:$A,$A70,'ASETTW Untruncated'!$B:$B,$B70,'ASETTW Untruncated'!$C:$C,$C70)</f>
        <v>1.5024649792470732</v>
      </c>
      <c r="U70" s="5">
        <f>SUMIFS('ASETTW Untruncated'!U:U,'ASETTW Untruncated'!$A:$A,$A70,'ASETTW Untruncated'!$B:$B,$B70,'ASETTW Untruncated'!$C:$C,$C70)</f>
        <v>1.5099272014255316</v>
      </c>
      <c r="V70" s="5">
        <f>SUMIFS('ASETTW Untruncated'!V:V,'ASETTW Untruncated'!$A:$A,$A70,'ASETTW Untruncated'!$B:$B,$B70,'ASETTW Untruncated'!$C:$C,$C70)</f>
        <v>1.510630027687808</v>
      </c>
      <c r="W70" s="5">
        <f>SUMIFS('ASETTW Untruncated'!W:W,'ASETTW Untruncated'!$A:$A,$A70,'ASETTW Untruncated'!$B:$B,$B70,'ASETTW Untruncated'!$C:$C,$C70)</f>
        <v>1.5705456252292709</v>
      </c>
    </row>
    <row r="71" spans="1:23" s="5" customFormat="1" x14ac:dyDescent="0.45">
      <c r="A71" t="s">
        <v>113</v>
      </c>
      <c r="B71" t="s">
        <v>75</v>
      </c>
      <c r="C71" t="s">
        <v>44</v>
      </c>
      <c r="D71">
        <f>SUMIFS('ASETTW Untruncated'!D:D,'ASETTW Untruncated'!$A:$A,$A71,'ASETTW Untruncated'!$B:$B,$B71,'ASETTW Untruncated'!$C:$C,$C71)</f>
        <v>1.8670080230253272</v>
      </c>
      <c r="E71">
        <f>SUMIFS('ASETTW Untruncated'!E:E,'ASETTW Untruncated'!$A:$A,$A71,'ASETTW Untruncated'!$B:$B,$B71,'ASETTW Untruncated'!$C:$C,$C71)</f>
        <v>1.7574542755402107</v>
      </c>
      <c r="F71">
        <f>SUMIFS('ASETTW Untruncated'!F:F,'ASETTW Untruncated'!$A:$A,$A71,'ASETTW Untruncated'!$B:$B,$B71,'ASETTW Untruncated'!$C:$C,$C71)</f>
        <v>1.7976279481136987</v>
      </c>
      <c r="G71">
        <f>SUMIFS('ASETTW Untruncated'!G:G,'ASETTW Untruncated'!$A:$A,$A71,'ASETTW Untruncated'!$B:$B,$B71,'ASETTW Untruncated'!$C:$C,$C71)</f>
        <v>1.7726355511655809</v>
      </c>
      <c r="H71">
        <f>SUMIFS('ASETTW Untruncated'!H:H,'ASETTW Untruncated'!$A:$A,$A71,'ASETTW Untruncated'!$B:$B,$B71,'ASETTW Untruncated'!$C:$C,$C71)</f>
        <v>1.7590897681321604</v>
      </c>
      <c r="I71">
        <f>SUMIFS('ASETTW Untruncated'!I:I,'ASETTW Untruncated'!$A:$A,$A71,'ASETTW Untruncated'!$B:$B,$B71,'ASETTW Untruncated'!$C:$C,$C71)</f>
        <v>1.6712934999323878</v>
      </c>
      <c r="J71">
        <f>SUMIFS('ASETTW Untruncated'!J:J,'ASETTW Untruncated'!$A:$A,$A71,'ASETTW Untruncated'!$B:$B,$B71,'ASETTW Untruncated'!$C:$C,$C71)</f>
        <v>1.7070274301613779</v>
      </c>
      <c r="K71">
        <f>SUMIFS('ASETTW Untruncated'!K:K,'ASETTW Untruncated'!$A:$A,$A71,'ASETTW Untruncated'!$B:$B,$B71,'ASETTW Untruncated'!$C:$C,$C71)</f>
        <v>1.6907135125565602</v>
      </c>
      <c r="L71">
        <f>SUMIFS('ASETTW Untruncated'!L:L,'ASETTW Untruncated'!$A:$A,$A71,'ASETTW Untruncated'!$B:$B,$B71,'ASETTW Untruncated'!$C:$C,$C71)</f>
        <v>1.6688800876978462</v>
      </c>
      <c r="M71">
        <f>SUMIFS('ASETTW Untruncated'!M:M,'ASETTW Untruncated'!$A:$A,$A71,'ASETTW Untruncated'!$B:$B,$B71,'ASETTW Untruncated'!$C:$C,$C71)</f>
        <v>1.6026591480761607</v>
      </c>
      <c r="N71">
        <f>SUMIFS('ASETTW Untruncated'!N:N,'ASETTW Untruncated'!$A:$A,$A71,'ASETTW Untruncated'!$B:$B,$B71,'ASETTW Untruncated'!$C:$C,$C71)</f>
        <v>1.6301803903874661</v>
      </c>
      <c r="O71">
        <f>SUMIFS('ASETTW Untruncated'!O:O,'ASETTW Untruncated'!$A:$A,$A71,'ASETTW Untruncated'!$B:$B,$B71,'ASETTW Untruncated'!$C:$C,$C71)</f>
        <v>1.6255788101121595</v>
      </c>
      <c r="P71">
        <f>SUMIFS('ASETTW Untruncated'!P:P,'ASETTW Untruncated'!$A:$A,$A71,'ASETTW Untruncated'!$B:$B,$B71,'ASETTW Untruncated'!$C:$C,$C71)</f>
        <v>1.5977225250941813</v>
      </c>
      <c r="Q71">
        <f>SUMIFS('ASETTW Untruncated'!Q:Q,'ASETTW Untruncated'!$A:$A,$A71,'ASETTW Untruncated'!$B:$B,$B71,'ASETTW Untruncated'!$C:$C,$C71)</f>
        <v>1.5385769276296557</v>
      </c>
      <c r="R71">
        <f>SUMIFS('ASETTW Untruncated'!R:R,'ASETTW Untruncated'!$A:$A,$A71,'ASETTW Untruncated'!$B:$B,$B71,'ASETTW Untruncated'!$C:$C,$C71)</f>
        <v>1.5680860204314022</v>
      </c>
      <c r="S71">
        <f>SUMIFS('ASETTW Untruncated'!S:S,'ASETTW Untruncated'!$A:$A,$A71,'ASETTW Untruncated'!$B:$B,$B71,'ASETTW Untruncated'!$C:$C,$C71)</f>
        <v>1.5656555445405396</v>
      </c>
      <c r="T71">
        <f>SUMIFS('ASETTW Untruncated'!T:T,'ASETTW Untruncated'!$A:$A,$A71,'ASETTW Untruncated'!$B:$B,$B71,'ASETTW Untruncated'!$C:$C,$C71)</f>
        <v>1.5223700300153293</v>
      </c>
      <c r="U71">
        <f>SUMIFS('ASETTW Untruncated'!U:U,'ASETTW Untruncated'!$A:$A,$A71,'ASETTW Untruncated'!$B:$B,$B71,'ASETTW Untruncated'!$C:$C,$C71)</f>
        <v>1.4841618370313203</v>
      </c>
      <c r="V71">
        <f>SUMIFS('ASETTW Untruncated'!V:V,'ASETTW Untruncated'!$A:$A,$A71,'ASETTW Untruncated'!$B:$B,$B71,'ASETTW Untruncated'!$C:$C,$C71)</f>
        <v>1.5010678552282721</v>
      </c>
      <c r="W71">
        <f>SUMIFS('ASETTW Untruncated'!W:W,'ASETTW Untruncated'!$A:$A,$A71,'ASETTW Untruncated'!$B:$B,$B71,'ASETTW Untruncated'!$C:$C,$C71)</f>
        <v>1.5139134012738322</v>
      </c>
    </row>
    <row r="72" spans="1:23" s="3" customFormat="1" x14ac:dyDescent="0.45">
      <c r="A72" s="5" t="s">
        <v>19</v>
      </c>
      <c r="B72" s="5" t="s">
        <v>43</v>
      </c>
      <c r="C72" s="5" t="s">
        <v>44</v>
      </c>
      <c r="D72" s="5">
        <f>SUMIFS('ASETTW Untruncated'!D:D,'ASETTW Untruncated'!$A:$A,$A72,'ASETTW Untruncated'!$B:$B,$B72,'ASETTW Untruncated'!$C:$C,$C72)</f>
        <v>1.9101576717449469</v>
      </c>
      <c r="E72" s="5">
        <f>SUMIFS('ASETTW Untruncated'!E:E,'ASETTW Untruncated'!$A:$A,$A72,'ASETTW Untruncated'!$B:$B,$B72,'ASETTW Untruncated'!$C:$C,$C72)</f>
        <v>1.6808917474828318</v>
      </c>
      <c r="F72" s="5">
        <f>SUMIFS('ASETTW Untruncated'!F:F,'ASETTW Untruncated'!$A:$A,$A72,'ASETTW Untruncated'!$B:$B,$B72,'ASETTW Untruncated'!$C:$C,$C72)</f>
        <v>1.7869808157582381</v>
      </c>
      <c r="G72" s="5">
        <f>SUMIFS('ASETTW Untruncated'!G:G,'ASETTW Untruncated'!$A:$A,$A72,'ASETTW Untruncated'!$B:$B,$B72,'ASETTW Untruncated'!$C:$C,$C72)</f>
        <v>1.6684935844121309</v>
      </c>
      <c r="H72" s="5">
        <f>SUMIFS('ASETTW Untruncated'!H:H,'ASETTW Untruncated'!$A:$A,$A72,'ASETTW Untruncated'!$B:$B,$B72,'ASETTW Untruncated'!$C:$C,$C72)</f>
        <v>1.7820384606029052</v>
      </c>
      <c r="I72" s="5">
        <f>SUMIFS('ASETTW Untruncated'!I:I,'ASETTW Untruncated'!$A:$A,$A72,'ASETTW Untruncated'!$B:$B,$B72,'ASETTW Untruncated'!$C:$C,$C72)</f>
        <v>1.5913959706626917</v>
      </c>
      <c r="J72" s="5">
        <f>SUMIFS('ASETTW Untruncated'!J:J,'ASETTW Untruncated'!$A:$A,$A72,'ASETTW Untruncated'!$B:$B,$B72,'ASETTW Untruncated'!$C:$C,$C72)</f>
        <v>1.6811109580360823</v>
      </c>
      <c r="K72" s="5">
        <f>SUMIFS('ASETTW Untruncated'!K:K,'ASETTW Untruncated'!$A:$A,$A72,'ASETTW Untruncated'!$B:$B,$B72,'ASETTW Untruncated'!$C:$C,$C72)</f>
        <v>1.5889542042136853</v>
      </c>
      <c r="L72" s="5">
        <f>SUMIFS('ASETTW Untruncated'!L:L,'ASETTW Untruncated'!$A:$A,$A72,'ASETTW Untruncated'!$B:$B,$B72,'ASETTW Untruncated'!$C:$C,$C72)</f>
        <v>1.6892833543819084</v>
      </c>
      <c r="M72" s="5">
        <f>SUMIFS('ASETTW Untruncated'!M:M,'ASETTW Untruncated'!$A:$A,$A72,'ASETTW Untruncated'!$B:$B,$B72,'ASETTW Untruncated'!$C:$C,$C72)</f>
        <v>1.5190509427329897</v>
      </c>
      <c r="N72" s="5">
        <f>SUMIFS('ASETTW Untruncated'!N:N,'ASETTW Untruncated'!$A:$A,$A72,'ASETTW Untruncated'!$B:$B,$B72,'ASETTW Untruncated'!$C:$C,$C72)</f>
        <v>1.603527445420899</v>
      </c>
      <c r="O72" s="5">
        <f>SUMIFS('ASETTW Untruncated'!O:O,'ASETTW Untruncated'!$A:$A,$A72,'ASETTW Untruncated'!$B:$B,$B72,'ASETTW Untruncated'!$C:$C,$C72)</f>
        <v>1.5242916019885207</v>
      </c>
      <c r="P72" s="5">
        <f>SUMIFS('ASETTW Untruncated'!P:P,'ASETTW Untruncated'!$A:$A,$A72,'ASETTW Untruncated'!$B:$B,$B72,'ASETTW Untruncated'!$C:$C,$C72)</f>
        <v>1.586057236629113</v>
      </c>
      <c r="Q72" s="5">
        <f>SUMIFS('ASETTW Untruncated'!Q:Q,'ASETTW Untruncated'!$A:$A,$A72,'ASETTW Untruncated'!$B:$B,$B72,'ASETTW Untruncated'!$C:$C,$C72)</f>
        <v>1.4497879250250691</v>
      </c>
      <c r="R72" s="5">
        <f>SUMIFS('ASETTW Untruncated'!R:R,'ASETTW Untruncated'!$A:$A,$A72,'ASETTW Untruncated'!$B:$B,$B72,'ASETTW Untruncated'!$C:$C,$C72)</f>
        <v>1.5184922739516229</v>
      </c>
      <c r="S72" s="5">
        <f>SUMIFS('ASETTW Untruncated'!S:S,'ASETTW Untruncated'!$A:$A,$A72,'ASETTW Untruncated'!$B:$B,$B72,'ASETTW Untruncated'!$C:$C,$C72)</f>
        <v>1.4606969902203655</v>
      </c>
      <c r="T72" s="5">
        <f>SUMIFS('ASETTW Untruncated'!T:T,'ASETTW Untruncated'!$A:$A,$A72,'ASETTW Untruncated'!$B:$B,$B72,'ASETTW Untruncated'!$C:$C,$C72)</f>
        <v>1.5066544652694656</v>
      </c>
      <c r="U72" s="5">
        <f>SUMIFS('ASETTW Untruncated'!U:U,'ASETTW Untruncated'!$A:$A,$A72,'ASETTW Untruncated'!$B:$B,$B72,'ASETTW Untruncated'!$C:$C,$C72)</f>
        <v>1.3946559788552211</v>
      </c>
      <c r="V72" s="5">
        <f>SUMIFS('ASETTW Untruncated'!V:V,'ASETTW Untruncated'!$A:$A,$A72,'ASETTW Untruncated'!$B:$B,$B72,'ASETTW Untruncated'!$C:$C,$C72)</f>
        <v>1.4527110482137637</v>
      </c>
      <c r="W72" s="5">
        <f>SUMIFS('ASETTW Untruncated'!W:W,'ASETTW Untruncated'!$A:$A,$A72,'ASETTW Untruncated'!$B:$B,$B72,'ASETTW Untruncated'!$C:$C,$C72)</f>
        <v>1.4110948620113561</v>
      </c>
    </row>
    <row r="73" spans="1:23" x14ac:dyDescent="0.45">
      <c r="A73" s="3" t="s">
        <v>117</v>
      </c>
      <c r="B73" s="3" t="s">
        <v>43</v>
      </c>
      <c r="C73" s="3" t="s">
        <v>44</v>
      </c>
      <c r="D73" s="3">
        <f>SUMIFS('ASETTW Untruncated'!D:D,'ASETTW Untruncated'!$A:$A,$A73,'ASETTW Untruncated'!$B:$B,$B73,'ASETTW Untruncated'!$C:$C,$C73)</f>
        <v>1.9245957147916191</v>
      </c>
      <c r="E73" s="3">
        <f>SUMIFS('ASETTW Untruncated'!E:E,'ASETTW Untruncated'!$A:$A,$A73,'ASETTW Untruncated'!$B:$B,$B73,'ASETTW Untruncated'!$C:$C,$C73)</f>
        <v>1.8560338551408382</v>
      </c>
      <c r="F73" s="3">
        <f>SUMIFS('ASETTW Untruncated'!F:F,'ASETTW Untruncated'!$A:$A,$A73,'ASETTW Untruncated'!$B:$B,$B73,'ASETTW Untruncated'!$C:$C,$C73)</f>
        <v>1.8847249166809401</v>
      </c>
      <c r="G73" s="3">
        <f>SUMIFS('ASETTW Untruncated'!G:G,'ASETTW Untruncated'!$A:$A,$A73,'ASETTW Untruncated'!$B:$B,$B73,'ASETTW Untruncated'!$C:$C,$C73)</f>
        <v>1.8865117261046276</v>
      </c>
      <c r="H73" s="3">
        <f>SUMIFS('ASETTW Untruncated'!H:H,'ASETTW Untruncated'!$A:$A,$A73,'ASETTW Untruncated'!$B:$B,$B73,'ASETTW Untruncated'!$C:$C,$C73)</f>
        <v>1.8083479157671305</v>
      </c>
      <c r="I73" s="3">
        <f>SUMIFS('ASETTW Untruncated'!I:I,'ASETTW Untruncated'!$A:$A,$A73,'ASETTW Untruncated'!$B:$B,$B73,'ASETTW Untruncated'!$C:$C,$C73)</f>
        <v>1.7655530818824363</v>
      </c>
      <c r="J73" s="3">
        <f>SUMIFS('ASETTW Untruncated'!J:J,'ASETTW Untruncated'!$A:$A,$A73,'ASETTW Untruncated'!$B:$B,$B73,'ASETTW Untruncated'!$C:$C,$C73)</f>
        <v>1.7860329251820586</v>
      </c>
      <c r="K73" s="3">
        <f>SUMIFS('ASETTW Untruncated'!K:K,'ASETTW Untruncated'!$A:$A,$A73,'ASETTW Untruncated'!$B:$B,$B73,'ASETTW Untruncated'!$C:$C,$C73)</f>
        <v>1.8028644146985997</v>
      </c>
      <c r="L73" s="3">
        <f>SUMIFS('ASETTW Untruncated'!L:L,'ASETTW Untruncated'!$A:$A,$A73,'ASETTW Untruncated'!$B:$B,$B73,'ASETTW Untruncated'!$C:$C,$C73)</f>
        <v>1.7199919873328002</v>
      </c>
      <c r="M73" s="3">
        <f>SUMIFS('ASETTW Untruncated'!M:M,'ASETTW Untruncated'!$A:$A,$A73,'ASETTW Untruncated'!$B:$B,$B73,'ASETTW Untruncated'!$C:$C,$C73)</f>
        <v>1.6900680098528622</v>
      </c>
      <c r="N73" s="3">
        <f>SUMIFS('ASETTW Untruncated'!N:N,'ASETTW Untruncated'!$A:$A,$A73,'ASETTW Untruncated'!$B:$B,$B73,'ASETTW Untruncated'!$C:$C,$C73)</f>
        <v>1.7069649273252594</v>
      </c>
      <c r="O73" s="3">
        <f>SUMIFS('ASETTW Untruncated'!O:O,'ASETTW Untruncated'!$A:$A,$A73,'ASETTW Untruncated'!$B:$B,$B73,'ASETTW Untruncated'!$C:$C,$C73)</f>
        <v>1.7323347159232736</v>
      </c>
      <c r="P73" s="3">
        <f>SUMIFS('ASETTW Untruncated'!P:P,'ASETTW Untruncated'!$A:$A,$A73,'ASETTW Untruncated'!$B:$B,$B73,'ASETTW Untruncated'!$C:$C,$C73)</f>
        <v>1.6447949159910795</v>
      </c>
      <c r="Q73" s="3">
        <f>SUMIFS('ASETTW Untruncated'!Q:Q,'ASETTW Untruncated'!$A:$A,$A73,'ASETTW Untruncated'!$B:$B,$B73,'ASETTW Untruncated'!$C:$C,$C73)</f>
        <v>1.6235853002005154</v>
      </c>
      <c r="R73" s="3">
        <f>SUMIFS('ASETTW Untruncated'!R:R,'ASETTW Untruncated'!$A:$A,$A73,'ASETTW Untruncated'!$B:$B,$B73,'ASETTW Untruncated'!$C:$C,$C73)</f>
        <v>1.6392951148347055</v>
      </c>
      <c r="S73" s="3">
        <f>SUMIFS('ASETTW Untruncated'!S:S,'ASETTW Untruncated'!$A:$A,$A73,'ASETTW Untruncated'!$B:$B,$B73,'ASETTW Untruncated'!$C:$C,$C73)</f>
        <v>1.6697408841767458</v>
      </c>
      <c r="T73" s="3">
        <f>SUMIFS('ASETTW Untruncated'!T:T,'ASETTW Untruncated'!$A:$A,$A73,'ASETTW Untruncated'!$B:$B,$B73,'ASETTW Untruncated'!$C:$C,$C73)</f>
        <v>1.5801687871243848</v>
      </c>
      <c r="U73" s="3">
        <f>SUMIFS('ASETTW Untruncated'!U:U,'ASETTW Untruncated'!$A:$A,$A73,'ASETTW Untruncated'!$B:$B,$B73,'ASETTW Untruncated'!$C:$C,$C73)</f>
        <v>1.5580663946698563</v>
      </c>
      <c r="V73" s="3">
        <f>SUMIFS('ASETTW Untruncated'!V:V,'ASETTW Untruncated'!$A:$A,$A73,'ASETTW Untruncated'!$B:$B,$B73,'ASETTW Untruncated'!$C:$C,$C73)</f>
        <v>1.5795809693376568</v>
      </c>
      <c r="W73" s="3">
        <f>SUMIFS('ASETTW Untruncated'!W:W,'ASETTW Untruncated'!$A:$A,$A73,'ASETTW Untruncated'!$B:$B,$B73,'ASETTW Untruncated'!$C:$C,$C73)</f>
        <v>1.6081352381019329</v>
      </c>
    </row>
    <row r="74" spans="1:23" s="3" customFormat="1" x14ac:dyDescent="0.45">
      <c r="A74" t="s">
        <v>46</v>
      </c>
      <c r="B74" t="s">
        <v>89</v>
      </c>
      <c r="C74" t="s">
        <v>44</v>
      </c>
      <c r="D74">
        <f>SUMIFS('ASETTW Untruncated'!D:D,'ASETTW Untruncated'!$A:$A,$A74,'ASETTW Untruncated'!$B:$B,$B74,'ASETTW Untruncated'!$C:$C,$C74)</f>
        <v>1.9454912730133704</v>
      </c>
      <c r="E74">
        <f>SUMIFS('ASETTW Untruncated'!E:E,'ASETTW Untruncated'!$A:$A,$A74,'ASETTW Untruncated'!$B:$B,$B74,'ASETTW Untruncated'!$C:$C,$C74)</f>
        <v>1.81245785205432</v>
      </c>
      <c r="F74">
        <f>SUMIFS('ASETTW Untruncated'!F:F,'ASETTW Untruncated'!$A:$A,$A74,'ASETTW Untruncated'!$B:$B,$B74,'ASETTW Untruncated'!$C:$C,$C74)</f>
        <v>1.8874887410506556</v>
      </c>
      <c r="G74">
        <f>SUMIFS('ASETTW Untruncated'!G:G,'ASETTW Untruncated'!$A:$A,$A74,'ASETTW Untruncated'!$B:$B,$B74,'ASETTW Untruncated'!$C:$C,$C74)</f>
        <v>1.8448141822548685</v>
      </c>
      <c r="H74">
        <f>SUMIFS('ASETTW Untruncated'!H:H,'ASETTW Untruncated'!$A:$A,$A74,'ASETTW Untruncated'!$B:$B,$B74,'ASETTW Untruncated'!$C:$C,$C74)</f>
        <v>1.843070507146894</v>
      </c>
      <c r="I74">
        <f>SUMIFS('ASETTW Untruncated'!I:I,'ASETTW Untruncated'!$A:$A,$A74,'ASETTW Untruncated'!$B:$B,$B74,'ASETTW Untruncated'!$C:$C,$C74)</f>
        <v>1.7254092754906567</v>
      </c>
      <c r="J74">
        <f>SUMIFS('ASETTW Untruncated'!J:J,'ASETTW Untruncated'!$A:$A,$A74,'ASETTW Untruncated'!$B:$B,$B74,'ASETTW Untruncated'!$C:$C,$C74)</f>
        <v>1.7975165154730006</v>
      </c>
      <c r="K74">
        <f>SUMIFS('ASETTW Untruncated'!K:K,'ASETTW Untruncated'!$A:$A,$A74,'ASETTW Untruncated'!$B:$B,$B74,'ASETTW Untruncated'!$C:$C,$C74)</f>
        <v>1.7637435522501299</v>
      </c>
      <c r="L74">
        <f>SUMIFS('ASETTW Untruncated'!L:L,'ASETTW Untruncated'!$A:$A,$A74,'ASETTW Untruncated'!$B:$B,$B74,'ASETTW Untruncated'!$C:$C,$C74)</f>
        <v>1.7195415235850093</v>
      </c>
      <c r="M74">
        <f>SUMIFS('ASETTW Untruncated'!M:M,'ASETTW Untruncated'!$A:$A,$A74,'ASETTW Untruncated'!$B:$B,$B74,'ASETTW Untruncated'!$C:$C,$C74)</f>
        <v>1.6449893495842147</v>
      </c>
      <c r="N74">
        <f>SUMIFS('ASETTW Untruncated'!N:N,'ASETTW Untruncated'!$A:$A,$A74,'ASETTW Untruncated'!$B:$B,$B74,'ASETTW Untruncated'!$C:$C,$C74)</f>
        <v>1.6932807821587375</v>
      </c>
      <c r="O74">
        <f>SUMIFS('ASETTW Untruncated'!O:O,'ASETTW Untruncated'!$A:$A,$A74,'ASETTW Untruncated'!$B:$B,$B74,'ASETTW Untruncated'!$C:$C,$C74)</f>
        <v>1.6882637618391934</v>
      </c>
      <c r="P74">
        <f>SUMIFS('ASETTW Untruncated'!P:P,'ASETTW Untruncated'!$A:$A,$A74,'ASETTW Untruncated'!$B:$B,$B74,'ASETTW Untruncated'!$C:$C,$C74)</f>
        <v>1.6348597506965339</v>
      </c>
      <c r="Q74">
        <f>SUMIFS('ASETTW Untruncated'!Q:Q,'ASETTW Untruncated'!$A:$A,$A74,'ASETTW Untruncated'!$B:$B,$B74,'ASETTW Untruncated'!$C:$C,$C74)</f>
        <v>1.5822378871023313</v>
      </c>
      <c r="R74">
        <f>SUMIFS('ASETTW Untruncated'!R:R,'ASETTW Untruncated'!$A:$A,$A74,'ASETTW Untruncated'!$B:$B,$B74,'ASETTW Untruncated'!$C:$C,$C74)</f>
        <v>1.6188650820137389</v>
      </c>
      <c r="S74">
        <f>SUMIFS('ASETTW Untruncated'!S:S,'ASETTW Untruncated'!$A:$A,$A74,'ASETTW Untruncated'!$B:$B,$B74,'ASETTW Untruncated'!$C:$C,$C74)</f>
        <v>1.6286774427989092</v>
      </c>
      <c r="T74">
        <f>SUMIFS('ASETTW Untruncated'!T:T,'ASETTW Untruncated'!$A:$A,$A74,'ASETTW Untruncated'!$B:$B,$B74,'ASETTW Untruncated'!$C:$C,$C74)</f>
        <v>1.554650570899798</v>
      </c>
      <c r="U74">
        <f>SUMIFS('ASETTW Untruncated'!U:U,'ASETTW Untruncated'!$A:$A,$A74,'ASETTW Untruncated'!$B:$B,$B74,'ASETTW Untruncated'!$C:$C,$C74)</f>
        <v>1.5252574836669193</v>
      </c>
      <c r="V74">
        <f>SUMIFS('ASETTW Untruncated'!V:V,'ASETTW Untruncated'!$A:$A,$A74,'ASETTW Untruncated'!$B:$B,$B74,'ASETTW Untruncated'!$C:$C,$C74)</f>
        <v>1.548923210460063</v>
      </c>
      <c r="W74">
        <f>SUMIFS('ASETTW Untruncated'!W:W,'ASETTW Untruncated'!$A:$A,$A74,'ASETTW Untruncated'!$B:$B,$B74,'ASETTW Untruncated'!$C:$C,$C74)</f>
        <v>1.5733645461924155</v>
      </c>
    </row>
    <row r="75" spans="1:23" x14ac:dyDescent="0.45">
      <c r="A75" s="3" t="s">
        <v>58</v>
      </c>
      <c r="B75" s="3" t="s">
        <v>45</v>
      </c>
      <c r="C75" s="3" t="s">
        <v>44</v>
      </c>
      <c r="D75" s="3">
        <f>SUMIFS('ASETTW Untruncated'!D:D,'ASETTW Untruncated'!$A:$A,$A75,'ASETTW Untruncated'!$B:$B,$B75,'ASETTW Untruncated'!$C:$C,$C75)</f>
        <v>1.9081398861583168</v>
      </c>
      <c r="E75" s="3">
        <f>SUMIFS('ASETTW Untruncated'!E:E,'ASETTW Untruncated'!$A:$A,$A75,'ASETTW Untruncated'!$B:$B,$B75,'ASETTW Untruncated'!$C:$C,$C75)</f>
        <v>1.8730856693892779</v>
      </c>
      <c r="F75" s="3">
        <f>SUMIFS('ASETTW Untruncated'!F:F,'ASETTW Untruncated'!$A:$A,$A75,'ASETTW Untruncated'!$B:$B,$B75,'ASETTW Untruncated'!$C:$C,$C75)</f>
        <v>1.9065997586555399</v>
      </c>
      <c r="G75" s="3">
        <f>SUMIFS('ASETTW Untruncated'!G:G,'ASETTW Untruncated'!$A:$A,$A75,'ASETTW Untruncated'!$B:$B,$B75,'ASETTW Untruncated'!$C:$C,$C75)</f>
        <v>1.9389012077554681</v>
      </c>
      <c r="H75" s="3">
        <f>SUMIFS('ASETTW Untruncated'!H:H,'ASETTW Untruncated'!$A:$A,$A75,'ASETTW Untruncated'!$B:$B,$B75,'ASETTW Untruncated'!$C:$C,$C75)</f>
        <v>1.7978372932299505</v>
      </c>
      <c r="I75" s="3">
        <f>SUMIFS('ASETTW Untruncated'!I:I,'ASETTW Untruncated'!$A:$A,$A75,'ASETTW Untruncated'!$B:$B,$B75,'ASETTW Untruncated'!$C:$C,$C75)</f>
        <v>1.770436534381955</v>
      </c>
      <c r="J75" s="3">
        <f>SUMIFS('ASETTW Untruncated'!J:J,'ASETTW Untruncated'!$A:$A,$A75,'ASETTW Untruncated'!$B:$B,$B75,'ASETTW Untruncated'!$C:$C,$C75)</f>
        <v>1.8048141064033667</v>
      </c>
      <c r="K75" s="3">
        <f>SUMIFS('ASETTW Untruncated'!K:K,'ASETTW Untruncated'!$A:$A,$A75,'ASETTW Untruncated'!$B:$B,$B75,'ASETTW Untruncated'!$C:$C,$C75)</f>
        <v>1.8409976347860559</v>
      </c>
      <c r="L75" s="3">
        <f>SUMIFS('ASETTW Untruncated'!L:L,'ASETTW Untruncated'!$A:$A,$A75,'ASETTW Untruncated'!$B:$B,$B75,'ASETTW Untruncated'!$C:$C,$C75)</f>
        <v>1.726475585932183</v>
      </c>
      <c r="M75" s="3">
        <f>SUMIFS('ASETTW Untruncated'!M:M,'ASETTW Untruncated'!$A:$A,$A75,'ASETTW Untruncated'!$B:$B,$B75,'ASETTW Untruncated'!$C:$C,$C75)</f>
        <v>1.7124959856848161</v>
      </c>
      <c r="N75" s="3">
        <f>SUMIFS('ASETTW Untruncated'!N:N,'ASETTW Untruncated'!$A:$A,$A75,'ASETTW Untruncated'!$B:$B,$B75,'ASETTW Untruncated'!$C:$C,$C75)</f>
        <v>1.740430713938488</v>
      </c>
      <c r="O75" s="3">
        <f>SUMIFS('ASETTW Untruncated'!O:O,'ASETTW Untruncated'!$A:$A,$A75,'ASETTW Untruncated'!$B:$B,$B75,'ASETTW Untruncated'!$C:$C,$C75)</f>
        <v>1.7871808714990338</v>
      </c>
      <c r="P75" s="3">
        <f>SUMIFS('ASETTW Untruncated'!P:P,'ASETTW Untruncated'!$A:$A,$A75,'ASETTW Untruncated'!$B:$B,$B75,'ASETTW Untruncated'!$C:$C,$C75)</f>
        <v>1.6493346741630162</v>
      </c>
      <c r="Q75" s="3">
        <f>SUMIFS('ASETTW Untruncated'!Q:Q,'ASETTW Untruncated'!$A:$A,$A75,'ASETTW Untruncated'!$B:$B,$B75,'ASETTW Untruncated'!$C:$C,$C75)</f>
        <v>1.6483129222504769</v>
      </c>
      <c r="R75" s="3">
        <f>SUMIFS('ASETTW Untruncated'!R:R,'ASETTW Untruncated'!$A:$A,$A75,'ASETTW Untruncated'!$B:$B,$B75,'ASETTW Untruncated'!$C:$C,$C75)</f>
        <v>1.6682179507226906</v>
      </c>
      <c r="S75" s="3">
        <f>SUMIFS('ASETTW Untruncated'!S:S,'ASETTW Untruncated'!$A:$A,$A75,'ASETTW Untruncated'!$B:$B,$B75,'ASETTW Untruncated'!$C:$C,$C75)</f>
        <v>1.7242156989499391</v>
      </c>
      <c r="T75" s="3">
        <f>SUMIFS('ASETTW Untruncated'!T:T,'ASETTW Untruncated'!$A:$A,$A75,'ASETTW Untruncated'!$B:$B,$B75,'ASETTW Untruncated'!$C:$C,$C75)</f>
        <v>1.5844373315725875</v>
      </c>
      <c r="U75" s="3">
        <f>SUMIFS('ASETTW Untruncated'!U:U,'ASETTW Untruncated'!$A:$A,$A75,'ASETTW Untruncated'!$B:$B,$B75,'ASETTW Untruncated'!$C:$C,$C75)</f>
        <v>1.5977641139407381</v>
      </c>
      <c r="V75" s="3">
        <f>SUMIFS('ASETTW Untruncated'!V:V,'ASETTW Untruncated'!$A:$A,$A75,'ASETTW Untruncated'!$B:$B,$B75,'ASETTW Untruncated'!$C:$C,$C75)</f>
        <v>1.6086013658491194</v>
      </c>
      <c r="W75" s="3">
        <f>SUMIFS('ASETTW Untruncated'!W:W,'ASETTW Untruncated'!$A:$A,$A75,'ASETTW Untruncated'!$B:$B,$B75,'ASETTW Untruncated'!$C:$C,$C75)</f>
        <v>1.6757449456210598</v>
      </c>
    </row>
    <row r="76" spans="1:23" s="5" customFormat="1" x14ac:dyDescent="0.45">
      <c r="A76"/>
      <c r="B76"/>
      <c r="C76"/>
      <c r="D76">
        <f>SUMIFS('ASETTW Untruncated'!D:D,'ASETTW Untruncated'!$A:$A,$A76,'ASETTW Untruncated'!$B:$B,$B76,'ASETTW Untruncated'!$C:$C,$C76)</f>
        <v>0</v>
      </c>
      <c r="E76">
        <f>SUMIFS('ASETTW Untruncated'!E:E,'ASETTW Untruncated'!$A:$A,$A76,'ASETTW Untruncated'!$B:$B,$B76,'ASETTW Untruncated'!$C:$C,$C76)</f>
        <v>0</v>
      </c>
      <c r="F76">
        <f>SUMIFS('ASETTW Untruncated'!F:F,'ASETTW Untruncated'!$A:$A,$A76,'ASETTW Untruncated'!$B:$B,$B76,'ASETTW Untruncated'!$C:$C,$C76)</f>
        <v>0</v>
      </c>
      <c r="G76">
        <f>SUMIFS('ASETTW Untruncated'!G:G,'ASETTW Untruncated'!$A:$A,$A76,'ASETTW Untruncated'!$B:$B,$B76,'ASETTW Untruncated'!$C:$C,$C76)</f>
        <v>0</v>
      </c>
      <c r="H76">
        <f>SUMIFS('ASETTW Untruncated'!H:H,'ASETTW Untruncated'!$A:$A,$A76,'ASETTW Untruncated'!$B:$B,$B76,'ASETTW Untruncated'!$C:$C,$C76)</f>
        <v>0</v>
      </c>
      <c r="I76">
        <f>SUMIFS('ASETTW Untruncated'!I:I,'ASETTW Untruncated'!$A:$A,$A76,'ASETTW Untruncated'!$B:$B,$B76,'ASETTW Untruncated'!$C:$C,$C76)</f>
        <v>0</v>
      </c>
      <c r="J76">
        <f>SUMIFS('ASETTW Untruncated'!J:J,'ASETTW Untruncated'!$A:$A,$A76,'ASETTW Untruncated'!$B:$B,$B76,'ASETTW Untruncated'!$C:$C,$C76)</f>
        <v>0</v>
      </c>
      <c r="K76">
        <f>SUMIFS('ASETTW Untruncated'!K:K,'ASETTW Untruncated'!$A:$A,$A76,'ASETTW Untruncated'!$B:$B,$B76,'ASETTW Untruncated'!$C:$C,$C76)</f>
        <v>0</v>
      </c>
      <c r="L76">
        <f>SUMIFS('ASETTW Untruncated'!L:L,'ASETTW Untruncated'!$A:$A,$A76,'ASETTW Untruncated'!$B:$B,$B76,'ASETTW Untruncated'!$C:$C,$C76)</f>
        <v>0</v>
      </c>
      <c r="M76">
        <f>SUMIFS('ASETTW Untruncated'!M:M,'ASETTW Untruncated'!$A:$A,$A76,'ASETTW Untruncated'!$B:$B,$B76,'ASETTW Untruncated'!$C:$C,$C76)</f>
        <v>0</v>
      </c>
      <c r="N76">
        <f>SUMIFS('ASETTW Untruncated'!N:N,'ASETTW Untruncated'!$A:$A,$A76,'ASETTW Untruncated'!$B:$B,$B76,'ASETTW Untruncated'!$C:$C,$C76)</f>
        <v>0</v>
      </c>
      <c r="O76">
        <f>SUMIFS('ASETTW Untruncated'!O:O,'ASETTW Untruncated'!$A:$A,$A76,'ASETTW Untruncated'!$B:$B,$B76,'ASETTW Untruncated'!$C:$C,$C76)</f>
        <v>0</v>
      </c>
      <c r="P76">
        <f>SUMIFS('ASETTW Untruncated'!P:P,'ASETTW Untruncated'!$A:$A,$A76,'ASETTW Untruncated'!$B:$B,$B76,'ASETTW Untruncated'!$C:$C,$C76)</f>
        <v>0</v>
      </c>
      <c r="Q76">
        <f>SUMIFS('ASETTW Untruncated'!Q:Q,'ASETTW Untruncated'!$A:$A,$A76,'ASETTW Untruncated'!$B:$B,$B76,'ASETTW Untruncated'!$C:$C,$C76)</f>
        <v>0</v>
      </c>
      <c r="R76">
        <f>SUMIFS('ASETTW Untruncated'!R:R,'ASETTW Untruncated'!$A:$A,$A76,'ASETTW Untruncated'!$B:$B,$B76,'ASETTW Untruncated'!$C:$C,$C76)</f>
        <v>0</v>
      </c>
      <c r="S76">
        <f>SUMIFS('ASETTW Untruncated'!S:S,'ASETTW Untruncated'!$A:$A,$A76,'ASETTW Untruncated'!$B:$B,$B76,'ASETTW Untruncated'!$C:$C,$C76)</f>
        <v>0</v>
      </c>
      <c r="T76">
        <f>SUMIFS('ASETTW Untruncated'!T:T,'ASETTW Untruncated'!$A:$A,$A76,'ASETTW Untruncated'!$B:$B,$B76,'ASETTW Untruncated'!$C:$C,$C76)</f>
        <v>0</v>
      </c>
      <c r="U76">
        <f>SUMIFS('ASETTW Untruncated'!U:U,'ASETTW Untruncated'!$A:$A,$A76,'ASETTW Untruncated'!$B:$B,$B76,'ASETTW Untruncated'!$C:$C,$C76)</f>
        <v>0</v>
      </c>
      <c r="V76">
        <f>SUMIFS('ASETTW Untruncated'!V:V,'ASETTW Untruncated'!$A:$A,$A76,'ASETTW Untruncated'!$B:$B,$B76,'ASETTW Untruncated'!$C:$C,$C76)</f>
        <v>0</v>
      </c>
      <c r="W76">
        <f>SUMIFS('ASETTW Untruncated'!W:W,'ASETTW Untruncated'!$A:$A,$A76,'ASETTW Untruncated'!$B:$B,$B76,'ASETTW Untruncated'!$C:$C,$C76)</f>
        <v>0</v>
      </c>
    </row>
    <row r="77" spans="1:23" s="5" customFormat="1" x14ac:dyDescent="0.45">
      <c r="A77" s="5" t="s">
        <v>139</v>
      </c>
      <c r="B77" s="5" t="s">
        <v>43</v>
      </c>
      <c r="C77" s="5" t="s">
        <v>44</v>
      </c>
      <c r="D77" s="5">
        <f>SUMIFS('ASETTW Untruncated'!D:D,'ASETTW Untruncated'!$A:$A,$A77,'ASETTW Untruncated'!$B:$B,$B77,'ASETTW Untruncated'!$C:$C,$C77)</f>
        <v>0</v>
      </c>
      <c r="E77" s="5">
        <f>SUMIFS('ASETTW Untruncated'!E:E,'ASETTW Untruncated'!$A:$A,$A77,'ASETTW Untruncated'!$B:$B,$B77,'ASETTW Untruncated'!$C:$C,$C77)</f>
        <v>0</v>
      </c>
      <c r="F77" s="5">
        <f>SUMIFS('ASETTW Untruncated'!F:F,'ASETTW Untruncated'!$A:$A,$A77,'ASETTW Untruncated'!$B:$B,$B77,'ASETTW Untruncated'!$C:$C,$C77)</f>
        <v>0</v>
      </c>
      <c r="G77" s="5">
        <f>SUMIFS('ASETTW Untruncated'!G:G,'ASETTW Untruncated'!$A:$A,$A77,'ASETTW Untruncated'!$B:$B,$B77,'ASETTW Untruncated'!$C:$C,$C77)</f>
        <v>0</v>
      </c>
      <c r="H77" s="5">
        <f>SUMIFS('ASETTW Untruncated'!H:H,'ASETTW Untruncated'!$A:$A,$A77,'ASETTW Untruncated'!$B:$B,$B77,'ASETTW Untruncated'!$C:$C,$C77)</f>
        <v>0</v>
      </c>
      <c r="I77" s="5">
        <f>SUMIFS('ASETTW Untruncated'!I:I,'ASETTW Untruncated'!$A:$A,$A77,'ASETTW Untruncated'!$B:$B,$B77,'ASETTW Untruncated'!$C:$C,$C77)</f>
        <v>0</v>
      </c>
      <c r="J77" s="5">
        <f>SUMIFS('ASETTW Untruncated'!J:J,'ASETTW Untruncated'!$A:$A,$A77,'ASETTW Untruncated'!$B:$B,$B77,'ASETTW Untruncated'!$C:$C,$C77)</f>
        <v>0</v>
      </c>
      <c r="K77" s="5">
        <f>SUMIFS('ASETTW Untruncated'!K:K,'ASETTW Untruncated'!$A:$A,$A77,'ASETTW Untruncated'!$B:$B,$B77,'ASETTW Untruncated'!$C:$C,$C77)</f>
        <v>0</v>
      </c>
      <c r="L77" s="5">
        <f>SUMIFS('ASETTW Untruncated'!L:L,'ASETTW Untruncated'!$A:$A,$A77,'ASETTW Untruncated'!$B:$B,$B77,'ASETTW Untruncated'!$C:$C,$C77)</f>
        <v>0</v>
      </c>
      <c r="M77" s="5">
        <f>SUMIFS('ASETTW Untruncated'!M:M,'ASETTW Untruncated'!$A:$A,$A77,'ASETTW Untruncated'!$B:$B,$B77,'ASETTW Untruncated'!$C:$C,$C77)</f>
        <v>0</v>
      </c>
      <c r="N77" s="5">
        <f>SUMIFS('ASETTW Untruncated'!N:N,'ASETTW Untruncated'!$A:$A,$A77,'ASETTW Untruncated'!$B:$B,$B77,'ASETTW Untruncated'!$C:$C,$C77)</f>
        <v>0</v>
      </c>
      <c r="O77" s="5">
        <f>SUMIFS('ASETTW Untruncated'!O:O,'ASETTW Untruncated'!$A:$A,$A77,'ASETTW Untruncated'!$B:$B,$B77,'ASETTW Untruncated'!$C:$C,$C77)</f>
        <v>0</v>
      </c>
      <c r="P77" s="5">
        <f>SUMIFS('ASETTW Untruncated'!P:P,'ASETTW Untruncated'!$A:$A,$A77,'ASETTW Untruncated'!$B:$B,$B77,'ASETTW Untruncated'!$C:$C,$C77)</f>
        <v>0</v>
      </c>
      <c r="Q77" s="5">
        <f>SUMIFS('ASETTW Untruncated'!Q:Q,'ASETTW Untruncated'!$A:$A,$A77,'ASETTW Untruncated'!$B:$B,$B77,'ASETTW Untruncated'!$C:$C,$C77)</f>
        <v>0</v>
      </c>
      <c r="R77" s="5">
        <f>SUMIFS('ASETTW Untruncated'!R:R,'ASETTW Untruncated'!$A:$A,$A77,'ASETTW Untruncated'!$B:$B,$B77,'ASETTW Untruncated'!$C:$C,$C77)</f>
        <v>0</v>
      </c>
      <c r="S77" s="5">
        <f>SUMIFS('ASETTW Untruncated'!S:S,'ASETTW Untruncated'!$A:$A,$A77,'ASETTW Untruncated'!$B:$B,$B77,'ASETTW Untruncated'!$C:$C,$C77)</f>
        <v>0</v>
      </c>
      <c r="T77" s="5">
        <f>SUMIFS('ASETTW Untruncated'!T:T,'ASETTW Untruncated'!$A:$A,$A77,'ASETTW Untruncated'!$B:$B,$B77,'ASETTW Untruncated'!$C:$C,$C77)</f>
        <v>0</v>
      </c>
      <c r="U77" s="5">
        <f>SUMIFS('ASETTW Untruncated'!U:U,'ASETTW Untruncated'!$A:$A,$A77,'ASETTW Untruncated'!$B:$B,$B77,'ASETTW Untruncated'!$C:$C,$C77)</f>
        <v>0</v>
      </c>
      <c r="V77" s="5">
        <f>SUMIFS('ASETTW Untruncated'!V:V,'ASETTW Untruncated'!$A:$A,$A77,'ASETTW Untruncated'!$B:$B,$B77,'ASETTW Untruncated'!$C:$C,$C77)</f>
        <v>0</v>
      </c>
      <c r="W77" s="5">
        <f>SUMIFS('ASETTW Untruncated'!W:W,'ASETTW Untruncated'!$A:$A,$A77,'ASETTW Untruncated'!$B:$B,$B77,'ASETTW Untruncated'!$C:$C,$C77)</f>
        <v>0</v>
      </c>
    </row>
    <row r="78" spans="1:23" s="5" customFormat="1" x14ac:dyDescent="0.45">
      <c r="A78" s="5" t="s">
        <v>139</v>
      </c>
      <c r="B78" s="5" t="s">
        <v>45</v>
      </c>
      <c r="C78" s="5" t="s">
        <v>47</v>
      </c>
      <c r="D78" s="5">
        <f>SUMIFS('ASETTW Untruncated'!D:D,'ASETTW Untruncated'!$A:$A,$A78,'ASETTW Untruncated'!$B:$B,$B78,'ASETTW Untruncated'!$C:$C,$C78)</f>
        <v>0</v>
      </c>
      <c r="E78" s="5">
        <f>SUMIFS('ASETTW Untruncated'!E:E,'ASETTW Untruncated'!$A:$A,$A78,'ASETTW Untruncated'!$B:$B,$B78,'ASETTW Untruncated'!$C:$C,$C78)</f>
        <v>0</v>
      </c>
      <c r="F78" s="5">
        <f>SUMIFS('ASETTW Untruncated'!F:F,'ASETTW Untruncated'!$A:$A,$A78,'ASETTW Untruncated'!$B:$B,$B78,'ASETTW Untruncated'!$C:$C,$C78)</f>
        <v>0</v>
      </c>
      <c r="G78" s="5">
        <f>SUMIFS('ASETTW Untruncated'!G:G,'ASETTW Untruncated'!$A:$A,$A78,'ASETTW Untruncated'!$B:$B,$B78,'ASETTW Untruncated'!$C:$C,$C78)</f>
        <v>0</v>
      </c>
      <c r="H78" s="5">
        <f>SUMIFS('ASETTW Untruncated'!H:H,'ASETTW Untruncated'!$A:$A,$A78,'ASETTW Untruncated'!$B:$B,$B78,'ASETTW Untruncated'!$C:$C,$C78)</f>
        <v>0</v>
      </c>
      <c r="I78" s="5">
        <f>SUMIFS('ASETTW Untruncated'!I:I,'ASETTW Untruncated'!$A:$A,$A78,'ASETTW Untruncated'!$B:$B,$B78,'ASETTW Untruncated'!$C:$C,$C78)</f>
        <v>0</v>
      </c>
      <c r="J78" s="5">
        <f>SUMIFS('ASETTW Untruncated'!J:J,'ASETTW Untruncated'!$A:$A,$A78,'ASETTW Untruncated'!$B:$B,$B78,'ASETTW Untruncated'!$C:$C,$C78)</f>
        <v>0</v>
      </c>
      <c r="K78" s="5">
        <f>SUMIFS('ASETTW Untruncated'!K:K,'ASETTW Untruncated'!$A:$A,$A78,'ASETTW Untruncated'!$B:$B,$B78,'ASETTW Untruncated'!$C:$C,$C78)</f>
        <v>0</v>
      </c>
      <c r="L78" s="5">
        <f>SUMIFS('ASETTW Untruncated'!L:L,'ASETTW Untruncated'!$A:$A,$A78,'ASETTW Untruncated'!$B:$B,$B78,'ASETTW Untruncated'!$C:$C,$C78)</f>
        <v>0</v>
      </c>
      <c r="M78" s="5">
        <f>SUMIFS('ASETTW Untruncated'!M:M,'ASETTW Untruncated'!$A:$A,$A78,'ASETTW Untruncated'!$B:$B,$B78,'ASETTW Untruncated'!$C:$C,$C78)</f>
        <v>0</v>
      </c>
      <c r="N78" s="5">
        <f>SUMIFS('ASETTW Untruncated'!N:N,'ASETTW Untruncated'!$A:$A,$A78,'ASETTW Untruncated'!$B:$B,$B78,'ASETTW Untruncated'!$C:$C,$C78)</f>
        <v>0</v>
      </c>
      <c r="O78" s="5">
        <f>SUMIFS('ASETTW Untruncated'!O:O,'ASETTW Untruncated'!$A:$A,$A78,'ASETTW Untruncated'!$B:$B,$B78,'ASETTW Untruncated'!$C:$C,$C78)</f>
        <v>0</v>
      </c>
      <c r="P78" s="5">
        <f>SUMIFS('ASETTW Untruncated'!P:P,'ASETTW Untruncated'!$A:$A,$A78,'ASETTW Untruncated'!$B:$B,$B78,'ASETTW Untruncated'!$C:$C,$C78)</f>
        <v>0</v>
      </c>
      <c r="Q78" s="5">
        <f>SUMIFS('ASETTW Untruncated'!Q:Q,'ASETTW Untruncated'!$A:$A,$A78,'ASETTW Untruncated'!$B:$B,$B78,'ASETTW Untruncated'!$C:$C,$C78)</f>
        <v>0</v>
      </c>
      <c r="R78" s="5">
        <f>SUMIFS('ASETTW Untruncated'!R:R,'ASETTW Untruncated'!$A:$A,$A78,'ASETTW Untruncated'!$B:$B,$B78,'ASETTW Untruncated'!$C:$C,$C78)</f>
        <v>0</v>
      </c>
      <c r="S78" s="5">
        <f>SUMIFS('ASETTW Untruncated'!S:S,'ASETTW Untruncated'!$A:$A,$A78,'ASETTW Untruncated'!$B:$B,$B78,'ASETTW Untruncated'!$C:$C,$C78)</f>
        <v>0</v>
      </c>
      <c r="T78" s="5">
        <f>SUMIFS('ASETTW Untruncated'!T:T,'ASETTW Untruncated'!$A:$A,$A78,'ASETTW Untruncated'!$B:$B,$B78,'ASETTW Untruncated'!$C:$C,$C78)</f>
        <v>0</v>
      </c>
      <c r="U78" s="5">
        <f>SUMIFS('ASETTW Untruncated'!U:U,'ASETTW Untruncated'!$A:$A,$A78,'ASETTW Untruncated'!$B:$B,$B78,'ASETTW Untruncated'!$C:$C,$C78)</f>
        <v>0</v>
      </c>
      <c r="V78" s="5">
        <f>SUMIFS('ASETTW Untruncated'!V:V,'ASETTW Untruncated'!$A:$A,$A78,'ASETTW Untruncated'!$B:$B,$B78,'ASETTW Untruncated'!$C:$C,$C78)</f>
        <v>0</v>
      </c>
      <c r="W78" s="5">
        <f>SUMIFS('ASETTW Untruncated'!W:W,'ASETTW Untruncated'!$A:$A,$A78,'ASETTW Untruncated'!$B:$B,$B78,'ASETTW Untruncated'!$C:$C,$C78)</f>
        <v>0</v>
      </c>
    </row>
    <row r="79" spans="1:23" s="5" customFormat="1" x14ac:dyDescent="0.45">
      <c r="A79" s="5" t="s">
        <v>162</v>
      </c>
      <c r="B79" s="5" t="s">
        <v>43</v>
      </c>
      <c r="C79" s="5" t="s">
        <v>44</v>
      </c>
      <c r="D79" s="5">
        <f>SUMIFS('ASETTW Untruncated'!D:D,'ASETTW Untruncated'!$A:$A,$A79,'ASETTW Untruncated'!$B:$B,$B79,'ASETTW Untruncated'!$C:$C,$C79)</f>
        <v>0</v>
      </c>
      <c r="E79" s="5">
        <f>SUMIFS('ASETTW Untruncated'!E:E,'ASETTW Untruncated'!$A:$A,$A79,'ASETTW Untruncated'!$B:$B,$B79,'ASETTW Untruncated'!$C:$C,$C79)</f>
        <v>0</v>
      </c>
      <c r="F79" s="5">
        <f>SUMIFS('ASETTW Untruncated'!F:F,'ASETTW Untruncated'!$A:$A,$A79,'ASETTW Untruncated'!$B:$B,$B79,'ASETTW Untruncated'!$C:$C,$C79)</f>
        <v>0</v>
      </c>
      <c r="G79" s="5">
        <f>SUMIFS('ASETTW Untruncated'!G:G,'ASETTW Untruncated'!$A:$A,$A79,'ASETTW Untruncated'!$B:$B,$B79,'ASETTW Untruncated'!$C:$C,$C79)</f>
        <v>0</v>
      </c>
      <c r="H79" s="5">
        <f>SUMIFS('ASETTW Untruncated'!H:H,'ASETTW Untruncated'!$A:$A,$A79,'ASETTW Untruncated'!$B:$B,$B79,'ASETTW Untruncated'!$C:$C,$C79)</f>
        <v>0</v>
      </c>
      <c r="I79" s="5">
        <f>SUMIFS('ASETTW Untruncated'!I:I,'ASETTW Untruncated'!$A:$A,$A79,'ASETTW Untruncated'!$B:$B,$B79,'ASETTW Untruncated'!$C:$C,$C79)</f>
        <v>0</v>
      </c>
      <c r="J79" s="5">
        <f>SUMIFS('ASETTW Untruncated'!J:J,'ASETTW Untruncated'!$A:$A,$A79,'ASETTW Untruncated'!$B:$B,$B79,'ASETTW Untruncated'!$C:$C,$C79)</f>
        <v>0</v>
      </c>
      <c r="K79" s="5">
        <f>SUMIFS('ASETTW Untruncated'!K:K,'ASETTW Untruncated'!$A:$A,$A79,'ASETTW Untruncated'!$B:$B,$B79,'ASETTW Untruncated'!$C:$C,$C79)</f>
        <v>0</v>
      </c>
      <c r="L79" s="5">
        <f>SUMIFS('ASETTW Untruncated'!L:L,'ASETTW Untruncated'!$A:$A,$A79,'ASETTW Untruncated'!$B:$B,$B79,'ASETTW Untruncated'!$C:$C,$C79)</f>
        <v>0</v>
      </c>
      <c r="M79" s="5">
        <f>SUMIFS('ASETTW Untruncated'!M:M,'ASETTW Untruncated'!$A:$A,$A79,'ASETTW Untruncated'!$B:$B,$B79,'ASETTW Untruncated'!$C:$C,$C79)</f>
        <v>0</v>
      </c>
      <c r="N79" s="5">
        <f>SUMIFS('ASETTW Untruncated'!N:N,'ASETTW Untruncated'!$A:$A,$A79,'ASETTW Untruncated'!$B:$B,$B79,'ASETTW Untruncated'!$C:$C,$C79)</f>
        <v>0</v>
      </c>
      <c r="O79" s="5">
        <f>SUMIFS('ASETTW Untruncated'!O:O,'ASETTW Untruncated'!$A:$A,$A79,'ASETTW Untruncated'!$B:$B,$B79,'ASETTW Untruncated'!$C:$C,$C79)</f>
        <v>0</v>
      </c>
      <c r="P79" s="5">
        <f>SUMIFS('ASETTW Untruncated'!P:P,'ASETTW Untruncated'!$A:$A,$A79,'ASETTW Untruncated'!$B:$B,$B79,'ASETTW Untruncated'!$C:$C,$C79)</f>
        <v>0</v>
      </c>
      <c r="Q79" s="5">
        <f>SUMIFS('ASETTW Untruncated'!Q:Q,'ASETTW Untruncated'!$A:$A,$A79,'ASETTW Untruncated'!$B:$B,$B79,'ASETTW Untruncated'!$C:$C,$C79)</f>
        <v>0</v>
      </c>
      <c r="R79" s="5">
        <f>SUMIFS('ASETTW Untruncated'!R:R,'ASETTW Untruncated'!$A:$A,$A79,'ASETTW Untruncated'!$B:$B,$B79,'ASETTW Untruncated'!$C:$C,$C79)</f>
        <v>0</v>
      </c>
      <c r="S79" s="5">
        <f>SUMIFS('ASETTW Untruncated'!S:S,'ASETTW Untruncated'!$A:$A,$A79,'ASETTW Untruncated'!$B:$B,$B79,'ASETTW Untruncated'!$C:$C,$C79)</f>
        <v>0</v>
      </c>
      <c r="T79" s="5">
        <f>SUMIFS('ASETTW Untruncated'!T:T,'ASETTW Untruncated'!$A:$A,$A79,'ASETTW Untruncated'!$B:$B,$B79,'ASETTW Untruncated'!$C:$C,$C79)</f>
        <v>0</v>
      </c>
      <c r="U79" s="5">
        <f>SUMIFS('ASETTW Untruncated'!U:U,'ASETTW Untruncated'!$A:$A,$A79,'ASETTW Untruncated'!$B:$B,$B79,'ASETTW Untruncated'!$C:$C,$C79)</f>
        <v>0</v>
      </c>
      <c r="V79" s="5">
        <f>SUMIFS('ASETTW Untruncated'!V:V,'ASETTW Untruncated'!$A:$A,$A79,'ASETTW Untruncated'!$B:$B,$B79,'ASETTW Untruncated'!$C:$C,$C79)</f>
        <v>0</v>
      </c>
      <c r="W79" s="5">
        <f>SUMIFS('ASETTW Untruncated'!W:W,'ASETTW Untruncated'!$A:$A,$A79,'ASETTW Untruncated'!$B:$B,$B79,'ASETTW Untruncated'!$C:$C,$C79)</f>
        <v>0</v>
      </c>
    </row>
    <row r="80" spans="1:23" s="5" customFormat="1" x14ac:dyDescent="0.45">
      <c r="A80" s="5" t="s">
        <v>162</v>
      </c>
      <c r="B80" s="5" t="s">
        <v>43</v>
      </c>
      <c r="C80" s="5" t="s">
        <v>47</v>
      </c>
      <c r="D80" s="5">
        <f>SUMIFS('ASETTW Untruncated'!D:D,'ASETTW Untruncated'!$A:$A,$A80,'ASETTW Untruncated'!$B:$B,$B80,'ASETTW Untruncated'!$C:$C,$C80)</f>
        <v>0</v>
      </c>
      <c r="E80" s="5">
        <f>SUMIFS('ASETTW Untruncated'!E:E,'ASETTW Untruncated'!$A:$A,$A80,'ASETTW Untruncated'!$B:$B,$B80,'ASETTW Untruncated'!$C:$C,$C80)</f>
        <v>0</v>
      </c>
      <c r="F80" s="5">
        <f>SUMIFS('ASETTW Untruncated'!F:F,'ASETTW Untruncated'!$A:$A,$A80,'ASETTW Untruncated'!$B:$B,$B80,'ASETTW Untruncated'!$C:$C,$C80)</f>
        <v>0</v>
      </c>
      <c r="G80" s="5">
        <f>SUMIFS('ASETTW Untruncated'!G:G,'ASETTW Untruncated'!$A:$A,$A80,'ASETTW Untruncated'!$B:$B,$B80,'ASETTW Untruncated'!$C:$C,$C80)</f>
        <v>0</v>
      </c>
      <c r="H80" s="5">
        <f>SUMIFS('ASETTW Untruncated'!H:H,'ASETTW Untruncated'!$A:$A,$A80,'ASETTW Untruncated'!$B:$B,$B80,'ASETTW Untruncated'!$C:$C,$C80)</f>
        <v>0</v>
      </c>
      <c r="I80" s="5">
        <f>SUMIFS('ASETTW Untruncated'!I:I,'ASETTW Untruncated'!$A:$A,$A80,'ASETTW Untruncated'!$B:$B,$B80,'ASETTW Untruncated'!$C:$C,$C80)</f>
        <v>0</v>
      </c>
      <c r="J80" s="5">
        <f>SUMIFS('ASETTW Untruncated'!J:J,'ASETTW Untruncated'!$A:$A,$A80,'ASETTW Untruncated'!$B:$B,$B80,'ASETTW Untruncated'!$C:$C,$C80)</f>
        <v>0</v>
      </c>
      <c r="K80" s="5">
        <f>SUMIFS('ASETTW Untruncated'!K:K,'ASETTW Untruncated'!$A:$A,$A80,'ASETTW Untruncated'!$B:$B,$B80,'ASETTW Untruncated'!$C:$C,$C80)</f>
        <v>0</v>
      </c>
      <c r="L80" s="5">
        <f>SUMIFS('ASETTW Untruncated'!L:L,'ASETTW Untruncated'!$A:$A,$A80,'ASETTW Untruncated'!$B:$B,$B80,'ASETTW Untruncated'!$C:$C,$C80)</f>
        <v>0</v>
      </c>
      <c r="M80" s="5">
        <f>SUMIFS('ASETTW Untruncated'!M:M,'ASETTW Untruncated'!$A:$A,$A80,'ASETTW Untruncated'!$B:$B,$B80,'ASETTW Untruncated'!$C:$C,$C80)</f>
        <v>0</v>
      </c>
      <c r="N80" s="5">
        <f>SUMIFS('ASETTW Untruncated'!N:N,'ASETTW Untruncated'!$A:$A,$A80,'ASETTW Untruncated'!$B:$B,$B80,'ASETTW Untruncated'!$C:$C,$C80)</f>
        <v>0</v>
      </c>
      <c r="O80" s="5">
        <f>SUMIFS('ASETTW Untruncated'!O:O,'ASETTW Untruncated'!$A:$A,$A80,'ASETTW Untruncated'!$B:$B,$B80,'ASETTW Untruncated'!$C:$C,$C80)</f>
        <v>0</v>
      </c>
      <c r="P80" s="5">
        <f>SUMIFS('ASETTW Untruncated'!P:P,'ASETTW Untruncated'!$A:$A,$A80,'ASETTW Untruncated'!$B:$B,$B80,'ASETTW Untruncated'!$C:$C,$C80)</f>
        <v>0</v>
      </c>
      <c r="Q80" s="5">
        <f>SUMIFS('ASETTW Untruncated'!Q:Q,'ASETTW Untruncated'!$A:$A,$A80,'ASETTW Untruncated'!$B:$B,$B80,'ASETTW Untruncated'!$C:$C,$C80)</f>
        <v>0</v>
      </c>
      <c r="R80" s="5">
        <f>SUMIFS('ASETTW Untruncated'!R:R,'ASETTW Untruncated'!$A:$A,$A80,'ASETTW Untruncated'!$B:$B,$B80,'ASETTW Untruncated'!$C:$C,$C80)</f>
        <v>0</v>
      </c>
      <c r="S80" s="5">
        <f>SUMIFS('ASETTW Untruncated'!S:S,'ASETTW Untruncated'!$A:$A,$A80,'ASETTW Untruncated'!$B:$B,$B80,'ASETTW Untruncated'!$C:$C,$C80)</f>
        <v>0</v>
      </c>
      <c r="T80" s="5">
        <f>SUMIFS('ASETTW Untruncated'!T:T,'ASETTW Untruncated'!$A:$A,$A80,'ASETTW Untruncated'!$B:$B,$B80,'ASETTW Untruncated'!$C:$C,$C80)</f>
        <v>0</v>
      </c>
      <c r="U80" s="5">
        <f>SUMIFS('ASETTW Untruncated'!U:U,'ASETTW Untruncated'!$A:$A,$A80,'ASETTW Untruncated'!$B:$B,$B80,'ASETTW Untruncated'!$C:$C,$C80)</f>
        <v>0</v>
      </c>
      <c r="V80" s="5">
        <f>SUMIFS('ASETTW Untruncated'!V:V,'ASETTW Untruncated'!$A:$A,$A80,'ASETTW Untruncated'!$B:$B,$B80,'ASETTW Untruncated'!$C:$C,$C80)</f>
        <v>0</v>
      </c>
      <c r="W80" s="5">
        <f>SUMIFS('ASETTW Untruncated'!W:W,'ASETTW Untruncated'!$A:$A,$A80,'ASETTW Untruncated'!$B:$B,$B80,'ASETTW Untruncated'!$C:$C,$C80)</f>
        <v>0</v>
      </c>
    </row>
    <row r="81" spans="1:23" s="5" customFormat="1" x14ac:dyDescent="0.45">
      <c r="D81" s="5">
        <f>SUMIFS('ASETTW Untruncated'!D:D,'ASETTW Untruncated'!$A:$A,$A81,'ASETTW Untruncated'!$B:$B,$B81,'ASETTW Untruncated'!$C:$C,$C81)</f>
        <v>0</v>
      </c>
      <c r="E81" s="5">
        <f>SUMIFS('ASETTW Untruncated'!E:E,'ASETTW Untruncated'!$A:$A,$A81,'ASETTW Untruncated'!$B:$B,$B81,'ASETTW Untruncated'!$C:$C,$C81)</f>
        <v>0</v>
      </c>
      <c r="F81" s="5">
        <f>SUMIFS('ASETTW Untruncated'!F:F,'ASETTW Untruncated'!$A:$A,$A81,'ASETTW Untruncated'!$B:$B,$B81,'ASETTW Untruncated'!$C:$C,$C81)</f>
        <v>0</v>
      </c>
      <c r="G81" s="5">
        <f>SUMIFS('ASETTW Untruncated'!G:G,'ASETTW Untruncated'!$A:$A,$A81,'ASETTW Untruncated'!$B:$B,$B81,'ASETTW Untruncated'!$C:$C,$C81)</f>
        <v>0</v>
      </c>
      <c r="H81" s="5">
        <f>SUMIFS('ASETTW Untruncated'!H:H,'ASETTW Untruncated'!$A:$A,$A81,'ASETTW Untruncated'!$B:$B,$B81,'ASETTW Untruncated'!$C:$C,$C81)</f>
        <v>0</v>
      </c>
      <c r="I81" s="5">
        <f>SUMIFS('ASETTW Untruncated'!I:I,'ASETTW Untruncated'!$A:$A,$A81,'ASETTW Untruncated'!$B:$B,$B81,'ASETTW Untruncated'!$C:$C,$C81)</f>
        <v>0</v>
      </c>
      <c r="J81" s="5">
        <f>SUMIFS('ASETTW Untruncated'!J:J,'ASETTW Untruncated'!$A:$A,$A81,'ASETTW Untruncated'!$B:$B,$B81,'ASETTW Untruncated'!$C:$C,$C81)</f>
        <v>0</v>
      </c>
      <c r="K81" s="5">
        <f>SUMIFS('ASETTW Untruncated'!K:K,'ASETTW Untruncated'!$A:$A,$A81,'ASETTW Untruncated'!$B:$B,$B81,'ASETTW Untruncated'!$C:$C,$C81)</f>
        <v>0</v>
      </c>
      <c r="L81" s="5">
        <f>SUMIFS('ASETTW Untruncated'!L:L,'ASETTW Untruncated'!$A:$A,$A81,'ASETTW Untruncated'!$B:$B,$B81,'ASETTW Untruncated'!$C:$C,$C81)</f>
        <v>0</v>
      </c>
      <c r="M81" s="5">
        <f>SUMIFS('ASETTW Untruncated'!M:M,'ASETTW Untruncated'!$A:$A,$A81,'ASETTW Untruncated'!$B:$B,$B81,'ASETTW Untruncated'!$C:$C,$C81)</f>
        <v>0</v>
      </c>
      <c r="N81" s="5">
        <f>SUMIFS('ASETTW Untruncated'!N:N,'ASETTW Untruncated'!$A:$A,$A81,'ASETTW Untruncated'!$B:$B,$B81,'ASETTW Untruncated'!$C:$C,$C81)</f>
        <v>0</v>
      </c>
      <c r="O81" s="5">
        <f>SUMIFS('ASETTW Untruncated'!O:O,'ASETTW Untruncated'!$A:$A,$A81,'ASETTW Untruncated'!$B:$B,$B81,'ASETTW Untruncated'!$C:$C,$C81)</f>
        <v>0</v>
      </c>
      <c r="P81" s="5">
        <f>SUMIFS('ASETTW Untruncated'!P:P,'ASETTW Untruncated'!$A:$A,$A81,'ASETTW Untruncated'!$B:$B,$B81,'ASETTW Untruncated'!$C:$C,$C81)</f>
        <v>0</v>
      </c>
      <c r="Q81" s="5">
        <f>SUMIFS('ASETTW Untruncated'!Q:Q,'ASETTW Untruncated'!$A:$A,$A81,'ASETTW Untruncated'!$B:$B,$B81,'ASETTW Untruncated'!$C:$C,$C81)</f>
        <v>0</v>
      </c>
      <c r="R81" s="5">
        <f>SUMIFS('ASETTW Untruncated'!R:R,'ASETTW Untruncated'!$A:$A,$A81,'ASETTW Untruncated'!$B:$B,$B81,'ASETTW Untruncated'!$C:$C,$C81)</f>
        <v>0</v>
      </c>
      <c r="S81" s="5">
        <f>SUMIFS('ASETTW Untruncated'!S:S,'ASETTW Untruncated'!$A:$A,$A81,'ASETTW Untruncated'!$B:$B,$B81,'ASETTW Untruncated'!$C:$C,$C81)</f>
        <v>0</v>
      </c>
      <c r="T81" s="5">
        <f>SUMIFS('ASETTW Untruncated'!T:T,'ASETTW Untruncated'!$A:$A,$A81,'ASETTW Untruncated'!$B:$B,$B81,'ASETTW Untruncated'!$C:$C,$C81)</f>
        <v>0</v>
      </c>
      <c r="U81" s="5">
        <f>SUMIFS('ASETTW Untruncated'!U:U,'ASETTW Untruncated'!$A:$A,$A81,'ASETTW Untruncated'!$B:$B,$B81,'ASETTW Untruncated'!$C:$C,$C81)</f>
        <v>0</v>
      </c>
      <c r="V81" s="5">
        <f>SUMIFS('ASETTW Untruncated'!V:V,'ASETTW Untruncated'!$A:$A,$A81,'ASETTW Untruncated'!$B:$B,$B81,'ASETTW Untruncated'!$C:$C,$C81)</f>
        <v>0</v>
      </c>
      <c r="W81" s="5">
        <f>SUMIFS('ASETTW Untruncated'!W:W,'ASETTW Untruncated'!$A:$A,$A81,'ASETTW Untruncated'!$B:$B,$B81,'ASETTW Untruncated'!$C:$C,$C81)</f>
        <v>0</v>
      </c>
    </row>
    <row r="82" spans="1:23" s="5" customFormat="1" x14ac:dyDescent="0.45">
      <c r="D82" s="5">
        <f>SUMIFS('ASETTW Untruncated'!D:D,'ASETTW Untruncated'!$A:$A,$A82,'ASETTW Untruncated'!$B:$B,$B82,'ASETTW Untruncated'!$C:$C,$C82)</f>
        <v>0</v>
      </c>
      <c r="E82" s="5">
        <f>SUMIFS('ASETTW Untruncated'!E:E,'ASETTW Untruncated'!$A:$A,$A82,'ASETTW Untruncated'!$B:$B,$B82,'ASETTW Untruncated'!$C:$C,$C82)</f>
        <v>0</v>
      </c>
      <c r="F82" s="5">
        <f>SUMIFS('ASETTW Untruncated'!F:F,'ASETTW Untruncated'!$A:$A,$A82,'ASETTW Untruncated'!$B:$B,$B82,'ASETTW Untruncated'!$C:$C,$C82)</f>
        <v>0</v>
      </c>
      <c r="G82" s="5">
        <f>SUMIFS('ASETTW Untruncated'!G:G,'ASETTW Untruncated'!$A:$A,$A82,'ASETTW Untruncated'!$B:$B,$B82,'ASETTW Untruncated'!$C:$C,$C82)</f>
        <v>0</v>
      </c>
      <c r="H82" s="5">
        <f>SUMIFS('ASETTW Untruncated'!H:H,'ASETTW Untruncated'!$A:$A,$A82,'ASETTW Untruncated'!$B:$B,$B82,'ASETTW Untruncated'!$C:$C,$C82)</f>
        <v>0</v>
      </c>
      <c r="I82" s="5">
        <f>SUMIFS('ASETTW Untruncated'!I:I,'ASETTW Untruncated'!$A:$A,$A82,'ASETTW Untruncated'!$B:$B,$B82,'ASETTW Untruncated'!$C:$C,$C82)</f>
        <v>0</v>
      </c>
      <c r="J82" s="5">
        <f>SUMIFS('ASETTW Untruncated'!J:J,'ASETTW Untruncated'!$A:$A,$A82,'ASETTW Untruncated'!$B:$B,$B82,'ASETTW Untruncated'!$C:$C,$C82)</f>
        <v>0</v>
      </c>
      <c r="K82" s="5">
        <f>SUMIFS('ASETTW Untruncated'!K:K,'ASETTW Untruncated'!$A:$A,$A82,'ASETTW Untruncated'!$B:$B,$B82,'ASETTW Untruncated'!$C:$C,$C82)</f>
        <v>0</v>
      </c>
      <c r="L82" s="5">
        <f>SUMIFS('ASETTW Untruncated'!L:L,'ASETTW Untruncated'!$A:$A,$A82,'ASETTW Untruncated'!$B:$B,$B82,'ASETTW Untruncated'!$C:$C,$C82)</f>
        <v>0</v>
      </c>
      <c r="M82" s="5">
        <f>SUMIFS('ASETTW Untruncated'!M:M,'ASETTW Untruncated'!$A:$A,$A82,'ASETTW Untruncated'!$B:$B,$B82,'ASETTW Untruncated'!$C:$C,$C82)</f>
        <v>0</v>
      </c>
      <c r="N82" s="5">
        <f>SUMIFS('ASETTW Untruncated'!N:N,'ASETTW Untruncated'!$A:$A,$A82,'ASETTW Untruncated'!$B:$B,$B82,'ASETTW Untruncated'!$C:$C,$C82)</f>
        <v>0</v>
      </c>
      <c r="O82" s="5">
        <f>SUMIFS('ASETTW Untruncated'!O:O,'ASETTW Untruncated'!$A:$A,$A82,'ASETTW Untruncated'!$B:$B,$B82,'ASETTW Untruncated'!$C:$C,$C82)</f>
        <v>0</v>
      </c>
      <c r="P82" s="5">
        <f>SUMIFS('ASETTW Untruncated'!P:P,'ASETTW Untruncated'!$A:$A,$A82,'ASETTW Untruncated'!$B:$B,$B82,'ASETTW Untruncated'!$C:$C,$C82)</f>
        <v>0</v>
      </c>
      <c r="Q82" s="5">
        <f>SUMIFS('ASETTW Untruncated'!Q:Q,'ASETTW Untruncated'!$A:$A,$A82,'ASETTW Untruncated'!$B:$B,$B82,'ASETTW Untruncated'!$C:$C,$C82)</f>
        <v>0</v>
      </c>
      <c r="R82" s="5">
        <f>SUMIFS('ASETTW Untruncated'!R:R,'ASETTW Untruncated'!$A:$A,$A82,'ASETTW Untruncated'!$B:$B,$B82,'ASETTW Untruncated'!$C:$C,$C82)</f>
        <v>0</v>
      </c>
      <c r="S82" s="5">
        <f>SUMIFS('ASETTW Untruncated'!S:S,'ASETTW Untruncated'!$A:$A,$A82,'ASETTW Untruncated'!$B:$B,$B82,'ASETTW Untruncated'!$C:$C,$C82)</f>
        <v>0</v>
      </c>
      <c r="T82" s="5">
        <f>SUMIFS('ASETTW Untruncated'!T:T,'ASETTW Untruncated'!$A:$A,$A82,'ASETTW Untruncated'!$B:$B,$B82,'ASETTW Untruncated'!$C:$C,$C82)</f>
        <v>0</v>
      </c>
      <c r="U82" s="5">
        <f>SUMIFS('ASETTW Untruncated'!U:U,'ASETTW Untruncated'!$A:$A,$A82,'ASETTW Untruncated'!$B:$B,$B82,'ASETTW Untruncated'!$C:$C,$C82)</f>
        <v>0</v>
      </c>
      <c r="V82" s="5">
        <f>SUMIFS('ASETTW Untruncated'!V:V,'ASETTW Untruncated'!$A:$A,$A82,'ASETTW Untruncated'!$B:$B,$B82,'ASETTW Untruncated'!$C:$C,$C82)</f>
        <v>0</v>
      </c>
      <c r="W82" s="5">
        <f>SUMIFS('ASETTW Untruncated'!W:W,'ASETTW Untruncated'!$A:$A,$A82,'ASETTW Untruncated'!$B:$B,$B82,'ASETTW Untruncated'!$C:$C,$C82)</f>
        <v>0</v>
      </c>
    </row>
    <row r="83" spans="1:23" s="5" customFormat="1" x14ac:dyDescent="0.45">
      <c r="A83" s="5" t="s">
        <v>163</v>
      </c>
      <c r="B83" s="5" t="s">
        <v>43</v>
      </c>
      <c r="C83" s="5" t="s">
        <v>44</v>
      </c>
      <c r="D83" s="5">
        <f>SUMIFS('ASETTW Untruncated'!D:D,'ASETTW Untruncated'!$A:$A,$A83,'ASETTW Untruncated'!$B:$B,$B83,'ASETTW Untruncated'!$C:$C,$C83)</f>
        <v>0</v>
      </c>
      <c r="E83" s="5">
        <f>SUMIFS('ASETTW Untruncated'!E:E,'ASETTW Untruncated'!$A:$A,$A83,'ASETTW Untruncated'!$B:$B,$B83,'ASETTW Untruncated'!$C:$C,$C83)</f>
        <v>0</v>
      </c>
      <c r="F83" s="5">
        <f>SUMIFS('ASETTW Untruncated'!F:F,'ASETTW Untruncated'!$A:$A,$A83,'ASETTW Untruncated'!$B:$B,$B83,'ASETTW Untruncated'!$C:$C,$C83)</f>
        <v>0</v>
      </c>
      <c r="G83" s="5">
        <f>SUMIFS('ASETTW Untruncated'!G:G,'ASETTW Untruncated'!$A:$A,$A83,'ASETTW Untruncated'!$B:$B,$B83,'ASETTW Untruncated'!$C:$C,$C83)</f>
        <v>0</v>
      </c>
      <c r="H83" s="5">
        <f>SUMIFS('ASETTW Untruncated'!H:H,'ASETTW Untruncated'!$A:$A,$A83,'ASETTW Untruncated'!$B:$B,$B83,'ASETTW Untruncated'!$C:$C,$C83)</f>
        <v>0</v>
      </c>
      <c r="I83" s="5">
        <f>SUMIFS('ASETTW Untruncated'!I:I,'ASETTW Untruncated'!$A:$A,$A83,'ASETTW Untruncated'!$B:$B,$B83,'ASETTW Untruncated'!$C:$C,$C83)</f>
        <v>0</v>
      </c>
      <c r="J83" s="5">
        <f>SUMIFS('ASETTW Untruncated'!J:J,'ASETTW Untruncated'!$A:$A,$A83,'ASETTW Untruncated'!$B:$B,$B83,'ASETTW Untruncated'!$C:$C,$C83)</f>
        <v>0</v>
      </c>
      <c r="K83" s="5">
        <f>SUMIFS('ASETTW Untruncated'!K:K,'ASETTW Untruncated'!$A:$A,$A83,'ASETTW Untruncated'!$B:$B,$B83,'ASETTW Untruncated'!$C:$C,$C83)</f>
        <v>0</v>
      </c>
      <c r="L83" s="5">
        <f>SUMIFS('ASETTW Untruncated'!L:L,'ASETTW Untruncated'!$A:$A,$A83,'ASETTW Untruncated'!$B:$B,$B83,'ASETTW Untruncated'!$C:$C,$C83)</f>
        <v>0</v>
      </c>
      <c r="M83" s="5">
        <f>SUMIFS('ASETTW Untruncated'!M:M,'ASETTW Untruncated'!$A:$A,$A83,'ASETTW Untruncated'!$B:$B,$B83,'ASETTW Untruncated'!$C:$C,$C83)</f>
        <v>0</v>
      </c>
      <c r="N83" s="5">
        <f>SUMIFS('ASETTW Untruncated'!N:N,'ASETTW Untruncated'!$A:$A,$A83,'ASETTW Untruncated'!$B:$B,$B83,'ASETTW Untruncated'!$C:$C,$C83)</f>
        <v>0</v>
      </c>
      <c r="O83" s="5">
        <f>SUMIFS('ASETTW Untruncated'!O:O,'ASETTW Untruncated'!$A:$A,$A83,'ASETTW Untruncated'!$B:$B,$B83,'ASETTW Untruncated'!$C:$C,$C83)</f>
        <v>0</v>
      </c>
      <c r="P83" s="5">
        <f>SUMIFS('ASETTW Untruncated'!P:P,'ASETTW Untruncated'!$A:$A,$A83,'ASETTW Untruncated'!$B:$B,$B83,'ASETTW Untruncated'!$C:$C,$C83)</f>
        <v>0</v>
      </c>
      <c r="Q83" s="5">
        <f>SUMIFS('ASETTW Untruncated'!Q:Q,'ASETTW Untruncated'!$A:$A,$A83,'ASETTW Untruncated'!$B:$B,$B83,'ASETTW Untruncated'!$C:$C,$C83)</f>
        <v>0</v>
      </c>
      <c r="R83" s="5">
        <f>SUMIFS('ASETTW Untruncated'!R:R,'ASETTW Untruncated'!$A:$A,$A83,'ASETTW Untruncated'!$B:$B,$B83,'ASETTW Untruncated'!$C:$C,$C83)</f>
        <v>0</v>
      </c>
      <c r="S83" s="5">
        <f>SUMIFS('ASETTW Untruncated'!S:S,'ASETTW Untruncated'!$A:$A,$A83,'ASETTW Untruncated'!$B:$B,$B83,'ASETTW Untruncated'!$C:$C,$C83)</f>
        <v>0</v>
      </c>
      <c r="T83" s="5">
        <f>SUMIFS('ASETTW Untruncated'!T:T,'ASETTW Untruncated'!$A:$A,$A83,'ASETTW Untruncated'!$B:$B,$B83,'ASETTW Untruncated'!$C:$C,$C83)</f>
        <v>0</v>
      </c>
      <c r="U83" s="5">
        <f>SUMIFS('ASETTW Untruncated'!U:U,'ASETTW Untruncated'!$A:$A,$A83,'ASETTW Untruncated'!$B:$B,$B83,'ASETTW Untruncated'!$C:$C,$C83)</f>
        <v>0</v>
      </c>
      <c r="V83" s="5">
        <f>SUMIFS('ASETTW Untruncated'!V:V,'ASETTW Untruncated'!$A:$A,$A83,'ASETTW Untruncated'!$B:$B,$B83,'ASETTW Untruncated'!$C:$C,$C83)</f>
        <v>0</v>
      </c>
      <c r="W83" s="5">
        <f>SUMIFS('ASETTW Untruncated'!W:W,'ASETTW Untruncated'!$A:$A,$A83,'ASETTW Untruncated'!$B:$B,$B83,'ASETTW Untruncated'!$C:$C,$C83)</f>
        <v>0</v>
      </c>
    </row>
    <row r="84" spans="1:23" s="5" customFormat="1" x14ac:dyDescent="0.45">
      <c r="A84" s="5" t="s">
        <v>159</v>
      </c>
      <c r="B84" s="5" t="s">
        <v>43</v>
      </c>
      <c r="C84" s="5" t="s">
        <v>44</v>
      </c>
      <c r="D84" s="5">
        <f>SUMIFS('ASETTW Untruncated'!D:D,'ASETTW Untruncated'!$A:$A,$A84,'ASETTW Untruncated'!$B:$B,$B84,'ASETTW Untruncated'!$C:$C,$C84)</f>
        <v>0</v>
      </c>
      <c r="E84" s="5">
        <f>SUMIFS('ASETTW Untruncated'!E:E,'ASETTW Untruncated'!$A:$A,$A84,'ASETTW Untruncated'!$B:$B,$B84,'ASETTW Untruncated'!$C:$C,$C84)</f>
        <v>0</v>
      </c>
      <c r="F84" s="5">
        <f>SUMIFS('ASETTW Untruncated'!F:F,'ASETTW Untruncated'!$A:$A,$A84,'ASETTW Untruncated'!$B:$B,$B84,'ASETTW Untruncated'!$C:$C,$C84)</f>
        <v>0</v>
      </c>
      <c r="G84" s="5">
        <f>SUMIFS('ASETTW Untruncated'!G:G,'ASETTW Untruncated'!$A:$A,$A84,'ASETTW Untruncated'!$B:$B,$B84,'ASETTW Untruncated'!$C:$C,$C84)</f>
        <v>0</v>
      </c>
      <c r="H84" s="5">
        <f>SUMIFS('ASETTW Untruncated'!H:H,'ASETTW Untruncated'!$A:$A,$A84,'ASETTW Untruncated'!$B:$B,$B84,'ASETTW Untruncated'!$C:$C,$C84)</f>
        <v>0</v>
      </c>
      <c r="I84" s="5">
        <f>SUMIFS('ASETTW Untruncated'!I:I,'ASETTW Untruncated'!$A:$A,$A84,'ASETTW Untruncated'!$B:$B,$B84,'ASETTW Untruncated'!$C:$C,$C84)</f>
        <v>0</v>
      </c>
      <c r="J84" s="5">
        <f>SUMIFS('ASETTW Untruncated'!J:J,'ASETTW Untruncated'!$A:$A,$A84,'ASETTW Untruncated'!$B:$B,$B84,'ASETTW Untruncated'!$C:$C,$C84)</f>
        <v>0</v>
      </c>
      <c r="K84" s="5">
        <f>SUMIFS('ASETTW Untruncated'!K:K,'ASETTW Untruncated'!$A:$A,$A84,'ASETTW Untruncated'!$B:$B,$B84,'ASETTW Untruncated'!$C:$C,$C84)</f>
        <v>0</v>
      </c>
      <c r="L84" s="5">
        <f>SUMIFS('ASETTW Untruncated'!L:L,'ASETTW Untruncated'!$A:$A,$A84,'ASETTW Untruncated'!$B:$B,$B84,'ASETTW Untruncated'!$C:$C,$C84)</f>
        <v>0</v>
      </c>
      <c r="M84" s="5">
        <f>SUMIFS('ASETTW Untruncated'!M:M,'ASETTW Untruncated'!$A:$A,$A84,'ASETTW Untruncated'!$B:$B,$B84,'ASETTW Untruncated'!$C:$C,$C84)</f>
        <v>0</v>
      </c>
      <c r="N84" s="5">
        <f>SUMIFS('ASETTW Untruncated'!N:N,'ASETTW Untruncated'!$A:$A,$A84,'ASETTW Untruncated'!$B:$B,$B84,'ASETTW Untruncated'!$C:$C,$C84)</f>
        <v>0</v>
      </c>
      <c r="O84" s="5">
        <f>SUMIFS('ASETTW Untruncated'!O:O,'ASETTW Untruncated'!$A:$A,$A84,'ASETTW Untruncated'!$B:$B,$B84,'ASETTW Untruncated'!$C:$C,$C84)</f>
        <v>0</v>
      </c>
      <c r="P84" s="5">
        <f>SUMIFS('ASETTW Untruncated'!P:P,'ASETTW Untruncated'!$A:$A,$A84,'ASETTW Untruncated'!$B:$B,$B84,'ASETTW Untruncated'!$C:$C,$C84)</f>
        <v>0</v>
      </c>
      <c r="Q84" s="5">
        <f>SUMIFS('ASETTW Untruncated'!Q:Q,'ASETTW Untruncated'!$A:$A,$A84,'ASETTW Untruncated'!$B:$B,$B84,'ASETTW Untruncated'!$C:$C,$C84)</f>
        <v>0</v>
      </c>
      <c r="R84" s="5">
        <f>SUMIFS('ASETTW Untruncated'!R:R,'ASETTW Untruncated'!$A:$A,$A84,'ASETTW Untruncated'!$B:$B,$B84,'ASETTW Untruncated'!$C:$C,$C84)</f>
        <v>0</v>
      </c>
      <c r="S84" s="5">
        <f>SUMIFS('ASETTW Untruncated'!S:S,'ASETTW Untruncated'!$A:$A,$A84,'ASETTW Untruncated'!$B:$B,$B84,'ASETTW Untruncated'!$C:$C,$C84)</f>
        <v>0</v>
      </c>
      <c r="T84" s="5">
        <f>SUMIFS('ASETTW Untruncated'!T:T,'ASETTW Untruncated'!$A:$A,$A84,'ASETTW Untruncated'!$B:$B,$B84,'ASETTW Untruncated'!$C:$C,$C84)</f>
        <v>0</v>
      </c>
      <c r="U84" s="5">
        <f>SUMIFS('ASETTW Untruncated'!U:U,'ASETTW Untruncated'!$A:$A,$A84,'ASETTW Untruncated'!$B:$B,$B84,'ASETTW Untruncated'!$C:$C,$C84)</f>
        <v>0</v>
      </c>
      <c r="V84" s="5">
        <f>SUMIFS('ASETTW Untruncated'!V:V,'ASETTW Untruncated'!$A:$A,$A84,'ASETTW Untruncated'!$B:$B,$B84,'ASETTW Untruncated'!$C:$C,$C84)</f>
        <v>0</v>
      </c>
      <c r="W84" s="5">
        <f>SUMIFS('ASETTW Untruncated'!W:W,'ASETTW Untruncated'!$A:$A,$A84,'ASETTW Untruncated'!$B:$B,$B84,'ASETTW Untruncated'!$C:$C,$C84)</f>
        <v>0</v>
      </c>
    </row>
    <row r="85" spans="1:23" s="3" customFormat="1" x14ac:dyDescent="0.45">
      <c r="A85" s="5" t="s">
        <v>161</v>
      </c>
      <c r="B85" s="5" t="s">
        <v>43</v>
      </c>
      <c r="C85" s="5" t="s">
        <v>44</v>
      </c>
      <c r="D85" s="5">
        <f>SUMIFS('ASETTW Untruncated'!D:D,'ASETTW Untruncated'!$A:$A,$A85,'ASETTW Untruncated'!$B:$B,$B85,'ASETTW Untruncated'!$C:$C,$C85)</f>
        <v>0</v>
      </c>
      <c r="E85" s="5">
        <f>SUMIFS('ASETTW Untruncated'!E:E,'ASETTW Untruncated'!$A:$A,$A85,'ASETTW Untruncated'!$B:$B,$B85,'ASETTW Untruncated'!$C:$C,$C85)</f>
        <v>0</v>
      </c>
      <c r="F85" s="5">
        <f>SUMIFS('ASETTW Untruncated'!F:F,'ASETTW Untruncated'!$A:$A,$A85,'ASETTW Untruncated'!$B:$B,$B85,'ASETTW Untruncated'!$C:$C,$C85)</f>
        <v>0</v>
      </c>
      <c r="G85" s="5">
        <f>SUMIFS('ASETTW Untruncated'!G:G,'ASETTW Untruncated'!$A:$A,$A85,'ASETTW Untruncated'!$B:$B,$B85,'ASETTW Untruncated'!$C:$C,$C85)</f>
        <v>0</v>
      </c>
      <c r="H85" s="5">
        <f>SUMIFS('ASETTW Untruncated'!H:H,'ASETTW Untruncated'!$A:$A,$A85,'ASETTW Untruncated'!$B:$B,$B85,'ASETTW Untruncated'!$C:$C,$C85)</f>
        <v>0</v>
      </c>
      <c r="I85" s="5">
        <f>SUMIFS('ASETTW Untruncated'!I:I,'ASETTW Untruncated'!$A:$A,$A85,'ASETTW Untruncated'!$B:$B,$B85,'ASETTW Untruncated'!$C:$C,$C85)</f>
        <v>0</v>
      </c>
      <c r="J85" s="5">
        <f>SUMIFS('ASETTW Untruncated'!J:J,'ASETTW Untruncated'!$A:$A,$A85,'ASETTW Untruncated'!$B:$B,$B85,'ASETTW Untruncated'!$C:$C,$C85)</f>
        <v>0</v>
      </c>
      <c r="K85" s="5">
        <f>SUMIFS('ASETTW Untruncated'!K:K,'ASETTW Untruncated'!$A:$A,$A85,'ASETTW Untruncated'!$B:$B,$B85,'ASETTW Untruncated'!$C:$C,$C85)</f>
        <v>0</v>
      </c>
      <c r="L85" s="5">
        <f>SUMIFS('ASETTW Untruncated'!L:L,'ASETTW Untruncated'!$A:$A,$A85,'ASETTW Untruncated'!$B:$B,$B85,'ASETTW Untruncated'!$C:$C,$C85)</f>
        <v>0</v>
      </c>
      <c r="M85" s="5">
        <f>SUMIFS('ASETTW Untruncated'!M:M,'ASETTW Untruncated'!$A:$A,$A85,'ASETTW Untruncated'!$B:$B,$B85,'ASETTW Untruncated'!$C:$C,$C85)</f>
        <v>0</v>
      </c>
      <c r="N85" s="5">
        <f>SUMIFS('ASETTW Untruncated'!N:N,'ASETTW Untruncated'!$A:$A,$A85,'ASETTW Untruncated'!$B:$B,$B85,'ASETTW Untruncated'!$C:$C,$C85)</f>
        <v>0</v>
      </c>
      <c r="O85" s="5">
        <f>SUMIFS('ASETTW Untruncated'!O:O,'ASETTW Untruncated'!$A:$A,$A85,'ASETTW Untruncated'!$B:$B,$B85,'ASETTW Untruncated'!$C:$C,$C85)</f>
        <v>0</v>
      </c>
      <c r="P85" s="5">
        <f>SUMIFS('ASETTW Untruncated'!P:P,'ASETTW Untruncated'!$A:$A,$A85,'ASETTW Untruncated'!$B:$B,$B85,'ASETTW Untruncated'!$C:$C,$C85)</f>
        <v>0</v>
      </c>
      <c r="Q85" s="5">
        <f>SUMIFS('ASETTW Untruncated'!Q:Q,'ASETTW Untruncated'!$A:$A,$A85,'ASETTW Untruncated'!$B:$B,$B85,'ASETTW Untruncated'!$C:$C,$C85)</f>
        <v>0</v>
      </c>
      <c r="R85" s="5">
        <f>SUMIFS('ASETTW Untruncated'!R:R,'ASETTW Untruncated'!$A:$A,$A85,'ASETTW Untruncated'!$B:$B,$B85,'ASETTW Untruncated'!$C:$C,$C85)</f>
        <v>0</v>
      </c>
      <c r="S85" s="5">
        <f>SUMIFS('ASETTW Untruncated'!S:S,'ASETTW Untruncated'!$A:$A,$A85,'ASETTW Untruncated'!$B:$B,$B85,'ASETTW Untruncated'!$C:$C,$C85)</f>
        <v>0</v>
      </c>
      <c r="T85" s="5">
        <f>SUMIFS('ASETTW Untruncated'!T:T,'ASETTW Untruncated'!$A:$A,$A85,'ASETTW Untruncated'!$B:$B,$B85,'ASETTW Untruncated'!$C:$C,$C85)</f>
        <v>0</v>
      </c>
      <c r="U85" s="5">
        <f>SUMIFS('ASETTW Untruncated'!U:U,'ASETTW Untruncated'!$A:$A,$A85,'ASETTW Untruncated'!$B:$B,$B85,'ASETTW Untruncated'!$C:$C,$C85)</f>
        <v>0</v>
      </c>
      <c r="V85" s="5">
        <f>SUMIFS('ASETTW Untruncated'!V:V,'ASETTW Untruncated'!$A:$A,$A85,'ASETTW Untruncated'!$B:$B,$B85,'ASETTW Untruncated'!$C:$C,$C85)</f>
        <v>0</v>
      </c>
      <c r="W85" s="5">
        <f>SUMIFS('ASETTW Untruncated'!W:W,'ASETTW Untruncated'!$A:$A,$A85,'ASETTW Untruncated'!$B:$B,$B85,'ASETTW Untruncated'!$C:$C,$C85)</f>
        <v>0</v>
      </c>
    </row>
    <row r="86" spans="1:23" s="6" customFormat="1" x14ac:dyDescent="0.45">
      <c r="D86" s="6">
        <f>SUMIFS('ASETTW Untruncated'!D:D,'ASETTW Untruncated'!$A:$A,$A86,'ASETTW Untruncated'!$B:$B,$B86,'ASETTW Untruncated'!$C:$C,$C86)</f>
        <v>0</v>
      </c>
      <c r="E86" s="6">
        <f>SUMIFS('ASETTW Untruncated'!E:E,'ASETTW Untruncated'!$A:$A,$A86,'ASETTW Untruncated'!$B:$B,$B86,'ASETTW Untruncated'!$C:$C,$C86)</f>
        <v>0</v>
      </c>
      <c r="F86" s="6">
        <f>SUMIFS('ASETTW Untruncated'!F:F,'ASETTW Untruncated'!$A:$A,$A86,'ASETTW Untruncated'!$B:$B,$B86,'ASETTW Untruncated'!$C:$C,$C86)</f>
        <v>0</v>
      </c>
      <c r="G86" s="6">
        <f>SUMIFS('ASETTW Untruncated'!G:G,'ASETTW Untruncated'!$A:$A,$A86,'ASETTW Untruncated'!$B:$B,$B86,'ASETTW Untruncated'!$C:$C,$C86)</f>
        <v>0</v>
      </c>
      <c r="H86" s="6">
        <f>SUMIFS('ASETTW Untruncated'!H:H,'ASETTW Untruncated'!$A:$A,$A86,'ASETTW Untruncated'!$B:$B,$B86,'ASETTW Untruncated'!$C:$C,$C86)</f>
        <v>0</v>
      </c>
      <c r="I86" s="6">
        <f>SUMIFS('ASETTW Untruncated'!I:I,'ASETTW Untruncated'!$A:$A,$A86,'ASETTW Untruncated'!$B:$B,$B86,'ASETTW Untruncated'!$C:$C,$C86)</f>
        <v>0</v>
      </c>
      <c r="J86" s="6">
        <f>SUMIFS('ASETTW Untruncated'!J:J,'ASETTW Untruncated'!$A:$A,$A86,'ASETTW Untruncated'!$B:$B,$B86,'ASETTW Untruncated'!$C:$C,$C86)</f>
        <v>0</v>
      </c>
      <c r="K86" s="6">
        <f>SUMIFS('ASETTW Untruncated'!K:K,'ASETTW Untruncated'!$A:$A,$A86,'ASETTW Untruncated'!$B:$B,$B86,'ASETTW Untruncated'!$C:$C,$C86)</f>
        <v>0</v>
      </c>
      <c r="L86" s="6">
        <f>SUMIFS('ASETTW Untruncated'!L:L,'ASETTW Untruncated'!$A:$A,$A86,'ASETTW Untruncated'!$B:$B,$B86,'ASETTW Untruncated'!$C:$C,$C86)</f>
        <v>0</v>
      </c>
      <c r="M86" s="6">
        <f>SUMIFS('ASETTW Untruncated'!M:M,'ASETTW Untruncated'!$A:$A,$A86,'ASETTW Untruncated'!$B:$B,$B86,'ASETTW Untruncated'!$C:$C,$C86)</f>
        <v>0</v>
      </c>
      <c r="N86" s="6">
        <f>SUMIFS('ASETTW Untruncated'!N:N,'ASETTW Untruncated'!$A:$A,$A86,'ASETTW Untruncated'!$B:$B,$B86,'ASETTW Untruncated'!$C:$C,$C86)</f>
        <v>0</v>
      </c>
      <c r="O86" s="6">
        <f>SUMIFS('ASETTW Untruncated'!O:O,'ASETTW Untruncated'!$A:$A,$A86,'ASETTW Untruncated'!$B:$B,$B86,'ASETTW Untruncated'!$C:$C,$C86)</f>
        <v>0</v>
      </c>
      <c r="P86" s="6">
        <f>SUMIFS('ASETTW Untruncated'!P:P,'ASETTW Untruncated'!$A:$A,$A86,'ASETTW Untruncated'!$B:$B,$B86,'ASETTW Untruncated'!$C:$C,$C86)</f>
        <v>0</v>
      </c>
      <c r="Q86" s="6">
        <f>SUMIFS('ASETTW Untruncated'!Q:Q,'ASETTW Untruncated'!$A:$A,$A86,'ASETTW Untruncated'!$B:$B,$B86,'ASETTW Untruncated'!$C:$C,$C86)</f>
        <v>0</v>
      </c>
      <c r="R86" s="6">
        <f>SUMIFS('ASETTW Untruncated'!R:R,'ASETTW Untruncated'!$A:$A,$A86,'ASETTW Untruncated'!$B:$B,$B86,'ASETTW Untruncated'!$C:$C,$C86)</f>
        <v>0</v>
      </c>
      <c r="S86" s="6">
        <f>SUMIFS('ASETTW Untruncated'!S:S,'ASETTW Untruncated'!$A:$A,$A86,'ASETTW Untruncated'!$B:$B,$B86,'ASETTW Untruncated'!$C:$C,$C86)</f>
        <v>0</v>
      </c>
      <c r="T86" s="6">
        <f>SUMIFS('ASETTW Untruncated'!T:T,'ASETTW Untruncated'!$A:$A,$A86,'ASETTW Untruncated'!$B:$B,$B86,'ASETTW Untruncated'!$C:$C,$C86)</f>
        <v>0</v>
      </c>
      <c r="U86" s="6">
        <f>SUMIFS('ASETTW Untruncated'!U:U,'ASETTW Untruncated'!$A:$A,$A86,'ASETTW Untruncated'!$B:$B,$B86,'ASETTW Untruncated'!$C:$C,$C86)</f>
        <v>0</v>
      </c>
      <c r="V86" s="6">
        <f>SUMIFS('ASETTW Untruncated'!V:V,'ASETTW Untruncated'!$A:$A,$A86,'ASETTW Untruncated'!$B:$B,$B86,'ASETTW Untruncated'!$C:$C,$C86)</f>
        <v>0</v>
      </c>
      <c r="W86" s="6">
        <f>SUMIFS('ASETTW Untruncated'!W:W,'ASETTW Untruncated'!$A:$A,$A86,'ASETTW Untruncated'!$B:$B,$B86,'ASETTW Untruncated'!$C:$C,$C86)</f>
        <v>0</v>
      </c>
    </row>
    <row r="87" spans="1:23" s="6" customFormat="1" x14ac:dyDescent="0.45">
      <c r="D87" s="6">
        <f>SUMIFS('ASETTW Untruncated'!D:D,'ASETTW Untruncated'!$A:$A,$A87,'ASETTW Untruncated'!$B:$B,$B87,'ASETTW Untruncated'!$C:$C,$C87)</f>
        <v>0</v>
      </c>
      <c r="E87" s="6">
        <f>SUMIFS('ASETTW Untruncated'!E:E,'ASETTW Untruncated'!$A:$A,$A87,'ASETTW Untruncated'!$B:$B,$B87,'ASETTW Untruncated'!$C:$C,$C87)</f>
        <v>0</v>
      </c>
      <c r="F87" s="6">
        <f>SUMIFS('ASETTW Untruncated'!F:F,'ASETTW Untruncated'!$A:$A,$A87,'ASETTW Untruncated'!$B:$B,$B87,'ASETTW Untruncated'!$C:$C,$C87)</f>
        <v>0</v>
      </c>
      <c r="G87" s="6">
        <f>SUMIFS('ASETTW Untruncated'!G:G,'ASETTW Untruncated'!$A:$A,$A87,'ASETTW Untruncated'!$B:$B,$B87,'ASETTW Untruncated'!$C:$C,$C87)</f>
        <v>0</v>
      </c>
      <c r="H87" s="6">
        <f>SUMIFS('ASETTW Untruncated'!H:H,'ASETTW Untruncated'!$A:$A,$A87,'ASETTW Untruncated'!$B:$B,$B87,'ASETTW Untruncated'!$C:$C,$C87)</f>
        <v>0</v>
      </c>
      <c r="I87" s="6">
        <f>SUMIFS('ASETTW Untruncated'!I:I,'ASETTW Untruncated'!$A:$A,$A87,'ASETTW Untruncated'!$B:$B,$B87,'ASETTW Untruncated'!$C:$C,$C87)</f>
        <v>0</v>
      </c>
      <c r="J87" s="6">
        <f>SUMIFS('ASETTW Untruncated'!J:J,'ASETTW Untruncated'!$A:$A,$A87,'ASETTW Untruncated'!$B:$B,$B87,'ASETTW Untruncated'!$C:$C,$C87)</f>
        <v>0</v>
      </c>
      <c r="K87" s="6">
        <f>SUMIFS('ASETTW Untruncated'!K:K,'ASETTW Untruncated'!$A:$A,$A87,'ASETTW Untruncated'!$B:$B,$B87,'ASETTW Untruncated'!$C:$C,$C87)</f>
        <v>0</v>
      </c>
      <c r="L87" s="6">
        <f>SUMIFS('ASETTW Untruncated'!L:L,'ASETTW Untruncated'!$A:$A,$A87,'ASETTW Untruncated'!$B:$B,$B87,'ASETTW Untruncated'!$C:$C,$C87)</f>
        <v>0</v>
      </c>
      <c r="M87" s="6">
        <f>SUMIFS('ASETTW Untruncated'!M:M,'ASETTW Untruncated'!$A:$A,$A87,'ASETTW Untruncated'!$B:$B,$B87,'ASETTW Untruncated'!$C:$C,$C87)</f>
        <v>0</v>
      </c>
      <c r="N87" s="6">
        <f>SUMIFS('ASETTW Untruncated'!N:N,'ASETTW Untruncated'!$A:$A,$A87,'ASETTW Untruncated'!$B:$B,$B87,'ASETTW Untruncated'!$C:$C,$C87)</f>
        <v>0</v>
      </c>
      <c r="O87" s="6">
        <f>SUMIFS('ASETTW Untruncated'!O:O,'ASETTW Untruncated'!$A:$A,$A87,'ASETTW Untruncated'!$B:$B,$B87,'ASETTW Untruncated'!$C:$C,$C87)</f>
        <v>0</v>
      </c>
      <c r="P87" s="6">
        <f>SUMIFS('ASETTW Untruncated'!P:P,'ASETTW Untruncated'!$A:$A,$A87,'ASETTW Untruncated'!$B:$B,$B87,'ASETTW Untruncated'!$C:$C,$C87)</f>
        <v>0</v>
      </c>
      <c r="Q87" s="6">
        <f>SUMIFS('ASETTW Untruncated'!Q:Q,'ASETTW Untruncated'!$A:$A,$A87,'ASETTW Untruncated'!$B:$B,$B87,'ASETTW Untruncated'!$C:$C,$C87)</f>
        <v>0</v>
      </c>
      <c r="R87" s="6">
        <f>SUMIFS('ASETTW Untruncated'!R:R,'ASETTW Untruncated'!$A:$A,$A87,'ASETTW Untruncated'!$B:$B,$B87,'ASETTW Untruncated'!$C:$C,$C87)</f>
        <v>0</v>
      </c>
      <c r="S87" s="6">
        <f>SUMIFS('ASETTW Untruncated'!S:S,'ASETTW Untruncated'!$A:$A,$A87,'ASETTW Untruncated'!$B:$B,$B87,'ASETTW Untruncated'!$C:$C,$C87)</f>
        <v>0</v>
      </c>
      <c r="T87" s="6">
        <f>SUMIFS('ASETTW Untruncated'!T:T,'ASETTW Untruncated'!$A:$A,$A87,'ASETTW Untruncated'!$B:$B,$B87,'ASETTW Untruncated'!$C:$C,$C87)</f>
        <v>0</v>
      </c>
      <c r="U87" s="6">
        <f>SUMIFS('ASETTW Untruncated'!U:U,'ASETTW Untruncated'!$A:$A,$A87,'ASETTW Untruncated'!$B:$B,$B87,'ASETTW Untruncated'!$C:$C,$C87)</f>
        <v>0</v>
      </c>
      <c r="V87" s="6">
        <f>SUMIFS('ASETTW Untruncated'!V:V,'ASETTW Untruncated'!$A:$A,$A87,'ASETTW Untruncated'!$B:$B,$B87,'ASETTW Untruncated'!$C:$C,$C87)</f>
        <v>0</v>
      </c>
      <c r="W87" s="6">
        <f>SUMIFS('ASETTW Untruncated'!W:W,'ASETTW Untruncated'!$A:$A,$A87,'ASETTW Untruncated'!$B:$B,$B87,'ASETTW Untruncated'!$C:$C,$C87)</f>
        <v>0</v>
      </c>
    </row>
    <row r="88" spans="1:23" s="3" customFormat="1" x14ac:dyDescent="0.45">
      <c r="A88" s="3" t="s">
        <v>103</v>
      </c>
      <c r="B88" s="3" t="s">
        <v>43</v>
      </c>
      <c r="C88" s="3" t="s">
        <v>207</v>
      </c>
      <c r="D88" s="3">
        <f>SUMIFS('ASETTW Untruncated'!D:D,'ASETTW Untruncated'!$A:$A,$A88,'ASETTW Untruncated'!$B:$B,$B88,'ASETTW Untruncated'!$C:$C,$C88)</f>
        <v>0</v>
      </c>
      <c r="E88" s="3">
        <f>SUMIFS('ASETTW Untruncated'!E:E,'ASETTW Untruncated'!$A:$A,$A88,'ASETTW Untruncated'!$B:$B,$B88,'ASETTW Untruncated'!$C:$C,$C88)</f>
        <v>0</v>
      </c>
      <c r="F88" s="3">
        <f>SUMIFS('ASETTW Untruncated'!F:F,'ASETTW Untruncated'!$A:$A,$A88,'ASETTW Untruncated'!$B:$B,$B88,'ASETTW Untruncated'!$C:$C,$C88)</f>
        <v>0</v>
      </c>
      <c r="G88" s="3">
        <f>SUMIFS('ASETTW Untruncated'!G:G,'ASETTW Untruncated'!$A:$A,$A88,'ASETTW Untruncated'!$B:$B,$B88,'ASETTW Untruncated'!$C:$C,$C88)</f>
        <v>0</v>
      </c>
      <c r="H88" s="3">
        <f>SUMIFS('ASETTW Untruncated'!H:H,'ASETTW Untruncated'!$A:$A,$A88,'ASETTW Untruncated'!$B:$B,$B88,'ASETTW Untruncated'!$C:$C,$C88)</f>
        <v>0</v>
      </c>
      <c r="I88" s="3">
        <f>SUMIFS('ASETTW Untruncated'!I:I,'ASETTW Untruncated'!$A:$A,$A88,'ASETTW Untruncated'!$B:$B,$B88,'ASETTW Untruncated'!$C:$C,$C88)</f>
        <v>0</v>
      </c>
      <c r="J88" s="3">
        <f>SUMIFS('ASETTW Untruncated'!J:J,'ASETTW Untruncated'!$A:$A,$A88,'ASETTW Untruncated'!$B:$B,$B88,'ASETTW Untruncated'!$C:$C,$C88)</f>
        <v>0</v>
      </c>
      <c r="K88" s="3">
        <f>SUMIFS('ASETTW Untruncated'!K:K,'ASETTW Untruncated'!$A:$A,$A88,'ASETTW Untruncated'!$B:$B,$B88,'ASETTW Untruncated'!$C:$C,$C88)</f>
        <v>0</v>
      </c>
      <c r="L88" s="3">
        <f>SUMIFS('ASETTW Untruncated'!L:L,'ASETTW Untruncated'!$A:$A,$A88,'ASETTW Untruncated'!$B:$B,$B88,'ASETTW Untruncated'!$C:$C,$C88)</f>
        <v>0</v>
      </c>
      <c r="M88" s="3">
        <f>SUMIFS('ASETTW Untruncated'!M:M,'ASETTW Untruncated'!$A:$A,$A88,'ASETTW Untruncated'!$B:$B,$B88,'ASETTW Untruncated'!$C:$C,$C88)</f>
        <v>0</v>
      </c>
      <c r="N88" s="3">
        <f>SUMIFS('ASETTW Untruncated'!N:N,'ASETTW Untruncated'!$A:$A,$A88,'ASETTW Untruncated'!$B:$B,$B88,'ASETTW Untruncated'!$C:$C,$C88)</f>
        <v>0</v>
      </c>
      <c r="O88" s="3">
        <f>SUMIFS('ASETTW Untruncated'!O:O,'ASETTW Untruncated'!$A:$A,$A88,'ASETTW Untruncated'!$B:$B,$B88,'ASETTW Untruncated'!$C:$C,$C88)</f>
        <v>0</v>
      </c>
      <c r="P88" s="3">
        <f>SUMIFS('ASETTW Untruncated'!P:P,'ASETTW Untruncated'!$A:$A,$A88,'ASETTW Untruncated'!$B:$B,$B88,'ASETTW Untruncated'!$C:$C,$C88)</f>
        <v>0</v>
      </c>
      <c r="Q88" s="3">
        <f>SUMIFS('ASETTW Untruncated'!Q:Q,'ASETTW Untruncated'!$A:$A,$A88,'ASETTW Untruncated'!$B:$B,$B88,'ASETTW Untruncated'!$C:$C,$C88)</f>
        <v>0</v>
      </c>
      <c r="R88" s="3">
        <f>SUMIFS('ASETTW Untruncated'!R:R,'ASETTW Untruncated'!$A:$A,$A88,'ASETTW Untruncated'!$B:$B,$B88,'ASETTW Untruncated'!$C:$C,$C88)</f>
        <v>0</v>
      </c>
      <c r="S88" s="3">
        <f>SUMIFS('ASETTW Untruncated'!S:S,'ASETTW Untruncated'!$A:$A,$A88,'ASETTW Untruncated'!$B:$B,$B88,'ASETTW Untruncated'!$C:$C,$C88)</f>
        <v>0</v>
      </c>
      <c r="T88" s="3">
        <f>SUMIFS('ASETTW Untruncated'!T:T,'ASETTW Untruncated'!$A:$A,$A88,'ASETTW Untruncated'!$B:$B,$B88,'ASETTW Untruncated'!$C:$C,$C88)</f>
        <v>0</v>
      </c>
      <c r="U88" s="3">
        <f>SUMIFS('ASETTW Untruncated'!U:U,'ASETTW Untruncated'!$A:$A,$A88,'ASETTW Untruncated'!$B:$B,$B88,'ASETTW Untruncated'!$C:$C,$C88)</f>
        <v>0</v>
      </c>
      <c r="V88" s="3">
        <f>SUMIFS('ASETTW Untruncated'!V:V,'ASETTW Untruncated'!$A:$A,$A88,'ASETTW Untruncated'!$B:$B,$B88,'ASETTW Untruncated'!$C:$C,$C88)</f>
        <v>0</v>
      </c>
      <c r="W88" s="3">
        <f>SUMIFS('ASETTW Untruncated'!W:W,'ASETTW Untruncated'!$A:$A,$A88,'ASETTW Untruncated'!$B:$B,$B88,'ASETTW Untruncated'!$C:$C,$C88)</f>
        <v>0</v>
      </c>
    </row>
    <row r="89" spans="1:23" s="6" customFormat="1" x14ac:dyDescent="0.45">
      <c r="D89" s="6">
        <f>SUMIFS('ASETTW Untruncated'!D:D,'ASETTW Untruncated'!$A:$A,$A89,'ASETTW Untruncated'!$B:$B,$B89,'ASETTW Untruncated'!$C:$C,$C89)</f>
        <v>0</v>
      </c>
      <c r="E89" s="6">
        <f>SUMIFS('ASETTW Untruncated'!E:E,'ASETTW Untruncated'!$A:$A,$A89,'ASETTW Untruncated'!$B:$B,$B89,'ASETTW Untruncated'!$C:$C,$C89)</f>
        <v>0</v>
      </c>
      <c r="F89" s="6">
        <f>SUMIFS('ASETTW Untruncated'!F:F,'ASETTW Untruncated'!$A:$A,$A89,'ASETTW Untruncated'!$B:$B,$B89,'ASETTW Untruncated'!$C:$C,$C89)</f>
        <v>0</v>
      </c>
      <c r="G89" s="6">
        <f>SUMIFS('ASETTW Untruncated'!G:G,'ASETTW Untruncated'!$A:$A,$A89,'ASETTW Untruncated'!$B:$B,$B89,'ASETTW Untruncated'!$C:$C,$C89)</f>
        <v>0</v>
      </c>
      <c r="H89" s="6">
        <f>SUMIFS('ASETTW Untruncated'!H:H,'ASETTW Untruncated'!$A:$A,$A89,'ASETTW Untruncated'!$B:$B,$B89,'ASETTW Untruncated'!$C:$C,$C89)</f>
        <v>0</v>
      </c>
      <c r="I89" s="6">
        <f>SUMIFS('ASETTW Untruncated'!I:I,'ASETTW Untruncated'!$A:$A,$A89,'ASETTW Untruncated'!$B:$B,$B89,'ASETTW Untruncated'!$C:$C,$C89)</f>
        <v>0</v>
      </c>
      <c r="J89" s="6">
        <f>SUMIFS('ASETTW Untruncated'!J:J,'ASETTW Untruncated'!$A:$A,$A89,'ASETTW Untruncated'!$B:$B,$B89,'ASETTW Untruncated'!$C:$C,$C89)</f>
        <v>0</v>
      </c>
      <c r="K89" s="6">
        <f>SUMIFS('ASETTW Untruncated'!K:K,'ASETTW Untruncated'!$A:$A,$A89,'ASETTW Untruncated'!$B:$B,$B89,'ASETTW Untruncated'!$C:$C,$C89)</f>
        <v>0</v>
      </c>
      <c r="L89" s="6">
        <f>SUMIFS('ASETTW Untruncated'!L:L,'ASETTW Untruncated'!$A:$A,$A89,'ASETTW Untruncated'!$B:$B,$B89,'ASETTW Untruncated'!$C:$C,$C89)</f>
        <v>0</v>
      </c>
      <c r="M89" s="6">
        <f>SUMIFS('ASETTW Untruncated'!M:M,'ASETTW Untruncated'!$A:$A,$A89,'ASETTW Untruncated'!$B:$B,$B89,'ASETTW Untruncated'!$C:$C,$C89)</f>
        <v>0</v>
      </c>
      <c r="N89" s="6">
        <f>SUMIFS('ASETTW Untruncated'!N:N,'ASETTW Untruncated'!$A:$A,$A89,'ASETTW Untruncated'!$B:$B,$B89,'ASETTW Untruncated'!$C:$C,$C89)</f>
        <v>0</v>
      </c>
      <c r="O89" s="6">
        <f>SUMIFS('ASETTW Untruncated'!O:O,'ASETTW Untruncated'!$A:$A,$A89,'ASETTW Untruncated'!$B:$B,$B89,'ASETTW Untruncated'!$C:$C,$C89)</f>
        <v>0</v>
      </c>
      <c r="P89" s="6">
        <f>SUMIFS('ASETTW Untruncated'!P:P,'ASETTW Untruncated'!$A:$A,$A89,'ASETTW Untruncated'!$B:$B,$B89,'ASETTW Untruncated'!$C:$C,$C89)</f>
        <v>0</v>
      </c>
      <c r="Q89" s="6">
        <f>SUMIFS('ASETTW Untruncated'!Q:Q,'ASETTW Untruncated'!$A:$A,$A89,'ASETTW Untruncated'!$B:$B,$B89,'ASETTW Untruncated'!$C:$C,$C89)</f>
        <v>0</v>
      </c>
      <c r="R89" s="6">
        <f>SUMIFS('ASETTW Untruncated'!R:R,'ASETTW Untruncated'!$A:$A,$A89,'ASETTW Untruncated'!$B:$B,$B89,'ASETTW Untruncated'!$C:$C,$C89)</f>
        <v>0</v>
      </c>
      <c r="S89" s="6">
        <f>SUMIFS('ASETTW Untruncated'!S:S,'ASETTW Untruncated'!$A:$A,$A89,'ASETTW Untruncated'!$B:$B,$B89,'ASETTW Untruncated'!$C:$C,$C89)</f>
        <v>0</v>
      </c>
      <c r="T89" s="6">
        <f>SUMIFS('ASETTW Untruncated'!T:T,'ASETTW Untruncated'!$A:$A,$A89,'ASETTW Untruncated'!$B:$B,$B89,'ASETTW Untruncated'!$C:$C,$C89)</f>
        <v>0</v>
      </c>
      <c r="U89" s="6">
        <f>SUMIFS('ASETTW Untruncated'!U:U,'ASETTW Untruncated'!$A:$A,$A89,'ASETTW Untruncated'!$B:$B,$B89,'ASETTW Untruncated'!$C:$C,$C89)</f>
        <v>0</v>
      </c>
      <c r="V89" s="6">
        <f>SUMIFS('ASETTW Untruncated'!V:V,'ASETTW Untruncated'!$A:$A,$A89,'ASETTW Untruncated'!$B:$B,$B89,'ASETTW Untruncated'!$C:$C,$C89)</f>
        <v>0</v>
      </c>
      <c r="W89" s="6">
        <f>SUMIFS('ASETTW Untruncated'!W:W,'ASETTW Untruncated'!$A:$A,$A89,'ASETTW Untruncated'!$B:$B,$B89,'ASETTW Untruncated'!$C:$C,$C89)</f>
        <v>0</v>
      </c>
    </row>
    <row r="90" spans="1:23" s="6" customFormat="1" x14ac:dyDescent="0.45">
      <c r="D90" s="6">
        <f>SUMIFS('ASETTW Untruncated'!D:D,'ASETTW Untruncated'!$A:$A,$A90,'ASETTW Untruncated'!$B:$B,$B90,'ASETTW Untruncated'!$C:$C,$C90)</f>
        <v>0</v>
      </c>
      <c r="E90" s="6">
        <f>SUMIFS('ASETTW Untruncated'!E:E,'ASETTW Untruncated'!$A:$A,$A90,'ASETTW Untruncated'!$B:$B,$B90,'ASETTW Untruncated'!$C:$C,$C90)</f>
        <v>0</v>
      </c>
      <c r="F90" s="6">
        <f>SUMIFS('ASETTW Untruncated'!F:F,'ASETTW Untruncated'!$A:$A,$A90,'ASETTW Untruncated'!$B:$B,$B90,'ASETTW Untruncated'!$C:$C,$C90)</f>
        <v>0</v>
      </c>
      <c r="G90" s="6">
        <f>SUMIFS('ASETTW Untruncated'!G:G,'ASETTW Untruncated'!$A:$A,$A90,'ASETTW Untruncated'!$B:$B,$B90,'ASETTW Untruncated'!$C:$C,$C90)</f>
        <v>0</v>
      </c>
      <c r="H90" s="6">
        <f>SUMIFS('ASETTW Untruncated'!H:H,'ASETTW Untruncated'!$A:$A,$A90,'ASETTW Untruncated'!$B:$B,$B90,'ASETTW Untruncated'!$C:$C,$C90)</f>
        <v>0</v>
      </c>
      <c r="I90" s="6">
        <f>SUMIFS('ASETTW Untruncated'!I:I,'ASETTW Untruncated'!$A:$A,$A90,'ASETTW Untruncated'!$B:$B,$B90,'ASETTW Untruncated'!$C:$C,$C90)</f>
        <v>0</v>
      </c>
      <c r="J90" s="6">
        <f>SUMIFS('ASETTW Untruncated'!J:J,'ASETTW Untruncated'!$A:$A,$A90,'ASETTW Untruncated'!$B:$B,$B90,'ASETTW Untruncated'!$C:$C,$C90)</f>
        <v>0</v>
      </c>
      <c r="K90" s="6">
        <f>SUMIFS('ASETTW Untruncated'!K:K,'ASETTW Untruncated'!$A:$A,$A90,'ASETTW Untruncated'!$B:$B,$B90,'ASETTW Untruncated'!$C:$C,$C90)</f>
        <v>0</v>
      </c>
      <c r="L90" s="6">
        <f>SUMIFS('ASETTW Untruncated'!L:L,'ASETTW Untruncated'!$A:$A,$A90,'ASETTW Untruncated'!$B:$B,$B90,'ASETTW Untruncated'!$C:$C,$C90)</f>
        <v>0</v>
      </c>
      <c r="M90" s="6">
        <f>SUMIFS('ASETTW Untruncated'!M:M,'ASETTW Untruncated'!$A:$A,$A90,'ASETTW Untruncated'!$B:$B,$B90,'ASETTW Untruncated'!$C:$C,$C90)</f>
        <v>0</v>
      </c>
      <c r="N90" s="6">
        <f>SUMIFS('ASETTW Untruncated'!N:N,'ASETTW Untruncated'!$A:$A,$A90,'ASETTW Untruncated'!$B:$B,$B90,'ASETTW Untruncated'!$C:$C,$C90)</f>
        <v>0</v>
      </c>
      <c r="O90" s="6">
        <f>SUMIFS('ASETTW Untruncated'!O:O,'ASETTW Untruncated'!$A:$A,$A90,'ASETTW Untruncated'!$B:$B,$B90,'ASETTW Untruncated'!$C:$C,$C90)</f>
        <v>0</v>
      </c>
      <c r="P90" s="6">
        <f>SUMIFS('ASETTW Untruncated'!P:P,'ASETTW Untruncated'!$A:$A,$A90,'ASETTW Untruncated'!$B:$B,$B90,'ASETTW Untruncated'!$C:$C,$C90)</f>
        <v>0</v>
      </c>
      <c r="Q90" s="6">
        <f>SUMIFS('ASETTW Untruncated'!Q:Q,'ASETTW Untruncated'!$A:$A,$A90,'ASETTW Untruncated'!$B:$B,$B90,'ASETTW Untruncated'!$C:$C,$C90)</f>
        <v>0</v>
      </c>
      <c r="R90" s="6">
        <f>SUMIFS('ASETTW Untruncated'!R:R,'ASETTW Untruncated'!$A:$A,$A90,'ASETTW Untruncated'!$B:$B,$B90,'ASETTW Untruncated'!$C:$C,$C90)</f>
        <v>0</v>
      </c>
      <c r="S90" s="6">
        <f>SUMIFS('ASETTW Untruncated'!S:S,'ASETTW Untruncated'!$A:$A,$A90,'ASETTW Untruncated'!$B:$B,$B90,'ASETTW Untruncated'!$C:$C,$C90)</f>
        <v>0</v>
      </c>
      <c r="T90" s="6">
        <f>SUMIFS('ASETTW Untruncated'!T:T,'ASETTW Untruncated'!$A:$A,$A90,'ASETTW Untruncated'!$B:$B,$B90,'ASETTW Untruncated'!$C:$C,$C90)</f>
        <v>0</v>
      </c>
      <c r="U90" s="6">
        <f>SUMIFS('ASETTW Untruncated'!U:U,'ASETTW Untruncated'!$A:$A,$A90,'ASETTW Untruncated'!$B:$B,$B90,'ASETTW Untruncated'!$C:$C,$C90)</f>
        <v>0</v>
      </c>
      <c r="V90" s="6">
        <f>SUMIFS('ASETTW Untruncated'!V:V,'ASETTW Untruncated'!$A:$A,$A90,'ASETTW Untruncated'!$B:$B,$B90,'ASETTW Untruncated'!$C:$C,$C90)</f>
        <v>0</v>
      </c>
      <c r="W90" s="6">
        <f>SUMIFS('ASETTW Untruncated'!W:W,'ASETTW Untruncated'!$A:$A,$A90,'ASETTW Untruncated'!$B:$B,$B90,'ASETTW Untruncated'!$C:$C,$C90)</f>
        <v>0</v>
      </c>
    </row>
    <row r="91" spans="1:23" s="3" customFormat="1" x14ac:dyDescent="0.45">
      <c r="A91" s="3" t="s">
        <v>70</v>
      </c>
      <c r="B91" s="3" t="s">
        <v>43</v>
      </c>
      <c r="C91" s="3" t="s">
        <v>207</v>
      </c>
      <c r="D91" s="3">
        <f>SUMIFS('ASETTW Untruncated'!D:D,'ASETTW Untruncated'!$A:$A,$A91,'ASETTW Untruncated'!$B:$B,$B91,'ASETTW Untruncated'!$C:$C,$C91)</f>
        <v>1.3192754061796779</v>
      </c>
      <c r="E91" s="3">
        <f>SUMIFS('ASETTW Untruncated'!E:E,'ASETTW Untruncated'!$A:$A,$A91,'ASETTW Untruncated'!$B:$B,$B91,'ASETTW Untruncated'!$C:$C,$C91)</f>
        <v>1.2638349526595596</v>
      </c>
      <c r="F91" s="3">
        <f>SUMIFS('ASETTW Untruncated'!F:F,'ASETTW Untruncated'!$A:$A,$A91,'ASETTW Untruncated'!$B:$B,$B91,'ASETTW Untruncated'!$C:$C,$C91)</f>
        <v>1.2647698799525899</v>
      </c>
      <c r="G91" s="3">
        <f>SUMIFS('ASETTW Untruncated'!G:G,'ASETTW Untruncated'!$A:$A,$A91,'ASETTW Untruncated'!$B:$B,$B91,'ASETTW Untruncated'!$C:$C,$C91)</f>
        <v>1.2782410704570424</v>
      </c>
      <c r="H91" s="3">
        <f>SUMIFS('ASETTW Untruncated'!H:H,'ASETTW Untruncated'!$A:$A,$A91,'ASETTW Untruncated'!$B:$B,$B91,'ASETTW Untruncated'!$C:$C,$C91)</f>
        <v>1.2489397324891844</v>
      </c>
      <c r="I91" s="3">
        <f>SUMIFS('ASETTW Untruncated'!I:I,'ASETTW Untruncated'!$A:$A,$A91,'ASETTW Untruncated'!$B:$B,$B91,'ASETTW Untruncated'!$C:$C,$C91)</f>
        <v>1.2081543225576883</v>
      </c>
      <c r="J91" s="3">
        <f>SUMIFS('ASETTW Untruncated'!J:J,'ASETTW Untruncated'!$A:$A,$A91,'ASETTW Untruncated'!$B:$B,$B91,'ASETTW Untruncated'!$C:$C,$C91)</f>
        <v>1.2060628372086775</v>
      </c>
      <c r="K91" s="3">
        <f>SUMIFS('ASETTW Untruncated'!K:K,'ASETTW Untruncated'!$A:$A,$A91,'ASETTW Untruncated'!$B:$B,$B91,'ASETTW Untruncated'!$C:$C,$C91)</f>
        <v>1.2270794212357958</v>
      </c>
      <c r="L91" s="3">
        <f>SUMIFS('ASETTW Untruncated'!L:L,'ASETTW Untruncated'!$A:$A,$A91,'ASETTW Untruncated'!$B:$B,$B91,'ASETTW Untruncated'!$C:$C,$C91)</f>
        <v>1.1832349591653795</v>
      </c>
      <c r="M91" s="3">
        <f>SUMIFS('ASETTW Untruncated'!M:M,'ASETTW Untruncated'!$A:$A,$A91,'ASETTW Untruncated'!$B:$B,$B91,'ASETTW Untruncated'!$C:$C,$C91)</f>
        <v>1.1557868903993838</v>
      </c>
      <c r="N91" s="3">
        <f>SUMIFS('ASETTW Untruncated'!N:N,'ASETTW Untruncated'!$A:$A,$A91,'ASETTW Untruncated'!$B:$B,$B91,'ASETTW Untruncated'!$C:$C,$C91)</f>
        <v>1.1509513663375184</v>
      </c>
      <c r="O91" s="3">
        <f>SUMIFS('ASETTW Untruncated'!O:O,'ASETTW Untruncated'!$A:$A,$A91,'ASETTW Untruncated'!$B:$B,$B91,'ASETTW Untruncated'!$C:$C,$C91)</f>
        <v>1.1780667519713299</v>
      </c>
      <c r="P91" s="3">
        <f>SUMIFS('ASETTW Untruncated'!P:P,'ASETTW Untruncated'!$A:$A,$A91,'ASETTW Untruncated'!$B:$B,$B91,'ASETTW Untruncated'!$C:$C,$C91)</f>
        <v>1.1269126533560092</v>
      </c>
      <c r="Q91" s="3">
        <f>SUMIFS('ASETTW Untruncated'!Q:Q,'ASETTW Untruncated'!$A:$A,$A91,'ASETTW Untruncated'!$B:$B,$B91,'ASETTW Untruncated'!$C:$C,$C91)</f>
        <v>1.1128647857419047</v>
      </c>
      <c r="R91" s="3">
        <f>SUMIFS('ASETTW Untruncated'!R:R,'ASETTW Untruncated'!$A:$A,$A91,'ASETTW Untruncated'!$B:$B,$B91,'ASETTW Untruncated'!$C:$C,$C91)</f>
        <v>1.1041814454219665</v>
      </c>
      <c r="S91" s="3">
        <f>SUMIFS('ASETTW Untruncated'!S:S,'ASETTW Untruncated'!$A:$A,$A91,'ASETTW Untruncated'!$B:$B,$B91,'ASETTW Untruncated'!$C:$C,$C91)</f>
        <v>1.1385001976069031</v>
      </c>
      <c r="T91" s="3">
        <f>SUMIFS('ASETTW Untruncated'!T:T,'ASETTW Untruncated'!$A:$A,$A91,'ASETTW Untruncated'!$B:$B,$B91,'ASETTW Untruncated'!$C:$C,$C91)</f>
        <v>1.0784977813272241</v>
      </c>
      <c r="U91" s="3">
        <f>SUMIFS('ASETTW Untruncated'!U:U,'ASETTW Untruncated'!$A:$A,$A91,'ASETTW Untruncated'!$B:$B,$B91,'ASETTW Untruncated'!$C:$C,$C91)</f>
        <v>1.0749180583424973</v>
      </c>
      <c r="V91" s="3">
        <f>SUMIFS('ASETTW Untruncated'!V:V,'ASETTW Untruncated'!$A:$A,$A91,'ASETTW Untruncated'!$B:$B,$B91,'ASETTW Untruncated'!$C:$C,$C91)</f>
        <v>1.0628937992441827</v>
      </c>
      <c r="W91" s="3">
        <f>SUMIFS('ASETTW Untruncated'!W:W,'ASETTW Untruncated'!$A:$A,$A91,'ASETTW Untruncated'!$B:$B,$B91,'ASETTW Untruncated'!$C:$C,$C91)</f>
        <v>1.1034472586002784</v>
      </c>
    </row>
    <row r="92" spans="1:23" s="3" customFormat="1" x14ac:dyDescent="0.45">
      <c r="A92" s="3" t="s">
        <v>59</v>
      </c>
      <c r="B92" s="3" t="s">
        <v>43</v>
      </c>
      <c r="C92" s="3" t="s">
        <v>207</v>
      </c>
      <c r="D92" s="3">
        <f>SUMIFS('ASETTW Untruncated'!D:D,'ASETTW Untruncated'!$A:$A,$A92,'ASETTW Untruncated'!$B:$B,$B92,'ASETTW Untruncated'!$C:$C,$C92)</f>
        <v>0</v>
      </c>
      <c r="E92" s="3">
        <f>SUMIFS('ASETTW Untruncated'!E:E,'ASETTW Untruncated'!$A:$A,$A92,'ASETTW Untruncated'!$B:$B,$B92,'ASETTW Untruncated'!$C:$C,$C92)</f>
        <v>0</v>
      </c>
      <c r="F92" s="3">
        <f>SUMIFS('ASETTW Untruncated'!F:F,'ASETTW Untruncated'!$A:$A,$A92,'ASETTW Untruncated'!$B:$B,$B92,'ASETTW Untruncated'!$C:$C,$C92)</f>
        <v>0</v>
      </c>
      <c r="G92" s="3">
        <f>SUMIFS('ASETTW Untruncated'!G:G,'ASETTW Untruncated'!$A:$A,$A92,'ASETTW Untruncated'!$B:$B,$B92,'ASETTW Untruncated'!$C:$C,$C92)</f>
        <v>0</v>
      </c>
      <c r="H92" s="3">
        <f>SUMIFS('ASETTW Untruncated'!H:H,'ASETTW Untruncated'!$A:$A,$A92,'ASETTW Untruncated'!$B:$B,$B92,'ASETTW Untruncated'!$C:$C,$C92)</f>
        <v>0</v>
      </c>
      <c r="I92" s="3">
        <f>SUMIFS('ASETTW Untruncated'!I:I,'ASETTW Untruncated'!$A:$A,$A92,'ASETTW Untruncated'!$B:$B,$B92,'ASETTW Untruncated'!$C:$C,$C92)</f>
        <v>0</v>
      </c>
      <c r="J92" s="3">
        <f>SUMIFS('ASETTW Untruncated'!J:J,'ASETTW Untruncated'!$A:$A,$A92,'ASETTW Untruncated'!$B:$B,$B92,'ASETTW Untruncated'!$C:$C,$C92)</f>
        <v>0</v>
      </c>
      <c r="K92" s="3">
        <f>SUMIFS('ASETTW Untruncated'!K:K,'ASETTW Untruncated'!$A:$A,$A92,'ASETTW Untruncated'!$B:$B,$B92,'ASETTW Untruncated'!$C:$C,$C92)</f>
        <v>0</v>
      </c>
      <c r="L92" s="3">
        <f>SUMIFS('ASETTW Untruncated'!L:L,'ASETTW Untruncated'!$A:$A,$A92,'ASETTW Untruncated'!$B:$B,$B92,'ASETTW Untruncated'!$C:$C,$C92)</f>
        <v>0</v>
      </c>
      <c r="M92" s="3">
        <f>SUMIFS('ASETTW Untruncated'!M:M,'ASETTW Untruncated'!$A:$A,$A92,'ASETTW Untruncated'!$B:$B,$B92,'ASETTW Untruncated'!$C:$C,$C92)</f>
        <v>0</v>
      </c>
      <c r="N92" s="3">
        <f>SUMIFS('ASETTW Untruncated'!N:N,'ASETTW Untruncated'!$A:$A,$A92,'ASETTW Untruncated'!$B:$B,$B92,'ASETTW Untruncated'!$C:$C,$C92)</f>
        <v>0</v>
      </c>
      <c r="O92" s="3">
        <f>SUMIFS('ASETTW Untruncated'!O:O,'ASETTW Untruncated'!$A:$A,$A92,'ASETTW Untruncated'!$B:$B,$B92,'ASETTW Untruncated'!$C:$C,$C92)</f>
        <v>0</v>
      </c>
      <c r="P92" s="3">
        <f>SUMIFS('ASETTW Untruncated'!P:P,'ASETTW Untruncated'!$A:$A,$A92,'ASETTW Untruncated'!$B:$B,$B92,'ASETTW Untruncated'!$C:$C,$C92)</f>
        <v>0</v>
      </c>
      <c r="Q92" s="3">
        <f>SUMIFS('ASETTW Untruncated'!Q:Q,'ASETTW Untruncated'!$A:$A,$A92,'ASETTW Untruncated'!$B:$B,$B92,'ASETTW Untruncated'!$C:$C,$C92)</f>
        <v>0</v>
      </c>
      <c r="R92" s="3">
        <f>SUMIFS('ASETTW Untruncated'!R:R,'ASETTW Untruncated'!$A:$A,$A92,'ASETTW Untruncated'!$B:$B,$B92,'ASETTW Untruncated'!$C:$C,$C92)</f>
        <v>0</v>
      </c>
      <c r="S92" s="3">
        <f>SUMIFS('ASETTW Untruncated'!S:S,'ASETTW Untruncated'!$A:$A,$A92,'ASETTW Untruncated'!$B:$B,$B92,'ASETTW Untruncated'!$C:$C,$C92)</f>
        <v>0</v>
      </c>
      <c r="T92" s="3">
        <f>SUMIFS('ASETTW Untruncated'!T:T,'ASETTW Untruncated'!$A:$A,$A92,'ASETTW Untruncated'!$B:$B,$B92,'ASETTW Untruncated'!$C:$C,$C92)</f>
        <v>0</v>
      </c>
      <c r="U92" s="3">
        <f>SUMIFS('ASETTW Untruncated'!U:U,'ASETTW Untruncated'!$A:$A,$A92,'ASETTW Untruncated'!$B:$B,$B92,'ASETTW Untruncated'!$C:$C,$C92)</f>
        <v>0</v>
      </c>
      <c r="V92" s="3">
        <f>SUMIFS('ASETTW Untruncated'!V:V,'ASETTW Untruncated'!$A:$A,$A92,'ASETTW Untruncated'!$B:$B,$B92,'ASETTW Untruncated'!$C:$C,$C92)</f>
        <v>0</v>
      </c>
      <c r="W92" s="3">
        <f>SUMIFS('ASETTW Untruncated'!W:W,'ASETTW Untruncated'!$A:$A,$A92,'ASETTW Untruncated'!$B:$B,$B92,'ASETTW Untruncated'!$C:$C,$C92)</f>
        <v>0</v>
      </c>
    </row>
    <row r="93" spans="1:23" x14ac:dyDescent="0.45">
      <c r="A93" s="3" t="s">
        <v>61</v>
      </c>
      <c r="B93" s="3" t="s">
        <v>43</v>
      </c>
      <c r="C93" s="3" t="s">
        <v>207</v>
      </c>
      <c r="D93" s="3">
        <f>SUMIFS('ASETTW Untruncated'!D:D,'ASETTW Untruncated'!$A:$A,$A93,'ASETTW Untruncated'!$B:$B,$B93,'ASETTW Untruncated'!$C:$C,$C93)</f>
        <v>0</v>
      </c>
      <c r="E93" s="3">
        <f>SUMIFS('ASETTW Untruncated'!E:E,'ASETTW Untruncated'!$A:$A,$A93,'ASETTW Untruncated'!$B:$B,$B93,'ASETTW Untruncated'!$C:$C,$C93)</f>
        <v>0</v>
      </c>
      <c r="F93" s="3">
        <f>SUMIFS('ASETTW Untruncated'!F:F,'ASETTW Untruncated'!$A:$A,$A93,'ASETTW Untruncated'!$B:$B,$B93,'ASETTW Untruncated'!$C:$C,$C93)</f>
        <v>0</v>
      </c>
      <c r="G93" s="3">
        <f>SUMIFS('ASETTW Untruncated'!G:G,'ASETTW Untruncated'!$A:$A,$A93,'ASETTW Untruncated'!$B:$B,$B93,'ASETTW Untruncated'!$C:$C,$C93)</f>
        <v>0</v>
      </c>
      <c r="H93" s="3">
        <f>SUMIFS('ASETTW Untruncated'!H:H,'ASETTW Untruncated'!$A:$A,$A93,'ASETTW Untruncated'!$B:$B,$B93,'ASETTW Untruncated'!$C:$C,$C93)</f>
        <v>0</v>
      </c>
      <c r="I93" s="3">
        <f>SUMIFS('ASETTW Untruncated'!I:I,'ASETTW Untruncated'!$A:$A,$A93,'ASETTW Untruncated'!$B:$B,$B93,'ASETTW Untruncated'!$C:$C,$C93)</f>
        <v>0</v>
      </c>
      <c r="J93" s="3">
        <f>SUMIFS('ASETTW Untruncated'!J:J,'ASETTW Untruncated'!$A:$A,$A93,'ASETTW Untruncated'!$B:$B,$B93,'ASETTW Untruncated'!$C:$C,$C93)</f>
        <v>0</v>
      </c>
      <c r="K93" s="3">
        <f>SUMIFS('ASETTW Untruncated'!K:K,'ASETTW Untruncated'!$A:$A,$A93,'ASETTW Untruncated'!$B:$B,$B93,'ASETTW Untruncated'!$C:$C,$C93)</f>
        <v>0</v>
      </c>
      <c r="L93" s="3">
        <f>SUMIFS('ASETTW Untruncated'!L:L,'ASETTW Untruncated'!$A:$A,$A93,'ASETTW Untruncated'!$B:$B,$B93,'ASETTW Untruncated'!$C:$C,$C93)</f>
        <v>0</v>
      </c>
      <c r="M93" s="3">
        <f>SUMIFS('ASETTW Untruncated'!M:M,'ASETTW Untruncated'!$A:$A,$A93,'ASETTW Untruncated'!$B:$B,$B93,'ASETTW Untruncated'!$C:$C,$C93)</f>
        <v>0</v>
      </c>
      <c r="N93" s="3">
        <f>SUMIFS('ASETTW Untruncated'!N:N,'ASETTW Untruncated'!$A:$A,$A93,'ASETTW Untruncated'!$B:$B,$B93,'ASETTW Untruncated'!$C:$C,$C93)</f>
        <v>0</v>
      </c>
      <c r="O93" s="3">
        <f>SUMIFS('ASETTW Untruncated'!O:O,'ASETTW Untruncated'!$A:$A,$A93,'ASETTW Untruncated'!$B:$B,$B93,'ASETTW Untruncated'!$C:$C,$C93)</f>
        <v>0</v>
      </c>
      <c r="P93" s="3">
        <f>SUMIFS('ASETTW Untruncated'!P:P,'ASETTW Untruncated'!$A:$A,$A93,'ASETTW Untruncated'!$B:$B,$B93,'ASETTW Untruncated'!$C:$C,$C93)</f>
        <v>0</v>
      </c>
      <c r="Q93" s="3">
        <f>SUMIFS('ASETTW Untruncated'!Q:Q,'ASETTW Untruncated'!$A:$A,$A93,'ASETTW Untruncated'!$B:$B,$B93,'ASETTW Untruncated'!$C:$C,$C93)</f>
        <v>0</v>
      </c>
      <c r="R93" s="3">
        <f>SUMIFS('ASETTW Untruncated'!R:R,'ASETTW Untruncated'!$A:$A,$A93,'ASETTW Untruncated'!$B:$B,$B93,'ASETTW Untruncated'!$C:$C,$C93)</f>
        <v>0</v>
      </c>
      <c r="S93" s="3">
        <f>SUMIFS('ASETTW Untruncated'!S:S,'ASETTW Untruncated'!$A:$A,$A93,'ASETTW Untruncated'!$B:$B,$B93,'ASETTW Untruncated'!$C:$C,$C93)</f>
        <v>0</v>
      </c>
      <c r="T93" s="3">
        <f>SUMIFS('ASETTW Untruncated'!T:T,'ASETTW Untruncated'!$A:$A,$A93,'ASETTW Untruncated'!$B:$B,$B93,'ASETTW Untruncated'!$C:$C,$C93)</f>
        <v>0</v>
      </c>
      <c r="U93" s="3">
        <f>SUMIFS('ASETTW Untruncated'!U:U,'ASETTW Untruncated'!$A:$A,$A93,'ASETTW Untruncated'!$B:$B,$B93,'ASETTW Untruncated'!$C:$C,$C93)</f>
        <v>0</v>
      </c>
      <c r="V93" s="3">
        <f>SUMIFS('ASETTW Untruncated'!V:V,'ASETTW Untruncated'!$A:$A,$A93,'ASETTW Untruncated'!$B:$B,$B93,'ASETTW Untruncated'!$C:$C,$C93)</f>
        <v>0</v>
      </c>
      <c r="W93" s="3">
        <f>SUMIFS('ASETTW Untruncated'!W:W,'ASETTW Untruncated'!$A:$A,$A93,'ASETTW Untruncated'!$B:$B,$B93,'ASETTW Untruncated'!$C:$C,$C93)</f>
        <v>0</v>
      </c>
    </row>
    <row r="94" spans="1:23" x14ac:dyDescent="0.45">
      <c r="A94" s="3"/>
      <c r="B94" s="3"/>
      <c r="C94" s="3"/>
      <c r="D94" s="3">
        <f>SUMIFS('ASETTW Untruncated'!D:D,'ASETTW Untruncated'!$A:$A,$A94,'ASETTW Untruncated'!$B:$B,$B94,'ASETTW Untruncated'!$C:$C,$C94)</f>
        <v>0</v>
      </c>
      <c r="E94" s="3">
        <f>SUMIFS('ASETTW Untruncated'!E:E,'ASETTW Untruncated'!$A:$A,$A94,'ASETTW Untruncated'!$B:$B,$B94,'ASETTW Untruncated'!$C:$C,$C94)</f>
        <v>0</v>
      </c>
      <c r="F94" s="3">
        <f>SUMIFS('ASETTW Untruncated'!F:F,'ASETTW Untruncated'!$A:$A,$A94,'ASETTW Untruncated'!$B:$B,$B94,'ASETTW Untruncated'!$C:$C,$C94)</f>
        <v>0</v>
      </c>
      <c r="G94" s="3">
        <f>SUMIFS('ASETTW Untruncated'!G:G,'ASETTW Untruncated'!$A:$A,$A94,'ASETTW Untruncated'!$B:$B,$B94,'ASETTW Untruncated'!$C:$C,$C94)</f>
        <v>0</v>
      </c>
      <c r="H94" s="3">
        <f>SUMIFS('ASETTW Untruncated'!H:H,'ASETTW Untruncated'!$A:$A,$A94,'ASETTW Untruncated'!$B:$B,$B94,'ASETTW Untruncated'!$C:$C,$C94)</f>
        <v>0</v>
      </c>
      <c r="I94" s="3">
        <f>SUMIFS('ASETTW Untruncated'!I:I,'ASETTW Untruncated'!$A:$A,$A94,'ASETTW Untruncated'!$B:$B,$B94,'ASETTW Untruncated'!$C:$C,$C94)</f>
        <v>0</v>
      </c>
      <c r="J94" s="3">
        <f>SUMIFS('ASETTW Untruncated'!J:J,'ASETTW Untruncated'!$A:$A,$A94,'ASETTW Untruncated'!$B:$B,$B94,'ASETTW Untruncated'!$C:$C,$C94)</f>
        <v>0</v>
      </c>
      <c r="K94" s="3">
        <f>SUMIFS('ASETTW Untruncated'!K:K,'ASETTW Untruncated'!$A:$A,$A94,'ASETTW Untruncated'!$B:$B,$B94,'ASETTW Untruncated'!$C:$C,$C94)</f>
        <v>0</v>
      </c>
      <c r="L94" s="3">
        <f>SUMIFS('ASETTW Untruncated'!L:L,'ASETTW Untruncated'!$A:$A,$A94,'ASETTW Untruncated'!$B:$B,$B94,'ASETTW Untruncated'!$C:$C,$C94)</f>
        <v>0</v>
      </c>
      <c r="M94" s="3">
        <f>SUMIFS('ASETTW Untruncated'!M:M,'ASETTW Untruncated'!$A:$A,$A94,'ASETTW Untruncated'!$B:$B,$B94,'ASETTW Untruncated'!$C:$C,$C94)</f>
        <v>0</v>
      </c>
      <c r="N94" s="3">
        <f>SUMIFS('ASETTW Untruncated'!N:N,'ASETTW Untruncated'!$A:$A,$A94,'ASETTW Untruncated'!$B:$B,$B94,'ASETTW Untruncated'!$C:$C,$C94)</f>
        <v>0</v>
      </c>
      <c r="O94" s="3">
        <f>SUMIFS('ASETTW Untruncated'!O:O,'ASETTW Untruncated'!$A:$A,$A94,'ASETTW Untruncated'!$B:$B,$B94,'ASETTW Untruncated'!$C:$C,$C94)</f>
        <v>0</v>
      </c>
      <c r="P94" s="3">
        <f>SUMIFS('ASETTW Untruncated'!P:P,'ASETTW Untruncated'!$A:$A,$A94,'ASETTW Untruncated'!$B:$B,$B94,'ASETTW Untruncated'!$C:$C,$C94)</f>
        <v>0</v>
      </c>
      <c r="Q94" s="3">
        <f>SUMIFS('ASETTW Untruncated'!Q:Q,'ASETTW Untruncated'!$A:$A,$A94,'ASETTW Untruncated'!$B:$B,$B94,'ASETTW Untruncated'!$C:$C,$C94)</f>
        <v>0</v>
      </c>
      <c r="R94" s="3">
        <f>SUMIFS('ASETTW Untruncated'!R:R,'ASETTW Untruncated'!$A:$A,$A94,'ASETTW Untruncated'!$B:$B,$B94,'ASETTW Untruncated'!$C:$C,$C94)</f>
        <v>0</v>
      </c>
      <c r="S94" s="3">
        <f>SUMIFS('ASETTW Untruncated'!S:S,'ASETTW Untruncated'!$A:$A,$A94,'ASETTW Untruncated'!$B:$B,$B94,'ASETTW Untruncated'!$C:$C,$C94)</f>
        <v>0</v>
      </c>
      <c r="T94" s="3">
        <f>SUMIFS('ASETTW Untruncated'!T:T,'ASETTW Untruncated'!$A:$A,$A94,'ASETTW Untruncated'!$B:$B,$B94,'ASETTW Untruncated'!$C:$C,$C94)</f>
        <v>0</v>
      </c>
      <c r="U94" s="3">
        <f>SUMIFS('ASETTW Untruncated'!U:U,'ASETTW Untruncated'!$A:$A,$A94,'ASETTW Untruncated'!$B:$B,$B94,'ASETTW Untruncated'!$C:$C,$C94)</f>
        <v>0</v>
      </c>
      <c r="V94" s="3">
        <f>SUMIFS('ASETTW Untruncated'!V:V,'ASETTW Untruncated'!$A:$A,$A94,'ASETTW Untruncated'!$B:$B,$B94,'ASETTW Untruncated'!$C:$C,$C94)</f>
        <v>0</v>
      </c>
      <c r="W94" s="3">
        <f>SUMIFS('ASETTW Untruncated'!W:W,'ASETTW Untruncated'!$A:$A,$A94,'ASETTW Untruncated'!$B:$B,$B94,'ASETTW Untruncated'!$C:$C,$C94)</f>
        <v>0</v>
      </c>
    </row>
    <row r="95" spans="1:23" s="3" customFormat="1" x14ac:dyDescent="0.45">
      <c r="A95" s="3" t="s">
        <v>74</v>
      </c>
      <c r="B95" s="3" t="s">
        <v>43</v>
      </c>
      <c r="C95" s="3" t="s">
        <v>207</v>
      </c>
      <c r="D95" s="3">
        <f>SUMIFS('ASETTW Untruncated'!D:D,'ASETTW Untruncated'!$A:$A,$A95,'ASETTW Untruncated'!$B:$B,$B95,'ASETTW Untruncated'!$C:$C,$C95)</f>
        <v>0</v>
      </c>
      <c r="E95" s="3">
        <f>SUMIFS('ASETTW Untruncated'!E:E,'ASETTW Untruncated'!$A:$A,$A95,'ASETTW Untruncated'!$B:$B,$B95,'ASETTW Untruncated'!$C:$C,$C95)</f>
        <v>0</v>
      </c>
      <c r="F95" s="3">
        <f>SUMIFS('ASETTW Untruncated'!F:F,'ASETTW Untruncated'!$A:$A,$A95,'ASETTW Untruncated'!$B:$B,$B95,'ASETTW Untruncated'!$C:$C,$C95)</f>
        <v>0</v>
      </c>
      <c r="G95" s="3">
        <f>SUMIFS('ASETTW Untruncated'!G:G,'ASETTW Untruncated'!$A:$A,$A95,'ASETTW Untruncated'!$B:$B,$B95,'ASETTW Untruncated'!$C:$C,$C95)</f>
        <v>0</v>
      </c>
      <c r="H95" s="3">
        <f>SUMIFS('ASETTW Untruncated'!H:H,'ASETTW Untruncated'!$A:$A,$A95,'ASETTW Untruncated'!$B:$B,$B95,'ASETTW Untruncated'!$C:$C,$C95)</f>
        <v>0</v>
      </c>
      <c r="I95" s="3">
        <f>SUMIFS('ASETTW Untruncated'!I:I,'ASETTW Untruncated'!$A:$A,$A95,'ASETTW Untruncated'!$B:$B,$B95,'ASETTW Untruncated'!$C:$C,$C95)</f>
        <v>0</v>
      </c>
      <c r="J95" s="3">
        <f>SUMIFS('ASETTW Untruncated'!J:J,'ASETTW Untruncated'!$A:$A,$A95,'ASETTW Untruncated'!$B:$B,$B95,'ASETTW Untruncated'!$C:$C,$C95)</f>
        <v>0</v>
      </c>
      <c r="K95" s="3">
        <f>SUMIFS('ASETTW Untruncated'!K:K,'ASETTW Untruncated'!$A:$A,$A95,'ASETTW Untruncated'!$B:$B,$B95,'ASETTW Untruncated'!$C:$C,$C95)</f>
        <v>0</v>
      </c>
      <c r="L95" s="3">
        <f>SUMIFS('ASETTW Untruncated'!L:L,'ASETTW Untruncated'!$A:$A,$A95,'ASETTW Untruncated'!$B:$B,$B95,'ASETTW Untruncated'!$C:$C,$C95)</f>
        <v>0</v>
      </c>
      <c r="M95" s="3">
        <f>SUMIFS('ASETTW Untruncated'!M:M,'ASETTW Untruncated'!$A:$A,$A95,'ASETTW Untruncated'!$B:$B,$B95,'ASETTW Untruncated'!$C:$C,$C95)</f>
        <v>0</v>
      </c>
      <c r="N95" s="3">
        <f>SUMIFS('ASETTW Untruncated'!N:N,'ASETTW Untruncated'!$A:$A,$A95,'ASETTW Untruncated'!$B:$B,$B95,'ASETTW Untruncated'!$C:$C,$C95)</f>
        <v>0</v>
      </c>
      <c r="O95" s="3">
        <f>SUMIFS('ASETTW Untruncated'!O:O,'ASETTW Untruncated'!$A:$A,$A95,'ASETTW Untruncated'!$B:$B,$B95,'ASETTW Untruncated'!$C:$C,$C95)</f>
        <v>0</v>
      </c>
      <c r="P95" s="3">
        <f>SUMIFS('ASETTW Untruncated'!P:P,'ASETTW Untruncated'!$A:$A,$A95,'ASETTW Untruncated'!$B:$B,$B95,'ASETTW Untruncated'!$C:$C,$C95)</f>
        <v>0</v>
      </c>
      <c r="Q95" s="3">
        <f>SUMIFS('ASETTW Untruncated'!Q:Q,'ASETTW Untruncated'!$A:$A,$A95,'ASETTW Untruncated'!$B:$B,$B95,'ASETTW Untruncated'!$C:$C,$C95)</f>
        <v>0</v>
      </c>
      <c r="R95" s="3">
        <f>SUMIFS('ASETTW Untruncated'!R:R,'ASETTW Untruncated'!$A:$A,$A95,'ASETTW Untruncated'!$B:$B,$B95,'ASETTW Untruncated'!$C:$C,$C95)</f>
        <v>0</v>
      </c>
      <c r="S95" s="3">
        <f>SUMIFS('ASETTW Untruncated'!S:S,'ASETTW Untruncated'!$A:$A,$A95,'ASETTW Untruncated'!$B:$B,$B95,'ASETTW Untruncated'!$C:$C,$C95)</f>
        <v>0</v>
      </c>
      <c r="T95" s="3">
        <f>SUMIFS('ASETTW Untruncated'!T:T,'ASETTW Untruncated'!$A:$A,$A95,'ASETTW Untruncated'!$B:$B,$B95,'ASETTW Untruncated'!$C:$C,$C95)</f>
        <v>0</v>
      </c>
      <c r="U95" s="3">
        <f>SUMIFS('ASETTW Untruncated'!U:U,'ASETTW Untruncated'!$A:$A,$A95,'ASETTW Untruncated'!$B:$B,$B95,'ASETTW Untruncated'!$C:$C,$C95)</f>
        <v>0</v>
      </c>
      <c r="V95" s="3">
        <f>SUMIFS('ASETTW Untruncated'!V:V,'ASETTW Untruncated'!$A:$A,$A95,'ASETTW Untruncated'!$B:$B,$B95,'ASETTW Untruncated'!$C:$C,$C95)</f>
        <v>0</v>
      </c>
      <c r="W95" s="3">
        <f>SUMIFS('ASETTW Untruncated'!W:W,'ASETTW Untruncated'!$A:$A,$A95,'ASETTW Untruncated'!$B:$B,$B95,'ASETTW Untruncated'!$C:$C,$C95)</f>
        <v>0</v>
      </c>
    </row>
    <row r="96" spans="1:23" s="3" customFormat="1" x14ac:dyDescent="0.45">
      <c r="A96"/>
      <c r="B96"/>
      <c r="C96"/>
      <c r="D96">
        <f>SUMIFS('ASETTW Untruncated'!D:D,'ASETTW Untruncated'!$A:$A,$A96,'ASETTW Untruncated'!$B:$B,$B96,'ASETTW Untruncated'!$C:$C,$C96)</f>
        <v>0</v>
      </c>
      <c r="E96">
        <f>SUMIFS('ASETTW Untruncated'!E:E,'ASETTW Untruncated'!$A:$A,$A96,'ASETTW Untruncated'!$B:$B,$B96,'ASETTW Untruncated'!$C:$C,$C96)</f>
        <v>0</v>
      </c>
      <c r="F96">
        <f>SUMIFS('ASETTW Untruncated'!F:F,'ASETTW Untruncated'!$A:$A,$A96,'ASETTW Untruncated'!$B:$B,$B96,'ASETTW Untruncated'!$C:$C,$C96)</f>
        <v>0</v>
      </c>
      <c r="G96">
        <f>SUMIFS('ASETTW Untruncated'!G:G,'ASETTW Untruncated'!$A:$A,$A96,'ASETTW Untruncated'!$B:$B,$B96,'ASETTW Untruncated'!$C:$C,$C96)</f>
        <v>0</v>
      </c>
      <c r="H96">
        <f>SUMIFS('ASETTW Untruncated'!H:H,'ASETTW Untruncated'!$A:$A,$A96,'ASETTW Untruncated'!$B:$B,$B96,'ASETTW Untruncated'!$C:$C,$C96)</f>
        <v>0</v>
      </c>
      <c r="I96">
        <f>SUMIFS('ASETTW Untruncated'!I:I,'ASETTW Untruncated'!$A:$A,$A96,'ASETTW Untruncated'!$B:$B,$B96,'ASETTW Untruncated'!$C:$C,$C96)</f>
        <v>0</v>
      </c>
      <c r="J96">
        <f>SUMIFS('ASETTW Untruncated'!J:J,'ASETTW Untruncated'!$A:$A,$A96,'ASETTW Untruncated'!$B:$B,$B96,'ASETTW Untruncated'!$C:$C,$C96)</f>
        <v>0</v>
      </c>
      <c r="K96">
        <f>SUMIFS('ASETTW Untruncated'!K:K,'ASETTW Untruncated'!$A:$A,$A96,'ASETTW Untruncated'!$B:$B,$B96,'ASETTW Untruncated'!$C:$C,$C96)</f>
        <v>0</v>
      </c>
      <c r="L96">
        <f>SUMIFS('ASETTW Untruncated'!L:L,'ASETTW Untruncated'!$A:$A,$A96,'ASETTW Untruncated'!$B:$B,$B96,'ASETTW Untruncated'!$C:$C,$C96)</f>
        <v>0</v>
      </c>
      <c r="M96">
        <f>SUMIFS('ASETTW Untruncated'!M:M,'ASETTW Untruncated'!$A:$A,$A96,'ASETTW Untruncated'!$B:$B,$B96,'ASETTW Untruncated'!$C:$C,$C96)</f>
        <v>0</v>
      </c>
      <c r="N96">
        <f>SUMIFS('ASETTW Untruncated'!N:N,'ASETTW Untruncated'!$A:$A,$A96,'ASETTW Untruncated'!$B:$B,$B96,'ASETTW Untruncated'!$C:$C,$C96)</f>
        <v>0</v>
      </c>
      <c r="O96">
        <f>SUMIFS('ASETTW Untruncated'!O:O,'ASETTW Untruncated'!$A:$A,$A96,'ASETTW Untruncated'!$B:$B,$B96,'ASETTW Untruncated'!$C:$C,$C96)</f>
        <v>0</v>
      </c>
      <c r="P96">
        <f>SUMIFS('ASETTW Untruncated'!P:P,'ASETTW Untruncated'!$A:$A,$A96,'ASETTW Untruncated'!$B:$B,$B96,'ASETTW Untruncated'!$C:$C,$C96)</f>
        <v>0</v>
      </c>
      <c r="Q96">
        <f>SUMIFS('ASETTW Untruncated'!Q:Q,'ASETTW Untruncated'!$A:$A,$A96,'ASETTW Untruncated'!$B:$B,$B96,'ASETTW Untruncated'!$C:$C,$C96)</f>
        <v>0</v>
      </c>
      <c r="R96">
        <f>SUMIFS('ASETTW Untruncated'!R:R,'ASETTW Untruncated'!$A:$A,$A96,'ASETTW Untruncated'!$B:$B,$B96,'ASETTW Untruncated'!$C:$C,$C96)</f>
        <v>0</v>
      </c>
      <c r="S96">
        <f>SUMIFS('ASETTW Untruncated'!S:S,'ASETTW Untruncated'!$A:$A,$A96,'ASETTW Untruncated'!$B:$B,$B96,'ASETTW Untruncated'!$C:$C,$C96)</f>
        <v>0</v>
      </c>
      <c r="T96">
        <f>SUMIFS('ASETTW Untruncated'!T:T,'ASETTW Untruncated'!$A:$A,$A96,'ASETTW Untruncated'!$B:$B,$B96,'ASETTW Untruncated'!$C:$C,$C96)</f>
        <v>0</v>
      </c>
      <c r="U96">
        <f>SUMIFS('ASETTW Untruncated'!U:U,'ASETTW Untruncated'!$A:$A,$A96,'ASETTW Untruncated'!$B:$B,$B96,'ASETTW Untruncated'!$C:$C,$C96)</f>
        <v>0</v>
      </c>
      <c r="V96">
        <f>SUMIFS('ASETTW Untruncated'!V:V,'ASETTW Untruncated'!$A:$A,$A96,'ASETTW Untruncated'!$B:$B,$B96,'ASETTW Untruncated'!$C:$C,$C96)</f>
        <v>0</v>
      </c>
      <c r="W96">
        <f>SUMIFS('ASETTW Untruncated'!W:W,'ASETTW Untruncated'!$A:$A,$A96,'ASETTW Untruncated'!$B:$B,$B96,'ASETTW Untruncated'!$C:$C,$C96)</f>
        <v>0</v>
      </c>
    </row>
    <row r="97" spans="1:23" s="3" customFormat="1" x14ac:dyDescent="0.45">
      <c r="A97"/>
      <c r="B97"/>
      <c r="C97"/>
      <c r="D97">
        <f>SUMIFS('ASETTW Untruncated'!D:D,'ASETTW Untruncated'!$A:$A,$A97,'ASETTW Untruncated'!$B:$B,$B97,'ASETTW Untruncated'!$C:$C,$C97)</f>
        <v>0</v>
      </c>
      <c r="E97">
        <f>SUMIFS('ASETTW Untruncated'!E:E,'ASETTW Untruncated'!$A:$A,$A97,'ASETTW Untruncated'!$B:$B,$B97,'ASETTW Untruncated'!$C:$C,$C97)</f>
        <v>0</v>
      </c>
      <c r="F97">
        <f>SUMIFS('ASETTW Untruncated'!F:F,'ASETTW Untruncated'!$A:$A,$A97,'ASETTW Untruncated'!$B:$B,$B97,'ASETTW Untruncated'!$C:$C,$C97)</f>
        <v>0</v>
      </c>
      <c r="G97">
        <f>SUMIFS('ASETTW Untruncated'!G:G,'ASETTW Untruncated'!$A:$A,$A97,'ASETTW Untruncated'!$B:$B,$B97,'ASETTW Untruncated'!$C:$C,$C97)</f>
        <v>0</v>
      </c>
      <c r="H97">
        <f>SUMIFS('ASETTW Untruncated'!H:H,'ASETTW Untruncated'!$A:$A,$A97,'ASETTW Untruncated'!$B:$B,$B97,'ASETTW Untruncated'!$C:$C,$C97)</f>
        <v>0</v>
      </c>
      <c r="I97">
        <f>SUMIFS('ASETTW Untruncated'!I:I,'ASETTW Untruncated'!$A:$A,$A97,'ASETTW Untruncated'!$B:$B,$B97,'ASETTW Untruncated'!$C:$C,$C97)</f>
        <v>0</v>
      </c>
      <c r="J97">
        <f>SUMIFS('ASETTW Untruncated'!J:J,'ASETTW Untruncated'!$A:$A,$A97,'ASETTW Untruncated'!$B:$B,$B97,'ASETTW Untruncated'!$C:$C,$C97)</f>
        <v>0</v>
      </c>
      <c r="K97">
        <f>SUMIFS('ASETTW Untruncated'!K:K,'ASETTW Untruncated'!$A:$A,$A97,'ASETTW Untruncated'!$B:$B,$B97,'ASETTW Untruncated'!$C:$C,$C97)</f>
        <v>0</v>
      </c>
      <c r="L97">
        <f>SUMIFS('ASETTW Untruncated'!L:L,'ASETTW Untruncated'!$A:$A,$A97,'ASETTW Untruncated'!$B:$B,$B97,'ASETTW Untruncated'!$C:$C,$C97)</f>
        <v>0</v>
      </c>
      <c r="M97">
        <f>SUMIFS('ASETTW Untruncated'!M:M,'ASETTW Untruncated'!$A:$A,$A97,'ASETTW Untruncated'!$B:$B,$B97,'ASETTW Untruncated'!$C:$C,$C97)</f>
        <v>0</v>
      </c>
      <c r="N97">
        <f>SUMIFS('ASETTW Untruncated'!N:N,'ASETTW Untruncated'!$A:$A,$A97,'ASETTW Untruncated'!$B:$B,$B97,'ASETTW Untruncated'!$C:$C,$C97)</f>
        <v>0</v>
      </c>
      <c r="O97">
        <f>SUMIFS('ASETTW Untruncated'!O:O,'ASETTW Untruncated'!$A:$A,$A97,'ASETTW Untruncated'!$B:$B,$B97,'ASETTW Untruncated'!$C:$C,$C97)</f>
        <v>0</v>
      </c>
      <c r="P97">
        <f>SUMIFS('ASETTW Untruncated'!P:P,'ASETTW Untruncated'!$A:$A,$A97,'ASETTW Untruncated'!$B:$B,$B97,'ASETTW Untruncated'!$C:$C,$C97)</f>
        <v>0</v>
      </c>
      <c r="Q97">
        <f>SUMIFS('ASETTW Untruncated'!Q:Q,'ASETTW Untruncated'!$A:$A,$A97,'ASETTW Untruncated'!$B:$B,$B97,'ASETTW Untruncated'!$C:$C,$C97)</f>
        <v>0</v>
      </c>
      <c r="R97">
        <f>SUMIFS('ASETTW Untruncated'!R:R,'ASETTW Untruncated'!$A:$A,$A97,'ASETTW Untruncated'!$B:$B,$B97,'ASETTW Untruncated'!$C:$C,$C97)</f>
        <v>0</v>
      </c>
      <c r="S97">
        <f>SUMIFS('ASETTW Untruncated'!S:S,'ASETTW Untruncated'!$A:$A,$A97,'ASETTW Untruncated'!$B:$B,$B97,'ASETTW Untruncated'!$C:$C,$C97)</f>
        <v>0</v>
      </c>
      <c r="T97">
        <f>SUMIFS('ASETTW Untruncated'!T:T,'ASETTW Untruncated'!$A:$A,$A97,'ASETTW Untruncated'!$B:$B,$B97,'ASETTW Untruncated'!$C:$C,$C97)</f>
        <v>0</v>
      </c>
      <c r="U97">
        <f>SUMIFS('ASETTW Untruncated'!U:U,'ASETTW Untruncated'!$A:$A,$A97,'ASETTW Untruncated'!$B:$B,$B97,'ASETTW Untruncated'!$C:$C,$C97)</f>
        <v>0</v>
      </c>
      <c r="V97">
        <f>SUMIFS('ASETTW Untruncated'!V:V,'ASETTW Untruncated'!$A:$A,$A97,'ASETTW Untruncated'!$B:$B,$B97,'ASETTW Untruncated'!$C:$C,$C97)</f>
        <v>0</v>
      </c>
      <c r="W97">
        <f>SUMIFS('ASETTW Untruncated'!W:W,'ASETTW Untruncated'!$A:$A,$A97,'ASETTW Untruncated'!$B:$B,$B97,'ASETTW Untruncated'!$C:$C,$C97)</f>
        <v>0</v>
      </c>
    </row>
    <row r="98" spans="1:23" s="3" customFormat="1" x14ac:dyDescent="0.45">
      <c r="A98" s="3" t="s">
        <v>16</v>
      </c>
      <c r="B98" s="3" t="s">
        <v>43</v>
      </c>
      <c r="C98" s="3" t="s">
        <v>207</v>
      </c>
      <c r="D98" s="3">
        <f>SUMIFS('ASETTW Untruncated'!D:D,'ASETTW Untruncated'!$A:$A,$A98,'ASETTW Untruncated'!$B:$B,$B98,'ASETTW Untruncated'!$C:$C,$C98)</f>
        <v>1.5244211114997603</v>
      </c>
      <c r="E98" s="3">
        <f>SUMIFS('ASETTW Untruncated'!E:E,'ASETTW Untruncated'!$A:$A,$A98,'ASETTW Untruncated'!$B:$B,$B98,'ASETTW Untruncated'!$C:$C,$C98)</f>
        <v>1.488406496319133</v>
      </c>
      <c r="F98" s="3">
        <f>SUMIFS('ASETTW Untruncated'!F:F,'ASETTW Untruncated'!$A:$A,$A98,'ASETTW Untruncated'!$B:$B,$B98,'ASETTW Untruncated'!$C:$C,$C98)</f>
        <v>1.4869735881442745</v>
      </c>
      <c r="G98" s="3">
        <f>SUMIFS('ASETTW Untruncated'!G:G,'ASETTW Untruncated'!$A:$A,$A98,'ASETTW Untruncated'!$B:$B,$B98,'ASETTW Untruncated'!$C:$C,$C98)</f>
        <v>1.5191684636117777</v>
      </c>
      <c r="H98" s="3">
        <f>SUMIFS('ASETTW Untruncated'!H:H,'ASETTW Untruncated'!$A:$A,$A98,'ASETTW Untruncated'!$B:$B,$B98,'ASETTW Untruncated'!$C:$C,$C98)</f>
        <v>1.4425659489788631</v>
      </c>
      <c r="I98" s="3">
        <f>SUMIFS('ASETTW Untruncated'!I:I,'ASETTW Untruncated'!$A:$A,$A98,'ASETTW Untruncated'!$B:$B,$B98,'ASETTW Untruncated'!$C:$C,$C98)</f>
        <v>1.4291081125023151</v>
      </c>
      <c r="J98" s="3">
        <f>SUMIFS('ASETTW Untruncated'!J:J,'ASETTW Untruncated'!$A:$A,$A98,'ASETTW Untruncated'!$B:$B,$B98,'ASETTW Untruncated'!$C:$C,$C98)</f>
        <v>1.4200964758897547</v>
      </c>
      <c r="K98" s="3">
        <f>SUMIFS('ASETTW Untruncated'!K:K,'ASETTW Untruncated'!$A:$A,$A98,'ASETTW Untruncated'!$B:$B,$B98,'ASETTW Untruncated'!$C:$C,$C98)</f>
        <v>1.4645431041770576</v>
      </c>
      <c r="L98" s="3">
        <f>SUMIFS('ASETTW Untruncated'!L:L,'ASETTW Untruncated'!$A:$A,$A98,'ASETTW Untruncated'!$B:$B,$B98,'ASETTW Untruncated'!$C:$C,$C98)</f>
        <v>1.3695681013437255</v>
      </c>
      <c r="M98" s="3">
        <f>SUMIFS('ASETTW Untruncated'!M:M,'ASETTW Untruncated'!$A:$A,$A98,'ASETTW Untruncated'!$B:$B,$B98,'ASETTW Untruncated'!$C:$C,$C98)</f>
        <v>1.3697695530963796</v>
      </c>
      <c r="N98" s="3">
        <f>SUMIFS('ASETTW Untruncated'!N:N,'ASETTW Untruncated'!$A:$A,$A98,'ASETTW Untruncated'!$B:$B,$B98,'ASETTW Untruncated'!$C:$C,$C98)</f>
        <v>1.35740998504181</v>
      </c>
      <c r="O98" s="3">
        <f>SUMIFS('ASETTW Untruncated'!O:O,'ASETTW Untruncated'!$A:$A,$A98,'ASETTW Untruncated'!$B:$B,$B98,'ASETTW Untruncated'!$C:$C,$C98)</f>
        <v>1.4098312371186108</v>
      </c>
      <c r="P98" s="3">
        <f>SUMIFS('ASETTW Untruncated'!P:P,'ASETTW Untruncated'!$A:$A,$A98,'ASETTW Untruncated'!$B:$B,$B98,'ASETTW Untruncated'!$C:$C,$C98)</f>
        <v>1.306735035226219</v>
      </c>
      <c r="Q98" s="3">
        <f>SUMIFS('ASETTW Untruncated'!Q:Q,'ASETTW Untruncated'!$A:$A,$A98,'ASETTW Untruncated'!$B:$B,$B98,'ASETTW Untruncated'!$C:$C,$C98)</f>
        <v>1.3143775733774874</v>
      </c>
      <c r="R98" s="3">
        <f>SUMIFS('ASETTW Untruncated'!R:R,'ASETTW Untruncated'!$A:$A,$A98,'ASETTW Untruncated'!$B:$B,$B98,'ASETTW Untruncated'!$C:$C,$C98)</f>
        <v>1.301478908301732</v>
      </c>
      <c r="S98" s="3">
        <f>SUMIFS('ASETTW Untruncated'!S:S,'ASETTW Untruncated'!$A:$A,$A98,'ASETTW Untruncated'!$B:$B,$B98,'ASETTW Untruncated'!$C:$C,$C98)</f>
        <v>1.3563515249375424</v>
      </c>
      <c r="T98" s="3">
        <f>SUMIFS('ASETTW Untruncated'!T:T,'ASETTW Untruncated'!$A:$A,$A98,'ASETTW Untruncated'!$B:$B,$B98,'ASETTW Untruncated'!$C:$C,$C98)</f>
        <v>1.2670975318555802</v>
      </c>
      <c r="U98" s="3">
        <f>SUMIFS('ASETTW Untruncated'!U:U,'ASETTW Untruncated'!$A:$A,$A98,'ASETTW Untruncated'!$B:$B,$B98,'ASETTW Untruncated'!$C:$C,$C98)</f>
        <v>1.2782988198375163</v>
      </c>
      <c r="V98" s="3">
        <f>SUMIFS('ASETTW Untruncated'!V:V,'ASETTW Untruncated'!$A:$A,$A98,'ASETTW Untruncated'!$B:$B,$B98,'ASETTW Untruncated'!$C:$C,$C98)</f>
        <v>1.2663678030634991</v>
      </c>
      <c r="W98" s="3">
        <f>SUMIFS('ASETTW Untruncated'!W:W,'ASETTW Untruncated'!$A:$A,$A98,'ASETTW Untruncated'!$B:$B,$B98,'ASETTW Untruncated'!$C:$C,$C98)</f>
        <v>1.3232078164038257</v>
      </c>
    </row>
    <row r="99" spans="1:23" s="3" customFormat="1" x14ac:dyDescent="0.45">
      <c r="A99" s="3" t="s">
        <v>69</v>
      </c>
      <c r="B99" s="3" t="s">
        <v>43</v>
      </c>
      <c r="C99" s="3" t="s">
        <v>207</v>
      </c>
      <c r="D99" s="3">
        <f>SUMIFS('ASETTW Untruncated'!D:D,'ASETTW Untruncated'!$A:$A,$A99,'ASETTW Untruncated'!$B:$B,$B99,'ASETTW Untruncated'!$C:$C,$C99)</f>
        <v>0</v>
      </c>
      <c r="E99" s="3">
        <f>SUMIFS('ASETTW Untruncated'!E:E,'ASETTW Untruncated'!$A:$A,$A99,'ASETTW Untruncated'!$B:$B,$B99,'ASETTW Untruncated'!$C:$C,$C99)</f>
        <v>0</v>
      </c>
      <c r="F99" s="3">
        <f>SUMIFS('ASETTW Untruncated'!F:F,'ASETTW Untruncated'!$A:$A,$A99,'ASETTW Untruncated'!$B:$B,$B99,'ASETTW Untruncated'!$C:$C,$C99)</f>
        <v>0</v>
      </c>
      <c r="G99" s="3">
        <f>SUMIFS('ASETTW Untruncated'!G:G,'ASETTW Untruncated'!$A:$A,$A99,'ASETTW Untruncated'!$B:$B,$B99,'ASETTW Untruncated'!$C:$C,$C99)</f>
        <v>0</v>
      </c>
      <c r="H99" s="3">
        <f>SUMIFS('ASETTW Untruncated'!H:H,'ASETTW Untruncated'!$A:$A,$A99,'ASETTW Untruncated'!$B:$B,$B99,'ASETTW Untruncated'!$C:$C,$C99)</f>
        <v>0</v>
      </c>
      <c r="I99" s="3">
        <f>SUMIFS('ASETTW Untruncated'!I:I,'ASETTW Untruncated'!$A:$A,$A99,'ASETTW Untruncated'!$B:$B,$B99,'ASETTW Untruncated'!$C:$C,$C99)</f>
        <v>0</v>
      </c>
      <c r="J99" s="3">
        <f>SUMIFS('ASETTW Untruncated'!J:J,'ASETTW Untruncated'!$A:$A,$A99,'ASETTW Untruncated'!$B:$B,$B99,'ASETTW Untruncated'!$C:$C,$C99)</f>
        <v>0</v>
      </c>
      <c r="K99" s="3">
        <f>SUMIFS('ASETTW Untruncated'!K:K,'ASETTW Untruncated'!$A:$A,$A99,'ASETTW Untruncated'!$B:$B,$B99,'ASETTW Untruncated'!$C:$C,$C99)</f>
        <v>0</v>
      </c>
      <c r="L99" s="3">
        <f>SUMIFS('ASETTW Untruncated'!L:L,'ASETTW Untruncated'!$A:$A,$A99,'ASETTW Untruncated'!$B:$B,$B99,'ASETTW Untruncated'!$C:$C,$C99)</f>
        <v>0</v>
      </c>
      <c r="M99" s="3">
        <f>SUMIFS('ASETTW Untruncated'!M:M,'ASETTW Untruncated'!$A:$A,$A99,'ASETTW Untruncated'!$B:$B,$B99,'ASETTW Untruncated'!$C:$C,$C99)</f>
        <v>0</v>
      </c>
      <c r="N99" s="3">
        <f>SUMIFS('ASETTW Untruncated'!N:N,'ASETTW Untruncated'!$A:$A,$A99,'ASETTW Untruncated'!$B:$B,$B99,'ASETTW Untruncated'!$C:$C,$C99)</f>
        <v>0</v>
      </c>
      <c r="O99" s="3">
        <f>SUMIFS('ASETTW Untruncated'!O:O,'ASETTW Untruncated'!$A:$A,$A99,'ASETTW Untruncated'!$B:$B,$B99,'ASETTW Untruncated'!$C:$C,$C99)</f>
        <v>0</v>
      </c>
      <c r="P99" s="3">
        <f>SUMIFS('ASETTW Untruncated'!P:P,'ASETTW Untruncated'!$A:$A,$A99,'ASETTW Untruncated'!$B:$B,$B99,'ASETTW Untruncated'!$C:$C,$C99)</f>
        <v>0</v>
      </c>
      <c r="Q99" s="3">
        <f>SUMIFS('ASETTW Untruncated'!Q:Q,'ASETTW Untruncated'!$A:$A,$A99,'ASETTW Untruncated'!$B:$B,$B99,'ASETTW Untruncated'!$C:$C,$C99)</f>
        <v>0</v>
      </c>
      <c r="R99" s="3">
        <f>SUMIFS('ASETTW Untruncated'!R:R,'ASETTW Untruncated'!$A:$A,$A99,'ASETTW Untruncated'!$B:$B,$B99,'ASETTW Untruncated'!$C:$C,$C99)</f>
        <v>0</v>
      </c>
      <c r="S99" s="3">
        <f>SUMIFS('ASETTW Untruncated'!S:S,'ASETTW Untruncated'!$A:$A,$A99,'ASETTW Untruncated'!$B:$B,$B99,'ASETTW Untruncated'!$C:$C,$C99)</f>
        <v>0</v>
      </c>
      <c r="T99" s="3">
        <f>SUMIFS('ASETTW Untruncated'!T:T,'ASETTW Untruncated'!$A:$A,$A99,'ASETTW Untruncated'!$B:$B,$B99,'ASETTW Untruncated'!$C:$C,$C99)</f>
        <v>0</v>
      </c>
      <c r="U99" s="3">
        <f>SUMIFS('ASETTW Untruncated'!U:U,'ASETTW Untruncated'!$A:$A,$A99,'ASETTW Untruncated'!$B:$B,$B99,'ASETTW Untruncated'!$C:$C,$C99)</f>
        <v>0</v>
      </c>
      <c r="V99" s="3">
        <f>SUMIFS('ASETTW Untruncated'!V:V,'ASETTW Untruncated'!$A:$A,$A99,'ASETTW Untruncated'!$B:$B,$B99,'ASETTW Untruncated'!$C:$C,$C99)</f>
        <v>0</v>
      </c>
      <c r="W99" s="3">
        <f>SUMIFS('ASETTW Untruncated'!W:W,'ASETTW Untruncated'!$A:$A,$A99,'ASETTW Untruncated'!$B:$B,$B99,'ASETTW Untruncated'!$C:$C,$C99)</f>
        <v>0</v>
      </c>
    </row>
    <row r="100" spans="1:23" x14ac:dyDescent="0.45">
      <c r="A100" s="3" t="s">
        <v>81</v>
      </c>
      <c r="B100" s="3" t="s">
        <v>43</v>
      </c>
      <c r="C100" s="3" t="s">
        <v>207</v>
      </c>
      <c r="D100" s="3">
        <f>SUMIFS('ASETTW Untruncated'!D:D,'ASETTW Untruncated'!$A:$A,$A100,'ASETTW Untruncated'!$B:$B,$B100,'ASETTW Untruncated'!$C:$C,$C100)</f>
        <v>0</v>
      </c>
      <c r="E100" s="3">
        <f>SUMIFS('ASETTW Untruncated'!E:E,'ASETTW Untruncated'!$A:$A,$A100,'ASETTW Untruncated'!$B:$B,$B100,'ASETTW Untruncated'!$C:$C,$C100)</f>
        <v>0</v>
      </c>
      <c r="F100" s="3">
        <f>SUMIFS('ASETTW Untruncated'!F:F,'ASETTW Untruncated'!$A:$A,$A100,'ASETTW Untruncated'!$B:$B,$B100,'ASETTW Untruncated'!$C:$C,$C100)</f>
        <v>0</v>
      </c>
      <c r="G100" s="3">
        <f>SUMIFS('ASETTW Untruncated'!G:G,'ASETTW Untruncated'!$A:$A,$A100,'ASETTW Untruncated'!$B:$B,$B100,'ASETTW Untruncated'!$C:$C,$C100)</f>
        <v>0</v>
      </c>
      <c r="H100" s="3">
        <f>SUMIFS('ASETTW Untruncated'!H:H,'ASETTW Untruncated'!$A:$A,$A100,'ASETTW Untruncated'!$B:$B,$B100,'ASETTW Untruncated'!$C:$C,$C100)</f>
        <v>0</v>
      </c>
      <c r="I100" s="3">
        <f>SUMIFS('ASETTW Untruncated'!I:I,'ASETTW Untruncated'!$A:$A,$A100,'ASETTW Untruncated'!$B:$B,$B100,'ASETTW Untruncated'!$C:$C,$C100)</f>
        <v>0</v>
      </c>
      <c r="J100" s="3">
        <f>SUMIFS('ASETTW Untruncated'!J:J,'ASETTW Untruncated'!$A:$A,$A100,'ASETTW Untruncated'!$B:$B,$B100,'ASETTW Untruncated'!$C:$C,$C100)</f>
        <v>0</v>
      </c>
      <c r="K100" s="3">
        <f>SUMIFS('ASETTW Untruncated'!K:K,'ASETTW Untruncated'!$A:$A,$A100,'ASETTW Untruncated'!$B:$B,$B100,'ASETTW Untruncated'!$C:$C,$C100)</f>
        <v>0</v>
      </c>
      <c r="L100" s="3">
        <f>SUMIFS('ASETTW Untruncated'!L:L,'ASETTW Untruncated'!$A:$A,$A100,'ASETTW Untruncated'!$B:$B,$B100,'ASETTW Untruncated'!$C:$C,$C100)</f>
        <v>0</v>
      </c>
      <c r="M100" s="3">
        <f>SUMIFS('ASETTW Untruncated'!M:M,'ASETTW Untruncated'!$A:$A,$A100,'ASETTW Untruncated'!$B:$B,$B100,'ASETTW Untruncated'!$C:$C,$C100)</f>
        <v>0</v>
      </c>
      <c r="N100" s="3">
        <f>SUMIFS('ASETTW Untruncated'!N:N,'ASETTW Untruncated'!$A:$A,$A100,'ASETTW Untruncated'!$B:$B,$B100,'ASETTW Untruncated'!$C:$C,$C100)</f>
        <v>0</v>
      </c>
      <c r="O100" s="3">
        <f>SUMIFS('ASETTW Untruncated'!O:O,'ASETTW Untruncated'!$A:$A,$A100,'ASETTW Untruncated'!$B:$B,$B100,'ASETTW Untruncated'!$C:$C,$C100)</f>
        <v>0</v>
      </c>
      <c r="P100" s="3">
        <f>SUMIFS('ASETTW Untruncated'!P:P,'ASETTW Untruncated'!$A:$A,$A100,'ASETTW Untruncated'!$B:$B,$B100,'ASETTW Untruncated'!$C:$C,$C100)</f>
        <v>0</v>
      </c>
      <c r="Q100" s="3">
        <f>SUMIFS('ASETTW Untruncated'!Q:Q,'ASETTW Untruncated'!$A:$A,$A100,'ASETTW Untruncated'!$B:$B,$B100,'ASETTW Untruncated'!$C:$C,$C100)</f>
        <v>0</v>
      </c>
      <c r="R100" s="3">
        <f>SUMIFS('ASETTW Untruncated'!R:R,'ASETTW Untruncated'!$A:$A,$A100,'ASETTW Untruncated'!$B:$B,$B100,'ASETTW Untruncated'!$C:$C,$C100)</f>
        <v>0</v>
      </c>
      <c r="S100" s="3">
        <f>SUMIFS('ASETTW Untruncated'!S:S,'ASETTW Untruncated'!$A:$A,$A100,'ASETTW Untruncated'!$B:$B,$B100,'ASETTW Untruncated'!$C:$C,$C100)</f>
        <v>0</v>
      </c>
      <c r="T100" s="3">
        <f>SUMIFS('ASETTW Untruncated'!T:T,'ASETTW Untruncated'!$A:$A,$A100,'ASETTW Untruncated'!$B:$B,$B100,'ASETTW Untruncated'!$C:$C,$C100)</f>
        <v>0</v>
      </c>
      <c r="U100" s="3">
        <f>SUMIFS('ASETTW Untruncated'!U:U,'ASETTW Untruncated'!$A:$A,$A100,'ASETTW Untruncated'!$B:$B,$B100,'ASETTW Untruncated'!$C:$C,$C100)</f>
        <v>0</v>
      </c>
      <c r="V100" s="3">
        <f>SUMIFS('ASETTW Untruncated'!V:V,'ASETTW Untruncated'!$A:$A,$A100,'ASETTW Untruncated'!$B:$B,$B100,'ASETTW Untruncated'!$C:$C,$C100)</f>
        <v>0</v>
      </c>
      <c r="W100" s="3">
        <f>SUMIFS('ASETTW Untruncated'!W:W,'ASETTW Untruncated'!$A:$A,$A100,'ASETTW Untruncated'!$B:$B,$B100,'ASETTW Untruncated'!$C:$C,$C100)</f>
        <v>0</v>
      </c>
    </row>
    <row r="101" spans="1:23" s="4" customFormat="1" x14ac:dyDescent="0.45">
      <c r="D101" s="4">
        <f>SUMIFS('ASETTW Untruncated'!D:D,'ASETTW Untruncated'!$A:$A,$A101,'ASETTW Untruncated'!$B:$B,$B101,'ASETTW Untruncated'!$C:$C,$C101)</f>
        <v>0</v>
      </c>
      <c r="E101" s="4">
        <f>SUMIFS('ASETTW Untruncated'!E:E,'ASETTW Untruncated'!$A:$A,$A101,'ASETTW Untruncated'!$B:$B,$B101,'ASETTW Untruncated'!$C:$C,$C101)</f>
        <v>0</v>
      </c>
      <c r="F101" s="4">
        <f>SUMIFS('ASETTW Untruncated'!F:F,'ASETTW Untruncated'!$A:$A,$A101,'ASETTW Untruncated'!$B:$B,$B101,'ASETTW Untruncated'!$C:$C,$C101)</f>
        <v>0</v>
      </c>
      <c r="G101" s="4">
        <f>SUMIFS('ASETTW Untruncated'!G:G,'ASETTW Untruncated'!$A:$A,$A101,'ASETTW Untruncated'!$B:$B,$B101,'ASETTW Untruncated'!$C:$C,$C101)</f>
        <v>0</v>
      </c>
      <c r="H101" s="4">
        <f>SUMIFS('ASETTW Untruncated'!H:H,'ASETTW Untruncated'!$A:$A,$A101,'ASETTW Untruncated'!$B:$B,$B101,'ASETTW Untruncated'!$C:$C,$C101)</f>
        <v>0</v>
      </c>
      <c r="I101" s="4">
        <f>SUMIFS('ASETTW Untruncated'!I:I,'ASETTW Untruncated'!$A:$A,$A101,'ASETTW Untruncated'!$B:$B,$B101,'ASETTW Untruncated'!$C:$C,$C101)</f>
        <v>0</v>
      </c>
      <c r="J101" s="4">
        <f>SUMIFS('ASETTW Untruncated'!J:J,'ASETTW Untruncated'!$A:$A,$A101,'ASETTW Untruncated'!$B:$B,$B101,'ASETTW Untruncated'!$C:$C,$C101)</f>
        <v>0</v>
      </c>
      <c r="K101" s="4">
        <f>SUMIFS('ASETTW Untruncated'!K:K,'ASETTW Untruncated'!$A:$A,$A101,'ASETTW Untruncated'!$B:$B,$B101,'ASETTW Untruncated'!$C:$C,$C101)</f>
        <v>0</v>
      </c>
      <c r="L101" s="4">
        <f>SUMIFS('ASETTW Untruncated'!L:L,'ASETTW Untruncated'!$A:$A,$A101,'ASETTW Untruncated'!$B:$B,$B101,'ASETTW Untruncated'!$C:$C,$C101)</f>
        <v>0</v>
      </c>
      <c r="M101" s="4">
        <f>SUMIFS('ASETTW Untruncated'!M:M,'ASETTW Untruncated'!$A:$A,$A101,'ASETTW Untruncated'!$B:$B,$B101,'ASETTW Untruncated'!$C:$C,$C101)</f>
        <v>0</v>
      </c>
      <c r="N101" s="4">
        <f>SUMIFS('ASETTW Untruncated'!N:N,'ASETTW Untruncated'!$A:$A,$A101,'ASETTW Untruncated'!$B:$B,$B101,'ASETTW Untruncated'!$C:$C,$C101)</f>
        <v>0</v>
      </c>
      <c r="O101" s="4">
        <f>SUMIFS('ASETTW Untruncated'!O:O,'ASETTW Untruncated'!$A:$A,$A101,'ASETTW Untruncated'!$B:$B,$B101,'ASETTW Untruncated'!$C:$C,$C101)</f>
        <v>0</v>
      </c>
      <c r="P101" s="4">
        <f>SUMIFS('ASETTW Untruncated'!P:P,'ASETTW Untruncated'!$A:$A,$A101,'ASETTW Untruncated'!$B:$B,$B101,'ASETTW Untruncated'!$C:$C,$C101)</f>
        <v>0</v>
      </c>
      <c r="Q101" s="4">
        <f>SUMIFS('ASETTW Untruncated'!Q:Q,'ASETTW Untruncated'!$A:$A,$A101,'ASETTW Untruncated'!$B:$B,$B101,'ASETTW Untruncated'!$C:$C,$C101)</f>
        <v>0</v>
      </c>
      <c r="R101" s="4">
        <f>SUMIFS('ASETTW Untruncated'!R:R,'ASETTW Untruncated'!$A:$A,$A101,'ASETTW Untruncated'!$B:$B,$B101,'ASETTW Untruncated'!$C:$C,$C101)</f>
        <v>0</v>
      </c>
      <c r="S101" s="4">
        <f>SUMIFS('ASETTW Untruncated'!S:S,'ASETTW Untruncated'!$A:$A,$A101,'ASETTW Untruncated'!$B:$B,$B101,'ASETTW Untruncated'!$C:$C,$C101)</f>
        <v>0</v>
      </c>
      <c r="T101" s="4">
        <f>SUMIFS('ASETTW Untruncated'!T:T,'ASETTW Untruncated'!$A:$A,$A101,'ASETTW Untruncated'!$B:$B,$B101,'ASETTW Untruncated'!$C:$C,$C101)</f>
        <v>0</v>
      </c>
      <c r="U101" s="4">
        <f>SUMIFS('ASETTW Untruncated'!U:U,'ASETTW Untruncated'!$A:$A,$A101,'ASETTW Untruncated'!$B:$B,$B101,'ASETTW Untruncated'!$C:$C,$C101)</f>
        <v>0</v>
      </c>
      <c r="V101" s="4">
        <f>SUMIFS('ASETTW Untruncated'!V:V,'ASETTW Untruncated'!$A:$A,$A101,'ASETTW Untruncated'!$B:$B,$B101,'ASETTW Untruncated'!$C:$C,$C101)</f>
        <v>0</v>
      </c>
      <c r="W101" s="4">
        <f>SUMIFS('ASETTW Untruncated'!W:W,'ASETTW Untruncated'!$A:$A,$A101,'ASETTW Untruncated'!$B:$B,$B101,'ASETTW Untruncated'!$C:$C,$C101)</f>
        <v>0</v>
      </c>
    </row>
    <row r="102" spans="1:23" x14ac:dyDescent="0.45">
      <c r="A102" s="3" t="s">
        <v>79</v>
      </c>
      <c r="B102" s="3" t="s">
        <v>43</v>
      </c>
      <c r="C102" s="3" t="s">
        <v>207</v>
      </c>
      <c r="D102" s="3">
        <f>SUMIFS('ASETTW Untruncated'!D:D,'ASETTW Untruncated'!$A:$A,$A102,'ASETTW Untruncated'!$B:$B,$B102,'ASETTW Untruncated'!$C:$C,$C102)</f>
        <v>0</v>
      </c>
      <c r="E102" s="3">
        <f>SUMIFS('ASETTW Untruncated'!E:E,'ASETTW Untruncated'!$A:$A,$A102,'ASETTW Untruncated'!$B:$B,$B102,'ASETTW Untruncated'!$C:$C,$C102)</f>
        <v>0</v>
      </c>
      <c r="F102" s="3">
        <f>SUMIFS('ASETTW Untruncated'!F:F,'ASETTW Untruncated'!$A:$A,$A102,'ASETTW Untruncated'!$B:$B,$B102,'ASETTW Untruncated'!$C:$C,$C102)</f>
        <v>0</v>
      </c>
      <c r="G102" s="3">
        <f>SUMIFS('ASETTW Untruncated'!G:G,'ASETTW Untruncated'!$A:$A,$A102,'ASETTW Untruncated'!$B:$B,$B102,'ASETTW Untruncated'!$C:$C,$C102)</f>
        <v>0</v>
      </c>
      <c r="H102" s="3">
        <f>SUMIFS('ASETTW Untruncated'!H:H,'ASETTW Untruncated'!$A:$A,$A102,'ASETTW Untruncated'!$B:$B,$B102,'ASETTW Untruncated'!$C:$C,$C102)</f>
        <v>0</v>
      </c>
      <c r="I102" s="3">
        <f>SUMIFS('ASETTW Untruncated'!I:I,'ASETTW Untruncated'!$A:$A,$A102,'ASETTW Untruncated'!$B:$B,$B102,'ASETTW Untruncated'!$C:$C,$C102)</f>
        <v>0</v>
      </c>
      <c r="J102" s="3">
        <f>SUMIFS('ASETTW Untruncated'!J:J,'ASETTW Untruncated'!$A:$A,$A102,'ASETTW Untruncated'!$B:$B,$B102,'ASETTW Untruncated'!$C:$C,$C102)</f>
        <v>0</v>
      </c>
      <c r="K102" s="3">
        <f>SUMIFS('ASETTW Untruncated'!K:K,'ASETTW Untruncated'!$A:$A,$A102,'ASETTW Untruncated'!$B:$B,$B102,'ASETTW Untruncated'!$C:$C,$C102)</f>
        <v>0</v>
      </c>
      <c r="L102" s="3">
        <f>SUMIFS('ASETTW Untruncated'!L:L,'ASETTW Untruncated'!$A:$A,$A102,'ASETTW Untruncated'!$B:$B,$B102,'ASETTW Untruncated'!$C:$C,$C102)</f>
        <v>0</v>
      </c>
      <c r="M102" s="3">
        <f>SUMIFS('ASETTW Untruncated'!M:M,'ASETTW Untruncated'!$A:$A,$A102,'ASETTW Untruncated'!$B:$B,$B102,'ASETTW Untruncated'!$C:$C,$C102)</f>
        <v>0</v>
      </c>
      <c r="N102" s="3">
        <f>SUMIFS('ASETTW Untruncated'!N:N,'ASETTW Untruncated'!$A:$A,$A102,'ASETTW Untruncated'!$B:$B,$B102,'ASETTW Untruncated'!$C:$C,$C102)</f>
        <v>0</v>
      </c>
      <c r="O102" s="3">
        <f>SUMIFS('ASETTW Untruncated'!O:O,'ASETTW Untruncated'!$A:$A,$A102,'ASETTW Untruncated'!$B:$B,$B102,'ASETTW Untruncated'!$C:$C,$C102)</f>
        <v>0</v>
      </c>
      <c r="P102" s="3">
        <f>SUMIFS('ASETTW Untruncated'!P:P,'ASETTW Untruncated'!$A:$A,$A102,'ASETTW Untruncated'!$B:$B,$B102,'ASETTW Untruncated'!$C:$C,$C102)</f>
        <v>0</v>
      </c>
      <c r="Q102" s="3">
        <f>SUMIFS('ASETTW Untruncated'!Q:Q,'ASETTW Untruncated'!$A:$A,$A102,'ASETTW Untruncated'!$B:$B,$B102,'ASETTW Untruncated'!$C:$C,$C102)</f>
        <v>0</v>
      </c>
      <c r="R102" s="3">
        <f>SUMIFS('ASETTW Untruncated'!R:R,'ASETTW Untruncated'!$A:$A,$A102,'ASETTW Untruncated'!$B:$B,$B102,'ASETTW Untruncated'!$C:$C,$C102)</f>
        <v>0</v>
      </c>
      <c r="S102" s="3">
        <f>SUMIFS('ASETTW Untruncated'!S:S,'ASETTW Untruncated'!$A:$A,$A102,'ASETTW Untruncated'!$B:$B,$B102,'ASETTW Untruncated'!$C:$C,$C102)</f>
        <v>0</v>
      </c>
      <c r="T102" s="3">
        <f>SUMIFS('ASETTW Untruncated'!T:T,'ASETTW Untruncated'!$A:$A,$A102,'ASETTW Untruncated'!$B:$B,$B102,'ASETTW Untruncated'!$C:$C,$C102)</f>
        <v>0</v>
      </c>
      <c r="U102" s="3">
        <f>SUMIFS('ASETTW Untruncated'!U:U,'ASETTW Untruncated'!$A:$A,$A102,'ASETTW Untruncated'!$B:$B,$B102,'ASETTW Untruncated'!$C:$C,$C102)</f>
        <v>0</v>
      </c>
      <c r="V102" s="3">
        <f>SUMIFS('ASETTW Untruncated'!V:V,'ASETTW Untruncated'!$A:$A,$A102,'ASETTW Untruncated'!$B:$B,$B102,'ASETTW Untruncated'!$C:$C,$C102)</f>
        <v>0</v>
      </c>
      <c r="W102" s="3">
        <f>SUMIFS('ASETTW Untruncated'!W:W,'ASETTW Untruncated'!$A:$A,$A102,'ASETTW Untruncated'!$B:$B,$B102,'ASETTW Untruncated'!$C:$C,$C102)</f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F01C4-F047-469B-B854-0AD07857E7DC}">
  <dimension ref="A1:X127"/>
  <sheetViews>
    <sheetView topLeftCell="A106" workbookViewId="0">
      <selection activeCell="B115" sqref="B115"/>
    </sheetView>
  </sheetViews>
  <sheetFormatPr defaultRowHeight="14.25" x14ac:dyDescent="0.45"/>
  <cols>
    <col min="1" max="1" width="21.19921875" bestFit="1" customWidth="1"/>
    <col min="2" max="2" width="24" bestFit="1" customWidth="1"/>
    <col min="3" max="3" width="33.6640625" bestFit="1" customWidth="1"/>
  </cols>
  <sheetData>
    <row r="1" spans="1:24" x14ac:dyDescent="0.45">
      <c r="A1" t="s">
        <v>0</v>
      </c>
      <c r="B1" t="s">
        <v>82</v>
      </c>
      <c r="C1" t="s">
        <v>83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127</v>
      </c>
    </row>
    <row r="2" spans="1:24" x14ac:dyDescent="0.45">
      <c r="A2" t="s">
        <v>135</v>
      </c>
      <c r="B2" t="s">
        <v>45</v>
      </c>
      <c r="C2" t="s">
        <v>212</v>
      </c>
      <c r="D2">
        <v>1.8115270057626607</v>
      </c>
      <c r="E2">
        <v>1.7289442786903997</v>
      </c>
      <c r="F2">
        <v>1.7500327156917068</v>
      </c>
      <c r="G2">
        <v>1.7706241495671029</v>
      </c>
      <c r="H2">
        <v>1.7017598564697378</v>
      </c>
      <c r="I2">
        <v>1.665497040723507</v>
      </c>
      <c r="J2">
        <v>1.6615206180767581</v>
      </c>
      <c r="K2">
        <v>1.7116603940314534</v>
      </c>
      <c r="L2">
        <v>1.6122200118391146</v>
      </c>
      <c r="M2">
        <v>1.597570924115904</v>
      </c>
      <c r="N2">
        <v>1.5859432155067563</v>
      </c>
      <c r="O2">
        <v>1.6464663633169823</v>
      </c>
      <c r="P2">
        <v>1.5141713328836774</v>
      </c>
      <c r="Q2">
        <v>1.5160827170924036</v>
      </c>
      <c r="R2">
        <v>1.4985446784221519</v>
      </c>
      <c r="S2">
        <v>1.5679876501278354</v>
      </c>
      <c r="T2">
        <v>1.4648142897043965</v>
      </c>
      <c r="U2">
        <v>1.4786888880465721</v>
      </c>
      <c r="V2">
        <v>1.4574050605031295</v>
      </c>
      <c r="W2">
        <v>1.5337442339841147</v>
      </c>
    </row>
    <row r="3" spans="1:24" x14ac:dyDescent="0.45">
      <c r="A3" t="s">
        <v>135</v>
      </c>
      <c r="B3" t="s">
        <v>45</v>
      </c>
      <c r="C3" t="s">
        <v>50</v>
      </c>
      <c r="D3">
        <v>1.7862173194120439</v>
      </c>
      <c r="E3">
        <v>1.7356708392838682</v>
      </c>
      <c r="F3">
        <v>1.7255125339456643</v>
      </c>
      <c r="G3">
        <v>1.7784305036222541</v>
      </c>
      <c r="H3">
        <v>1.6841501364040701</v>
      </c>
      <c r="I3">
        <v>1.6730040959349126</v>
      </c>
      <c r="J3">
        <v>1.6444575611865802</v>
      </c>
      <c r="K3">
        <v>1.7209953381610033</v>
      </c>
      <c r="L3">
        <v>1.5937817454547443</v>
      </c>
      <c r="M3">
        <v>1.6009998908782486</v>
      </c>
      <c r="N3">
        <v>1.5680951397015523</v>
      </c>
      <c r="O3">
        <v>1.6515244841901771</v>
      </c>
      <c r="P3">
        <v>1.5070453723317372</v>
      </c>
      <c r="Q3">
        <v>1.5237891572980802</v>
      </c>
      <c r="R3">
        <v>1.4908896359257466</v>
      </c>
      <c r="S3">
        <v>1.5773780193651099</v>
      </c>
      <c r="T3">
        <v>1.4557854327225583</v>
      </c>
      <c r="U3">
        <v>1.486121922694754</v>
      </c>
      <c r="V3">
        <v>1.4482441157434995</v>
      </c>
      <c r="W3">
        <v>1.5427819233722575</v>
      </c>
    </row>
    <row r="4" spans="1:24" x14ac:dyDescent="0.45">
      <c r="A4" t="s">
        <v>135</v>
      </c>
      <c r="B4" t="s">
        <v>45</v>
      </c>
      <c r="C4" t="s">
        <v>44</v>
      </c>
      <c r="D4">
        <v>1.784327785474195</v>
      </c>
      <c r="E4">
        <v>1.6562451088604067</v>
      </c>
      <c r="F4">
        <v>1.7238301118165655</v>
      </c>
      <c r="G4">
        <v>1.6875480721536358</v>
      </c>
      <c r="H4">
        <v>1.665824015746955</v>
      </c>
      <c r="I4">
        <v>1.5861826274740241</v>
      </c>
      <c r="J4">
        <v>1.6252903440415298</v>
      </c>
      <c r="K4">
        <v>1.6224236903489182</v>
      </c>
      <c r="L4">
        <v>1.5676832061279782</v>
      </c>
      <c r="M4">
        <v>1.5165301675752774</v>
      </c>
      <c r="N4">
        <v>1.5407214760732957</v>
      </c>
      <c r="O4">
        <v>1.5563131931995893</v>
      </c>
      <c r="P4">
        <v>1.4748507557804429</v>
      </c>
      <c r="Q4">
        <v>1.4444598056686779</v>
      </c>
      <c r="R4">
        <v>1.4589516895357169</v>
      </c>
      <c r="S4">
        <v>1.4875842733531328</v>
      </c>
      <c r="T4">
        <v>1.4134469407815469</v>
      </c>
      <c r="U4">
        <v>1.4022275840976444</v>
      </c>
      <c r="V4">
        <v>1.4066345449879467</v>
      </c>
      <c r="W4">
        <v>1.4488156221771014</v>
      </c>
    </row>
    <row r="5" spans="1:24" x14ac:dyDescent="0.45">
      <c r="A5" t="s">
        <v>135</v>
      </c>
      <c r="B5" t="s">
        <v>45</v>
      </c>
      <c r="C5" t="s">
        <v>236</v>
      </c>
      <c r="D5">
        <v>1.7662842447582803</v>
      </c>
      <c r="E5">
        <v>1.6562451088604067</v>
      </c>
      <c r="F5">
        <v>1.7060624352713214</v>
      </c>
      <c r="G5">
        <v>1.6875480721536358</v>
      </c>
      <c r="H5">
        <v>1.6509061396703668</v>
      </c>
      <c r="I5">
        <v>1.5861826274740241</v>
      </c>
      <c r="J5">
        <v>1.6119587894109912</v>
      </c>
      <c r="K5">
        <v>1.6224236903489182</v>
      </c>
      <c r="L5">
        <v>1.5591740906652052</v>
      </c>
      <c r="M5">
        <v>1.5165301675752774</v>
      </c>
      <c r="N5">
        <v>1.5340930367552057</v>
      </c>
      <c r="O5">
        <v>1.5563131931995893</v>
      </c>
      <c r="P5">
        <v>1.471479026035607</v>
      </c>
      <c r="Q5">
        <v>1.4444598056686779</v>
      </c>
      <c r="R5">
        <v>1.4559957885059007</v>
      </c>
      <c r="S5">
        <v>1.4875842733531328</v>
      </c>
      <c r="T5">
        <v>1.4127985214075591</v>
      </c>
      <c r="U5">
        <v>1.4022275840976444</v>
      </c>
      <c r="V5">
        <v>1.4062577223846355</v>
      </c>
      <c r="W5">
        <v>1.4488156221771014</v>
      </c>
    </row>
    <row r="6" spans="1:24" x14ac:dyDescent="0.45">
      <c r="A6" t="s">
        <v>135</v>
      </c>
      <c r="B6" t="s">
        <v>213</v>
      </c>
      <c r="C6" t="s">
        <v>212</v>
      </c>
      <c r="D6">
        <v>2.0368260725504741</v>
      </c>
      <c r="E6">
        <v>1.9566340980711652</v>
      </c>
      <c r="F6">
        <v>1.9670564274923119</v>
      </c>
      <c r="G6">
        <v>1.9808740232262383</v>
      </c>
      <c r="H6">
        <v>1.878901459945495</v>
      </c>
      <c r="I6">
        <v>1.8609702868018834</v>
      </c>
      <c r="J6">
        <v>1.8340273362248056</v>
      </c>
      <c r="K6">
        <v>1.8917597148080871</v>
      </c>
      <c r="L6">
        <v>1.7728598999373675</v>
      </c>
      <c r="M6">
        <v>1.7738177548963661</v>
      </c>
      <c r="N6">
        <v>1.7417315224268692</v>
      </c>
      <c r="O6">
        <v>1.8099594721148233</v>
      </c>
      <c r="P6">
        <v>1.6871292120127468</v>
      </c>
      <c r="Q6">
        <v>1.7062286491478917</v>
      </c>
      <c r="R6">
        <v>1.668161999594868</v>
      </c>
      <c r="S6">
        <v>1.7460424026248031</v>
      </c>
      <c r="T6">
        <v>1.6051339818653039</v>
      </c>
      <c r="U6">
        <v>1.637865817197574</v>
      </c>
      <c r="V6">
        <v>1.5968698043923386</v>
      </c>
      <c r="W6">
        <v>1.6823362781712723</v>
      </c>
    </row>
    <row r="7" spans="1:24" x14ac:dyDescent="0.45">
      <c r="A7" t="s">
        <v>135</v>
      </c>
      <c r="B7" t="s">
        <v>213</v>
      </c>
      <c r="C7" t="s">
        <v>50</v>
      </c>
      <c r="D7">
        <v>1.9448782280397046</v>
      </c>
      <c r="E7">
        <v>1.8787777239963466</v>
      </c>
      <c r="F7">
        <v>1.8786562704747247</v>
      </c>
      <c r="G7">
        <v>1.9041868068316374</v>
      </c>
      <c r="H7">
        <v>1.8025871827294886</v>
      </c>
      <c r="I7">
        <v>1.7921282355479839</v>
      </c>
      <c r="J7">
        <v>1.7600969308495071</v>
      </c>
      <c r="K7">
        <v>1.8219228625231103</v>
      </c>
      <c r="L7">
        <v>1.7061169040588779</v>
      </c>
      <c r="M7">
        <v>1.7125084619722568</v>
      </c>
      <c r="N7">
        <v>1.6793050385544843</v>
      </c>
      <c r="O7">
        <v>1.7486838249297909</v>
      </c>
      <c r="P7">
        <v>1.6284539263823388</v>
      </c>
      <c r="Q7">
        <v>1.6471755767329268</v>
      </c>
      <c r="R7">
        <v>1.6110406940325663</v>
      </c>
      <c r="S7">
        <v>1.6876091931998332</v>
      </c>
      <c r="T7">
        <v>1.5561656754078466</v>
      </c>
      <c r="U7">
        <v>1.5852553176842317</v>
      </c>
      <c r="V7">
        <v>1.548689327450357</v>
      </c>
      <c r="W7">
        <v>1.6301672198527228</v>
      </c>
    </row>
    <row r="8" spans="1:24" x14ac:dyDescent="0.45">
      <c r="A8" t="s">
        <v>135</v>
      </c>
      <c r="B8" t="s">
        <v>213</v>
      </c>
      <c r="C8" t="s">
        <v>44</v>
      </c>
      <c r="D8">
        <v>1.9263844702012705</v>
      </c>
      <c r="E8">
        <v>1.813406105767037</v>
      </c>
      <c r="F8">
        <v>1.8556988917628936</v>
      </c>
      <c r="G8">
        <v>1.8297575766013667</v>
      </c>
      <c r="H8">
        <v>1.7646450405916008</v>
      </c>
      <c r="I8">
        <v>1.7199330455730533</v>
      </c>
      <c r="J8">
        <v>1.7206530708727799</v>
      </c>
      <c r="K8">
        <v>1.7423851960046706</v>
      </c>
      <c r="L8">
        <v>1.6594218928031272</v>
      </c>
      <c r="M8">
        <v>1.638276546246908</v>
      </c>
      <c r="N8">
        <v>1.6316284128522194</v>
      </c>
      <c r="O8">
        <v>1.6661873087024819</v>
      </c>
      <c r="P8">
        <v>1.5682592441990602</v>
      </c>
      <c r="Q8">
        <v>1.5704933026001802</v>
      </c>
      <c r="R8">
        <v>1.5513116215910832</v>
      </c>
      <c r="S8">
        <v>1.6028669564321216</v>
      </c>
      <c r="T8">
        <v>1.4927138989148525</v>
      </c>
      <c r="U8">
        <v>1.505993548147831</v>
      </c>
      <c r="V8">
        <v>1.4852331706108266</v>
      </c>
      <c r="W8">
        <v>1.542886237050406</v>
      </c>
    </row>
    <row r="9" spans="1:24" x14ac:dyDescent="0.45">
      <c r="A9" t="s">
        <v>135</v>
      </c>
      <c r="B9" t="s">
        <v>237</v>
      </c>
      <c r="C9" t="s">
        <v>238</v>
      </c>
      <c r="D9">
        <v>1.7047153803001529</v>
      </c>
      <c r="E9">
        <v>1.6273465168804844</v>
      </c>
      <c r="F9">
        <v>1.6474733710104399</v>
      </c>
      <c r="G9">
        <v>1.6646559067498368</v>
      </c>
      <c r="H9">
        <v>1.5993779387243834</v>
      </c>
      <c r="I9">
        <v>1.5643977039544332</v>
      </c>
      <c r="J9">
        <v>1.5616837241391539</v>
      </c>
      <c r="K9">
        <v>1.6063905421793025</v>
      </c>
      <c r="L9">
        <v>1.5104573883209749</v>
      </c>
      <c r="M9">
        <v>1.4970643539019013</v>
      </c>
      <c r="N9">
        <v>1.4859191766286017</v>
      </c>
      <c r="O9">
        <v>1.5418402592499565</v>
      </c>
      <c r="P9">
        <v>1.4237902553863211</v>
      </c>
      <c r="Q9">
        <v>1.4246709199068783</v>
      </c>
      <c r="R9">
        <v>1.4090528316015867</v>
      </c>
      <c r="S9">
        <v>1.4723369735007061</v>
      </c>
      <c r="T9">
        <v>1.3725332113238216</v>
      </c>
      <c r="U9">
        <v>1.3849355766508478</v>
      </c>
      <c r="V9">
        <v>1.3657431456024218</v>
      </c>
      <c r="W9">
        <v>1.4357578299496387</v>
      </c>
    </row>
    <row r="10" spans="1:24" x14ac:dyDescent="0.45">
      <c r="A10" t="s">
        <v>66</v>
      </c>
      <c r="B10" t="s">
        <v>45</v>
      </c>
      <c r="C10" t="s">
        <v>207</v>
      </c>
      <c r="D10">
        <v>1.5646435647141343</v>
      </c>
      <c r="E10">
        <v>1.593669781547997</v>
      </c>
      <c r="F10">
        <v>1.573155686896835</v>
      </c>
      <c r="G10">
        <v>1.6672081822701323</v>
      </c>
      <c r="H10">
        <v>1.4632770924933283</v>
      </c>
      <c r="I10">
        <v>1.5031777302178686</v>
      </c>
      <c r="J10">
        <v>1.4807142112915401</v>
      </c>
      <c r="K10">
        <v>1.578224922443169</v>
      </c>
      <c r="L10">
        <v>1.4143496679266898</v>
      </c>
      <c r="M10">
        <v>1.4618392090283463</v>
      </c>
      <c r="N10">
        <v>1.4387441659484532</v>
      </c>
      <c r="O10">
        <v>1.5394597694466852</v>
      </c>
      <c r="P10">
        <v>1.366330001596054</v>
      </c>
      <c r="Q10">
        <v>1.4150441792610566</v>
      </c>
      <c r="R10">
        <v>1.3957125565341286</v>
      </c>
      <c r="S10">
        <v>1.4933773973636228</v>
      </c>
      <c r="T10">
        <v>1.3210591592139302</v>
      </c>
      <c r="U10">
        <v>1.3727581135216835</v>
      </c>
      <c r="V10">
        <v>1.3536484782049274</v>
      </c>
      <c r="W10">
        <v>1.4509538829081963</v>
      </c>
    </row>
    <row r="11" spans="1:24" x14ac:dyDescent="0.45">
      <c r="A11" t="s">
        <v>66</v>
      </c>
      <c r="B11" t="s">
        <v>45</v>
      </c>
      <c r="C11" t="s">
        <v>47</v>
      </c>
      <c r="D11">
        <v>1.5880508020980451</v>
      </c>
      <c r="E11">
        <v>1.5599392938499486</v>
      </c>
      <c r="F11">
        <v>1.5955671985728439</v>
      </c>
      <c r="G11">
        <v>1.6300454219356049</v>
      </c>
      <c r="H11">
        <v>1.4875559904551181</v>
      </c>
      <c r="I11">
        <v>1.4688883900067604</v>
      </c>
      <c r="J11">
        <v>1.5037283615441284</v>
      </c>
      <c r="K11">
        <v>1.5406496069158953</v>
      </c>
      <c r="L11">
        <v>1.4282891473792152</v>
      </c>
      <c r="M11">
        <v>1.424052609042378</v>
      </c>
      <c r="N11">
        <v>1.4518348005867145</v>
      </c>
      <c r="O11">
        <v>1.4980667632555167</v>
      </c>
      <c r="P11">
        <v>1.3651862719047265</v>
      </c>
      <c r="Q11">
        <v>1.3740596705977701</v>
      </c>
      <c r="R11">
        <v>1.3940898279578902</v>
      </c>
      <c r="S11">
        <v>1.4488531434210781</v>
      </c>
      <c r="T11">
        <v>1.3175298302467482</v>
      </c>
      <c r="U11">
        <v>1.3297208682973705</v>
      </c>
      <c r="V11">
        <v>1.3493796152288382</v>
      </c>
      <c r="W11">
        <v>1.4046784207885696</v>
      </c>
    </row>
    <row r="12" spans="1:24" x14ac:dyDescent="0.45">
      <c r="A12" t="s">
        <v>66</v>
      </c>
      <c r="B12" t="s">
        <v>45</v>
      </c>
      <c r="C12" t="s">
        <v>44</v>
      </c>
      <c r="D12">
        <v>1.5282011470468029</v>
      </c>
      <c r="E12">
        <v>1.5132278795972256</v>
      </c>
      <c r="F12">
        <v>1.5360930569154712</v>
      </c>
      <c r="G12">
        <v>1.5785168706801929</v>
      </c>
      <c r="H12">
        <v>1.4358629392423927</v>
      </c>
      <c r="I12">
        <v>1.4331588629471677</v>
      </c>
      <c r="J12">
        <v>1.4524201545859887</v>
      </c>
      <c r="K12">
        <v>1.5004524913641042</v>
      </c>
      <c r="L12">
        <v>1.37215316028595</v>
      </c>
      <c r="M12">
        <v>1.3846472921616026</v>
      </c>
      <c r="N12">
        <v>1.3957576892860355</v>
      </c>
      <c r="O12">
        <v>1.4541906695438855</v>
      </c>
      <c r="P12">
        <v>1.3193829057175848</v>
      </c>
      <c r="Q12">
        <v>1.3374135269039573</v>
      </c>
      <c r="R12">
        <v>1.3477727001621971</v>
      </c>
      <c r="S12">
        <v>1.4079943632024765</v>
      </c>
      <c r="T12">
        <v>1.2712219530300977</v>
      </c>
      <c r="U12">
        <v>1.2936629151311583</v>
      </c>
      <c r="V12">
        <v>1.3025373224563792</v>
      </c>
      <c r="W12">
        <v>1.3648154690822789</v>
      </c>
    </row>
    <row r="13" spans="1:24" x14ac:dyDescent="0.45">
      <c r="A13" t="s">
        <v>66</v>
      </c>
      <c r="B13" t="s">
        <v>88</v>
      </c>
      <c r="C13" t="s">
        <v>47</v>
      </c>
      <c r="D13">
        <v>1.9683134372424198</v>
      </c>
      <c r="E13">
        <v>1.8946741454817122</v>
      </c>
      <c r="F13">
        <v>1.9734107642717398</v>
      </c>
      <c r="G13">
        <v>1.9736461716160325</v>
      </c>
      <c r="H13">
        <v>1.8772031066435242</v>
      </c>
      <c r="I13">
        <v>1.8180977481296527</v>
      </c>
      <c r="J13">
        <v>1.8947024105149506</v>
      </c>
      <c r="K13">
        <v>1.9009443148506624</v>
      </c>
      <c r="L13">
        <v>1.7415550082572231</v>
      </c>
      <c r="M13">
        <v>1.7429143402618203</v>
      </c>
      <c r="N13">
        <v>1.7694835148774979</v>
      </c>
      <c r="O13">
        <v>1.8282588810009894</v>
      </c>
      <c r="P13">
        <v>1.6695589064222036</v>
      </c>
      <c r="Q13">
        <v>1.6809004610552873</v>
      </c>
      <c r="R13">
        <v>1.704170277092101</v>
      </c>
      <c r="S13">
        <v>1.7674642372256879</v>
      </c>
      <c r="T13">
        <v>1.6044836334559807</v>
      </c>
      <c r="U13">
        <v>1.6184949664056572</v>
      </c>
      <c r="V13">
        <v>1.6431014376244486</v>
      </c>
      <c r="W13">
        <v>1.7058967182842144</v>
      </c>
    </row>
    <row r="14" spans="1:24" x14ac:dyDescent="0.45">
      <c r="A14" t="s">
        <v>66</v>
      </c>
      <c r="B14" t="s">
        <v>67</v>
      </c>
      <c r="C14" t="s">
        <v>47</v>
      </c>
      <c r="D14">
        <v>1.5860397467875593</v>
      </c>
      <c r="E14">
        <v>1.5579491998397781</v>
      </c>
      <c r="F14">
        <v>1.5935031924709813</v>
      </c>
      <c r="G14">
        <v>1.6276739820635484</v>
      </c>
      <c r="H14">
        <v>1.4871730969078327</v>
      </c>
      <c r="I14">
        <v>1.4684992789069646</v>
      </c>
      <c r="J14">
        <v>1.5033460389148252</v>
      </c>
      <c r="K14">
        <v>1.5400527350380369</v>
      </c>
      <c r="L14">
        <v>1.4280962166470772</v>
      </c>
      <c r="M14">
        <v>1.4229566867227987</v>
      </c>
      <c r="N14">
        <v>1.4516238976106162</v>
      </c>
      <c r="O14">
        <v>1.4965314675161219</v>
      </c>
      <c r="P14">
        <v>1.3641634802855058</v>
      </c>
      <c r="Q14">
        <v>1.3728420760457265</v>
      </c>
      <c r="R14">
        <v>1.3930151193354792</v>
      </c>
      <c r="S14">
        <v>1.4472145857571808</v>
      </c>
      <c r="T14">
        <v>1.3168883182035573</v>
      </c>
      <c r="U14">
        <v>1.3285246580690966</v>
      </c>
      <c r="V14">
        <v>1.3486885219293401</v>
      </c>
      <c r="W14">
        <v>1.4030772758299919</v>
      </c>
    </row>
    <row r="15" spans="1:24" x14ac:dyDescent="0.45">
      <c r="A15" t="s">
        <v>109</v>
      </c>
      <c r="B15" t="s">
        <v>43</v>
      </c>
      <c r="C15" t="s">
        <v>44</v>
      </c>
      <c r="D15">
        <v>1.661237220708123</v>
      </c>
      <c r="E15">
        <v>1.567131455915034</v>
      </c>
      <c r="F15">
        <v>1.6125756174946682</v>
      </c>
      <c r="G15">
        <v>1.590329916372311</v>
      </c>
      <c r="H15">
        <v>1.5723681091607864</v>
      </c>
      <c r="I15">
        <v>1.4909847513606989</v>
      </c>
      <c r="J15">
        <v>1.5362531407254298</v>
      </c>
      <c r="K15">
        <v>1.5197464264294214</v>
      </c>
      <c r="L15">
        <v>1.4912294166745188</v>
      </c>
      <c r="M15">
        <v>1.4232212998805163</v>
      </c>
      <c r="N15">
        <v>1.465958319378176</v>
      </c>
      <c r="O15">
        <v>1.4582936186439059</v>
      </c>
      <c r="P15">
        <v>1.4108706506775661</v>
      </c>
      <c r="Q15">
        <v>1.363005642483202</v>
      </c>
      <c r="R15">
        <v>1.3975428172008473</v>
      </c>
      <c r="S15">
        <v>1.4014628627482757</v>
      </c>
      <c r="T15">
        <v>1.345531180720213</v>
      </c>
      <c r="U15">
        <v>1.3152475307401108</v>
      </c>
      <c r="V15">
        <v>1.3397420679558443</v>
      </c>
      <c r="W15">
        <v>1.3563367653533402</v>
      </c>
    </row>
    <row r="16" spans="1:24" x14ac:dyDescent="0.45">
      <c r="A16" t="s">
        <v>79</v>
      </c>
      <c r="B16" t="s">
        <v>75</v>
      </c>
      <c r="C16" t="s">
        <v>76</v>
      </c>
      <c r="D16">
        <v>1.6342425550420461</v>
      </c>
      <c r="E16">
        <v>1.5741850735934297</v>
      </c>
      <c r="F16">
        <v>1.595172670853205</v>
      </c>
      <c r="G16">
        <v>1.6000394495360066</v>
      </c>
      <c r="H16">
        <v>1.5233456443423967</v>
      </c>
      <c r="I16">
        <v>1.4930661045904954</v>
      </c>
      <c r="J16">
        <v>1.502065572773865</v>
      </c>
      <c r="K16">
        <v>1.5242909221544609</v>
      </c>
      <c r="L16">
        <v>1.4473227747252606</v>
      </c>
      <c r="M16">
        <v>1.4244573995386061</v>
      </c>
      <c r="N16">
        <v>1.4355019143233227</v>
      </c>
      <c r="O16">
        <v>1.4618824318925063</v>
      </c>
      <c r="P16">
        <v>1.3826034724044525</v>
      </c>
      <c r="Q16">
        <v>1.3674369193274369</v>
      </c>
      <c r="R16">
        <v>1.3776049420267267</v>
      </c>
      <c r="S16">
        <v>1.4078032639651179</v>
      </c>
      <c r="T16">
        <v>1.3329974224512062</v>
      </c>
      <c r="U16">
        <v>1.324626598434228</v>
      </c>
      <c r="V16">
        <v>1.3330679824485492</v>
      </c>
      <c r="W16">
        <v>1.3672890350222542</v>
      </c>
    </row>
    <row r="17" spans="1:23" x14ac:dyDescent="0.45">
      <c r="A17" t="s">
        <v>114</v>
      </c>
      <c r="B17" t="s">
        <v>43</v>
      </c>
      <c r="C17" t="s">
        <v>44</v>
      </c>
      <c r="D17">
        <v>2.0068701236687514</v>
      </c>
      <c r="E17">
        <v>1.8490595406118102</v>
      </c>
      <c r="F17">
        <v>1.9127387691274924</v>
      </c>
      <c r="G17">
        <v>1.852109196352671</v>
      </c>
      <c r="H17">
        <v>1.8846763572640792</v>
      </c>
      <c r="I17">
        <v>1.7514369690618656</v>
      </c>
      <c r="J17">
        <v>1.8092209097098866</v>
      </c>
      <c r="K17">
        <v>1.7640570447155686</v>
      </c>
      <c r="L17">
        <v>1.7773867007024897</v>
      </c>
      <c r="M17">
        <v>1.6696236309904027</v>
      </c>
      <c r="N17">
        <v>1.7177276741969514</v>
      </c>
      <c r="O17">
        <v>1.6871437414414918</v>
      </c>
      <c r="P17">
        <v>1.6934214403361489</v>
      </c>
      <c r="Q17">
        <v>1.5965506159944818</v>
      </c>
      <c r="R17">
        <v>1.6459917985065737</v>
      </c>
      <c r="S17">
        <v>1.6194285830123087</v>
      </c>
      <c r="T17">
        <v>1.623005041144377</v>
      </c>
      <c r="U17">
        <v>1.5382161629543272</v>
      </c>
      <c r="V17">
        <v>1.5850346002260354</v>
      </c>
      <c r="W17">
        <v>1.5658090272416862</v>
      </c>
    </row>
    <row r="18" spans="1:23" x14ac:dyDescent="0.45">
      <c r="A18" t="s">
        <v>91</v>
      </c>
      <c r="B18" t="s">
        <v>43</v>
      </c>
      <c r="C18" t="s">
        <v>50</v>
      </c>
      <c r="D18">
        <v>1.8120585552264206</v>
      </c>
      <c r="E18">
        <v>1.77582841706091</v>
      </c>
      <c r="F18">
        <v>1.7817049615371328</v>
      </c>
      <c r="G18">
        <v>1.8226114444356059</v>
      </c>
      <c r="H18">
        <v>1.7174501276916443</v>
      </c>
      <c r="I18">
        <v>1.6941646961178805</v>
      </c>
      <c r="J18">
        <v>1.6991516483392886</v>
      </c>
      <c r="K18">
        <v>1.7459992851154142</v>
      </c>
      <c r="L18">
        <v>1.6298210295096967</v>
      </c>
      <c r="M18">
        <v>1.6162377540895005</v>
      </c>
      <c r="N18">
        <v>1.620557478013005</v>
      </c>
      <c r="O18">
        <v>1.6710513259825968</v>
      </c>
      <c r="P18">
        <v>1.5658018777889042</v>
      </c>
      <c r="Q18">
        <v>1.56352435128481</v>
      </c>
      <c r="R18">
        <v>1.5648074438451063</v>
      </c>
      <c r="S18">
        <v>1.6212693306229033</v>
      </c>
      <c r="T18">
        <v>1.5024649792470732</v>
      </c>
      <c r="U18">
        <v>1.5099272014255316</v>
      </c>
      <c r="V18">
        <v>1.510630027687808</v>
      </c>
      <c r="W18">
        <v>1.5705456252292709</v>
      </c>
    </row>
    <row r="19" spans="1:23" x14ac:dyDescent="0.45">
      <c r="A19" t="s">
        <v>91</v>
      </c>
      <c r="B19" t="s">
        <v>43</v>
      </c>
      <c r="C19" t="s">
        <v>44</v>
      </c>
      <c r="D19">
        <v>1.7966459271772897</v>
      </c>
      <c r="E19">
        <v>1.7204880999067251</v>
      </c>
      <c r="F19">
        <v>1.7662947925743564</v>
      </c>
      <c r="G19">
        <v>1.7603818790021404</v>
      </c>
      <c r="H19">
        <v>1.6900089164590619</v>
      </c>
      <c r="I19">
        <v>1.6362899612932975</v>
      </c>
      <c r="J19">
        <v>1.6720342296280049</v>
      </c>
      <c r="K19">
        <v>1.681884956954345</v>
      </c>
      <c r="L19">
        <v>1.602201501124666</v>
      </c>
      <c r="M19">
        <v>1.5590865669270899</v>
      </c>
      <c r="N19">
        <v>1.5928971631998643</v>
      </c>
      <c r="O19">
        <v>1.6078222517275274</v>
      </c>
      <c r="P19">
        <v>1.5322460758785512</v>
      </c>
      <c r="Q19">
        <v>1.5036349099979158</v>
      </c>
      <c r="R19">
        <v>1.5313653318418652</v>
      </c>
      <c r="S19">
        <v>1.5552376568437634</v>
      </c>
      <c r="T19">
        <v>1.4628344171860213</v>
      </c>
      <c r="U19">
        <v>1.4486488950224468</v>
      </c>
      <c r="V19">
        <v>1.470414239847317</v>
      </c>
      <c r="W19">
        <v>1.5031237539857287</v>
      </c>
    </row>
    <row r="20" spans="1:23" x14ac:dyDescent="0.45">
      <c r="A20" t="s">
        <v>5</v>
      </c>
      <c r="B20" t="s">
        <v>43</v>
      </c>
      <c r="C20" t="s">
        <v>54</v>
      </c>
      <c r="D20">
        <v>1.5725685409587413</v>
      </c>
      <c r="E20">
        <v>1.5667366216437035</v>
      </c>
      <c r="F20">
        <v>1.568256544460112</v>
      </c>
      <c r="G20">
        <v>1.6132226686732878</v>
      </c>
      <c r="H20">
        <v>1.4941696017398705</v>
      </c>
      <c r="I20">
        <v>1.4909910676540605</v>
      </c>
      <c r="J20">
        <v>1.4953234205280357</v>
      </c>
      <c r="K20">
        <v>1.5405919617269677</v>
      </c>
      <c r="L20">
        <v>1.4263344903896729</v>
      </c>
      <c r="M20">
        <v>1.4266084314384462</v>
      </c>
      <c r="N20">
        <v>1.4329884147222913</v>
      </c>
      <c r="O20">
        <v>1.4798602874996554</v>
      </c>
      <c r="P20">
        <v>1.3704234491148595</v>
      </c>
      <c r="Q20">
        <v>1.3754553457692689</v>
      </c>
      <c r="R20">
        <v>1.3813281557455894</v>
      </c>
      <c r="S20">
        <v>1.4308302080778568</v>
      </c>
      <c r="T20">
        <v>1.3221319286192477</v>
      </c>
      <c r="U20">
        <v>1.3296680435807653</v>
      </c>
      <c r="V20">
        <v>1.3364326151115562</v>
      </c>
      <c r="W20">
        <v>1.3868727107051448</v>
      </c>
    </row>
    <row r="21" spans="1:23" x14ac:dyDescent="0.45">
      <c r="A21" t="s">
        <v>5</v>
      </c>
      <c r="B21" t="s">
        <v>43</v>
      </c>
      <c r="C21" t="s">
        <v>44</v>
      </c>
      <c r="D21">
        <v>1.4557676336280727</v>
      </c>
      <c r="E21">
        <v>1.4420278895972822</v>
      </c>
      <c r="F21">
        <v>1.4518058740643409</v>
      </c>
      <c r="G21">
        <v>1.4825265134887131</v>
      </c>
      <c r="H21">
        <v>1.380004680107159</v>
      </c>
      <c r="I21">
        <v>1.3714679683532951</v>
      </c>
      <c r="J21">
        <v>1.3813849096202129</v>
      </c>
      <c r="K21">
        <v>1.4159188244039984</v>
      </c>
      <c r="L21">
        <v>1.3148332985527802</v>
      </c>
      <c r="M21">
        <v>1.3130450109258882</v>
      </c>
      <c r="N21">
        <v>1.3208112907933187</v>
      </c>
      <c r="O21">
        <v>1.3601630676407235</v>
      </c>
      <c r="P21">
        <v>1.260542293562025</v>
      </c>
      <c r="Q21">
        <v>1.2633757966243775</v>
      </c>
      <c r="R21">
        <v>1.2704359772796123</v>
      </c>
      <c r="S21">
        <v>1.3128275645935039</v>
      </c>
      <c r="T21">
        <v>1.2171589109830736</v>
      </c>
      <c r="U21">
        <v>1.2210656236992194</v>
      </c>
      <c r="V21">
        <v>1.2303491497704302</v>
      </c>
      <c r="W21">
        <v>1.2727732821853526</v>
      </c>
    </row>
    <row r="22" spans="1:23" x14ac:dyDescent="0.45">
      <c r="A22" t="s">
        <v>48</v>
      </c>
      <c r="B22" t="s">
        <v>110</v>
      </c>
      <c r="C22" t="s">
        <v>47</v>
      </c>
      <c r="D22">
        <v>3.425902438100441</v>
      </c>
      <c r="E22">
        <v>2.7151393133619464</v>
      </c>
      <c r="F22">
        <v>3.2392781862296909</v>
      </c>
      <c r="G22">
        <v>2.735130461967259</v>
      </c>
      <c r="H22">
        <v>3.0978239092543225</v>
      </c>
      <c r="I22">
        <v>2.5696905140878186</v>
      </c>
      <c r="J22">
        <v>2.9593347652715924</v>
      </c>
      <c r="K22">
        <v>2.5992935226335465</v>
      </c>
      <c r="L22">
        <v>2.8809284627500178</v>
      </c>
      <c r="M22">
        <v>2.43764878783246</v>
      </c>
      <c r="N22">
        <v>2.7681849905989315</v>
      </c>
      <c r="O22">
        <v>2.4745767488287105</v>
      </c>
      <c r="P22">
        <v>2.5903434821868139</v>
      </c>
      <c r="Q22">
        <v>2.3301418539600487</v>
      </c>
      <c r="R22">
        <v>2.5248417374655729</v>
      </c>
      <c r="S22">
        <v>2.3745617547074303</v>
      </c>
      <c r="T22">
        <v>2.4260003926828753</v>
      </c>
      <c r="U22">
        <v>2.2312020471913083</v>
      </c>
      <c r="V22">
        <v>2.3805984889569944</v>
      </c>
      <c r="W22">
        <v>2.2818130996926533</v>
      </c>
    </row>
    <row r="23" spans="1:23" x14ac:dyDescent="0.45">
      <c r="A23" t="s">
        <v>48</v>
      </c>
      <c r="B23" t="s">
        <v>110</v>
      </c>
      <c r="C23" t="s">
        <v>54</v>
      </c>
      <c r="D23">
        <v>2.7881225309868798</v>
      </c>
      <c r="E23">
        <v>2.5977839029532537</v>
      </c>
      <c r="F23">
        <v>2.6582486745688594</v>
      </c>
      <c r="G23">
        <v>2.6106223835077884</v>
      </c>
      <c r="H23">
        <v>2.5992828332689091</v>
      </c>
      <c r="I23">
        <v>2.4587457535330013</v>
      </c>
      <c r="J23">
        <v>2.4976038138606445</v>
      </c>
      <c r="K23">
        <v>2.4844106861465853</v>
      </c>
      <c r="L23">
        <v>2.4527063359268806</v>
      </c>
      <c r="M23">
        <v>2.3395673315692584</v>
      </c>
      <c r="N23">
        <v>2.3722357521436503</v>
      </c>
      <c r="O23">
        <v>2.3731443911093404</v>
      </c>
      <c r="P23">
        <v>2.2763771977135319</v>
      </c>
      <c r="Q23">
        <v>2.241314192023411</v>
      </c>
      <c r="R23">
        <v>2.2261641248540491</v>
      </c>
      <c r="S23">
        <v>2.2816433214082328</v>
      </c>
      <c r="T23">
        <v>2.1599600484666759</v>
      </c>
      <c r="U23">
        <v>2.1556815870724537</v>
      </c>
      <c r="V23">
        <v>2.1266761538298828</v>
      </c>
      <c r="W23">
        <v>2.2020883096254358</v>
      </c>
    </row>
    <row r="24" spans="1:23" x14ac:dyDescent="0.45">
      <c r="A24" t="s">
        <v>48</v>
      </c>
      <c r="B24" t="s">
        <v>43</v>
      </c>
      <c r="C24" t="s">
        <v>207</v>
      </c>
      <c r="D24">
        <v>1.890354066715922</v>
      </c>
      <c r="E24">
        <v>1.8050996497487208</v>
      </c>
      <c r="F24">
        <v>1.8079657822079067</v>
      </c>
      <c r="G24">
        <v>1.8231160615101625</v>
      </c>
      <c r="H24">
        <v>1.7786908577661795</v>
      </c>
      <c r="I24">
        <v>1.7156431167873123</v>
      </c>
      <c r="J24">
        <v>1.7132798464958834</v>
      </c>
      <c r="K24">
        <v>1.7395864651777533</v>
      </c>
      <c r="L24">
        <v>1.6929518103045424</v>
      </c>
      <c r="M24">
        <v>1.6453942619525805</v>
      </c>
      <c r="N24">
        <v>1.642283013264344</v>
      </c>
      <c r="O24">
        <v>1.6754803661803044</v>
      </c>
      <c r="P24">
        <v>1.5995763323768735</v>
      </c>
      <c r="Q24">
        <v>1.5809856965619198</v>
      </c>
      <c r="R24">
        <v>1.5667105387929989</v>
      </c>
      <c r="S24">
        <v>1.6161387653691697</v>
      </c>
      <c r="T24">
        <v>1.5321669859760243</v>
      </c>
      <c r="U24">
        <v>1.526700459310381</v>
      </c>
      <c r="V24">
        <v>1.5097480138878008</v>
      </c>
      <c r="W24">
        <v>1.5665513556056656</v>
      </c>
    </row>
    <row r="25" spans="1:23" x14ac:dyDescent="0.45">
      <c r="A25" t="s">
        <v>48</v>
      </c>
      <c r="B25" t="s">
        <v>43</v>
      </c>
      <c r="C25" t="s">
        <v>47</v>
      </c>
      <c r="D25">
        <v>2.0638521212548779</v>
      </c>
      <c r="E25">
        <v>1.869350757123843</v>
      </c>
      <c r="F25">
        <v>1.9694646819573864</v>
      </c>
      <c r="G25">
        <v>1.8824825743311886</v>
      </c>
      <c r="H25">
        <v>1.9215520517895837</v>
      </c>
      <c r="I25">
        <v>1.7660325037464277</v>
      </c>
      <c r="J25">
        <v>1.8464402821056174</v>
      </c>
      <c r="K25">
        <v>1.7866404703369205</v>
      </c>
      <c r="L25">
        <v>1.8168781260823328</v>
      </c>
      <c r="M25">
        <v>1.6843005845754695</v>
      </c>
      <c r="N25">
        <v>1.7597220014723278</v>
      </c>
      <c r="O25">
        <v>1.7105969626417508</v>
      </c>
      <c r="P25">
        <v>1.6981139305376556</v>
      </c>
      <c r="Q25">
        <v>1.6123957845402319</v>
      </c>
      <c r="R25">
        <v>1.6615581289052059</v>
      </c>
      <c r="S25">
        <v>1.6442136684735762</v>
      </c>
      <c r="T25">
        <v>1.6174405007308164</v>
      </c>
      <c r="U25">
        <v>1.5538859729948162</v>
      </c>
      <c r="V25">
        <v>1.5922151679606675</v>
      </c>
      <c r="W25">
        <v>1.5903045640737161</v>
      </c>
    </row>
    <row r="26" spans="1:23" x14ac:dyDescent="0.45">
      <c r="A26" t="s">
        <v>48</v>
      </c>
      <c r="B26" t="s">
        <v>43</v>
      </c>
      <c r="C26" t="s">
        <v>54</v>
      </c>
      <c r="D26">
        <v>2.117411892500034</v>
      </c>
      <c r="E26">
        <v>1.9788427634936365</v>
      </c>
      <c r="F26">
        <v>2.0227834025065277</v>
      </c>
      <c r="G26">
        <v>1.9904136767770171</v>
      </c>
      <c r="H26">
        <v>1.9872370300113398</v>
      </c>
      <c r="I26">
        <v>1.875491313053061</v>
      </c>
      <c r="J26">
        <v>1.9120254390412248</v>
      </c>
      <c r="K26">
        <v>1.8949396763169197</v>
      </c>
      <c r="L26">
        <v>1.8787040202888823</v>
      </c>
      <c r="M26">
        <v>1.7892196828026039</v>
      </c>
      <c r="N26">
        <v>1.8208779608866603</v>
      </c>
      <c r="O26">
        <v>1.8160622501195864</v>
      </c>
      <c r="P26">
        <v>1.7747667385563199</v>
      </c>
      <c r="Q26">
        <v>1.7168137647841721</v>
      </c>
      <c r="R26">
        <v>1.736362020026976</v>
      </c>
      <c r="S26">
        <v>1.7481462054517198</v>
      </c>
      <c r="T26">
        <v>1.6939784622090122</v>
      </c>
      <c r="U26">
        <v>1.656110369041484</v>
      </c>
      <c r="V26">
        <v>1.6680177270022802</v>
      </c>
      <c r="W26">
        <v>1.6924187289677226</v>
      </c>
    </row>
    <row r="27" spans="1:23" x14ac:dyDescent="0.45">
      <c r="A27" t="s">
        <v>48</v>
      </c>
      <c r="B27" t="s">
        <v>43</v>
      </c>
      <c r="C27" t="s">
        <v>44</v>
      </c>
      <c r="D27">
        <v>1.9878687331490799</v>
      </c>
      <c r="E27">
        <v>1.8272490262423149</v>
      </c>
      <c r="F27">
        <v>1.8973556231976798</v>
      </c>
      <c r="G27">
        <v>1.8366045386702798</v>
      </c>
      <c r="H27">
        <v>1.8651933387538746</v>
      </c>
      <c r="I27">
        <v>1.7279477735128737</v>
      </c>
      <c r="J27">
        <v>1.7936014872699599</v>
      </c>
      <c r="K27">
        <v>1.7454841750089334</v>
      </c>
      <c r="L27">
        <v>1.7578589875261097</v>
      </c>
      <c r="M27">
        <v>1.6492156292533731</v>
      </c>
      <c r="N27">
        <v>1.7022692413905214</v>
      </c>
      <c r="O27">
        <v>1.6721440619029162</v>
      </c>
      <c r="P27">
        <v>1.6489557441250153</v>
      </c>
      <c r="Q27">
        <v>1.5829496958689988</v>
      </c>
      <c r="R27">
        <v>1.6128552029714438</v>
      </c>
      <c r="S27">
        <v>1.6104318789132037</v>
      </c>
      <c r="T27">
        <v>1.571744631133426</v>
      </c>
      <c r="U27">
        <v>1.5238445965408174</v>
      </c>
      <c r="V27">
        <v>1.5472552546859677</v>
      </c>
      <c r="W27">
        <v>1.5558474364882666</v>
      </c>
    </row>
    <row r="28" spans="1:23" x14ac:dyDescent="0.45">
      <c r="A28" t="s">
        <v>81</v>
      </c>
      <c r="B28" t="s">
        <v>43</v>
      </c>
      <c r="C28" t="s">
        <v>44</v>
      </c>
      <c r="D28">
        <v>1.5902924651174473</v>
      </c>
      <c r="E28">
        <v>1.5459137569015799</v>
      </c>
      <c r="F28">
        <v>1.5757069223417326</v>
      </c>
      <c r="G28">
        <v>1.5851032778999665</v>
      </c>
      <c r="H28">
        <v>1.4881269157518207</v>
      </c>
      <c r="I28">
        <v>1.47195132962713</v>
      </c>
      <c r="J28">
        <v>1.4863032988948841</v>
      </c>
      <c r="K28">
        <v>1.5158831623358204</v>
      </c>
      <c r="L28">
        <v>1.4167227887120437</v>
      </c>
      <c r="M28">
        <v>1.4059022689019254</v>
      </c>
      <c r="N28">
        <v>1.4201781079302416</v>
      </c>
      <c r="O28">
        <v>1.4526816902858668</v>
      </c>
      <c r="P28">
        <v>1.3601335134246648</v>
      </c>
      <c r="Q28">
        <v>1.3549295814989959</v>
      </c>
      <c r="R28">
        <v>1.3684150790101797</v>
      </c>
      <c r="S28">
        <v>1.4043553384071823</v>
      </c>
      <c r="T28">
        <v>1.3084085235990333</v>
      </c>
      <c r="U28">
        <v>1.3094880629869996</v>
      </c>
      <c r="V28">
        <v>1.3202495821420772</v>
      </c>
      <c r="W28">
        <v>1.3602835256515955</v>
      </c>
    </row>
    <row r="29" spans="1:23" x14ac:dyDescent="0.45">
      <c r="A29" t="s">
        <v>13</v>
      </c>
      <c r="B29" t="s">
        <v>71</v>
      </c>
      <c r="C29" t="s">
        <v>54</v>
      </c>
      <c r="D29">
        <v>1.8664477838158771</v>
      </c>
      <c r="E29">
        <v>1.8650958684900458</v>
      </c>
      <c r="F29">
        <v>1.8785406106528852</v>
      </c>
      <c r="G29">
        <v>1.9369522017999417</v>
      </c>
      <c r="H29">
        <v>1.7771269574779831</v>
      </c>
      <c r="I29">
        <v>1.7895115570515425</v>
      </c>
      <c r="J29">
        <v>1.7974850262840318</v>
      </c>
      <c r="K29">
        <v>1.8625457961086731</v>
      </c>
      <c r="L29">
        <v>1.6899966356937934</v>
      </c>
      <c r="M29">
        <v>1.7106074993329601</v>
      </c>
      <c r="N29">
        <v>1.7176123849092451</v>
      </c>
      <c r="O29">
        <v>1.7836618973935883</v>
      </c>
      <c r="P29">
        <v>1.6332696909518927</v>
      </c>
      <c r="Q29">
        <v>1.662644682053976</v>
      </c>
      <c r="R29">
        <v>1.6655194455612519</v>
      </c>
      <c r="S29">
        <v>1.7370401350072575</v>
      </c>
      <c r="T29">
        <v>1.5662151518802008</v>
      </c>
      <c r="U29">
        <v>1.5999457797780041</v>
      </c>
      <c r="V29">
        <v>1.6024067580867274</v>
      </c>
      <c r="W29">
        <v>1.6744079452584006</v>
      </c>
    </row>
    <row r="30" spans="1:23" x14ac:dyDescent="0.45">
      <c r="A30" t="s">
        <v>57</v>
      </c>
      <c r="B30" t="s">
        <v>43</v>
      </c>
      <c r="C30" t="s">
        <v>207</v>
      </c>
      <c r="D30">
        <v>1.5742883181745826</v>
      </c>
      <c r="E30">
        <v>1.508315006708741</v>
      </c>
      <c r="F30">
        <v>1.5039171128195297</v>
      </c>
      <c r="G30">
        <v>1.5197207953109579</v>
      </c>
      <c r="H30">
        <v>1.4733607698460163</v>
      </c>
      <c r="I30">
        <v>1.4294242658452272</v>
      </c>
      <c r="J30">
        <v>1.419944327631242</v>
      </c>
      <c r="K30">
        <v>1.4464537106129871</v>
      </c>
      <c r="L30">
        <v>1.4063506730857396</v>
      </c>
      <c r="M30">
        <v>1.3729877004289666</v>
      </c>
      <c r="N30">
        <v>1.3650356691031564</v>
      </c>
      <c r="O30">
        <v>1.3952579086408421</v>
      </c>
      <c r="P30">
        <v>1.3440702730656426</v>
      </c>
      <c r="Q30">
        <v>1.3220414066530355</v>
      </c>
      <c r="R30">
        <v>1.3131642722289325</v>
      </c>
      <c r="S30">
        <v>1.3480230807554918</v>
      </c>
      <c r="T30">
        <v>1.2808653015042124</v>
      </c>
      <c r="U30">
        <v>1.2707241932580091</v>
      </c>
      <c r="V30">
        <v>1.2590649340437852</v>
      </c>
      <c r="W30">
        <v>1.3007425940649338</v>
      </c>
    </row>
    <row r="31" spans="1:23" x14ac:dyDescent="0.45">
      <c r="A31" t="s">
        <v>73</v>
      </c>
      <c r="B31" t="s">
        <v>93</v>
      </c>
      <c r="C31" t="s">
        <v>54</v>
      </c>
      <c r="D31">
        <v>2.0833125052940282</v>
      </c>
      <c r="E31">
        <v>1.9980158600248981</v>
      </c>
      <c r="F31">
        <v>2.0413610057600873</v>
      </c>
      <c r="G31">
        <v>2.0535325624587748</v>
      </c>
      <c r="H31">
        <v>1.9572592520407353</v>
      </c>
      <c r="I31">
        <v>1.9038276794172841</v>
      </c>
      <c r="J31">
        <v>1.9340163543404429</v>
      </c>
      <c r="K31">
        <v>1.9669352590639584</v>
      </c>
      <c r="L31">
        <v>1.8480764066481554</v>
      </c>
      <c r="M31">
        <v>1.815955724785657</v>
      </c>
      <c r="N31">
        <v>1.8374717204194588</v>
      </c>
      <c r="O31">
        <v>1.8841509837022214</v>
      </c>
      <c r="P31">
        <v>1.7667270865667248</v>
      </c>
      <c r="Q31">
        <v>1.7594519882687643</v>
      </c>
      <c r="R31">
        <v>1.7653768294697261</v>
      </c>
      <c r="S31">
        <v>1.8310927582554282</v>
      </c>
      <c r="T31">
        <v>1.6944197147852702</v>
      </c>
      <c r="U31">
        <v>1.7038591223919164</v>
      </c>
      <c r="V31">
        <v>1.6986287744963482</v>
      </c>
      <c r="W31">
        <v>1.7765365134153963</v>
      </c>
    </row>
    <row r="32" spans="1:23" x14ac:dyDescent="0.45">
      <c r="A32" t="s">
        <v>73</v>
      </c>
      <c r="B32" t="s">
        <v>45</v>
      </c>
      <c r="C32" t="s">
        <v>207</v>
      </c>
      <c r="D32">
        <v>1.7199669230564929</v>
      </c>
      <c r="E32">
        <v>1.7051471168139589</v>
      </c>
      <c r="F32">
        <v>1.6884970632655567</v>
      </c>
      <c r="G32">
        <v>1.7611882316319398</v>
      </c>
      <c r="H32">
        <v>1.6418866181521847</v>
      </c>
      <c r="I32">
        <v>1.6482846192615086</v>
      </c>
      <c r="J32">
        <v>1.624590206175172</v>
      </c>
      <c r="K32">
        <v>1.7098161331216752</v>
      </c>
      <c r="L32">
        <v>1.5444350553485553</v>
      </c>
      <c r="M32">
        <v>1.5619073691100718</v>
      </c>
      <c r="N32">
        <v>1.5364405415943205</v>
      </c>
      <c r="O32">
        <v>1.6258021604044719</v>
      </c>
      <c r="P32">
        <v>1.4704953181094218</v>
      </c>
      <c r="Q32">
        <v>1.4988577358643131</v>
      </c>
      <c r="R32">
        <v>1.4695861630287705</v>
      </c>
      <c r="S32">
        <v>1.5648614023146821</v>
      </c>
      <c r="T32">
        <v>1.4361248097727108</v>
      </c>
      <c r="U32">
        <v>1.4710721116359138</v>
      </c>
      <c r="V32">
        <v>1.4400759899530287</v>
      </c>
      <c r="W32">
        <v>1.53902328470504</v>
      </c>
    </row>
    <row r="33" spans="1:23" x14ac:dyDescent="0.45">
      <c r="A33" t="s">
        <v>73</v>
      </c>
      <c r="B33" t="s">
        <v>45</v>
      </c>
      <c r="C33" t="s">
        <v>54</v>
      </c>
      <c r="D33">
        <v>1.8683182286609401</v>
      </c>
      <c r="E33">
        <v>1.786044851276507</v>
      </c>
      <c r="F33">
        <v>1.8304032834470836</v>
      </c>
      <c r="G33">
        <v>1.8355571138570155</v>
      </c>
      <c r="H33">
        <v>1.7723560358362798</v>
      </c>
      <c r="I33">
        <v>1.7187512697121206</v>
      </c>
      <c r="J33">
        <v>1.752511861696733</v>
      </c>
      <c r="K33">
        <v>1.7757858630591015</v>
      </c>
      <c r="L33">
        <v>1.664933732628586</v>
      </c>
      <c r="M33">
        <v>1.6301817404782952</v>
      </c>
      <c r="N33">
        <v>1.6558736071906035</v>
      </c>
      <c r="O33">
        <v>1.6915593728778837</v>
      </c>
      <c r="P33">
        <v>1.5833465383563414</v>
      </c>
      <c r="Q33">
        <v>1.5648257961714096</v>
      </c>
      <c r="R33">
        <v>1.5820723321360293</v>
      </c>
      <c r="S33">
        <v>1.6290711623740717</v>
      </c>
      <c r="T33">
        <v>1.5305267164129199</v>
      </c>
      <c r="U33">
        <v>1.5256526751920867</v>
      </c>
      <c r="V33">
        <v>1.5345612836752767</v>
      </c>
      <c r="W33">
        <v>1.5909156197476435</v>
      </c>
    </row>
    <row r="34" spans="1:23" x14ac:dyDescent="0.45">
      <c r="A34" t="s">
        <v>73</v>
      </c>
      <c r="B34" t="s">
        <v>45</v>
      </c>
      <c r="C34" t="s">
        <v>44</v>
      </c>
      <c r="D34">
        <v>1.73205872897448</v>
      </c>
      <c r="E34">
        <v>1.6393000556073176</v>
      </c>
      <c r="F34">
        <v>1.6971109034260701</v>
      </c>
      <c r="G34">
        <v>1.6830153124310929</v>
      </c>
      <c r="H34">
        <v>1.6340022320852117</v>
      </c>
      <c r="I34">
        <v>1.5751774730621315</v>
      </c>
      <c r="J34">
        <v>1.6147925534863066</v>
      </c>
      <c r="K34">
        <v>1.625032362873257</v>
      </c>
      <c r="L34">
        <v>1.5316695984597963</v>
      </c>
      <c r="M34">
        <v>1.4958914430194463</v>
      </c>
      <c r="N34">
        <v>1.5235070727828086</v>
      </c>
      <c r="O34">
        <v>1.5495405760236209</v>
      </c>
      <c r="P34">
        <v>1.4548675161163815</v>
      </c>
      <c r="Q34">
        <v>1.4360777426142113</v>
      </c>
      <c r="R34">
        <v>1.4543787936825463</v>
      </c>
      <c r="S34">
        <v>1.4923462032936572</v>
      </c>
      <c r="T34">
        <v>1.4071550413900205</v>
      </c>
      <c r="U34">
        <v>1.3980213492149156</v>
      </c>
      <c r="V34">
        <v>1.4118796971311924</v>
      </c>
      <c r="W34">
        <v>1.4567543197333701</v>
      </c>
    </row>
    <row r="35" spans="1:23" x14ac:dyDescent="0.45">
      <c r="A35" t="s">
        <v>117</v>
      </c>
      <c r="B35" t="s">
        <v>43</v>
      </c>
      <c r="C35" t="s">
        <v>44</v>
      </c>
      <c r="D35">
        <v>1.9245957147916191</v>
      </c>
      <c r="E35">
        <v>1.8560338551408382</v>
      </c>
      <c r="F35">
        <v>1.8847249166809401</v>
      </c>
      <c r="G35">
        <v>1.8865117261046276</v>
      </c>
      <c r="H35">
        <v>1.8083479157671305</v>
      </c>
      <c r="I35">
        <v>1.7655530818824363</v>
      </c>
      <c r="J35">
        <v>1.7860329251820586</v>
      </c>
      <c r="K35">
        <v>1.8028644146985997</v>
      </c>
      <c r="L35">
        <v>1.7199919873328002</v>
      </c>
      <c r="M35">
        <v>1.6900680098528622</v>
      </c>
      <c r="N35">
        <v>1.7069649273252594</v>
      </c>
      <c r="O35">
        <v>1.7323347159232736</v>
      </c>
      <c r="P35">
        <v>1.6447949159910795</v>
      </c>
      <c r="Q35">
        <v>1.6235853002005154</v>
      </c>
      <c r="R35">
        <v>1.6392951148347055</v>
      </c>
      <c r="S35">
        <v>1.6697408841767458</v>
      </c>
      <c r="T35">
        <v>1.5801687871243848</v>
      </c>
      <c r="U35">
        <v>1.5580663946698563</v>
      </c>
      <c r="V35">
        <v>1.5795809693376568</v>
      </c>
      <c r="W35">
        <v>1.6081352381019329</v>
      </c>
    </row>
    <row r="36" spans="1:23" x14ac:dyDescent="0.45">
      <c r="A36" t="s">
        <v>9</v>
      </c>
      <c r="B36" t="s">
        <v>45</v>
      </c>
      <c r="C36" t="s">
        <v>235</v>
      </c>
      <c r="D36">
        <v>1.6274095091069412</v>
      </c>
      <c r="E36">
        <v>1.5819553870596945</v>
      </c>
      <c r="F36">
        <v>1.588453125831947</v>
      </c>
      <c r="G36">
        <v>1.6262164402570034</v>
      </c>
      <c r="H36">
        <v>1.5445702649802098</v>
      </c>
      <c r="I36">
        <v>1.5237190300269412</v>
      </c>
      <c r="J36">
        <v>1.5197251068630364</v>
      </c>
      <c r="K36">
        <v>1.5718859898632627</v>
      </c>
      <c r="L36">
        <v>1.4724844838224438</v>
      </c>
      <c r="M36">
        <v>1.4721287133519012</v>
      </c>
      <c r="N36">
        <v>1.4585470939766998</v>
      </c>
      <c r="O36">
        <v>1.5240927453618416</v>
      </c>
      <c r="P36">
        <v>1.4035849876984245</v>
      </c>
      <c r="Q36">
        <v>1.4160155068242717</v>
      </c>
      <c r="R36">
        <v>1.3971916355920031</v>
      </c>
      <c r="S36">
        <v>1.4699591677149304</v>
      </c>
      <c r="T36">
        <v>1.3301226944049844</v>
      </c>
      <c r="U36">
        <v>1.3431606405382699</v>
      </c>
      <c r="V36">
        <v>1.3293864099928063</v>
      </c>
      <c r="W36">
        <v>1.3982871803391987</v>
      </c>
    </row>
    <row r="37" spans="1:23" x14ac:dyDescent="0.45">
      <c r="A37" t="s">
        <v>7</v>
      </c>
      <c r="B37" t="s">
        <v>43</v>
      </c>
      <c r="C37" t="s">
        <v>44</v>
      </c>
      <c r="D37">
        <v>1.3675796493474319</v>
      </c>
      <c r="E37">
        <v>1.3267765068032815</v>
      </c>
      <c r="F37">
        <v>1.3442821484450898</v>
      </c>
      <c r="G37">
        <v>1.3526996604991464</v>
      </c>
      <c r="H37">
        <v>1.283495661706596</v>
      </c>
      <c r="I37">
        <v>1.2636643017948019</v>
      </c>
      <c r="J37">
        <v>1.2702515607672753</v>
      </c>
      <c r="K37">
        <v>1.293035054655491</v>
      </c>
      <c r="L37">
        <v>1.2073205809539029</v>
      </c>
      <c r="M37">
        <v>1.2004424894103738</v>
      </c>
      <c r="N37">
        <v>1.2016542270950674</v>
      </c>
      <c r="O37">
        <v>1.2339226213045886</v>
      </c>
      <c r="P37">
        <v>1.161026304178528</v>
      </c>
      <c r="Q37">
        <v>1.1592608568119365</v>
      </c>
      <c r="R37">
        <v>1.16068906528294</v>
      </c>
      <c r="S37">
        <v>1.1954069086489287</v>
      </c>
      <c r="T37">
        <v>1.1215206310168082</v>
      </c>
      <c r="U37">
        <v>1.119616417317745</v>
      </c>
      <c r="V37">
        <v>1.1244527006049119</v>
      </c>
      <c r="W37">
        <v>1.1582570885107502</v>
      </c>
    </row>
    <row r="38" spans="1:23" x14ac:dyDescent="0.45">
      <c r="A38" t="s">
        <v>8</v>
      </c>
      <c r="B38" t="s">
        <v>45</v>
      </c>
      <c r="C38" t="s">
        <v>54</v>
      </c>
      <c r="D38">
        <v>1.5268097685700319</v>
      </c>
      <c r="E38">
        <v>1.4835850611524266</v>
      </c>
      <c r="F38">
        <v>1.5004237824742632</v>
      </c>
      <c r="G38">
        <v>1.5242050035440864</v>
      </c>
      <c r="H38">
        <v>1.4369950892058578</v>
      </c>
      <c r="I38">
        <v>1.4149504848671723</v>
      </c>
      <c r="J38">
        <v>1.4220268701189833</v>
      </c>
      <c r="K38">
        <v>1.4593042705067716</v>
      </c>
      <c r="L38">
        <v>1.354795181766965</v>
      </c>
      <c r="M38">
        <v>1.3495358660047683</v>
      </c>
      <c r="N38">
        <v>1.3488921355083858</v>
      </c>
      <c r="O38">
        <v>1.396953464085599</v>
      </c>
      <c r="P38">
        <v>1.3021830301372914</v>
      </c>
      <c r="Q38">
        <v>1.3062167871211223</v>
      </c>
      <c r="R38">
        <v>1.3024229219293706</v>
      </c>
      <c r="S38">
        <v>1.3568667881341068</v>
      </c>
      <c r="T38">
        <v>1.2604804291691436</v>
      </c>
      <c r="U38">
        <v>1.2665905627853797</v>
      </c>
      <c r="V38">
        <v>1.2639235439517442</v>
      </c>
      <c r="W38">
        <v>1.3196273985721405</v>
      </c>
    </row>
    <row r="39" spans="1:23" x14ac:dyDescent="0.45">
      <c r="A39" t="s">
        <v>14</v>
      </c>
      <c r="B39" t="s">
        <v>45</v>
      </c>
      <c r="C39" t="s">
        <v>44</v>
      </c>
      <c r="D39">
        <v>1.8703921673904615</v>
      </c>
      <c r="E39">
        <v>1.8139058625877265</v>
      </c>
      <c r="F39">
        <v>1.8511439251101287</v>
      </c>
      <c r="G39">
        <v>1.8728179907542837</v>
      </c>
      <c r="H39">
        <v>1.7765318546775193</v>
      </c>
      <c r="I39">
        <v>1.7413216366823141</v>
      </c>
      <c r="J39">
        <v>1.7700535746084185</v>
      </c>
      <c r="K39">
        <v>1.8062323514915437</v>
      </c>
      <c r="L39">
        <v>1.6754685937801848</v>
      </c>
      <c r="M39">
        <v>1.6593089599968383</v>
      </c>
      <c r="N39">
        <v>1.6792110598405838</v>
      </c>
      <c r="O39">
        <v>1.7273166464445016</v>
      </c>
      <c r="P39">
        <v>1.6195180721883351</v>
      </c>
      <c r="Q39">
        <v>1.6079469063146909</v>
      </c>
      <c r="R39">
        <v>1.6279828425953251</v>
      </c>
      <c r="S39">
        <v>1.6782975617517986</v>
      </c>
      <c r="T39">
        <v>1.5654124560406619</v>
      </c>
      <c r="U39">
        <v>1.5639058324999242</v>
      </c>
      <c r="V39">
        <v>1.5790872674175429</v>
      </c>
      <c r="W39">
        <v>1.6357309377413491</v>
      </c>
    </row>
    <row r="40" spans="1:23" x14ac:dyDescent="0.45">
      <c r="A40" t="s">
        <v>15</v>
      </c>
      <c r="B40" t="s">
        <v>45</v>
      </c>
      <c r="C40" t="s">
        <v>50</v>
      </c>
      <c r="D40">
        <v>1.716572138293206</v>
      </c>
      <c r="E40">
        <v>1.682970760226683</v>
      </c>
      <c r="F40">
        <v>1.6774573880016019</v>
      </c>
      <c r="G40">
        <v>1.7330517984586331</v>
      </c>
      <c r="H40">
        <v>1.5904603681027327</v>
      </c>
      <c r="I40">
        <v>1.5826940363418345</v>
      </c>
      <c r="J40">
        <v>1.5679203033083411</v>
      </c>
      <c r="K40">
        <v>1.6368438694080922</v>
      </c>
      <c r="L40">
        <v>1.5144927836330455</v>
      </c>
      <c r="M40">
        <v>1.5169394687297897</v>
      </c>
      <c r="N40">
        <v>1.5019928833613647</v>
      </c>
      <c r="O40">
        <v>1.5767192942506849</v>
      </c>
      <c r="P40">
        <v>1.4646495118703486</v>
      </c>
      <c r="Q40">
        <v>1.4773169973319802</v>
      </c>
      <c r="R40">
        <v>1.4601352838076356</v>
      </c>
      <c r="S40">
        <v>1.5393529637990675</v>
      </c>
      <c r="T40">
        <v>1.4122847378769952</v>
      </c>
      <c r="U40">
        <v>1.4306102961593292</v>
      </c>
      <c r="V40">
        <v>1.4137371989848602</v>
      </c>
      <c r="W40">
        <v>1.4941779688391641</v>
      </c>
    </row>
    <row r="41" spans="1:23" x14ac:dyDescent="0.45">
      <c r="A41" t="s">
        <v>58</v>
      </c>
      <c r="B41" t="s">
        <v>45</v>
      </c>
      <c r="C41" t="s">
        <v>44</v>
      </c>
      <c r="D41">
        <v>1.9081398861583168</v>
      </c>
      <c r="E41">
        <v>1.8730856693892779</v>
      </c>
      <c r="F41">
        <v>1.9065997586555399</v>
      </c>
      <c r="G41">
        <v>1.9389012077554681</v>
      </c>
      <c r="H41">
        <v>1.7978372932299505</v>
      </c>
      <c r="I41">
        <v>1.770436534381955</v>
      </c>
      <c r="J41">
        <v>1.8048141064033667</v>
      </c>
      <c r="K41">
        <v>1.8409976347860559</v>
      </c>
      <c r="L41">
        <v>1.726475585932183</v>
      </c>
      <c r="M41">
        <v>1.7124959856848161</v>
      </c>
      <c r="N41">
        <v>1.740430713938488</v>
      </c>
      <c r="O41">
        <v>1.7871808714990338</v>
      </c>
      <c r="P41">
        <v>1.6493346741630162</v>
      </c>
      <c r="Q41">
        <v>1.6483129222504769</v>
      </c>
      <c r="R41">
        <v>1.6682179507226906</v>
      </c>
      <c r="S41">
        <v>1.7242156989499391</v>
      </c>
      <c r="T41">
        <v>1.5844373315725875</v>
      </c>
      <c r="U41">
        <v>1.5977641139407381</v>
      </c>
      <c r="V41">
        <v>1.6086013658491194</v>
      </c>
      <c r="W41">
        <v>1.6757449456210598</v>
      </c>
    </row>
    <row r="42" spans="1:23" x14ac:dyDescent="0.45">
      <c r="A42" t="s">
        <v>20</v>
      </c>
      <c r="B42" t="s">
        <v>43</v>
      </c>
      <c r="C42" t="s">
        <v>54</v>
      </c>
      <c r="D42">
        <v>1.5637776366007066</v>
      </c>
      <c r="E42">
        <v>1.5221759329072446</v>
      </c>
      <c r="F42">
        <v>1.5377297154561125</v>
      </c>
      <c r="G42">
        <v>1.5551934924883442</v>
      </c>
      <c r="H42">
        <v>1.4853122993916197</v>
      </c>
      <c r="I42">
        <v>1.4559599651153361</v>
      </c>
      <c r="J42">
        <v>1.4709769510562654</v>
      </c>
      <c r="K42">
        <v>1.4948740856869565</v>
      </c>
      <c r="L42">
        <v>1.4039590871826904</v>
      </c>
      <c r="M42">
        <v>1.3869532294537723</v>
      </c>
      <c r="N42">
        <v>1.3980955172885763</v>
      </c>
      <c r="O42">
        <v>1.4296697494129467</v>
      </c>
      <c r="P42">
        <v>1.3444853485162767</v>
      </c>
      <c r="Q42">
        <v>1.3343349942033049</v>
      </c>
      <c r="R42">
        <v>1.3451049230582106</v>
      </c>
      <c r="S42">
        <v>1.3797416202686652</v>
      </c>
      <c r="T42">
        <v>1.2934711304447726</v>
      </c>
      <c r="U42">
        <v>1.2871868754148363</v>
      </c>
      <c r="V42">
        <v>1.2984244504119735</v>
      </c>
      <c r="W42">
        <v>1.3353814584738626</v>
      </c>
    </row>
    <row r="43" spans="1:23" x14ac:dyDescent="0.45">
      <c r="A43" t="s">
        <v>20</v>
      </c>
      <c r="B43" t="s">
        <v>43</v>
      </c>
      <c r="C43" t="s">
        <v>44</v>
      </c>
      <c r="D43">
        <v>1.4547695322517504</v>
      </c>
      <c r="E43">
        <v>1.4039390810795638</v>
      </c>
      <c r="F43">
        <v>1.4301382224350827</v>
      </c>
      <c r="G43">
        <v>1.4336335911858733</v>
      </c>
      <c r="H43">
        <v>1.377618980729689</v>
      </c>
      <c r="I43">
        <v>1.3401705924964082</v>
      </c>
      <c r="J43">
        <v>1.3640521200453122</v>
      </c>
      <c r="K43">
        <v>1.3751420069525293</v>
      </c>
      <c r="L43">
        <v>1.3024007175385146</v>
      </c>
      <c r="M43">
        <v>1.2789139490365951</v>
      </c>
      <c r="N43">
        <v>1.2971661436384971</v>
      </c>
      <c r="O43">
        <v>1.3167429239144477</v>
      </c>
      <c r="P43">
        <v>1.2426440914025292</v>
      </c>
      <c r="Q43">
        <v>1.2293802232573128</v>
      </c>
      <c r="R43">
        <v>1.2432814075029259</v>
      </c>
      <c r="S43">
        <v>1.2702542499703862</v>
      </c>
      <c r="T43">
        <v>1.1955009905065541</v>
      </c>
      <c r="U43">
        <v>1.1860235584307457</v>
      </c>
      <c r="V43">
        <v>1.1999944487875185</v>
      </c>
      <c r="W43">
        <v>1.2292730216838266</v>
      </c>
    </row>
    <row r="44" spans="1:23" x14ac:dyDescent="0.45">
      <c r="A44" t="s">
        <v>21</v>
      </c>
      <c r="B44" t="s">
        <v>100</v>
      </c>
      <c r="C44" t="s">
        <v>50</v>
      </c>
      <c r="D44">
        <v>2.181078275410361</v>
      </c>
      <c r="E44">
        <v>2.1567054118427365</v>
      </c>
      <c r="F44">
        <v>2.1332187980181621</v>
      </c>
      <c r="G44">
        <v>2.2028687270704919</v>
      </c>
      <c r="H44">
        <v>2.031007463256298</v>
      </c>
      <c r="I44">
        <v>2.0556589049052358</v>
      </c>
      <c r="J44">
        <v>2.0060812531429071</v>
      </c>
      <c r="K44">
        <v>2.1092761944392202</v>
      </c>
      <c r="L44">
        <v>1.9369144614228528</v>
      </c>
      <c r="M44">
        <v>1.9755485920230915</v>
      </c>
      <c r="N44">
        <v>1.9244630113332768</v>
      </c>
      <c r="O44">
        <v>2.0340412918755857</v>
      </c>
      <c r="P44">
        <v>1.855507716811132</v>
      </c>
      <c r="Q44">
        <v>1.8956658331964884</v>
      </c>
      <c r="R44">
        <v>1.8503680576519554</v>
      </c>
      <c r="S44">
        <v>1.9589997331339259</v>
      </c>
      <c r="T44">
        <v>1.770566416909612</v>
      </c>
      <c r="U44">
        <v>1.824646721588884</v>
      </c>
      <c r="V44">
        <v>1.7739525448869964</v>
      </c>
      <c r="W44">
        <v>1.8908221071185438</v>
      </c>
    </row>
    <row r="45" spans="1:23" x14ac:dyDescent="0.45">
      <c r="A45" t="s">
        <v>21</v>
      </c>
      <c r="B45" t="s">
        <v>45</v>
      </c>
      <c r="C45" t="s">
        <v>207</v>
      </c>
      <c r="D45">
        <v>1.647595227872676</v>
      </c>
      <c r="E45">
        <v>1.6273246881997667</v>
      </c>
      <c r="F45">
        <v>1.6125862014014225</v>
      </c>
      <c r="G45">
        <v>1.6779719454199609</v>
      </c>
      <c r="H45">
        <v>1.5293687058678096</v>
      </c>
      <c r="I45">
        <v>1.5353732272056442</v>
      </c>
      <c r="J45">
        <v>1.5099791103262403</v>
      </c>
      <c r="K45">
        <v>1.5892295817283917</v>
      </c>
      <c r="L45">
        <v>1.4777099831209968</v>
      </c>
      <c r="M45">
        <v>1.4931088922202516</v>
      </c>
      <c r="N45">
        <v>1.4666935309719225</v>
      </c>
      <c r="O45">
        <v>1.5506016807809131</v>
      </c>
      <c r="P45">
        <v>1.4206954776747323</v>
      </c>
      <c r="Q45">
        <v>1.4387411506465964</v>
      </c>
      <c r="R45">
        <v>1.415811722863437</v>
      </c>
      <c r="S45">
        <v>1.4982741397397741</v>
      </c>
      <c r="T45">
        <v>1.3696970532407862</v>
      </c>
      <c r="U45">
        <v>1.3963394687627366</v>
      </c>
      <c r="V45">
        <v>1.3714430132400117</v>
      </c>
      <c r="W45">
        <v>1.4573558553608092</v>
      </c>
    </row>
    <row r="46" spans="1:23" x14ac:dyDescent="0.45">
      <c r="A46" t="s">
        <v>21</v>
      </c>
      <c r="B46" t="s">
        <v>45</v>
      </c>
      <c r="C46" t="s">
        <v>50</v>
      </c>
      <c r="D46">
        <v>1.6773306294203258</v>
      </c>
      <c r="E46">
        <v>1.6451916853306148</v>
      </c>
      <c r="F46">
        <v>1.6417533906177548</v>
      </c>
      <c r="G46">
        <v>1.69642823892449</v>
      </c>
      <c r="H46">
        <v>1.5593383230797693</v>
      </c>
      <c r="I46">
        <v>1.5535270807186239</v>
      </c>
      <c r="J46">
        <v>1.5394836517169694</v>
      </c>
      <c r="K46">
        <v>1.6082186926066899</v>
      </c>
      <c r="L46">
        <v>1.4989126716422525</v>
      </c>
      <c r="M46">
        <v>1.5067471193223174</v>
      </c>
      <c r="N46">
        <v>1.4885076041279361</v>
      </c>
      <c r="O46">
        <v>1.5647376045402706</v>
      </c>
      <c r="P46">
        <v>1.4451583299726389</v>
      </c>
      <c r="Q46">
        <v>1.454663984372923</v>
      </c>
      <c r="R46">
        <v>1.4403962300943418</v>
      </c>
      <c r="S46">
        <v>1.5149683539821137</v>
      </c>
      <c r="T46">
        <v>1.3873486933012686</v>
      </c>
      <c r="U46">
        <v>1.4063465291355086</v>
      </c>
      <c r="V46">
        <v>1.3889087847590034</v>
      </c>
      <c r="W46">
        <v>1.467231766024879</v>
      </c>
    </row>
    <row r="47" spans="1:23" x14ac:dyDescent="0.45">
      <c r="A47" t="s">
        <v>21</v>
      </c>
      <c r="B47" t="s">
        <v>45</v>
      </c>
      <c r="C47" t="s">
        <v>44</v>
      </c>
      <c r="D47">
        <v>1.6614024773273925</v>
      </c>
      <c r="E47">
        <v>1.5638867252141246</v>
      </c>
      <c r="F47">
        <v>1.6229283392004419</v>
      </c>
      <c r="G47">
        <v>1.6047424199455129</v>
      </c>
      <c r="H47">
        <v>1.5311603978651649</v>
      </c>
      <c r="I47">
        <v>1.4789336563505988</v>
      </c>
      <c r="J47">
        <v>1.5105570443415441</v>
      </c>
      <c r="K47">
        <v>1.5232477941258464</v>
      </c>
      <c r="L47">
        <v>1.4648005535618491</v>
      </c>
      <c r="M47">
        <v>1.4301733030953603</v>
      </c>
      <c r="N47">
        <v>1.453818522344174</v>
      </c>
      <c r="O47">
        <v>1.4781820672932011</v>
      </c>
      <c r="P47">
        <v>1.4021838589297724</v>
      </c>
      <c r="Q47">
        <v>1.3783968263903794</v>
      </c>
      <c r="R47">
        <v>1.3974127808017414</v>
      </c>
      <c r="S47">
        <v>1.4286701027391036</v>
      </c>
      <c r="T47">
        <v>1.3414532819573253</v>
      </c>
      <c r="U47">
        <v>1.3291644349272267</v>
      </c>
      <c r="V47">
        <v>1.3437587064043368</v>
      </c>
      <c r="W47">
        <v>1.380853989405088</v>
      </c>
    </row>
    <row r="48" spans="1:23" x14ac:dyDescent="0.45">
      <c r="A48" t="s">
        <v>21</v>
      </c>
      <c r="B48" t="s">
        <v>102</v>
      </c>
      <c r="C48" t="s">
        <v>50</v>
      </c>
      <c r="D48">
        <v>2.2292824249953864</v>
      </c>
      <c r="E48">
        <v>2.2005638132075349</v>
      </c>
      <c r="F48">
        <v>2.1806330869647628</v>
      </c>
      <c r="G48">
        <v>2.2506693698369449</v>
      </c>
      <c r="H48">
        <v>2.070288767445819</v>
      </c>
      <c r="I48">
        <v>2.0908613606691357</v>
      </c>
      <c r="J48">
        <v>2.0451818923744924</v>
      </c>
      <c r="K48">
        <v>2.1481021996516327</v>
      </c>
      <c r="L48">
        <v>1.9632568298312369</v>
      </c>
      <c r="M48">
        <v>2.0006956132712017</v>
      </c>
      <c r="N48">
        <v>1.9508360821493786</v>
      </c>
      <c r="O48">
        <v>2.0635260093129522</v>
      </c>
      <c r="P48">
        <v>1.8818450955961972</v>
      </c>
      <c r="Q48">
        <v>1.9242126992049917</v>
      </c>
      <c r="R48">
        <v>1.8768356477578623</v>
      </c>
      <c r="S48">
        <v>1.9908485137796286</v>
      </c>
      <c r="T48">
        <v>1.8059162317545516</v>
      </c>
      <c r="U48">
        <v>1.8561142285831758</v>
      </c>
      <c r="V48">
        <v>1.8090716295959266</v>
      </c>
      <c r="W48">
        <v>1.9251012173108435</v>
      </c>
    </row>
    <row r="49" spans="1:23" x14ac:dyDescent="0.45">
      <c r="A49" t="s">
        <v>21</v>
      </c>
      <c r="B49" t="s">
        <v>101</v>
      </c>
      <c r="C49" t="s">
        <v>50</v>
      </c>
      <c r="D49">
        <v>2.2104869982044337</v>
      </c>
      <c r="E49">
        <v>2.188832885125338</v>
      </c>
      <c r="F49">
        <v>2.1623745641332888</v>
      </c>
      <c r="G49">
        <v>2.2363751916552252</v>
      </c>
      <c r="H49">
        <v>2.0688212728718081</v>
      </c>
      <c r="I49">
        <v>2.0944963269433035</v>
      </c>
      <c r="J49">
        <v>2.0435442209144306</v>
      </c>
      <c r="K49">
        <v>2.1501885088004755</v>
      </c>
      <c r="L49">
        <v>1.962644896765845</v>
      </c>
      <c r="M49">
        <v>2.0014191562833732</v>
      </c>
      <c r="N49">
        <v>1.9501964828188092</v>
      </c>
      <c r="O49">
        <v>2.0620030865172798</v>
      </c>
      <c r="P49">
        <v>1.8786826222060837</v>
      </c>
      <c r="Q49">
        <v>1.9171119305666708</v>
      </c>
      <c r="R49">
        <v>1.8734185658471068</v>
      </c>
      <c r="S49">
        <v>1.9813288755955156</v>
      </c>
      <c r="T49">
        <v>1.7963289791953159</v>
      </c>
      <c r="U49">
        <v>1.8486633315071621</v>
      </c>
      <c r="V49">
        <v>1.7996613140156648</v>
      </c>
      <c r="W49">
        <v>1.9157221357037257</v>
      </c>
    </row>
    <row r="50" spans="1:23" x14ac:dyDescent="0.45">
      <c r="A50" t="s">
        <v>21</v>
      </c>
      <c r="B50" t="s">
        <v>99</v>
      </c>
      <c r="C50" t="s">
        <v>50</v>
      </c>
      <c r="D50">
        <v>2.0037434876216746</v>
      </c>
      <c r="E50">
        <v>1.9828663031635247</v>
      </c>
      <c r="F50">
        <v>1.9610022569588403</v>
      </c>
      <c r="G50">
        <v>2.0327108342252167</v>
      </c>
      <c r="H50">
        <v>1.8899590384921352</v>
      </c>
      <c r="I50">
        <v>1.9056151426721841</v>
      </c>
      <c r="J50">
        <v>1.8664823676919853</v>
      </c>
      <c r="K50">
        <v>1.9617855834494462</v>
      </c>
      <c r="L50">
        <v>1.7884034193430718</v>
      </c>
      <c r="M50">
        <v>1.8151528590215062</v>
      </c>
      <c r="N50">
        <v>1.7763532193390361</v>
      </c>
      <c r="O50">
        <v>1.8765719983139437</v>
      </c>
      <c r="P50">
        <v>1.7253163665441376</v>
      </c>
      <c r="Q50">
        <v>1.7616312370523566</v>
      </c>
      <c r="R50">
        <v>1.7205773098184782</v>
      </c>
      <c r="S50">
        <v>1.8258743261615134</v>
      </c>
      <c r="T50">
        <v>1.6551727473905291</v>
      </c>
      <c r="U50">
        <v>1.6989152448820501</v>
      </c>
      <c r="V50">
        <v>1.6577509499206733</v>
      </c>
      <c r="W50">
        <v>1.765552149024922</v>
      </c>
    </row>
    <row r="51" spans="1:23" x14ac:dyDescent="0.45">
      <c r="A51" t="s">
        <v>98</v>
      </c>
      <c r="B51" t="s">
        <v>100</v>
      </c>
      <c r="C51" t="s">
        <v>50</v>
      </c>
      <c r="D51">
        <v>2.0195620359502078</v>
      </c>
      <c r="E51">
        <v>2.0040816032378514</v>
      </c>
      <c r="F51">
        <v>1.9827567323428443</v>
      </c>
      <c r="G51">
        <v>2.046526421525467</v>
      </c>
      <c r="H51">
        <v>1.9004167809701162</v>
      </c>
      <c r="I51">
        <v>1.9146293253913886</v>
      </c>
      <c r="J51">
        <v>1.8825499576886346</v>
      </c>
      <c r="K51">
        <v>1.9618072389745504</v>
      </c>
      <c r="L51">
        <v>1.7999490790420343</v>
      </c>
      <c r="M51">
        <v>1.8259000208724867</v>
      </c>
      <c r="N51">
        <v>1.793039435560458</v>
      </c>
      <c r="O51">
        <v>1.8784186377554941</v>
      </c>
      <c r="P51">
        <v>1.7274818135764696</v>
      </c>
      <c r="Q51">
        <v>1.7596297453092618</v>
      </c>
      <c r="R51">
        <v>1.7278095763984547</v>
      </c>
      <c r="S51">
        <v>1.8165606093798605</v>
      </c>
      <c r="T51">
        <v>1.6605931733383108</v>
      </c>
      <c r="U51">
        <v>1.6986952368131309</v>
      </c>
      <c r="V51">
        <v>1.6681533676902609</v>
      </c>
      <c r="W51">
        <v>1.7589685537143787</v>
      </c>
    </row>
    <row r="52" spans="1:23" x14ac:dyDescent="0.45">
      <c r="A52" t="s">
        <v>98</v>
      </c>
      <c r="B52" t="s">
        <v>45</v>
      </c>
      <c r="C52" t="s">
        <v>207</v>
      </c>
      <c r="D52">
        <v>1.7058858898267781</v>
      </c>
      <c r="E52">
        <v>1.6966312160531973</v>
      </c>
      <c r="F52">
        <v>1.6758418073485604</v>
      </c>
      <c r="G52">
        <v>1.7487120186041893</v>
      </c>
      <c r="H52">
        <v>1.602932519803465</v>
      </c>
      <c r="I52">
        <v>1.61236635414768</v>
      </c>
      <c r="J52">
        <v>1.5883228225677679</v>
      </c>
      <c r="K52">
        <v>1.6696442015071193</v>
      </c>
      <c r="L52">
        <v>1.5084359654558421</v>
      </c>
      <c r="M52">
        <v>1.5238434563635614</v>
      </c>
      <c r="N52">
        <v>1.501872167765542</v>
      </c>
      <c r="O52">
        <v>1.5847968190332327</v>
      </c>
      <c r="P52">
        <v>1.4666843544507346</v>
      </c>
      <c r="Q52">
        <v>1.4912233313630778</v>
      </c>
      <c r="R52">
        <v>1.4670079927922102</v>
      </c>
      <c r="S52">
        <v>1.5550065547047371</v>
      </c>
      <c r="T52">
        <v>1.414516490550852</v>
      </c>
      <c r="U52">
        <v>1.4408935850190834</v>
      </c>
      <c r="V52">
        <v>1.4201698261254729</v>
      </c>
      <c r="W52">
        <v>1.5068850097571602</v>
      </c>
    </row>
    <row r="53" spans="1:23" x14ac:dyDescent="0.45">
      <c r="A53" t="s">
        <v>98</v>
      </c>
      <c r="B53" t="s">
        <v>45</v>
      </c>
      <c r="C53" t="s">
        <v>50</v>
      </c>
      <c r="D53">
        <v>1.7302994233367801</v>
      </c>
      <c r="E53">
        <v>1.7135231595385787</v>
      </c>
      <c r="F53">
        <v>1.701279512776116</v>
      </c>
      <c r="G53">
        <v>1.7652080019338803</v>
      </c>
      <c r="H53">
        <v>1.6283433063675841</v>
      </c>
      <c r="I53">
        <v>1.6269084705649057</v>
      </c>
      <c r="J53">
        <v>1.6133530729577759</v>
      </c>
      <c r="K53">
        <v>1.6844055718897182</v>
      </c>
      <c r="L53">
        <v>1.5332118524643013</v>
      </c>
      <c r="M53">
        <v>1.5412435199742316</v>
      </c>
      <c r="N53">
        <v>1.5278785150930998</v>
      </c>
      <c r="O53">
        <v>1.6024271241272756</v>
      </c>
      <c r="P53">
        <v>1.4884319959566681</v>
      </c>
      <c r="Q53">
        <v>1.5047912669554444</v>
      </c>
      <c r="R53">
        <v>1.4883614069364557</v>
      </c>
      <c r="S53">
        <v>1.5693892060563626</v>
      </c>
      <c r="T53">
        <v>1.4336914413128494</v>
      </c>
      <c r="U53">
        <v>1.4542306832054139</v>
      </c>
      <c r="V53">
        <v>1.4402241546084749</v>
      </c>
      <c r="W53">
        <v>1.5198504393198606</v>
      </c>
    </row>
    <row r="54" spans="1:23" x14ac:dyDescent="0.45">
      <c r="A54" t="s">
        <v>98</v>
      </c>
      <c r="B54" t="s">
        <v>45</v>
      </c>
      <c r="C54" t="s">
        <v>44</v>
      </c>
      <c r="D54">
        <v>1.7148321588169839</v>
      </c>
      <c r="E54">
        <v>1.6269043614695453</v>
      </c>
      <c r="F54">
        <v>1.6815095817877654</v>
      </c>
      <c r="G54">
        <v>1.6691132950587624</v>
      </c>
      <c r="H54">
        <v>1.6010468435961027</v>
      </c>
      <c r="I54">
        <v>1.5440271412614801</v>
      </c>
      <c r="J54">
        <v>1.5838374944549942</v>
      </c>
      <c r="K54">
        <v>1.5915311334747053</v>
      </c>
      <c r="L54">
        <v>1.5016134850015921</v>
      </c>
      <c r="M54">
        <v>1.464082454541354</v>
      </c>
      <c r="N54">
        <v>1.4931145023881407</v>
      </c>
      <c r="O54">
        <v>1.5143160529297914</v>
      </c>
      <c r="P54">
        <v>1.4481882192121935</v>
      </c>
      <c r="Q54">
        <v>1.4228997982202551</v>
      </c>
      <c r="R54">
        <v>1.4464908215615428</v>
      </c>
      <c r="S54">
        <v>1.4770782291261262</v>
      </c>
      <c r="T54">
        <v>1.3863179605829983</v>
      </c>
      <c r="U54">
        <v>1.3732688885786368</v>
      </c>
      <c r="V54">
        <v>1.3906032363750702</v>
      </c>
      <c r="W54">
        <v>1.4289777114961917</v>
      </c>
    </row>
    <row r="55" spans="1:23" x14ac:dyDescent="0.45">
      <c r="A55" t="s">
        <v>98</v>
      </c>
      <c r="B55" t="s">
        <v>102</v>
      </c>
      <c r="C55" t="s">
        <v>50</v>
      </c>
      <c r="D55">
        <v>2.2133224718480928</v>
      </c>
      <c r="E55">
        <v>2.1987069855026391</v>
      </c>
      <c r="F55">
        <v>2.1747190088107984</v>
      </c>
      <c r="G55">
        <v>2.2482419821024955</v>
      </c>
      <c r="H55">
        <v>2.079595259309948</v>
      </c>
      <c r="I55">
        <v>2.0974542015240987</v>
      </c>
      <c r="J55">
        <v>2.0626697993595822</v>
      </c>
      <c r="K55">
        <v>2.154611534621282</v>
      </c>
      <c r="L55">
        <v>1.9781608076555992</v>
      </c>
      <c r="M55">
        <v>2.006486692341038</v>
      </c>
      <c r="N55">
        <v>1.9697797392811349</v>
      </c>
      <c r="O55">
        <v>2.0690640292390716</v>
      </c>
      <c r="P55">
        <v>1.8897478560454779</v>
      </c>
      <c r="Q55">
        <v>1.9300420982395881</v>
      </c>
      <c r="R55">
        <v>1.8914198765447088</v>
      </c>
      <c r="S55">
        <v>1.9969455964018672</v>
      </c>
      <c r="T55">
        <v>1.8187776009578489</v>
      </c>
      <c r="U55">
        <v>1.8665392400860836</v>
      </c>
      <c r="V55">
        <v>1.8273672391665838</v>
      </c>
      <c r="W55">
        <v>1.9361482427685774</v>
      </c>
    </row>
    <row r="56" spans="1:23" x14ac:dyDescent="0.45">
      <c r="A56" t="s">
        <v>98</v>
      </c>
      <c r="B56" t="s">
        <v>101</v>
      </c>
      <c r="C56" t="s">
        <v>50</v>
      </c>
      <c r="D56">
        <v>2.1767069752054704</v>
      </c>
      <c r="E56">
        <v>2.1711996763392816</v>
      </c>
      <c r="F56">
        <v>2.1389147269168753</v>
      </c>
      <c r="G56">
        <v>2.2167126927136591</v>
      </c>
      <c r="H56">
        <v>2.0526499280369563</v>
      </c>
      <c r="I56">
        <v>2.0742991658505172</v>
      </c>
      <c r="J56">
        <v>2.0356346505428848</v>
      </c>
      <c r="K56">
        <v>2.1283565315051285</v>
      </c>
      <c r="L56">
        <v>1.9507604704415342</v>
      </c>
      <c r="M56">
        <v>1.9841712037675885</v>
      </c>
      <c r="N56">
        <v>1.9432750296125412</v>
      </c>
      <c r="O56">
        <v>2.0435762656923968</v>
      </c>
      <c r="P56">
        <v>1.8685895144154485</v>
      </c>
      <c r="Q56">
        <v>1.9132089991106094</v>
      </c>
      <c r="R56">
        <v>1.8695710273411901</v>
      </c>
      <c r="S56">
        <v>1.9768913970805644</v>
      </c>
      <c r="T56">
        <v>1.7940104180198684</v>
      </c>
      <c r="U56">
        <v>1.8436970922273443</v>
      </c>
      <c r="V56">
        <v>1.8022616311597652</v>
      </c>
      <c r="W56">
        <v>1.9126676791316166</v>
      </c>
    </row>
    <row r="57" spans="1:23" x14ac:dyDescent="0.45">
      <c r="A57" t="s">
        <v>98</v>
      </c>
      <c r="B57" t="s">
        <v>99</v>
      </c>
      <c r="C57" t="s">
        <v>50</v>
      </c>
      <c r="D57">
        <v>1.9409862398154671</v>
      </c>
      <c r="E57">
        <v>1.9175877858853205</v>
      </c>
      <c r="F57">
        <v>1.9050740616386967</v>
      </c>
      <c r="G57">
        <v>1.9634555572007926</v>
      </c>
      <c r="H57">
        <v>1.8144929074314067</v>
      </c>
      <c r="I57">
        <v>1.819875178431043</v>
      </c>
      <c r="J57">
        <v>1.7986043134600822</v>
      </c>
      <c r="K57">
        <v>1.8730278826066984</v>
      </c>
      <c r="L57">
        <v>1.7134138795424827</v>
      </c>
      <c r="M57">
        <v>1.7309674750750221</v>
      </c>
      <c r="N57">
        <v>1.7065450232291144</v>
      </c>
      <c r="O57">
        <v>1.7885109013689307</v>
      </c>
      <c r="P57">
        <v>1.6558376206501273</v>
      </c>
      <c r="Q57">
        <v>1.6797047178477389</v>
      </c>
      <c r="R57">
        <v>1.6558116769890021</v>
      </c>
      <c r="S57">
        <v>1.7415327313574818</v>
      </c>
      <c r="T57">
        <v>1.5957174843113846</v>
      </c>
      <c r="U57">
        <v>1.6246547287887674</v>
      </c>
      <c r="V57">
        <v>1.6017211470195616</v>
      </c>
      <c r="W57">
        <v>1.6887271767077952</v>
      </c>
    </row>
    <row r="58" spans="1:23" x14ac:dyDescent="0.45">
      <c r="A58" t="s">
        <v>103</v>
      </c>
      <c r="B58" t="s">
        <v>43</v>
      </c>
      <c r="C58" t="s">
        <v>44</v>
      </c>
      <c r="D58">
        <v>1.2048672862732079</v>
      </c>
      <c r="E58">
        <v>1.1955765965787186</v>
      </c>
      <c r="F58">
        <v>1.206372409012797</v>
      </c>
      <c r="G58">
        <v>1.2340788335646042</v>
      </c>
      <c r="H58">
        <v>1.1457425313392333</v>
      </c>
      <c r="I58">
        <v>1.1407298386304858</v>
      </c>
      <c r="J58">
        <v>1.1521816150728201</v>
      </c>
      <c r="K58">
        <v>1.1819943822560395</v>
      </c>
      <c r="L58">
        <v>1.0929546127713792</v>
      </c>
      <c r="M58">
        <v>1.0879782029916205</v>
      </c>
      <c r="N58">
        <v>1.1028721437714022</v>
      </c>
      <c r="O58">
        <v>1.1305831276912268</v>
      </c>
      <c r="P58">
        <v>1.0503478087086313</v>
      </c>
      <c r="Q58">
        <v>1.047804303744299</v>
      </c>
      <c r="R58">
        <v>1.0633015686116756</v>
      </c>
      <c r="S58">
        <v>1.0921953021231821</v>
      </c>
      <c r="T58">
        <v>1.0128479413070204</v>
      </c>
      <c r="U58">
        <v>1.0150965261899014</v>
      </c>
      <c r="V58">
        <v>1.0288171517974338</v>
      </c>
      <c r="W58">
        <v>1.0610811499347834</v>
      </c>
    </row>
    <row r="59" spans="1:23" x14ac:dyDescent="0.45">
      <c r="A59" t="s">
        <v>92</v>
      </c>
      <c r="B59" t="s">
        <v>93</v>
      </c>
      <c r="C59" t="s">
        <v>54</v>
      </c>
      <c r="D59">
        <v>1.9501526097749087</v>
      </c>
      <c r="E59">
        <v>1.9539615334531697</v>
      </c>
      <c r="F59">
        <v>1.9647702270047376</v>
      </c>
      <c r="G59">
        <v>2.0408793762137658</v>
      </c>
      <c r="H59">
        <v>1.8541977272686543</v>
      </c>
      <c r="I59">
        <v>1.8603792008952227</v>
      </c>
      <c r="J59">
        <v>1.8752544738327235</v>
      </c>
      <c r="K59">
        <v>1.9505405010472252</v>
      </c>
      <c r="L59">
        <v>1.7817087909248888</v>
      </c>
      <c r="M59">
        <v>1.7948429487033291</v>
      </c>
      <c r="N59">
        <v>1.8065696501589692</v>
      </c>
      <c r="O59">
        <v>1.8874252095509203</v>
      </c>
      <c r="P59">
        <v>1.6985165641650855</v>
      </c>
      <c r="Q59">
        <v>1.7197354714317457</v>
      </c>
      <c r="R59">
        <v>1.7281975926247393</v>
      </c>
      <c r="S59">
        <v>1.8117619473280546</v>
      </c>
      <c r="T59">
        <v>1.6261881088035246</v>
      </c>
      <c r="U59">
        <v>1.6645787288671527</v>
      </c>
      <c r="V59">
        <v>1.6627012950348856</v>
      </c>
      <c r="W59">
        <v>1.7557060417363068</v>
      </c>
    </row>
    <row r="60" spans="1:23" x14ac:dyDescent="0.45">
      <c r="A60" t="s">
        <v>92</v>
      </c>
      <c r="B60" t="s">
        <v>93</v>
      </c>
      <c r="C60" t="s">
        <v>44</v>
      </c>
      <c r="D60">
        <v>1.7872137209604992</v>
      </c>
      <c r="E60">
        <v>1.7809609298294338</v>
      </c>
      <c r="F60">
        <v>1.79870431869031</v>
      </c>
      <c r="G60">
        <v>1.8580258522821651</v>
      </c>
      <c r="H60">
        <v>1.6983056623114925</v>
      </c>
      <c r="I60">
        <v>1.6949438344924224</v>
      </c>
      <c r="J60">
        <v>1.718021532391524</v>
      </c>
      <c r="K60">
        <v>1.7756069770171448</v>
      </c>
      <c r="L60">
        <v>1.6280024656932908</v>
      </c>
      <c r="M60">
        <v>1.6335552247902461</v>
      </c>
      <c r="N60">
        <v>1.6500292987344998</v>
      </c>
      <c r="O60">
        <v>1.7169559218211481</v>
      </c>
      <c r="P60">
        <v>1.5541070194131839</v>
      </c>
      <c r="Q60">
        <v>1.5676664000890652</v>
      </c>
      <c r="R60">
        <v>1.5813601714507581</v>
      </c>
      <c r="S60">
        <v>1.650390381684615</v>
      </c>
      <c r="T60">
        <v>1.4807314104862745</v>
      </c>
      <c r="U60">
        <v>1.5167313605995152</v>
      </c>
      <c r="V60">
        <v>1.5138989945809</v>
      </c>
      <c r="W60">
        <v>1.5990610102736444</v>
      </c>
    </row>
    <row r="61" spans="1:23" x14ac:dyDescent="0.45">
      <c r="A61" t="s">
        <v>92</v>
      </c>
      <c r="B61" t="s">
        <v>45</v>
      </c>
      <c r="C61" t="s">
        <v>54</v>
      </c>
      <c r="D61">
        <v>1.8666642120351109</v>
      </c>
      <c r="E61">
        <v>1.8569457001716045</v>
      </c>
      <c r="F61">
        <v>1.8802528339126388</v>
      </c>
      <c r="G61">
        <v>1.9403582605460268</v>
      </c>
      <c r="H61">
        <v>1.7736106473757429</v>
      </c>
      <c r="I61">
        <v>1.7696388558178886</v>
      </c>
      <c r="J61">
        <v>1.7932331721458159</v>
      </c>
      <c r="K61">
        <v>1.8559298499662671</v>
      </c>
      <c r="L61">
        <v>1.7130543760687491</v>
      </c>
      <c r="M61">
        <v>1.716648786486396</v>
      </c>
      <c r="N61">
        <v>1.7364525091904857</v>
      </c>
      <c r="O61">
        <v>1.8058495821593181</v>
      </c>
      <c r="P61">
        <v>1.6523540818346418</v>
      </c>
      <c r="Q61">
        <v>1.6607081932899399</v>
      </c>
      <c r="R61">
        <v>1.6793194914420466</v>
      </c>
      <c r="S61">
        <v>1.750217328438441</v>
      </c>
      <c r="T61">
        <v>1.5560307686746313</v>
      </c>
      <c r="U61">
        <v>1.5880713512672593</v>
      </c>
      <c r="V61">
        <v>1.5913546032565165</v>
      </c>
      <c r="W61">
        <v>1.6756233355066674</v>
      </c>
    </row>
    <row r="62" spans="1:23" x14ac:dyDescent="0.45">
      <c r="A62" t="s">
        <v>92</v>
      </c>
      <c r="B62" t="s">
        <v>45</v>
      </c>
      <c r="C62" t="s">
        <v>44</v>
      </c>
      <c r="D62">
        <v>1.7216451436771107</v>
      </c>
      <c r="E62">
        <v>1.7035510724816143</v>
      </c>
      <c r="F62">
        <v>1.7324477186465204</v>
      </c>
      <c r="G62">
        <v>1.7777896637191029</v>
      </c>
      <c r="H62">
        <v>1.6342856674994788</v>
      </c>
      <c r="I62">
        <v>1.6237386644721263</v>
      </c>
      <c r="J62">
        <v>1.6524662181422496</v>
      </c>
      <c r="K62">
        <v>1.7013159909901194</v>
      </c>
      <c r="L62">
        <v>1.5741082328320055</v>
      </c>
      <c r="M62">
        <v>1.5708204326096349</v>
      </c>
      <c r="N62">
        <v>1.5950937077873357</v>
      </c>
      <c r="O62">
        <v>1.6507446488851003</v>
      </c>
      <c r="P62">
        <v>1.5179685355849639</v>
      </c>
      <c r="Q62">
        <v>1.520580650463671</v>
      </c>
      <c r="R62">
        <v>1.5442018033046119</v>
      </c>
      <c r="S62">
        <v>1.6015808352351155</v>
      </c>
      <c r="T62">
        <v>1.4258577007710227</v>
      </c>
      <c r="U62">
        <v>1.454798300968319</v>
      </c>
      <c r="V62">
        <v>1.4583384535297588</v>
      </c>
      <c r="W62">
        <v>1.5345242372865038</v>
      </c>
    </row>
    <row r="63" spans="1:23" x14ac:dyDescent="0.45">
      <c r="A63" t="s">
        <v>92</v>
      </c>
      <c r="B63" t="s">
        <v>45</v>
      </c>
      <c r="C63" t="s">
        <v>95</v>
      </c>
      <c r="D63">
        <v>2.2909670749537621</v>
      </c>
      <c r="E63">
        <v>2.2920234997029278</v>
      </c>
      <c r="F63">
        <v>2.3094616469993987</v>
      </c>
      <c r="G63">
        <v>2.3999694178823612</v>
      </c>
      <c r="H63">
        <v>2.1743992946524213</v>
      </c>
      <c r="I63">
        <v>2.1828411093744111</v>
      </c>
      <c r="J63">
        <v>2.1990712420046021</v>
      </c>
      <c r="K63">
        <v>2.2931055466678307</v>
      </c>
      <c r="L63">
        <v>2.1042700386432451</v>
      </c>
      <c r="M63">
        <v>2.1222630854181874</v>
      </c>
      <c r="N63">
        <v>2.135416207399925</v>
      </c>
      <c r="O63">
        <v>2.2339788256015325</v>
      </c>
      <c r="P63">
        <v>2.0365824681779001</v>
      </c>
      <c r="Q63">
        <v>2.0591825166582742</v>
      </c>
      <c r="R63">
        <v>2.0732069881165605</v>
      </c>
      <c r="S63">
        <v>2.172348592543353</v>
      </c>
      <c r="T63">
        <v>1.9318872720283597</v>
      </c>
      <c r="U63">
        <v>1.9699065368255233</v>
      </c>
      <c r="V63">
        <v>1.9767770963350231</v>
      </c>
      <c r="W63">
        <v>2.0801236835805401</v>
      </c>
    </row>
    <row r="64" spans="1:23" x14ac:dyDescent="0.45">
      <c r="A64" t="s">
        <v>92</v>
      </c>
      <c r="B64" t="s">
        <v>43</v>
      </c>
      <c r="C64" t="s">
        <v>54</v>
      </c>
      <c r="D64">
        <v>1.7962924382841705</v>
      </c>
      <c r="E64">
        <v>1.7858698908898627</v>
      </c>
      <c r="F64">
        <v>1.8100040923888945</v>
      </c>
      <c r="G64">
        <v>1.8542399239718752</v>
      </c>
      <c r="H64">
        <v>1.7137010447971599</v>
      </c>
      <c r="I64">
        <v>1.7089374788700611</v>
      </c>
      <c r="J64">
        <v>1.7342928163183016</v>
      </c>
      <c r="K64">
        <v>1.7808855970774766</v>
      </c>
      <c r="L64">
        <v>1.6378586764548435</v>
      </c>
      <c r="M64">
        <v>1.632411043776363</v>
      </c>
      <c r="N64">
        <v>1.6599061522063945</v>
      </c>
      <c r="O64">
        <v>1.7080950188254753</v>
      </c>
      <c r="P64">
        <v>1.5712683613781595</v>
      </c>
      <c r="Q64">
        <v>1.5761954101481004</v>
      </c>
      <c r="R64">
        <v>1.5980335070306839</v>
      </c>
      <c r="S64">
        <v>1.6534370836088754</v>
      </c>
      <c r="T64">
        <v>1.4987954143128723</v>
      </c>
      <c r="U64">
        <v>1.5225603635295624</v>
      </c>
      <c r="V64">
        <v>1.532476317408759</v>
      </c>
      <c r="W64">
        <v>1.6007725706175915</v>
      </c>
    </row>
    <row r="65" spans="1:23" x14ac:dyDescent="0.45">
      <c r="A65" t="s">
        <v>92</v>
      </c>
      <c r="B65" t="s">
        <v>43</v>
      </c>
      <c r="C65" t="s">
        <v>44</v>
      </c>
      <c r="D65">
        <v>1.665023099315021</v>
      </c>
      <c r="E65">
        <v>1.6456593777665114</v>
      </c>
      <c r="F65">
        <v>1.6754925449815747</v>
      </c>
      <c r="G65">
        <v>1.707167494613971</v>
      </c>
      <c r="H65">
        <v>1.586618678962944</v>
      </c>
      <c r="I65">
        <v>1.5738612257232587</v>
      </c>
      <c r="J65">
        <v>1.605245961677777</v>
      </c>
      <c r="K65">
        <v>1.6393455506365147</v>
      </c>
      <c r="L65">
        <v>1.5130995123369093</v>
      </c>
      <c r="M65">
        <v>1.5054481348885687</v>
      </c>
      <c r="N65">
        <v>1.532797576574833</v>
      </c>
      <c r="O65">
        <v>1.5730418612531973</v>
      </c>
      <c r="P65">
        <v>1.4535570958237654</v>
      </c>
      <c r="Q65">
        <v>1.4510020531749328</v>
      </c>
      <c r="R65">
        <v>1.4778101169921258</v>
      </c>
      <c r="S65">
        <v>1.5210028264401312</v>
      </c>
      <c r="T65">
        <v>1.3803983060709673</v>
      </c>
      <c r="U65">
        <v>1.4011073367593636</v>
      </c>
      <c r="V65">
        <v>1.4115487681566243</v>
      </c>
      <c r="W65">
        <v>1.4720014959419869</v>
      </c>
    </row>
    <row r="66" spans="1:23" x14ac:dyDescent="0.45">
      <c r="A66" t="s">
        <v>92</v>
      </c>
      <c r="B66" t="s">
        <v>43</v>
      </c>
      <c r="C66" t="s">
        <v>95</v>
      </c>
      <c r="D66">
        <v>2.1985402746004152</v>
      </c>
      <c r="E66">
        <v>2.1967972903373756</v>
      </c>
      <c r="F66">
        <v>2.2145059866962935</v>
      </c>
      <c r="G66">
        <v>2.2838361595959418</v>
      </c>
      <c r="H66">
        <v>2.0951396082379263</v>
      </c>
      <c r="I66">
        <v>2.098847642349118</v>
      </c>
      <c r="J66">
        <v>2.1188267764419417</v>
      </c>
      <c r="K66">
        <v>2.1912786362027323</v>
      </c>
      <c r="L66">
        <v>2.0022316987773778</v>
      </c>
      <c r="M66">
        <v>2.0073648404640654</v>
      </c>
      <c r="N66">
        <v>2.031643633388625</v>
      </c>
      <c r="O66">
        <v>2.1031007034984213</v>
      </c>
      <c r="P66">
        <v>1.9317295516257627</v>
      </c>
      <c r="Q66">
        <v>1.9404402526822693</v>
      </c>
      <c r="R66">
        <v>1.9662996238220714</v>
      </c>
      <c r="S66">
        <v>2.0388900821100995</v>
      </c>
      <c r="T66">
        <v>1.8580500082376468</v>
      </c>
      <c r="U66">
        <v>1.880697345937882</v>
      </c>
      <c r="V66">
        <v>1.9008992041973081</v>
      </c>
      <c r="W66">
        <v>1.9791569039701422</v>
      </c>
    </row>
    <row r="67" spans="1:23" x14ac:dyDescent="0.45">
      <c r="A67" t="s">
        <v>92</v>
      </c>
      <c r="B67" t="s">
        <v>94</v>
      </c>
      <c r="C67" t="s">
        <v>44</v>
      </c>
      <c r="D67">
        <v>2.1855648557975935</v>
      </c>
      <c r="E67">
        <v>2.1715093143203421</v>
      </c>
      <c r="F67">
        <v>2.19804398843673</v>
      </c>
      <c r="G67">
        <v>2.251676736425992</v>
      </c>
      <c r="H67">
        <v>2.0683537078845404</v>
      </c>
      <c r="I67">
        <v>2.0657361009173965</v>
      </c>
      <c r="J67">
        <v>2.0875871232283694</v>
      </c>
      <c r="K67">
        <v>2.152012006698949</v>
      </c>
      <c r="L67">
        <v>1.9643554788870128</v>
      </c>
      <c r="M67">
        <v>1.9809409066068446</v>
      </c>
      <c r="N67">
        <v>1.9895607238188509</v>
      </c>
      <c r="O67">
        <v>2.0703103233682993</v>
      </c>
      <c r="P67">
        <v>1.886239910294391</v>
      </c>
      <c r="Q67">
        <v>1.9051765876004179</v>
      </c>
      <c r="R67">
        <v>1.9166242925737851</v>
      </c>
      <c r="S67">
        <v>1.9973685781948531</v>
      </c>
      <c r="T67">
        <v>1.7688393648397964</v>
      </c>
      <c r="U67">
        <v>1.8388295420543062</v>
      </c>
      <c r="V67">
        <v>1.810115435197299</v>
      </c>
      <c r="W67">
        <v>1.9326761139612181</v>
      </c>
    </row>
    <row r="68" spans="1:23" x14ac:dyDescent="0.45">
      <c r="A68" t="s">
        <v>22</v>
      </c>
      <c r="B68" t="s">
        <v>45</v>
      </c>
      <c r="C68" t="s">
        <v>44</v>
      </c>
      <c r="D68">
        <v>1.4618369461624359</v>
      </c>
      <c r="E68">
        <v>1.445730190442482</v>
      </c>
      <c r="F68">
        <v>1.4654930244206088</v>
      </c>
      <c r="G68">
        <v>1.5054909835214989</v>
      </c>
      <c r="H68">
        <v>1.3959717568164762</v>
      </c>
      <c r="I68">
        <v>1.3885757908074854</v>
      </c>
      <c r="J68">
        <v>1.4060857289314268</v>
      </c>
      <c r="K68">
        <v>1.4512807158153946</v>
      </c>
      <c r="L68">
        <v>1.3332292564744845</v>
      </c>
      <c r="M68">
        <v>1.3295681549252349</v>
      </c>
      <c r="N68">
        <v>1.348109062438841</v>
      </c>
      <c r="O68">
        <v>1.3934234027077852</v>
      </c>
      <c r="P68">
        <v>1.2810466962255611</v>
      </c>
      <c r="Q68">
        <v>1.2870104511623575</v>
      </c>
      <c r="R68">
        <v>1.2998398046872626</v>
      </c>
      <c r="S68">
        <v>1.3514504327938071</v>
      </c>
      <c r="T68">
        <v>1.2336347001598647</v>
      </c>
      <c r="U68">
        <v>1.2460221292860429</v>
      </c>
      <c r="V68">
        <v>1.2568496425317979</v>
      </c>
      <c r="W68">
        <v>1.3113426295236008</v>
      </c>
    </row>
    <row r="69" spans="1:23" x14ac:dyDescent="0.45">
      <c r="A69" t="s">
        <v>23</v>
      </c>
      <c r="B69" t="s">
        <v>45</v>
      </c>
      <c r="C69" t="s">
        <v>207</v>
      </c>
      <c r="D69">
        <v>1.3377379731004069</v>
      </c>
      <c r="E69">
        <v>1.3412168001933484</v>
      </c>
      <c r="F69">
        <v>1.3214620178485998</v>
      </c>
      <c r="G69">
        <v>1.3905979525809802</v>
      </c>
      <c r="H69">
        <v>1.2649746902936998</v>
      </c>
      <c r="I69">
        <v>1.2765131806666217</v>
      </c>
      <c r="J69">
        <v>1.2574135910847466</v>
      </c>
      <c r="K69">
        <v>1.3288963979151458</v>
      </c>
      <c r="L69">
        <v>1.2199446381671435</v>
      </c>
      <c r="M69">
        <v>1.2391078317380988</v>
      </c>
      <c r="N69">
        <v>1.2197794642662922</v>
      </c>
      <c r="O69">
        <v>1.2942656859002428</v>
      </c>
      <c r="P69">
        <v>1.162664209242922</v>
      </c>
      <c r="Q69">
        <v>1.1858117575048612</v>
      </c>
      <c r="R69">
        <v>1.1670824898573053</v>
      </c>
      <c r="S69">
        <v>1.2413810769183597</v>
      </c>
      <c r="T69">
        <v>1.1256005705360805</v>
      </c>
      <c r="U69">
        <v>1.1534024144574675</v>
      </c>
      <c r="V69">
        <v>1.1341201240962899</v>
      </c>
      <c r="W69">
        <v>1.2097860409219936</v>
      </c>
    </row>
    <row r="70" spans="1:23" x14ac:dyDescent="0.45">
      <c r="A70" t="s">
        <v>23</v>
      </c>
      <c r="B70" t="s">
        <v>45</v>
      </c>
      <c r="C70" t="s">
        <v>50</v>
      </c>
      <c r="D70">
        <v>1.3558832523293713</v>
      </c>
      <c r="E70">
        <v>1.3529686419381377</v>
      </c>
      <c r="F70">
        <v>1.3400130981450407</v>
      </c>
      <c r="G70">
        <v>1.4023060261508398</v>
      </c>
      <c r="H70">
        <v>1.2816360185521165</v>
      </c>
      <c r="I70">
        <v>1.2898240196076431</v>
      </c>
      <c r="J70">
        <v>1.2751591793860708</v>
      </c>
      <c r="K70">
        <v>1.3422791538812588</v>
      </c>
      <c r="L70">
        <v>1.2330276919507643</v>
      </c>
      <c r="M70">
        <v>1.2472718019793623</v>
      </c>
      <c r="N70">
        <v>1.2335085293439256</v>
      </c>
      <c r="O70">
        <v>1.3026393643699696</v>
      </c>
      <c r="P70">
        <v>1.1774598915643197</v>
      </c>
      <c r="Q70">
        <v>1.1954435664716381</v>
      </c>
      <c r="R70">
        <v>1.1823749290845702</v>
      </c>
      <c r="S70">
        <v>1.2512970211828351</v>
      </c>
      <c r="T70">
        <v>1.1392033615308128</v>
      </c>
      <c r="U70">
        <v>1.1613489009523981</v>
      </c>
      <c r="V70">
        <v>1.1478615786801907</v>
      </c>
      <c r="W70">
        <v>1.2180676875136112</v>
      </c>
    </row>
    <row r="71" spans="1:23" x14ac:dyDescent="0.45">
      <c r="A71" t="s">
        <v>23</v>
      </c>
      <c r="B71" t="s">
        <v>45</v>
      </c>
      <c r="C71" t="s">
        <v>44</v>
      </c>
      <c r="D71">
        <v>1.3290763182092404</v>
      </c>
      <c r="E71">
        <v>1.2843242558311245</v>
      </c>
      <c r="F71">
        <v>1.3129515013973363</v>
      </c>
      <c r="G71">
        <v>1.3244270857312839</v>
      </c>
      <c r="H71">
        <v>1.2471689569554052</v>
      </c>
      <c r="I71">
        <v>1.2204741653204338</v>
      </c>
      <c r="J71">
        <v>1.2410238327952559</v>
      </c>
      <c r="K71">
        <v>1.2644889141371001</v>
      </c>
      <c r="L71">
        <v>1.1911971113762625</v>
      </c>
      <c r="M71">
        <v>1.1756670655057868</v>
      </c>
      <c r="N71">
        <v>1.1922190604756462</v>
      </c>
      <c r="O71">
        <v>1.2229776954510834</v>
      </c>
      <c r="P71">
        <v>1.1364911136285611</v>
      </c>
      <c r="Q71">
        <v>1.1264970034419135</v>
      </c>
      <c r="R71">
        <v>1.1412777198776245</v>
      </c>
      <c r="S71">
        <v>1.1748419707343984</v>
      </c>
      <c r="T71">
        <v>1.0942741793674493</v>
      </c>
      <c r="U71">
        <v>1.0904331884348186</v>
      </c>
      <c r="V71">
        <v>1.1028258765053833</v>
      </c>
      <c r="W71">
        <v>1.139934681859315</v>
      </c>
    </row>
    <row r="72" spans="1:23" x14ac:dyDescent="0.45">
      <c r="A72" t="s">
        <v>23</v>
      </c>
      <c r="B72" t="s">
        <v>90</v>
      </c>
      <c r="C72" t="s">
        <v>50</v>
      </c>
      <c r="D72">
        <v>1.6553920662687551</v>
      </c>
      <c r="E72">
        <v>1.6713204479899173</v>
      </c>
      <c r="F72">
        <v>1.6366709807146196</v>
      </c>
      <c r="G72">
        <v>1.7172752248917198</v>
      </c>
      <c r="H72">
        <v>1.5606982714575599</v>
      </c>
      <c r="I72">
        <v>1.5897448609823281</v>
      </c>
      <c r="J72">
        <v>1.55399750159779</v>
      </c>
      <c r="K72">
        <v>1.6413579033383618</v>
      </c>
      <c r="L72">
        <v>1.4847663322707085</v>
      </c>
      <c r="M72">
        <v>1.518619899107303</v>
      </c>
      <c r="N72">
        <v>1.4862488346508338</v>
      </c>
      <c r="O72">
        <v>1.5744265218821567</v>
      </c>
      <c r="P72">
        <v>1.4294551972717175</v>
      </c>
      <c r="Q72">
        <v>1.4647576398892626</v>
      </c>
      <c r="R72">
        <v>1.4362575186434898</v>
      </c>
      <c r="S72">
        <v>1.5235835623029339</v>
      </c>
      <c r="T72">
        <v>1.3770826410579275</v>
      </c>
      <c r="U72">
        <v>1.4200609914447067</v>
      </c>
      <c r="V72">
        <v>1.3881527038716188</v>
      </c>
      <c r="W72">
        <v>1.4807912563876813</v>
      </c>
    </row>
    <row r="73" spans="1:23" x14ac:dyDescent="0.45">
      <c r="A73" t="s">
        <v>87</v>
      </c>
      <c r="B73" t="s">
        <v>43</v>
      </c>
      <c r="C73" t="s">
        <v>209</v>
      </c>
      <c r="D73">
        <v>1.1060708598433826</v>
      </c>
      <c r="E73">
        <v>1.0994083056729926</v>
      </c>
      <c r="F73">
        <v>1.0948356881415571</v>
      </c>
      <c r="G73">
        <v>1.1269055827204681</v>
      </c>
      <c r="H73">
        <v>1.0503688728727267</v>
      </c>
      <c r="I73">
        <v>1.0469282261781963</v>
      </c>
      <c r="J73">
        <v>1.045564547332668</v>
      </c>
      <c r="K73">
        <v>1.0771235128060885</v>
      </c>
      <c r="L73">
        <v>0.99999999999999989</v>
      </c>
      <c r="M73">
        <v>1.0006148817056941</v>
      </c>
      <c r="N73">
        <v>0.99999999999999989</v>
      </c>
      <c r="O73">
        <v>1.0331885812871331</v>
      </c>
      <c r="P73">
        <v>0.96178853121126295</v>
      </c>
      <c r="Q73">
        <v>0.96159251907002408</v>
      </c>
      <c r="R73">
        <v>0.96490492964103136</v>
      </c>
      <c r="S73">
        <v>0.9955358682504738</v>
      </c>
      <c r="T73">
        <v>0.92470426346041856</v>
      </c>
      <c r="U73">
        <v>0.92681850815082412</v>
      </c>
      <c r="V73">
        <v>0.93074406966891055</v>
      </c>
      <c r="W73">
        <v>0.96181060909893801</v>
      </c>
    </row>
    <row r="74" spans="1:23" x14ac:dyDescent="0.45">
      <c r="A74" t="s">
        <v>108</v>
      </c>
      <c r="B74" t="s">
        <v>43</v>
      </c>
      <c r="C74" t="s">
        <v>62</v>
      </c>
      <c r="D74">
        <v>1.3293838691948636</v>
      </c>
      <c r="E74">
        <v>1.3135052075419833</v>
      </c>
      <c r="F74">
        <v>1.3263208898612147</v>
      </c>
      <c r="G74">
        <v>1.3538896457334477</v>
      </c>
      <c r="H74">
        <v>1.2673907857349684</v>
      </c>
      <c r="I74">
        <v>1.2559683898664504</v>
      </c>
      <c r="J74">
        <v>1.2697952697057617</v>
      </c>
      <c r="K74">
        <v>1.299388736378265</v>
      </c>
      <c r="L74">
        <v>1.2017805872617873</v>
      </c>
      <c r="M74">
        <v>1.1952313790016278</v>
      </c>
      <c r="N74">
        <v>1.2091415606098483</v>
      </c>
      <c r="O74">
        <v>1.2404681932593427</v>
      </c>
      <c r="P74">
        <v>1.1576173651472925</v>
      </c>
      <c r="Q74">
        <v>1.1541392048889303</v>
      </c>
      <c r="R74">
        <v>1.1686763718663773</v>
      </c>
      <c r="S74">
        <v>1.2005894975234557</v>
      </c>
      <c r="T74">
        <v>1.1157098683151094</v>
      </c>
      <c r="U74">
        <v>1.1160287659210903</v>
      </c>
      <c r="V74">
        <v>1.129660986703348</v>
      </c>
      <c r="W74">
        <v>1.164303996511117</v>
      </c>
    </row>
    <row r="75" spans="1:23" x14ac:dyDescent="0.45">
      <c r="A75" t="s">
        <v>111</v>
      </c>
      <c r="B75" t="s">
        <v>110</v>
      </c>
      <c r="C75" t="s">
        <v>207</v>
      </c>
      <c r="D75">
        <v>2.0607944151421944</v>
      </c>
      <c r="E75">
        <v>1.9652954994393395</v>
      </c>
      <c r="F75">
        <v>1.9606006160533553</v>
      </c>
      <c r="G75">
        <v>1.9820663854367528</v>
      </c>
      <c r="H75">
        <v>1.934259996720078</v>
      </c>
      <c r="I75">
        <v>1.8664571152278469</v>
      </c>
      <c r="J75">
        <v>1.8551898093228096</v>
      </c>
      <c r="K75">
        <v>1.8910367123591145</v>
      </c>
      <c r="L75">
        <v>1.8386580865050739</v>
      </c>
      <c r="M75">
        <v>1.7920435451991144</v>
      </c>
      <c r="N75">
        <v>1.7756947933419613</v>
      </c>
      <c r="O75">
        <v>1.8218675797795294</v>
      </c>
      <c r="P75">
        <v>1.7372049512029781</v>
      </c>
      <c r="Q75">
        <v>1.7181730710631442</v>
      </c>
      <c r="R75">
        <v>1.6920403908285107</v>
      </c>
      <c r="S75">
        <v>1.7532585585817715</v>
      </c>
      <c r="T75">
        <v>1.6523854183290627</v>
      </c>
      <c r="U75">
        <v>1.6604042100574801</v>
      </c>
      <c r="V75">
        <v>1.6219401489595164</v>
      </c>
      <c r="W75">
        <v>1.7007317893853469</v>
      </c>
    </row>
    <row r="76" spans="1:23" x14ac:dyDescent="0.45">
      <c r="A76" t="s">
        <v>111</v>
      </c>
      <c r="B76" t="s">
        <v>110</v>
      </c>
      <c r="C76" t="s">
        <v>50</v>
      </c>
      <c r="D76">
        <v>2.0249867960802903</v>
      </c>
      <c r="E76">
        <v>1.8810297521066643</v>
      </c>
      <c r="F76">
        <v>1.9216066795802247</v>
      </c>
      <c r="G76">
        <v>1.8944744326815688</v>
      </c>
      <c r="H76">
        <v>1.8789615818609211</v>
      </c>
      <c r="I76">
        <v>1.7831730887863129</v>
      </c>
      <c r="J76">
        <v>1.799611902495234</v>
      </c>
      <c r="K76">
        <v>1.8047387493119305</v>
      </c>
      <c r="L76">
        <v>1.7739867906723217</v>
      </c>
      <c r="M76">
        <v>1.7043403462751516</v>
      </c>
      <c r="N76">
        <v>1.7102882293715365</v>
      </c>
      <c r="O76">
        <v>1.7309897757640651</v>
      </c>
      <c r="P76">
        <v>1.6686968112095193</v>
      </c>
      <c r="Q76">
        <v>1.6307061162801648</v>
      </c>
      <c r="R76">
        <v>1.6223506241725529</v>
      </c>
      <c r="S76">
        <v>1.66248070218507</v>
      </c>
      <c r="T76">
        <v>1.5741877675598215</v>
      </c>
      <c r="U76">
        <v>1.5752443108235923</v>
      </c>
      <c r="V76">
        <v>1.5445268253137365</v>
      </c>
      <c r="W76">
        <v>1.6119571248193929</v>
      </c>
    </row>
    <row r="77" spans="1:23" x14ac:dyDescent="0.45">
      <c r="A77" t="s">
        <v>111</v>
      </c>
      <c r="B77" t="s">
        <v>45</v>
      </c>
      <c r="C77" t="s">
        <v>50</v>
      </c>
      <c r="D77">
        <v>1.5379079942517022</v>
      </c>
      <c r="E77">
        <v>1.4544215063025212</v>
      </c>
      <c r="F77">
        <v>1.4618734223707455</v>
      </c>
      <c r="G77">
        <v>1.4765684276657078</v>
      </c>
      <c r="H77">
        <v>1.449248941201178</v>
      </c>
      <c r="I77">
        <v>1.3848628112918033</v>
      </c>
      <c r="J77">
        <v>1.3889379990783735</v>
      </c>
      <c r="K77">
        <v>1.4123660776545144</v>
      </c>
      <c r="L77">
        <v>1.3696120841847543</v>
      </c>
      <c r="M77">
        <v>1.3206896789237592</v>
      </c>
      <c r="N77">
        <v>1.3218088314196317</v>
      </c>
      <c r="O77">
        <v>1.3529981124012427</v>
      </c>
      <c r="P77">
        <v>1.3106521758716279</v>
      </c>
      <c r="Q77">
        <v>1.2771457995777831</v>
      </c>
      <c r="R77">
        <v>1.2742953997901554</v>
      </c>
      <c r="S77">
        <v>1.3135438938357766</v>
      </c>
      <c r="T77">
        <v>1.2408289344099406</v>
      </c>
      <c r="U77">
        <v>1.2281730332625709</v>
      </c>
      <c r="V77">
        <v>1.2171623252508714</v>
      </c>
      <c r="W77">
        <v>1.2669494082391002</v>
      </c>
    </row>
    <row r="78" spans="1:23" x14ac:dyDescent="0.45">
      <c r="A78" t="s">
        <v>111</v>
      </c>
      <c r="B78" t="s">
        <v>45</v>
      </c>
      <c r="C78" t="s">
        <v>44</v>
      </c>
      <c r="D78">
        <v>1.5592644889825853</v>
      </c>
      <c r="E78">
        <v>1.3972425163298843</v>
      </c>
      <c r="F78">
        <v>1.4796544641496927</v>
      </c>
      <c r="G78">
        <v>1.4124642477772607</v>
      </c>
      <c r="H78">
        <v>1.4622122819063315</v>
      </c>
      <c r="I78">
        <v>1.3246313804439833</v>
      </c>
      <c r="J78">
        <v>1.3989101980314977</v>
      </c>
      <c r="K78">
        <v>1.34464542880198</v>
      </c>
      <c r="L78">
        <v>1.3743660910894548</v>
      </c>
      <c r="M78">
        <v>1.261817146217781</v>
      </c>
      <c r="N78">
        <v>1.3246658548240222</v>
      </c>
      <c r="O78">
        <v>1.2859870201823833</v>
      </c>
      <c r="P78">
        <v>1.2991169880950972</v>
      </c>
      <c r="Q78">
        <v>1.2169348380059628</v>
      </c>
      <c r="R78">
        <v>1.2619221335803339</v>
      </c>
      <c r="S78">
        <v>1.2447583978593297</v>
      </c>
      <c r="T78">
        <v>1.2251123784516897</v>
      </c>
      <c r="U78">
        <v>1.1676621135747702</v>
      </c>
      <c r="V78">
        <v>1.2010665911639951</v>
      </c>
      <c r="W78">
        <v>1.1986509336955538</v>
      </c>
    </row>
    <row r="79" spans="1:23" x14ac:dyDescent="0.45">
      <c r="A79" t="s">
        <v>111</v>
      </c>
      <c r="B79" t="s">
        <v>112</v>
      </c>
      <c r="C79" t="s">
        <v>207</v>
      </c>
      <c r="D79">
        <v>1.7150747638039938</v>
      </c>
      <c r="E79">
        <v>1.6484595842222105</v>
      </c>
      <c r="F79">
        <v>1.6315747958990949</v>
      </c>
      <c r="G79">
        <v>1.6780324176911865</v>
      </c>
      <c r="H79">
        <v>1.6091151337300087</v>
      </c>
      <c r="I79">
        <v>1.5637929461226172</v>
      </c>
      <c r="J79">
        <v>1.5429631839465872</v>
      </c>
      <c r="K79">
        <v>1.5998077209954324</v>
      </c>
      <c r="L79">
        <v>1.5369951875375873</v>
      </c>
      <c r="M79">
        <v>1.5086911913264631</v>
      </c>
      <c r="N79">
        <v>1.4850528111521546</v>
      </c>
      <c r="O79">
        <v>1.5490559689605787</v>
      </c>
      <c r="P79">
        <v>1.4625710290201617</v>
      </c>
      <c r="Q79">
        <v>1.4541017015476334</v>
      </c>
      <c r="R79">
        <v>1.424579101449498</v>
      </c>
      <c r="S79">
        <v>1.4991123746855417</v>
      </c>
      <c r="T79">
        <v>1.3990402861089817</v>
      </c>
      <c r="U79">
        <v>1.4107462849042578</v>
      </c>
      <c r="V79">
        <v>1.3726187673342092</v>
      </c>
      <c r="W79">
        <v>1.4576300779150195</v>
      </c>
    </row>
    <row r="80" spans="1:23" x14ac:dyDescent="0.45">
      <c r="A80" t="s">
        <v>111</v>
      </c>
      <c r="B80" t="s">
        <v>112</v>
      </c>
      <c r="C80" t="s">
        <v>50</v>
      </c>
      <c r="D80">
        <v>1.7045751471479429</v>
      </c>
      <c r="E80">
        <v>1.6188942692447639</v>
      </c>
      <c r="F80">
        <v>1.6224602201776466</v>
      </c>
      <c r="G80">
        <v>1.6484821944024834</v>
      </c>
      <c r="H80">
        <v>1.6030261835929951</v>
      </c>
      <c r="I80">
        <v>1.5391116892080068</v>
      </c>
      <c r="J80">
        <v>1.5382487027369784</v>
      </c>
      <c r="K80">
        <v>1.5750358953656018</v>
      </c>
      <c r="L80">
        <v>1.5253576279263799</v>
      </c>
      <c r="M80">
        <v>1.4772058697097912</v>
      </c>
      <c r="N80">
        <v>1.4735618983780407</v>
      </c>
      <c r="O80">
        <v>1.5169269508470802</v>
      </c>
      <c r="P80">
        <v>1.4471015542135592</v>
      </c>
      <c r="Q80">
        <v>1.4220171070480832</v>
      </c>
      <c r="R80">
        <v>1.4092132889673981</v>
      </c>
      <c r="S80">
        <v>1.4653161010987206</v>
      </c>
      <c r="T80">
        <v>1.3850307883801849</v>
      </c>
      <c r="U80">
        <v>1.3778473381109027</v>
      </c>
      <c r="V80">
        <v>1.3590361080494993</v>
      </c>
      <c r="W80">
        <v>1.423431637009053</v>
      </c>
    </row>
    <row r="81" spans="1:23" x14ac:dyDescent="0.45">
      <c r="A81" t="s">
        <v>19</v>
      </c>
      <c r="B81" t="s">
        <v>43</v>
      </c>
      <c r="C81" t="s">
        <v>44</v>
      </c>
      <c r="D81">
        <v>1.9101576717449469</v>
      </c>
      <c r="E81">
        <v>1.6808917474828318</v>
      </c>
      <c r="F81">
        <v>1.7869808157582381</v>
      </c>
      <c r="G81">
        <v>1.6684935844121309</v>
      </c>
      <c r="H81">
        <v>1.7820384606029052</v>
      </c>
      <c r="I81">
        <v>1.5913959706626917</v>
      </c>
      <c r="J81">
        <v>1.6811109580360823</v>
      </c>
      <c r="K81">
        <v>1.5889542042136853</v>
      </c>
      <c r="L81">
        <v>1.6892833543819084</v>
      </c>
      <c r="M81">
        <v>1.5190509427329897</v>
      </c>
      <c r="N81">
        <v>1.603527445420899</v>
      </c>
      <c r="O81">
        <v>1.5242916019885207</v>
      </c>
      <c r="P81">
        <v>1.586057236629113</v>
      </c>
      <c r="Q81">
        <v>1.4497879250250691</v>
      </c>
      <c r="R81">
        <v>1.5184922739516229</v>
      </c>
      <c r="S81">
        <v>1.4606969902203655</v>
      </c>
      <c r="T81">
        <v>1.5066544652694656</v>
      </c>
      <c r="U81">
        <v>1.3946559788552211</v>
      </c>
      <c r="V81">
        <v>1.4527110482137637</v>
      </c>
      <c r="W81">
        <v>1.4110948620113561</v>
      </c>
    </row>
    <row r="82" spans="1:23" x14ac:dyDescent="0.45">
      <c r="A82" t="s">
        <v>10</v>
      </c>
      <c r="B82" t="s">
        <v>60</v>
      </c>
      <c r="C82" t="s">
        <v>44</v>
      </c>
      <c r="D82">
        <v>1.4883737975259779</v>
      </c>
      <c r="E82">
        <v>1.4045771338086446</v>
      </c>
      <c r="F82">
        <v>1.4487722385042074</v>
      </c>
      <c r="G82">
        <v>1.4345368885372685</v>
      </c>
      <c r="H82">
        <v>1.3757912084156134</v>
      </c>
      <c r="I82">
        <v>1.3362001330169928</v>
      </c>
      <c r="J82">
        <v>1.354017715650824</v>
      </c>
      <c r="K82">
        <v>1.370631568022749</v>
      </c>
      <c r="L82">
        <v>1.3036636487788424</v>
      </c>
      <c r="M82">
        <v>1.2760276223527578</v>
      </c>
      <c r="N82">
        <v>1.2924174168444866</v>
      </c>
      <c r="O82">
        <v>1.3145975842990179</v>
      </c>
      <c r="P82">
        <v>1.2402420230754589</v>
      </c>
      <c r="Q82">
        <v>1.2286537999330613</v>
      </c>
      <c r="R82">
        <v>1.2350522306612635</v>
      </c>
      <c r="S82">
        <v>1.2694084585026431</v>
      </c>
      <c r="T82">
        <v>1.1898525571238272</v>
      </c>
      <c r="U82">
        <v>1.1863198276267846</v>
      </c>
      <c r="V82">
        <v>1.1903803966859123</v>
      </c>
      <c r="W82">
        <v>1.2294466677914668</v>
      </c>
    </row>
    <row r="83" spans="1:23" x14ac:dyDescent="0.45">
      <c r="A83" t="s">
        <v>16</v>
      </c>
      <c r="B83" t="s">
        <v>45</v>
      </c>
      <c r="C83" t="s">
        <v>47</v>
      </c>
      <c r="D83">
        <v>1.6813714707126184</v>
      </c>
      <c r="E83">
        <v>1.5701588234689028</v>
      </c>
      <c r="F83">
        <v>1.6389794588035127</v>
      </c>
      <c r="G83">
        <v>1.6127631453348188</v>
      </c>
      <c r="H83">
        <v>1.5662403358241896</v>
      </c>
      <c r="I83">
        <v>1.4987832314668812</v>
      </c>
      <c r="J83">
        <v>1.5408622838874761</v>
      </c>
      <c r="K83">
        <v>1.5455433222607462</v>
      </c>
      <c r="L83">
        <v>1.4823827627260224</v>
      </c>
      <c r="M83">
        <v>1.4428563776955889</v>
      </c>
      <c r="N83">
        <v>1.4695425717917059</v>
      </c>
      <c r="O83">
        <v>1.492590350827103</v>
      </c>
      <c r="P83">
        <v>1.413501583019019</v>
      </c>
      <c r="Q83">
        <v>1.3848460919147862</v>
      </c>
      <c r="R83">
        <v>1.4080234443747</v>
      </c>
      <c r="S83">
        <v>1.4368631935813256</v>
      </c>
      <c r="T83">
        <v>1.3559209807522439</v>
      </c>
      <c r="U83">
        <v>1.3402807086065949</v>
      </c>
      <c r="V83">
        <v>1.3555997616541664</v>
      </c>
      <c r="W83">
        <v>1.3938991889210741</v>
      </c>
    </row>
    <row r="84" spans="1:23" x14ac:dyDescent="0.45">
      <c r="A84" t="s">
        <v>16</v>
      </c>
      <c r="B84" t="s">
        <v>43</v>
      </c>
      <c r="C84" t="s">
        <v>207</v>
      </c>
      <c r="D84">
        <v>1.5244211114997603</v>
      </c>
      <c r="E84">
        <v>1.488406496319133</v>
      </c>
      <c r="F84">
        <v>1.4869735881442745</v>
      </c>
      <c r="G84">
        <v>1.5191684636117777</v>
      </c>
      <c r="H84">
        <v>1.4425659489788631</v>
      </c>
      <c r="I84">
        <v>1.4291081125023151</v>
      </c>
      <c r="J84">
        <v>1.4200964758897547</v>
      </c>
      <c r="K84">
        <v>1.4645431041770576</v>
      </c>
      <c r="L84">
        <v>1.3695681013437255</v>
      </c>
      <c r="M84">
        <v>1.3697695530963796</v>
      </c>
      <c r="N84">
        <v>1.35740998504181</v>
      </c>
      <c r="O84">
        <v>1.4098312371186108</v>
      </c>
      <c r="P84">
        <v>1.306735035226219</v>
      </c>
      <c r="Q84">
        <v>1.3143775733774874</v>
      </c>
      <c r="R84">
        <v>1.301478908301732</v>
      </c>
      <c r="S84">
        <v>1.3563515249375424</v>
      </c>
      <c r="T84">
        <v>1.2670975318555802</v>
      </c>
      <c r="U84">
        <v>1.2782988198375163</v>
      </c>
      <c r="V84">
        <v>1.2663678030634991</v>
      </c>
      <c r="W84">
        <v>1.3232078164038257</v>
      </c>
    </row>
    <row r="85" spans="1:23" x14ac:dyDescent="0.45">
      <c r="A85" t="s">
        <v>16</v>
      </c>
      <c r="B85" t="s">
        <v>43</v>
      </c>
      <c r="C85" t="s">
        <v>47</v>
      </c>
      <c r="D85">
        <v>1.6197264083789715</v>
      </c>
      <c r="E85">
        <v>1.5115671213215862</v>
      </c>
      <c r="F85">
        <v>1.5780066208358867</v>
      </c>
      <c r="G85">
        <v>1.5399961992279576</v>
      </c>
      <c r="H85">
        <v>1.5112456030529633</v>
      </c>
      <c r="I85">
        <v>1.4449987608601771</v>
      </c>
      <c r="J85">
        <v>1.4865956099664976</v>
      </c>
      <c r="K85">
        <v>1.4782364259704623</v>
      </c>
      <c r="L85">
        <v>1.4167518736748665</v>
      </c>
      <c r="M85">
        <v>1.3803634522067805</v>
      </c>
      <c r="N85">
        <v>1.4045993001508141</v>
      </c>
      <c r="O85">
        <v>1.4177307631613472</v>
      </c>
      <c r="P85">
        <v>1.3426714143188789</v>
      </c>
      <c r="Q85">
        <v>1.3159381138677535</v>
      </c>
      <c r="R85">
        <v>1.3378682377126936</v>
      </c>
      <c r="S85">
        <v>1.3557802051163688</v>
      </c>
      <c r="T85">
        <v>1.2953863051064807</v>
      </c>
      <c r="U85">
        <v>1.2781698159706401</v>
      </c>
      <c r="V85">
        <v>1.2952481152951012</v>
      </c>
      <c r="W85">
        <v>1.3202941126774597</v>
      </c>
    </row>
    <row r="86" spans="1:23" x14ac:dyDescent="0.45">
      <c r="A86" t="s">
        <v>16</v>
      </c>
      <c r="B86" t="s">
        <v>43</v>
      </c>
      <c r="C86" t="s">
        <v>44</v>
      </c>
      <c r="D86">
        <v>1.5711757289650794</v>
      </c>
      <c r="E86">
        <v>1.4875837561820289</v>
      </c>
      <c r="F86">
        <v>1.5302216432174014</v>
      </c>
      <c r="G86">
        <v>1.5135272701541531</v>
      </c>
      <c r="H86">
        <v>1.4717604884007509</v>
      </c>
      <c r="I86">
        <v>1.4194482533792019</v>
      </c>
      <c r="J86">
        <v>1.4483510225577485</v>
      </c>
      <c r="K86">
        <v>1.4492458474265233</v>
      </c>
      <c r="L86">
        <v>1.3836701574479853</v>
      </c>
      <c r="M86">
        <v>1.3559470611824391</v>
      </c>
      <c r="N86">
        <v>1.3712775848794789</v>
      </c>
      <c r="O86">
        <v>1.3905061870303477</v>
      </c>
      <c r="P86">
        <v>1.3131880882522955</v>
      </c>
      <c r="Q86">
        <v>1.2974441552152447</v>
      </c>
      <c r="R86">
        <v>1.3083905655504864</v>
      </c>
      <c r="S86">
        <v>1.3341775164013416</v>
      </c>
      <c r="T86">
        <v>1.2679261694999593</v>
      </c>
      <c r="U86">
        <v>1.2586145730109446</v>
      </c>
      <c r="V86">
        <v>1.2676844105449263</v>
      </c>
      <c r="W86">
        <v>1.2976990929882499</v>
      </c>
    </row>
    <row r="87" spans="1:23" x14ac:dyDescent="0.45">
      <c r="A87" t="s">
        <v>64</v>
      </c>
      <c r="B87" t="s">
        <v>43</v>
      </c>
      <c r="C87" t="s">
        <v>209</v>
      </c>
      <c r="D87">
        <v>1.5215354163684127</v>
      </c>
      <c r="E87">
        <v>1.4748625366972019</v>
      </c>
      <c r="F87">
        <v>1.4703734413118976</v>
      </c>
      <c r="G87">
        <v>1.4928870671908434</v>
      </c>
      <c r="H87">
        <v>1.4298370885355645</v>
      </c>
      <c r="I87">
        <v>1.3965447618198554</v>
      </c>
      <c r="J87">
        <v>1.3928185130597319</v>
      </c>
      <c r="K87">
        <v>1.418620458082066</v>
      </c>
      <c r="L87">
        <v>1.3550152627446419</v>
      </c>
      <c r="M87">
        <v>1.3401021933236461</v>
      </c>
      <c r="N87">
        <v>1.3309272289114933</v>
      </c>
      <c r="O87">
        <v>1.3676199241058877</v>
      </c>
      <c r="P87">
        <v>1.2963711602402812</v>
      </c>
      <c r="Q87">
        <v>1.2889989044565371</v>
      </c>
      <c r="R87">
        <v>1.2799885896298233</v>
      </c>
      <c r="S87">
        <v>1.3184683886310802</v>
      </c>
      <c r="T87">
        <v>1.2445696891755857</v>
      </c>
      <c r="U87">
        <v>1.2389023715696246</v>
      </c>
      <c r="V87">
        <v>1.234082327329497</v>
      </c>
      <c r="W87">
        <v>1.2707347345134328</v>
      </c>
    </row>
    <row r="88" spans="1:23" x14ac:dyDescent="0.45">
      <c r="A88" t="s">
        <v>17</v>
      </c>
      <c r="B88" t="s">
        <v>45</v>
      </c>
      <c r="C88" t="s">
        <v>207</v>
      </c>
      <c r="D88">
        <v>1.5992999981435783</v>
      </c>
      <c r="E88">
        <v>1.6066181126584294</v>
      </c>
      <c r="F88">
        <v>1.5797652533503945</v>
      </c>
      <c r="G88">
        <v>1.662797085183662</v>
      </c>
      <c r="H88">
        <v>1.4924392660356924</v>
      </c>
      <c r="I88">
        <v>1.5125053552311334</v>
      </c>
      <c r="J88">
        <v>1.4829048439657857</v>
      </c>
      <c r="K88">
        <v>1.5712355678040992</v>
      </c>
      <c r="L88">
        <v>1.4428271861450046</v>
      </c>
      <c r="M88">
        <v>1.4704408077580644</v>
      </c>
      <c r="N88">
        <v>1.4403189965414598</v>
      </c>
      <c r="O88">
        <v>1.5322717860957118</v>
      </c>
      <c r="P88">
        <v>1.3912763494650981</v>
      </c>
      <c r="Q88">
        <v>1.4216890316294437</v>
      </c>
      <c r="R88">
        <v>1.3946465403287607</v>
      </c>
      <c r="S88">
        <v>1.4855415716351197</v>
      </c>
      <c r="T88">
        <v>1.3444624065778872</v>
      </c>
      <c r="U88">
        <v>1.3772644111156869</v>
      </c>
      <c r="V88">
        <v>1.3518426423312309</v>
      </c>
      <c r="W88">
        <v>1.4422404002782925</v>
      </c>
    </row>
    <row r="89" spans="1:23" x14ac:dyDescent="0.45">
      <c r="A89" t="s">
        <v>17</v>
      </c>
      <c r="B89" t="s">
        <v>45</v>
      </c>
      <c r="C89" t="s">
        <v>47</v>
      </c>
      <c r="D89">
        <v>1.6553491416269157</v>
      </c>
      <c r="E89">
        <v>1.5921866850848254</v>
      </c>
      <c r="F89">
        <v>1.6325539382726768</v>
      </c>
      <c r="G89">
        <v>1.6445517908121527</v>
      </c>
      <c r="H89">
        <v>1.5277787468031769</v>
      </c>
      <c r="I89">
        <v>1.4964162653670194</v>
      </c>
      <c r="J89">
        <v>1.5184220729738156</v>
      </c>
      <c r="K89">
        <v>1.5515404007218043</v>
      </c>
      <c r="L89">
        <v>1.462175970682527</v>
      </c>
      <c r="M89">
        <v>1.4486240692629324</v>
      </c>
      <c r="N89">
        <v>1.4606434851907777</v>
      </c>
      <c r="O89">
        <v>1.5068185961742337</v>
      </c>
      <c r="P89">
        <v>1.4053725186743089</v>
      </c>
      <c r="Q89">
        <v>1.3953751986732568</v>
      </c>
      <c r="R89">
        <v>1.4089551102592976</v>
      </c>
      <c r="S89">
        <v>1.4556953361449898</v>
      </c>
      <c r="T89">
        <v>1.3581150576527761</v>
      </c>
      <c r="U89">
        <v>1.3482694100200641</v>
      </c>
      <c r="V89">
        <v>1.3656300568285726</v>
      </c>
      <c r="W89">
        <v>1.4094454644890173</v>
      </c>
    </row>
    <row r="90" spans="1:23" x14ac:dyDescent="0.45">
      <c r="A90" t="s">
        <v>17</v>
      </c>
      <c r="B90" t="s">
        <v>96</v>
      </c>
      <c r="C90" t="s">
        <v>47</v>
      </c>
      <c r="D90">
        <v>2.3563952843703473</v>
      </c>
      <c r="E90">
        <v>2.2326559594838518</v>
      </c>
      <c r="F90">
        <v>2.322772869507276</v>
      </c>
      <c r="G90">
        <v>2.2903796441288979</v>
      </c>
      <c r="H90">
        <v>2.1891483528527842</v>
      </c>
      <c r="I90">
        <v>2.1094471165366557</v>
      </c>
      <c r="J90">
        <v>2.1736676420268131</v>
      </c>
      <c r="K90">
        <v>2.1741261475481499</v>
      </c>
      <c r="L90">
        <v>2.0467744563675265</v>
      </c>
      <c r="M90">
        <v>2.0049385424984605</v>
      </c>
      <c r="N90">
        <v>2.0445885848426042</v>
      </c>
      <c r="O90">
        <v>2.0744590740468514</v>
      </c>
      <c r="P90">
        <v>1.9610187911843582</v>
      </c>
      <c r="Q90">
        <v>1.9311581069755037</v>
      </c>
      <c r="R90">
        <v>1.966103228232025</v>
      </c>
      <c r="S90">
        <v>2.0043844618294728</v>
      </c>
      <c r="T90">
        <v>1.8861645049401292</v>
      </c>
      <c r="U90">
        <v>1.8617632884492412</v>
      </c>
      <c r="V90">
        <v>1.8955918484910907</v>
      </c>
      <c r="W90">
        <v>1.9371848970698282</v>
      </c>
    </row>
    <row r="91" spans="1:23" x14ac:dyDescent="0.45">
      <c r="A91" t="s">
        <v>69</v>
      </c>
      <c r="B91" t="s">
        <v>43</v>
      </c>
      <c r="C91" t="s">
        <v>62</v>
      </c>
      <c r="D91">
        <v>1.6114657359938422</v>
      </c>
      <c r="E91">
        <v>1.5175881217645402</v>
      </c>
      <c r="F91">
        <v>1.5559260591768658</v>
      </c>
      <c r="G91">
        <v>1.5315933754407822</v>
      </c>
      <c r="H91">
        <v>1.5202331127322868</v>
      </c>
      <c r="I91">
        <v>1.4437368755929794</v>
      </c>
      <c r="J91">
        <v>1.478800210773298</v>
      </c>
      <c r="K91">
        <v>1.4633554716269208</v>
      </c>
      <c r="L91">
        <v>1.4162324456055586</v>
      </c>
      <c r="M91">
        <v>1.3755500605388014</v>
      </c>
      <c r="N91">
        <v>1.3898137770780041</v>
      </c>
      <c r="O91">
        <v>1.3997572284847672</v>
      </c>
      <c r="P91">
        <v>1.3553699125630823</v>
      </c>
      <c r="Q91">
        <v>1.3210839725194119</v>
      </c>
      <c r="R91">
        <v>1.3376722252812923</v>
      </c>
      <c r="S91">
        <v>1.3504465598170605</v>
      </c>
      <c r="T91">
        <v>1.2942353798495694</v>
      </c>
      <c r="U91">
        <v>1.2709757418095962</v>
      </c>
      <c r="V91">
        <v>1.283651728291062</v>
      </c>
      <c r="W91">
        <v>1.3035808894010206</v>
      </c>
    </row>
    <row r="92" spans="1:23" x14ac:dyDescent="0.45">
      <c r="A92" t="s">
        <v>63</v>
      </c>
      <c r="B92" t="s">
        <v>45</v>
      </c>
      <c r="C92" t="s">
        <v>207</v>
      </c>
      <c r="D92">
        <v>1.3340165397730528</v>
      </c>
      <c r="E92">
        <v>1.3379213250569211</v>
      </c>
      <c r="F92">
        <v>1.320960407274941</v>
      </c>
      <c r="G92">
        <v>1.3897738301525979</v>
      </c>
      <c r="H92">
        <v>1.2604696260011201</v>
      </c>
      <c r="I92">
        <v>1.2749741289912606</v>
      </c>
      <c r="J92">
        <v>1.2562061841379721</v>
      </c>
      <c r="K92">
        <v>1.3295158007357868</v>
      </c>
      <c r="L92">
        <v>1.2117653479339503</v>
      </c>
      <c r="M92">
        <v>1.2359330270121611</v>
      </c>
      <c r="N92">
        <v>1.2154629506478758</v>
      </c>
      <c r="O92">
        <v>1.292301805420339</v>
      </c>
      <c r="P92">
        <v>1.1589570404281111</v>
      </c>
      <c r="Q92">
        <v>1.187038519479757</v>
      </c>
      <c r="R92">
        <v>1.1679589516433486</v>
      </c>
      <c r="S92">
        <v>1.2442220600394505</v>
      </c>
      <c r="T92">
        <v>1.1176860789464236</v>
      </c>
      <c r="U92">
        <v>1.1528702628667948</v>
      </c>
      <c r="V92">
        <v>1.1311318289580592</v>
      </c>
      <c r="W92">
        <v>1.211258864380528</v>
      </c>
    </row>
    <row r="93" spans="1:23" x14ac:dyDescent="0.45">
      <c r="A93" t="s">
        <v>63</v>
      </c>
      <c r="B93" t="s">
        <v>45</v>
      </c>
      <c r="C93" t="s">
        <v>47</v>
      </c>
      <c r="D93">
        <v>1.3806903318509087</v>
      </c>
      <c r="E93">
        <v>1.3165497072236658</v>
      </c>
      <c r="F93">
        <v>1.3660680082043939</v>
      </c>
      <c r="G93">
        <v>1.3655364682987974</v>
      </c>
      <c r="H93">
        <v>1.2951872576501042</v>
      </c>
      <c r="I93">
        <v>1.2547080838475719</v>
      </c>
      <c r="J93">
        <v>1.2902929828294296</v>
      </c>
      <c r="K93">
        <v>1.3062248243770163</v>
      </c>
      <c r="L93">
        <v>1.231838558792778</v>
      </c>
      <c r="M93">
        <v>1.2092199654755538</v>
      </c>
      <c r="N93">
        <v>1.2347369475635674</v>
      </c>
      <c r="O93">
        <v>1.2630836102378531</v>
      </c>
      <c r="P93">
        <v>1.1780392772884518</v>
      </c>
      <c r="Q93">
        <v>1.1596437618053024</v>
      </c>
      <c r="R93">
        <v>1.1861646405568917</v>
      </c>
      <c r="S93">
        <v>1.2145874218488579</v>
      </c>
      <c r="T93">
        <v>1.1335665404776012</v>
      </c>
      <c r="U93">
        <v>1.1242990233531736</v>
      </c>
      <c r="V93">
        <v>1.1466405378124507</v>
      </c>
      <c r="W93">
        <v>1.180304762856248</v>
      </c>
    </row>
    <row r="94" spans="1:23" x14ac:dyDescent="0.45">
      <c r="A94" t="s">
        <v>63</v>
      </c>
      <c r="B94" t="s">
        <v>45</v>
      </c>
      <c r="C94" t="s">
        <v>44</v>
      </c>
      <c r="D94">
        <v>1.3217047972773208</v>
      </c>
      <c r="E94">
        <v>1.2772419718702752</v>
      </c>
      <c r="F94">
        <v>1.3092451298617731</v>
      </c>
      <c r="G94">
        <v>1.3217113199687747</v>
      </c>
      <c r="H94">
        <v>1.2430951015506013</v>
      </c>
      <c r="I94">
        <v>1.2142946562120545</v>
      </c>
      <c r="J94">
        <v>1.2392420509349296</v>
      </c>
      <c r="K94">
        <v>1.261025380417812</v>
      </c>
      <c r="L94">
        <v>1.1846051462172982</v>
      </c>
      <c r="M94">
        <v>1.1697263627534742</v>
      </c>
      <c r="N94">
        <v>1.1881417239586927</v>
      </c>
      <c r="O94">
        <v>1.2187345578336322</v>
      </c>
      <c r="P94">
        <v>1.1290363120150897</v>
      </c>
      <c r="Q94">
        <v>1.1246217799964813</v>
      </c>
      <c r="R94">
        <v>1.1373929191517647</v>
      </c>
      <c r="S94">
        <v>1.1753691226409271</v>
      </c>
      <c r="T94">
        <v>1.084100783083296</v>
      </c>
      <c r="U94">
        <v>1.0882242957746169</v>
      </c>
      <c r="V94">
        <v>1.0971535119178006</v>
      </c>
      <c r="W94">
        <v>1.1399306724499196</v>
      </c>
    </row>
    <row r="95" spans="1:23" x14ac:dyDescent="0.45">
      <c r="A95" t="s">
        <v>74</v>
      </c>
      <c r="B95" t="s">
        <v>75</v>
      </c>
      <c r="C95" t="s">
        <v>76</v>
      </c>
      <c r="D95">
        <v>1.4146784310964402</v>
      </c>
      <c r="E95">
        <v>1.3419209567617332</v>
      </c>
      <c r="F95">
        <v>1.3576323119191338</v>
      </c>
      <c r="G95">
        <v>1.3509286482144431</v>
      </c>
      <c r="H95">
        <v>1.3348556551386013</v>
      </c>
      <c r="I95">
        <v>1.2748104824938884</v>
      </c>
      <c r="J95">
        <v>1.2915623944402572</v>
      </c>
      <c r="K95">
        <v>1.2894444820345463</v>
      </c>
      <c r="L95">
        <v>1.2584940452053421</v>
      </c>
      <c r="M95">
        <v>1.2117005154986589</v>
      </c>
      <c r="N95">
        <v>1.2272305576671749</v>
      </c>
      <c r="O95">
        <v>1.2312566812210299</v>
      </c>
      <c r="P95">
        <v>1.1997506553309489</v>
      </c>
      <c r="Q95">
        <v>1.1710561433820703</v>
      </c>
      <c r="R95">
        <v>1.1775699667400401</v>
      </c>
      <c r="S95">
        <v>1.1927702206044406</v>
      </c>
      <c r="T95">
        <v>1.1436495206393675</v>
      </c>
      <c r="U95">
        <v>1.120125553173237</v>
      </c>
      <c r="V95">
        <v>1.1290331767405897</v>
      </c>
      <c r="W95">
        <v>1.1450899952932556</v>
      </c>
    </row>
    <row r="96" spans="1:23" x14ac:dyDescent="0.45">
      <c r="A96" t="s">
        <v>68</v>
      </c>
      <c r="B96" t="s">
        <v>110</v>
      </c>
      <c r="C96" t="s">
        <v>47</v>
      </c>
      <c r="D96">
        <v>3.2052596822741646</v>
      </c>
      <c r="E96">
        <v>2.3723844393911255</v>
      </c>
      <c r="F96">
        <v>2.9657971802653154</v>
      </c>
      <c r="G96">
        <v>2.3638455932013902</v>
      </c>
      <c r="H96">
        <v>2.9078389557969531</v>
      </c>
      <c r="I96">
        <v>2.2272859848295905</v>
      </c>
      <c r="J96">
        <v>2.7071817787203991</v>
      </c>
      <c r="K96">
        <v>2.2276300556605073</v>
      </c>
      <c r="L96">
        <v>2.6600242794619002</v>
      </c>
      <c r="M96">
        <v>2.0957974833903807</v>
      </c>
      <c r="N96">
        <v>2.492483606494722</v>
      </c>
      <c r="O96">
        <v>2.1102042487835888</v>
      </c>
      <c r="P96">
        <v>2.4682926076433716</v>
      </c>
      <c r="Q96">
        <v>2.0051726971114641</v>
      </c>
      <c r="R96">
        <v>2.3431243659726162</v>
      </c>
      <c r="S96">
        <v>2.0232024227510101</v>
      </c>
      <c r="T96">
        <v>2.304943885584406</v>
      </c>
      <c r="U96">
        <v>1.9219558221367083</v>
      </c>
      <c r="V96">
        <v>2.1943831457157965</v>
      </c>
      <c r="W96">
        <v>1.9485903865354708</v>
      </c>
    </row>
    <row r="97" spans="1:23" x14ac:dyDescent="0.45">
      <c r="A97" t="s">
        <v>68</v>
      </c>
      <c r="B97" t="s">
        <v>110</v>
      </c>
      <c r="C97" t="s">
        <v>54</v>
      </c>
      <c r="D97">
        <v>2.4659314043932334</v>
      </c>
      <c r="E97">
        <v>2.2416321513238024</v>
      </c>
      <c r="F97">
        <v>2.3088058213637899</v>
      </c>
      <c r="G97">
        <v>2.2226502889975404</v>
      </c>
      <c r="H97">
        <v>2.286184025932577</v>
      </c>
      <c r="I97">
        <v>2.1123511265260557</v>
      </c>
      <c r="J97">
        <v>2.1542271899913117</v>
      </c>
      <c r="K97">
        <v>2.108822447598361</v>
      </c>
      <c r="L97">
        <v>2.143407540316717</v>
      </c>
      <c r="M97">
        <v>1.9989496755024192</v>
      </c>
      <c r="N97">
        <v>2.0356363344522834</v>
      </c>
      <c r="O97">
        <v>2.0046695757640127</v>
      </c>
      <c r="P97">
        <v>2.0236588709172394</v>
      </c>
      <c r="Q97">
        <v>1.9142395585610394</v>
      </c>
      <c r="R97">
        <v>1.9373204388586529</v>
      </c>
      <c r="S97">
        <v>1.9291249342265604</v>
      </c>
      <c r="T97">
        <v>1.9272883812029624</v>
      </c>
      <c r="U97">
        <v>1.8357741497170088</v>
      </c>
      <c r="V97">
        <v>1.8535525941440323</v>
      </c>
      <c r="W97">
        <v>1.8559302970968816</v>
      </c>
    </row>
    <row r="98" spans="1:23" x14ac:dyDescent="0.45">
      <c r="A98" t="s">
        <v>68</v>
      </c>
      <c r="B98" t="s">
        <v>43</v>
      </c>
      <c r="C98" t="s">
        <v>207</v>
      </c>
      <c r="D98">
        <v>1.629897869728703</v>
      </c>
      <c r="E98">
        <v>1.5282418565363427</v>
      </c>
      <c r="F98">
        <v>1.5321387192036064</v>
      </c>
      <c r="G98">
        <v>1.5252509235229139</v>
      </c>
      <c r="H98">
        <v>1.5394427219325619</v>
      </c>
      <c r="I98">
        <v>1.4546543335250814</v>
      </c>
      <c r="J98">
        <v>1.45657248135118</v>
      </c>
      <c r="K98">
        <v>1.4593834631244358</v>
      </c>
      <c r="L98">
        <v>1.4604735871535548</v>
      </c>
      <c r="M98">
        <v>1.3938029778176182</v>
      </c>
      <c r="N98">
        <v>1.3920294782503968</v>
      </c>
      <c r="O98">
        <v>1.4047198303016506</v>
      </c>
      <c r="P98">
        <v>1.3859402116340116</v>
      </c>
      <c r="Q98">
        <v>1.3334854243595604</v>
      </c>
      <c r="R98">
        <v>1.3291522787822629</v>
      </c>
      <c r="S98">
        <v>1.3497411660782632</v>
      </c>
      <c r="T98">
        <v>1.3375020560174544</v>
      </c>
      <c r="U98">
        <v>1.2938310955479222</v>
      </c>
      <c r="V98">
        <v>1.2901258521983061</v>
      </c>
      <c r="W98">
        <v>1.3141962477477367</v>
      </c>
    </row>
    <row r="99" spans="1:23" x14ac:dyDescent="0.45">
      <c r="A99" t="s">
        <v>68</v>
      </c>
      <c r="B99" t="s">
        <v>43</v>
      </c>
      <c r="C99" t="s">
        <v>47</v>
      </c>
      <c r="D99">
        <v>1.8096298234596957</v>
      </c>
      <c r="E99">
        <v>1.6097077224471739</v>
      </c>
      <c r="F99">
        <v>1.7010801653789545</v>
      </c>
      <c r="G99">
        <v>1.6036768787940012</v>
      </c>
      <c r="H99">
        <v>1.7049311929604367</v>
      </c>
      <c r="I99">
        <v>1.5241946569793354</v>
      </c>
      <c r="J99">
        <v>1.610991277385813</v>
      </c>
      <c r="K99">
        <v>1.5246401780861576</v>
      </c>
      <c r="L99">
        <v>1.5977639421695973</v>
      </c>
      <c r="M99">
        <v>1.4489497828790359</v>
      </c>
      <c r="N99">
        <v>1.5201710046661423</v>
      </c>
      <c r="O99">
        <v>1.4586769136337856</v>
      </c>
      <c r="P99">
        <v>1.4955393102136476</v>
      </c>
      <c r="Q99">
        <v>1.3762114765771867</v>
      </c>
      <c r="R99">
        <v>1.4338004650346297</v>
      </c>
      <c r="S99">
        <v>1.3902556072212084</v>
      </c>
      <c r="T99">
        <v>1.4407213165777388</v>
      </c>
      <c r="U99">
        <v>1.3311394122633677</v>
      </c>
      <c r="V99">
        <v>1.3864271660508931</v>
      </c>
      <c r="W99">
        <v>1.3501536683349327</v>
      </c>
    </row>
    <row r="100" spans="1:23" x14ac:dyDescent="0.45">
      <c r="A100" t="s">
        <v>68</v>
      </c>
      <c r="B100" t="s">
        <v>43</v>
      </c>
      <c r="C100" t="s">
        <v>54</v>
      </c>
      <c r="D100">
        <v>1.8500679484835008</v>
      </c>
      <c r="E100">
        <v>1.6969369896029918</v>
      </c>
      <c r="F100">
        <v>1.7379419006623225</v>
      </c>
      <c r="G100">
        <v>1.6852202788703829</v>
      </c>
      <c r="H100">
        <v>1.7375803212165111</v>
      </c>
      <c r="I100">
        <v>1.6066117266946316</v>
      </c>
      <c r="J100">
        <v>1.6443159303343955</v>
      </c>
      <c r="K100">
        <v>1.6043119669045274</v>
      </c>
      <c r="L100">
        <v>1.6388482026004891</v>
      </c>
      <c r="M100">
        <v>1.5271083124279559</v>
      </c>
      <c r="N100">
        <v>1.5626640936788936</v>
      </c>
      <c r="O100">
        <v>1.5343855745533721</v>
      </c>
      <c r="P100">
        <v>1.5513242385559516</v>
      </c>
      <c r="Q100">
        <v>1.4591284653460956</v>
      </c>
      <c r="R100">
        <v>1.4864096955682189</v>
      </c>
      <c r="S100">
        <v>1.4711640407128841</v>
      </c>
      <c r="T100">
        <v>1.4913180459806172</v>
      </c>
      <c r="U100">
        <v>1.41139787896928</v>
      </c>
      <c r="V100">
        <v>1.4395219261621053</v>
      </c>
      <c r="W100">
        <v>1.4283311683339939</v>
      </c>
    </row>
    <row r="101" spans="1:23" x14ac:dyDescent="0.45">
      <c r="A101" t="s">
        <v>68</v>
      </c>
      <c r="B101" t="s">
        <v>43</v>
      </c>
      <c r="C101" t="s">
        <v>44</v>
      </c>
      <c r="D101">
        <v>1.7440877730520847</v>
      </c>
      <c r="E101">
        <v>1.5681166780206111</v>
      </c>
      <c r="F101">
        <v>1.6364608923212074</v>
      </c>
      <c r="G101">
        <v>1.5536933239631845</v>
      </c>
      <c r="H101">
        <v>1.6410693350831971</v>
      </c>
      <c r="I101">
        <v>1.4841339189810951</v>
      </c>
      <c r="J101">
        <v>1.5505533688648623</v>
      </c>
      <c r="K101">
        <v>1.4795210809348218</v>
      </c>
      <c r="L101">
        <v>1.5357410087675267</v>
      </c>
      <c r="M101">
        <v>1.408664070431382</v>
      </c>
      <c r="N101">
        <v>1.4623747254951309</v>
      </c>
      <c r="O101">
        <v>1.4132104158307011</v>
      </c>
      <c r="P101">
        <v>1.4534886552743487</v>
      </c>
      <c r="Q101">
        <v>1.3453756811045081</v>
      </c>
      <c r="R101">
        <v>1.3927282814100239</v>
      </c>
      <c r="S101">
        <v>1.3554298380323055</v>
      </c>
      <c r="T101">
        <v>1.3977610295581142</v>
      </c>
      <c r="U101">
        <v>1.2996206196211275</v>
      </c>
      <c r="V101">
        <v>1.346955740899155</v>
      </c>
      <c r="W101">
        <v>1.3142300975597336</v>
      </c>
    </row>
    <row r="102" spans="1:23" x14ac:dyDescent="0.45">
      <c r="A102" t="s">
        <v>49</v>
      </c>
      <c r="B102" t="s">
        <v>43</v>
      </c>
      <c r="C102" t="s">
        <v>50</v>
      </c>
      <c r="D102">
        <v>1.9022599940583502</v>
      </c>
      <c r="E102">
        <v>1.7800693118408775</v>
      </c>
      <c r="F102">
        <v>1.7915032910772521</v>
      </c>
      <c r="G102">
        <v>1.7773282515343136</v>
      </c>
      <c r="H102">
        <v>1.7786503334917692</v>
      </c>
      <c r="I102">
        <v>1.6822853317593547</v>
      </c>
      <c r="J102">
        <v>1.6907252428641095</v>
      </c>
      <c r="K102">
        <v>1.6890064056061893</v>
      </c>
      <c r="L102">
        <v>1.6835726825778441</v>
      </c>
      <c r="M102">
        <v>1.6108371008176512</v>
      </c>
      <c r="N102">
        <v>1.6137032543201877</v>
      </c>
      <c r="O102">
        <v>1.6259263518158271</v>
      </c>
      <c r="P102">
        <v>1.6123076822952975</v>
      </c>
      <c r="Q102">
        <v>1.5524203760381405</v>
      </c>
      <c r="R102">
        <v>1.5538729946731524</v>
      </c>
      <c r="S102">
        <v>1.5717184189584403</v>
      </c>
      <c r="T102">
        <v>1.550804826442135</v>
      </c>
      <c r="U102">
        <v>1.4995127793263543</v>
      </c>
      <c r="V102">
        <v>1.5021073664048028</v>
      </c>
      <c r="W102">
        <v>1.5235043675706463</v>
      </c>
    </row>
    <row r="103" spans="1:23" x14ac:dyDescent="0.45">
      <c r="A103" t="s">
        <v>59</v>
      </c>
      <c r="B103" t="s">
        <v>43</v>
      </c>
      <c r="C103" t="s">
        <v>44</v>
      </c>
      <c r="D103">
        <v>1.3944604044150033</v>
      </c>
      <c r="E103">
        <v>1.3132918917499987</v>
      </c>
      <c r="F103">
        <v>1.3568804330245474</v>
      </c>
      <c r="G103">
        <v>1.3347959958798392</v>
      </c>
      <c r="H103">
        <v>1.307977714458223</v>
      </c>
      <c r="I103">
        <v>1.248144382812854</v>
      </c>
      <c r="J103">
        <v>1.2829414773561212</v>
      </c>
      <c r="K103">
        <v>1.2740638183895243</v>
      </c>
      <c r="L103">
        <v>1.225398593657238</v>
      </c>
      <c r="M103">
        <v>1.1931235022584252</v>
      </c>
      <c r="N103">
        <v>1.2120406641267878</v>
      </c>
      <c r="O103">
        <v>1.2219661081452706</v>
      </c>
      <c r="P103">
        <v>1.1700716679134415</v>
      </c>
      <c r="Q103">
        <v>1.1481100971410145</v>
      </c>
      <c r="R103">
        <v>1.1634763586058134</v>
      </c>
      <c r="S103">
        <v>1.1799758555076856</v>
      </c>
      <c r="T103">
        <v>1.1125646670742164</v>
      </c>
      <c r="U103">
        <v>1.1050742623770422</v>
      </c>
      <c r="V103">
        <v>1.1125821090582808</v>
      </c>
      <c r="W103">
        <v>1.1389990524966047</v>
      </c>
    </row>
    <row r="104" spans="1:23" x14ac:dyDescent="0.45">
      <c r="A104" t="s">
        <v>113</v>
      </c>
      <c r="B104" t="s">
        <v>75</v>
      </c>
      <c r="C104" t="s">
        <v>44</v>
      </c>
      <c r="D104">
        <v>1.8670080230253272</v>
      </c>
      <c r="E104">
        <v>1.7574542755402107</v>
      </c>
      <c r="F104">
        <v>1.7976279481136987</v>
      </c>
      <c r="G104">
        <v>1.7726355511655809</v>
      </c>
      <c r="H104">
        <v>1.7590897681321604</v>
      </c>
      <c r="I104">
        <v>1.6712934999323878</v>
      </c>
      <c r="J104">
        <v>1.7070274301613779</v>
      </c>
      <c r="K104">
        <v>1.6907135125565602</v>
      </c>
      <c r="L104">
        <v>1.6688800876978462</v>
      </c>
      <c r="M104">
        <v>1.6026591480761607</v>
      </c>
      <c r="N104">
        <v>1.6301803903874661</v>
      </c>
      <c r="O104">
        <v>1.6255788101121595</v>
      </c>
      <c r="P104">
        <v>1.5977225250941813</v>
      </c>
      <c r="Q104">
        <v>1.5385769276296557</v>
      </c>
      <c r="R104">
        <v>1.5680860204314022</v>
      </c>
      <c r="S104">
        <v>1.5656555445405396</v>
      </c>
      <c r="T104">
        <v>1.5223700300153293</v>
      </c>
      <c r="U104">
        <v>1.4841618370313203</v>
      </c>
      <c r="V104">
        <v>1.5010678552282721</v>
      </c>
      <c r="W104">
        <v>1.5139134012738322</v>
      </c>
    </row>
    <row r="105" spans="1:23" x14ac:dyDescent="0.45">
      <c r="A105" t="s">
        <v>78</v>
      </c>
      <c r="B105" t="s">
        <v>43</v>
      </c>
      <c r="C105" t="s">
        <v>207</v>
      </c>
      <c r="D105">
        <v>1.3756809634145202</v>
      </c>
      <c r="E105">
        <v>1.2823804682941728</v>
      </c>
      <c r="F105">
        <v>1.2879650405000851</v>
      </c>
      <c r="G105">
        <v>1.2772082448035174</v>
      </c>
      <c r="H105">
        <v>1.2906804800329845</v>
      </c>
      <c r="I105">
        <v>1.2209475423143819</v>
      </c>
      <c r="J105">
        <v>1.2191184076501922</v>
      </c>
      <c r="K105">
        <v>1.2224236811131883</v>
      </c>
      <c r="L105">
        <v>1.2142999732754327</v>
      </c>
      <c r="M105">
        <v>1.1631162073076724</v>
      </c>
      <c r="N105">
        <v>1.1569885691290966</v>
      </c>
      <c r="O105">
        <v>1.1705373906110552</v>
      </c>
      <c r="P105">
        <v>1.1534817675367932</v>
      </c>
      <c r="Q105">
        <v>1.1156822665548463</v>
      </c>
      <c r="R105">
        <v>1.1069186278539362</v>
      </c>
      <c r="S105">
        <v>1.1265389564320154</v>
      </c>
      <c r="T105">
        <v>1.1078755962778208</v>
      </c>
      <c r="U105">
        <v>1.0775231693882017</v>
      </c>
      <c r="V105">
        <v>1.0685918383668116</v>
      </c>
      <c r="W105">
        <v>1.0914469353972178</v>
      </c>
    </row>
    <row r="106" spans="1:23" x14ac:dyDescent="0.45">
      <c r="A106" t="s">
        <v>104</v>
      </c>
      <c r="B106" t="s">
        <v>45</v>
      </c>
      <c r="C106" t="s">
        <v>207</v>
      </c>
      <c r="D106">
        <v>1.4809750637227959</v>
      </c>
      <c r="E106">
        <v>1.4461010226967492</v>
      </c>
      <c r="F106">
        <v>1.4313179530275955</v>
      </c>
      <c r="G106">
        <v>1.4778066619288486</v>
      </c>
      <c r="H106">
        <v>1.3996519334661011</v>
      </c>
      <c r="I106">
        <v>1.3794326783800512</v>
      </c>
      <c r="J106">
        <v>1.3626860643864285</v>
      </c>
      <c r="K106">
        <v>1.4169211221705658</v>
      </c>
      <c r="L106">
        <v>1.3304346449276094</v>
      </c>
      <c r="M106">
        <v>1.3185096384917969</v>
      </c>
      <c r="N106">
        <v>1.3029250604076352</v>
      </c>
      <c r="O106">
        <v>1.3601371633163228</v>
      </c>
      <c r="P106">
        <v>1.2798177112883058</v>
      </c>
      <c r="Q106">
        <v>1.2725404819538442</v>
      </c>
      <c r="R106">
        <v>1.2587581837049113</v>
      </c>
      <c r="S106">
        <v>1.3176469626131924</v>
      </c>
      <c r="T106">
        <v>1.2280756529939185</v>
      </c>
      <c r="U106">
        <v>1.2388981742533882</v>
      </c>
      <c r="V106">
        <v>1.2154113558962465</v>
      </c>
      <c r="W106">
        <v>1.2856690077760424</v>
      </c>
    </row>
    <row r="107" spans="1:23" x14ac:dyDescent="0.45">
      <c r="A107" t="s">
        <v>104</v>
      </c>
      <c r="B107" t="s">
        <v>45</v>
      </c>
      <c r="C107" t="s">
        <v>54</v>
      </c>
      <c r="D107">
        <v>1.6278797400898588</v>
      </c>
      <c r="E107">
        <v>1.5165135698226977</v>
      </c>
      <c r="F107">
        <v>1.5703474349434079</v>
      </c>
      <c r="G107">
        <v>1.5438844513039804</v>
      </c>
      <c r="H107">
        <v>1.5305160034097749</v>
      </c>
      <c r="I107">
        <v>1.4443571462679166</v>
      </c>
      <c r="J107">
        <v>1.4881854347214618</v>
      </c>
      <c r="K107">
        <v>1.4779860619932275</v>
      </c>
      <c r="L107">
        <v>1.4428288026179872</v>
      </c>
      <c r="M107">
        <v>1.3794646228441334</v>
      </c>
      <c r="N107">
        <v>1.4113780383755279</v>
      </c>
      <c r="O107">
        <v>1.4170931692541688</v>
      </c>
      <c r="P107">
        <v>1.3849951553008912</v>
      </c>
      <c r="Q107">
        <v>1.3304426269973513</v>
      </c>
      <c r="R107">
        <v>1.3612300360151155</v>
      </c>
      <c r="S107">
        <v>1.3716682713881141</v>
      </c>
      <c r="T107">
        <v>1.3229080996092037</v>
      </c>
      <c r="U107">
        <v>1.2899419627073174</v>
      </c>
      <c r="V107">
        <v>1.3091501844965108</v>
      </c>
      <c r="W107">
        <v>1.3336332128128436</v>
      </c>
    </row>
    <row r="108" spans="1:23" x14ac:dyDescent="0.45">
      <c r="A108" t="s">
        <v>104</v>
      </c>
      <c r="B108" t="s">
        <v>45</v>
      </c>
      <c r="C108" t="s">
        <v>44</v>
      </c>
      <c r="D108">
        <v>1.5100524167542837</v>
      </c>
      <c r="E108">
        <v>1.3916248741049808</v>
      </c>
      <c r="F108">
        <v>1.455954457473746</v>
      </c>
      <c r="G108">
        <v>1.4158101093048669</v>
      </c>
      <c r="H108">
        <v>1.4170327931480078</v>
      </c>
      <c r="I108">
        <v>1.3253649045150895</v>
      </c>
      <c r="J108">
        <v>1.3768897157969984</v>
      </c>
      <c r="K108">
        <v>1.354337354747347</v>
      </c>
      <c r="L108">
        <v>1.3355355484144327</v>
      </c>
      <c r="M108">
        <v>1.2651252503642854</v>
      </c>
      <c r="N108">
        <v>1.3058874676152639</v>
      </c>
      <c r="O108">
        <v>1.2981338433913889</v>
      </c>
      <c r="P108">
        <v>1.2796860014061489</v>
      </c>
      <c r="Q108">
        <v>1.2199520074462671</v>
      </c>
      <c r="R108">
        <v>1.2572655718668384</v>
      </c>
      <c r="S108">
        <v>1.2557907902654251</v>
      </c>
      <c r="T108">
        <v>1.2196163875621273</v>
      </c>
      <c r="U108">
        <v>1.1803928855163641</v>
      </c>
      <c r="V108">
        <v>1.2067026794033027</v>
      </c>
      <c r="W108">
        <v>1.2180737747119743</v>
      </c>
    </row>
    <row r="109" spans="1:23" x14ac:dyDescent="0.45">
      <c r="A109" t="s">
        <v>56</v>
      </c>
      <c r="B109" t="s">
        <v>45</v>
      </c>
      <c r="C109" t="s">
        <v>44</v>
      </c>
      <c r="D109">
        <v>1.6599949387652841</v>
      </c>
      <c r="E109">
        <v>1.5567363063381281</v>
      </c>
      <c r="F109">
        <v>1.6133436783089796</v>
      </c>
      <c r="G109">
        <v>1.5905976092019756</v>
      </c>
      <c r="H109">
        <v>1.5239526511904422</v>
      </c>
      <c r="I109">
        <v>1.4660027803688802</v>
      </c>
      <c r="J109">
        <v>1.4964392739828893</v>
      </c>
      <c r="K109">
        <v>1.5060771753089339</v>
      </c>
      <c r="L109">
        <v>1.4556427286799585</v>
      </c>
      <c r="M109">
        <v>1.4142837124288958</v>
      </c>
      <c r="N109">
        <v>1.4391222857285684</v>
      </c>
      <c r="O109">
        <v>1.4586599517496208</v>
      </c>
      <c r="P109">
        <v>1.390744877618127</v>
      </c>
      <c r="Q109">
        <v>1.3631612801533968</v>
      </c>
      <c r="R109">
        <v>1.3819231515991399</v>
      </c>
      <c r="S109">
        <v>1.4106101179055612</v>
      </c>
      <c r="T109">
        <v>1.3330909343798019</v>
      </c>
      <c r="U109">
        <v>1.3154666822331111</v>
      </c>
      <c r="V109">
        <v>1.3309062356192132</v>
      </c>
      <c r="W109">
        <v>1.3660025582435338</v>
      </c>
    </row>
    <row r="110" spans="1:23" x14ac:dyDescent="0.45">
      <c r="A110" t="s">
        <v>65</v>
      </c>
      <c r="B110" t="s">
        <v>45</v>
      </c>
      <c r="C110" t="s">
        <v>207</v>
      </c>
      <c r="D110">
        <v>1.4319848849163108</v>
      </c>
      <c r="E110">
        <v>1.397794780244308</v>
      </c>
      <c r="F110">
        <v>1.3771350629197106</v>
      </c>
      <c r="G110">
        <v>1.4245600560308134</v>
      </c>
      <c r="H110">
        <v>1.3479919391924657</v>
      </c>
      <c r="I110">
        <v>1.3261528993055429</v>
      </c>
      <c r="J110">
        <v>1.3065257626913267</v>
      </c>
      <c r="K110">
        <v>1.3585072316716693</v>
      </c>
      <c r="L110">
        <v>1.2952133821528664</v>
      </c>
      <c r="M110">
        <v>1.2789589470953557</v>
      </c>
      <c r="N110">
        <v>1.2623967120813175</v>
      </c>
      <c r="O110">
        <v>1.3160009430200577</v>
      </c>
      <c r="P110">
        <v>1.2426102222613269</v>
      </c>
      <c r="Q110">
        <v>1.244658828659758</v>
      </c>
      <c r="R110">
        <v>1.219820178747411</v>
      </c>
      <c r="S110">
        <v>1.285030503192375</v>
      </c>
      <c r="T110">
        <v>1.180416023977384</v>
      </c>
      <c r="U110">
        <v>1.1905159677697417</v>
      </c>
      <c r="V110">
        <v>1.1647326711880763</v>
      </c>
      <c r="W110">
        <v>1.2329548355923399</v>
      </c>
    </row>
    <row r="111" spans="1:23" x14ac:dyDescent="0.45">
      <c r="A111" t="s">
        <v>65</v>
      </c>
      <c r="B111" t="s">
        <v>45</v>
      </c>
      <c r="C111" t="s">
        <v>50</v>
      </c>
      <c r="D111">
        <v>1.4625600053439534</v>
      </c>
      <c r="E111">
        <v>1.415216673723839</v>
      </c>
      <c r="F111">
        <v>1.4058375759377408</v>
      </c>
      <c r="G111">
        <v>1.4417922179495615</v>
      </c>
      <c r="H111">
        <v>1.3733787877549912</v>
      </c>
      <c r="I111">
        <v>1.3421418821868663</v>
      </c>
      <c r="J111">
        <v>1.3307638184513733</v>
      </c>
      <c r="K111">
        <v>1.3749330238343997</v>
      </c>
      <c r="L111">
        <v>1.3180479787075239</v>
      </c>
      <c r="M111">
        <v>1.2920271955679064</v>
      </c>
      <c r="N111">
        <v>1.2848560274551621</v>
      </c>
      <c r="O111">
        <v>1.3291957725961927</v>
      </c>
      <c r="P111">
        <v>1.2611044181027136</v>
      </c>
      <c r="Q111">
        <v>1.254380740678634</v>
      </c>
      <c r="R111">
        <v>1.238120688505981</v>
      </c>
      <c r="S111">
        <v>1.2943979079677357</v>
      </c>
      <c r="T111">
        <v>1.1975342205462083</v>
      </c>
      <c r="U111">
        <v>1.201699711891199</v>
      </c>
      <c r="V111">
        <v>1.1823631777024888</v>
      </c>
      <c r="W111">
        <v>1.2439662374633111</v>
      </c>
    </row>
    <row r="112" spans="1:23" x14ac:dyDescent="0.45">
      <c r="A112" t="s">
        <v>65</v>
      </c>
      <c r="B112" t="s">
        <v>45</v>
      </c>
      <c r="C112" t="s">
        <v>44</v>
      </c>
      <c r="D112">
        <v>1.4626754263679616</v>
      </c>
      <c r="E112">
        <v>1.3528347420454494</v>
      </c>
      <c r="F112">
        <v>1.403683629117197</v>
      </c>
      <c r="G112">
        <v>1.3711752663756962</v>
      </c>
      <c r="H112">
        <v>1.3693364416864011</v>
      </c>
      <c r="I112">
        <v>1.2817352122575203</v>
      </c>
      <c r="J112">
        <v>1.3251170066914626</v>
      </c>
      <c r="K112">
        <v>1.30558537302522</v>
      </c>
      <c r="L112">
        <v>1.3018060950843793</v>
      </c>
      <c r="M112">
        <v>1.2271158356781398</v>
      </c>
      <c r="N112">
        <v>1.2674204342719924</v>
      </c>
      <c r="O112">
        <v>1.2554022603803858</v>
      </c>
      <c r="P112">
        <v>1.2370760570850694</v>
      </c>
      <c r="Q112">
        <v>1.1876032126974108</v>
      </c>
      <c r="R112">
        <v>1.2143646528036027</v>
      </c>
      <c r="S112">
        <v>1.2193381894820086</v>
      </c>
      <c r="T112">
        <v>1.1731465305135167</v>
      </c>
      <c r="U112">
        <v>1.1371139618839772</v>
      </c>
      <c r="V112">
        <v>1.1581568361197707</v>
      </c>
      <c r="W112">
        <v>1.1713192645019308</v>
      </c>
    </row>
    <row r="113" spans="1:23" x14ac:dyDescent="0.45">
      <c r="A113" t="s">
        <v>65</v>
      </c>
      <c r="B113" t="s">
        <v>97</v>
      </c>
      <c r="C113" t="s">
        <v>50</v>
      </c>
      <c r="D113">
        <v>2.2439544487090339</v>
      </c>
      <c r="E113">
        <v>2.1219051528536212</v>
      </c>
      <c r="F113">
        <v>2.1508755881064241</v>
      </c>
      <c r="G113">
        <v>2.1364304100170148</v>
      </c>
      <c r="H113">
        <v>2.079680131293534</v>
      </c>
      <c r="I113">
        <v>2.0140918405786747</v>
      </c>
      <c r="J113">
        <v>2.0122329489057034</v>
      </c>
      <c r="K113">
        <v>2.0371400678578921</v>
      </c>
      <c r="L113">
        <v>1.9740075693197514</v>
      </c>
      <c r="M113">
        <v>1.9195648302210644</v>
      </c>
      <c r="N113">
        <v>1.9207116310281387</v>
      </c>
      <c r="O113">
        <v>1.949344362320873</v>
      </c>
      <c r="P113">
        <v>1.8360276512905158</v>
      </c>
      <c r="Q113">
        <v>1.843493261129594</v>
      </c>
      <c r="R113">
        <v>1.8036234130642477</v>
      </c>
      <c r="S113">
        <v>1.8792017419918028</v>
      </c>
      <c r="T113">
        <v>1.7459051973737809</v>
      </c>
      <c r="U113">
        <v>1.7781097006511923</v>
      </c>
      <c r="V113">
        <v>1.7252990790666412</v>
      </c>
      <c r="W113">
        <v>1.8185805562198789</v>
      </c>
    </row>
    <row r="114" spans="1:23" x14ac:dyDescent="0.45">
      <c r="A114" t="s">
        <v>65</v>
      </c>
      <c r="B114" t="s">
        <v>90</v>
      </c>
      <c r="C114" t="s">
        <v>50</v>
      </c>
      <c r="D114">
        <v>1.8153269372767371</v>
      </c>
      <c r="E114">
        <v>1.7525551698711008</v>
      </c>
      <c r="F114">
        <v>1.7433180731877123</v>
      </c>
      <c r="G114">
        <v>1.7707813569451913</v>
      </c>
      <c r="H114">
        <v>1.7024890142650551</v>
      </c>
      <c r="I114">
        <v>1.6655992191195648</v>
      </c>
      <c r="J114">
        <v>1.6484371081702809</v>
      </c>
      <c r="K114">
        <v>1.6897814456404165</v>
      </c>
      <c r="L114">
        <v>1.6285969051512241</v>
      </c>
      <c r="M114">
        <v>1.5925430001278342</v>
      </c>
      <c r="N114">
        <v>1.5856706034472812</v>
      </c>
      <c r="O114">
        <v>1.6236512629143787</v>
      </c>
      <c r="P114">
        <v>1.5185119448473963</v>
      </c>
      <c r="Q114">
        <v>1.5275460878007387</v>
      </c>
      <c r="R114">
        <v>1.49172193255577</v>
      </c>
      <c r="S114">
        <v>1.5628091519695553</v>
      </c>
      <c r="T114">
        <v>1.4489214351457891</v>
      </c>
      <c r="U114">
        <v>1.4729017983712023</v>
      </c>
      <c r="V114">
        <v>1.4317073611220661</v>
      </c>
      <c r="W114">
        <v>1.5121865293206089</v>
      </c>
    </row>
    <row r="115" spans="1:23" x14ac:dyDescent="0.45">
      <c r="A115" t="s">
        <v>70</v>
      </c>
      <c r="B115" t="s">
        <v>43</v>
      </c>
      <c r="C115" t="s">
        <v>207</v>
      </c>
      <c r="D115">
        <v>1.3192754061796779</v>
      </c>
      <c r="E115">
        <v>1.2638349526595596</v>
      </c>
      <c r="F115">
        <v>1.2647698799525899</v>
      </c>
      <c r="G115">
        <v>1.2782410704570424</v>
      </c>
      <c r="H115">
        <v>1.2489397324891844</v>
      </c>
      <c r="I115">
        <v>1.2081543225576883</v>
      </c>
      <c r="J115">
        <v>1.2060628372086775</v>
      </c>
      <c r="K115">
        <v>1.2270794212357958</v>
      </c>
      <c r="L115">
        <v>1.1832349591653795</v>
      </c>
      <c r="M115">
        <v>1.1557868903993838</v>
      </c>
      <c r="N115">
        <v>1.1509513663375184</v>
      </c>
      <c r="O115">
        <v>1.1780667519713299</v>
      </c>
      <c r="P115">
        <v>1.1269126533560092</v>
      </c>
      <c r="Q115">
        <v>1.1128647857419047</v>
      </c>
      <c r="R115">
        <v>1.1041814454219665</v>
      </c>
      <c r="S115">
        <v>1.1385001976069031</v>
      </c>
      <c r="T115">
        <v>1.0784977813272241</v>
      </c>
      <c r="U115">
        <v>1.0749180583424973</v>
      </c>
      <c r="V115">
        <v>1.0628937992441827</v>
      </c>
      <c r="W115">
        <v>1.1034472586002784</v>
      </c>
    </row>
    <row r="116" spans="1:23" x14ac:dyDescent="0.45">
      <c r="A116" t="s">
        <v>70</v>
      </c>
      <c r="B116" t="s">
        <v>43</v>
      </c>
      <c r="C116" t="s">
        <v>47</v>
      </c>
      <c r="D116">
        <v>1.437705768863051</v>
      </c>
      <c r="E116">
        <v>1.3008190889843105</v>
      </c>
      <c r="F116">
        <v>1.3762247621054129</v>
      </c>
      <c r="G116">
        <v>1.3122314672155087</v>
      </c>
      <c r="H116">
        <v>1.3371406479751176</v>
      </c>
      <c r="I116">
        <v>1.2357864585652438</v>
      </c>
      <c r="J116">
        <v>1.2897498336719826</v>
      </c>
      <c r="K116">
        <v>1.2518191832803802</v>
      </c>
      <c r="L116">
        <v>1.2574524758436081</v>
      </c>
      <c r="M116">
        <v>1.1747025531669817</v>
      </c>
      <c r="N116">
        <v>1.2220276872717493</v>
      </c>
      <c r="O116">
        <v>1.1956254134773652</v>
      </c>
      <c r="P116">
        <v>1.1865504241319487</v>
      </c>
      <c r="Q116">
        <v>1.1267187662190854</v>
      </c>
      <c r="R116">
        <v>1.1621973720633214</v>
      </c>
      <c r="S116">
        <v>1.1503044705329832</v>
      </c>
      <c r="T116">
        <v>1.1257290753638394</v>
      </c>
      <c r="U116">
        <v>1.0874165342974627</v>
      </c>
      <c r="V116">
        <v>1.109235366751133</v>
      </c>
      <c r="W116">
        <v>1.113836785404567</v>
      </c>
    </row>
    <row r="117" spans="1:23" x14ac:dyDescent="0.45">
      <c r="A117" t="s">
        <v>70</v>
      </c>
      <c r="B117" t="s">
        <v>43</v>
      </c>
      <c r="C117" t="s">
        <v>44</v>
      </c>
      <c r="D117">
        <v>1.3857128597623396</v>
      </c>
      <c r="E117">
        <v>1.2736390089219458</v>
      </c>
      <c r="F117">
        <v>1.3264973830775337</v>
      </c>
      <c r="G117">
        <v>1.2826612655410241</v>
      </c>
      <c r="H117">
        <v>1.2949287029624381</v>
      </c>
      <c r="I117">
        <v>1.2092319113936705</v>
      </c>
      <c r="J117">
        <v>1.2492243122757636</v>
      </c>
      <c r="K117">
        <v>1.2235797515976869</v>
      </c>
      <c r="L117">
        <v>1.2194432114921314</v>
      </c>
      <c r="M117">
        <v>1.1510041656762615</v>
      </c>
      <c r="N117">
        <v>1.1852217011127795</v>
      </c>
      <c r="O117">
        <v>1.1686427371191686</v>
      </c>
      <c r="P117">
        <v>1.1517592761983784</v>
      </c>
      <c r="Q117">
        <v>1.1056667532162043</v>
      </c>
      <c r="R117">
        <v>1.1285141826548493</v>
      </c>
      <c r="S117">
        <v>1.1266259478250458</v>
      </c>
      <c r="T117">
        <v>1.0939399998224082</v>
      </c>
      <c r="U117">
        <v>1.0649216938398698</v>
      </c>
      <c r="V117">
        <v>1.0782001927244831</v>
      </c>
      <c r="W117">
        <v>1.0886876457887804</v>
      </c>
    </row>
    <row r="118" spans="1:23" x14ac:dyDescent="0.45">
      <c r="A118" t="s">
        <v>51</v>
      </c>
      <c r="B118" t="s">
        <v>43</v>
      </c>
      <c r="C118" t="s">
        <v>209</v>
      </c>
      <c r="D118">
        <v>1.3162579845339168</v>
      </c>
      <c r="E118">
        <v>1.2498621093142015</v>
      </c>
      <c r="F118">
        <v>1.2476184096347454</v>
      </c>
      <c r="G118">
        <v>1.2522562764255913</v>
      </c>
      <c r="H118">
        <v>1.2391797321328717</v>
      </c>
      <c r="I118">
        <v>1.1921249943189525</v>
      </c>
      <c r="J118">
        <v>1.1848021367442725</v>
      </c>
      <c r="K118">
        <v>1.2001280897861744</v>
      </c>
      <c r="L118">
        <v>1.1744217498758807</v>
      </c>
      <c r="M118">
        <v>1.1380075518585362</v>
      </c>
      <c r="N118">
        <v>1.1308308671228864</v>
      </c>
      <c r="O118">
        <v>1.1501019967760759</v>
      </c>
      <c r="P118">
        <v>1.1200872111335978</v>
      </c>
      <c r="Q118">
        <v>1.0908210582578413</v>
      </c>
      <c r="R118">
        <v>1.0853286680148635</v>
      </c>
      <c r="S118">
        <v>1.1054590679303025</v>
      </c>
      <c r="T118">
        <v>1.0738773841135283</v>
      </c>
      <c r="U118">
        <v>1.0522639829331861</v>
      </c>
      <c r="V118">
        <v>1.0461438114457375</v>
      </c>
      <c r="W118">
        <v>1.0695595982429067</v>
      </c>
    </row>
    <row r="119" spans="1:23" x14ac:dyDescent="0.45">
      <c r="A119" t="s">
        <v>105</v>
      </c>
      <c r="B119" t="s">
        <v>45</v>
      </c>
      <c r="C119" t="s">
        <v>207</v>
      </c>
      <c r="D119">
        <v>1.3817854537218119</v>
      </c>
      <c r="E119">
        <v>1.3533314323979446</v>
      </c>
      <c r="F119">
        <v>1.3383721766661625</v>
      </c>
      <c r="G119">
        <v>1.3873785853101916</v>
      </c>
      <c r="H119">
        <v>1.299976846219671</v>
      </c>
      <c r="I119">
        <v>1.2866271997744665</v>
      </c>
      <c r="J119">
        <v>1.2698758950811211</v>
      </c>
      <c r="K119">
        <v>1.32485164942783</v>
      </c>
      <c r="L119">
        <v>1.2363815792046544</v>
      </c>
      <c r="M119">
        <v>1.2443122705012533</v>
      </c>
      <c r="N119">
        <v>1.2181714436146063</v>
      </c>
      <c r="O119">
        <v>1.2864338094320198</v>
      </c>
      <c r="P119">
        <v>1.1799319807919499</v>
      </c>
      <c r="Q119">
        <v>1.1940158515980148</v>
      </c>
      <c r="R119">
        <v>1.1682429634858844</v>
      </c>
      <c r="S119">
        <v>1.2382706927906022</v>
      </c>
      <c r="T119">
        <v>1.1383172586309236</v>
      </c>
      <c r="U119">
        <v>1.1582465900095382</v>
      </c>
      <c r="V119">
        <v>1.1320087797849154</v>
      </c>
      <c r="W119">
        <v>1.2037954328996514</v>
      </c>
    </row>
    <row r="120" spans="1:23" x14ac:dyDescent="0.45">
      <c r="A120" t="s">
        <v>105</v>
      </c>
      <c r="B120" t="s">
        <v>45</v>
      </c>
      <c r="C120" t="s">
        <v>47</v>
      </c>
      <c r="D120">
        <v>1.4654284877462032</v>
      </c>
      <c r="E120">
        <v>1.3554418604922445</v>
      </c>
      <c r="F120">
        <v>1.4163686993655433</v>
      </c>
      <c r="G120">
        <v>1.3869181360647529</v>
      </c>
      <c r="H120">
        <v>1.3649029417470402</v>
      </c>
      <c r="I120">
        <v>1.2847467379080311</v>
      </c>
      <c r="J120">
        <v>1.3317840980673168</v>
      </c>
      <c r="K120">
        <v>1.3204875643504632</v>
      </c>
      <c r="L120">
        <v>1.2843709693426695</v>
      </c>
      <c r="M120">
        <v>1.2357228232469311</v>
      </c>
      <c r="N120">
        <v>1.2655158588264086</v>
      </c>
      <c r="O120">
        <v>1.2748996413884897</v>
      </c>
      <c r="P120">
        <v>1.2144762933877162</v>
      </c>
      <c r="Q120">
        <v>1.183171987592555</v>
      </c>
      <c r="R120">
        <v>1.2028021532628506</v>
      </c>
      <c r="S120">
        <v>1.2247528686517064</v>
      </c>
      <c r="T120">
        <v>1.1619425618472858</v>
      </c>
      <c r="U120">
        <v>1.1422966633236076</v>
      </c>
      <c r="V120">
        <v>1.1558318448274278</v>
      </c>
      <c r="W120">
        <v>1.1852602070997269</v>
      </c>
    </row>
    <row r="121" spans="1:23" x14ac:dyDescent="0.45">
      <c r="A121" t="s">
        <v>61</v>
      </c>
      <c r="B121" t="s">
        <v>43</v>
      </c>
      <c r="C121" t="s">
        <v>62</v>
      </c>
      <c r="D121">
        <v>1.4253168517371577</v>
      </c>
      <c r="E121">
        <v>1.304803216876665</v>
      </c>
      <c r="F121">
        <v>1.3501504991096871</v>
      </c>
      <c r="G121">
        <v>1.3011711304324429</v>
      </c>
      <c r="H121">
        <v>1.3242839019606019</v>
      </c>
      <c r="I121">
        <v>1.2325902039626595</v>
      </c>
      <c r="J121">
        <v>1.264791676526988</v>
      </c>
      <c r="K121">
        <v>1.2356264656959868</v>
      </c>
      <c r="L121">
        <v>1.2476118557481317</v>
      </c>
      <c r="M121">
        <v>1.1735290797923741</v>
      </c>
      <c r="N121">
        <v>1.2005790770377978</v>
      </c>
      <c r="O121">
        <v>1.1818990598862642</v>
      </c>
      <c r="P121">
        <v>1.1912047120383107</v>
      </c>
      <c r="Q121">
        <v>1.1246489093608494</v>
      </c>
      <c r="R121">
        <v>1.1537525646855333</v>
      </c>
      <c r="S121">
        <v>1.1372936862187766</v>
      </c>
      <c r="T121">
        <v>1.1309223880324062</v>
      </c>
      <c r="U121">
        <v>1.0799612025165024</v>
      </c>
      <c r="V121">
        <v>1.1023423158862207</v>
      </c>
      <c r="W121">
        <v>1.0955559146127252</v>
      </c>
    </row>
    <row r="122" spans="1:23" x14ac:dyDescent="0.45">
      <c r="A122" t="s">
        <v>52</v>
      </c>
      <c r="B122" t="s">
        <v>45</v>
      </c>
      <c r="C122" t="s">
        <v>207</v>
      </c>
      <c r="D122">
        <v>1.3768470810198081</v>
      </c>
      <c r="E122">
        <v>1.3527855934624027</v>
      </c>
      <c r="F122">
        <v>1.3348937253646473</v>
      </c>
      <c r="G122">
        <v>1.3867345815697669</v>
      </c>
      <c r="H122">
        <v>1.3011686124584469</v>
      </c>
      <c r="I122">
        <v>1.2853917376196904</v>
      </c>
      <c r="J122">
        <v>1.2698357823400792</v>
      </c>
      <c r="K122">
        <v>1.3240147275782275</v>
      </c>
      <c r="L122">
        <v>1.2406922977776393</v>
      </c>
      <c r="M122">
        <v>1.2439728466681115</v>
      </c>
      <c r="N122">
        <v>1.2207555325276138</v>
      </c>
      <c r="O122">
        <v>1.2862852933120164</v>
      </c>
      <c r="P122">
        <v>1.1828186049618576</v>
      </c>
      <c r="Q122">
        <v>1.1939379954478533</v>
      </c>
      <c r="R122">
        <v>1.1702775382375155</v>
      </c>
      <c r="S122">
        <v>1.238282916471197</v>
      </c>
      <c r="T122">
        <v>1.1422191146035816</v>
      </c>
      <c r="U122">
        <v>1.1580621218973461</v>
      </c>
      <c r="V122">
        <v>1.1351829230739323</v>
      </c>
      <c r="W122">
        <v>1.2037546575861249</v>
      </c>
    </row>
    <row r="123" spans="1:23" x14ac:dyDescent="0.45">
      <c r="A123" t="s">
        <v>52</v>
      </c>
      <c r="B123" t="s">
        <v>45</v>
      </c>
      <c r="C123" t="s">
        <v>44</v>
      </c>
      <c r="D123">
        <v>1.3967856199422124</v>
      </c>
      <c r="E123">
        <v>1.2997962240503307</v>
      </c>
      <c r="F123">
        <v>1.3518464090751245</v>
      </c>
      <c r="G123">
        <v>1.3257777137532829</v>
      </c>
      <c r="H123">
        <v>1.3117239560412361</v>
      </c>
      <c r="I123">
        <v>1.2356892817057208</v>
      </c>
      <c r="J123">
        <v>1.2787946754668589</v>
      </c>
      <c r="K123">
        <v>1.2657342530200206</v>
      </c>
      <c r="L123">
        <v>1.2366239328860051</v>
      </c>
      <c r="M123">
        <v>1.1880916098236916</v>
      </c>
      <c r="N123">
        <v>1.2162889504208292</v>
      </c>
      <c r="O123">
        <v>1.2219079323957793</v>
      </c>
      <c r="P123">
        <v>1.1760670993137901</v>
      </c>
      <c r="Q123">
        <v>1.141634038162177</v>
      </c>
      <c r="R123">
        <v>1.1641108926178045</v>
      </c>
      <c r="S123">
        <v>1.1779251261757595</v>
      </c>
      <c r="T123">
        <v>1.1274153280024535</v>
      </c>
      <c r="U123">
        <v>1.1009931433931199</v>
      </c>
      <c r="V123">
        <v>1.1204885381468346</v>
      </c>
      <c r="W123">
        <v>1.1395891738873818</v>
      </c>
    </row>
    <row r="124" spans="1:23" x14ac:dyDescent="0.45">
      <c r="A124" t="s">
        <v>46</v>
      </c>
      <c r="B124" t="s">
        <v>89</v>
      </c>
      <c r="C124" t="s">
        <v>44</v>
      </c>
      <c r="D124">
        <v>1.9454912730133704</v>
      </c>
      <c r="E124">
        <v>1.81245785205432</v>
      </c>
      <c r="F124">
        <v>1.8874887410506556</v>
      </c>
      <c r="G124">
        <v>1.8448141822548685</v>
      </c>
      <c r="H124">
        <v>1.843070507146894</v>
      </c>
      <c r="I124">
        <v>1.7254092754906567</v>
      </c>
      <c r="J124">
        <v>1.7975165154730006</v>
      </c>
      <c r="K124">
        <v>1.7637435522501299</v>
      </c>
      <c r="L124">
        <v>1.7195415235850093</v>
      </c>
      <c r="M124">
        <v>1.6449893495842147</v>
      </c>
      <c r="N124">
        <v>1.6932807821587375</v>
      </c>
      <c r="O124">
        <v>1.6882637618391934</v>
      </c>
      <c r="P124">
        <v>1.6348597506965339</v>
      </c>
      <c r="Q124">
        <v>1.5822378871023313</v>
      </c>
      <c r="R124">
        <v>1.6188650820137389</v>
      </c>
      <c r="S124">
        <v>1.6286774427989092</v>
      </c>
      <c r="T124">
        <v>1.554650570899798</v>
      </c>
      <c r="U124">
        <v>1.5252574836669193</v>
      </c>
      <c r="V124">
        <v>1.548923210460063</v>
      </c>
      <c r="W124">
        <v>1.5733645461924155</v>
      </c>
    </row>
    <row r="125" spans="1:23" x14ac:dyDescent="0.45">
      <c r="A125" t="s">
        <v>18</v>
      </c>
      <c r="B125" t="s">
        <v>106</v>
      </c>
      <c r="C125" t="s">
        <v>44</v>
      </c>
      <c r="D125">
        <v>1.856589358015732</v>
      </c>
      <c r="E125">
        <v>1.8168058395316349</v>
      </c>
      <c r="F125">
        <v>1.8307944037703554</v>
      </c>
      <c r="G125">
        <v>1.8567296546171452</v>
      </c>
      <c r="H125">
        <v>1.7431802030831018</v>
      </c>
      <c r="I125">
        <v>1.7263742125341</v>
      </c>
      <c r="J125">
        <v>1.7312736214596209</v>
      </c>
      <c r="K125">
        <v>1.7721317070151512</v>
      </c>
      <c r="L125">
        <v>1.6348214418399274</v>
      </c>
      <c r="M125">
        <v>1.6448411980023103</v>
      </c>
      <c r="N125">
        <v>1.6349896317100516</v>
      </c>
      <c r="O125">
        <v>1.6960587330996979</v>
      </c>
      <c r="P125">
        <v>1.571014088638456</v>
      </c>
      <c r="Q125">
        <v>1.5840376365906672</v>
      </c>
      <c r="R125">
        <v>1.5754980598776274</v>
      </c>
      <c r="S125">
        <v>1.6375572636376807</v>
      </c>
      <c r="T125">
        <v>1.5067392460492828</v>
      </c>
      <c r="U125">
        <v>1.5253070145591874</v>
      </c>
      <c r="V125">
        <v>1.5160176460994097</v>
      </c>
      <c r="W125">
        <v>1.581659618186404</v>
      </c>
    </row>
    <row r="126" spans="1:23" x14ac:dyDescent="0.45">
      <c r="A126" t="s">
        <v>18</v>
      </c>
      <c r="B126" t="s">
        <v>45</v>
      </c>
      <c r="C126" t="s">
        <v>207</v>
      </c>
      <c r="D126">
        <v>1.6035513476950947</v>
      </c>
      <c r="E126">
        <v>1.6060135665983026</v>
      </c>
      <c r="F126">
        <v>1.5823449358278152</v>
      </c>
      <c r="G126">
        <v>1.6628105769517461</v>
      </c>
      <c r="H126">
        <v>1.4965463836293158</v>
      </c>
      <c r="I126">
        <v>1.5111036772064121</v>
      </c>
      <c r="J126">
        <v>1.4860844864741873</v>
      </c>
      <c r="K126">
        <v>1.5704414578660453</v>
      </c>
      <c r="L126">
        <v>1.44312533752773</v>
      </c>
      <c r="M126">
        <v>1.4696726434681076</v>
      </c>
      <c r="N126">
        <v>1.441036133928657</v>
      </c>
      <c r="O126">
        <v>1.5316375317071584</v>
      </c>
      <c r="P126">
        <v>1.3937137864872515</v>
      </c>
      <c r="Q126">
        <v>1.4215483697582063</v>
      </c>
      <c r="R126">
        <v>1.3965934894548531</v>
      </c>
      <c r="S126">
        <v>1.4852521343239424</v>
      </c>
      <c r="T126">
        <v>1.3449630054835686</v>
      </c>
      <c r="U126">
        <v>1.3776097744707352</v>
      </c>
      <c r="V126">
        <v>1.3517867211295416</v>
      </c>
      <c r="W126">
        <v>1.4417326934187455</v>
      </c>
    </row>
    <row r="127" spans="1:23" x14ac:dyDescent="0.45">
      <c r="A127" t="s">
        <v>18</v>
      </c>
      <c r="B127" t="s">
        <v>45</v>
      </c>
      <c r="C127" t="s">
        <v>44</v>
      </c>
      <c r="D127">
        <v>1.5991607128385432</v>
      </c>
      <c r="E127">
        <v>1.5378379201462451</v>
      </c>
      <c r="F127">
        <v>1.5761083092416188</v>
      </c>
      <c r="G127">
        <v>1.5840458268780928</v>
      </c>
      <c r="H127">
        <v>1.4870799988611414</v>
      </c>
      <c r="I127">
        <v>1.4503291613807634</v>
      </c>
      <c r="J127">
        <v>1.4763983043252729</v>
      </c>
      <c r="K127">
        <v>1.5005229806993166</v>
      </c>
      <c r="L127">
        <v>1.4200524914449586</v>
      </c>
      <c r="M127">
        <v>1.4019603524216704</v>
      </c>
      <c r="N127">
        <v>1.4191705577564369</v>
      </c>
      <c r="O127">
        <v>1.4549586790673932</v>
      </c>
      <c r="P127">
        <v>1.3670891590673038</v>
      </c>
      <c r="Q127">
        <v>1.3544262225174755</v>
      </c>
      <c r="R127">
        <v>1.370105318607183</v>
      </c>
      <c r="S127">
        <v>1.4093392500044117</v>
      </c>
      <c r="T127">
        <v>1.3129956974559309</v>
      </c>
      <c r="U127">
        <v>1.3074666410459748</v>
      </c>
      <c r="V127">
        <v>1.3199213979373992</v>
      </c>
      <c r="W127">
        <v>1.3632239769472947</v>
      </c>
    </row>
  </sheetData>
  <conditionalFormatting sqref="X1">
    <cfRule type="cellIs" dxfId="2" priority="1" operator="equal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D2306-242F-4351-987E-DBF9EF180027}">
  <dimension ref="B1:BT46"/>
  <sheetViews>
    <sheetView tabSelected="1" topLeftCell="B46" workbookViewId="0">
      <selection activeCell="Z69" sqref="Z69"/>
    </sheetView>
  </sheetViews>
  <sheetFormatPr defaultRowHeight="14.25" x14ac:dyDescent="0.45"/>
  <cols>
    <col min="2" max="2" width="15.86328125" customWidth="1"/>
    <col min="4" max="4" width="9.06640625" customWidth="1"/>
    <col min="6" max="6" width="9.06640625" customWidth="1"/>
    <col min="7" max="7" width="14.73046875" customWidth="1"/>
    <col min="8" max="67" width="5.73046875" customWidth="1"/>
    <col min="69" max="69" width="16.265625" customWidth="1"/>
    <col min="71" max="71" width="13.73046875" bestFit="1" customWidth="1"/>
  </cols>
  <sheetData>
    <row r="1" spans="2:67" x14ac:dyDescent="0.45">
      <c r="B1" t="s">
        <v>128</v>
      </c>
      <c r="C1" t="s">
        <v>130</v>
      </c>
      <c r="D1" t="s">
        <v>131</v>
      </c>
      <c r="E1" t="s">
        <v>188</v>
      </c>
      <c r="G1" s="8" t="s">
        <v>189</v>
      </c>
      <c r="H1" t="s">
        <v>64</v>
      </c>
      <c r="I1" t="s">
        <v>64</v>
      </c>
      <c r="J1" t="s">
        <v>64</v>
      </c>
      <c r="K1" t="s">
        <v>64</v>
      </c>
      <c r="L1" t="s">
        <v>64</v>
      </c>
      <c r="M1" t="s">
        <v>64</v>
      </c>
      <c r="N1" t="s">
        <v>64</v>
      </c>
      <c r="O1" t="s">
        <v>64</v>
      </c>
      <c r="P1" t="s">
        <v>64</v>
      </c>
      <c r="Q1" t="s">
        <v>64</v>
      </c>
      <c r="R1" t="s">
        <v>64</v>
      </c>
      <c r="S1" t="s">
        <v>64</v>
      </c>
      <c r="T1" t="s">
        <v>64</v>
      </c>
      <c r="U1" t="s">
        <v>64</v>
      </c>
      <c r="V1" t="s">
        <v>64</v>
      </c>
      <c r="W1" t="s">
        <v>61</v>
      </c>
      <c r="X1" t="s">
        <v>61</v>
      </c>
      <c r="Y1" t="s">
        <v>61</v>
      </c>
      <c r="Z1" t="s">
        <v>61</v>
      </c>
      <c r="AA1" t="s">
        <v>61</v>
      </c>
      <c r="AB1" t="s">
        <v>61</v>
      </c>
      <c r="AC1" t="s">
        <v>61</v>
      </c>
      <c r="AD1" t="s">
        <v>61</v>
      </c>
      <c r="AE1" t="s">
        <v>61</v>
      </c>
      <c r="AF1" t="s">
        <v>61</v>
      </c>
      <c r="AG1" t="s">
        <v>61</v>
      </c>
      <c r="AH1" t="s">
        <v>61</v>
      </c>
      <c r="AI1" t="s">
        <v>61</v>
      </c>
      <c r="AJ1" t="s">
        <v>61</v>
      </c>
      <c r="AK1" t="s">
        <v>61</v>
      </c>
      <c r="AL1" t="s">
        <v>201</v>
      </c>
      <c r="AM1" t="s">
        <v>201</v>
      </c>
      <c r="AN1" t="s">
        <v>201</v>
      </c>
      <c r="AO1" t="s">
        <v>201</v>
      </c>
      <c r="AP1" t="s">
        <v>201</v>
      </c>
      <c r="AQ1" t="s">
        <v>201</v>
      </c>
      <c r="AR1" t="s">
        <v>201</v>
      </c>
      <c r="AS1" t="s">
        <v>201</v>
      </c>
      <c r="AT1" t="s">
        <v>201</v>
      </c>
      <c r="AU1" t="s">
        <v>201</v>
      </c>
      <c r="AV1" t="s">
        <v>201</v>
      </c>
      <c r="AW1" t="s">
        <v>201</v>
      </c>
      <c r="AX1" t="s">
        <v>201</v>
      </c>
      <c r="AY1" t="s">
        <v>201</v>
      </c>
      <c r="AZ1" t="s">
        <v>201</v>
      </c>
      <c r="BA1" t="s">
        <v>202</v>
      </c>
      <c r="BB1" t="s">
        <v>202</v>
      </c>
      <c r="BC1" t="s">
        <v>202</v>
      </c>
      <c r="BD1" t="s">
        <v>202</v>
      </c>
      <c r="BE1" t="s">
        <v>202</v>
      </c>
      <c r="BF1" t="s">
        <v>202</v>
      </c>
      <c r="BG1" t="s">
        <v>202</v>
      </c>
      <c r="BH1" t="s">
        <v>202</v>
      </c>
      <c r="BI1" t="s">
        <v>202</v>
      </c>
      <c r="BJ1" t="s">
        <v>202</v>
      </c>
      <c r="BK1" t="s">
        <v>202</v>
      </c>
      <c r="BL1" t="s">
        <v>202</v>
      </c>
      <c r="BM1" t="s">
        <v>202</v>
      </c>
      <c r="BN1" t="s">
        <v>202</v>
      </c>
      <c r="BO1" t="s">
        <v>202</v>
      </c>
    </row>
    <row r="2" spans="2:67" x14ac:dyDescent="0.45">
      <c r="B2" t="s">
        <v>21</v>
      </c>
      <c r="C2">
        <v>25.734000000000002</v>
      </c>
      <c r="D2">
        <v>818.4</v>
      </c>
      <c r="E2">
        <f>D2/C2</f>
        <v>31.802284914898575</v>
      </c>
      <c r="G2" s="8" t="s">
        <v>194</v>
      </c>
      <c r="H2" t="s">
        <v>64</v>
      </c>
      <c r="I2" t="s">
        <v>64</v>
      </c>
      <c r="J2" t="s">
        <v>64</v>
      </c>
      <c r="K2" t="s">
        <v>64</v>
      </c>
      <c r="L2" t="s">
        <v>64</v>
      </c>
      <c r="M2" t="s">
        <v>64</v>
      </c>
      <c r="N2" t="s">
        <v>64</v>
      </c>
      <c r="O2" t="s">
        <v>64</v>
      </c>
      <c r="P2" t="s">
        <v>64</v>
      </c>
      <c r="Q2" t="s">
        <v>64</v>
      </c>
      <c r="R2" t="s">
        <v>64</v>
      </c>
      <c r="S2" t="s">
        <v>64</v>
      </c>
      <c r="T2" t="s">
        <v>64</v>
      </c>
      <c r="U2" t="s">
        <v>64</v>
      </c>
      <c r="V2" t="s">
        <v>64</v>
      </c>
      <c r="W2" t="s">
        <v>64</v>
      </c>
      <c r="X2" t="s">
        <v>64</v>
      </c>
      <c r="Y2" t="s">
        <v>64</v>
      </c>
      <c r="Z2" t="s">
        <v>64</v>
      </c>
      <c r="AA2" t="s">
        <v>64</v>
      </c>
      <c r="AB2" t="s">
        <v>64</v>
      </c>
      <c r="AC2" t="s">
        <v>64</v>
      </c>
      <c r="AD2" t="s">
        <v>64</v>
      </c>
      <c r="AE2" t="s">
        <v>64</v>
      </c>
      <c r="AF2" t="s">
        <v>64</v>
      </c>
      <c r="AG2" t="s">
        <v>64</v>
      </c>
      <c r="AH2" t="s">
        <v>64</v>
      </c>
      <c r="AI2" t="s">
        <v>64</v>
      </c>
      <c r="AJ2" t="s">
        <v>64</v>
      </c>
      <c r="AK2" t="s">
        <v>64</v>
      </c>
      <c r="AL2" t="s">
        <v>64</v>
      </c>
      <c r="AM2" t="s">
        <v>64</v>
      </c>
      <c r="AN2" t="s">
        <v>64</v>
      </c>
      <c r="AO2" t="s">
        <v>64</v>
      </c>
      <c r="AP2" t="s">
        <v>64</v>
      </c>
      <c r="AQ2" t="s">
        <v>64</v>
      </c>
      <c r="AR2" t="s">
        <v>64</v>
      </c>
      <c r="AS2" t="s">
        <v>64</v>
      </c>
      <c r="AT2" t="s">
        <v>64</v>
      </c>
      <c r="AU2" t="s">
        <v>64</v>
      </c>
      <c r="AV2" t="s">
        <v>64</v>
      </c>
      <c r="AW2" t="s">
        <v>64</v>
      </c>
      <c r="AX2" t="s">
        <v>64</v>
      </c>
      <c r="AY2" t="s">
        <v>64</v>
      </c>
      <c r="AZ2" t="s">
        <v>64</v>
      </c>
      <c r="BA2" t="s">
        <v>64</v>
      </c>
      <c r="BB2" t="s">
        <v>64</v>
      </c>
      <c r="BC2" t="s">
        <v>64</v>
      </c>
      <c r="BD2" t="s">
        <v>64</v>
      </c>
      <c r="BE2" t="s">
        <v>64</v>
      </c>
      <c r="BF2" t="s">
        <v>64</v>
      </c>
      <c r="BG2" t="s">
        <v>64</v>
      </c>
      <c r="BH2" t="s">
        <v>64</v>
      </c>
      <c r="BI2" t="s">
        <v>64</v>
      </c>
      <c r="BJ2" t="s">
        <v>64</v>
      </c>
      <c r="BK2" t="s">
        <v>64</v>
      </c>
      <c r="BL2" t="s">
        <v>64</v>
      </c>
      <c r="BM2" t="s">
        <v>64</v>
      </c>
      <c r="BN2" t="s">
        <v>64</v>
      </c>
      <c r="BO2" t="s">
        <v>64</v>
      </c>
    </row>
    <row r="3" spans="2:67" x14ac:dyDescent="0.45">
      <c r="B3" t="s">
        <v>20</v>
      </c>
      <c r="C3">
        <v>22.466000000000001</v>
      </c>
      <c r="D3">
        <v>754.5</v>
      </c>
      <c r="E3">
        <f t="shared" ref="E3:E14" si="0">D3/C3</f>
        <v>33.584082613727411</v>
      </c>
      <c r="G3" s="8" t="s">
        <v>187</v>
      </c>
      <c r="H3" s="7" t="s">
        <v>61</v>
      </c>
      <c r="I3" s="7" t="s">
        <v>64</v>
      </c>
      <c r="J3" t="s">
        <v>21</v>
      </c>
      <c r="K3" t="s">
        <v>20</v>
      </c>
      <c r="L3" t="s">
        <v>111</v>
      </c>
      <c r="M3" t="s">
        <v>58</v>
      </c>
      <c r="N3" t="s">
        <v>108</v>
      </c>
      <c r="O3" t="s">
        <v>22</v>
      </c>
      <c r="P3" t="s">
        <v>23</v>
      </c>
      <c r="Q3" t="s">
        <v>239</v>
      </c>
      <c r="R3" t="s">
        <v>103</v>
      </c>
      <c r="S3">
        <v>10</v>
      </c>
      <c r="T3">
        <v>11</v>
      </c>
      <c r="U3">
        <v>12</v>
      </c>
      <c r="V3" s="37" t="s">
        <v>215</v>
      </c>
      <c r="W3" s="7" t="s">
        <v>61</v>
      </c>
      <c r="X3" s="7" t="s">
        <v>64</v>
      </c>
      <c r="Y3" t="s">
        <v>21</v>
      </c>
      <c r="Z3" t="s">
        <v>20</v>
      </c>
      <c r="AA3" t="s">
        <v>111</v>
      </c>
      <c r="AB3" t="s">
        <v>58</v>
      </c>
      <c r="AC3" t="s">
        <v>108</v>
      </c>
      <c r="AD3" t="s">
        <v>22</v>
      </c>
      <c r="AE3" t="s">
        <v>23</v>
      </c>
      <c r="AF3" t="s">
        <v>239</v>
      </c>
      <c r="AG3" t="s">
        <v>103</v>
      </c>
      <c r="AH3">
        <v>10</v>
      </c>
      <c r="AI3">
        <v>11</v>
      </c>
      <c r="AJ3">
        <v>12</v>
      </c>
      <c r="AK3" s="37" t="s">
        <v>215</v>
      </c>
      <c r="AL3" s="7" t="s">
        <v>61</v>
      </c>
      <c r="AM3" s="7" t="s">
        <v>64</v>
      </c>
      <c r="AN3" t="s">
        <v>21</v>
      </c>
      <c r="AO3" t="s">
        <v>20</v>
      </c>
      <c r="AP3" t="s">
        <v>111</v>
      </c>
      <c r="AQ3" t="s">
        <v>58</v>
      </c>
      <c r="AR3" t="s">
        <v>108</v>
      </c>
      <c r="AS3" t="s">
        <v>22</v>
      </c>
      <c r="AT3" t="s">
        <v>23</v>
      </c>
      <c r="AU3" t="s">
        <v>239</v>
      </c>
      <c r="AV3" t="s">
        <v>103</v>
      </c>
      <c r="AW3">
        <v>10</v>
      </c>
      <c r="AX3">
        <v>11</v>
      </c>
      <c r="AY3">
        <v>12</v>
      </c>
      <c r="AZ3" s="37" t="s">
        <v>215</v>
      </c>
      <c r="BA3" s="7" t="s">
        <v>61</v>
      </c>
      <c r="BB3" s="7" t="s">
        <v>64</v>
      </c>
      <c r="BC3" t="s">
        <v>21</v>
      </c>
      <c r="BD3" t="s">
        <v>20</v>
      </c>
      <c r="BE3" t="s">
        <v>111</v>
      </c>
      <c r="BF3" t="s">
        <v>58</v>
      </c>
      <c r="BG3" t="s">
        <v>108</v>
      </c>
      <c r="BH3" t="s">
        <v>22</v>
      </c>
      <c r="BI3" t="s">
        <v>23</v>
      </c>
      <c r="BJ3" t="s">
        <v>239</v>
      </c>
      <c r="BK3" t="s">
        <v>103</v>
      </c>
      <c r="BL3">
        <v>10</v>
      </c>
      <c r="BM3">
        <v>11</v>
      </c>
      <c r="BN3">
        <v>12</v>
      </c>
      <c r="BO3" s="37" t="s">
        <v>215</v>
      </c>
    </row>
    <row r="4" spans="2:67" x14ac:dyDescent="0.45">
      <c r="B4" t="s">
        <v>111</v>
      </c>
      <c r="C4">
        <v>27.096</v>
      </c>
      <c r="D4">
        <v>706.8</v>
      </c>
      <c r="E4">
        <f t="shared" si="0"/>
        <v>26.085031000885738</v>
      </c>
      <c r="G4" s="8" t="s">
        <v>216</v>
      </c>
      <c r="H4" t="b">
        <f>OR(LEFT(H3,2)="P-",LEFT(H3,4)="PBg-")</f>
        <v>0</v>
      </c>
      <c r="I4" t="b">
        <f t="shared" ref="I4:BO4" si="1">OR(LEFT(I3,2)="P-",LEFT(I3,4)="PBg-")</f>
        <v>0</v>
      </c>
      <c r="J4" t="b">
        <f t="shared" si="1"/>
        <v>0</v>
      </c>
      <c r="K4" t="b">
        <f t="shared" si="1"/>
        <v>0</v>
      </c>
      <c r="L4" t="b">
        <f t="shared" si="1"/>
        <v>0</v>
      </c>
      <c r="M4" t="b">
        <f t="shared" si="1"/>
        <v>0</v>
      </c>
      <c r="N4" t="b">
        <f t="shared" si="1"/>
        <v>0</v>
      </c>
      <c r="O4" t="b">
        <f t="shared" si="1"/>
        <v>0</v>
      </c>
      <c r="P4" t="b">
        <f t="shared" si="1"/>
        <v>0</v>
      </c>
      <c r="Q4" t="b">
        <f t="shared" si="1"/>
        <v>1</v>
      </c>
      <c r="R4" t="b">
        <f t="shared" si="1"/>
        <v>0</v>
      </c>
      <c r="S4" t="b">
        <f t="shared" si="1"/>
        <v>0</v>
      </c>
      <c r="T4" t="b">
        <f t="shared" si="1"/>
        <v>0</v>
      </c>
      <c r="U4" t="b">
        <f t="shared" si="1"/>
        <v>0</v>
      </c>
      <c r="V4" t="b">
        <f t="shared" si="1"/>
        <v>1</v>
      </c>
      <c r="W4" t="b">
        <f t="shared" si="1"/>
        <v>0</v>
      </c>
      <c r="X4" t="b">
        <f t="shared" si="1"/>
        <v>0</v>
      </c>
      <c r="Y4" t="b">
        <f t="shared" si="1"/>
        <v>0</v>
      </c>
      <c r="Z4" t="b">
        <f t="shared" si="1"/>
        <v>0</v>
      </c>
      <c r="AA4" t="b">
        <f t="shared" si="1"/>
        <v>0</v>
      </c>
      <c r="AB4" t="b">
        <f t="shared" si="1"/>
        <v>0</v>
      </c>
      <c r="AC4" t="b">
        <f t="shared" si="1"/>
        <v>0</v>
      </c>
      <c r="AD4" t="b">
        <f t="shared" si="1"/>
        <v>0</v>
      </c>
      <c r="AE4" t="b">
        <f t="shared" si="1"/>
        <v>0</v>
      </c>
      <c r="AF4" t="b">
        <f t="shared" si="1"/>
        <v>1</v>
      </c>
      <c r="AG4" t="b">
        <f t="shared" si="1"/>
        <v>0</v>
      </c>
      <c r="AH4" t="b">
        <f t="shared" si="1"/>
        <v>0</v>
      </c>
      <c r="AI4" t="b">
        <f t="shared" si="1"/>
        <v>0</v>
      </c>
      <c r="AJ4" t="b">
        <f t="shared" si="1"/>
        <v>0</v>
      </c>
      <c r="AK4" t="b">
        <f t="shared" si="1"/>
        <v>1</v>
      </c>
      <c r="AL4" s="7" t="b">
        <f t="shared" si="1"/>
        <v>0</v>
      </c>
      <c r="AM4" s="7" t="b">
        <f t="shared" si="1"/>
        <v>0</v>
      </c>
      <c r="AN4" t="b">
        <f t="shared" si="1"/>
        <v>0</v>
      </c>
      <c r="AO4" t="b">
        <f t="shared" si="1"/>
        <v>0</v>
      </c>
      <c r="AP4" t="b">
        <f t="shared" si="1"/>
        <v>0</v>
      </c>
      <c r="AQ4" t="b">
        <f t="shared" si="1"/>
        <v>0</v>
      </c>
      <c r="AR4" t="b">
        <f t="shared" si="1"/>
        <v>0</v>
      </c>
      <c r="AS4" t="b">
        <f t="shared" si="1"/>
        <v>0</v>
      </c>
      <c r="AT4" t="b">
        <f t="shared" si="1"/>
        <v>0</v>
      </c>
      <c r="AU4" t="b">
        <f t="shared" si="1"/>
        <v>1</v>
      </c>
      <c r="AV4" t="b">
        <f t="shared" si="1"/>
        <v>0</v>
      </c>
      <c r="AW4" t="b">
        <f t="shared" si="1"/>
        <v>0</v>
      </c>
      <c r="AX4" t="b">
        <f t="shared" si="1"/>
        <v>0</v>
      </c>
      <c r="AY4" t="b">
        <f t="shared" si="1"/>
        <v>0</v>
      </c>
      <c r="AZ4" t="b">
        <f t="shared" si="1"/>
        <v>1</v>
      </c>
      <c r="BA4" s="7" t="b">
        <f t="shared" si="1"/>
        <v>0</v>
      </c>
      <c r="BB4" s="7" t="b">
        <f t="shared" si="1"/>
        <v>0</v>
      </c>
      <c r="BC4" t="b">
        <f t="shared" si="1"/>
        <v>0</v>
      </c>
      <c r="BD4" t="b">
        <f t="shared" si="1"/>
        <v>0</v>
      </c>
      <c r="BE4" t="b">
        <f t="shared" si="1"/>
        <v>0</v>
      </c>
      <c r="BF4" t="b">
        <f t="shared" si="1"/>
        <v>0</v>
      </c>
      <c r="BG4" t="b">
        <f t="shared" si="1"/>
        <v>0</v>
      </c>
      <c r="BH4" t="b">
        <f t="shared" si="1"/>
        <v>0</v>
      </c>
      <c r="BI4" t="b">
        <f t="shared" si="1"/>
        <v>0</v>
      </c>
      <c r="BJ4" t="b">
        <f t="shared" si="1"/>
        <v>1</v>
      </c>
      <c r="BK4" t="b">
        <f t="shared" si="1"/>
        <v>0</v>
      </c>
      <c r="BL4" t="b">
        <f t="shared" si="1"/>
        <v>0</v>
      </c>
      <c r="BM4" t="b">
        <f t="shared" si="1"/>
        <v>0</v>
      </c>
      <c r="BN4" t="b">
        <f t="shared" si="1"/>
        <v>0</v>
      </c>
      <c r="BO4" t="b">
        <f t="shared" si="1"/>
        <v>1</v>
      </c>
    </row>
    <row r="5" spans="2:67" x14ac:dyDescent="0.45">
      <c r="B5" t="s">
        <v>58</v>
      </c>
      <c r="C5">
        <v>20.51</v>
      </c>
      <c r="D5">
        <v>650</v>
      </c>
      <c r="E5">
        <f t="shared" si="0"/>
        <v>31.691857630424181</v>
      </c>
      <c r="G5" s="8" t="s">
        <v>217</v>
      </c>
      <c r="H5" t="b">
        <f>LEFT(H3,4)="PBg-"</f>
        <v>0</v>
      </c>
      <c r="I5" t="b">
        <f t="shared" ref="I5:BO5" si="2">LEFT(I3,4)="PBg-"</f>
        <v>0</v>
      </c>
      <c r="J5" t="b">
        <f t="shared" si="2"/>
        <v>0</v>
      </c>
      <c r="K5" t="b">
        <f t="shared" si="2"/>
        <v>0</v>
      </c>
      <c r="L5" t="b">
        <f t="shared" si="2"/>
        <v>0</v>
      </c>
      <c r="M5" t="b">
        <f t="shared" si="2"/>
        <v>0</v>
      </c>
      <c r="N5" t="b">
        <f t="shared" si="2"/>
        <v>0</v>
      </c>
      <c r="O5" t="b">
        <f t="shared" si="2"/>
        <v>0</v>
      </c>
      <c r="P5" t="b">
        <f t="shared" si="2"/>
        <v>0</v>
      </c>
      <c r="Q5" t="b">
        <f t="shared" si="2"/>
        <v>0</v>
      </c>
      <c r="R5" t="b">
        <f t="shared" si="2"/>
        <v>0</v>
      </c>
      <c r="S5" t="b">
        <f t="shared" si="2"/>
        <v>0</v>
      </c>
      <c r="T5" t="b">
        <f t="shared" si="2"/>
        <v>0</v>
      </c>
      <c r="U5" t="b">
        <f t="shared" si="2"/>
        <v>0</v>
      </c>
      <c r="V5" t="b">
        <f t="shared" si="2"/>
        <v>1</v>
      </c>
      <c r="W5" t="b">
        <f t="shared" si="2"/>
        <v>0</v>
      </c>
      <c r="X5" t="b">
        <f t="shared" si="2"/>
        <v>0</v>
      </c>
      <c r="Y5" t="b">
        <f t="shared" si="2"/>
        <v>0</v>
      </c>
      <c r="Z5" t="b">
        <f t="shared" si="2"/>
        <v>0</v>
      </c>
      <c r="AA5" t="b">
        <f t="shared" si="2"/>
        <v>0</v>
      </c>
      <c r="AB5" t="b">
        <f t="shared" si="2"/>
        <v>0</v>
      </c>
      <c r="AC5" t="b">
        <f t="shared" si="2"/>
        <v>0</v>
      </c>
      <c r="AD5" t="b">
        <f t="shared" si="2"/>
        <v>0</v>
      </c>
      <c r="AE5" t="b">
        <f t="shared" si="2"/>
        <v>0</v>
      </c>
      <c r="AF5" t="b">
        <f t="shared" si="2"/>
        <v>0</v>
      </c>
      <c r="AG5" t="b">
        <f t="shared" si="2"/>
        <v>0</v>
      </c>
      <c r="AH5" t="b">
        <f t="shared" si="2"/>
        <v>0</v>
      </c>
      <c r="AI5" t="b">
        <f t="shared" si="2"/>
        <v>0</v>
      </c>
      <c r="AJ5" t="b">
        <f t="shared" si="2"/>
        <v>0</v>
      </c>
      <c r="AK5" t="b">
        <f t="shared" si="2"/>
        <v>1</v>
      </c>
      <c r="AL5" s="7" t="b">
        <f t="shared" si="2"/>
        <v>0</v>
      </c>
      <c r="AM5" s="7" t="b">
        <f t="shared" si="2"/>
        <v>0</v>
      </c>
      <c r="AN5" t="b">
        <f t="shared" si="2"/>
        <v>0</v>
      </c>
      <c r="AO5" t="b">
        <f t="shared" si="2"/>
        <v>0</v>
      </c>
      <c r="AP5" t="b">
        <f t="shared" si="2"/>
        <v>0</v>
      </c>
      <c r="AQ5" t="b">
        <f t="shared" si="2"/>
        <v>0</v>
      </c>
      <c r="AR5" t="b">
        <f t="shared" si="2"/>
        <v>0</v>
      </c>
      <c r="AS5" t="b">
        <f t="shared" si="2"/>
        <v>0</v>
      </c>
      <c r="AT5" t="b">
        <f t="shared" si="2"/>
        <v>0</v>
      </c>
      <c r="AU5" t="b">
        <f t="shared" si="2"/>
        <v>0</v>
      </c>
      <c r="AV5" t="b">
        <f t="shared" si="2"/>
        <v>0</v>
      </c>
      <c r="AW5" t="b">
        <f t="shared" si="2"/>
        <v>0</v>
      </c>
      <c r="AX5" t="b">
        <f t="shared" si="2"/>
        <v>0</v>
      </c>
      <c r="AY5" t="b">
        <f t="shared" si="2"/>
        <v>0</v>
      </c>
      <c r="AZ5" t="b">
        <f t="shared" si="2"/>
        <v>1</v>
      </c>
      <c r="BA5" s="7" t="b">
        <f t="shared" si="2"/>
        <v>0</v>
      </c>
      <c r="BB5" s="7" t="b">
        <f t="shared" si="2"/>
        <v>0</v>
      </c>
      <c r="BC5" t="b">
        <f t="shared" si="2"/>
        <v>0</v>
      </c>
      <c r="BD5" t="b">
        <f t="shared" si="2"/>
        <v>0</v>
      </c>
      <c r="BE5" t="b">
        <f t="shared" si="2"/>
        <v>0</v>
      </c>
      <c r="BF5" t="b">
        <f t="shared" si="2"/>
        <v>0</v>
      </c>
      <c r="BG5" t="b">
        <f t="shared" si="2"/>
        <v>0</v>
      </c>
      <c r="BH5" t="b">
        <f t="shared" si="2"/>
        <v>0</v>
      </c>
      <c r="BI5" t="b">
        <f t="shared" si="2"/>
        <v>0</v>
      </c>
      <c r="BJ5" t="b">
        <f t="shared" si="2"/>
        <v>0</v>
      </c>
      <c r="BK5" t="b">
        <f t="shared" si="2"/>
        <v>0</v>
      </c>
      <c r="BL5" t="b">
        <f t="shared" si="2"/>
        <v>0</v>
      </c>
      <c r="BM5" t="b">
        <f t="shared" si="2"/>
        <v>0</v>
      </c>
      <c r="BN5" t="b">
        <f t="shared" si="2"/>
        <v>0</v>
      </c>
      <c r="BO5" t="b">
        <f t="shared" si="2"/>
        <v>1</v>
      </c>
    </row>
    <row r="6" spans="2:67" x14ac:dyDescent="0.45">
      <c r="B6" t="s">
        <v>108</v>
      </c>
      <c r="C6">
        <v>31.614999999999998</v>
      </c>
      <c r="D6">
        <v>1348.1</v>
      </c>
      <c r="E6">
        <f t="shared" si="0"/>
        <v>42.641151352206229</v>
      </c>
      <c r="G6" s="8" t="s">
        <v>200</v>
      </c>
      <c r="H6">
        <v>1</v>
      </c>
      <c r="I6">
        <v>1</v>
      </c>
      <c r="J6">
        <v>1.3</v>
      </c>
      <c r="K6">
        <v>1.3</v>
      </c>
      <c r="L6">
        <v>1.3</v>
      </c>
      <c r="M6">
        <v>1.3</v>
      </c>
      <c r="N6">
        <v>1.3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1.3</v>
      </c>
      <c r="U6">
        <v>1.3</v>
      </c>
      <c r="V6">
        <v>1.1000000000000001</v>
      </c>
      <c r="W6">
        <v>1</v>
      </c>
      <c r="X6">
        <v>1</v>
      </c>
      <c r="Y6">
        <v>1.3</v>
      </c>
      <c r="Z6">
        <v>1.3</v>
      </c>
      <c r="AA6">
        <v>1.3</v>
      </c>
      <c r="AB6">
        <v>1.3</v>
      </c>
      <c r="AC6">
        <v>1.3</v>
      </c>
      <c r="AD6">
        <v>1.3</v>
      </c>
      <c r="AE6">
        <v>1.3</v>
      </c>
      <c r="AF6">
        <v>1.3</v>
      </c>
      <c r="AG6">
        <v>1.3</v>
      </c>
      <c r="AH6">
        <v>1.3</v>
      </c>
      <c r="AI6">
        <v>1.3</v>
      </c>
      <c r="AJ6">
        <v>1.3</v>
      </c>
      <c r="AK6">
        <v>1.1000000000000001</v>
      </c>
      <c r="AL6">
        <v>1</v>
      </c>
      <c r="AM6">
        <v>1</v>
      </c>
      <c r="AN6">
        <v>1.1000000000000001</v>
      </c>
      <c r="AO6">
        <v>1.1000000000000001</v>
      </c>
      <c r="AP6">
        <v>1.1000000000000001</v>
      </c>
      <c r="AQ6">
        <v>1.1000000000000001</v>
      </c>
      <c r="AR6">
        <v>1.1000000000000001</v>
      </c>
      <c r="AS6">
        <v>1.1000000000000001</v>
      </c>
      <c r="AT6">
        <v>1.1000000000000001</v>
      </c>
      <c r="AU6">
        <v>1.1000000000000001</v>
      </c>
      <c r="AV6">
        <v>1.1000000000000001</v>
      </c>
      <c r="AW6">
        <v>1.1000000000000001</v>
      </c>
      <c r="AX6">
        <v>1.1000000000000001</v>
      </c>
      <c r="AY6">
        <v>1.1000000000000001</v>
      </c>
      <c r="AZ6">
        <v>1.1000000000000001</v>
      </c>
      <c r="BA6">
        <v>1</v>
      </c>
      <c r="BB6">
        <v>1</v>
      </c>
      <c r="BC6">
        <v>1.1000000000000001</v>
      </c>
      <c r="BD6">
        <v>1.1000000000000001</v>
      </c>
      <c r="BE6">
        <v>1.1000000000000001</v>
      </c>
      <c r="BF6">
        <v>1.1000000000000001</v>
      </c>
      <c r="BG6">
        <v>1.1000000000000001</v>
      </c>
      <c r="BH6">
        <v>1.1000000000000001</v>
      </c>
      <c r="BI6">
        <v>1.1000000000000001</v>
      </c>
      <c r="BJ6">
        <v>1.1000000000000001</v>
      </c>
      <c r="BK6">
        <v>1.1000000000000001</v>
      </c>
      <c r="BL6">
        <v>1.1000000000000001</v>
      </c>
      <c r="BM6">
        <v>1.1000000000000001</v>
      </c>
      <c r="BN6">
        <v>1.1000000000000001</v>
      </c>
      <c r="BO6">
        <v>1.1000000000000001</v>
      </c>
    </row>
    <row r="7" spans="2:67" x14ac:dyDescent="0.45">
      <c r="B7" t="s">
        <v>22</v>
      </c>
      <c r="C7">
        <v>28.253</v>
      </c>
      <c r="D7">
        <v>1254</v>
      </c>
      <c r="E7">
        <f t="shared" si="0"/>
        <v>44.384667114996638</v>
      </c>
      <c r="G7" t="s">
        <v>198</v>
      </c>
      <c r="H7">
        <f t="shared" ref="H7:BN9" si="3">SUMIFS($C:$C,$B:$B,H1)</f>
        <v>29.710999999999999</v>
      </c>
      <c r="I7">
        <f t="shared" si="3"/>
        <v>29.710999999999999</v>
      </c>
      <c r="J7">
        <f t="shared" si="3"/>
        <v>29.710999999999999</v>
      </c>
      <c r="K7">
        <f t="shared" si="3"/>
        <v>29.710999999999999</v>
      </c>
      <c r="L7">
        <f t="shared" si="3"/>
        <v>29.710999999999999</v>
      </c>
      <c r="M7">
        <f t="shared" si="3"/>
        <v>29.710999999999999</v>
      </c>
      <c r="N7">
        <f t="shared" si="3"/>
        <v>29.710999999999999</v>
      </c>
      <c r="O7">
        <f t="shared" si="3"/>
        <v>29.710999999999999</v>
      </c>
      <c r="P7">
        <f t="shared" si="3"/>
        <v>29.710999999999999</v>
      </c>
      <c r="Q7">
        <f t="shared" si="3"/>
        <v>29.710999999999999</v>
      </c>
      <c r="R7">
        <f t="shared" si="3"/>
        <v>29.710999999999999</v>
      </c>
      <c r="S7">
        <f t="shared" si="3"/>
        <v>29.710999999999999</v>
      </c>
      <c r="T7">
        <f t="shared" si="3"/>
        <v>29.710999999999999</v>
      </c>
      <c r="U7">
        <f t="shared" si="3"/>
        <v>29.710999999999999</v>
      </c>
      <c r="V7">
        <f t="shared" si="3"/>
        <v>29.710999999999999</v>
      </c>
      <c r="W7">
        <f t="shared" si="3"/>
        <v>35.287999999999997</v>
      </c>
      <c r="X7">
        <f t="shared" si="3"/>
        <v>35.287999999999997</v>
      </c>
      <c r="Y7">
        <f t="shared" si="3"/>
        <v>35.287999999999997</v>
      </c>
      <c r="Z7">
        <f t="shared" si="3"/>
        <v>35.287999999999997</v>
      </c>
      <c r="AA7">
        <f t="shared" si="3"/>
        <v>35.287999999999997</v>
      </c>
      <c r="AB7">
        <f t="shared" si="3"/>
        <v>35.287999999999997</v>
      </c>
      <c r="AC7">
        <f t="shared" si="3"/>
        <v>35.287999999999997</v>
      </c>
      <c r="AD7">
        <f t="shared" si="3"/>
        <v>35.287999999999997</v>
      </c>
      <c r="AE7">
        <f t="shared" si="3"/>
        <v>35.287999999999997</v>
      </c>
      <c r="AF7">
        <f t="shared" si="3"/>
        <v>35.287999999999997</v>
      </c>
      <c r="AG7">
        <f t="shared" si="3"/>
        <v>35.287999999999997</v>
      </c>
      <c r="AH7">
        <f t="shared" si="3"/>
        <v>35.287999999999997</v>
      </c>
      <c r="AI7">
        <f t="shared" si="3"/>
        <v>35.287999999999997</v>
      </c>
      <c r="AJ7">
        <f t="shared" si="3"/>
        <v>35.287999999999997</v>
      </c>
      <c r="AK7">
        <f>SUMIFS($C:$C,$B:$B,AK1)</f>
        <v>35.287999999999997</v>
      </c>
      <c r="AL7">
        <f t="shared" si="3"/>
        <v>25.422999999999998</v>
      </c>
      <c r="AM7">
        <f t="shared" si="3"/>
        <v>25.422999999999998</v>
      </c>
      <c r="AN7">
        <f t="shared" si="3"/>
        <v>25.422999999999998</v>
      </c>
      <c r="AO7">
        <f t="shared" si="3"/>
        <v>25.422999999999998</v>
      </c>
      <c r="AP7">
        <f t="shared" si="3"/>
        <v>25.422999999999998</v>
      </c>
      <c r="AQ7">
        <f t="shared" si="3"/>
        <v>25.422999999999998</v>
      </c>
      <c r="AR7">
        <f t="shared" si="3"/>
        <v>25.422999999999998</v>
      </c>
      <c r="AS7">
        <f t="shared" si="3"/>
        <v>25.422999999999998</v>
      </c>
      <c r="AT7">
        <f t="shared" si="3"/>
        <v>25.422999999999998</v>
      </c>
      <c r="AU7">
        <f t="shared" si="3"/>
        <v>25.422999999999998</v>
      </c>
      <c r="AV7">
        <f t="shared" si="3"/>
        <v>25.422999999999998</v>
      </c>
      <c r="AW7">
        <f t="shared" si="3"/>
        <v>25.422999999999998</v>
      </c>
      <c r="AX7">
        <f t="shared" si="3"/>
        <v>25.422999999999998</v>
      </c>
      <c r="AY7">
        <f t="shared" si="3"/>
        <v>25.422999999999998</v>
      </c>
      <c r="AZ7">
        <f>SUMIFS($C:$C,$B:$B,AZ1)</f>
        <v>25.422999999999998</v>
      </c>
      <c r="BA7">
        <f t="shared" si="3"/>
        <v>17.983000000000001</v>
      </c>
      <c r="BB7">
        <f t="shared" si="3"/>
        <v>17.983000000000001</v>
      </c>
      <c r="BC7">
        <f t="shared" si="3"/>
        <v>17.983000000000001</v>
      </c>
      <c r="BD7">
        <f t="shared" si="3"/>
        <v>17.983000000000001</v>
      </c>
      <c r="BE7">
        <f t="shared" si="3"/>
        <v>17.983000000000001</v>
      </c>
      <c r="BF7">
        <f t="shared" si="3"/>
        <v>17.983000000000001</v>
      </c>
      <c r="BG7">
        <f t="shared" si="3"/>
        <v>17.983000000000001</v>
      </c>
      <c r="BH7">
        <f t="shared" si="3"/>
        <v>17.983000000000001</v>
      </c>
      <c r="BI7">
        <f t="shared" si="3"/>
        <v>17.983000000000001</v>
      </c>
      <c r="BJ7">
        <f t="shared" si="3"/>
        <v>17.983000000000001</v>
      </c>
      <c r="BK7">
        <f t="shared" si="3"/>
        <v>17.983000000000001</v>
      </c>
      <c r="BL7">
        <f t="shared" si="3"/>
        <v>17.983000000000001</v>
      </c>
      <c r="BM7">
        <f t="shared" si="3"/>
        <v>17.983000000000001</v>
      </c>
      <c r="BN7">
        <f t="shared" si="3"/>
        <v>17.983000000000001</v>
      </c>
      <c r="BO7">
        <f>SUMIFS($C:$C,$B:$B,BO1)</f>
        <v>17.983000000000001</v>
      </c>
    </row>
    <row r="8" spans="2:67" x14ac:dyDescent="0.45">
      <c r="B8" t="s">
        <v>23</v>
      </c>
      <c r="C8">
        <v>30.908000000000001</v>
      </c>
      <c r="D8">
        <v>1125.7</v>
      </c>
      <c r="E8">
        <f t="shared" si="0"/>
        <v>36.420991329105732</v>
      </c>
      <c r="G8" t="s">
        <v>199</v>
      </c>
      <c r="H8">
        <f t="shared" si="3"/>
        <v>29.710999999999999</v>
      </c>
      <c r="I8">
        <f t="shared" si="3"/>
        <v>29.710999999999999</v>
      </c>
      <c r="J8">
        <f t="shared" si="3"/>
        <v>29.710999999999999</v>
      </c>
      <c r="K8">
        <f t="shared" si="3"/>
        <v>29.710999999999999</v>
      </c>
      <c r="L8">
        <f t="shared" si="3"/>
        <v>29.710999999999999</v>
      </c>
      <c r="M8">
        <f t="shared" si="3"/>
        <v>29.710999999999999</v>
      </c>
      <c r="N8">
        <f t="shared" si="3"/>
        <v>29.710999999999999</v>
      </c>
      <c r="O8">
        <f t="shared" si="3"/>
        <v>29.710999999999999</v>
      </c>
      <c r="P8">
        <f t="shared" si="3"/>
        <v>29.710999999999999</v>
      </c>
      <c r="Q8">
        <f t="shared" si="3"/>
        <v>29.710999999999999</v>
      </c>
      <c r="R8">
        <f t="shared" si="3"/>
        <v>29.710999999999999</v>
      </c>
      <c r="S8">
        <f t="shared" si="3"/>
        <v>29.710999999999999</v>
      </c>
      <c r="T8">
        <f t="shared" si="3"/>
        <v>29.710999999999999</v>
      </c>
      <c r="U8">
        <f t="shared" si="3"/>
        <v>29.710999999999999</v>
      </c>
      <c r="V8">
        <f t="shared" si="3"/>
        <v>29.710999999999999</v>
      </c>
      <c r="W8">
        <f t="shared" si="3"/>
        <v>29.710999999999999</v>
      </c>
      <c r="X8">
        <f t="shared" si="3"/>
        <v>29.710999999999999</v>
      </c>
      <c r="Y8">
        <f t="shared" si="3"/>
        <v>29.710999999999999</v>
      </c>
      <c r="Z8">
        <f t="shared" si="3"/>
        <v>29.710999999999999</v>
      </c>
      <c r="AA8">
        <f t="shared" si="3"/>
        <v>29.710999999999999</v>
      </c>
      <c r="AB8">
        <f t="shared" si="3"/>
        <v>29.710999999999999</v>
      </c>
      <c r="AC8">
        <f t="shared" si="3"/>
        <v>29.710999999999999</v>
      </c>
      <c r="AD8">
        <f t="shared" si="3"/>
        <v>29.710999999999999</v>
      </c>
      <c r="AE8">
        <f t="shared" si="3"/>
        <v>29.710999999999999</v>
      </c>
      <c r="AF8">
        <f t="shared" si="3"/>
        <v>29.710999999999999</v>
      </c>
      <c r="AG8">
        <f t="shared" si="3"/>
        <v>29.710999999999999</v>
      </c>
      <c r="AH8">
        <f t="shared" si="3"/>
        <v>29.710999999999999</v>
      </c>
      <c r="AI8">
        <f t="shared" si="3"/>
        <v>29.710999999999999</v>
      </c>
      <c r="AJ8">
        <f t="shared" si="3"/>
        <v>29.710999999999999</v>
      </c>
      <c r="AK8">
        <f>SUMIFS($C:$C,$B:$B,AK2)</f>
        <v>29.710999999999999</v>
      </c>
      <c r="AL8">
        <f t="shared" si="3"/>
        <v>29.710999999999999</v>
      </c>
      <c r="AM8">
        <f t="shared" si="3"/>
        <v>29.710999999999999</v>
      </c>
      <c r="AN8">
        <f t="shared" si="3"/>
        <v>29.710999999999999</v>
      </c>
      <c r="AO8">
        <f t="shared" si="3"/>
        <v>29.710999999999999</v>
      </c>
      <c r="AP8">
        <f t="shared" si="3"/>
        <v>29.710999999999999</v>
      </c>
      <c r="AQ8">
        <f t="shared" si="3"/>
        <v>29.710999999999999</v>
      </c>
      <c r="AR8">
        <f t="shared" si="3"/>
        <v>29.710999999999999</v>
      </c>
      <c r="AS8">
        <f t="shared" si="3"/>
        <v>29.710999999999999</v>
      </c>
      <c r="AT8">
        <f t="shared" si="3"/>
        <v>29.710999999999999</v>
      </c>
      <c r="AU8">
        <f t="shared" si="3"/>
        <v>29.710999999999999</v>
      </c>
      <c r="AV8">
        <f t="shared" si="3"/>
        <v>29.710999999999999</v>
      </c>
      <c r="AW8">
        <f t="shared" si="3"/>
        <v>29.710999999999999</v>
      </c>
      <c r="AX8">
        <f t="shared" si="3"/>
        <v>29.710999999999999</v>
      </c>
      <c r="AY8">
        <f t="shared" si="3"/>
        <v>29.710999999999999</v>
      </c>
      <c r="AZ8">
        <f>SUMIFS($C:$C,$B:$B,AZ2)</f>
        <v>29.710999999999999</v>
      </c>
      <c r="BA8">
        <f t="shared" si="3"/>
        <v>29.710999999999999</v>
      </c>
      <c r="BB8">
        <f t="shared" si="3"/>
        <v>29.710999999999999</v>
      </c>
      <c r="BC8">
        <f t="shared" si="3"/>
        <v>29.710999999999999</v>
      </c>
      <c r="BD8">
        <f t="shared" si="3"/>
        <v>29.710999999999999</v>
      </c>
      <c r="BE8">
        <f t="shared" si="3"/>
        <v>29.710999999999999</v>
      </c>
      <c r="BF8">
        <f t="shared" si="3"/>
        <v>29.710999999999999</v>
      </c>
      <c r="BG8">
        <f t="shared" si="3"/>
        <v>29.710999999999999</v>
      </c>
      <c r="BH8">
        <f t="shared" si="3"/>
        <v>29.710999999999999</v>
      </c>
      <c r="BI8">
        <f t="shared" si="3"/>
        <v>29.710999999999999</v>
      </c>
      <c r="BJ8">
        <f t="shared" si="3"/>
        <v>29.710999999999999</v>
      </c>
      <c r="BK8">
        <f t="shared" si="3"/>
        <v>29.710999999999999</v>
      </c>
      <c r="BL8">
        <f t="shared" si="3"/>
        <v>29.710999999999999</v>
      </c>
      <c r="BM8">
        <f t="shared" si="3"/>
        <v>29.710999999999999</v>
      </c>
      <c r="BN8">
        <f t="shared" si="3"/>
        <v>29.710999999999999</v>
      </c>
      <c r="BO8">
        <f>SUMIFS($C:$C,$B:$B,BO2)</f>
        <v>29.710999999999999</v>
      </c>
    </row>
    <row r="9" spans="2:67" x14ac:dyDescent="0.45">
      <c r="B9" t="s">
        <v>239</v>
      </c>
      <c r="C9">
        <v>38.453000000000003</v>
      </c>
      <c r="D9">
        <v>1453</v>
      </c>
      <c r="E9">
        <f t="shared" si="0"/>
        <v>37.786388578264372</v>
      </c>
      <c r="G9" t="s">
        <v>180</v>
      </c>
      <c r="H9">
        <f t="shared" si="3"/>
        <v>35.287999999999997</v>
      </c>
      <c r="I9">
        <f t="shared" si="3"/>
        <v>29.710999999999999</v>
      </c>
      <c r="J9">
        <f t="shared" si="3"/>
        <v>25.734000000000002</v>
      </c>
      <c r="K9">
        <f t="shared" si="3"/>
        <v>22.466000000000001</v>
      </c>
      <c r="L9">
        <f t="shared" si="3"/>
        <v>27.096</v>
      </c>
      <c r="M9">
        <f t="shared" si="3"/>
        <v>20.51</v>
      </c>
      <c r="N9">
        <f t="shared" si="3"/>
        <v>31.614999999999998</v>
      </c>
      <c r="O9">
        <f t="shared" si="3"/>
        <v>28.253</v>
      </c>
      <c r="P9">
        <f t="shared" si="3"/>
        <v>30.908000000000001</v>
      </c>
      <c r="Q9">
        <f t="shared" si="3"/>
        <v>38.453000000000003</v>
      </c>
      <c r="R9">
        <f t="shared" si="3"/>
        <v>34.692999999999998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22.373999999999999</v>
      </c>
      <c r="W9">
        <f t="shared" si="3"/>
        <v>35.287999999999997</v>
      </c>
      <c r="X9">
        <f t="shared" si="3"/>
        <v>29.710999999999999</v>
      </c>
      <c r="Y9">
        <f t="shared" si="3"/>
        <v>25.734000000000002</v>
      </c>
      <c r="Z9">
        <f t="shared" si="3"/>
        <v>22.466000000000001</v>
      </c>
      <c r="AA9">
        <f t="shared" si="3"/>
        <v>27.096</v>
      </c>
      <c r="AB9">
        <f t="shared" si="3"/>
        <v>20.51</v>
      </c>
      <c r="AC9">
        <f t="shared" si="3"/>
        <v>31.614999999999998</v>
      </c>
      <c r="AD9">
        <f t="shared" si="3"/>
        <v>28.253</v>
      </c>
      <c r="AE9">
        <f t="shared" si="3"/>
        <v>30.908000000000001</v>
      </c>
      <c r="AF9">
        <f t="shared" si="3"/>
        <v>38.453000000000003</v>
      </c>
      <c r="AG9">
        <f t="shared" si="3"/>
        <v>34.692999999999998</v>
      </c>
      <c r="AH9">
        <f t="shared" si="3"/>
        <v>0</v>
      </c>
      <c r="AI9">
        <f t="shared" si="3"/>
        <v>0</v>
      </c>
      <c r="AJ9">
        <f t="shared" si="3"/>
        <v>0</v>
      </c>
      <c r="AK9">
        <f>SUMIFS($C:$C,$B:$B,AK3)</f>
        <v>22.373999999999999</v>
      </c>
      <c r="AL9">
        <f t="shared" si="3"/>
        <v>35.287999999999997</v>
      </c>
      <c r="AM9">
        <f t="shared" si="3"/>
        <v>29.710999999999999</v>
      </c>
      <c r="AN9">
        <f t="shared" si="3"/>
        <v>25.734000000000002</v>
      </c>
      <c r="AO9">
        <f t="shared" si="3"/>
        <v>22.466000000000001</v>
      </c>
      <c r="AP9">
        <f t="shared" si="3"/>
        <v>27.096</v>
      </c>
      <c r="AQ9">
        <f t="shared" si="3"/>
        <v>20.51</v>
      </c>
      <c r="AR9">
        <f t="shared" si="3"/>
        <v>31.614999999999998</v>
      </c>
      <c r="AS9">
        <f t="shared" si="3"/>
        <v>28.253</v>
      </c>
      <c r="AT9">
        <f t="shared" si="3"/>
        <v>30.908000000000001</v>
      </c>
      <c r="AU9">
        <f t="shared" si="3"/>
        <v>38.453000000000003</v>
      </c>
      <c r="AV9">
        <f t="shared" si="3"/>
        <v>34.692999999999998</v>
      </c>
      <c r="AW9">
        <f t="shared" si="3"/>
        <v>0</v>
      </c>
      <c r="AX9">
        <f t="shared" si="3"/>
        <v>0</v>
      </c>
      <c r="AY9">
        <f t="shared" si="3"/>
        <v>0</v>
      </c>
      <c r="AZ9">
        <f>SUMIFS($C:$C,$B:$B,AZ3)</f>
        <v>22.373999999999999</v>
      </c>
      <c r="BA9">
        <f t="shared" si="3"/>
        <v>35.287999999999997</v>
      </c>
      <c r="BB9">
        <f t="shared" si="3"/>
        <v>29.710999999999999</v>
      </c>
      <c r="BC9">
        <f t="shared" si="3"/>
        <v>25.734000000000002</v>
      </c>
      <c r="BD9">
        <f t="shared" si="3"/>
        <v>22.466000000000001</v>
      </c>
      <c r="BE9">
        <f t="shared" si="3"/>
        <v>27.096</v>
      </c>
      <c r="BF9">
        <f t="shared" si="3"/>
        <v>20.51</v>
      </c>
      <c r="BG9">
        <f t="shared" si="3"/>
        <v>31.614999999999998</v>
      </c>
      <c r="BH9">
        <f t="shared" si="3"/>
        <v>28.253</v>
      </c>
      <c r="BI9">
        <f t="shared" si="3"/>
        <v>30.908000000000001</v>
      </c>
      <c r="BJ9">
        <f t="shared" si="3"/>
        <v>38.453000000000003</v>
      </c>
      <c r="BK9">
        <f t="shared" si="3"/>
        <v>34.692999999999998</v>
      </c>
      <c r="BL9">
        <f t="shared" si="3"/>
        <v>0</v>
      </c>
      <c r="BM9">
        <f t="shared" si="3"/>
        <v>0</v>
      </c>
      <c r="BN9">
        <f t="shared" si="3"/>
        <v>0</v>
      </c>
      <c r="BO9">
        <f>SUMIFS($C:$C,$B:$B,BO3)</f>
        <v>22.373999999999999</v>
      </c>
    </row>
    <row r="10" spans="2:67" x14ac:dyDescent="0.45">
      <c r="B10" t="s">
        <v>103</v>
      </c>
      <c r="C10">
        <v>34.692999999999998</v>
      </c>
      <c r="D10">
        <v>1449.3</v>
      </c>
      <c r="E10">
        <f t="shared" si="0"/>
        <v>41.774997838180617</v>
      </c>
      <c r="G10" t="s">
        <v>218</v>
      </c>
      <c r="H10">
        <f t="shared" ref="H10:BN11" si="4">SUMIFS($D:$D,$B:$B,H2)</f>
        <v>869.7</v>
      </c>
      <c r="I10">
        <f t="shared" si="4"/>
        <v>869.7</v>
      </c>
      <c r="J10">
        <f t="shared" si="4"/>
        <v>869.7</v>
      </c>
      <c r="K10">
        <f t="shared" si="4"/>
        <v>869.7</v>
      </c>
      <c r="L10">
        <f t="shared" si="4"/>
        <v>869.7</v>
      </c>
      <c r="M10">
        <f t="shared" si="4"/>
        <v>869.7</v>
      </c>
      <c r="N10">
        <f t="shared" si="4"/>
        <v>869.7</v>
      </c>
      <c r="O10">
        <f t="shared" si="4"/>
        <v>869.7</v>
      </c>
      <c r="P10">
        <f t="shared" si="4"/>
        <v>869.7</v>
      </c>
      <c r="Q10">
        <f t="shared" si="4"/>
        <v>869.7</v>
      </c>
      <c r="R10">
        <f t="shared" si="4"/>
        <v>869.7</v>
      </c>
      <c r="S10">
        <f t="shared" si="4"/>
        <v>869.7</v>
      </c>
      <c r="T10">
        <f t="shared" si="4"/>
        <v>869.7</v>
      </c>
      <c r="U10">
        <f t="shared" si="4"/>
        <v>869.7</v>
      </c>
      <c r="V10">
        <f t="shared" si="4"/>
        <v>869.7</v>
      </c>
      <c r="W10">
        <f t="shared" si="4"/>
        <v>869.7</v>
      </c>
      <c r="X10">
        <f t="shared" si="4"/>
        <v>869.7</v>
      </c>
      <c r="Y10">
        <f t="shared" si="4"/>
        <v>869.7</v>
      </c>
      <c r="Z10">
        <f t="shared" si="4"/>
        <v>869.7</v>
      </c>
      <c r="AA10">
        <f t="shared" si="4"/>
        <v>869.7</v>
      </c>
      <c r="AB10">
        <f t="shared" si="4"/>
        <v>869.7</v>
      </c>
      <c r="AC10">
        <f t="shared" si="4"/>
        <v>869.7</v>
      </c>
      <c r="AD10">
        <f t="shared" si="4"/>
        <v>869.7</v>
      </c>
      <c r="AE10">
        <f t="shared" si="4"/>
        <v>869.7</v>
      </c>
      <c r="AF10">
        <f t="shared" si="4"/>
        <v>869.7</v>
      </c>
      <c r="AG10">
        <f t="shared" si="4"/>
        <v>869.7</v>
      </c>
      <c r="AH10">
        <f t="shared" si="4"/>
        <v>869.7</v>
      </c>
      <c r="AI10">
        <f t="shared" si="4"/>
        <v>869.7</v>
      </c>
      <c r="AJ10">
        <f t="shared" si="4"/>
        <v>869.7</v>
      </c>
      <c r="AK10">
        <f>SUMIFS($D:$D,$B:$B,AK2)</f>
        <v>869.7</v>
      </c>
      <c r="AL10">
        <f t="shared" si="4"/>
        <v>869.7</v>
      </c>
      <c r="AM10">
        <f t="shared" si="4"/>
        <v>869.7</v>
      </c>
      <c r="AN10">
        <f t="shared" si="4"/>
        <v>869.7</v>
      </c>
      <c r="AO10">
        <f t="shared" si="4"/>
        <v>869.7</v>
      </c>
      <c r="AP10">
        <f t="shared" si="4"/>
        <v>869.7</v>
      </c>
      <c r="AQ10">
        <f t="shared" si="4"/>
        <v>869.7</v>
      </c>
      <c r="AR10">
        <f t="shared" si="4"/>
        <v>869.7</v>
      </c>
      <c r="AS10">
        <f t="shared" si="4"/>
        <v>869.7</v>
      </c>
      <c r="AT10">
        <f t="shared" si="4"/>
        <v>869.7</v>
      </c>
      <c r="AU10">
        <f t="shared" si="4"/>
        <v>869.7</v>
      </c>
      <c r="AV10">
        <f t="shared" si="4"/>
        <v>869.7</v>
      </c>
      <c r="AW10">
        <f t="shared" si="4"/>
        <v>869.7</v>
      </c>
      <c r="AX10">
        <f t="shared" si="4"/>
        <v>869.7</v>
      </c>
      <c r="AY10">
        <f t="shared" si="4"/>
        <v>869.7</v>
      </c>
      <c r="AZ10">
        <f>SUMIFS($D:$D,$B:$B,AZ2)</f>
        <v>869.7</v>
      </c>
      <c r="BA10">
        <f t="shared" si="4"/>
        <v>869.7</v>
      </c>
      <c r="BB10">
        <f t="shared" si="4"/>
        <v>869.7</v>
      </c>
      <c r="BC10">
        <f t="shared" si="4"/>
        <v>869.7</v>
      </c>
      <c r="BD10">
        <f t="shared" si="4"/>
        <v>869.7</v>
      </c>
      <c r="BE10">
        <f t="shared" si="4"/>
        <v>869.7</v>
      </c>
      <c r="BF10">
        <f t="shared" si="4"/>
        <v>869.7</v>
      </c>
      <c r="BG10">
        <f t="shared" si="4"/>
        <v>869.7</v>
      </c>
      <c r="BH10">
        <f t="shared" si="4"/>
        <v>869.7</v>
      </c>
      <c r="BI10">
        <f t="shared" si="4"/>
        <v>869.7</v>
      </c>
      <c r="BJ10">
        <f t="shared" si="4"/>
        <v>869.7</v>
      </c>
      <c r="BK10">
        <f t="shared" si="4"/>
        <v>869.7</v>
      </c>
      <c r="BL10">
        <f t="shared" si="4"/>
        <v>869.7</v>
      </c>
      <c r="BM10">
        <f t="shared" si="4"/>
        <v>869.7</v>
      </c>
      <c r="BN10">
        <f t="shared" si="4"/>
        <v>869.7</v>
      </c>
      <c r="BO10">
        <f>SUMIFS($D:$D,$B:$B,BO2)</f>
        <v>869.7</v>
      </c>
    </row>
    <row r="11" spans="2:67" x14ac:dyDescent="0.45">
      <c r="B11" t="s">
        <v>61</v>
      </c>
      <c r="C11">
        <v>35.287999999999997</v>
      </c>
      <c r="D11">
        <v>862.7</v>
      </c>
      <c r="E11">
        <f t="shared" si="0"/>
        <v>24.447404216730902</v>
      </c>
      <c r="G11" t="s">
        <v>219</v>
      </c>
      <c r="H11">
        <f t="shared" si="4"/>
        <v>862.7</v>
      </c>
      <c r="I11">
        <f t="shared" si="4"/>
        <v>869.7</v>
      </c>
      <c r="J11">
        <f t="shared" si="4"/>
        <v>818.4</v>
      </c>
      <c r="K11">
        <f t="shared" si="4"/>
        <v>754.5</v>
      </c>
      <c r="L11">
        <f t="shared" si="4"/>
        <v>706.8</v>
      </c>
      <c r="M11">
        <f t="shared" si="4"/>
        <v>650</v>
      </c>
      <c r="N11">
        <f t="shared" si="4"/>
        <v>1348.1</v>
      </c>
      <c r="O11">
        <f t="shared" si="4"/>
        <v>1254</v>
      </c>
      <c r="P11">
        <f t="shared" si="4"/>
        <v>1125.7</v>
      </c>
      <c r="Q11">
        <f t="shared" si="4"/>
        <v>1453</v>
      </c>
      <c r="R11">
        <f t="shared" si="4"/>
        <v>1449.3</v>
      </c>
      <c r="S11">
        <f t="shared" si="4"/>
        <v>0</v>
      </c>
      <c r="T11">
        <f t="shared" si="4"/>
        <v>0</v>
      </c>
      <c r="U11">
        <f t="shared" si="4"/>
        <v>0</v>
      </c>
      <c r="V11">
        <f t="shared" si="4"/>
        <v>1023.8</v>
      </c>
      <c r="W11">
        <f t="shared" si="4"/>
        <v>862.7</v>
      </c>
      <c r="X11">
        <f t="shared" si="4"/>
        <v>869.7</v>
      </c>
      <c r="Y11">
        <f t="shared" si="4"/>
        <v>818.4</v>
      </c>
      <c r="Z11">
        <f t="shared" si="4"/>
        <v>754.5</v>
      </c>
      <c r="AA11">
        <f t="shared" si="4"/>
        <v>706.8</v>
      </c>
      <c r="AB11">
        <f t="shared" si="4"/>
        <v>650</v>
      </c>
      <c r="AC11">
        <f t="shared" si="4"/>
        <v>1348.1</v>
      </c>
      <c r="AD11">
        <f t="shared" si="4"/>
        <v>1254</v>
      </c>
      <c r="AE11">
        <f t="shared" si="4"/>
        <v>1125.7</v>
      </c>
      <c r="AF11">
        <f t="shared" si="4"/>
        <v>1453</v>
      </c>
      <c r="AG11">
        <f t="shared" si="4"/>
        <v>1449.3</v>
      </c>
      <c r="AH11">
        <f t="shared" si="4"/>
        <v>0</v>
      </c>
      <c r="AI11">
        <f t="shared" si="4"/>
        <v>0</v>
      </c>
      <c r="AJ11">
        <f t="shared" si="4"/>
        <v>0</v>
      </c>
      <c r="AK11">
        <f>SUMIFS($D:$D,$B:$B,AK3)</f>
        <v>1023.8</v>
      </c>
      <c r="AL11">
        <f t="shared" si="4"/>
        <v>862.7</v>
      </c>
      <c r="AM11">
        <f t="shared" si="4"/>
        <v>869.7</v>
      </c>
      <c r="AN11">
        <f t="shared" si="4"/>
        <v>818.4</v>
      </c>
      <c r="AO11">
        <f t="shared" si="4"/>
        <v>754.5</v>
      </c>
      <c r="AP11">
        <f t="shared" si="4"/>
        <v>706.8</v>
      </c>
      <c r="AQ11">
        <f t="shared" si="4"/>
        <v>650</v>
      </c>
      <c r="AR11">
        <f t="shared" si="4"/>
        <v>1348.1</v>
      </c>
      <c r="AS11">
        <f t="shared" si="4"/>
        <v>1254</v>
      </c>
      <c r="AT11">
        <f t="shared" si="4"/>
        <v>1125.7</v>
      </c>
      <c r="AU11">
        <f t="shared" si="4"/>
        <v>1453</v>
      </c>
      <c r="AV11">
        <f t="shared" si="4"/>
        <v>1449.3</v>
      </c>
      <c r="AW11">
        <f t="shared" si="4"/>
        <v>0</v>
      </c>
      <c r="AX11">
        <f t="shared" si="4"/>
        <v>0</v>
      </c>
      <c r="AY11">
        <f t="shared" si="4"/>
        <v>0</v>
      </c>
      <c r="AZ11">
        <f>SUMIFS($D:$D,$B:$B,AZ3)</f>
        <v>1023.8</v>
      </c>
      <c r="BA11">
        <f t="shared" si="4"/>
        <v>862.7</v>
      </c>
      <c r="BB11">
        <f t="shared" si="4"/>
        <v>869.7</v>
      </c>
      <c r="BC11">
        <f t="shared" si="4"/>
        <v>818.4</v>
      </c>
      <c r="BD11">
        <f t="shared" si="4"/>
        <v>754.5</v>
      </c>
      <c r="BE11">
        <f t="shared" si="4"/>
        <v>706.8</v>
      </c>
      <c r="BF11">
        <f t="shared" si="4"/>
        <v>650</v>
      </c>
      <c r="BG11">
        <f t="shared" si="4"/>
        <v>1348.1</v>
      </c>
      <c r="BH11">
        <f t="shared" si="4"/>
        <v>1254</v>
      </c>
      <c r="BI11">
        <f t="shared" si="4"/>
        <v>1125.7</v>
      </c>
      <c r="BJ11">
        <f t="shared" si="4"/>
        <v>1453</v>
      </c>
      <c r="BK11">
        <f t="shared" si="4"/>
        <v>1449.3</v>
      </c>
      <c r="BL11">
        <f t="shared" si="4"/>
        <v>0</v>
      </c>
      <c r="BM11">
        <f t="shared" si="4"/>
        <v>0</v>
      </c>
      <c r="BN11">
        <f t="shared" si="4"/>
        <v>0</v>
      </c>
      <c r="BO11">
        <f>SUMIFS($D:$D,$B:$B,BO3)</f>
        <v>1023.8</v>
      </c>
    </row>
    <row r="12" spans="2:67" x14ac:dyDescent="0.45">
      <c r="B12" t="s">
        <v>64</v>
      </c>
      <c r="C12">
        <v>29.710999999999999</v>
      </c>
      <c r="D12">
        <v>869.7</v>
      </c>
      <c r="E12">
        <f t="shared" si="0"/>
        <v>29.271986806233386</v>
      </c>
      <c r="G12" t="s">
        <v>196</v>
      </c>
      <c r="H12">
        <f>IF(H9&gt;0,H11/H9,0)</f>
        <v>24.447404216730902</v>
      </c>
      <c r="I12">
        <f>IF(I9&gt;0,I11/I9,0)</f>
        <v>29.271986806233386</v>
      </c>
      <c r="J12">
        <f>IF(J9&gt;0,J11/J9,0)</f>
        <v>31.802284914898575</v>
      </c>
      <c r="K12">
        <f t="shared" ref="K12:BO12" si="5">IF(K9&gt;0,K11/K9,0)</f>
        <v>33.584082613727411</v>
      </c>
      <c r="L12">
        <f t="shared" si="5"/>
        <v>26.085031000885738</v>
      </c>
      <c r="M12">
        <f t="shared" si="5"/>
        <v>31.691857630424181</v>
      </c>
      <c r="N12">
        <f t="shared" si="5"/>
        <v>42.641151352206229</v>
      </c>
      <c r="O12">
        <f t="shared" si="5"/>
        <v>44.384667114996638</v>
      </c>
      <c r="P12">
        <f t="shared" si="5"/>
        <v>36.420991329105732</v>
      </c>
      <c r="Q12">
        <f t="shared" si="5"/>
        <v>37.786388578264372</v>
      </c>
      <c r="R12">
        <f t="shared" si="5"/>
        <v>41.774997838180617</v>
      </c>
      <c r="S12">
        <f t="shared" si="5"/>
        <v>0</v>
      </c>
      <c r="T12">
        <f t="shared" si="5"/>
        <v>0</v>
      </c>
      <c r="U12">
        <f t="shared" si="5"/>
        <v>0</v>
      </c>
      <c r="V12">
        <f t="shared" si="5"/>
        <v>45.758469652274961</v>
      </c>
      <c r="W12">
        <f t="shared" si="5"/>
        <v>24.447404216730902</v>
      </c>
      <c r="X12">
        <f t="shared" si="5"/>
        <v>29.271986806233386</v>
      </c>
      <c r="Y12">
        <f t="shared" si="5"/>
        <v>31.802284914898575</v>
      </c>
      <c r="Z12">
        <f t="shared" si="5"/>
        <v>33.584082613727411</v>
      </c>
      <c r="AA12">
        <f t="shared" si="5"/>
        <v>26.085031000885738</v>
      </c>
      <c r="AB12">
        <f t="shared" si="5"/>
        <v>31.691857630424181</v>
      </c>
      <c r="AC12">
        <f t="shared" si="5"/>
        <v>42.641151352206229</v>
      </c>
      <c r="AD12">
        <f t="shared" si="5"/>
        <v>44.384667114996638</v>
      </c>
      <c r="AE12">
        <f t="shared" si="5"/>
        <v>36.420991329105732</v>
      </c>
      <c r="AF12">
        <f t="shared" si="5"/>
        <v>37.786388578264372</v>
      </c>
      <c r="AG12">
        <f t="shared" si="5"/>
        <v>41.774997838180617</v>
      </c>
      <c r="AH12">
        <f t="shared" si="5"/>
        <v>0</v>
      </c>
      <c r="AI12">
        <f t="shared" si="5"/>
        <v>0</v>
      </c>
      <c r="AJ12">
        <f t="shared" si="5"/>
        <v>0</v>
      </c>
      <c r="AK12">
        <f t="shared" si="5"/>
        <v>45.758469652274961</v>
      </c>
      <c r="AL12">
        <f t="shared" si="5"/>
        <v>24.447404216730902</v>
      </c>
      <c r="AM12">
        <f t="shared" si="5"/>
        <v>29.271986806233386</v>
      </c>
      <c r="AN12">
        <f t="shared" si="5"/>
        <v>31.802284914898575</v>
      </c>
      <c r="AO12">
        <f t="shared" si="5"/>
        <v>33.584082613727411</v>
      </c>
      <c r="AP12">
        <f t="shared" si="5"/>
        <v>26.085031000885738</v>
      </c>
      <c r="AQ12">
        <f t="shared" si="5"/>
        <v>31.691857630424181</v>
      </c>
      <c r="AR12">
        <f t="shared" si="5"/>
        <v>42.641151352206229</v>
      </c>
      <c r="AS12">
        <f t="shared" si="5"/>
        <v>44.384667114996638</v>
      </c>
      <c r="AT12">
        <f t="shared" si="5"/>
        <v>36.420991329105732</v>
      </c>
      <c r="AU12">
        <f t="shared" si="5"/>
        <v>37.786388578264372</v>
      </c>
      <c r="AV12">
        <f t="shared" si="5"/>
        <v>41.774997838180617</v>
      </c>
      <c r="AW12">
        <f t="shared" si="5"/>
        <v>0</v>
      </c>
      <c r="AX12">
        <f t="shared" si="5"/>
        <v>0</v>
      </c>
      <c r="AY12">
        <f t="shared" si="5"/>
        <v>0</v>
      </c>
      <c r="AZ12">
        <f t="shared" si="5"/>
        <v>45.758469652274961</v>
      </c>
      <c r="BA12">
        <f t="shared" si="5"/>
        <v>24.447404216730902</v>
      </c>
      <c r="BB12">
        <f t="shared" si="5"/>
        <v>29.271986806233386</v>
      </c>
      <c r="BC12">
        <f t="shared" si="5"/>
        <v>31.802284914898575</v>
      </c>
      <c r="BD12">
        <f t="shared" si="5"/>
        <v>33.584082613727411</v>
      </c>
      <c r="BE12">
        <f t="shared" si="5"/>
        <v>26.085031000885738</v>
      </c>
      <c r="BF12">
        <f t="shared" si="5"/>
        <v>31.691857630424181</v>
      </c>
      <c r="BG12">
        <f t="shared" si="5"/>
        <v>42.641151352206229</v>
      </c>
      <c r="BH12">
        <f t="shared" si="5"/>
        <v>44.384667114996638</v>
      </c>
      <c r="BI12">
        <f t="shared" si="5"/>
        <v>36.420991329105732</v>
      </c>
      <c r="BJ12">
        <f t="shared" si="5"/>
        <v>37.786388578264372</v>
      </c>
      <c r="BK12">
        <f t="shared" si="5"/>
        <v>41.774997838180617</v>
      </c>
      <c r="BL12">
        <f t="shared" si="5"/>
        <v>0</v>
      </c>
      <c r="BM12">
        <f t="shared" si="5"/>
        <v>0</v>
      </c>
      <c r="BN12">
        <f t="shared" si="5"/>
        <v>0</v>
      </c>
      <c r="BO12">
        <f t="shared" si="5"/>
        <v>45.758469652274961</v>
      </c>
    </row>
    <row r="13" spans="2:67" x14ac:dyDescent="0.45">
      <c r="B13" t="s">
        <v>201</v>
      </c>
      <c r="C13">
        <v>25.422999999999998</v>
      </c>
      <c r="D13">
        <v>730</v>
      </c>
      <c r="E13">
        <f t="shared" si="0"/>
        <v>28.714156472485545</v>
      </c>
      <c r="G13" t="s">
        <v>220</v>
      </c>
      <c r="H13">
        <f>IF(H8&gt;0,H10/H8,0)</f>
        <v>29.271986806233386</v>
      </c>
      <c r="I13">
        <f t="shared" ref="I13:BO13" si="6">IF(I8&gt;0,I10/I8,0)</f>
        <v>29.271986806233386</v>
      </c>
      <c r="J13">
        <f t="shared" si="6"/>
        <v>29.271986806233386</v>
      </c>
      <c r="K13">
        <f t="shared" si="6"/>
        <v>29.271986806233386</v>
      </c>
      <c r="L13">
        <f t="shared" si="6"/>
        <v>29.271986806233386</v>
      </c>
      <c r="M13">
        <f t="shared" si="6"/>
        <v>29.271986806233386</v>
      </c>
      <c r="N13">
        <f t="shared" si="6"/>
        <v>29.271986806233386</v>
      </c>
      <c r="O13">
        <f t="shared" si="6"/>
        <v>29.271986806233386</v>
      </c>
      <c r="P13">
        <f t="shared" si="6"/>
        <v>29.271986806233386</v>
      </c>
      <c r="Q13">
        <f t="shared" si="6"/>
        <v>29.271986806233386</v>
      </c>
      <c r="R13">
        <f t="shared" si="6"/>
        <v>29.271986806233386</v>
      </c>
      <c r="S13">
        <f t="shared" si="6"/>
        <v>29.271986806233386</v>
      </c>
      <c r="T13">
        <f t="shared" si="6"/>
        <v>29.271986806233386</v>
      </c>
      <c r="U13">
        <f t="shared" si="6"/>
        <v>29.271986806233386</v>
      </c>
      <c r="V13">
        <f t="shared" si="6"/>
        <v>29.271986806233386</v>
      </c>
      <c r="W13">
        <f t="shared" si="6"/>
        <v>29.271986806233386</v>
      </c>
      <c r="X13">
        <f t="shared" si="6"/>
        <v>29.271986806233386</v>
      </c>
      <c r="Y13">
        <f t="shared" si="6"/>
        <v>29.271986806233386</v>
      </c>
      <c r="Z13">
        <f t="shared" si="6"/>
        <v>29.271986806233386</v>
      </c>
      <c r="AA13">
        <f t="shared" si="6"/>
        <v>29.271986806233386</v>
      </c>
      <c r="AB13">
        <f t="shared" si="6"/>
        <v>29.271986806233386</v>
      </c>
      <c r="AC13">
        <f t="shared" si="6"/>
        <v>29.271986806233386</v>
      </c>
      <c r="AD13">
        <f t="shared" si="6"/>
        <v>29.271986806233386</v>
      </c>
      <c r="AE13">
        <f t="shared" si="6"/>
        <v>29.271986806233386</v>
      </c>
      <c r="AF13">
        <f t="shared" si="6"/>
        <v>29.271986806233386</v>
      </c>
      <c r="AG13">
        <f t="shared" si="6"/>
        <v>29.271986806233386</v>
      </c>
      <c r="AH13">
        <f t="shared" si="6"/>
        <v>29.271986806233386</v>
      </c>
      <c r="AI13">
        <f t="shared" si="6"/>
        <v>29.271986806233386</v>
      </c>
      <c r="AJ13">
        <f t="shared" si="6"/>
        <v>29.271986806233386</v>
      </c>
      <c r="AK13">
        <f t="shared" si="6"/>
        <v>29.271986806233386</v>
      </c>
      <c r="AL13">
        <f t="shared" si="6"/>
        <v>29.271986806233386</v>
      </c>
      <c r="AM13">
        <f t="shared" si="6"/>
        <v>29.271986806233386</v>
      </c>
      <c r="AN13">
        <f t="shared" si="6"/>
        <v>29.271986806233386</v>
      </c>
      <c r="AO13">
        <f t="shared" si="6"/>
        <v>29.271986806233386</v>
      </c>
      <c r="AP13">
        <f t="shared" si="6"/>
        <v>29.271986806233386</v>
      </c>
      <c r="AQ13">
        <f t="shared" si="6"/>
        <v>29.271986806233386</v>
      </c>
      <c r="AR13">
        <f t="shared" si="6"/>
        <v>29.271986806233386</v>
      </c>
      <c r="AS13">
        <f t="shared" si="6"/>
        <v>29.271986806233386</v>
      </c>
      <c r="AT13">
        <f t="shared" si="6"/>
        <v>29.271986806233386</v>
      </c>
      <c r="AU13">
        <f t="shared" si="6"/>
        <v>29.271986806233386</v>
      </c>
      <c r="AV13">
        <f t="shared" si="6"/>
        <v>29.271986806233386</v>
      </c>
      <c r="AW13">
        <f t="shared" si="6"/>
        <v>29.271986806233386</v>
      </c>
      <c r="AX13">
        <f t="shared" si="6"/>
        <v>29.271986806233386</v>
      </c>
      <c r="AY13">
        <f t="shared" si="6"/>
        <v>29.271986806233386</v>
      </c>
      <c r="AZ13">
        <f t="shared" si="6"/>
        <v>29.271986806233386</v>
      </c>
      <c r="BA13">
        <f t="shared" si="6"/>
        <v>29.271986806233386</v>
      </c>
      <c r="BB13">
        <f t="shared" si="6"/>
        <v>29.271986806233386</v>
      </c>
      <c r="BC13">
        <f t="shared" si="6"/>
        <v>29.271986806233386</v>
      </c>
      <c r="BD13">
        <f t="shared" si="6"/>
        <v>29.271986806233386</v>
      </c>
      <c r="BE13">
        <f t="shared" si="6"/>
        <v>29.271986806233386</v>
      </c>
      <c r="BF13">
        <f t="shared" si="6"/>
        <v>29.271986806233386</v>
      </c>
      <c r="BG13">
        <f t="shared" si="6"/>
        <v>29.271986806233386</v>
      </c>
      <c r="BH13">
        <f t="shared" si="6"/>
        <v>29.271986806233386</v>
      </c>
      <c r="BI13">
        <f t="shared" si="6"/>
        <v>29.271986806233386</v>
      </c>
      <c r="BJ13">
        <f t="shared" si="6"/>
        <v>29.271986806233386</v>
      </c>
      <c r="BK13">
        <f t="shared" si="6"/>
        <v>29.271986806233386</v>
      </c>
      <c r="BL13">
        <f t="shared" si="6"/>
        <v>29.271986806233386</v>
      </c>
      <c r="BM13">
        <f t="shared" si="6"/>
        <v>29.271986806233386</v>
      </c>
      <c r="BN13">
        <f t="shared" si="6"/>
        <v>29.271986806233386</v>
      </c>
      <c r="BO13">
        <f t="shared" si="6"/>
        <v>29.271986806233386</v>
      </c>
    </row>
    <row r="14" spans="2:67" x14ac:dyDescent="0.45">
      <c r="B14" t="s">
        <v>202</v>
      </c>
      <c r="C14">
        <v>17.983000000000001</v>
      </c>
      <c r="D14">
        <v>621.70000000000005</v>
      </c>
      <c r="E14">
        <f t="shared" si="0"/>
        <v>34.571539787577159</v>
      </c>
      <c r="G14" t="s">
        <v>222</v>
      </c>
      <c r="H14">
        <f>IF(H5,H13*5,IF(H4,H12+H13*5,H12))</f>
        <v>24.447404216730902</v>
      </c>
      <c r="I14">
        <f t="shared" ref="I14:BO14" si="7">IF(I5,I13*5,IF(I4,I12+I13*5,I12))</f>
        <v>29.271986806233386</v>
      </c>
      <c r="J14">
        <f t="shared" si="7"/>
        <v>31.802284914898575</v>
      </c>
      <c r="K14">
        <f t="shared" si="7"/>
        <v>33.584082613727411</v>
      </c>
      <c r="L14">
        <f t="shared" si="7"/>
        <v>26.085031000885738</v>
      </c>
      <c r="M14">
        <f t="shared" si="7"/>
        <v>31.691857630424181</v>
      </c>
      <c r="N14">
        <f t="shared" si="7"/>
        <v>42.641151352206229</v>
      </c>
      <c r="O14">
        <f t="shared" si="7"/>
        <v>44.384667114996638</v>
      </c>
      <c r="P14">
        <f t="shared" si="7"/>
        <v>36.420991329105732</v>
      </c>
      <c r="Q14">
        <f t="shared" si="7"/>
        <v>184.14632260943128</v>
      </c>
      <c r="R14">
        <f t="shared" si="7"/>
        <v>41.774997838180617</v>
      </c>
      <c r="S14">
        <f t="shared" si="7"/>
        <v>0</v>
      </c>
      <c r="T14">
        <f t="shared" si="7"/>
        <v>0</v>
      </c>
      <c r="U14">
        <f t="shared" si="7"/>
        <v>0</v>
      </c>
      <c r="V14">
        <f t="shared" si="7"/>
        <v>146.35993403116692</v>
      </c>
      <c r="W14">
        <f t="shared" si="7"/>
        <v>24.447404216730902</v>
      </c>
      <c r="X14">
        <f t="shared" si="7"/>
        <v>29.271986806233386</v>
      </c>
      <c r="Y14">
        <f t="shared" si="7"/>
        <v>31.802284914898575</v>
      </c>
      <c r="Z14">
        <f t="shared" si="7"/>
        <v>33.584082613727411</v>
      </c>
      <c r="AA14">
        <f t="shared" si="7"/>
        <v>26.085031000885738</v>
      </c>
      <c r="AB14">
        <f t="shared" si="7"/>
        <v>31.691857630424181</v>
      </c>
      <c r="AC14">
        <f t="shared" si="7"/>
        <v>42.641151352206229</v>
      </c>
      <c r="AD14">
        <f t="shared" si="7"/>
        <v>44.384667114996638</v>
      </c>
      <c r="AE14">
        <f t="shared" si="7"/>
        <v>36.420991329105732</v>
      </c>
      <c r="AF14">
        <f t="shared" si="7"/>
        <v>184.14632260943128</v>
      </c>
      <c r="AG14">
        <f t="shared" si="7"/>
        <v>41.774997838180617</v>
      </c>
      <c r="AH14">
        <f t="shared" si="7"/>
        <v>0</v>
      </c>
      <c r="AI14">
        <f t="shared" si="7"/>
        <v>0</v>
      </c>
      <c r="AJ14">
        <f t="shared" si="7"/>
        <v>0</v>
      </c>
      <c r="AK14">
        <f t="shared" si="7"/>
        <v>146.35993403116692</v>
      </c>
      <c r="AL14">
        <f t="shared" si="7"/>
        <v>24.447404216730902</v>
      </c>
      <c r="AM14">
        <f t="shared" si="7"/>
        <v>29.271986806233386</v>
      </c>
      <c r="AN14">
        <f t="shared" si="7"/>
        <v>31.802284914898575</v>
      </c>
      <c r="AO14">
        <f t="shared" si="7"/>
        <v>33.584082613727411</v>
      </c>
      <c r="AP14">
        <f t="shared" si="7"/>
        <v>26.085031000885738</v>
      </c>
      <c r="AQ14">
        <f t="shared" si="7"/>
        <v>31.691857630424181</v>
      </c>
      <c r="AR14">
        <f t="shared" si="7"/>
        <v>42.641151352206229</v>
      </c>
      <c r="AS14">
        <f t="shared" si="7"/>
        <v>44.384667114996638</v>
      </c>
      <c r="AT14">
        <f t="shared" si="7"/>
        <v>36.420991329105732</v>
      </c>
      <c r="AU14">
        <f t="shared" si="7"/>
        <v>184.14632260943128</v>
      </c>
      <c r="AV14">
        <f t="shared" si="7"/>
        <v>41.774997838180617</v>
      </c>
      <c r="AW14">
        <f t="shared" si="7"/>
        <v>0</v>
      </c>
      <c r="AX14">
        <f t="shared" si="7"/>
        <v>0</v>
      </c>
      <c r="AY14">
        <f t="shared" si="7"/>
        <v>0</v>
      </c>
      <c r="AZ14">
        <f t="shared" si="7"/>
        <v>146.35993403116692</v>
      </c>
      <c r="BA14">
        <f t="shared" si="7"/>
        <v>24.447404216730902</v>
      </c>
      <c r="BB14">
        <f t="shared" si="7"/>
        <v>29.271986806233386</v>
      </c>
      <c r="BC14">
        <f t="shared" si="7"/>
        <v>31.802284914898575</v>
      </c>
      <c r="BD14">
        <f t="shared" si="7"/>
        <v>33.584082613727411</v>
      </c>
      <c r="BE14">
        <f t="shared" si="7"/>
        <v>26.085031000885738</v>
      </c>
      <c r="BF14">
        <f t="shared" si="7"/>
        <v>31.691857630424181</v>
      </c>
      <c r="BG14">
        <f t="shared" si="7"/>
        <v>42.641151352206229</v>
      </c>
      <c r="BH14">
        <f t="shared" si="7"/>
        <v>44.384667114996638</v>
      </c>
      <c r="BI14">
        <f t="shared" si="7"/>
        <v>36.420991329105732</v>
      </c>
      <c r="BJ14">
        <f t="shared" si="7"/>
        <v>184.14632260943128</v>
      </c>
      <c r="BK14">
        <f t="shared" si="7"/>
        <v>41.774997838180617</v>
      </c>
      <c r="BL14">
        <f t="shared" si="7"/>
        <v>0</v>
      </c>
      <c r="BM14">
        <f t="shared" si="7"/>
        <v>0</v>
      </c>
      <c r="BN14">
        <f t="shared" si="7"/>
        <v>0</v>
      </c>
      <c r="BO14">
        <f t="shared" si="7"/>
        <v>146.35993403116692</v>
      </c>
    </row>
    <row r="15" spans="2:67" x14ac:dyDescent="0.45">
      <c r="B15" t="s">
        <v>215</v>
      </c>
      <c r="C15">
        <v>22.373999999999999</v>
      </c>
      <c r="D15">
        <v>1023.8</v>
      </c>
      <c r="E15">
        <f>D15/C15</f>
        <v>45.758469652274961</v>
      </c>
      <c r="G15" t="s">
        <v>195</v>
      </c>
      <c r="H15">
        <f>MAX($J14:$V14)</f>
        <v>184.14632260943128</v>
      </c>
      <c r="I15">
        <f t="shared" ref="I15:V15" si="8">MAX($J14:$V14)</f>
        <v>184.14632260943128</v>
      </c>
      <c r="J15">
        <f t="shared" si="8"/>
        <v>184.14632260943128</v>
      </c>
      <c r="K15">
        <f t="shared" si="8"/>
        <v>184.14632260943128</v>
      </c>
      <c r="L15">
        <f t="shared" si="8"/>
        <v>184.14632260943128</v>
      </c>
      <c r="M15">
        <f t="shared" si="8"/>
        <v>184.14632260943128</v>
      </c>
      <c r="N15">
        <f t="shared" si="8"/>
        <v>184.14632260943128</v>
      </c>
      <c r="O15">
        <f t="shared" si="8"/>
        <v>184.14632260943128</v>
      </c>
      <c r="P15">
        <f t="shared" si="8"/>
        <v>184.14632260943128</v>
      </c>
      <c r="Q15">
        <f t="shared" si="8"/>
        <v>184.14632260943128</v>
      </c>
      <c r="R15">
        <f t="shared" si="8"/>
        <v>184.14632260943128</v>
      </c>
      <c r="S15">
        <f t="shared" si="8"/>
        <v>184.14632260943128</v>
      </c>
      <c r="T15">
        <f t="shared" si="8"/>
        <v>184.14632260943128</v>
      </c>
      <c r="U15">
        <f t="shared" si="8"/>
        <v>184.14632260943128</v>
      </c>
      <c r="V15">
        <f t="shared" si="8"/>
        <v>184.14632260943128</v>
      </c>
      <c r="W15">
        <f>MAX($W14:$AK14)</f>
        <v>184.14632260943128</v>
      </c>
      <c r="X15">
        <f t="shared" ref="X15:AJ15" si="9">MAX($W14:$AK14)</f>
        <v>184.14632260943128</v>
      </c>
      <c r="Y15">
        <f t="shared" si="9"/>
        <v>184.14632260943128</v>
      </c>
      <c r="Z15">
        <f t="shared" si="9"/>
        <v>184.14632260943128</v>
      </c>
      <c r="AA15">
        <f t="shared" si="9"/>
        <v>184.14632260943128</v>
      </c>
      <c r="AB15">
        <f t="shared" si="9"/>
        <v>184.14632260943128</v>
      </c>
      <c r="AC15">
        <f t="shared" si="9"/>
        <v>184.14632260943128</v>
      </c>
      <c r="AD15">
        <f t="shared" si="9"/>
        <v>184.14632260943128</v>
      </c>
      <c r="AE15">
        <f t="shared" si="9"/>
        <v>184.14632260943128</v>
      </c>
      <c r="AF15">
        <f t="shared" si="9"/>
        <v>184.14632260943128</v>
      </c>
      <c r="AG15">
        <f t="shared" si="9"/>
        <v>184.14632260943128</v>
      </c>
      <c r="AH15">
        <f t="shared" si="9"/>
        <v>184.14632260943128</v>
      </c>
      <c r="AI15">
        <f t="shared" si="9"/>
        <v>184.14632260943128</v>
      </c>
      <c r="AJ15">
        <f t="shared" si="9"/>
        <v>184.14632260943128</v>
      </c>
      <c r="AK15">
        <f>MAX($W14:$AK14)</f>
        <v>184.14632260943128</v>
      </c>
      <c r="AL15">
        <f>MAX($AL14:$AZ14)</f>
        <v>184.14632260943128</v>
      </c>
      <c r="AM15">
        <f t="shared" ref="AM15:AZ15" si="10">MAX($AL14:$AZ14)</f>
        <v>184.14632260943128</v>
      </c>
      <c r="AN15">
        <f t="shared" si="10"/>
        <v>184.14632260943128</v>
      </c>
      <c r="AO15">
        <f t="shared" si="10"/>
        <v>184.14632260943128</v>
      </c>
      <c r="AP15">
        <f t="shared" si="10"/>
        <v>184.14632260943128</v>
      </c>
      <c r="AQ15">
        <f t="shared" si="10"/>
        <v>184.14632260943128</v>
      </c>
      <c r="AR15">
        <f t="shared" si="10"/>
        <v>184.14632260943128</v>
      </c>
      <c r="AS15">
        <f t="shared" si="10"/>
        <v>184.14632260943128</v>
      </c>
      <c r="AT15">
        <f t="shared" si="10"/>
        <v>184.14632260943128</v>
      </c>
      <c r="AU15">
        <f t="shared" si="10"/>
        <v>184.14632260943128</v>
      </c>
      <c r="AV15">
        <f t="shared" si="10"/>
        <v>184.14632260943128</v>
      </c>
      <c r="AW15">
        <f t="shared" si="10"/>
        <v>184.14632260943128</v>
      </c>
      <c r="AX15">
        <f t="shared" si="10"/>
        <v>184.14632260943128</v>
      </c>
      <c r="AY15">
        <f t="shared" si="10"/>
        <v>184.14632260943128</v>
      </c>
      <c r="AZ15">
        <f t="shared" si="10"/>
        <v>184.14632260943128</v>
      </c>
      <c r="BA15">
        <f>MAX($BA14:$BO14)</f>
        <v>184.14632260943128</v>
      </c>
      <c r="BB15">
        <f t="shared" ref="BB15:BO15" si="11">MAX($BA14:$BO14)</f>
        <v>184.14632260943128</v>
      </c>
      <c r="BC15">
        <f t="shared" si="11"/>
        <v>184.14632260943128</v>
      </c>
      <c r="BD15">
        <f t="shared" si="11"/>
        <v>184.14632260943128</v>
      </c>
      <c r="BE15">
        <f t="shared" si="11"/>
        <v>184.14632260943128</v>
      </c>
      <c r="BF15">
        <f t="shared" si="11"/>
        <v>184.14632260943128</v>
      </c>
      <c r="BG15">
        <f t="shared" si="11"/>
        <v>184.14632260943128</v>
      </c>
      <c r="BH15">
        <f t="shared" si="11"/>
        <v>184.14632260943128</v>
      </c>
      <c r="BI15">
        <f t="shared" si="11"/>
        <v>184.14632260943128</v>
      </c>
      <c r="BJ15">
        <f t="shared" si="11"/>
        <v>184.14632260943128</v>
      </c>
      <c r="BK15">
        <f t="shared" si="11"/>
        <v>184.14632260943128</v>
      </c>
      <c r="BL15">
        <f t="shared" si="11"/>
        <v>184.14632260943128</v>
      </c>
      <c r="BM15">
        <f t="shared" si="11"/>
        <v>184.14632260943128</v>
      </c>
      <c r="BN15">
        <f t="shared" si="11"/>
        <v>184.14632260943128</v>
      </c>
      <c r="BO15">
        <f t="shared" si="11"/>
        <v>184.14632260943128</v>
      </c>
    </row>
    <row r="16" spans="2:67" x14ac:dyDescent="0.45">
      <c r="B16" t="s">
        <v>221</v>
      </c>
      <c r="C16">
        <v>22.358000000000001</v>
      </c>
      <c r="D16">
        <v>1023.1</v>
      </c>
      <c r="E16">
        <f>D16/C16</f>
        <v>45.759906968422939</v>
      </c>
      <c r="G16" t="s">
        <v>224</v>
      </c>
      <c r="H16">
        <f>IF(H4,1,H14/H15)</f>
        <v>0.1327607517234167</v>
      </c>
      <c r="I16">
        <f t="shared" ref="I16:BO16" si="12">IF(I4,1,I14/I15)</f>
        <v>0.15896047442836192</v>
      </c>
      <c r="J16">
        <f t="shared" si="12"/>
        <v>0.1727011675511449</v>
      </c>
      <c r="K16">
        <f t="shared" si="12"/>
        <v>0.18237715604540322</v>
      </c>
      <c r="L16">
        <f t="shared" si="12"/>
        <v>0.14165382523663692</v>
      </c>
      <c r="M16">
        <f t="shared" si="12"/>
        <v>0.17210149614359468</v>
      </c>
      <c r="N16">
        <f t="shared" si="12"/>
        <v>0.23156124297223576</v>
      </c>
      <c r="O16">
        <f t="shared" si="12"/>
        <v>0.24102934278592769</v>
      </c>
      <c r="P16">
        <f t="shared" si="12"/>
        <v>0.19778288707048222</v>
      </c>
      <c r="Q16">
        <f t="shared" si="12"/>
        <v>1</v>
      </c>
      <c r="R16">
        <f t="shared" si="12"/>
        <v>0.22685762738137383</v>
      </c>
      <c r="S16">
        <f t="shared" si="12"/>
        <v>0</v>
      </c>
      <c r="T16">
        <f t="shared" si="12"/>
        <v>0</v>
      </c>
      <c r="U16">
        <f t="shared" si="12"/>
        <v>0</v>
      </c>
      <c r="V16">
        <f t="shared" si="12"/>
        <v>1</v>
      </c>
      <c r="W16">
        <f t="shared" si="12"/>
        <v>0.1327607517234167</v>
      </c>
      <c r="X16">
        <f t="shared" si="12"/>
        <v>0.15896047442836192</v>
      </c>
      <c r="Y16">
        <f t="shared" si="12"/>
        <v>0.1727011675511449</v>
      </c>
      <c r="Z16">
        <f t="shared" si="12"/>
        <v>0.18237715604540322</v>
      </c>
      <c r="AA16">
        <f t="shared" si="12"/>
        <v>0.14165382523663692</v>
      </c>
      <c r="AB16">
        <f t="shared" si="12"/>
        <v>0.17210149614359468</v>
      </c>
      <c r="AC16">
        <f t="shared" si="12"/>
        <v>0.23156124297223576</v>
      </c>
      <c r="AD16">
        <f t="shared" si="12"/>
        <v>0.24102934278592769</v>
      </c>
      <c r="AE16">
        <f t="shared" si="12"/>
        <v>0.19778288707048222</v>
      </c>
      <c r="AF16">
        <f t="shared" si="12"/>
        <v>1</v>
      </c>
      <c r="AG16">
        <f t="shared" si="12"/>
        <v>0.22685762738137383</v>
      </c>
      <c r="AH16">
        <f t="shared" si="12"/>
        <v>0</v>
      </c>
      <c r="AI16">
        <f t="shared" si="12"/>
        <v>0</v>
      </c>
      <c r="AJ16">
        <f t="shared" si="12"/>
        <v>0</v>
      </c>
      <c r="AK16">
        <f t="shared" si="12"/>
        <v>1</v>
      </c>
      <c r="AL16">
        <f t="shared" si="12"/>
        <v>0.1327607517234167</v>
      </c>
      <c r="AM16">
        <f t="shared" si="12"/>
        <v>0.15896047442836192</v>
      </c>
      <c r="AN16">
        <f t="shared" si="12"/>
        <v>0.1727011675511449</v>
      </c>
      <c r="AO16">
        <f t="shared" si="12"/>
        <v>0.18237715604540322</v>
      </c>
      <c r="AP16">
        <f t="shared" si="12"/>
        <v>0.14165382523663692</v>
      </c>
      <c r="AQ16">
        <f t="shared" si="12"/>
        <v>0.17210149614359468</v>
      </c>
      <c r="AR16">
        <f t="shared" si="12"/>
        <v>0.23156124297223576</v>
      </c>
      <c r="AS16">
        <f t="shared" si="12"/>
        <v>0.24102934278592769</v>
      </c>
      <c r="AT16">
        <f t="shared" si="12"/>
        <v>0.19778288707048222</v>
      </c>
      <c r="AU16">
        <f t="shared" si="12"/>
        <v>1</v>
      </c>
      <c r="AV16">
        <f t="shared" si="12"/>
        <v>0.22685762738137383</v>
      </c>
      <c r="AW16">
        <f t="shared" si="12"/>
        <v>0</v>
      </c>
      <c r="AX16">
        <f t="shared" si="12"/>
        <v>0</v>
      </c>
      <c r="AY16">
        <f t="shared" si="12"/>
        <v>0</v>
      </c>
      <c r="AZ16">
        <f t="shared" si="12"/>
        <v>1</v>
      </c>
      <c r="BA16">
        <f t="shared" si="12"/>
        <v>0.1327607517234167</v>
      </c>
      <c r="BB16">
        <f t="shared" si="12"/>
        <v>0.15896047442836192</v>
      </c>
      <c r="BC16">
        <f t="shared" si="12"/>
        <v>0.1727011675511449</v>
      </c>
      <c r="BD16">
        <f t="shared" si="12"/>
        <v>0.18237715604540322</v>
      </c>
      <c r="BE16">
        <f t="shared" si="12"/>
        <v>0.14165382523663692</v>
      </c>
      <c r="BF16">
        <f t="shared" si="12"/>
        <v>0.17210149614359468</v>
      </c>
      <c r="BG16">
        <f t="shared" si="12"/>
        <v>0.23156124297223576</v>
      </c>
      <c r="BH16">
        <f t="shared" si="12"/>
        <v>0.24102934278592769</v>
      </c>
      <c r="BI16">
        <f t="shared" si="12"/>
        <v>0.19778288707048222</v>
      </c>
      <c r="BJ16">
        <f t="shared" si="12"/>
        <v>1</v>
      </c>
      <c r="BK16">
        <f t="shared" si="12"/>
        <v>0.22685762738137383</v>
      </c>
      <c r="BL16">
        <f t="shared" si="12"/>
        <v>0</v>
      </c>
      <c r="BM16">
        <f t="shared" si="12"/>
        <v>0</v>
      </c>
      <c r="BN16">
        <f t="shared" si="12"/>
        <v>0</v>
      </c>
      <c r="BO16">
        <f t="shared" si="12"/>
        <v>1</v>
      </c>
    </row>
    <row r="17" spans="2:72" x14ac:dyDescent="0.45">
      <c r="B17" t="s">
        <v>223</v>
      </c>
      <c r="C17">
        <v>29.698</v>
      </c>
      <c r="D17">
        <v>1122.2</v>
      </c>
      <c r="E17">
        <f>D17/C17</f>
        <v>37.78705636743215</v>
      </c>
      <c r="G17" t="s">
        <v>225</v>
      </c>
      <c r="H17">
        <f>IF(H5,0,H12/H15)</f>
        <v>0.1327607517234167</v>
      </c>
      <c r="I17">
        <f t="shared" ref="I17:BO17" si="13">IF(I5,0,I12/I15)</f>
        <v>0.15896047442836192</v>
      </c>
      <c r="J17">
        <f t="shared" si="13"/>
        <v>0.1727011675511449</v>
      </c>
      <c r="K17">
        <f t="shared" si="13"/>
        <v>0.18237715604540322</v>
      </c>
      <c r="L17">
        <f t="shared" si="13"/>
        <v>0.14165382523663692</v>
      </c>
      <c r="M17">
        <f t="shared" si="13"/>
        <v>0.17210149614359468</v>
      </c>
      <c r="N17">
        <f t="shared" si="13"/>
        <v>0.23156124297223576</v>
      </c>
      <c r="O17">
        <f t="shared" si="13"/>
        <v>0.24102934278592769</v>
      </c>
      <c r="P17">
        <f t="shared" si="13"/>
        <v>0.19778288707048222</v>
      </c>
      <c r="Q17">
        <f t="shared" si="13"/>
        <v>0.20519762785819051</v>
      </c>
      <c r="R17">
        <f t="shared" si="13"/>
        <v>0.22685762738137383</v>
      </c>
      <c r="S17">
        <f t="shared" si="13"/>
        <v>0</v>
      </c>
      <c r="T17">
        <f t="shared" si="13"/>
        <v>0</v>
      </c>
      <c r="U17">
        <f t="shared" si="13"/>
        <v>0</v>
      </c>
      <c r="V17">
        <f t="shared" si="13"/>
        <v>0</v>
      </c>
      <c r="W17">
        <f t="shared" si="13"/>
        <v>0.1327607517234167</v>
      </c>
      <c r="X17">
        <f t="shared" si="13"/>
        <v>0.15896047442836192</v>
      </c>
      <c r="Y17">
        <f t="shared" si="13"/>
        <v>0.1727011675511449</v>
      </c>
      <c r="Z17">
        <f t="shared" si="13"/>
        <v>0.18237715604540322</v>
      </c>
      <c r="AA17">
        <f t="shared" si="13"/>
        <v>0.14165382523663692</v>
      </c>
      <c r="AB17">
        <f t="shared" si="13"/>
        <v>0.17210149614359468</v>
      </c>
      <c r="AC17">
        <f t="shared" si="13"/>
        <v>0.23156124297223576</v>
      </c>
      <c r="AD17">
        <f t="shared" si="13"/>
        <v>0.24102934278592769</v>
      </c>
      <c r="AE17">
        <f t="shared" si="13"/>
        <v>0.19778288707048222</v>
      </c>
      <c r="AF17">
        <f t="shared" si="13"/>
        <v>0.20519762785819051</v>
      </c>
      <c r="AG17">
        <f t="shared" si="13"/>
        <v>0.22685762738137383</v>
      </c>
      <c r="AH17">
        <f t="shared" si="13"/>
        <v>0</v>
      </c>
      <c r="AI17">
        <f t="shared" si="13"/>
        <v>0</v>
      </c>
      <c r="AJ17">
        <f>IF(AJ5,0,AJ12/AJ15)</f>
        <v>0</v>
      </c>
      <c r="AK17">
        <f t="shared" si="13"/>
        <v>0</v>
      </c>
      <c r="AL17">
        <f t="shared" si="13"/>
        <v>0.1327607517234167</v>
      </c>
      <c r="AM17">
        <f t="shared" si="13"/>
        <v>0.15896047442836192</v>
      </c>
      <c r="AN17">
        <f t="shared" si="13"/>
        <v>0.1727011675511449</v>
      </c>
      <c r="AO17">
        <f t="shared" si="13"/>
        <v>0.18237715604540322</v>
      </c>
      <c r="AP17">
        <f t="shared" si="13"/>
        <v>0.14165382523663692</v>
      </c>
      <c r="AQ17">
        <f t="shared" si="13"/>
        <v>0.17210149614359468</v>
      </c>
      <c r="AR17">
        <f t="shared" si="13"/>
        <v>0.23156124297223576</v>
      </c>
      <c r="AS17">
        <f t="shared" si="13"/>
        <v>0.24102934278592769</v>
      </c>
      <c r="AT17">
        <f t="shared" si="13"/>
        <v>0.19778288707048222</v>
      </c>
      <c r="AU17">
        <f t="shared" si="13"/>
        <v>0.20519762785819051</v>
      </c>
      <c r="AV17">
        <f t="shared" si="13"/>
        <v>0.22685762738137383</v>
      </c>
      <c r="AW17">
        <f t="shared" si="13"/>
        <v>0</v>
      </c>
      <c r="AX17">
        <f t="shared" si="13"/>
        <v>0</v>
      </c>
      <c r="AY17">
        <f t="shared" si="13"/>
        <v>0</v>
      </c>
      <c r="AZ17">
        <f t="shared" si="13"/>
        <v>0</v>
      </c>
      <c r="BA17">
        <f t="shared" si="13"/>
        <v>0.1327607517234167</v>
      </c>
      <c r="BB17">
        <f t="shared" si="13"/>
        <v>0.15896047442836192</v>
      </c>
      <c r="BC17">
        <f t="shared" si="13"/>
        <v>0.1727011675511449</v>
      </c>
      <c r="BD17">
        <f t="shared" si="13"/>
        <v>0.18237715604540322</v>
      </c>
      <c r="BE17">
        <f t="shared" si="13"/>
        <v>0.14165382523663692</v>
      </c>
      <c r="BF17">
        <f t="shared" si="13"/>
        <v>0.17210149614359468</v>
      </c>
      <c r="BG17">
        <f t="shared" si="13"/>
        <v>0.23156124297223576</v>
      </c>
      <c r="BH17">
        <f t="shared" si="13"/>
        <v>0.24102934278592769</v>
      </c>
      <c r="BI17">
        <f t="shared" si="13"/>
        <v>0.19778288707048222</v>
      </c>
      <c r="BJ17">
        <f t="shared" si="13"/>
        <v>0.20519762785819051</v>
      </c>
      <c r="BK17">
        <f t="shared" si="13"/>
        <v>0.22685762738137383</v>
      </c>
      <c r="BL17">
        <f t="shared" si="13"/>
        <v>0</v>
      </c>
      <c r="BM17">
        <f t="shared" si="13"/>
        <v>0</v>
      </c>
      <c r="BN17">
        <f t="shared" si="13"/>
        <v>0</v>
      </c>
      <c r="BO17">
        <f t="shared" si="13"/>
        <v>0</v>
      </c>
    </row>
    <row r="18" spans="2:72" x14ac:dyDescent="0.45">
      <c r="G18">
        <v>1</v>
      </c>
      <c r="H18">
        <f>((H$9*H$17+H$8*(1-H$17))+($G18-1)*H$7*(H$6*H$16+(1-H$16)))/((H$8+H$7*($G18-1)))</f>
        <v>1.0249202891979903</v>
      </c>
      <c r="I18">
        <f t="shared" ref="I18:BN23" si="14">((I$9*I$17+I$8*(1-I$17))+($G18-1)*I$7*(I$6*I$16+(1-I$16)))/((I$8+I$7*($G18-1)))</f>
        <v>1</v>
      </c>
      <c r="J18">
        <f t="shared" si="14"/>
        <v>0.97688288703339154</v>
      </c>
      <c r="K18">
        <f t="shared" si="14"/>
        <v>0.95552749838278928</v>
      </c>
      <c r="L18">
        <f t="shared" si="14"/>
        <v>0.98753240372273554</v>
      </c>
      <c r="M18">
        <f t="shared" si="14"/>
        <v>0.94670304378791637</v>
      </c>
      <c r="N18">
        <f t="shared" si="14"/>
        <v>1.0148393728457183</v>
      </c>
      <c r="O18">
        <f>((O$9*O$17+O$8*(1-O$17))+($G18-1)*O$7*(O$6*O$16+(1-O$16)))/((O$8+O$7*($G18-1)))</f>
        <v>0.98817203117424912</v>
      </c>
      <c r="P18">
        <f t="shared" si="14"/>
        <v>1.007968298469367</v>
      </c>
      <c r="Q18">
        <f t="shared" si="14"/>
        <v>1.0603762129425567</v>
      </c>
      <c r="R18">
        <f t="shared" si="14"/>
        <v>1.0380399414228403</v>
      </c>
      <c r="S18">
        <f t="shared" si="14"/>
        <v>1</v>
      </c>
      <c r="T18">
        <f t="shared" si="14"/>
        <v>1</v>
      </c>
      <c r="U18">
        <f t="shared" si="14"/>
        <v>1</v>
      </c>
      <c r="V18">
        <f t="shared" si="14"/>
        <v>1</v>
      </c>
      <c r="W18">
        <f t="shared" si="14"/>
        <v>1.0249202891979903</v>
      </c>
      <c r="X18">
        <f t="shared" si="14"/>
        <v>1</v>
      </c>
      <c r="Y18">
        <f t="shared" si="14"/>
        <v>0.97688288703339154</v>
      </c>
      <c r="Z18">
        <f t="shared" si="14"/>
        <v>0.95552749838278928</v>
      </c>
      <c r="AA18">
        <f t="shared" si="14"/>
        <v>0.98753240372273554</v>
      </c>
      <c r="AB18">
        <f t="shared" si="14"/>
        <v>0.94670304378791637</v>
      </c>
      <c r="AC18">
        <f t="shared" si="14"/>
        <v>1.0148393728457183</v>
      </c>
      <c r="AD18">
        <f t="shared" si="14"/>
        <v>0.98817203117424912</v>
      </c>
      <c r="AE18">
        <f t="shared" si="14"/>
        <v>1.007968298469367</v>
      </c>
      <c r="AF18">
        <f t="shared" si="14"/>
        <v>1.0603762129425567</v>
      </c>
      <c r="AG18">
        <f t="shared" si="14"/>
        <v>1.0380399414228403</v>
      </c>
      <c r="AH18">
        <f t="shared" si="14"/>
        <v>1</v>
      </c>
      <c r="AI18">
        <f t="shared" si="14"/>
        <v>1</v>
      </c>
      <c r="AJ18">
        <f t="shared" si="14"/>
        <v>1</v>
      </c>
      <c r="AK18">
        <f t="shared" si="14"/>
        <v>1</v>
      </c>
      <c r="AL18">
        <f t="shared" si="14"/>
        <v>1.0249202891979903</v>
      </c>
      <c r="AM18">
        <f t="shared" si="14"/>
        <v>1</v>
      </c>
      <c r="AN18">
        <f t="shared" si="14"/>
        <v>0.97688288703339154</v>
      </c>
      <c r="AO18">
        <f t="shared" si="14"/>
        <v>0.95552749838278928</v>
      </c>
      <c r="AP18">
        <f t="shared" si="14"/>
        <v>0.98753240372273554</v>
      </c>
      <c r="AQ18">
        <f t="shared" si="14"/>
        <v>0.94670304378791637</v>
      </c>
      <c r="AR18">
        <f t="shared" si="14"/>
        <v>1.0148393728457183</v>
      </c>
      <c r="AS18">
        <f t="shared" si="14"/>
        <v>0.98817203117424912</v>
      </c>
      <c r="AT18">
        <f t="shared" si="14"/>
        <v>1.007968298469367</v>
      </c>
      <c r="AU18">
        <f t="shared" si="14"/>
        <v>1.0603762129425567</v>
      </c>
      <c r="AV18">
        <f t="shared" si="14"/>
        <v>1.0380399414228403</v>
      </c>
      <c r="AW18">
        <f t="shared" si="14"/>
        <v>1</v>
      </c>
      <c r="AX18">
        <f t="shared" si="14"/>
        <v>1</v>
      </c>
      <c r="AY18">
        <f t="shared" si="14"/>
        <v>1</v>
      </c>
      <c r="AZ18">
        <f t="shared" si="14"/>
        <v>1</v>
      </c>
      <c r="BA18">
        <f t="shared" si="14"/>
        <v>1.0249202891979903</v>
      </c>
      <c r="BB18">
        <f t="shared" si="14"/>
        <v>1</v>
      </c>
      <c r="BC18">
        <f t="shared" si="14"/>
        <v>0.97688288703339154</v>
      </c>
      <c r="BD18">
        <f t="shared" si="14"/>
        <v>0.95552749838278928</v>
      </c>
      <c r="BE18">
        <f t="shared" si="14"/>
        <v>0.98753240372273554</v>
      </c>
      <c r="BF18">
        <f t="shared" si="14"/>
        <v>0.94670304378791637</v>
      </c>
      <c r="BG18">
        <f t="shared" si="14"/>
        <v>1.0148393728457183</v>
      </c>
      <c r="BH18">
        <f t="shared" si="14"/>
        <v>0.98817203117424912</v>
      </c>
      <c r="BI18">
        <f t="shared" si="14"/>
        <v>1.007968298469367</v>
      </c>
      <c r="BJ18">
        <f t="shared" si="14"/>
        <v>1.0603762129425567</v>
      </c>
      <c r="BK18">
        <f t="shared" si="14"/>
        <v>1.0380399414228403</v>
      </c>
      <c r="BL18">
        <f t="shared" si="14"/>
        <v>1</v>
      </c>
      <c r="BM18">
        <f t="shared" si="14"/>
        <v>1</v>
      </c>
      <c r="BN18">
        <f t="shared" si="14"/>
        <v>1</v>
      </c>
      <c r="BO18">
        <f t="shared" ref="BO18:BO27" si="15">((BO$9*BO$17+BO$8*(1-BO$17))+($G18-1)*BO$7*(BO$6*BO$16+(1-BO$16)))/((BO$8+BO$7*($G18-1)))</f>
        <v>1</v>
      </c>
    </row>
    <row r="19" spans="2:72" x14ac:dyDescent="0.45">
      <c r="G19">
        <v>2</v>
      </c>
      <c r="H19">
        <f t="shared" ref="H19:X27" si="16">((H$9*H$17+H$8*(1-H$17))+($G19-1)*H$7*(H$6*H$16+(1-H$16)))/((H$8+H$7*($G19-1)))</f>
        <v>1.0124601445989951</v>
      </c>
      <c r="I19">
        <f t="shared" si="16"/>
        <v>1</v>
      </c>
      <c r="J19">
        <f t="shared" si="16"/>
        <v>1.0143466186493675</v>
      </c>
      <c r="K19">
        <f t="shared" si="16"/>
        <v>1.0051203225982051</v>
      </c>
      <c r="L19">
        <f t="shared" si="16"/>
        <v>1.0150142756468632</v>
      </c>
      <c r="M19">
        <f t="shared" si="16"/>
        <v>0.99916674631549729</v>
      </c>
      <c r="N19">
        <f t="shared" si="16"/>
        <v>1.0421538728686945</v>
      </c>
      <c r="O19">
        <f t="shared" si="16"/>
        <v>1.0302404170050139</v>
      </c>
      <c r="P19">
        <f t="shared" si="16"/>
        <v>1.0336515822952559</v>
      </c>
      <c r="Q19">
        <f t="shared" si="16"/>
        <v>1.1801881064712783</v>
      </c>
      <c r="R19">
        <f t="shared" si="16"/>
        <v>1.0530486148186262</v>
      </c>
      <c r="S19">
        <f t="shared" si="16"/>
        <v>1</v>
      </c>
      <c r="T19">
        <f t="shared" si="16"/>
        <v>1</v>
      </c>
      <c r="U19">
        <f t="shared" si="16"/>
        <v>1</v>
      </c>
      <c r="V19">
        <f t="shared" si="16"/>
        <v>1.05</v>
      </c>
      <c r="W19">
        <f t="shared" si="16"/>
        <v>1.0113910477447574</v>
      </c>
      <c r="X19">
        <f t="shared" si="16"/>
        <v>1</v>
      </c>
      <c r="Y19">
        <f t="shared" si="14"/>
        <v>1.0175610562749049</v>
      </c>
      <c r="Z19">
        <f t="shared" si="14"/>
        <v>1.0093754523794229</v>
      </c>
      <c r="AA19">
        <f t="shared" si="14"/>
        <v>1.0173722565345826</v>
      </c>
      <c r="AB19">
        <f t="shared" si="14"/>
        <v>1.0036682012455165</v>
      </c>
      <c r="AC19">
        <f t="shared" si="14"/>
        <v>1.0444974930263606</v>
      </c>
      <c r="AD19">
        <f t="shared" si="14"/>
        <v>1.0338499400404171</v>
      </c>
      <c r="AE19">
        <f t="shared" si="14"/>
        <v>1.0358552419499734</v>
      </c>
      <c r="AF19">
        <f t="shared" si="14"/>
        <v>1.1904681250901754</v>
      </c>
      <c r="AG19">
        <f t="shared" si="14"/>
        <v>1.0543363788077382</v>
      </c>
      <c r="AH19">
        <f t="shared" si="14"/>
        <v>1</v>
      </c>
      <c r="AI19">
        <f t="shared" si="14"/>
        <v>1</v>
      </c>
      <c r="AJ19">
        <f t="shared" si="14"/>
        <v>1</v>
      </c>
      <c r="AK19">
        <f t="shared" si="14"/>
        <v>1.0542900660010155</v>
      </c>
      <c r="AL19">
        <f t="shared" si="14"/>
        <v>1.0134292217572005</v>
      </c>
      <c r="AM19">
        <f t="shared" si="14"/>
        <v>1</v>
      </c>
      <c r="AN19">
        <f t="shared" si="14"/>
        <v>0.99550596065793096</v>
      </c>
      <c r="AO19">
        <f t="shared" si="14"/>
        <v>0.98444399006539107</v>
      </c>
      <c r="AP19">
        <f t="shared" si="14"/>
        <v>0.99981321447573712</v>
      </c>
      <c r="AQ19">
        <f t="shared" si="14"/>
        <v>0.97921478157994424</v>
      </c>
      <c r="AR19">
        <f t="shared" si="14"/>
        <v>1.0186743344329714</v>
      </c>
      <c r="AS19">
        <f t="shared" si="14"/>
        <v>1.0047402349980552</v>
      </c>
      <c r="AT19">
        <f t="shared" si="14"/>
        <v>1.0134140376105969</v>
      </c>
      <c r="AU19">
        <f t="shared" si="14"/>
        <v>1.0786472532871967</v>
      </c>
      <c r="AV19">
        <f t="shared" si="14"/>
        <v>1.0309599311804996</v>
      </c>
      <c r="AW19">
        <f t="shared" si="14"/>
        <v>1</v>
      </c>
      <c r="AX19">
        <f t="shared" si="14"/>
        <v>1</v>
      </c>
      <c r="AY19">
        <f t="shared" si="14"/>
        <v>1</v>
      </c>
      <c r="AZ19">
        <f t="shared" si="14"/>
        <v>1.0461112924873943</v>
      </c>
      <c r="BA19">
        <f t="shared" si="14"/>
        <v>1.0155241060167211</v>
      </c>
      <c r="BB19">
        <f t="shared" si="14"/>
        <v>1</v>
      </c>
      <c r="BC19">
        <f t="shared" si="14"/>
        <v>0.99211087277763077</v>
      </c>
      <c r="BD19">
        <f t="shared" si="14"/>
        <v>0.97917235593926899</v>
      </c>
      <c r="BE19">
        <f t="shared" si="14"/>
        <v>0.99757435570363628</v>
      </c>
      <c r="BF19">
        <f t="shared" si="14"/>
        <v>0.97328771448185947</v>
      </c>
      <c r="BG19">
        <f t="shared" si="14"/>
        <v>1.0179752000221434</v>
      </c>
      <c r="BH19">
        <f t="shared" si="14"/>
        <v>1.0017197610883979</v>
      </c>
      <c r="BI19">
        <f t="shared" si="14"/>
        <v>1.0124212496675098</v>
      </c>
      <c r="BJ19">
        <f t="shared" si="14"/>
        <v>1.0753163429935904</v>
      </c>
      <c r="BK19">
        <f t="shared" si="14"/>
        <v>1.0322506556576072</v>
      </c>
      <c r="BL19">
        <f t="shared" si="14"/>
        <v>1</v>
      </c>
      <c r="BM19">
        <f t="shared" si="14"/>
        <v>1</v>
      </c>
      <c r="BN19">
        <f t="shared" si="14"/>
        <v>1</v>
      </c>
      <c r="BO19">
        <f t="shared" si="15"/>
        <v>1.0377049524049147</v>
      </c>
    </row>
    <row r="20" spans="2:72" x14ac:dyDescent="0.45">
      <c r="B20" t="s">
        <v>226</v>
      </c>
      <c r="G20">
        <v>3</v>
      </c>
      <c r="H20">
        <f t="shared" si="16"/>
        <v>1.0083067630659968</v>
      </c>
      <c r="I20">
        <f t="shared" si="16"/>
        <v>1</v>
      </c>
      <c r="J20">
        <f t="shared" si="16"/>
        <v>1.0268345291880263</v>
      </c>
      <c r="K20">
        <f t="shared" si="16"/>
        <v>1.0216512640033435</v>
      </c>
      <c r="L20">
        <f t="shared" si="16"/>
        <v>1.0241748996215725</v>
      </c>
      <c r="M20">
        <f t="shared" si="16"/>
        <v>1.0166546471580242</v>
      </c>
      <c r="N20">
        <f t="shared" si="16"/>
        <v>1.0512587062096865</v>
      </c>
      <c r="O20">
        <f t="shared" si="16"/>
        <v>1.0442632122819353</v>
      </c>
      <c r="P20">
        <f t="shared" si="16"/>
        <v>1.0422126769038855</v>
      </c>
      <c r="Q20">
        <f t="shared" si="16"/>
        <v>1.2201254043141856</v>
      </c>
      <c r="R20">
        <f t="shared" si="16"/>
        <v>1.0580515059505549</v>
      </c>
      <c r="S20">
        <f t="shared" si="16"/>
        <v>1</v>
      </c>
      <c r="T20">
        <f t="shared" si="16"/>
        <v>1</v>
      </c>
      <c r="U20">
        <f t="shared" si="16"/>
        <v>1</v>
      </c>
      <c r="V20">
        <f t="shared" si="16"/>
        <v>1.0666666666666667</v>
      </c>
      <c r="W20">
        <f t="shared" si="14"/>
        <v>1.0073828782630001</v>
      </c>
      <c r="X20">
        <f t="shared" si="14"/>
        <v>1</v>
      </c>
      <c r="Y20">
        <f t="shared" si="14"/>
        <v>1.0296123598968558</v>
      </c>
      <c r="Z20">
        <f t="shared" si="14"/>
        <v>1.0253284329371619</v>
      </c>
      <c r="AA20">
        <f t="shared" si="14"/>
        <v>1.0262126034079839</v>
      </c>
      <c r="AB20">
        <f t="shared" si="14"/>
        <v>1.0205446836731766</v>
      </c>
      <c r="AC20">
        <f t="shared" si="14"/>
        <v>1.05328399983868</v>
      </c>
      <c r="AD20">
        <f t="shared" si="14"/>
        <v>1.0473824651964463</v>
      </c>
      <c r="AE20">
        <f t="shared" si="14"/>
        <v>1.0441170204232779</v>
      </c>
      <c r="AF20">
        <f t="shared" si="14"/>
        <v>1.2290091204516667</v>
      </c>
      <c r="AG20">
        <f t="shared" si="14"/>
        <v>1.0591643570216915</v>
      </c>
      <c r="AH20">
        <f t="shared" si="14"/>
        <v>1</v>
      </c>
      <c r="AI20">
        <f t="shared" si="14"/>
        <v>1</v>
      </c>
      <c r="AJ20">
        <f t="shared" si="14"/>
        <v>1</v>
      </c>
      <c r="AK20">
        <f t="shared" si="14"/>
        <v>1.0703740265438193</v>
      </c>
      <c r="AL20">
        <f t="shared" si="14"/>
        <v>1.0091910909338917</v>
      </c>
      <c r="AM20">
        <f t="shared" si="14"/>
        <v>1</v>
      </c>
      <c r="AN20">
        <f t="shared" si="14"/>
        <v>1.0023745151033387</v>
      </c>
      <c r="AO20">
        <f t="shared" si="14"/>
        <v>0.99510895877551941</v>
      </c>
      <c r="AP20">
        <f t="shared" si="14"/>
        <v>1.0043426181064887</v>
      </c>
      <c r="AQ20">
        <f t="shared" si="14"/>
        <v>0.99120574749896995</v>
      </c>
      <c r="AR20">
        <f t="shared" si="14"/>
        <v>1.0200887434069763</v>
      </c>
      <c r="AS20">
        <f t="shared" si="14"/>
        <v>1.0108509131986971</v>
      </c>
      <c r="AT20">
        <f t="shared" si="14"/>
        <v>1.0154225329074065</v>
      </c>
      <c r="AU20">
        <f t="shared" si="14"/>
        <v>1.0853859709613851</v>
      </c>
      <c r="AV20">
        <f t="shared" si="14"/>
        <v>1.0283486846803798</v>
      </c>
      <c r="AW20">
        <f t="shared" si="14"/>
        <v>1</v>
      </c>
      <c r="AX20">
        <f t="shared" si="14"/>
        <v>1</v>
      </c>
      <c r="AY20">
        <f t="shared" si="14"/>
        <v>1</v>
      </c>
      <c r="AZ20">
        <f t="shared" si="14"/>
        <v>1.06311804064203</v>
      </c>
      <c r="BA20">
        <f t="shared" si="14"/>
        <v>1.0112734551267797</v>
      </c>
      <c r="BB20">
        <f t="shared" si="14"/>
        <v>1</v>
      </c>
      <c r="BC20">
        <f t="shared" si="14"/>
        <v>0.99899971795093478</v>
      </c>
      <c r="BD20">
        <f t="shared" si="14"/>
        <v>0.98986883054774055</v>
      </c>
      <c r="BE20">
        <f t="shared" si="14"/>
        <v>1.0021171398640663</v>
      </c>
      <c r="BF20">
        <f t="shared" si="14"/>
        <v>0.98531410349152426</v>
      </c>
      <c r="BG20">
        <f t="shared" si="14"/>
        <v>1.0193937873699026</v>
      </c>
      <c r="BH20">
        <f t="shared" si="14"/>
        <v>1.007848491138176</v>
      </c>
      <c r="BI20">
        <f t="shared" si="14"/>
        <v>1.0144356783571278</v>
      </c>
      <c r="BJ20">
        <f t="shared" si="14"/>
        <v>1.0820749678386088</v>
      </c>
      <c r="BK20">
        <f t="shared" si="14"/>
        <v>1.0296316951482842</v>
      </c>
      <c r="BL20">
        <f t="shared" si="14"/>
        <v>1</v>
      </c>
      <c r="BM20">
        <f t="shared" si="14"/>
        <v>1</v>
      </c>
      <c r="BN20">
        <f t="shared" si="14"/>
        <v>1</v>
      </c>
      <c r="BO20">
        <f t="shared" si="15"/>
        <v>1.0547619410143583</v>
      </c>
    </row>
    <row r="21" spans="2:72" x14ac:dyDescent="0.45">
      <c r="B21" t="s">
        <v>227</v>
      </c>
      <c r="G21">
        <v>4</v>
      </c>
      <c r="H21">
        <f t="shared" si="16"/>
        <v>1.0062300722994977</v>
      </c>
      <c r="I21">
        <f t="shared" si="16"/>
        <v>1</v>
      </c>
      <c r="J21">
        <f t="shared" si="16"/>
        <v>1.0330784844573555</v>
      </c>
      <c r="K21">
        <f t="shared" si="16"/>
        <v>1.0299167347059128</v>
      </c>
      <c r="L21">
        <f t="shared" si="16"/>
        <v>1.0287552116089271</v>
      </c>
      <c r="M21">
        <f t="shared" si="16"/>
        <v>1.0253985975792879</v>
      </c>
      <c r="N21">
        <f t="shared" si="16"/>
        <v>1.0558111228801825</v>
      </c>
      <c r="O21">
        <f t="shared" si="16"/>
        <v>1.051274609920396</v>
      </c>
      <c r="P21">
        <f t="shared" si="16"/>
        <v>1.0464932242082003</v>
      </c>
      <c r="Q21">
        <f t="shared" si="16"/>
        <v>1.2400940532356393</v>
      </c>
      <c r="R21">
        <f t="shared" si="16"/>
        <v>1.0605529515165191</v>
      </c>
      <c r="S21">
        <f t="shared" si="16"/>
        <v>1</v>
      </c>
      <c r="T21">
        <f t="shared" si="16"/>
        <v>1</v>
      </c>
      <c r="U21">
        <f t="shared" si="16"/>
        <v>1</v>
      </c>
      <c r="V21">
        <f t="shared" si="16"/>
        <v>1.075</v>
      </c>
      <c r="W21">
        <f t="shared" si="14"/>
        <v>1.0054612333568984</v>
      </c>
      <c r="X21">
        <f t="shared" si="14"/>
        <v>1</v>
      </c>
      <c r="Y21">
        <f t="shared" si="14"/>
        <v>1.0353901410816113</v>
      </c>
      <c r="Z21">
        <f t="shared" si="14"/>
        <v>1.0329768030885356</v>
      </c>
      <c r="AA21">
        <f t="shared" si="14"/>
        <v>1.0304509490205538</v>
      </c>
      <c r="AB21">
        <f t="shared" si="14"/>
        <v>1.028635810218008</v>
      </c>
      <c r="AC21">
        <f t="shared" si="14"/>
        <v>1.0574965328004644</v>
      </c>
      <c r="AD21">
        <f t="shared" si="14"/>
        <v>1.0538703914558358</v>
      </c>
      <c r="AE21">
        <f t="shared" si="14"/>
        <v>1.0480779818024875</v>
      </c>
      <c r="AF21">
        <f t="shared" si="14"/>
        <v>1.2474869088160525</v>
      </c>
      <c r="AG21">
        <f t="shared" si="14"/>
        <v>1.0614790445077968</v>
      </c>
      <c r="AH21">
        <f t="shared" si="14"/>
        <v>1</v>
      </c>
      <c r="AI21">
        <f t="shared" si="14"/>
        <v>1</v>
      </c>
      <c r="AJ21">
        <f t="shared" si="14"/>
        <v>1</v>
      </c>
      <c r="AK21">
        <f t="shared" si="14"/>
        <v>1.078085192697769</v>
      </c>
      <c r="AL21">
        <f t="shared" si="14"/>
        <v>1.0069862871519295</v>
      </c>
      <c r="AM21">
        <f t="shared" si="14"/>
        <v>1</v>
      </c>
      <c r="AN21">
        <f t="shared" si="14"/>
        <v>1.0059477447767966</v>
      </c>
      <c r="AO21">
        <f t="shared" si="14"/>
        <v>1.0006571979231338</v>
      </c>
      <c r="AP21">
        <f t="shared" si="14"/>
        <v>1.0066989508086763</v>
      </c>
      <c r="AQ21">
        <f t="shared" si="14"/>
        <v>0.99744381048235853</v>
      </c>
      <c r="AR21">
        <f t="shared" si="14"/>
        <v>1.0208245617158338</v>
      </c>
      <c r="AS21">
        <f t="shared" si="14"/>
        <v>1.0140298727374233</v>
      </c>
      <c r="AT21">
        <f t="shared" si="14"/>
        <v>1.016467412881876</v>
      </c>
      <c r="AU21">
        <f t="shared" si="14"/>
        <v>1.0888916556212145</v>
      </c>
      <c r="AV21">
        <f t="shared" si="14"/>
        <v>1.0269902353075013</v>
      </c>
      <c r="AW21">
        <f t="shared" si="14"/>
        <v>1</v>
      </c>
      <c r="AX21">
        <f t="shared" si="14"/>
        <v>1</v>
      </c>
      <c r="AY21">
        <f t="shared" si="14"/>
        <v>1</v>
      </c>
      <c r="AZ21">
        <f t="shared" si="14"/>
        <v>1.07196546518211</v>
      </c>
      <c r="BA21">
        <f t="shared" si="14"/>
        <v>1.0088501878121143</v>
      </c>
      <c r="BB21">
        <f t="shared" si="14"/>
        <v>1</v>
      </c>
      <c r="BC21">
        <f t="shared" si="14"/>
        <v>1.0029270019778957</v>
      </c>
      <c r="BD21">
        <f t="shared" si="14"/>
        <v>0.99596681835525225</v>
      </c>
      <c r="BE21">
        <f t="shared" si="14"/>
        <v>1.0047069503798149</v>
      </c>
      <c r="BF21">
        <f t="shared" si="14"/>
        <v>0.99217026650164786</v>
      </c>
      <c r="BG21">
        <f t="shared" si="14"/>
        <v>1.0202025144194364</v>
      </c>
      <c r="BH21">
        <f t="shared" si="14"/>
        <v>1.0113424386757581</v>
      </c>
      <c r="BI21">
        <f t="shared" si="14"/>
        <v>1.0155840905245028</v>
      </c>
      <c r="BJ21">
        <f t="shared" si="14"/>
        <v>1.085928014137417</v>
      </c>
      <c r="BK21">
        <f t="shared" si="14"/>
        <v>1.028138643480442</v>
      </c>
      <c r="BL21">
        <f t="shared" si="14"/>
        <v>1</v>
      </c>
      <c r="BM21">
        <f t="shared" si="14"/>
        <v>1</v>
      </c>
      <c r="BN21">
        <f t="shared" si="14"/>
        <v>1</v>
      </c>
      <c r="BO21">
        <f t="shared" si="15"/>
        <v>1.0644860148218982</v>
      </c>
    </row>
    <row r="22" spans="2:72" x14ac:dyDescent="0.45">
      <c r="G22">
        <v>5</v>
      </c>
      <c r="H22">
        <f t="shared" si="16"/>
        <v>1.0049840578395979</v>
      </c>
      <c r="I22">
        <f t="shared" si="16"/>
        <v>1</v>
      </c>
      <c r="J22">
        <f t="shared" si="16"/>
        <v>1.0368248576189529</v>
      </c>
      <c r="K22">
        <f t="shared" si="16"/>
        <v>1.0348760171274545</v>
      </c>
      <c r="L22">
        <f t="shared" si="16"/>
        <v>1.0315033988013398</v>
      </c>
      <c r="M22">
        <f t="shared" si="16"/>
        <v>1.030644967832046</v>
      </c>
      <c r="N22">
        <f t="shared" si="16"/>
        <v>1.05854257288248</v>
      </c>
      <c r="O22">
        <f t="shared" si="16"/>
        <v>1.0554814485034725</v>
      </c>
      <c r="P22">
        <f t="shared" si="16"/>
        <v>1.0490615525907891</v>
      </c>
      <c r="Q22">
        <f t="shared" si="16"/>
        <v>1.2520752425885111</v>
      </c>
      <c r="R22">
        <f t="shared" si="16"/>
        <v>1.0620538188560977</v>
      </c>
      <c r="S22">
        <f t="shared" si="16"/>
        <v>1</v>
      </c>
      <c r="T22">
        <f t="shared" si="16"/>
        <v>1</v>
      </c>
      <c r="U22">
        <f t="shared" si="16"/>
        <v>1</v>
      </c>
      <c r="V22">
        <f t="shared" si="16"/>
        <v>1.0799999999999998</v>
      </c>
      <c r="W22">
        <f t="shared" si="14"/>
        <v>1.0043333355516495</v>
      </c>
      <c r="X22">
        <f t="shared" si="14"/>
        <v>1</v>
      </c>
      <c r="Y22">
        <f t="shared" si="14"/>
        <v>1.0387813746528087</v>
      </c>
      <c r="Z22">
        <f t="shared" si="14"/>
        <v>1.0374659674914244</v>
      </c>
      <c r="AA22">
        <f t="shared" si="14"/>
        <v>1.0329386202334427</v>
      </c>
      <c r="AB22">
        <f t="shared" si="14"/>
        <v>1.0333848477966614</v>
      </c>
      <c r="AC22">
        <f t="shared" si="14"/>
        <v>1.0599690534347648</v>
      </c>
      <c r="AD22">
        <f t="shared" si="14"/>
        <v>1.0576784403650521</v>
      </c>
      <c r="AE22">
        <f t="shared" si="14"/>
        <v>1.0504028440244826</v>
      </c>
      <c r="AF22">
        <f t="shared" si="14"/>
        <v>1.2583323344593988</v>
      </c>
      <c r="AG22">
        <f t="shared" si="14"/>
        <v>1.0628376362679732</v>
      </c>
      <c r="AH22">
        <f t="shared" si="14"/>
        <v>1</v>
      </c>
      <c r="AI22">
        <f t="shared" si="14"/>
        <v>1</v>
      </c>
      <c r="AJ22">
        <f t="shared" si="14"/>
        <v>1</v>
      </c>
      <c r="AK22">
        <f t="shared" si="14"/>
        <v>1.0826112148329363</v>
      </c>
      <c r="AL22">
        <f t="shared" si="14"/>
        <v>1.0056346256353468</v>
      </c>
      <c r="AM22">
        <f t="shared" si="14"/>
        <v>1</v>
      </c>
      <c r="AN22">
        <f t="shared" si="14"/>
        <v>1.0081383238564583</v>
      </c>
      <c r="AO22">
        <f t="shared" si="14"/>
        <v>1.0040585624354692</v>
      </c>
      <c r="AP22">
        <f t="shared" si="14"/>
        <v>1.0081435075805165</v>
      </c>
      <c r="AQ22">
        <f t="shared" si="14"/>
        <v>1.0012680735490531</v>
      </c>
      <c r="AR22">
        <f t="shared" si="14"/>
        <v>1.0212756573187247</v>
      </c>
      <c r="AS22">
        <f t="shared" si="14"/>
        <v>1.0159787433382554</v>
      </c>
      <c r="AT22">
        <f t="shared" si="14"/>
        <v>1.017107979658155</v>
      </c>
      <c r="AU22">
        <f t="shared" si="14"/>
        <v>1.0910408260293623</v>
      </c>
      <c r="AV22">
        <f t="shared" si="14"/>
        <v>1.026157433878836</v>
      </c>
      <c r="AW22">
        <f t="shared" si="14"/>
        <v>1</v>
      </c>
      <c r="AX22">
        <f t="shared" si="14"/>
        <v>1</v>
      </c>
      <c r="AY22">
        <f t="shared" si="14"/>
        <v>1</v>
      </c>
      <c r="AZ22">
        <f t="shared" si="14"/>
        <v>1.0773894051125166</v>
      </c>
      <c r="BA22">
        <f t="shared" si="14"/>
        <v>1.0072843846832689</v>
      </c>
      <c r="BB22">
        <f t="shared" si="14"/>
        <v>1</v>
      </c>
      <c r="BC22">
        <f t="shared" si="14"/>
        <v>1.0054646310624242</v>
      </c>
      <c r="BD22">
        <f t="shared" si="14"/>
        <v>0.99990705570788785</v>
      </c>
      <c r="BE22">
        <f t="shared" si="14"/>
        <v>1.0063803660133837</v>
      </c>
      <c r="BF22">
        <f t="shared" si="14"/>
        <v>0.99660040156275276</v>
      </c>
      <c r="BG22">
        <f t="shared" si="14"/>
        <v>1.0207250763905733</v>
      </c>
      <c r="BH22">
        <f t="shared" si="14"/>
        <v>1.0136000657865849</v>
      </c>
      <c r="BI22">
        <f t="shared" si="14"/>
        <v>1.0163261412895996</v>
      </c>
      <c r="BJ22">
        <f t="shared" si="14"/>
        <v>1.0884176742396063</v>
      </c>
      <c r="BK22">
        <f t="shared" si="14"/>
        <v>1.0271739026287467</v>
      </c>
      <c r="BL22">
        <f t="shared" si="14"/>
        <v>1</v>
      </c>
      <c r="BM22">
        <f t="shared" si="14"/>
        <v>1</v>
      </c>
      <c r="BN22">
        <f t="shared" si="14"/>
        <v>1</v>
      </c>
      <c r="BO22">
        <f t="shared" si="15"/>
        <v>1.0707692610410948</v>
      </c>
    </row>
    <row r="23" spans="2:72" x14ac:dyDescent="0.45">
      <c r="B23" t="s">
        <v>118</v>
      </c>
      <c r="G23">
        <v>6</v>
      </c>
      <c r="H23">
        <f t="shared" si="16"/>
        <v>1.0041533815329984</v>
      </c>
      <c r="I23">
        <f t="shared" si="16"/>
        <v>1</v>
      </c>
      <c r="J23">
        <f t="shared" si="16"/>
        <v>1.0393224397266847</v>
      </c>
      <c r="K23">
        <f t="shared" si="16"/>
        <v>1.0381822054084822</v>
      </c>
      <c r="L23">
        <f t="shared" si="16"/>
        <v>1.0333355235962818</v>
      </c>
      <c r="M23">
        <f t="shared" si="16"/>
        <v>1.0341425480005513</v>
      </c>
      <c r="N23">
        <f t="shared" si="16"/>
        <v>1.0603635395506785</v>
      </c>
      <c r="O23">
        <f t="shared" si="16"/>
        <v>1.0582860075588567</v>
      </c>
      <c r="P23">
        <f t="shared" si="16"/>
        <v>1.0507737715125152</v>
      </c>
      <c r="Q23">
        <f t="shared" si="16"/>
        <v>1.2600627021570927</v>
      </c>
      <c r="R23">
        <f t="shared" si="16"/>
        <v>1.0630543970824835</v>
      </c>
      <c r="S23">
        <f t="shared" si="16"/>
        <v>1</v>
      </c>
      <c r="T23">
        <f t="shared" si="16"/>
        <v>1</v>
      </c>
      <c r="U23">
        <f t="shared" si="16"/>
        <v>1</v>
      </c>
      <c r="V23">
        <f t="shared" si="16"/>
        <v>1.0833333333333333</v>
      </c>
      <c r="W23">
        <f t="shared" si="14"/>
        <v>1.0035915746824486</v>
      </c>
      <c r="X23">
        <f t="shared" si="14"/>
        <v>1</v>
      </c>
      <c r="Y23">
        <f t="shared" si="14"/>
        <v>1.04101161603614</v>
      </c>
      <c r="Z23">
        <f t="shared" si="14"/>
        <v>1.0404182619936178</v>
      </c>
      <c r="AA23">
        <f t="shared" si="14"/>
        <v>1.0345746347310072</v>
      </c>
      <c r="AB23">
        <f t="shared" si="14"/>
        <v>1.0365080476342852</v>
      </c>
      <c r="AC23">
        <f t="shared" si="14"/>
        <v>1.0615951041693976</v>
      </c>
      <c r="AD23">
        <f t="shared" si="14"/>
        <v>1.0601827999406397</v>
      </c>
      <c r="AE23">
        <f t="shared" si="14"/>
        <v>1.0519317873512044</v>
      </c>
      <c r="AF23">
        <f t="shared" si="14"/>
        <v>1.265464817840982</v>
      </c>
      <c r="AG23">
        <f t="shared" si="14"/>
        <v>1.0637311127870583</v>
      </c>
      <c r="AH23">
        <f t="shared" si="14"/>
        <v>1</v>
      </c>
      <c r="AI23">
        <f t="shared" si="14"/>
        <v>1</v>
      </c>
      <c r="AJ23">
        <f t="shared" si="14"/>
        <v>1</v>
      </c>
      <c r="AK23">
        <f t="shared" si="14"/>
        <v>1.0855877487860841</v>
      </c>
      <c r="AL23">
        <f t="shared" si="14"/>
        <v>1.0047211987321074</v>
      </c>
      <c r="AM23">
        <f t="shared" si="14"/>
        <v>1</v>
      </c>
      <c r="AN23">
        <f t="shared" si="14"/>
        <v>1.0096186751429956</v>
      </c>
      <c r="AO23">
        <f t="shared" si="14"/>
        <v>1.0063571392723285</v>
      </c>
      <c r="AP23">
        <f t="shared" si="14"/>
        <v>1.0091197113138237</v>
      </c>
      <c r="AQ23">
        <f t="shared" si="14"/>
        <v>1.0038524371099953</v>
      </c>
      <c r="AR23">
        <f t="shared" si="14"/>
        <v>1.0215804990668684</v>
      </c>
      <c r="AS23">
        <f t="shared" si="14"/>
        <v>1.0172957526752031</v>
      </c>
      <c r="AT23">
        <f t="shared" si="14"/>
        <v>1.0175408623877407</v>
      </c>
      <c r="AU23">
        <f t="shared" ref="AU23:BN23" si="17">((AU$9*AU$17+AU$8*(1-AU$17))+($G23-1)*AU$7*(AU$6*AU$16+(1-AU$16)))/((AU$8+AU$7*($G23-1)))</f>
        <v>1.092493194130669</v>
      </c>
      <c r="AV23">
        <f t="shared" si="17"/>
        <v>1.0255946426617546</v>
      </c>
      <c r="AW23">
        <f t="shared" si="17"/>
        <v>1</v>
      </c>
      <c r="AX23">
        <f t="shared" si="17"/>
        <v>1</v>
      </c>
      <c r="AY23">
        <f t="shared" si="17"/>
        <v>1</v>
      </c>
      <c r="AZ23">
        <f t="shared" si="17"/>
        <v>1.0810547995868034</v>
      </c>
      <c r="BA23">
        <f t="shared" si="17"/>
        <v>1.0061893460649147</v>
      </c>
      <c r="BB23">
        <f t="shared" si="17"/>
        <v>1</v>
      </c>
      <c r="BC23">
        <f t="shared" si="17"/>
        <v>1.0072393125631987</v>
      </c>
      <c r="BD23">
        <f t="shared" si="17"/>
        <v>1.00266264610564</v>
      </c>
      <c r="BE23">
        <f t="shared" si="17"/>
        <v>1.0075506630383144</v>
      </c>
      <c r="BF23">
        <f t="shared" si="17"/>
        <v>0.99969860010832023</v>
      </c>
      <c r="BG23">
        <f t="shared" si="17"/>
        <v>1.0210905281694949</v>
      </c>
      <c r="BH23">
        <f t="shared" si="17"/>
        <v>1.015178928944191</v>
      </c>
      <c r="BI23">
        <f t="shared" si="17"/>
        <v>1.016845091743581</v>
      </c>
      <c r="BJ23">
        <f t="shared" si="17"/>
        <v>1.0901588088102612</v>
      </c>
      <c r="BK23">
        <f t="shared" si="17"/>
        <v>1.0264992146875564</v>
      </c>
      <c r="BL23">
        <f t="shared" si="17"/>
        <v>1</v>
      </c>
      <c r="BM23">
        <f t="shared" si="17"/>
        <v>1</v>
      </c>
      <c r="BN23">
        <f t="shared" si="17"/>
        <v>1</v>
      </c>
      <c r="BO23">
        <f t="shared" si="15"/>
        <v>1.0751634260110678</v>
      </c>
    </row>
    <row r="24" spans="2:72" x14ac:dyDescent="0.45">
      <c r="B24" t="s">
        <v>120</v>
      </c>
      <c r="G24">
        <v>7</v>
      </c>
      <c r="H24">
        <f t="shared" si="16"/>
        <v>1.0035600413139987</v>
      </c>
      <c r="I24">
        <f t="shared" si="16"/>
        <v>1</v>
      </c>
      <c r="J24">
        <f t="shared" si="16"/>
        <v>1.0411064269464934</v>
      </c>
      <c r="K24">
        <f t="shared" si="16"/>
        <v>1.0405437684663592</v>
      </c>
      <c r="L24">
        <f t="shared" si="16"/>
        <v>1.0346441841640976</v>
      </c>
      <c r="M24">
        <f t="shared" si="16"/>
        <v>1.0366408195494838</v>
      </c>
      <c r="N24">
        <f t="shared" si="16"/>
        <v>1.0616642300279633</v>
      </c>
      <c r="O24">
        <f t="shared" si="16"/>
        <v>1.0602892640269885</v>
      </c>
      <c r="P24">
        <f t="shared" si="16"/>
        <v>1.0519967850280338</v>
      </c>
      <c r="Q24">
        <f t="shared" si="16"/>
        <v>1.2657680304203656</v>
      </c>
      <c r="R24">
        <f t="shared" si="16"/>
        <v>1.0637690958156161</v>
      </c>
      <c r="S24">
        <f t="shared" si="16"/>
        <v>1</v>
      </c>
      <c r="T24">
        <f t="shared" si="16"/>
        <v>1</v>
      </c>
      <c r="U24">
        <f t="shared" si="16"/>
        <v>1</v>
      </c>
      <c r="V24">
        <f t="shared" si="16"/>
        <v>1.0857142857142859</v>
      </c>
      <c r="W24">
        <f t="shared" si="16"/>
        <v>1.0030666409004407</v>
      </c>
      <c r="X24">
        <f t="shared" si="16"/>
        <v>1</v>
      </c>
      <c r="Y24">
        <f t="shared" ref="Y24:BN27" si="18">((Y$9*Y$17+Y$8*(1-Y$17))+($G24-1)*Y$7*(Y$6*Y$16+(1-Y$16)))/((Y$8+Y$7*($G24-1)))</f>
        <v>1.0425899266383218</v>
      </c>
      <c r="Z24">
        <f t="shared" si="18"/>
        <v>1.042507559478814</v>
      </c>
      <c r="AA24">
        <f t="shared" si="18"/>
        <v>1.0357324192856872</v>
      </c>
      <c r="AB24">
        <f t="shared" si="18"/>
        <v>1.0387182924325817</v>
      </c>
      <c r="AC24">
        <f t="shared" si="18"/>
        <v>1.0627458375085501</v>
      </c>
      <c r="AD24">
        <f t="shared" si="18"/>
        <v>1.0619551001496519</v>
      </c>
      <c r="AE24">
        <f t="shared" si="18"/>
        <v>1.0530137991373436</v>
      </c>
      <c r="AF24">
        <f t="shared" si="18"/>
        <v>1.2705123764708117</v>
      </c>
      <c r="AG24">
        <f t="shared" si="18"/>
        <v>1.0643634136103739</v>
      </c>
      <c r="AH24">
        <f t="shared" si="18"/>
        <v>1</v>
      </c>
      <c r="AI24">
        <f t="shared" si="18"/>
        <v>1</v>
      </c>
      <c r="AJ24">
        <f t="shared" si="18"/>
        <v>1</v>
      </c>
      <c r="AK24">
        <f t="shared" si="18"/>
        <v>1.087694200191353</v>
      </c>
      <c r="AL24">
        <f t="shared" si="18"/>
        <v>1.004062610562261</v>
      </c>
      <c r="AM24">
        <f t="shared" si="18"/>
        <v>1</v>
      </c>
      <c r="AN24">
        <f t="shared" si="18"/>
        <v>1.0106860203690595</v>
      </c>
      <c r="AO24">
        <f t="shared" si="18"/>
        <v>1.0080144317243793</v>
      </c>
      <c r="AP24">
        <f t="shared" si="18"/>
        <v>1.0098235620848446</v>
      </c>
      <c r="AQ24">
        <f t="shared" si="18"/>
        <v>1.0057157840968014</v>
      </c>
      <c r="AR24">
        <f t="shared" si="18"/>
        <v>1.021800292427772</v>
      </c>
      <c r="AS24">
        <f t="shared" si="18"/>
        <v>1.0182453270372192</v>
      </c>
      <c r="AT24">
        <f t="shared" si="18"/>
        <v>1.0178529743297309</v>
      </c>
      <c r="AU24">
        <f t="shared" si="18"/>
        <v>1.0935403632543186</v>
      </c>
      <c r="AV24">
        <f t="shared" si="18"/>
        <v>1.0251888656517403</v>
      </c>
      <c r="AW24">
        <f t="shared" si="18"/>
        <v>1</v>
      </c>
      <c r="AX24">
        <f t="shared" si="18"/>
        <v>1</v>
      </c>
      <c r="AY24">
        <f t="shared" si="18"/>
        <v>1</v>
      </c>
      <c r="AZ24">
        <f>((AZ$9*AZ$17+AZ$8*(1-AZ$17))+($G24-1)*AZ$7*(AZ$6*AZ$16+(1-AZ$16)))/((AZ$8+AZ$7*($G24-1)))</f>
        <v>1.0836975785875369</v>
      </c>
      <c r="BA24">
        <f t="shared" si="18"/>
        <v>1.0053805108122398</v>
      </c>
      <c r="BB24">
        <f t="shared" si="18"/>
        <v>1</v>
      </c>
      <c r="BC24">
        <f t="shared" si="18"/>
        <v>1.0085501567069917</v>
      </c>
      <c r="BD24">
        <f t="shared" si="18"/>
        <v>1.0046980251491529</v>
      </c>
      <c r="BE24">
        <f t="shared" si="18"/>
        <v>1.0084150868805417</v>
      </c>
      <c r="BF24">
        <f t="shared" si="18"/>
        <v>1.0019870419599952</v>
      </c>
      <c r="BG24">
        <f t="shared" si="18"/>
        <v>1.0213604641123835</v>
      </c>
      <c r="BH24">
        <f t="shared" si="18"/>
        <v>1.0163451345552235</v>
      </c>
      <c r="BI24">
        <f t="shared" si="18"/>
        <v>1.0172284073769626</v>
      </c>
      <c r="BJ24">
        <f t="shared" si="18"/>
        <v>1.0914448739743499</v>
      </c>
      <c r="BK24">
        <f t="shared" si="18"/>
        <v>1.0260008656958015</v>
      </c>
      <c r="BL24">
        <f t="shared" si="18"/>
        <v>1</v>
      </c>
      <c r="BM24">
        <f t="shared" si="18"/>
        <v>1</v>
      </c>
      <c r="BN24">
        <f t="shared" si="18"/>
        <v>1</v>
      </c>
      <c r="BO24">
        <f t="shared" si="15"/>
        <v>1.0784091156828406</v>
      </c>
    </row>
    <row r="25" spans="2:72" x14ac:dyDescent="0.45">
      <c r="B25" t="s">
        <v>119</v>
      </c>
      <c r="G25">
        <v>8</v>
      </c>
      <c r="H25">
        <f t="shared" si="16"/>
        <v>1.0031150361497487</v>
      </c>
      <c r="I25">
        <f t="shared" si="16"/>
        <v>1</v>
      </c>
      <c r="J25">
        <f t="shared" si="16"/>
        <v>1.0424444173613494</v>
      </c>
      <c r="K25">
        <f t="shared" si="16"/>
        <v>1.0423149407597667</v>
      </c>
      <c r="L25">
        <f t="shared" si="16"/>
        <v>1.035625679589959</v>
      </c>
      <c r="M25">
        <f t="shared" si="16"/>
        <v>1.038514523211183</v>
      </c>
      <c r="N25">
        <f t="shared" si="16"/>
        <v>1.0626397478859266</v>
      </c>
      <c r="O25">
        <f t="shared" si="16"/>
        <v>1.0617917063780871</v>
      </c>
      <c r="P25">
        <f t="shared" si="16"/>
        <v>1.0529140451646726</v>
      </c>
      <c r="Q25">
        <f t="shared" si="16"/>
        <v>1.2700470266178194</v>
      </c>
      <c r="R25">
        <f t="shared" si="16"/>
        <v>1.0643051198654656</v>
      </c>
      <c r="S25">
        <f t="shared" si="16"/>
        <v>1</v>
      </c>
      <c r="T25">
        <f t="shared" si="16"/>
        <v>1</v>
      </c>
      <c r="U25">
        <f t="shared" si="16"/>
        <v>1</v>
      </c>
      <c r="V25">
        <f t="shared" si="16"/>
        <v>1.0875000000000001</v>
      </c>
      <c r="W25">
        <f t="shared" si="16"/>
        <v>1.0026755853688347</v>
      </c>
      <c r="X25">
        <f t="shared" si="16"/>
        <v>1</v>
      </c>
      <c r="Y25">
        <f t="shared" si="18"/>
        <v>1.0437657074943651</v>
      </c>
      <c r="Z25">
        <f t="shared" si="18"/>
        <v>1.0440640059617039</v>
      </c>
      <c r="AA25">
        <f t="shared" si="18"/>
        <v>1.0365949243673442</v>
      </c>
      <c r="AB25">
        <f t="shared" si="18"/>
        <v>1.0403648400243004</v>
      </c>
      <c r="AC25">
        <f t="shared" si="18"/>
        <v>1.0636030897051176</v>
      </c>
      <c r="AD25">
        <f t="shared" si="18"/>
        <v>1.0632753958215162</v>
      </c>
      <c r="AE25">
        <f t="shared" si="18"/>
        <v>1.0538198564130137</v>
      </c>
      <c r="AF25">
        <f t="shared" si="18"/>
        <v>1.2742726140302041</v>
      </c>
      <c r="AG25">
        <f t="shared" si="18"/>
        <v>1.0648344534692504</v>
      </c>
      <c r="AH25">
        <f t="shared" si="18"/>
        <v>1</v>
      </c>
      <c r="AI25">
        <f t="shared" si="18"/>
        <v>1</v>
      </c>
      <c r="AJ25">
        <f t="shared" si="18"/>
        <v>1</v>
      </c>
      <c r="AK25">
        <f t="shared" si="18"/>
        <v>1.0892634256866878</v>
      </c>
      <c r="AL25">
        <f t="shared" si="18"/>
        <v>1.0035652698118258</v>
      </c>
      <c r="AM25">
        <f t="shared" si="18"/>
        <v>1</v>
      </c>
      <c r="AN25">
        <f t="shared" si="18"/>
        <v>1.0114920389099447</v>
      </c>
      <c r="AO25">
        <f t="shared" si="18"/>
        <v>1.0092659559841994</v>
      </c>
      <c r="AP25">
        <f t="shared" si="18"/>
        <v>1.0103550834310833</v>
      </c>
      <c r="AQ25">
        <f t="shared" si="18"/>
        <v>1.0071229129083548</v>
      </c>
      <c r="AR25">
        <f t="shared" si="18"/>
        <v>1.0219662720187477</v>
      </c>
      <c r="AS25">
        <f t="shared" si="18"/>
        <v>1.0189624094984917</v>
      </c>
      <c r="AT25">
        <f t="shared" si="18"/>
        <v>1.0180886694037636</v>
      </c>
      <c r="AU25">
        <f t="shared" si="18"/>
        <v>1.0943311455696307</v>
      </c>
      <c r="AV25">
        <f t="shared" si="18"/>
        <v>1.0248824382788999</v>
      </c>
      <c r="AW25">
        <f t="shared" si="18"/>
        <v>1</v>
      </c>
      <c r="AX25">
        <f t="shared" si="18"/>
        <v>1</v>
      </c>
      <c r="AY25">
        <f t="shared" si="18"/>
        <v>1</v>
      </c>
      <c r="AZ25">
        <f>((AZ$9*AZ$17+AZ$8*(1-AZ$17))+($G25-1)*AZ$7*(AZ$6*AZ$16+(1-AZ$16)))/((AZ$8+AZ$7*($G25-1)))</f>
        <v>1.0856933048268425</v>
      </c>
      <c r="BA25">
        <f t="shared" si="18"/>
        <v>1.0047586425546398</v>
      </c>
      <c r="BB25">
        <f t="shared" si="18"/>
        <v>1</v>
      </c>
      <c r="BC25">
        <f t="shared" si="18"/>
        <v>1.0095579915670447</v>
      </c>
      <c r="BD25">
        <f t="shared" si="18"/>
        <v>1.0062629144330442</v>
      </c>
      <c r="BE25">
        <f t="shared" si="18"/>
        <v>1.0090796941003877</v>
      </c>
      <c r="BF25">
        <f t="shared" si="18"/>
        <v>1.0037464971051724</v>
      </c>
      <c r="BG25">
        <f t="shared" si="18"/>
        <v>1.0215680027847058</v>
      </c>
      <c r="BH25">
        <f t="shared" si="18"/>
        <v>1.0172417649245569</v>
      </c>
      <c r="BI25">
        <f t="shared" si="18"/>
        <v>1.0175231173617882</v>
      </c>
      <c r="BJ25">
        <f t="shared" si="18"/>
        <v>1.0924336576606528</v>
      </c>
      <c r="BK25">
        <f t="shared" si="18"/>
        <v>1.0256177129855872</v>
      </c>
      <c r="BL25">
        <f t="shared" si="18"/>
        <v>1</v>
      </c>
      <c r="BM25">
        <f t="shared" si="18"/>
        <v>1</v>
      </c>
      <c r="BN25">
        <f t="shared" si="18"/>
        <v>1</v>
      </c>
      <c r="BO25">
        <f t="shared" si="15"/>
        <v>1.0809045452208339</v>
      </c>
    </row>
    <row r="26" spans="2:72" x14ac:dyDescent="0.45">
      <c r="B26" t="s">
        <v>121</v>
      </c>
      <c r="G26">
        <v>9</v>
      </c>
      <c r="H26">
        <f t="shared" si="16"/>
        <v>1.002768921021999</v>
      </c>
      <c r="I26">
        <f t="shared" si="16"/>
        <v>1</v>
      </c>
      <c r="J26">
        <f t="shared" si="16"/>
        <v>1.0434850765729042</v>
      </c>
      <c r="K26">
        <f t="shared" si="16"/>
        <v>1.0436925192101951</v>
      </c>
      <c r="L26">
        <f t="shared" si="16"/>
        <v>1.0363890649211849</v>
      </c>
      <c r="M26">
        <f t="shared" si="16"/>
        <v>1.0399718482813936</v>
      </c>
      <c r="N26">
        <f t="shared" si="16"/>
        <v>1.063398483997676</v>
      </c>
      <c r="O26">
        <f t="shared" si="16"/>
        <v>1.062960272651164</v>
      </c>
      <c r="P26">
        <f t="shared" si="16"/>
        <v>1.0536274697153918</v>
      </c>
      <c r="Q26">
        <f t="shared" si="16"/>
        <v>1.2733751347713951</v>
      </c>
      <c r="R26">
        <f t="shared" si="16"/>
        <v>1.0647220274597931</v>
      </c>
      <c r="S26">
        <f t="shared" si="16"/>
        <v>1</v>
      </c>
      <c r="T26">
        <f t="shared" si="16"/>
        <v>1</v>
      </c>
      <c r="U26">
        <f t="shared" si="16"/>
        <v>1</v>
      </c>
      <c r="V26">
        <f t="shared" si="16"/>
        <v>1.0888888888888888</v>
      </c>
      <c r="W26">
        <f t="shared" si="16"/>
        <v>1.0023729843512701</v>
      </c>
      <c r="X26">
        <f t="shared" si="16"/>
        <v>1</v>
      </c>
      <c r="Y26">
        <f t="shared" si="18"/>
        <v>1.044675533477418</v>
      </c>
      <c r="Z26">
        <f t="shared" si="18"/>
        <v>1.0452683931943128</v>
      </c>
      <c r="AA26">
        <f t="shared" si="18"/>
        <v>1.0372623357559325</v>
      </c>
      <c r="AB26">
        <f t="shared" si="18"/>
        <v>1.0416389480126891</v>
      </c>
      <c r="AC26">
        <f t="shared" si="18"/>
        <v>1.0642664363810372</v>
      </c>
      <c r="AD26">
        <f t="shared" si="18"/>
        <v>1.0642970481995087</v>
      </c>
      <c r="AE26">
        <f t="shared" si="18"/>
        <v>1.0544435881649503</v>
      </c>
      <c r="AF26">
        <f t="shared" si="18"/>
        <v>1.2771823074619371</v>
      </c>
      <c r="AG26">
        <f t="shared" si="18"/>
        <v>1.0651989468188883</v>
      </c>
      <c r="AH26">
        <f t="shared" si="18"/>
        <v>1</v>
      </c>
      <c r="AI26">
        <f t="shared" si="18"/>
        <v>1</v>
      </c>
      <c r="AJ26">
        <f t="shared" si="18"/>
        <v>1</v>
      </c>
      <c r="AK26">
        <f t="shared" si="18"/>
        <v>1.0904777013925613</v>
      </c>
      <c r="AL26">
        <f t="shared" si="18"/>
        <v>1.0031764161065724</v>
      </c>
      <c r="AM26">
        <f t="shared" si="18"/>
        <v>1</v>
      </c>
      <c r="AN26">
        <f t="shared" si="18"/>
        <v>1.0121222372113141</v>
      </c>
      <c r="AO26">
        <f t="shared" si="18"/>
        <v>1.0102444799543744</v>
      </c>
      <c r="AP26">
        <f t="shared" si="18"/>
        <v>1.0107706617739507</v>
      </c>
      <c r="AQ26">
        <f t="shared" si="18"/>
        <v>1.0082230987500793</v>
      </c>
      <c r="AR26">
        <f t="shared" si="18"/>
        <v>1.0220960457782693</v>
      </c>
      <c r="AS26">
        <f t="shared" si="18"/>
        <v>1.0195230717241273</v>
      </c>
      <c r="AT26">
        <f t="shared" si="18"/>
        <v>1.0182729513126307</v>
      </c>
      <c r="AU26">
        <f t="shared" si="18"/>
        <v>1.0949494311878689</v>
      </c>
      <c r="AV26">
        <f t="shared" si="18"/>
        <v>1.0246428532072647</v>
      </c>
      <c r="AW26">
        <f t="shared" si="18"/>
        <v>1</v>
      </c>
      <c r="AX26">
        <f t="shared" si="18"/>
        <v>1</v>
      </c>
      <c r="AY26">
        <f t="shared" si="18"/>
        <v>1</v>
      </c>
      <c r="AZ26">
        <f>((AZ$9*AZ$17+AZ$8*(1-AZ$17))+($G26-1)*AZ$7*(AZ$6*AZ$16+(1-AZ$16)))/((AZ$8+AZ$7*($G26-1)))</f>
        <v>1.0872536948454494</v>
      </c>
      <c r="BA26">
        <f t="shared" si="18"/>
        <v>1.0042656299142245</v>
      </c>
      <c r="BB26">
        <f t="shared" si="18"/>
        <v>1</v>
      </c>
      <c r="BC26">
        <f t="shared" si="18"/>
        <v>1.0103569957281111</v>
      </c>
      <c r="BD26">
        <f t="shared" si="18"/>
        <v>1.0075035472976099</v>
      </c>
      <c r="BE26">
        <f t="shared" si="18"/>
        <v>1.0096065898798245</v>
      </c>
      <c r="BF26">
        <f t="shared" si="18"/>
        <v>1.0051413803721907</v>
      </c>
      <c r="BG26">
        <f t="shared" si="18"/>
        <v>1.021732537937577</v>
      </c>
      <c r="BH26">
        <f t="shared" si="18"/>
        <v>1.0179526069726261</v>
      </c>
      <c r="BI26">
        <f t="shared" si="18"/>
        <v>1.0177567612984253</v>
      </c>
      <c r="BJ26">
        <f t="shared" si="18"/>
        <v>1.0932175581894645</v>
      </c>
      <c r="BK26">
        <f t="shared" si="18"/>
        <v>1.0253139522982768</v>
      </c>
      <c r="BL26">
        <f t="shared" si="18"/>
        <v>1</v>
      </c>
      <c r="BM26">
        <f t="shared" si="18"/>
        <v>1</v>
      </c>
      <c r="BN26">
        <f t="shared" si="18"/>
        <v>1</v>
      </c>
      <c r="BO26">
        <f t="shared" si="15"/>
        <v>1.0828829036439582</v>
      </c>
    </row>
    <row r="27" spans="2:72" x14ac:dyDescent="0.45">
      <c r="B27" t="s">
        <v>122</v>
      </c>
      <c r="G27">
        <v>10</v>
      </c>
      <c r="H27">
        <f t="shared" si="16"/>
        <v>1.0024920289197992</v>
      </c>
      <c r="I27">
        <f t="shared" si="16"/>
        <v>1</v>
      </c>
      <c r="J27">
        <f t="shared" si="16"/>
        <v>1.0443176039421482</v>
      </c>
      <c r="K27">
        <f t="shared" si="16"/>
        <v>1.0447945819705378</v>
      </c>
      <c r="L27">
        <f t="shared" si="16"/>
        <v>1.0369997731861655</v>
      </c>
      <c r="M27">
        <f t="shared" si="16"/>
        <v>1.0411377083375621</v>
      </c>
      <c r="N27">
        <f t="shared" si="16"/>
        <v>1.0640054728870756</v>
      </c>
      <c r="O27">
        <f t="shared" si="16"/>
        <v>1.0638951256696254</v>
      </c>
      <c r="P27">
        <f t="shared" si="16"/>
        <v>1.0541982093559668</v>
      </c>
      <c r="Q27">
        <f t="shared" si="16"/>
        <v>1.2760376212942555</v>
      </c>
      <c r="R27">
        <f t="shared" si="16"/>
        <v>1.0650555535352551</v>
      </c>
      <c r="S27">
        <f t="shared" si="16"/>
        <v>1</v>
      </c>
      <c r="T27">
        <f t="shared" si="16"/>
        <v>1</v>
      </c>
      <c r="U27">
        <f t="shared" si="16"/>
        <v>1</v>
      </c>
      <c r="V27">
        <f t="shared" si="16"/>
        <v>1.0900000000000001</v>
      </c>
      <c r="W27">
        <f t="shared" si="16"/>
        <v>1.0021318753721145</v>
      </c>
      <c r="X27">
        <f t="shared" si="16"/>
        <v>1</v>
      </c>
      <c r="Y27">
        <f t="shared" si="18"/>
        <v>1.0454004722623187</v>
      </c>
      <c r="Z27">
        <f t="shared" si="18"/>
        <v>1.0462280349645194</v>
      </c>
      <c r="AA27">
        <f t="shared" si="18"/>
        <v>1.0377941214051487</v>
      </c>
      <c r="AB27">
        <f t="shared" si="18"/>
        <v>1.0426541424720019</v>
      </c>
      <c r="AC27">
        <f t="shared" si="18"/>
        <v>1.0647949833143699</v>
      </c>
      <c r="AD27">
        <f t="shared" si="18"/>
        <v>1.0651110889581681</v>
      </c>
      <c r="AE27">
        <f t="shared" si="18"/>
        <v>1.0549405703865788</v>
      </c>
      <c r="AF27">
        <f t="shared" si="18"/>
        <v>1.2795007174217794</v>
      </c>
      <c r="AG27">
        <f t="shared" si="18"/>
        <v>1.0654893708899882</v>
      </c>
      <c r="AH27">
        <f t="shared" si="18"/>
        <v>1</v>
      </c>
      <c r="AI27">
        <f t="shared" si="18"/>
        <v>1</v>
      </c>
      <c r="AJ27">
        <f t="shared" si="18"/>
        <v>1</v>
      </c>
      <c r="AK27">
        <f t="shared" si="18"/>
        <v>1.0914452221835114</v>
      </c>
      <c r="AL27">
        <f t="shared" si="18"/>
        <v>1.0028640431705393</v>
      </c>
      <c r="AM27">
        <f t="shared" si="18"/>
        <v>1</v>
      </c>
      <c r="AN27">
        <f t="shared" si="18"/>
        <v>1.0126284864536959</v>
      </c>
      <c r="AO27">
        <f t="shared" si="18"/>
        <v>1.0110305452571162</v>
      </c>
      <c r="AP27">
        <f t="shared" si="18"/>
        <v>1.0111045030756005</v>
      </c>
      <c r="AQ27">
        <f t="shared" si="18"/>
        <v>1.0091068971475701</v>
      </c>
      <c r="AR27">
        <f t="shared" si="18"/>
        <v>1.0222002952935347</v>
      </c>
      <c r="AS27">
        <f t="shared" si="18"/>
        <v>1.0199734614289917</v>
      </c>
      <c r="AT27">
        <f t="shared" si="18"/>
        <v>1.0184209881711022</v>
      </c>
      <c r="AU27">
        <f t="shared" si="18"/>
        <v>1.0954461107649616</v>
      </c>
      <c r="AV27">
        <f t="shared" si="18"/>
        <v>1.0244503903574955</v>
      </c>
      <c r="AW27">
        <f t="shared" si="18"/>
        <v>1</v>
      </c>
      <c r="AX27">
        <f t="shared" si="18"/>
        <v>1</v>
      </c>
      <c r="AY27">
        <f t="shared" si="18"/>
        <v>1</v>
      </c>
      <c r="AZ27">
        <f>((AZ$9*AZ$17+AZ$8*(1-AZ$17))+($G27-1)*AZ$7*(AZ$6*AZ$16+(1-AZ$16)))/((AZ$8+AZ$7*($G27-1)))</f>
        <v>1.0885071832522302</v>
      </c>
      <c r="BA27">
        <f t="shared" si="18"/>
        <v>1.0038651829334275</v>
      </c>
      <c r="BB27">
        <f t="shared" si="18"/>
        <v>1</v>
      </c>
      <c r="BC27">
        <f t="shared" si="18"/>
        <v>1.0110059827473357</v>
      </c>
      <c r="BD27">
        <f t="shared" si="18"/>
        <v>1.0085112449592244</v>
      </c>
      <c r="BE27">
        <f t="shared" si="18"/>
        <v>1.0100345582659749</v>
      </c>
      <c r="BF27">
        <f t="shared" si="18"/>
        <v>1.0062743671296321</v>
      </c>
      <c r="BG27">
        <f t="shared" si="18"/>
        <v>1.0218661807690197</v>
      </c>
      <c r="BH27">
        <f t="shared" si="18"/>
        <v>1.0185299847691329</v>
      </c>
      <c r="BI27">
        <f t="shared" si="18"/>
        <v>1.0179465373839414</v>
      </c>
      <c r="BJ27">
        <f t="shared" si="18"/>
        <v>1.0938542773610933</v>
      </c>
      <c r="BK27">
        <f t="shared" si="18"/>
        <v>1.0250672242427532</v>
      </c>
      <c r="BL27">
        <f t="shared" si="18"/>
        <v>1</v>
      </c>
      <c r="BM27">
        <f t="shared" si="18"/>
        <v>1</v>
      </c>
      <c r="BN27">
        <f t="shared" si="18"/>
        <v>1</v>
      </c>
      <c r="BO27">
        <f t="shared" si="15"/>
        <v>1.0844898150951672</v>
      </c>
    </row>
    <row r="29" spans="2:72" x14ac:dyDescent="0.45">
      <c r="B29" t="s">
        <v>123</v>
      </c>
    </row>
    <row r="30" spans="2:72" x14ac:dyDescent="0.45">
      <c r="B30" t="s">
        <v>183</v>
      </c>
      <c r="BP30" s="9"/>
      <c r="BQ30" s="9"/>
      <c r="BR30" s="9"/>
      <c r="BS30" s="9"/>
      <c r="BT30" s="9"/>
    </row>
    <row r="31" spans="2:72" x14ac:dyDescent="0.45">
      <c r="B31" t="s">
        <v>228</v>
      </c>
      <c r="H31">
        <f t="shared" ref="H31:AZ36" si="19">H18-W18</f>
        <v>0</v>
      </c>
      <c r="I31">
        <f t="shared" si="19"/>
        <v>0</v>
      </c>
      <c r="J31">
        <f t="shared" si="19"/>
        <v>0</v>
      </c>
      <c r="K31">
        <f t="shared" si="19"/>
        <v>0</v>
      </c>
      <c r="L31">
        <f t="shared" si="19"/>
        <v>0</v>
      </c>
      <c r="M31">
        <f t="shared" si="19"/>
        <v>0</v>
      </c>
      <c r="N31">
        <f t="shared" si="19"/>
        <v>0</v>
      </c>
      <c r="O31">
        <f t="shared" si="19"/>
        <v>0</v>
      </c>
      <c r="P31">
        <f t="shared" si="19"/>
        <v>0</v>
      </c>
      <c r="Q31">
        <f t="shared" si="19"/>
        <v>0</v>
      </c>
      <c r="R31">
        <f t="shared" si="19"/>
        <v>0</v>
      </c>
      <c r="S31">
        <f t="shared" si="19"/>
        <v>0</v>
      </c>
      <c r="T31">
        <f t="shared" si="19"/>
        <v>0</v>
      </c>
      <c r="U31">
        <f t="shared" si="19"/>
        <v>0</v>
      </c>
      <c r="V31">
        <f t="shared" si="19"/>
        <v>0</v>
      </c>
      <c r="W31">
        <f t="shared" si="19"/>
        <v>0</v>
      </c>
      <c r="X31">
        <f t="shared" si="19"/>
        <v>0</v>
      </c>
      <c r="Y31">
        <f t="shared" si="19"/>
        <v>0</v>
      </c>
      <c r="Z31">
        <f t="shared" si="19"/>
        <v>0</v>
      </c>
      <c r="AA31">
        <f t="shared" si="19"/>
        <v>0</v>
      </c>
      <c r="AB31">
        <f t="shared" si="19"/>
        <v>0</v>
      </c>
      <c r="AC31">
        <f t="shared" si="19"/>
        <v>0</v>
      </c>
      <c r="AD31">
        <f t="shared" si="19"/>
        <v>0</v>
      </c>
      <c r="AE31">
        <f t="shared" si="19"/>
        <v>0</v>
      </c>
      <c r="AF31">
        <f t="shared" si="19"/>
        <v>0</v>
      </c>
      <c r="AG31">
        <f t="shared" si="19"/>
        <v>0</v>
      </c>
      <c r="AH31">
        <f t="shared" si="19"/>
        <v>0</v>
      </c>
      <c r="AI31">
        <f t="shared" si="19"/>
        <v>0</v>
      </c>
      <c r="AJ31">
        <f t="shared" si="19"/>
        <v>0</v>
      </c>
      <c r="AK31">
        <f t="shared" si="19"/>
        <v>0</v>
      </c>
      <c r="AL31">
        <f t="shared" si="19"/>
        <v>0</v>
      </c>
      <c r="AM31">
        <f t="shared" si="19"/>
        <v>0</v>
      </c>
      <c r="AN31">
        <f t="shared" si="19"/>
        <v>0</v>
      </c>
      <c r="AO31">
        <f t="shared" si="19"/>
        <v>0</v>
      </c>
      <c r="AP31">
        <f t="shared" si="19"/>
        <v>0</v>
      </c>
      <c r="AQ31">
        <f t="shared" si="19"/>
        <v>0</v>
      </c>
      <c r="AR31">
        <f t="shared" si="19"/>
        <v>0</v>
      </c>
      <c r="AS31">
        <f t="shared" si="19"/>
        <v>0</v>
      </c>
      <c r="AT31">
        <f t="shared" si="19"/>
        <v>0</v>
      </c>
      <c r="AU31">
        <f t="shared" si="19"/>
        <v>0</v>
      </c>
      <c r="AV31">
        <f t="shared" si="19"/>
        <v>0</v>
      </c>
      <c r="AW31">
        <f t="shared" si="19"/>
        <v>0</v>
      </c>
      <c r="AX31">
        <f t="shared" si="19"/>
        <v>0</v>
      </c>
      <c r="AY31">
        <f t="shared" si="19"/>
        <v>0</v>
      </c>
      <c r="AZ31">
        <f t="shared" si="19"/>
        <v>0</v>
      </c>
      <c r="BO31">
        <f t="shared" ref="BO31:BO40" si="20">BO18-CF18</f>
        <v>1</v>
      </c>
      <c r="BP31" s="9"/>
      <c r="BQ31" s="10" t="s">
        <v>128</v>
      </c>
      <c r="BR31" s="10" t="s">
        <v>130</v>
      </c>
      <c r="BS31" s="10" t="s">
        <v>206</v>
      </c>
      <c r="BT31" s="9"/>
    </row>
    <row r="32" spans="2:72" x14ac:dyDescent="0.45">
      <c r="B32" t="s">
        <v>229</v>
      </c>
      <c r="H32">
        <f t="shared" si="19"/>
        <v>1.0690968542377277E-3</v>
      </c>
      <c r="I32">
        <f t="shared" si="19"/>
        <v>0</v>
      </c>
      <c r="J32">
        <f t="shared" si="19"/>
        <v>-3.2144376255374141E-3</v>
      </c>
      <c r="K32">
        <f t="shared" si="19"/>
        <v>-4.2551297812178923E-3</v>
      </c>
      <c r="L32">
        <f t="shared" si="19"/>
        <v>-2.3579808877194353E-3</v>
      </c>
      <c r="M32">
        <f t="shared" si="19"/>
        <v>-4.5014549300191886E-3</v>
      </c>
      <c r="N32">
        <f t="shared" si="19"/>
        <v>-2.3436201576660931E-3</v>
      </c>
      <c r="O32">
        <f t="shared" si="19"/>
        <v>-3.6095230354031838E-3</v>
      </c>
      <c r="P32">
        <f t="shared" si="19"/>
        <v>-2.2036596547174714E-3</v>
      </c>
      <c r="Q32">
        <f t="shared" si="19"/>
        <v>-1.0280018618897158E-2</v>
      </c>
      <c r="R32">
        <f t="shared" si="19"/>
        <v>-1.2877639891120118E-3</v>
      </c>
      <c r="S32">
        <f t="shared" si="19"/>
        <v>0</v>
      </c>
      <c r="T32">
        <f t="shared" si="19"/>
        <v>0</v>
      </c>
      <c r="U32">
        <f t="shared" si="19"/>
        <v>0</v>
      </c>
      <c r="V32">
        <f t="shared" si="19"/>
        <v>-4.2900660010154468E-3</v>
      </c>
      <c r="W32">
        <f t="shared" si="19"/>
        <v>-2.0381740124431058E-3</v>
      </c>
      <c r="X32">
        <f t="shared" si="19"/>
        <v>0</v>
      </c>
      <c r="Y32">
        <f t="shared" si="19"/>
        <v>2.2055095616973941E-2</v>
      </c>
      <c r="Z32">
        <f t="shared" si="19"/>
        <v>2.4931462314031871E-2</v>
      </c>
      <c r="AA32">
        <f t="shared" si="19"/>
        <v>1.7559042058845509E-2</v>
      </c>
      <c r="AB32">
        <f t="shared" si="19"/>
        <v>2.445341966557224E-2</v>
      </c>
      <c r="AC32">
        <f t="shared" si="19"/>
        <v>2.5823158593389239E-2</v>
      </c>
      <c r="AD32">
        <f t="shared" si="19"/>
        <v>2.9109705042361878E-2</v>
      </c>
      <c r="AE32">
        <f t="shared" si="19"/>
        <v>2.2441204339376464E-2</v>
      </c>
      <c r="AF32">
        <f t="shared" si="19"/>
        <v>0.11182087180297873</v>
      </c>
      <c r="AG32">
        <f t="shared" si="19"/>
        <v>2.3376447627238672E-2</v>
      </c>
      <c r="AH32">
        <f t="shared" si="19"/>
        <v>0</v>
      </c>
      <c r="AI32">
        <f t="shared" si="19"/>
        <v>0</v>
      </c>
      <c r="AJ32">
        <f t="shared" si="19"/>
        <v>0</v>
      </c>
      <c r="AK32">
        <f t="shared" si="19"/>
        <v>8.1787735136211737E-3</v>
      </c>
      <c r="AL32">
        <f t="shared" si="19"/>
        <v>-2.0948842595205353E-3</v>
      </c>
      <c r="AM32">
        <f t="shared" si="19"/>
        <v>0</v>
      </c>
      <c r="AN32">
        <f t="shared" si="19"/>
        <v>3.3950878803001849E-3</v>
      </c>
      <c r="AO32">
        <f t="shared" si="19"/>
        <v>5.2716341261220823E-3</v>
      </c>
      <c r="AP32">
        <f t="shared" si="19"/>
        <v>2.2388587721008379E-3</v>
      </c>
      <c r="AQ32">
        <f t="shared" si="19"/>
        <v>5.9270670980847706E-3</v>
      </c>
      <c r="AR32">
        <f t="shared" si="19"/>
        <v>6.9913441082802841E-4</v>
      </c>
      <c r="AS32">
        <f t="shared" si="19"/>
        <v>3.0204739096573174E-3</v>
      </c>
      <c r="AT32">
        <f t="shared" si="19"/>
        <v>9.9278794308710339E-4</v>
      </c>
      <c r="AU32">
        <f t="shared" si="19"/>
        <v>3.3309102936063262E-3</v>
      </c>
      <c r="AV32">
        <f t="shared" si="19"/>
        <v>-1.290724477107652E-3</v>
      </c>
      <c r="AW32">
        <f t="shared" si="19"/>
        <v>0</v>
      </c>
      <c r="AX32">
        <f t="shared" si="19"/>
        <v>0</v>
      </c>
      <c r="AY32">
        <f t="shared" si="19"/>
        <v>0</v>
      </c>
      <c r="AZ32">
        <f t="shared" si="19"/>
        <v>8.4063400824796464E-3</v>
      </c>
      <c r="BO32">
        <f t="shared" si="20"/>
        <v>1.0377049524049147</v>
      </c>
      <c r="BP32" s="9"/>
      <c r="BQ32" s="11" t="s">
        <v>87</v>
      </c>
      <c r="BR32" s="12">
        <v>38.453000000000003</v>
      </c>
      <c r="BS32" s="13">
        <v>37.786388578264372</v>
      </c>
      <c r="BT32" s="9"/>
    </row>
    <row r="33" spans="2:72" x14ac:dyDescent="0.45">
      <c r="B33" t="s">
        <v>184</v>
      </c>
      <c r="H33">
        <f t="shared" si="19"/>
        <v>9.238848029966551E-4</v>
      </c>
      <c r="I33">
        <f t="shared" si="19"/>
        <v>0</v>
      </c>
      <c r="J33">
        <f t="shared" si="19"/>
        <v>-2.7778307088295318E-3</v>
      </c>
      <c r="K33">
        <f t="shared" si="19"/>
        <v>-3.6771689338184199E-3</v>
      </c>
      <c r="L33">
        <f t="shared" si="19"/>
        <v>-2.0377037864114378E-3</v>
      </c>
      <c r="M33">
        <f t="shared" si="19"/>
        <v>-3.8900365151524063E-3</v>
      </c>
      <c r="N33">
        <f t="shared" si="19"/>
        <v>-2.0252936289935075E-3</v>
      </c>
      <c r="O33">
        <f t="shared" si="19"/>
        <v>-3.1192529145109837E-3</v>
      </c>
      <c r="P33">
        <f t="shared" si="19"/>
        <v>-1.904343519392393E-3</v>
      </c>
      <c r="Q33">
        <f t="shared" si="19"/>
        <v>-8.883716137481068E-3</v>
      </c>
      <c r="R33">
        <f t="shared" si="19"/>
        <v>-1.1128510711366779E-3</v>
      </c>
      <c r="S33">
        <f t="shared" si="19"/>
        <v>0</v>
      </c>
      <c r="T33">
        <f t="shared" si="19"/>
        <v>0</v>
      </c>
      <c r="U33">
        <f t="shared" si="19"/>
        <v>0</v>
      </c>
      <c r="V33">
        <f t="shared" si="19"/>
        <v>-3.7073598771526495E-3</v>
      </c>
      <c r="W33">
        <f t="shared" si="19"/>
        <v>-1.8082126708915958E-3</v>
      </c>
      <c r="X33">
        <f t="shared" si="19"/>
        <v>0</v>
      </c>
      <c r="Y33">
        <f t="shared" si="19"/>
        <v>2.7237844793517096E-2</v>
      </c>
      <c r="Z33">
        <f t="shared" si="19"/>
        <v>3.0219474161642501E-2</v>
      </c>
      <c r="AA33">
        <f t="shared" si="19"/>
        <v>2.1869985301495198E-2</v>
      </c>
      <c r="AB33">
        <f t="shared" si="19"/>
        <v>2.9338936174206687E-2</v>
      </c>
      <c r="AC33">
        <f t="shared" si="19"/>
        <v>3.3195256431703735E-2</v>
      </c>
      <c r="AD33">
        <f t="shared" si="19"/>
        <v>3.6531551997749157E-2</v>
      </c>
      <c r="AE33">
        <f t="shared" si="19"/>
        <v>2.8694487515871447E-2</v>
      </c>
      <c r="AF33">
        <f t="shared" si="19"/>
        <v>0.14362314949028154</v>
      </c>
      <c r="AG33">
        <f t="shared" si="19"/>
        <v>3.0815672341311773E-2</v>
      </c>
      <c r="AH33">
        <f t="shared" si="19"/>
        <v>0</v>
      </c>
      <c r="AI33">
        <f t="shared" si="19"/>
        <v>0</v>
      </c>
      <c r="AJ33">
        <f t="shared" si="19"/>
        <v>0</v>
      </c>
      <c r="AK33">
        <f t="shared" si="19"/>
        <v>7.2559859017893302E-3</v>
      </c>
      <c r="AL33">
        <f t="shared" si="19"/>
        <v>-2.0823641928879866E-3</v>
      </c>
      <c r="AM33">
        <f t="shared" si="19"/>
        <v>0</v>
      </c>
      <c r="AN33">
        <f t="shared" si="19"/>
        <v>3.3747971524039633E-3</v>
      </c>
      <c r="AO33">
        <f t="shared" si="19"/>
        <v>5.2401282277788619E-3</v>
      </c>
      <c r="AP33">
        <f t="shared" si="19"/>
        <v>2.2254782424224739E-3</v>
      </c>
      <c r="AQ33">
        <f t="shared" si="19"/>
        <v>5.8916440074456844E-3</v>
      </c>
      <c r="AR33">
        <f t="shared" si="19"/>
        <v>6.9495603707370179E-4</v>
      </c>
      <c r="AS33">
        <f t="shared" si="19"/>
        <v>3.0024220605211482E-3</v>
      </c>
      <c r="AT33">
        <f t="shared" si="19"/>
        <v>9.8685455027869295E-4</v>
      </c>
      <c r="AU33">
        <f t="shared" si="19"/>
        <v>3.3110031227763237E-3</v>
      </c>
      <c r="AV33">
        <f t="shared" si="19"/>
        <v>-1.2830104679044663E-3</v>
      </c>
      <c r="AW33">
        <f t="shared" si="19"/>
        <v>0</v>
      </c>
      <c r="AX33">
        <f t="shared" si="19"/>
        <v>0</v>
      </c>
      <c r="AY33">
        <f t="shared" si="19"/>
        <v>0</v>
      </c>
      <c r="AZ33">
        <f t="shared" si="19"/>
        <v>8.3560996276716981E-3</v>
      </c>
      <c r="BO33">
        <f t="shared" si="20"/>
        <v>1.0547619410143583</v>
      </c>
      <c r="BP33" s="9"/>
      <c r="BQ33" s="14" t="s">
        <v>103</v>
      </c>
      <c r="BR33" s="15">
        <v>34.692999999999998</v>
      </c>
      <c r="BS33" s="16">
        <v>41.774997838180617</v>
      </c>
      <c r="BT33" s="9"/>
    </row>
    <row r="34" spans="2:72" x14ac:dyDescent="0.45">
      <c r="B34" t="s">
        <v>230</v>
      </c>
      <c r="H34">
        <f t="shared" si="19"/>
        <v>7.6883894259927033E-4</v>
      </c>
      <c r="I34">
        <f t="shared" si="19"/>
        <v>0</v>
      </c>
      <c r="J34">
        <f t="shared" si="19"/>
        <v>-2.311656624255809E-3</v>
      </c>
      <c r="K34">
        <f t="shared" si="19"/>
        <v>-3.0600683826227382E-3</v>
      </c>
      <c r="L34">
        <f t="shared" si="19"/>
        <v>-1.6957374116266521E-3</v>
      </c>
      <c r="M34">
        <f t="shared" si="19"/>
        <v>-3.2372126387201217E-3</v>
      </c>
      <c r="N34">
        <f t="shared" si="19"/>
        <v>-1.6854099202818773E-3</v>
      </c>
      <c r="O34">
        <f t="shared" si="19"/>
        <v>-2.5957815354398228E-3</v>
      </c>
      <c r="P34">
        <f t="shared" si="19"/>
        <v>-1.5847575942871117E-3</v>
      </c>
      <c r="Q34">
        <f t="shared" si="19"/>
        <v>-7.392855580413249E-3</v>
      </c>
      <c r="R34">
        <f t="shared" si="19"/>
        <v>-9.2609299127777156E-4</v>
      </c>
      <c r="S34">
        <f t="shared" si="19"/>
        <v>0</v>
      </c>
      <c r="T34">
        <f t="shared" si="19"/>
        <v>0</v>
      </c>
      <c r="U34">
        <f t="shared" si="19"/>
        <v>0</v>
      </c>
      <c r="V34">
        <f t="shared" si="19"/>
        <v>-3.0851926977690791E-3</v>
      </c>
      <c r="W34">
        <f t="shared" si="19"/>
        <v>-1.5250537950310949E-3</v>
      </c>
      <c r="X34">
        <f t="shared" si="19"/>
        <v>0</v>
      </c>
      <c r="Y34">
        <f t="shared" si="19"/>
        <v>2.9442396304814711E-2</v>
      </c>
      <c r="Z34">
        <f t="shared" si="19"/>
        <v>3.2319605165401777E-2</v>
      </c>
      <c r="AA34">
        <f t="shared" si="19"/>
        <v>2.3751998211877456E-2</v>
      </c>
      <c r="AB34">
        <f t="shared" si="19"/>
        <v>3.1191999735649456E-2</v>
      </c>
      <c r="AC34">
        <f t="shared" si="19"/>
        <v>3.6671971084630606E-2</v>
      </c>
      <c r="AD34">
        <f t="shared" si="19"/>
        <v>3.9840518718412543E-2</v>
      </c>
      <c r="AE34">
        <f t="shared" si="19"/>
        <v>3.1610568920611426E-2</v>
      </c>
      <c r="AF34">
        <f t="shared" si="19"/>
        <v>0.15859525319483803</v>
      </c>
      <c r="AG34">
        <f t="shared" si="19"/>
        <v>3.4488809200295512E-2</v>
      </c>
      <c r="AH34">
        <f t="shared" si="19"/>
        <v>0</v>
      </c>
      <c r="AI34">
        <f t="shared" si="19"/>
        <v>0</v>
      </c>
      <c r="AJ34">
        <f t="shared" si="19"/>
        <v>0</v>
      </c>
      <c r="AK34">
        <f t="shared" si="19"/>
        <v>6.1197275156590347E-3</v>
      </c>
      <c r="AL34">
        <f t="shared" si="19"/>
        <v>-1.8639006601848251E-3</v>
      </c>
      <c r="AM34">
        <f t="shared" si="19"/>
        <v>0</v>
      </c>
      <c r="AN34">
        <f t="shared" si="19"/>
        <v>3.0207427989008551E-3</v>
      </c>
      <c r="AO34">
        <f t="shared" si="19"/>
        <v>4.6903795678815419E-3</v>
      </c>
      <c r="AP34">
        <f t="shared" si="19"/>
        <v>1.9920004288613846E-3</v>
      </c>
      <c r="AQ34">
        <f t="shared" si="19"/>
        <v>5.273543980710671E-3</v>
      </c>
      <c r="AR34">
        <f t="shared" si="19"/>
        <v>6.2204729639736556E-4</v>
      </c>
      <c r="AS34">
        <f t="shared" si="19"/>
        <v>2.6874340616651615E-3</v>
      </c>
      <c r="AT34">
        <f t="shared" si="19"/>
        <v>8.833223573732063E-4</v>
      </c>
      <c r="AU34">
        <f t="shared" si="19"/>
        <v>2.9636414837974634E-3</v>
      </c>
      <c r="AV34">
        <f t="shared" si="19"/>
        <v>-1.148408172940707E-3</v>
      </c>
      <c r="AW34">
        <f t="shared" si="19"/>
        <v>0</v>
      </c>
      <c r="AX34">
        <f t="shared" si="19"/>
        <v>0</v>
      </c>
      <c r="AY34">
        <f t="shared" si="19"/>
        <v>0</v>
      </c>
      <c r="AZ34">
        <f t="shared" si="19"/>
        <v>7.4794503602118034E-3</v>
      </c>
      <c r="BO34">
        <f t="shared" si="20"/>
        <v>1.0644860148218982</v>
      </c>
      <c r="BP34" s="9"/>
      <c r="BQ34" s="20" t="s">
        <v>233</v>
      </c>
      <c r="BR34" s="21">
        <v>31.614999999999998</v>
      </c>
      <c r="BS34" s="22">
        <v>42.641151352206229</v>
      </c>
      <c r="BT34" s="9"/>
    </row>
    <row r="35" spans="2:72" x14ac:dyDescent="0.45">
      <c r="B35" t="s">
        <v>231</v>
      </c>
      <c r="H35">
        <f t="shared" si="19"/>
        <v>6.5072228794837983E-4</v>
      </c>
      <c r="I35">
        <f t="shared" si="19"/>
        <v>0</v>
      </c>
      <c r="J35">
        <f t="shared" si="19"/>
        <v>-1.956517033855798E-3</v>
      </c>
      <c r="K35">
        <f t="shared" si="19"/>
        <v>-2.5899503639699173E-3</v>
      </c>
      <c r="L35">
        <f t="shared" si="19"/>
        <v>-1.4352214321029511E-3</v>
      </c>
      <c r="M35">
        <f t="shared" si="19"/>
        <v>-2.7398799646154437E-3</v>
      </c>
      <c r="N35">
        <f t="shared" si="19"/>
        <v>-1.4264805522847812E-3</v>
      </c>
      <c r="O35">
        <f t="shared" si="19"/>
        <v>-2.1969918615796225E-3</v>
      </c>
      <c r="P35">
        <f t="shared" si="19"/>
        <v>-1.3412914336934367E-3</v>
      </c>
      <c r="Q35">
        <f t="shared" si="19"/>
        <v>-6.2570918708877432E-3</v>
      </c>
      <c r="R35">
        <f t="shared" si="19"/>
        <v>-7.8381741187549814E-4</v>
      </c>
      <c r="S35">
        <f t="shared" si="19"/>
        <v>0</v>
      </c>
      <c r="T35">
        <f t="shared" si="19"/>
        <v>0</v>
      </c>
      <c r="U35">
        <f t="shared" si="19"/>
        <v>0</v>
      </c>
      <c r="V35">
        <f t="shared" si="19"/>
        <v>-2.6112148329364704E-3</v>
      </c>
      <c r="W35">
        <f t="shared" si="19"/>
        <v>-1.3012900836972818E-3</v>
      </c>
      <c r="X35">
        <f t="shared" si="19"/>
        <v>0</v>
      </c>
      <c r="Y35">
        <f t="shared" si="19"/>
        <v>3.0643050796350435E-2</v>
      </c>
      <c r="Z35">
        <f t="shared" si="19"/>
        <v>3.3407405055955186E-2</v>
      </c>
      <c r="AA35">
        <f t="shared" si="19"/>
        <v>2.4795112652926221E-2</v>
      </c>
      <c r="AB35">
        <f t="shared" si="19"/>
        <v>3.2116774247608282E-2</v>
      </c>
      <c r="AC35">
        <f t="shared" si="19"/>
        <v>3.8693396116040057E-2</v>
      </c>
      <c r="AD35">
        <f t="shared" si="19"/>
        <v>4.1699697026796656E-2</v>
      </c>
      <c r="AE35">
        <f t="shared" si="19"/>
        <v>3.3294864366327559E-2</v>
      </c>
      <c r="AF35">
        <f t="shared" si="19"/>
        <v>0.1672915084300366</v>
      </c>
      <c r="AG35">
        <f t="shared" si="19"/>
        <v>3.6680202389137273E-2</v>
      </c>
      <c r="AH35">
        <f t="shared" si="19"/>
        <v>0</v>
      </c>
      <c r="AI35">
        <f t="shared" si="19"/>
        <v>0</v>
      </c>
      <c r="AJ35">
        <f t="shared" si="19"/>
        <v>0</v>
      </c>
      <c r="AK35">
        <f t="shared" si="19"/>
        <v>5.2218097204197456E-3</v>
      </c>
      <c r="AL35">
        <f t="shared" si="19"/>
        <v>-1.6497590479220836E-3</v>
      </c>
      <c r="AM35">
        <f t="shared" si="19"/>
        <v>0</v>
      </c>
      <c r="AN35">
        <f t="shared" si="19"/>
        <v>2.673692794034066E-3</v>
      </c>
      <c r="AO35">
        <f t="shared" si="19"/>
        <v>4.1515067275813555E-3</v>
      </c>
      <c r="AP35">
        <f t="shared" si="19"/>
        <v>1.7631415671328643E-3</v>
      </c>
      <c r="AQ35">
        <f t="shared" si="19"/>
        <v>4.6676719863003591E-3</v>
      </c>
      <c r="AR35">
        <f t="shared" si="19"/>
        <v>5.505809281514118E-4</v>
      </c>
      <c r="AS35">
        <f t="shared" si="19"/>
        <v>2.3786775516705383E-3</v>
      </c>
      <c r="AT35">
        <f t="shared" si="19"/>
        <v>7.8183836855538758E-4</v>
      </c>
      <c r="AU35">
        <f t="shared" si="19"/>
        <v>2.6231517897559176E-3</v>
      </c>
      <c r="AV35">
        <f t="shared" si="19"/>
        <v>-1.0164687499107927E-3</v>
      </c>
      <c r="AW35">
        <f t="shared" si="19"/>
        <v>0</v>
      </c>
      <c r="AX35">
        <f t="shared" si="19"/>
        <v>0</v>
      </c>
      <c r="AY35">
        <f t="shared" si="19"/>
        <v>0</v>
      </c>
      <c r="AZ35">
        <f t="shared" si="19"/>
        <v>6.6201440714217519E-3</v>
      </c>
      <c r="BO35">
        <f t="shared" si="20"/>
        <v>1.0707692610410948</v>
      </c>
      <c r="BP35" s="9"/>
      <c r="BQ35" s="38" t="s">
        <v>23</v>
      </c>
      <c r="BR35" s="39">
        <v>30.908000000000001</v>
      </c>
      <c r="BS35" s="40">
        <v>36.420991329105732</v>
      </c>
      <c r="BT35" s="9"/>
    </row>
    <row r="36" spans="2:72" x14ac:dyDescent="0.45">
      <c r="B36" t="s">
        <v>181</v>
      </c>
      <c r="H36">
        <f t="shared" si="19"/>
        <v>5.6180685054973978E-4</v>
      </c>
      <c r="I36">
        <f t="shared" si="19"/>
        <v>0</v>
      </c>
      <c r="J36">
        <f t="shared" si="19"/>
        <v>-1.6891763094553092E-3</v>
      </c>
      <c r="K36">
        <f t="shared" si="19"/>
        <v>-2.2360565851355929E-3</v>
      </c>
      <c r="L36">
        <f t="shared" si="19"/>
        <v>-1.2391111347254125E-3</v>
      </c>
      <c r="M36">
        <f t="shared" si="19"/>
        <v>-2.3654996337338918E-3</v>
      </c>
      <c r="N36">
        <f t="shared" si="19"/>
        <v>-1.2315646187190943E-3</v>
      </c>
      <c r="O36">
        <f t="shared" si="19"/>
        <v>-1.8967923817829746E-3</v>
      </c>
      <c r="P36">
        <f t="shared" si="19"/>
        <v>-1.1580158386892414E-3</v>
      </c>
      <c r="Q36">
        <f t="shared" si="19"/>
        <v>-5.4021156838892637E-3</v>
      </c>
      <c r="R36">
        <f t="shared" si="19"/>
        <v>-6.7671570457483732E-4</v>
      </c>
      <c r="S36">
        <f t="shared" si="19"/>
        <v>0</v>
      </c>
      <c r="T36">
        <f t="shared" si="19"/>
        <v>0</v>
      </c>
      <c r="U36">
        <f t="shared" si="19"/>
        <v>0</v>
      </c>
      <c r="V36">
        <f t="shared" si="19"/>
        <v>-2.2544154527508464E-3</v>
      </c>
      <c r="W36">
        <f t="shared" si="19"/>
        <v>-1.1296240496587728E-3</v>
      </c>
      <c r="X36">
        <f t="shared" si="19"/>
        <v>0</v>
      </c>
      <c r="Y36">
        <f t="shared" si="19"/>
        <v>3.1392940893144372E-2</v>
      </c>
      <c r="Z36">
        <f t="shared" si="19"/>
        <v>3.406112272128925E-2</v>
      </c>
      <c r="AA36">
        <f t="shared" si="19"/>
        <v>2.5454923417183473E-2</v>
      </c>
      <c r="AB36">
        <f t="shared" si="19"/>
        <v>3.2655610524289891E-2</v>
      </c>
      <c r="AC36">
        <f t="shared" si="19"/>
        <v>4.0014605102529188E-2</v>
      </c>
      <c r="AD36">
        <f t="shared" si="19"/>
        <v>4.2887047265436573E-2</v>
      </c>
      <c r="AE36">
        <f t="shared" si="19"/>
        <v>3.4390924963463743E-2</v>
      </c>
      <c r="AF36">
        <f t="shared" si="19"/>
        <v>0.17297162371031294</v>
      </c>
      <c r="AG36">
        <f t="shared" si="19"/>
        <v>3.8136470125303745E-2</v>
      </c>
      <c r="AH36">
        <f t="shared" si="19"/>
        <v>0</v>
      </c>
      <c r="AI36">
        <f t="shared" si="19"/>
        <v>0</v>
      </c>
      <c r="AJ36">
        <f t="shared" si="19"/>
        <v>0</v>
      </c>
      <c r="AK36">
        <f t="shared" si="19"/>
        <v>4.5329491992807114E-3</v>
      </c>
      <c r="AL36">
        <f t="shared" ref="AL36:AZ40" si="21">AL23-BA23</f>
        <v>-1.4681473328073125E-3</v>
      </c>
      <c r="AM36">
        <f t="shared" si="21"/>
        <v>0</v>
      </c>
      <c r="AN36">
        <f t="shared" si="21"/>
        <v>2.3793625797969842E-3</v>
      </c>
      <c r="AO36">
        <f t="shared" si="21"/>
        <v>3.6944931666884617E-3</v>
      </c>
      <c r="AP36">
        <f t="shared" si="21"/>
        <v>1.5690482755092994E-3</v>
      </c>
      <c r="AQ36">
        <f t="shared" si="21"/>
        <v>4.1538370016750426E-3</v>
      </c>
      <c r="AR36">
        <f t="shared" si="21"/>
        <v>4.8997089737357058E-4</v>
      </c>
      <c r="AS36">
        <f t="shared" si="21"/>
        <v>2.1168237310120741E-3</v>
      </c>
      <c r="AT36">
        <f t="shared" si="21"/>
        <v>6.9577064415971002E-4</v>
      </c>
      <c r="AU36">
        <f t="shared" si="21"/>
        <v>2.3343853204078613E-3</v>
      </c>
      <c r="AV36">
        <f t="shared" si="21"/>
        <v>-9.0457202580185303E-4</v>
      </c>
      <c r="AW36">
        <f t="shared" si="21"/>
        <v>0</v>
      </c>
      <c r="AX36">
        <f t="shared" si="21"/>
        <v>0</v>
      </c>
      <c r="AY36">
        <f t="shared" si="21"/>
        <v>0</v>
      </c>
      <c r="AZ36">
        <f t="shared" si="21"/>
        <v>5.8913735757355479E-3</v>
      </c>
      <c r="BO36">
        <f t="shared" si="20"/>
        <v>1.0751634260110678</v>
      </c>
      <c r="BP36" s="9"/>
      <c r="BQ36" s="17" t="s">
        <v>22</v>
      </c>
      <c r="BR36" s="18">
        <v>28.253</v>
      </c>
      <c r="BS36" s="19">
        <v>44.384667114996638</v>
      </c>
      <c r="BT36" s="9"/>
    </row>
    <row r="37" spans="2:72" x14ac:dyDescent="0.45">
      <c r="B37" t="s">
        <v>182</v>
      </c>
      <c r="H37">
        <f t="shared" ref="H37:AK40" si="22">H24-W24</f>
        <v>4.9340041355794284E-4</v>
      </c>
      <c r="I37">
        <f t="shared" si="22"/>
        <v>0</v>
      </c>
      <c r="J37">
        <f t="shared" si="22"/>
        <v>-1.4834996918284826E-3</v>
      </c>
      <c r="K37">
        <f t="shared" si="22"/>
        <v>-1.9637910124548075E-3</v>
      </c>
      <c r="L37">
        <f t="shared" si="22"/>
        <v>-1.0882351215895092E-3</v>
      </c>
      <c r="M37">
        <f t="shared" si="22"/>
        <v>-2.0774728830978972E-3</v>
      </c>
      <c r="N37">
        <f t="shared" si="22"/>
        <v>-1.0816074805868325E-3</v>
      </c>
      <c r="O37">
        <f t="shared" si="22"/>
        <v>-1.6658361226633556E-3</v>
      </c>
      <c r="P37">
        <f t="shared" si="22"/>
        <v>-1.0170141093097662E-3</v>
      </c>
      <c r="Q37">
        <f t="shared" si="22"/>
        <v>-4.7443460504461576E-3</v>
      </c>
      <c r="R37">
        <f t="shared" si="22"/>
        <v>-5.9431779475782598E-4</v>
      </c>
      <c r="S37">
        <f t="shared" si="22"/>
        <v>0</v>
      </c>
      <c r="T37">
        <f t="shared" si="22"/>
        <v>0</v>
      </c>
      <c r="U37">
        <f t="shared" si="22"/>
        <v>0</v>
      </c>
      <c r="V37">
        <f t="shared" si="22"/>
        <v>-1.9799144770671351E-3</v>
      </c>
      <c r="W37">
        <f t="shared" si="22"/>
        <v>-9.9596966182025071E-4</v>
      </c>
      <c r="X37">
        <f t="shared" si="22"/>
        <v>0</v>
      </c>
      <c r="Y37">
        <f t="shared" si="22"/>
        <v>3.1903906269262317E-2</v>
      </c>
      <c r="Z37">
        <f t="shared" si="22"/>
        <v>3.4493127754434694E-2</v>
      </c>
      <c r="AA37">
        <f t="shared" si="22"/>
        <v>2.5908857200842572E-2</v>
      </c>
      <c r="AB37">
        <f t="shared" si="22"/>
        <v>3.3002508335780334E-2</v>
      </c>
      <c r="AC37">
        <f t="shared" si="22"/>
        <v>4.0945545080778079E-2</v>
      </c>
      <c r="AD37">
        <f t="shared" si="22"/>
        <v>4.3709773112432737E-2</v>
      </c>
      <c r="AE37">
        <f t="shared" si="22"/>
        <v>3.5160824807612734E-2</v>
      </c>
      <c r="AF37">
        <f t="shared" si="22"/>
        <v>0.17697201321649314</v>
      </c>
      <c r="AG37">
        <f t="shared" si="22"/>
        <v>3.9174547958633621E-2</v>
      </c>
      <c r="AH37">
        <f t="shared" si="22"/>
        <v>0</v>
      </c>
      <c r="AI37">
        <f t="shared" si="22"/>
        <v>0</v>
      </c>
      <c r="AJ37">
        <f t="shared" si="22"/>
        <v>0</v>
      </c>
      <c r="AK37">
        <f t="shared" si="22"/>
        <v>3.9966216038160862E-3</v>
      </c>
      <c r="AL37">
        <f t="shared" si="21"/>
        <v>-1.3179002499787984E-3</v>
      </c>
      <c r="AM37">
        <f t="shared" si="21"/>
        <v>0</v>
      </c>
      <c r="AN37">
        <f t="shared" si="21"/>
        <v>2.1358636620678606E-3</v>
      </c>
      <c r="AO37">
        <f t="shared" si="21"/>
        <v>3.3164065752264715E-3</v>
      </c>
      <c r="AP37">
        <f t="shared" si="21"/>
        <v>1.4084752043028725E-3</v>
      </c>
      <c r="AQ37">
        <f t="shared" si="21"/>
        <v>3.7287421368061846E-3</v>
      </c>
      <c r="AR37">
        <f t="shared" si="21"/>
        <v>4.3982831538857958E-4</v>
      </c>
      <c r="AS37">
        <f t="shared" si="21"/>
        <v>1.9001924819956884E-3</v>
      </c>
      <c r="AT37">
        <f t="shared" si="21"/>
        <v>6.2456695276824625E-4</v>
      </c>
      <c r="AU37">
        <f t="shared" si="21"/>
        <v>2.0954892799687208E-3</v>
      </c>
      <c r="AV37">
        <f t="shared" si="21"/>
        <v>-8.1200004406123405E-4</v>
      </c>
      <c r="AW37">
        <f t="shared" si="21"/>
        <v>0</v>
      </c>
      <c r="AX37">
        <f t="shared" si="21"/>
        <v>0</v>
      </c>
      <c r="AY37">
        <f t="shared" si="21"/>
        <v>0</v>
      </c>
      <c r="AZ37">
        <f t="shared" si="21"/>
        <v>5.2884629046963116E-3</v>
      </c>
      <c r="BO37">
        <f t="shared" si="20"/>
        <v>1.0784091156828406</v>
      </c>
      <c r="BP37" s="9"/>
      <c r="BQ37" s="26" t="s">
        <v>111</v>
      </c>
      <c r="BR37" s="27">
        <v>27.096</v>
      </c>
      <c r="BS37" s="28">
        <v>26.085031000885738</v>
      </c>
    </row>
    <row r="38" spans="2:72" x14ac:dyDescent="0.45">
      <c r="B38" t="s">
        <v>191</v>
      </c>
      <c r="H38">
        <f t="shared" si="22"/>
        <v>4.3945078091400802E-4</v>
      </c>
      <c r="I38">
        <f t="shared" si="22"/>
        <v>0</v>
      </c>
      <c r="J38">
        <f t="shared" si="22"/>
        <v>-1.3212901330157401E-3</v>
      </c>
      <c r="K38">
        <f t="shared" si="22"/>
        <v>-1.7490652019371833E-3</v>
      </c>
      <c r="L38">
        <f t="shared" si="22"/>
        <v>-9.692447773852475E-4</v>
      </c>
      <c r="M38">
        <f t="shared" si="22"/>
        <v>-1.8503168131174252E-3</v>
      </c>
      <c r="N38">
        <f t="shared" si="22"/>
        <v>-9.6334181919099926E-4</v>
      </c>
      <c r="O38">
        <f t="shared" si="22"/>
        <v>-1.483689443429137E-3</v>
      </c>
      <c r="P38">
        <f t="shared" si="22"/>
        <v>-9.0581124834110405E-4</v>
      </c>
      <c r="Q38">
        <f t="shared" si="22"/>
        <v>-4.2255874123846571E-3</v>
      </c>
      <c r="R38">
        <f t="shared" si="22"/>
        <v>-5.2933360378482064E-4</v>
      </c>
      <c r="S38">
        <f t="shared" si="22"/>
        <v>0</v>
      </c>
      <c r="T38">
        <f t="shared" si="22"/>
        <v>0</v>
      </c>
      <c r="U38">
        <f t="shared" si="22"/>
        <v>0</v>
      </c>
      <c r="V38">
        <f t="shared" si="22"/>
        <v>-1.7634256866876363E-3</v>
      </c>
      <c r="W38">
        <f t="shared" si="22"/>
        <v>-8.8968444299108995E-4</v>
      </c>
      <c r="X38">
        <f t="shared" si="22"/>
        <v>0</v>
      </c>
      <c r="Y38">
        <f t="shared" si="22"/>
        <v>3.227366858442049E-2</v>
      </c>
      <c r="Z38">
        <f t="shared" si="22"/>
        <v>3.4798049977504464E-2</v>
      </c>
      <c r="AA38">
        <f t="shared" si="22"/>
        <v>2.6239840936260972E-2</v>
      </c>
      <c r="AB38">
        <f t="shared" si="22"/>
        <v>3.3241927115945646E-2</v>
      </c>
      <c r="AC38">
        <f t="shared" si="22"/>
        <v>4.1636817686369954E-2</v>
      </c>
      <c r="AD38">
        <f t="shared" si="22"/>
        <v>4.4312986323024495E-2</v>
      </c>
      <c r="AE38">
        <f t="shared" si="22"/>
        <v>3.5731187009250043E-2</v>
      </c>
      <c r="AF38">
        <f t="shared" si="22"/>
        <v>0.17994146846057335</v>
      </c>
      <c r="AG38">
        <f t="shared" si="22"/>
        <v>3.9952015190350521E-2</v>
      </c>
      <c r="AH38">
        <f t="shared" si="22"/>
        <v>0</v>
      </c>
      <c r="AI38">
        <f t="shared" si="22"/>
        <v>0</v>
      </c>
      <c r="AJ38">
        <f t="shared" si="22"/>
        <v>0</v>
      </c>
      <c r="AK38">
        <f t="shared" si="22"/>
        <v>3.570120859845316E-3</v>
      </c>
      <c r="AL38">
        <f t="shared" si="21"/>
        <v>-1.1933727428139473E-3</v>
      </c>
      <c r="AM38">
        <f t="shared" si="21"/>
        <v>0</v>
      </c>
      <c r="AN38">
        <f t="shared" si="21"/>
        <v>1.934047342899925E-3</v>
      </c>
      <c r="AO38">
        <f t="shared" si="21"/>
        <v>3.0030415511552722E-3</v>
      </c>
      <c r="AP38">
        <f t="shared" si="21"/>
        <v>1.2753893306955977E-3</v>
      </c>
      <c r="AQ38">
        <f t="shared" si="21"/>
        <v>3.3764158031823754E-3</v>
      </c>
      <c r="AR38">
        <f t="shared" si="21"/>
        <v>3.9826923404184811E-4</v>
      </c>
      <c r="AS38">
        <f t="shared" si="21"/>
        <v>1.7206445739348375E-3</v>
      </c>
      <c r="AT38">
        <f t="shared" si="21"/>
        <v>5.6555204197539233E-4</v>
      </c>
      <c r="AU38">
        <f t="shared" si="21"/>
        <v>1.897487908977924E-3</v>
      </c>
      <c r="AV38">
        <f t="shared" si="21"/>
        <v>-7.3527470668732775E-4</v>
      </c>
      <c r="AW38">
        <f t="shared" si="21"/>
        <v>0</v>
      </c>
      <c r="AX38">
        <f t="shared" si="21"/>
        <v>0</v>
      </c>
      <c r="AY38">
        <f t="shared" si="21"/>
        <v>0</v>
      </c>
      <c r="AZ38">
        <f t="shared" si="21"/>
        <v>4.7887596060085524E-3</v>
      </c>
      <c r="BO38">
        <f t="shared" si="20"/>
        <v>1.0809045452208339</v>
      </c>
      <c r="BP38" s="9"/>
      <c r="BQ38" s="10" t="s">
        <v>234</v>
      </c>
      <c r="BR38" s="29">
        <v>25.734000000000002</v>
      </c>
      <c r="BS38" s="30">
        <v>31.802284914898575</v>
      </c>
      <c r="BT38" s="9"/>
    </row>
    <row r="39" spans="2:72" x14ac:dyDescent="0.45">
      <c r="B39" t="s">
        <v>186</v>
      </c>
      <c r="H39">
        <f t="shared" si="22"/>
        <v>3.9593667072890248E-4</v>
      </c>
      <c r="I39">
        <f t="shared" si="22"/>
        <v>0</v>
      </c>
      <c r="J39">
        <f t="shared" si="22"/>
        <v>-1.1904569045138036E-3</v>
      </c>
      <c r="K39">
        <f t="shared" si="22"/>
        <v>-1.5758739841176261E-3</v>
      </c>
      <c r="L39">
        <f t="shared" si="22"/>
        <v>-8.7327083474764144E-4</v>
      </c>
      <c r="M39">
        <f t="shared" si="22"/>
        <v>-1.6670997312955294E-3</v>
      </c>
      <c r="N39">
        <f t="shared" si="22"/>
        <v>-8.6795238336123681E-4</v>
      </c>
      <c r="O39">
        <f t="shared" si="22"/>
        <v>-1.3367755483446597E-3</v>
      </c>
      <c r="P39">
        <f t="shared" si="22"/>
        <v>-8.1611844955853385E-4</v>
      </c>
      <c r="Q39">
        <f t="shared" si="22"/>
        <v>-3.8071726905419823E-3</v>
      </c>
      <c r="R39">
        <f t="shared" si="22"/>
        <v>-4.769193590952181E-4</v>
      </c>
      <c r="S39">
        <f t="shared" si="22"/>
        <v>0</v>
      </c>
      <c r="T39">
        <f t="shared" si="22"/>
        <v>0</v>
      </c>
      <c r="U39">
        <f t="shared" si="22"/>
        <v>0</v>
      </c>
      <c r="V39">
        <f t="shared" si="22"/>
        <v>-1.5888125036724876E-3</v>
      </c>
      <c r="W39">
        <f t="shared" si="22"/>
        <v>-8.0343175530228628E-4</v>
      </c>
      <c r="X39">
        <f t="shared" si="22"/>
        <v>0</v>
      </c>
      <c r="Y39">
        <f t="shared" si="22"/>
        <v>3.2553296266103926E-2</v>
      </c>
      <c r="Z39">
        <f t="shared" si="22"/>
        <v>3.5023913239938365E-2</v>
      </c>
      <c r="AA39">
        <f t="shared" si="22"/>
        <v>2.6491673981981823E-2</v>
      </c>
      <c r="AB39">
        <f t="shared" si="22"/>
        <v>3.3415849262609765E-2</v>
      </c>
      <c r="AC39">
        <f t="shared" si="22"/>
        <v>4.2170390602767949E-2</v>
      </c>
      <c r="AD39">
        <f t="shared" si="22"/>
        <v>4.4773976475381394E-2</v>
      </c>
      <c r="AE39">
        <f t="shared" si="22"/>
        <v>3.6170636852319582E-2</v>
      </c>
      <c r="AF39">
        <f t="shared" si="22"/>
        <v>0.18223287627406815</v>
      </c>
      <c r="AG39">
        <f t="shared" si="22"/>
        <v>4.05560936116236E-2</v>
      </c>
      <c r="AH39">
        <f t="shared" si="22"/>
        <v>0</v>
      </c>
      <c r="AI39">
        <f t="shared" si="22"/>
        <v>0</v>
      </c>
      <c r="AJ39">
        <f t="shared" si="22"/>
        <v>0</v>
      </c>
      <c r="AK39">
        <f t="shared" si="22"/>
        <v>3.2240065471118573E-3</v>
      </c>
      <c r="AL39">
        <f t="shared" si="21"/>
        <v>-1.0892138076521451E-3</v>
      </c>
      <c r="AM39">
        <f t="shared" si="21"/>
        <v>0</v>
      </c>
      <c r="AN39">
        <f t="shared" si="21"/>
        <v>1.7652414832030061E-3</v>
      </c>
      <c r="AO39">
        <f t="shared" si="21"/>
        <v>2.7409326567644499E-3</v>
      </c>
      <c r="AP39">
        <f t="shared" si="21"/>
        <v>1.1640718941261508E-3</v>
      </c>
      <c r="AQ39">
        <f t="shared" si="21"/>
        <v>3.0817183778886204E-3</v>
      </c>
      <c r="AR39">
        <f t="shared" si="21"/>
        <v>3.6350784069227871E-4</v>
      </c>
      <c r="AS39">
        <f t="shared" si="21"/>
        <v>1.5704647515011327E-3</v>
      </c>
      <c r="AT39">
        <f t="shared" si="21"/>
        <v>5.1619001420544208E-4</v>
      </c>
      <c r="AU39">
        <f t="shared" si="21"/>
        <v>1.7318729984043824E-3</v>
      </c>
      <c r="AV39">
        <f t="shared" si="21"/>
        <v>-6.7109909101215059E-4</v>
      </c>
      <c r="AW39">
        <f t="shared" si="21"/>
        <v>0</v>
      </c>
      <c r="AX39">
        <f t="shared" si="21"/>
        <v>0</v>
      </c>
      <c r="AY39">
        <f t="shared" si="21"/>
        <v>0</v>
      </c>
      <c r="AZ39">
        <f t="shared" si="21"/>
        <v>4.3707912014911976E-3</v>
      </c>
      <c r="BO39">
        <f t="shared" si="20"/>
        <v>1.0828829036439582</v>
      </c>
      <c r="BP39" s="9"/>
      <c r="BQ39" s="31" t="s">
        <v>20</v>
      </c>
      <c r="BR39" s="32">
        <v>22.466000000000001</v>
      </c>
      <c r="BS39" s="33">
        <v>33.584082613727411</v>
      </c>
      <c r="BT39" s="9"/>
    </row>
    <row r="40" spans="2:72" x14ac:dyDescent="0.45">
      <c r="B40" t="s">
        <v>232</v>
      </c>
      <c r="H40">
        <f t="shared" si="22"/>
        <v>3.6015354768470509E-4</v>
      </c>
      <c r="I40">
        <f t="shared" si="22"/>
        <v>0</v>
      </c>
      <c r="J40">
        <f t="shared" si="22"/>
        <v>-1.0828683201704603E-3</v>
      </c>
      <c r="K40">
        <f t="shared" si="22"/>
        <v>-1.4334529939816765E-3</v>
      </c>
      <c r="L40">
        <f t="shared" si="22"/>
        <v>-7.9434821898316521E-4</v>
      </c>
      <c r="M40">
        <f t="shared" si="22"/>
        <v>-1.5164341344398036E-3</v>
      </c>
      <c r="N40">
        <f t="shared" si="22"/>
        <v>-7.8951042729435983E-4</v>
      </c>
      <c r="O40">
        <f t="shared" si="22"/>
        <v>-1.2159632885426763E-3</v>
      </c>
      <c r="P40">
        <f t="shared" si="22"/>
        <v>-7.4236103061209313E-4</v>
      </c>
      <c r="Q40">
        <f t="shared" si="22"/>
        <v>-3.4630961275239347E-3</v>
      </c>
      <c r="R40">
        <f t="shared" si="22"/>
        <v>-4.3381735473313476E-4</v>
      </c>
      <c r="S40">
        <f t="shared" si="22"/>
        <v>0</v>
      </c>
      <c r="T40">
        <f t="shared" si="22"/>
        <v>0</v>
      </c>
      <c r="U40">
        <f t="shared" si="22"/>
        <v>0</v>
      </c>
      <c r="V40">
        <f t="shared" si="22"/>
        <v>-1.4452221835112855E-3</v>
      </c>
      <c r="W40">
        <f t="shared" si="22"/>
        <v>-7.3216779842488755E-4</v>
      </c>
      <c r="X40">
        <f t="shared" si="22"/>
        <v>0</v>
      </c>
      <c r="Y40">
        <f t="shared" si="22"/>
        <v>3.2771985808622839E-2</v>
      </c>
      <c r="Z40">
        <f t="shared" si="22"/>
        <v>3.5197489707403218E-2</v>
      </c>
      <c r="AA40">
        <f t="shared" si="22"/>
        <v>2.6689618329548193E-2</v>
      </c>
      <c r="AB40">
        <f t="shared" si="22"/>
        <v>3.3547245324431874E-2</v>
      </c>
      <c r="AC40">
        <f t="shared" si="22"/>
        <v>4.2594688020835214E-2</v>
      </c>
      <c r="AD40">
        <f t="shared" si="22"/>
        <v>4.5137627529176383E-2</v>
      </c>
      <c r="AE40">
        <f t="shared" si="22"/>
        <v>3.6519582215476687E-2</v>
      </c>
      <c r="AF40">
        <f t="shared" si="22"/>
        <v>0.18405460665681783</v>
      </c>
      <c r="AG40">
        <f t="shared" si="22"/>
        <v>4.1038980532492664E-2</v>
      </c>
      <c r="AH40">
        <f t="shared" si="22"/>
        <v>0</v>
      </c>
      <c r="AI40">
        <f t="shared" si="22"/>
        <v>0</v>
      </c>
      <c r="AJ40">
        <f t="shared" si="22"/>
        <v>0</v>
      </c>
      <c r="AK40">
        <f t="shared" si="22"/>
        <v>2.938038931281195E-3</v>
      </c>
      <c r="AL40">
        <f t="shared" si="21"/>
        <v>-1.0011397628881813E-3</v>
      </c>
      <c r="AM40">
        <f t="shared" si="21"/>
        <v>0</v>
      </c>
      <c r="AN40">
        <f t="shared" si="21"/>
        <v>1.6225037063601899E-3</v>
      </c>
      <c r="AO40">
        <f t="shared" si="21"/>
        <v>2.5193002978918244E-3</v>
      </c>
      <c r="AP40">
        <f t="shared" si="21"/>
        <v>1.0699448096256337E-3</v>
      </c>
      <c r="AQ40">
        <f t="shared" si="21"/>
        <v>2.8325300179379287E-3</v>
      </c>
      <c r="AR40">
        <f t="shared" si="21"/>
        <v>3.3411452451503898E-4</v>
      </c>
      <c r="AS40">
        <f t="shared" si="21"/>
        <v>1.4434766598587778E-3</v>
      </c>
      <c r="AT40">
        <f t="shared" si="21"/>
        <v>4.7445078716079614E-4</v>
      </c>
      <c r="AU40">
        <f t="shared" si="21"/>
        <v>1.5918334038682591E-3</v>
      </c>
      <c r="AV40">
        <f t="shared" si="21"/>
        <v>-6.1683388525768379E-4</v>
      </c>
      <c r="AW40">
        <f t="shared" si="21"/>
        <v>0</v>
      </c>
      <c r="AX40">
        <f t="shared" si="21"/>
        <v>0</v>
      </c>
      <c r="AY40">
        <f t="shared" si="21"/>
        <v>0</v>
      </c>
      <c r="AZ40">
        <f t="shared" si="21"/>
        <v>4.0173681570629949E-3</v>
      </c>
      <c r="BO40">
        <f t="shared" si="20"/>
        <v>1.0844898150951672</v>
      </c>
      <c r="BP40" s="9"/>
      <c r="BQ40" s="34" t="s">
        <v>58</v>
      </c>
      <c r="BR40" s="35">
        <v>20.51</v>
      </c>
      <c r="BS40" s="36">
        <v>31.691857630424181</v>
      </c>
      <c r="BT40" s="9"/>
    </row>
    <row r="41" spans="2:72" x14ac:dyDescent="0.45">
      <c r="B41" t="s">
        <v>192</v>
      </c>
      <c r="BP41" s="9"/>
      <c r="BQ41" s="9"/>
      <c r="BR41" s="9"/>
      <c r="BS41" s="9"/>
      <c r="BT41" s="9"/>
    </row>
    <row r="42" spans="2:72" x14ac:dyDescent="0.45">
      <c r="B42" t="s">
        <v>193</v>
      </c>
      <c r="BP42" s="9"/>
      <c r="BQ42" s="9"/>
      <c r="BR42" s="9"/>
      <c r="BS42" s="9"/>
      <c r="BT42" s="9"/>
    </row>
    <row r="43" spans="2:72" x14ac:dyDescent="0.45">
      <c r="BQ43" s="9"/>
      <c r="BR43" s="9"/>
      <c r="BS43" s="9"/>
      <c r="BT43" s="9"/>
    </row>
    <row r="44" spans="2:72" x14ac:dyDescent="0.45">
      <c r="B44" t="s">
        <v>203</v>
      </c>
    </row>
    <row r="45" spans="2:72" x14ac:dyDescent="0.45">
      <c r="B45" t="s">
        <v>204</v>
      </c>
    </row>
    <row r="46" spans="2:72" x14ac:dyDescent="0.45">
      <c r="B46" t="s">
        <v>205</v>
      </c>
    </row>
  </sheetData>
  <sortState xmlns:xlrd2="http://schemas.microsoft.com/office/spreadsheetml/2017/richdata2" ref="BQ49:BS57">
    <sortCondition descending="1" ref="BR49:BR57"/>
  </sortState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9DC40-6844-4643-A874-B0D1C0D0F55E}">
  <dimension ref="B1:BQ37"/>
  <sheetViews>
    <sheetView workbookViewId="0"/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128</v>
      </c>
      <c r="C1" t="s">
        <v>130</v>
      </c>
      <c r="D1" t="s">
        <v>131</v>
      </c>
      <c r="E1" t="s">
        <v>188</v>
      </c>
      <c r="G1" s="8" t="s">
        <v>189</v>
      </c>
      <c r="H1" t="s">
        <v>64</v>
      </c>
      <c r="I1" t="s">
        <v>64</v>
      </c>
      <c r="J1" t="s">
        <v>64</v>
      </c>
      <c r="K1" t="s">
        <v>64</v>
      </c>
      <c r="L1" t="s">
        <v>64</v>
      </c>
      <c r="M1" t="s">
        <v>64</v>
      </c>
      <c r="N1" t="s">
        <v>64</v>
      </c>
      <c r="O1" t="s">
        <v>64</v>
      </c>
      <c r="P1" t="s">
        <v>64</v>
      </c>
      <c r="Q1" t="s">
        <v>64</v>
      </c>
      <c r="R1" t="s">
        <v>64</v>
      </c>
      <c r="S1" t="s">
        <v>64</v>
      </c>
      <c r="T1" t="s">
        <v>64</v>
      </c>
      <c r="U1" t="s">
        <v>64</v>
      </c>
      <c r="V1" t="s">
        <v>61</v>
      </c>
      <c r="W1" t="s">
        <v>61</v>
      </c>
      <c r="X1" t="s">
        <v>61</v>
      </c>
      <c r="Y1" t="s">
        <v>61</v>
      </c>
      <c r="Z1" t="s">
        <v>61</v>
      </c>
      <c r="AA1" t="s">
        <v>61</v>
      </c>
      <c r="AB1" t="s">
        <v>61</v>
      </c>
      <c r="AC1" t="s">
        <v>61</v>
      </c>
      <c r="AD1" t="s">
        <v>61</v>
      </c>
      <c r="AE1" t="s">
        <v>61</v>
      </c>
      <c r="AF1" t="s">
        <v>61</v>
      </c>
      <c r="AG1" t="s">
        <v>61</v>
      </c>
      <c r="AH1" t="s">
        <v>61</v>
      </c>
      <c r="AI1" t="s">
        <v>61</v>
      </c>
      <c r="AJ1" t="s">
        <v>201</v>
      </c>
      <c r="AK1" t="s">
        <v>201</v>
      </c>
      <c r="AL1" t="s">
        <v>201</v>
      </c>
      <c r="AM1" t="s">
        <v>201</v>
      </c>
      <c r="AN1" t="s">
        <v>201</v>
      </c>
      <c r="AO1" t="s">
        <v>201</v>
      </c>
      <c r="AP1" t="s">
        <v>201</v>
      </c>
      <c r="AQ1" t="s">
        <v>201</v>
      </c>
      <c r="AR1" t="s">
        <v>201</v>
      </c>
      <c r="AS1" t="s">
        <v>201</v>
      </c>
      <c r="AT1" t="s">
        <v>201</v>
      </c>
      <c r="AU1" t="s">
        <v>201</v>
      </c>
      <c r="AV1" t="s">
        <v>201</v>
      </c>
      <c r="AW1" t="s">
        <v>201</v>
      </c>
      <c r="AX1" t="s">
        <v>202</v>
      </c>
      <c r="AY1" t="s">
        <v>202</v>
      </c>
      <c r="AZ1" t="s">
        <v>202</v>
      </c>
      <c r="BA1" t="s">
        <v>202</v>
      </c>
      <c r="BB1" t="s">
        <v>202</v>
      </c>
      <c r="BC1" t="s">
        <v>202</v>
      </c>
      <c r="BD1" t="s">
        <v>202</v>
      </c>
      <c r="BE1" t="s">
        <v>202</v>
      </c>
      <c r="BF1" t="s">
        <v>202</v>
      </c>
      <c r="BG1" t="s">
        <v>202</v>
      </c>
      <c r="BH1" t="s">
        <v>202</v>
      </c>
      <c r="BI1" t="s">
        <v>202</v>
      </c>
      <c r="BJ1" t="s">
        <v>202</v>
      </c>
      <c r="BK1" t="s">
        <v>202</v>
      </c>
    </row>
    <row r="2" spans="2:63" x14ac:dyDescent="0.45">
      <c r="B2" t="s">
        <v>21</v>
      </c>
      <c r="C2">
        <v>25.734000000000002</v>
      </c>
      <c r="D2">
        <v>818.4</v>
      </c>
      <c r="E2">
        <f>D2/C2</f>
        <v>31.802284914898575</v>
      </c>
      <c r="G2" s="8" t="s">
        <v>194</v>
      </c>
      <c r="H2" t="s">
        <v>64</v>
      </c>
      <c r="I2" t="s">
        <v>64</v>
      </c>
      <c r="J2" t="s">
        <v>64</v>
      </c>
      <c r="K2" t="s">
        <v>64</v>
      </c>
      <c r="L2" t="s">
        <v>64</v>
      </c>
      <c r="M2" t="s">
        <v>64</v>
      </c>
      <c r="N2" t="s">
        <v>64</v>
      </c>
      <c r="O2" t="s">
        <v>64</v>
      </c>
      <c r="P2" t="s">
        <v>64</v>
      </c>
      <c r="Q2" t="s">
        <v>64</v>
      </c>
      <c r="R2" t="s">
        <v>64</v>
      </c>
      <c r="S2" t="s">
        <v>64</v>
      </c>
      <c r="T2" t="s">
        <v>64</v>
      </c>
      <c r="U2" t="s">
        <v>64</v>
      </c>
      <c r="V2" t="s">
        <v>64</v>
      </c>
      <c r="W2" t="s">
        <v>64</v>
      </c>
      <c r="X2" t="s">
        <v>64</v>
      </c>
      <c r="Y2" t="s">
        <v>64</v>
      </c>
      <c r="Z2" t="s">
        <v>64</v>
      </c>
      <c r="AA2" t="s">
        <v>64</v>
      </c>
      <c r="AB2" t="s">
        <v>64</v>
      </c>
      <c r="AC2" t="s">
        <v>64</v>
      </c>
      <c r="AD2" t="s">
        <v>64</v>
      </c>
      <c r="AE2" t="s">
        <v>64</v>
      </c>
      <c r="AF2" t="s">
        <v>64</v>
      </c>
      <c r="AG2" t="s">
        <v>64</v>
      </c>
      <c r="AH2" t="s">
        <v>64</v>
      </c>
      <c r="AI2" t="s">
        <v>64</v>
      </c>
      <c r="AJ2" t="s">
        <v>64</v>
      </c>
      <c r="AK2" t="s">
        <v>64</v>
      </c>
      <c r="AL2" t="s">
        <v>64</v>
      </c>
      <c r="AM2" t="s">
        <v>64</v>
      </c>
      <c r="AN2" t="s">
        <v>64</v>
      </c>
      <c r="AO2" t="s">
        <v>64</v>
      </c>
      <c r="AP2" t="s">
        <v>64</v>
      </c>
      <c r="AQ2" t="s">
        <v>64</v>
      </c>
      <c r="AR2" t="s">
        <v>64</v>
      </c>
      <c r="AS2" t="s">
        <v>64</v>
      </c>
      <c r="AT2" t="s">
        <v>64</v>
      </c>
      <c r="AU2" t="s">
        <v>64</v>
      </c>
      <c r="AV2" t="s">
        <v>64</v>
      </c>
      <c r="AW2" t="s">
        <v>64</v>
      </c>
      <c r="AX2" t="s">
        <v>64</v>
      </c>
      <c r="AY2" t="s">
        <v>64</v>
      </c>
      <c r="AZ2" t="s">
        <v>64</v>
      </c>
      <c r="BA2" t="s">
        <v>64</v>
      </c>
      <c r="BB2" t="s">
        <v>64</v>
      </c>
      <c r="BC2" t="s">
        <v>64</v>
      </c>
      <c r="BD2" t="s">
        <v>64</v>
      </c>
      <c r="BE2" t="s">
        <v>64</v>
      </c>
      <c r="BF2" t="s">
        <v>64</v>
      </c>
      <c r="BG2" t="s">
        <v>64</v>
      </c>
      <c r="BH2" t="s">
        <v>64</v>
      </c>
      <c r="BI2" t="s">
        <v>64</v>
      </c>
      <c r="BJ2" t="s">
        <v>64</v>
      </c>
      <c r="BK2" t="s">
        <v>64</v>
      </c>
    </row>
    <row r="3" spans="2:63" x14ac:dyDescent="0.45">
      <c r="B3" t="s">
        <v>20</v>
      </c>
      <c r="C3">
        <v>22.466000000000001</v>
      </c>
      <c r="D3">
        <v>754.5</v>
      </c>
      <c r="E3">
        <f t="shared" ref="E3:E14" si="0">D3/C3</f>
        <v>33.584082613727411</v>
      </c>
      <c r="G3" s="8" t="s">
        <v>187</v>
      </c>
      <c r="H3" s="7" t="s">
        <v>61</v>
      </c>
      <c r="I3" s="7" t="s">
        <v>64</v>
      </c>
      <c r="J3" t="s">
        <v>21</v>
      </c>
      <c r="K3" t="s">
        <v>20</v>
      </c>
      <c r="L3" t="s">
        <v>111</v>
      </c>
      <c r="M3" t="s">
        <v>58</v>
      </c>
      <c r="N3" t="s">
        <v>108</v>
      </c>
      <c r="O3" t="s">
        <v>22</v>
      </c>
      <c r="P3" t="s">
        <v>23</v>
      </c>
      <c r="Q3" t="s">
        <v>87</v>
      </c>
      <c r="R3" t="s">
        <v>103</v>
      </c>
      <c r="S3">
        <v>10</v>
      </c>
      <c r="T3">
        <v>11</v>
      </c>
      <c r="U3">
        <v>12</v>
      </c>
      <c r="V3" s="7" t="s">
        <v>61</v>
      </c>
      <c r="W3" s="7" t="s">
        <v>64</v>
      </c>
      <c r="X3" t="s">
        <v>21</v>
      </c>
      <c r="Y3" t="s">
        <v>20</v>
      </c>
      <c r="Z3" t="s">
        <v>111</v>
      </c>
      <c r="AA3" t="s">
        <v>58</v>
      </c>
      <c r="AB3" t="s">
        <v>108</v>
      </c>
      <c r="AC3" t="s">
        <v>22</v>
      </c>
      <c r="AD3" t="s">
        <v>23</v>
      </c>
      <c r="AE3" t="s">
        <v>87</v>
      </c>
      <c r="AF3" t="s">
        <v>103</v>
      </c>
      <c r="AG3">
        <v>10</v>
      </c>
      <c r="AH3">
        <v>11</v>
      </c>
      <c r="AI3">
        <v>12</v>
      </c>
      <c r="AJ3" s="7" t="s">
        <v>61</v>
      </c>
      <c r="AK3" s="7" t="s">
        <v>64</v>
      </c>
      <c r="AL3" t="s">
        <v>21</v>
      </c>
      <c r="AM3" t="s">
        <v>20</v>
      </c>
      <c r="AN3" t="s">
        <v>111</v>
      </c>
      <c r="AO3" t="s">
        <v>58</v>
      </c>
      <c r="AP3" t="s">
        <v>108</v>
      </c>
      <c r="AQ3" t="s">
        <v>22</v>
      </c>
      <c r="AR3" t="s">
        <v>23</v>
      </c>
      <c r="AS3" t="s">
        <v>87</v>
      </c>
      <c r="AT3" t="s">
        <v>103</v>
      </c>
      <c r="AU3">
        <v>10</v>
      </c>
      <c r="AV3">
        <v>11</v>
      </c>
      <c r="AW3">
        <v>12</v>
      </c>
      <c r="AX3" s="7" t="s">
        <v>61</v>
      </c>
      <c r="AY3" s="7" t="s">
        <v>64</v>
      </c>
      <c r="AZ3" t="s">
        <v>21</v>
      </c>
      <c r="BA3" t="s">
        <v>20</v>
      </c>
      <c r="BB3" t="s">
        <v>111</v>
      </c>
      <c r="BC3" t="s">
        <v>58</v>
      </c>
      <c r="BD3" t="s">
        <v>108</v>
      </c>
      <c r="BE3" t="s">
        <v>22</v>
      </c>
      <c r="BF3" t="s">
        <v>23</v>
      </c>
      <c r="BG3" t="s">
        <v>87</v>
      </c>
      <c r="BH3" t="s">
        <v>103</v>
      </c>
      <c r="BI3">
        <v>10</v>
      </c>
      <c r="BJ3">
        <v>11</v>
      </c>
      <c r="BK3">
        <v>12</v>
      </c>
    </row>
    <row r="4" spans="2:63" x14ac:dyDescent="0.45">
      <c r="B4" t="s">
        <v>111</v>
      </c>
      <c r="C4">
        <v>27.096</v>
      </c>
      <c r="D4">
        <v>706.8</v>
      </c>
      <c r="E4">
        <f t="shared" si="0"/>
        <v>26.085031000885738</v>
      </c>
      <c r="G4" s="8" t="s">
        <v>200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58</v>
      </c>
      <c r="C5">
        <v>20.51</v>
      </c>
      <c r="D5">
        <v>650</v>
      </c>
      <c r="E5">
        <f t="shared" si="0"/>
        <v>31.691857630424181</v>
      </c>
      <c r="G5" t="s">
        <v>198</v>
      </c>
      <c r="H5">
        <f t="shared" ref="H5:AM5" si="1">SUMIFS($C:$C,$B:$B,H1)</f>
        <v>29.710999999999999</v>
      </c>
      <c r="I5">
        <f t="shared" si="1"/>
        <v>29.710999999999999</v>
      </c>
      <c r="J5">
        <f t="shared" si="1"/>
        <v>29.710999999999999</v>
      </c>
      <c r="K5">
        <f t="shared" si="1"/>
        <v>29.710999999999999</v>
      </c>
      <c r="L5">
        <f t="shared" si="1"/>
        <v>29.710999999999999</v>
      </c>
      <c r="M5">
        <f t="shared" si="1"/>
        <v>29.710999999999999</v>
      </c>
      <c r="N5">
        <f t="shared" si="1"/>
        <v>29.710999999999999</v>
      </c>
      <c r="O5">
        <f t="shared" si="1"/>
        <v>29.710999999999999</v>
      </c>
      <c r="P5">
        <f t="shared" si="1"/>
        <v>29.710999999999999</v>
      </c>
      <c r="Q5">
        <f t="shared" si="1"/>
        <v>29.710999999999999</v>
      </c>
      <c r="R5">
        <f t="shared" si="1"/>
        <v>29.710999999999999</v>
      </c>
      <c r="S5">
        <f t="shared" si="1"/>
        <v>29.710999999999999</v>
      </c>
      <c r="T5">
        <f t="shared" si="1"/>
        <v>29.710999999999999</v>
      </c>
      <c r="U5">
        <f t="shared" si="1"/>
        <v>29.710999999999999</v>
      </c>
      <c r="V5">
        <f t="shared" si="1"/>
        <v>35.287999999999997</v>
      </c>
      <c r="W5">
        <f t="shared" si="1"/>
        <v>35.287999999999997</v>
      </c>
      <c r="X5">
        <f t="shared" si="1"/>
        <v>35.287999999999997</v>
      </c>
      <c r="Y5">
        <f t="shared" si="1"/>
        <v>35.287999999999997</v>
      </c>
      <c r="Z5">
        <f t="shared" si="1"/>
        <v>35.287999999999997</v>
      </c>
      <c r="AA5">
        <f t="shared" si="1"/>
        <v>35.287999999999997</v>
      </c>
      <c r="AB5">
        <f t="shared" si="1"/>
        <v>35.287999999999997</v>
      </c>
      <c r="AC5">
        <f t="shared" si="1"/>
        <v>35.287999999999997</v>
      </c>
      <c r="AD5">
        <f t="shared" si="1"/>
        <v>35.287999999999997</v>
      </c>
      <c r="AE5">
        <f t="shared" si="1"/>
        <v>35.287999999999997</v>
      </c>
      <c r="AF5">
        <f t="shared" si="1"/>
        <v>35.287999999999997</v>
      </c>
      <c r="AG5">
        <f t="shared" si="1"/>
        <v>35.287999999999997</v>
      </c>
      <c r="AH5">
        <f t="shared" si="1"/>
        <v>35.287999999999997</v>
      </c>
      <c r="AI5">
        <f t="shared" si="1"/>
        <v>35.287999999999997</v>
      </c>
      <c r="AJ5">
        <f t="shared" si="1"/>
        <v>25.422999999999998</v>
      </c>
      <c r="AK5">
        <f t="shared" si="1"/>
        <v>25.422999999999998</v>
      </c>
      <c r="AL5">
        <f t="shared" si="1"/>
        <v>25.422999999999998</v>
      </c>
      <c r="AM5">
        <f t="shared" si="1"/>
        <v>25.422999999999998</v>
      </c>
      <c r="AN5">
        <f t="shared" ref="AN5:BK5" si="2">SUMIFS($C:$C,$B:$B,AN1)</f>
        <v>25.422999999999998</v>
      </c>
      <c r="AO5">
        <f t="shared" si="2"/>
        <v>25.422999999999998</v>
      </c>
      <c r="AP5">
        <f t="shared" si="2"/>
        <v>25.422999999999998</v>
      </c>
      <c r="AQ5">
        <f t="shared" si="2"/>
        <v>25.422999999999998</v>
      </c>
      <c r="AR5">
        <f t="shared" si="2"/>
        <v>25.422999999999998</v>
      </c>
      <c r="AS5">
        <f t="shared" si="2"/>
        <v>25.422999999999998</v>
      </c>
      <c r="AT5">
        <f t="shared" si="2"/>
        <v>25.422999999999998</v>
      </c>
      <c r="AU5">
        <f t="shared" si="2"/>
        <v>25.422999999999998</v>
      </c>
      <c r="AV5">
        <f t="shared" si="2"/>
        <v>25.422999999999998</v>
      </c>
      <c r="AW5">
        <f t="shared" si="2"/>
        <v>25.422999999999998</v>
      </c>
      <c r="AX5">
        <f t="shared" si="2"/>
        <v>17.983000000000001</v>
      </c>
      <c r="AY5">
        <f t="shared" si="2"/>
        <v>17.983000000000001</v>
      </c>
      <c r="AZ5">
        <f t="shared" si="2"/>
        <v>17.983000000000001</v>
      </c>
      <c r="BA5">
        <f t="shared" si="2"/>
        <v>17.983000000000001</v>
      </c>
      <c r="BB5">
        <f t="shared" si="2"/>
        <v>17.983000000000001</v>
      </c>
      <c r="BC5">
        <f t="shared" si="2"/>
        <v>17.983000000000001</v>
      </c>
      <c r="BD5">
        <f t="shared" si="2"/>
        <v>17.983000000000001</v>
      </c>
      <c r="BE5">
        <f t="shared" si="2"/>
        <v>17.983000000000001</v>
      </c>
      <c r="BF5">
        <f t="shared" si="2"/>
        <v>17.983000000000001</v>
      </c>
      <c r="BG5">
        <f t="shared" si="2"/>
        <v>17.983000000000001</v>
      </c>
      <c r="BH5">
        <f t="shared" si="2"/>
        <v>17.983000000000001</v>
      </c>
      <c r="BI5">
        <f t="shared" si="2"/>
        <v>17.983000000000001</v>
      </c>
      <c r="BJ5">
        <f t="shared" si="2"/>
        <v>17.983000000000001</v>
      </c>
      <c r="BK5">
        <f t="shared" si="2"/>
        <v>17.983000000000001</v>
      </c>
    </row>
    <row r="6" spans="2:63" x14ac:dyDescent="0.45">
      <c r="B6" t="s">
        <v>108</v>
      </c>
      <c r="C6">
        <v>31.614999999999998</v>
      </c>
      <c r="D6">
        <v>1348.1</v>
      </c>
      <c r="E6">
        <f t="shared" si="0"/>
        <v>42.641151352206229</v>
      </c>
      <c r="G6" t="s">
        <v>199</v>
      </c>
      <c r="H6">
        <f t="shared" ref="H6:AM6" si="3">SUMIFS($C:$C,$B:$B,H2)</f>
        <v>29.710999999999999</v>
      </c>
      <c r="I6">
        <f t="shared" si="3"/>
        <v>29.710999999999999</v>
      </c>
      <c r="J6">
        <f t="shared" si="3"/>
        <v>29.710999999999999</v>
      </c>
      <c r="K6">
        <f t="shared" si="3"/>
        <v>29.710999999999999</v>
      </c>
      <c r="L6">
        <f t="shared" si="3"/>
        <v>29.710999999999999</v>
      </c>
      <c r="M6">
        <f t="shared" si="3"/>
        <v>29.710999999999999</v>
      </c>
      <c r="N6">
        <f t="shared" si="3"/>
        <v>29.710999999999999</v>
      </c>
      <c r="O6">
        <f t="shared" si="3"/>
        <v>29.710999999999999</v>
      </c>
      <c r="P6">
        <f t="shared" si="3"/>
        <v>29.710999999999999</v>
      </c>
      <c r="Q6">
        <f t="shared" si="3"/>
        <v>29.710999999999999</v>
      </c>
      <c r="R6">
        <f t="shared" si="3"/>
        <v>29.710999999999999</v>
      </c>
      <c r="S6">
        <f t="shared" si="3"/>
        <v>29.710999999999999</v>
      </c>
      <c r="T6">
        <f t="shared" si="3"/>
        <v>29.710999999999999</v>
      </c>
      <c r="U6">
        <f t="shared" si="3"/>
        <v>29.710999999999999</v>
      </c>
      <c r="V6">
        <f t="shared" si="3"/>
        <v>29.710999999999999</v>
      </c>
      <c r="W6">
        <f t="shared" si="3"/>
        <v>29.710999999999999</v>
      </c>
      <c r="X6">
        <f t="shared" si="3"/>
        <v>29.710999999999999</v>
      </c>
      <c r="Y6">
        <f t="shared" si="3"/>
        <v>29.710999999999999</v>
      </c>
      <c r="Z6">
        <f t="shared" si="3"/>
        <v>29.710999999999999</v>
      </c>
      <c r="AA6">
        <f t="shared" si="3"/>
        <v>29.710999999999999</v>
      </c>
      <c r="AB6">
        <f t="shared" si="3"/>
        <v>29.710999999999999</v>
      </c>
      <c r="AC6">
        <f t="shared" si="3"/>
        <v>29.710999999999999</v>
      </c>
      <c r="AD6">
        <f t="shared" si="3"/>
        <v>29.710999999999999</v>
      </c>
      <c r="AE6">
        <f t="shared" si="3"/>
        <v>29.710999999999999</v>
      </c>
      <c r="AF6">
        <f t="shared" si="3"/>
        <v>29.710999999999999</v>
      </c>
      <c r="AG6">
        <f t="shared" si="3"/>
        <v>29.710999999999999</v>
      </c>
      <c r="AH6">
        <f t="shared" si="3"/>
        <v>29.710999999999999</v>
      </c>
      <c r="AI6">
        <f t="shared" si="3"/>
        <v>29.710999999999999</v>
      </c>
      <c r="AJ6">
        <f t="shared" si="3"/>
        <v>29.710999999999999</v>
      </c>
      <c r="AK6">
        <f t="shared" si="3"/>
        <v>29.710999999999999</v>
      </c>
      <c r="AL6">
        <f t="shared" si="3"/>
        <v>29.710999999999999</v>
      </c>
      <c r="AM6">
        <f t="shared" si="3"/>
        <v>29.710999999999999</v>
      </c>
      <c r="AN6">
        <f t="shared" ref="AN6:BK6" si="4">SUMIFS($C:$C,$B:$B,AN2)</f>
        <v>29.710999999999999</v>
      </c>
      <c r="AO6">
        <f t="shared" si="4"/>
        <v>29.710999999999999</v>
      </c>
      <c r="AP6">
        <f t="shared" si="4"/>
        <v>29.710999999999999</v>
      </c>
      <c r="AQ6">
        <f t="shared" si="4"/>
        <v>29.710999999999999</v>
      </c>
      <c r="AR6">
        <f t="shared" si="4"/>
        <v>29.710999999999999</v>
      </c>
      <c r="AS6">
        <f t="shared" si="4"/>
        <v>29.710999999999999</v>
      </c>
      <c r="AT6">
        <f t="shared" si="4"/>
        <v>29.710999999999999</v>
      </c>
      <c r="AU6">
        <f t="shared" si="4"/>
        <v>29.710999999999999</v>
      </c>
      <c r="AV6">
        <f t="shared" si="4"/>
        <v>29.710999999999999</v>
      </c>
      <c r="AW6">
        <f t="shared" si="4"/>
        <v>29.710999999999999</v>
      </c>
      <c r="AX6">
        <f t="shared" si="4"/>
        <v>29.710999999999999</v>
      </c>
      <c r="AY6">
        <f t="shared" si="4"/>
        <v>29.710999999999999</v>
      </c>
      <c r="AZ6">
        <f t="shared" si="4"/>
        <v>29.710999999999999</v>
      </c>
      <c r="BA6">
        <f t="shared" si="4"/>
        <v>29.710999999999999</v>
      </c>
      <c r="BB6">
        <f t="shared" si="4"/>
        <v>29.710999999999999</v>
      </c>
      <c r="BC6">
        <f t="shared" si="4"/>
        <v>29.710999999999999</v>
      </c>
      <c r="BD6">
        <f t="shared" si="4"/>
        <v>29.710999999999999</v>
      </c>
      <c r="BE6">
        <f t="shared" si="4"/>
        <v>29.710999999999999</v>
      </c>
      <c r="BF6">
        <f t="shared" si="4"/>
        <v>29.710999999999999</v>
      </c>
      <c r="BG6">
        <f t="shared" si="4"/>
        <v>29.710999999999999</v>
      </c>
      <c r="BH6">
        <f t="shared" si="4"/>
        <v>29.710999999999999</v>
      </c>
      <c r="BI6">
        <f t="shared" si="4"/>
        <v>29.710999999999999</v>
      </c>
      <c r="BJ6">
        <f t="shared" si="4"/>
        <v>29.710999999999999</v>
      </c>
      <c r="BK6">
        <f t="shared" si="4"/>
        <v>29.710999999999999</v>
      </c>
    </row>
    <row r="7" spans="2:63" x14ac:dyDescent="0.45">
      <c r="B7" t="s">
        <v>22</v>
      </c>
      <c r="C7">
        <v>28.253</v>
      </c>
      <c r="D7">
        <v>1254</v>
      </c>
      <c r="E7">
        <f t="shared" si="0"/>
        <v>44.384667114996638</v>
      </c>
      <c r="G7" t="s">
        <v>180</v>
      </c>
      <c r="H7">
        <f t="shared" ref="H7:AM7" si="5">SUMIFS($C:$C,$B:$B,H3)</f>
        <v>35.287999999999997</v>
      </c>
      <c r="I7">
        <f t="shared" si="5"/>
        <v>29.710999999999999</v>
      </c>
      <c r="J7">
        <f t="shared" si="5"/>
        <v>25.734000000000002</v>
      </c>
      <c r="K7">
        <f t="shared" si="5"/>
        <v>22.466000000000001</v>
      </c>
      <c r="L7">
        <f t="shared" si="5"/>
        <v>27.096</v>
      </c>
      <c r="M7">
        <f t="shared" si="5"/>
        <v>20.51</v>
      </c>
      <c r="N7">
        <f t="shared" si="5"/>
        <v>31.614999999999998</v>
      </c>
      <c r="O7">
        <f t="shared" si="5"/>
        <v>28.253</v>
      </c>
      <c r="P7">
        <f t="shared" si="5"/>
        <v>30.908000000000001</v>
      </c>
      <c r="Q7">
        <f t="shared" si="5"/>
        <v>36.281999999999996</v>
      </c>
      <c r="R7">
        <f t="shared" si="5"/>
        <v>34.692999999999998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35.287999999999997</v>
      </c>
      <c r="W7">
        <f t="shared" si="5"/>
        <v>29.710999999999999</v>
      </c>
      <c r="X7">
        <f t="shared" si="5"/>
        <v>25.734000000000002</v>
      </c>
      <c r="Y7">
        <f t="shared" si="5"/>
        <v>22.466000000000001</v>
      </c>
      <c r="Z7">
        <f t="shared" si="5"/>
        <v>27.096</v>
      </c>
      <c r="AA7">
        <f t="shared" si="5"/>
        <v>20.51</v>
      </c>
      <c r="AB7">
        <f t="shared" si="5"/>
        <v>31.614999999999998</v>
      </c>
      <c r="AC7">
        <f t="shared" si="5"/>
        <v>28.253</v>
      </c>
      <c r="AD7">
        <f t="shared" si="5"/>
        <v>30.908000000000001</v>
      </c>
      <c r="AE7">
        <f t="shared" si="5"/>
        <v>36.281999999999996</v>
      </c>
      <c r="AF7">
        <f t="shared" si="5"/>
        <v>34.692999999999998</v>
      </c>
      <c r="AG7">
        <f t="shared" si="5"/>
        <v>0</v>
      </c>
      <c r="AH7">
        <f t="shared" si="5"/>
        <v>0</v>
      </c>
      <c r="AI7">
        <f t="shared" si="5"/>
        <v>0</v>
      </c>
      <c r="AJ7">
        <f t="shared" si="5"/>
        <v>35.287999999999997</v>
      </c>
      <c r="AK7">
        <f t="shared" si="5"/>
        <v>29.710999999999999</v>
      </c>
      <c r="AL7">
        <f t="shared" si="5"/>
        <v>25.734000000000002</v>
      </c>
      <c r="AM7">
        <f t="shared" si="5"/>
        <v>22.466000000000001</v>
      </c>
      <c r="AN7">
        <f t="shared" ref="AN7:BK7" si="6">SUMIFS($C:$C,$B:$B,AN3)</f>
        <v>27.096</v>
      </c>
      <c r="AO7">
        <f t="shared" si="6"/>
        <v>20.51</v>
      </c>
      <c r="AP7">
        <f t="shared" si="6"/>
        <v>31.614999999999998</v>
      </c>
      <c r="AQ7">
        <f t="shared" si="6"/>
        <v>28.253</v>
      </c>
      <c r="AR7">
        <f t="shared" si="6"/>
        <v>30.908000000000001</v>
      </c>
      <c r="AS7">
        <f t="shared" si="6"/>
        <v>36.281999999999996</v>
      </c>
      <c r="AT7">
        <f t="shared" si="6"/>
        <v>34.692999999999998</v>
      </c>
      <c r="AU7">
        <f t="shared" si="6"/>
        <v>0</v>
      </c>
      <c r="AV7">
        <f t="shared" si="6"/>
        <v>0</v>
      </c>
      <c r="AW7">
        <f t="shared" si="6"/>
        <v>0</v>
      </c>
      <c r="AX7">
        <f t="shared" si="6"/>
        <v>35.287999999999997</v>
      </c>
      <c r="AY7">
        <f t="shared" si="6"/>
        <v>29.710999999999999</v>
      </c>
      <c r="AZ7">
        <f t="shared" si="6"/>
        <v>25.734000000000002</v>
      </c>
      <c r="BA7">
        <f t="shared" si="6"/>
        <v>22.466000000000001</v>
      </c>
      <c r="BB7">
        <f t="shared" si="6"/>
        <v>27.096</v>
      </c>
      <c r="BC7">
        <f t="shared" si="6"/>
        <v>20.51</v>
      </c>
      <c r="BD7">
        <f t="shared" si="6"/>
        <v>31.614999999999998</v>
      </c>
      <c r="BE7">
        <f t="shared" si="6"/>
        <v>28.253</v>
      </c>
      <c r="BF7">
        <f t="shared" si="6"/>
        <v>30.908000000000001</v>
      </c>
      <c r="BG7">
        <f t="shared" si="6"/>
        <v>36.281999999999996</v>
      </c>
      <c r="BH7">
        <f t="shared" si="6"/>
        <v>34.692999999999998</v>
      </c>
      <c r="BI7">
        <f t="shared" si="6"/>
        <v>0</v>
      </c>
      <c r="BJ7">
        <f t="shared" si="6"/>
        <v>0</v>
      </c>
      <c r="BK7">
        <f t="shared" si="6"/>
        <v>0</v>
      </c>
    </row>
    <row r="8" spans="2:63" x14ac:dyDescent="0.45">
      <c r="B8" t="s">
        <v>23</v>
      </c>
      <c r="C8">
        <v>30.908000000000001</v>
      </c>
      <c r="D8">
        <v>1125.7</v>
      </c>
      <c r="E8">
        <f t="shared" si="0"/>
        <v>36.420991329105732</v>
      </c>
      <c r="G8" t="s">
        <v>131</v>
      </c>
      <c r="H8">
        <f t="shared" ref="H8:AM8" si="7">SUMIFS($D:$D,$B:$B,H3)</f>
        <v>862.7</v>
      </c>
      <c r="I8">
        <f t="shared" si="7"/>
        <v>869.7</v>
      </c>
      <c r="J8">
        <f t="shared" si="7"/>
        <v>818.4</v>
      </c>
      <c r="K8">
        <f t="shared" si="7"/>
        <v>754.5</v>
      </c>
      <c r="L8">
        <f t="shared" si="7"/>
        <v>706.8</v>
      </c>
      <c r="M8">
        <f t="shared" si="7"/>
        <v>650</v>
      </c>
      <c r="N8">
        <f t="shared" si="7"/>
        <v>1348.1</v>
      </c>
      <c r="O8">
        <f t="shared" si="7"/>
        <v>1254</v>
      </c>
      <c r="P8">
        <f t="shared" si="7"/>
        <v>1125.7</v>
      </c>
      <c r="Q8">
        <f t="shared" si="7"/>
        <v>1217</v>
      </c>
      <c r="R8">
        <f t="shared" si="7"/>
        <v>1449.3</v>
      </c>
      <c r="S8">
        <f t="shared" si="7"/>
        <v>0</v>
      </c>
      <c r="T8">
        <f t="shared" si="7"/>
        <v>0</v>
      </c>
      <c r="U8">
        <f t="shared" si="7"/>
        <v>0</v>
      </c>
      <c r="V8">
        <f t="shared" si="7"/>
        <v>862.7</v>
      </c>
      <c r="W8">
        <f t="shared" si="7"/>
        <v>869.7</v>
      </c>
      <c r="X8">
        <f t="shared" si="7"/>
        <v>818.4</v>
      </c>
      <c r="Y8">
        <f t="shared" si="7"/>
        <v>754.5</v>
      </c>
      <c r="Z8">
        <f t="shared" si="7"/>
        <v>706.8</v>
      </c>
      <c r="AA8">
        <f t="shared" si="7"/>
        <v>650</v>
      </c>
      <c r="AB8">
        <f t="shared" si="7"/>
        <v>1348.1</v>
      </c>
      <c r="AC8">
        <f t="shared" si="7"/>
        <v>1254</v>
      </c>
      <c r="AD8">
        <f t="shared" si="7"/>
        <v>1125.7</v>
      </c>
      <c r="AE8">
        <f t="shared" si="7"/>
        <v>1217</v>
      </c>
      <c r="AF8">
        <f t="shared" si="7"/>
        <v>1449.3</v>
      </c>
      <c r="AG8">
        <f t="shared" si="7"/>
        <v>0</v>
      </c>
      <c r="AH8">
        <f t="shared" si="7"/>
        <v>0</v>
      </c>
      <c r="AI8">
        <f t="shared" si="7"/>
        <v>0</v>
      </c>
      <c r="AJ8">
        <f t="shared" si="7"/>
        <v>862.7</v>
      </c>
      <c r="AK8">
        <f t="shared" si="7"/>
        <v>869.7</v>
      </c>
      <c r="AL8">
        <f t="shared" si="7"/>
        <v>818.4</v>
      </c>
      <c r="AM8">
        <f t="shared" si="7"/>
        <v>754.5</v>
      </c>
      <c r="AN8">
        <f t="shared" ref="AN8:BK8" si="8">SUMIFS($D:$D,$B:$B,AN3)</f>
        <v>706.8</v>
      </c>
      <c r="AO8">
        <f t="shared" si="8"/>
        <v>650</v>
      </c>
      <c r="AP8">
        <f t="shared" si="8"/>
        <v>1348.1</v>
      </c>
      <c r="AQ8">
        <f t="shared" si="8"/>
        <v>1254</v>
      </c>
      <c r="AR8">
        <f t="shared" si="8"/>
        <v>1125.7</v>
      </c>
      <c r="AS8">
        <f t="shared" si="8"/>
        <v>1217</v>
      </c>
      <c r="AT8">
        <f t="shared" si="8"/>
        <v>1449.3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862.7</v>
      </c>
      <c r="AY8">
        <f t="shared" si="8"/>
        <v>869.7</v>
      </c>
      <c r="AZ8">
        <f t="shared" si="8"/>
        <v>818.4</v>
      </c>
      <c r="BA8">
        <f t="shared" si="8"/>
        <v>754.5</v>
      </c>
      <c r="BB8">
        <f t="shared" si="8"/>
        <v>706.8</v>
      </c>
      <c r="BC8">
        <f t="shared" si="8"/>
        <v>650</v>
      </c>
      <c r="BD8">
        <f t="shared" si="8"/>
        <v>1348.1</v>
      </c>
      <c r="BE8">
        <f t="shared" si="8"/>
        <v>1254</v>
      </c>
      <c r="BF8">
        <f t="shared" si="8"/>
        <v>1125.7</v>
      </c>
      <c r="BG8">
        <f t="shared" si="8"/>
        <v>1217</v>
      </c>
      <c r="BH8">
        <f t="shared" si="8"/>
        <v>1449.3</v>
      </c>
      <c r="BI8">
        <f t="shared" si="8"/>
        <v>0</v>
      </c>
      <c r="BJ8">
        <f t="shared" si="8"/>
        <v>0</v>
      </c>
      <c r="BK8">
        <f t="shared" si="8"/>
        <v>0</v>
      </c>
    </row>
    <row r="9" spans="2:63" x14ac:dyDescent="0.45">
      <c r="B9" t="s">
        <v>87</v>
      </c>
      <c r="C9">
        <v>36.281999999999996</v>
      </c>
      <c r="D9">
        <v>1217</v>
      </c>
      <c r="E9">
        <f t="shared" si="0"/>
        <v>33.542803594068687</v>
      </c>
      <c r="G9" t="s">
        <v>196</v>
      </c>
      <c r="H9">
        <f>IF(H7&gt;0,H8/H7,0)</f>
        <v>24.447404216730902</v>
      </c>
      <c r="I9">
        <f>IF(I7&gt;0,I8/I7,0)</f>
        <v>29.271986806233386</v>
      </c>
      <c r="J9">
        <f>IF(J7&gt;0,J8/J7,0)</f>
        <v>31.802284914898575</v>
      </c>
      <c r="K9">
        <f t="shared" ref="K9:U9" si="9">IF(K7&gt;0,K8/K7,0)</f>
        <v>33.584082613727411</v>
      </c>
      <c r="L9">
        <f t="shared" si="9"/>
        <v>26.085031000885738</v>
      </c>
      <c r="M9">
        <f t="shared" si="9"/>
        <v>31.691857630424181</v>
      </c>
      <c r="N9">
        <f t="shared" si="9"/>
        <v>42.641151352206229</v>
      </c>
      <c r="O9">
        <f t="shared" si="9"/>
        <v>44.384667114996638</v>
      </c>
      <c r="P9">
        <f t="shared" si="9"/>
        <v>36.420991329105732</v>
      </c>
      <c r="Q9">
        <f t="shared" si="9"/>
        <v>33.542803594068687</v>
      </c>
      <c r="R9">
        <f t="shared" si="9"/>
        <v>41.774997838180617</v>
      </c>
      <c r="S9">
        <f t="shared" si="9"/>
        <v>0</v>
      </c>
      <c r="T9">
        <f t="shared" si="9"/>
        <v>0</v>
      </c>
      <c r="U9">
        <f t="shared" si="9"/>
        <v>0</v>
      </c>
      <c r="V9">
        <f t="shared" ref="V9:BK9" si="10">IF(V7&gt;0,V8/V7,0)</f>
        <v>24.447404216730902</v>
      </c>
      <c r="W9">
        <f t="shared" si="10"/>
        <v>29.271986806233386</v>
      </c>
      <c r="X9">
        <f t="shared" si="10"/>
        <v>31.802284914898575</v>
      </c>
      <c r="Y9">
        <f t="shared" si="10"/>
        <v>33.584082613727411</v>
      </c>
      <c r="Z9">
        <f t="shared" si="10"/>
        <v>26.085031000885738</v>
      </c>
      <c r="AA9">
        <f t="shared" si="10"/>
        <v>31.691857630424181</v>
      </c>
      <c r="AB9">
        <f t="shared" si="10"/>
        <v>42.641151352206229</v>
      </c>
      <c r="AC9">
        <f t="shared" si="10"/>
        <v>44.384667114996638</v>
      </c>
      <c r="AD9">
        <f t="shared" si="10"/>
        <v>36.420991329105732</v>
      </c>
      <c r="AE9">
        <f t="shared" si="10"/>
        <v>33.542803594068687</v>
      </c>
      <c r="AF9">
        <f t="shared" si="10"/>
        <v>41.774997838180617</v>
      </c>
      <c r="AG9">
        <f t="shared" si="10"/>
        <v>0</v>
      </c>
      <c r="AH9">
        <f t="shared" si="10"/>
        <v>0</v>
      </c>
      <c r="AI9">
        <f t="shared" si="10"/>
        <v>0</v>
      </c>
      <c r="AJ9">
        <f t="shared" si="10"/>
        <v>24.447404216730902</v>
      </c>
      <c r="AK9">
        <f t="shared" si="10"/>
        <v>29.271986806233386</v>
      </c>
      <c r="AL9">
        <f t="shared" si="10"/>
        <v>31.802284914898575</v>
      </c>
      <c r="AM9">
        <f t="shared" si="10"/>
        <v>33.584082613727411</v>
      </c>
      <c r="AN9">
        <f t="shared" si="10"/>
        <v>26.085031000885738</v>
      </c>
      <c r="AO9">
        <f t="shared" si="10"/>
        <v>31.691857630424181</v>
      </c>
      <c r="AP9">
        <f t="shared" si="10"/>
        <v>42.641151352206229</v>
      </c>
      <c r="AQ9">
        <f t="shared" si="10"/>
        <v>44.384667114996638</v>
      </c>
      <c r="AR9">
        <f t="shared" si="10"/>
        <v>36.420991329105732</v>
      </c>
      <c r="AS9">
        <f t="shared" si="10"/>
        <v>33.542803594068687</v>
      </c>
      <c r="AT9">
        <f t="shared" si="10"/>
        <v>41.774997838180617</v>
      </c>
      <c r="AU9">
        <f t="shared" si="10"/>
        <v>0</v>
      </c>
      <c r="AV9">
        <f t="shared" si="10"/>
        <v>0</v>
      </c>
      <c r="AW9">
        <f t="shared" si="10"/>
        <v>0</v>
      </c>
      <c r="AX9">
        <f t="shared" si="10"/>
        <v>24.447404216730902</v>
      </c>
      <c r="AY9">
        <f t="shared" si="10"/>
        <v>29.271986806233386</v>
      </c>
      <c r="AZ9">
        <f t="shared" si="10"/>
        <v>31.802284914898575</v>
      </c>
      <c r="BA9">
        <f t="shared" si="10"/>
        <v>33.584082613727411</v>
      </c>
      <c r="BB9">
        <f t="shared" si="10"/>
        <v>26.085031000885738</v>
      </c>
      <c r="BC9">
        <f t="shared" si="10"/>
        <v>31.691857630424181</v>
      </c>
      <c r="BD9">
        <f t="shared" si="10"/>
        <v>42.641151352206229</v>
      </c>
      <c r="BE9">
        <f t="shared" si="10"/>
        <v>44.384667114996638</v>
      </c>
      <c r="BF9">
        <f t="shared" si="10"/>
        <v>36.420991329105732</v>
      </c>
      <c r="BG9">
        <f t="shared" si="10"/>
        <v>33.542803594068687</v>
      </c>
      <c r="BH9">
        <f t="shared" si="10"/>
        <v>41.774997838180617</v>
      </c>
      <c r="BI9">
        <f t="shared" si="10"/>
        <v>0</v>
      </c>
      <c r="BJ9">
        <f t="shared" si="10"/>
        <v>0</v>
      </c>
      <c r="BK9">
        <f t="shared" si="10"/>
        <v>0</v>
      </c>
    </row>
    <row r="10" spans="2:63" x14ac:dyDescent="0.45">
      <c r="B10" t="s">
        <v>103</v>
      </c>
      <c r="C10">
        <v>34.692999999999998</v>
      </c>
      <c r="D10">
        <v>1449.3</v>
      </c>
      <c r="E10">
        <f t="shared" si="0"/>
        <v>41.774997838180617</v>
      </c>
      <c r="G10" t="s">
        <v>195</v>
      </c>
      <c r="H10">
        <f>MAX($J9:$U9)</f>
        <v>44.384667114996638</v>
      </c>
      <c r="I10">
        <f>MAX($J9:$U9)</f>
        <v>44.384667114996638</v>
      </c>
      <c r="J10">
        <f>MAX($J9:$U9)</f>
        <v>44.384667114996638</v>
      </c>
      <c r="K10">
        <f t="shared" ref="K10:U10" si="11">MAX($J9:$U9)</f>
        <v>44.384667114996638</v>
      </c>
      <c r="L10">
        <f t="shared" si="11"/>
        <v>44.384667114996638</v>
      </c>
      <c r="M10">
        <f t="shared" si="11"/>
        <v>44.384667114996638</v>
      </c>
      <c r="N10">
        <f t="shared" si="11"/>
        <v>44.384667114996638</v>
      </c>
      <c r="O10">
        <f t="shared" si="11"/>
        <v>44.384667114996638</v>
      </c>
      <c r="P10">
        <f t="shared" si="11"/>
        <v>44.384667114996638</v>
      </c>
      <c r="Q10">
        <f t="shared" si="11"/>
        <v>44.384667114996638</v>
      </c>
      <c r="R10">
        <f t="shared" si="11"/>
        <v>44.384667114996638</v>
      </c>
      <c r="S10">
        <f t="shared" si="11"/>
        <v>44.384667114996638</v>
      </c>
      <c r="T10">
        <f t="shared" si="11"/>
        <v>44.384667114996638</v>
      </c>
      <c r="U10">
        <f t="shared" si="11"/>
        <v>44.384667114996638</v>
      </c>
      <c r="V10">
        <f t="shared" ref="V10:BK10" si="12">MAX($J9:$U9)</f>
        <v>44.384667114996638</v>
      </c>
      <c r="W10">
        <f t="shared" si="12"/>
        <v>44.384667114996638</v>
      </c>
      <c r="X10">
        <f t="shared" si="12"/>
        <v>44.384667114996638</v>
      </c>
      <c r="Y10">
        <f t="shared" si="12"/>
        <v>44.384667114996638</v>
      </c>
      <c r="Z10">
        <f t="shared" si="12"/>
        <v>44.384667114996638</v>
      </c>
      <c r="AA10">
        <f t="shared" si="12"/>
        <v>44.384667114996638</v>
      </c>
      <c r="AB10">
        <f t="shared" si="12"/>
        <v>44.384667114996638</v>
      </c>
      <c r="AC10">
        <f t="shared" si="12"/>
        <v>44.384667114996638</v>
      </c>
      <c r="AD10">
        <f t="shared" si="12"/>
        <v>44.384667114996638</v>
      </c>
      <c r="AE10">
        <f t="shared" si="12"/>
        <v>44.384667114996638</v>
      </c>
      <c r="AF10">
        <f t="shared" si="12"/>
        <v>44.384667114996638</v>
      </c>
      <c r="AG10">
        <f t="shared" si="12"/>
        <v>44.384667114996638</v>
      </c>
      <c r="AH10">
        <f t="shared" si="12"/>
        <v>44.384667114996638</v>
      </c>
      <c r="AI10">
        <f t="shared" si="12"/>
        <v>44.384667114996638</v>
      </c>
      <c r="AJ10">
        <f t="shared" si="12"/>
        <v>44.384667114996638</v>
      </c>
      <c r="AK10">
        <f t="shared" si="12"/>
        <v>44.384667114996638</v>
      </c>
      <c r="AL10">
        <f t="shared" si="12"/>
        <v>44.384667114996638</v>
      </c>
      <c r="AM10">
        <f t="shared" si="12"/>
        <v>44.384667114996638</v>
      </c>
      <c r="AN10">
        <f t="shared" si="12"/>
        <v>44.384667114996638</v>
      </c>
      <c r="AO10">
        <f t="shared" si="12"/>
        <v>44.384667114996638</v>
      </c>
      <c r="AP10">
        <f t="shared" si="12"/>
        <v>44.384667114996638</v>
      </c>
      <c r="AQ10">
        <f t="shared" si="12"/>
        <v>44.384667114996638</v>
      </c>
      <c r="AR10">
        <f t="shared" si="12"/>
        <v>44.384667114996638</v>
      </c>
      <c r="AS10">
        <f t="shared" si="12"/>
        <v>44.384667114996638</v>
      </c>
      <c r="AT10">
        <f t="shared" si="12"/>
        <v>44.384667114996638</v>
      </c>
      <c r="AU10">
        <f t="shared" si="12"/>
        <v>44.384667114996638</v>
      </c>
      <c r="AV10">
        <f t="shared" si="12"/>
        <v>44.384667114996638</v>
      </c>
      <c r="AW10">
        <f t="shared" si="12"/>
        <v>44.384667114996638</v>
      </c>
      <c r="AX10">
        <f t="shared" si="12"/>
        <v>44.384667114996638</v>
      </c>
      <c r="AY10">
        <f t="shared" si="12"/>
        <v>44.384667114996638</v>
      </c>
      <c r="AZ10">
        <f t="shared" si="12"/>
        <v>44.384667114996638</v>
      </c>
      <c r="BA10">
        <f t="shared" si="12"/>
        <v>44.384667114996638</v>
      </c>
      <c r="BB10">
        <f t="shared" si="12"/>
        <v>44.384667114996638</v>
      </c>
      <c r="BC10">
        <f t="shared" si="12"/>
        <v>44.384667114996638</v>
      </c>
      <c r="BD10">
        <f t="shared" si="12"/>
        <v>44.384667114996638</v>
      </c>
      <c r="BE10">
        <f t="shared" si="12"/>
        <v>44.384667114996638</v>
      </c>
      <c r="BF10">
        <f t="shared" si="12"/>
        <v>44.384667114996638</v>
      </c>
      <c r="BG10">
        <f t="shared" si="12"/>
        <v>44.384667114996638</v>
      </c>
      <c r="BH10">
        <f t="shared" si="12"/>
        <v>44.384667114996638</v>
      </c>
      <c r="BI10">
        <f t="shared" si="12"/>
        <v>44.384667114996638</v>
      </c>
      <c r="BJ10">
        <f t="shared" si="12"/>
        <v>44.384667114996638</v>
      </c>
      <c r="BK10">
        <f t="shared" si="12"/>
        <v>44.384667114996638</v>
      </c>
    </row>
    <row r="11" spans="2:63" x14ac:dyDescent="0.45">
      <c r="B11" t="s">
        <v>61</v>
      </c>
      <c r="C11">
        <v>35.287999999999997</v>
      </c>
      <c r="D11">
        <v>862.7</v>
      </c>
      <c r="E11">
        <f t="shared" si="0"/>
        <v>24.447404216730902</v>
      </c>
      <c r="G11" t="s">
        <v>197</v>
      </c>
      <c r="H11">
        <f>H9/H10</f>
        <v>0.55080742530725535</v>
      </c>
      <c r="I11">
        <f t="shared" ref="I11:U11" si="13">I9/I10</f>
        <v>0.65950673304347041</v>
      </c>
      <c r="J11">
        <f t="shared" si="13"/>
        <v>0.71651511618869967</v>
      </c>
      <c r="K11">
        <f t="shared" si="13"/>
        <v>0.75665955828201004</v>
      </c>
      <c r="L11">
        <f t="shared" si="13"/>
        <v>0.58770365300480443</v>
      </c>
      <c r="M11">
        <f t="shared" si="13"/>
        <v>0.7140271560066781</v>
      </c>
      <c r="N11">
        <f t="shared" si="13"/>
        <v>0.96071806152622219</v>
      </c>
      <c r="O11">
        <f t="shared" si="13"/>
        <v>1</v>
      </c>
      <c r="P11">
        <f t="shared" si="13"/>
        <v>0.82057597130879123</v>
      </c>
      <c r="Q11">
        <f t="shared" si="13"/>
        <v>0.75572952946030514</v>
      </c>
      <c r="R11">
        <f t="shared" si="13"/>
        <v>0.94120336038446328</v>
      </c>
      <c r="S11">
        <f t="shared" si="13"/>
        <v>0</v>
      </c>
      <c r="T11">
        <f t="shared" si="13"/>
        <v>0</v>
      </c>
      <c r="U11">
        <f t="shared" si="13"/>
        <v>0</v>
      </c>
      <c r="V11">
        <f t="shared" ref="V11:BK11" si="14">V9/V10</f>
        <v>0.55080742530725535</v>
      </c>
      <c r="W11">
        <f t="shared" si="14"/>
        <v>0.65950673304347041</v>
      </c>
      <c r="X11">
        <f t="shared" si="14"/>
        <v>0.71651511618869967</v>
      </c>
      <c r="Y11">
        <f t="shared" si="14"/>
        <v>0.75665955828201004</v>
      </c>
      <c r="Z11">
        <f t="shared" si="14"/>
        <v>0.58770365300480443</v>
      </c>
      <c r="AA11">
        <f t="shared" si="14"/>
        <v>0.7140271560066781</v>
      </c>
      <c r="AB11">
        <f t="shared" si="14"/>
        <v>0.96071806152622219</v>
      </c>
      <c r="AC11">
        <f t="shared" si="14"/>
        <v>1</v>
      </c>
      <c r="AD11">
        <f t="shared" si="14"/>
        <v>0.82057597130879123</v>
      </c>
      <c r="AE11">
        <f t="shared" si="14"/>
        <v>0.75572952946030514</v>
      </c>
      <c r="AF11">
        <f t="shared" si="14"/>
        <v>0.94120336038446328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 t="shared" si="14"/>
        <v>0.55080742530725535</v>
      </c>
      <c r="AK11">
        <f t="shared" si="14"/>
        <v>0.65950673304347041</v>
      </c>
      <c r="AL11">
        <f t="shared" si="14"/>
        <v>0.71651511618869967</v>
      </c>
      <c r="AM11">
        <f t="shared" si="14"/>
        <v>0.75665955828201004</v>
      </c>
      <c r="AN11">
        <f t="shared" si="14"/>
        <v>0.58770365300480443</v>
      </c>
      <c r="AO11">
        <f t="shared" si="14"/>
        <v>0.7140271560066781</v>
      </c>
      <c r="AP11">
        <f t="shared" si="14"/>
        <v>0.96071806152622219</v>
      </c>
      <c r="AQ11">
        <f t="shared" si="14"/>
        <v>1</v>
      </c>
      <c r="AR11">
        <f t="shared" si="14"/>
        <v>0.82057597130879123</v>
      </c>
      <c r="AS11">
        <f t="shared" si="14"/>
        <v>0.75572952946030514</v>
      </c>
      <c r="AT11">
        <f t="shared" si="14"/>
        <v>0.94120336038446328</v>
      </c>
      <c r="AU11">
        <f t="shared" si="14"/>
        <v>0</v>
      </c>
      <c r="AV11">
        <f t="shared" si="14"/>
        <v>0</v>
      </c>
      <c r="AW11">
        <f t="shared" si="14"/>
        <v>0</v>
      </c>
      <c r="AX11">
        <f t="shared" si="14"/>
        <v>0.55080742530725535</v>
      </c>
      <c r="AY11">
        <f t="shared" si="14"/>
        <v>0.65950673304347041</v>
      </c>
      <c r="AZ11">
        <f t="shared" si="14"/>
        <v>0.71651511618869967</v>
      </c>
      <c r="BA11">
        <f t="shared" si="14"/>
        <v>0.75665955828201004</v>
      </c>
      <c r="BB11">
        <f t="shared" si="14"/>
        <v>0.58770365300480443</v>
      </c>
      <c r="BC11">
        <f t="shared" si="14"/>
        <v>0.7140271560066781</v>
      </c>
      <c r="BD11">
        <f t="shared" si="14"/>
        <v>0.96071806152622219</v>
      </c>
      <c r="BE11">
        <f t="shared" si="14"/>
        <v>1</v>
      </c>
      <c r="BF11">
        <f t="shared" si="14"/>
        <v>0.82057597130879123</v>
      </c>
      <c r="BG11">
        <f t="shared" si="14"/>
        <v>0.75572952946030514</v>
      </c>
      <c r="BH11">
        <f t="shared" si="14"/>
        <v>0.94120336038446328</v>
      </c>
      <c r="BI11">
        <f t="shared" si="14"/>
        <v>0</v>
      </c>
      <c r="BJ11">
        <f t="shared" si="14"/>
        <v>0</v>
      </c>
      <c r="BK11">
        <f t="shared" si="14"/>
        <v>0</v>
      </c>
    </row>
    <row r="12" spans="2:63" x14ac:dyDescent="0.45">
      <c r="B12" t="s">
        <v>64</v>
      </c>
      <c r="C12">
        <v>29.710999999999999</v>
      </c>
      <c r="D12">
        <v>869.7</v>
      </c>
      <c r="E12">
        <f t="shared" si="0"/>
        <v>29.271986806233386</v>
      </c>
      <c r="G12">
        <v>1</v>
      </c>
      <c r="H12">
        <f t="shared" ref="H12:V21" si="15">((H$7+H$5*H$4*($G12-1))*H$11+(H$6+H$5*($G12-1))*(1-H$11))/((H$6+H$5*($G12-1)))</f>
        <v>1.1033911013072115</v>
      </c>
      <c r="I12">
        <f t="shared" si="15"/>
        <v>1</v>
      </c>
      <c r="J12">
        <f>((J$7+J$5*J$4*($G12-1))*J$11+(J$6+J$5*($G12-1))*(1-J$11))/((J$6+J$5*($G12-1)))</f>
        <v>0.90409004688221672</v>
      </c>
      <c r="K12">
        <f t="shared" si="15"/>
        <v>0.81548926324414661</v>
      </c>
      <c r="L12">
        <f t="shared" si="15"/>
        <v>0.94827353328371444</v>
      </c>
      <c r="M12">
        <f t="shared" si="15"/>
        <v>0.77887772668649846</v>
      </c>
      <c r="N12">
        <f t="shared" si="15"/>
        <v>1.0615666651794262</v>
      </c>
      <c r="O12">
        <f t="shared" si="15"/>
        <v>0.95092726599575916</v>
      </c>
      <c r="P12">
        <f t="shared" si="15"/>
        <v>1.0330594539953764</v>
      </c>
      <c r="Q12">
        <f t="shared" si="15"/>
        <v>1.1671400739821503</v>
      </c>
      <c r="R12">
        <f t="shared" si="15"/>
        <v>1.157822864980492</v>
      </c>
      <c r="S12">
        <f t="shared" si="15"/>
        <v>1</v>
      </c>
      <c r="T12">
        <f t="shared" si="15"/>
        <v>1</v>
      </c>
      <c r="U12">
        <f t="shared" si="15"/>
        <v>1</v>
      </c>
      <c r="V12">
        <f t="shared" si="15"/>
        <v>1.1033911013072115</v>
      </c>
      <c r="W12">
        <f t="shared" ref="V12:AK21" si="16">((W$7+W$5*W$4*($G12-1))*W$11+(W$6+W$5*($G12-1))*(1-W$11))/((W$6+W$5*($G12-1)))</f>
        <v>1</v>
      </c>
      <c r="X12">
        <f>((X$7+X$5*X$4*($G12-1))*X$11+(X$6+X$5*($G12-1))*(1-X$11))/((X$6+X$5*($G12-1)))</f>
        <v>0.90409004688221672</v>
      </c>
      <c r="Y12">
        <f t="shared" si="16"/>
        <v>0.81548926324414661</v>
      </c>
      <c r="Z12">
        <f t="shared" si="16"/>
        <v>0.94827353328371444</v>
      </c>
      <c r="AA12">
        <f t="shared" si="16"/>
        <v>0.77887772668649846</v>
      </c>
      <c r="AB12">
        <f t="shared" si="16"/>
        <v>1.0615666651794262</v>
      </c>
      <c r="AC12">
        <f t="shared" si="16"/>
        <v>0.95092726599575916</v>
      </c>
      <c r="AD12">
        <f t="shared" si="16"/>
        <v>1.0330594539953764</v>
      </c>
      <c r="AE12">
        <f t="shared" si="16"/>
        <v>1.1671400739821503</v>
      </c>
      <c r="AF12">
        <f t="shared" si="16"/>
        <v>1.157822864980492</v>
      </c>
      <c r="AG12">
        <f t="shared" si="16"/>
        <v>1</v>
      </c>
      <c r="AH12">
        <f t="shared" si="16"/>
        <v>1</v>
      </c>
      <c r="AI12">
        <f t="shared" si="16"/>
        <v>1</v>
      </c>
      <c r="AJ12">
        <f t="shared" si="16"/>
        <v>1.1033911013072115</v>
      </c>
      <c r="AK12">
        <f t="shared" si="16"/>
        <v>1</v>
      </c>
      <c r="AL12">
        <f>((AL$7+AL$5*AL$4*($G12-1))*AL$11+(AL$6+AL$5*($G12-1))*(1-AL$11))/((AL$6+AL$5*($G12-1)))</f>
        <v>0.90409004688221672</v>
      </c>
      <c r="AM12">
        <f t="shared" ref="AJ12:BA21" si="17">((AM$7+AM$5*AM$4*($G12-1))*AM$11+(AM$6+AM$5*($G12-1))*(1-AM$11))/((AM$6+AM$5*($G12-1)))</f>
        <v>0.81548926324414661</v>
      </c>
      <c r="AN12">
        <f t="shared" si="17"/>
        <v>0.94827353328371444</v>
      </c>
      <c r="AO12">
        <f t="shared" si="17"/>
        <v>0.77887772668649846</v>
      </c>
      <c r="AP12">
        <f t="shared" si="17"/>
        <v>1.0615666651794262</v>
      </c>
      <c r="AQ12">
        <f t="shared" si="17"/>
        <v>0.95092726599575916</v>
      </c>
      <c r="AR12">
        <f t="shared" si="17"/>
        <v>1.0330594539953764</v>
      </c>
      <c r="AS12">
        <f t="shared" si="17"/>
        <v>1.1671400739821503</v>
      </c>
      <c r="AT12">
        <f t="shared" si="17"/>
        <v>1.157822864980492</v>
      </c>
      <c r="AU12">
        <f t="shared" si="17"/>
        <v>1</v>
      </c>
      <c r="AV12">
        <f t="shared" si="17"/>
        <v>1</v>
      </c>
      <c r="AW12">
        <f t="shared" si="17"/>
        <v>1</v>
      </c>
      <c r="AX12">
        <f t="shared" si="17"/>
        <v>1.1033911013072115</v>
      </c>
      <c r="AY12">
        <f t="shared" si="17"/>
        <v>1</v>
      </c>
      <c r="AZ12">
        <f>((AZ$7+AZ$5*AZ$4*($G12-1))*AZ$11+(AZ$6+AZ$5*($G12-1))*(1-AZ$11))/((AZ$6+AZ$5*($G12-1)))</f>
        <v>0.90409004688221672</v>
      </c>
      <c r="BA12">
        <f t="shared" si="17"/>
        <v>0.81548926324414661</v>
      </c>
      <c r="BB12">
        <f t="shared" ref="AX12:BK21" si="18">((BB$7+BB$5*BB$4*($G12-1))*BB$11+(BB$6+BB$5*($G12-1))*(1-BB$11))/((BB$6+BB$5*($G12-1)))</f>
        <v>0.94827353328371444</v>
      </c>
      <c r="BC12">
        <f t="shared" si="18"/>
        <v>0.77887772668649846</v>
      </c>
      <c r="BD12">
        <f t="shared" si="18"/>
        <v>1.0615666651794262</v>
      </c>
      <c r="BE12">
        <f t="shared" si="18"/>
        <v>0.95092726599575916</v>
      </c>
      <c r="BF12">
        <f t="shared" si="18"/>
        <v>1.0330594539953764</v>
      </c>
      <c r="BG12">
        <f t="shared" si="18"/>
        <v>1.1671400739821503</v>
      </c>
      <c r="BH12">
        <f t="shared" si="18"/>
        <v>1.157822864980492</v>
      </c>
      <c r="BI12">
        <f t="shared" si="18"/>
        <v>1</v>
      </c>
      <c r="BJ12">
        <f t="shared" si="18"/>
        <v>1</v>
      </c>
      <c r="BK12">
        <f t="shared" si="18"/>
        <v>1</v>
      </c>
    </row>
    <row r="13" spans="2:63" x14ac:dyDescent="0.45">
      <c r="B13" t="s">
        <v>201</v>
      </c>
      <c r="C13">
        <v>25.422999999999998</v>
      </c>
      <c r="D13">
        <v>730</v>
      </c>
      <c r="E13">
        <f t="shared" si="0"/>
        <v>28.714156472485545</v>
      </c>
      <c r="G13">
        <v>2</v>
      </c>
      <c r="H13">
        <f t="shared" si="15"/>
        <v>1.0516955506536056</v>
      </c>
      <c r="I13">
        <f t="shared" si="15"/>
        <v>1</v>
      </c>
      <c r="J13">
        <f t="shared" si="15"/>
        <v>1.0595222908694135</v>
      </c>
      <c r="K13">
        <f t="shared" si="15"/>
        <v>1.0212435653643748</v>
      </c>
      <c r="L13">
        <f t="shared" si="15"/>
        <v>1.0622923145925778</v>
      </c>
      <c r="M13">
        <f t="shared" si="15"/>
        <v>0.99654293674425087</v>
      </c>
      <c r="N13">
        <f t="shared" si="15"/>
        <v>1.1748910418186465</v>
      </c>
      <c r="O13">
        <f t="shared" si="15"/>
        <v>1.1254636329978795</v>
      </c>
      <c r="P13">
        <f t="shared" si="15"/>
        <v>1.1396161226940067</v>
      </c>
      <c r="Q13">
        <f t="shared" si="15"/>
        <v>1.1969294664101207</v>
      </c>
      <c r="R13">
        <f t="shared" si="15"/>
        <v>1.2200919365479155</v>
      </c>
      <c r="S13">
        <f t="shared" si="15"/>
        <v>1</v>
      </c>
      <c r="T13">
        <f t="shared" si="15"/>
        <v>1</v>
      </c>
      <c r="U13">
        <f t="shared" si="15"/>
        <v>1</v>
      </c>
      <c r="V13">
        <f t="shared" si="16"/>
        <v>1.0472600041683497</v>
      </c>
      <c r="W13">
        <f t="shared" si="16"/>
        <v>1</v>
      </c>
      <c r="X13">
        <f t="shared" si="16"/>
        <v>1.0728585825772332</v>
      </c>
      <c r="Y13">
        <f t="shared" si="16"/>
        <v>1.0388975560861475</v>
      </c>
      <c r="Z13">
        <f t="shared" si="16"/>
        <v>1.0720752765359851</v>
      </c>
      <c r="AA13">
        <f t="shared" si="16"/>
        <v>1.0152188990897038</v>
      </c>
      <c r="AB13">
        <f t="shared" si="16"/>
        <v>1.1846144229247699</v>
      </c>
      <c r="AC13">
        <f t="shared" si="16"/>
        <v>1.1404390836782103</v>
      </c>
      <c r="AD13">
        <f t="shared" si="16"/>
        <v>1.1487588255253161</v>
      </c>
      <c r="AE13">
        <f t="shared" si="16"/>
        <v>1.1994854356030438</v>
      </c>
      <c r="AF13">
        <f t="shared" si="16"/>
        <v>1.2254347050848395</v>
      </c>
      <c r="AG13">
        <f t="shared" si="16"/>
        <v>1</v>
      </c>
      <c r="AH13">
        <f t="shared" si="16"/>
        <v>1</v>
      </c>
      <c r="AI13">
        <f t="shared" si="16"/>
        <v>1</v>
      </c>
      <c r="AJ13">
        <f t="shared" si="17"/>
        <v>1.0557161281775052</v>
      </c>
      <c r="AK13">
        <f t="shared" si="17"/>
        <v>1</v>
      </c>
      <c r="AL13">
        <f t="shared" si="17"/>
        <v>0.98135480398309705</v>
      </c>
      <c r="AM13">
        <f t="shared" si="17"/>
        <v>0.93546009894560866</v>
      </c>
      <c r="AN13">
        <f t="shared" si="17"/>
        <v>0.99922505068427003</v>
      </c>
      <c r="AO13">
        <f t="shared" si="17"/>
        <v>0.91376477992342897</v>
      </c>
      <c r="AP13">
        <f t="shared" si="17"/>
        <v>1.0774774316567641</v>
      </c>
      <c r="AQ13">
        <f t="shared" si="17"/>
        <v>1.0196666303914099</v>
      </c>
      <c r="AR13">
        <f t="shared" si="17"/>
        <v>1.0556531310899799</v>
      </c>
      <c r="AS13">
        <f t="shared" si="17"/>
        <v>1.1249172909788985</v>
      </c>
      <c r="AT13">
        <f t="shared" si="17"/>
        <v>1.1284488055381583</v>
      </c>
      <c r="AU13">
        <f t="shared" si="17"/>
        <v>1</v>
      </c>
      <c r="AV13">
        <f t="shared" si="17"/>
        <v>1</v>
      </c>
      <c r="AW13">
        <f t="shared" si="17"/>
        <v>1</v>
      </c>
      <c r="AX13">
        <f t="shared" si="18"/>
        <v>1.0644075357684104</v>
      </c>
      <c r="AY13">
        <f t="shared" si="18"/>
        <v>1</v>
      </c>
      <c r="AZ13">
        <f t="shared" si="18"/>
        <v>0.9672690174101497</v>
      </c>
      <c r="BA13">
        <f t="shared" si="18"/>
        <v>0.91358876135164546</v>
      </c>
      <c r="BB13">
        <f t="shared" si="18"/>
        <v>0.98993631120457448</v>
      </c>
      <c r="BC13">
        <f t="shared" si="18"/>
        <v>0.88917413452906791</v>
      </c>
      <c r="BD13">
        <f t="shared" si="18"/>
        <v>1.0745768121606183</v>
      </c>
      <c r="BE13">
        <f t="shared" si="18"/>
        <v>1.0071350694007632</v>
      </c>
      <c r="BF13">
        <f t="shared" si="18"/>
        <v>1.0515341805439096</v>
      </c>
      <c r="BG13">
        <f t="shared" si="18"/>
        <v>1.1326147345769304</v>
      </c>
      <c r="BH13">
        <f t="shared" si="18"/>
        <v>1.1338038567621664</v>
      </c>
      <c r="BI13">
        <f t="shared" si="18"/>
        <v>1</v>
      </c>
      <c r="BJ13">
        <f t="shared" si="18"/>
        <v>1</v>
      </c>
      <c r="BK13">
        <f t="shared" si="18"/>
        <v>1</v>
      </c>
    </row>
    <row r="14" spans="2:63" x14ac:dyDescent="0.45">
      <c r="B14" t="s">
        <v>202</v>
      </c>
      <c r="C14">
        <v>17.983000000000001</v>
      </c>
      <c r="D14">
        <v>621.70000000000005</v>
      </c>
      <c r="E14">
        <f t="shared" si="0"/>
        <v>34.571539787577159</v>
      </c>
      <c r="G14">
        <v>3</v>
      </c>
      <c r="H14">
        <f t="shared" si="15"/>
        <v>1.0344637004357373</v>
      </c>
      <c r="I14">
        <f t="shared" si="15"/>
        <v>1</v>
      </c>
      <c r="J14">
        <f t="shared" si="15"/>
        <v>1.1113330388651457</v>
      </c>
      <c r="K14">
        <f t="shared" si="15"/>
        <v>1.089828332737784</v>
      </c>
      <c r="L14">
        <f t="shared" si="15"/>
        <v>1.1002985750288656</v>
      </c>
      <c r="M14">
        <f t="shared" si="15"/>
        <v>1.0690980067635019</v>
      </c>
      <c r="N14">
        <f t="shared" si="15"/>
        <v>1.2126658340317198</v>
      </c>
      <c r="O14">
        <f t="shared" si="15"/>
        <v>1.1836424219985864</v>
      </c>
      <c r="P14">
        <f t="shared" si="15"/>
        <v>1.1751350122602169</v>
      </c>
      <c r="Q14">
        <f t="shared" si="15"/>
        <v>1.2068592638861111</v>
      </c>
      <c r="R14">
        <f t="shared" si="15"/>
        <v>1.2408482937370566</v>
      </c>
      <c r="S14">
        <f t="shared" si="15"/>
        <v>1</v>
      </c>
      <c r="T14">
        <f t="shared" si="15"/>
        <v>1</v>
      </c>
      <c r="U14">
        <f t="shared" si="15"/>
        <v>1</v>
      </c>
      <c r="V14">
        <f t="shared" si="16"/>
        <v>1.0306306202293276</v>
      </c>
      <c r="W14">
        <f t="shared" si="16"/>
        <v>1</v>
      </c>
      <c r="X14">
        <f t="shared" si="16"/>
        <v>1.1228579041646241</v>
      </c>
      <c r="Y14">
        <f t="shared" si="16"/>
        <v>1.1050844376224256</v>
      </c>
      <c r="Z14">
        <f t="shared" si="16"/>
        <v>1.108752748130192</v>
      </c>
      <c r="AA14">
        <f t="shared" si="16"/>
        <v>1.0852372720919037</v>
      </c>
      <c r="AB14">
        <f t="shared" si="16"/>
        <v>1.2210685189728312</v>
      </c>
      <c r="AC14">
        <f t="shared" si="16"/>
        <v>1.1965838044811392</v>
      </c>
      <c r="AD14">
        <f t="shared" si="16"/>
        <v>1.1830358906237439</v>
      </c>
      <c r="AE14">
        <f t="shared" si="16"/>
        <v>1.2090680638511555</v>
      </c>
      <c r="AF14">
        <f t="shared" si="16"/>
        <v>1.2454653708873886</v>
      </c>
      <c r="AG14">
        <f t="shared" si="16"/>
        <v>1</v>
      </c>
      <c r="AH14">
        <f t="shared" si="16"/>
        <v>1</v>
      </c>
      <c r="AI14">
        <f t="shared" si="16"/>
        <v>1</v>
      </c>
      <c r="AJ14">
        <f t="shared" si="17"/>
        <v>1.0381326639638835</v>
      </c>
      <c r="AK14">
        <f t="shared" si="17"/>
        <v>1</v>
      </c>
      <c r="AL14">
        <f t="shared" si="17"/>
        <v>1.0098515602950782</v>
      </c>
      <c r="AM14">
        <f t="shared" si="17"/>
        <v>0.97970769381043943</v>
      </c>
      <c r="AN14">
        <f t="shared" si="17"/>
        <v>1.0180169686242124</v>
      </c>
      <c r="AO14">
        <f t="shared" si="17"/>
        <v>0.96351376807743749</v>
      </c>
      <c r="AP14">
        <f t="shared" si="17"/>
        <v>1.0833456340824779</v>
      </c>
      <c r="AQ14">
        <f t="shared" si="17"/>
        <v>1.0450190548307412</v>
      </c>
      <c r="AR14">
        <f t="shared" si="17"/>
        <v>1.0639861218934832</v>
      </c>
      <c r="AS14">
        <f t="shared" si="17"/>
        <v>1.1093447013118358</v>
      </c>
      <c r="AT14">
        <f t="shared" si="17"/>
        <v>1.1176150768728508</v>
      </c>
      <c r="AU14">
        <f t="shared" si="17"/>
        <v>1</v>
      </c>
      <c r="AV14">
        <f t="shared" si="17"/>
        <v>1</v>
      </c>
      <c r="AW14">
        <f t="shared" si="17"/>
        <v>1</v>
      </c>
      <c r="AX14">
        <f t="shared" si="18"/>
        <v>1.046772127395261</v>
      </c>
      <c r="AY14">
        <f t="shared" si="18"/>
        <v>1</v>
      </c>
      <c r="AZ14">
        <f t="shared" si="18"/>
        <v>0.99584995736409743</v>
      </c>
      <c r="BA14">
        <f t="shared" si="18"/>
        <v>0.9579670701701346</v>
      </c>
      <c r="BB14">
        <f t="shared" si="18"/>
        <v>1.0087837432554705</v>
      </c>
      <c r="BC14">
        <f t="shared" si="18"/>
        <v>0.93907008856793361</v>
      </c>
      <c r="BD14">
        <f t="shared" si="18"/>
        <v>1.0804623501260888</v>
      </c>
      <c r="BE14">
        <f t="shared" si="18"/>
        <v>1.0325623886596527</v>
      </c>
      <c r="BF14">
        <f t="shared" si="18"/>
        <v>1.0598917882373713</v>
      </c>
      <c r="BG14">
        <f t="shared" si="18"/>
        <v>1.1169961411718043</v>
      </c>
      <c r="BH14">
        <f t="shared" si="18"/>
        <v>1.1229381236565945</v>
      </c>
      <c r="BI14">
        <f t="shared" si="18"/>
        <v>1</v>
      </c>
      <c r="BJ14">
        <f t="shared" si="18"/>
        <v>1</v>
      </c>
      <c r="BK14">
        <f t="shared" si="18"/>
        <v>1</v>
      </c>
    </row>
    <row r="15" spans="2:63" x14ac:dyDescent="0.45">
      <c r="G15">
        <v>4</v>
      </c>
      <c r="H15">
        <f t="shared" si="15"/>
        <v>1.0258477753268027</v>
      </c>
      <c r="I15">
        <f t="shared" si="15"/>
        <v>1</v>
      </c>
      <c r="J15">
        <f t="shared" si="15"/>
        <v>1.1372384128630117</v>
      </c>
      <c r="K15">
        <f t="shared" si="15"/>
        <v>1.1241207164244889</v>
      </c>
      <c r="L15">
        <f t="shared" si="15"/>
        <v>1.1193017052470093</v>
      </c>
      <c r="M15">
        <f t="shared" si="15"/>
        <v>1.1053755417731272</v>
      </c>
      <c r="N15">
        <f t="shared" si="15"/>
        <v>1.2315532301382566</v>
      </c>
      <c r="O15">
        <f t="shared" si="15"/>
        <v>1.2127318164989398</v>
      </c>
      <c r="P15">
        <f t="shared" si="15"/>
        <v>1.192894457043322</v>
      </c>
      <c r="Q15">
        <f t="shared" si="15"/>
        <v>1.2118241626241062</v>
      </c>
      <c r="R15">
        <f t="shared" si="15"/>
        <v>1.2512264723316273</v>
      </c>
      <c r="S15">
        <f t="shared" si="15"/>
        <v>1</v>
      </c>
      <c r="T15">
        <f t="shared" si="15"/>
        <v>1</v>
      </c>
      <c r="U15">
        <f t="shared" si="15"/>
        <v>1</v>
      </c>
      <c r="V15">
        <f t="shared" si="16"/>
        <v>1.0226579606191302</v>
      </c>
      <c r="W15">
        <f t="shared" si="16"/>
        <v>1</v>
      </c>
      <c r="X15">
        <f t="shared" si="16"/>
        <v>1.1468291813459539</v>
      </c>
      <c r="Y15">
        <f t="shared" si="16"/>
        <v>1.1368165498332057</v>
      </c>
      <c r="Z15">
        <f t="shared" si="16"/>
        <v>1.1263371034770615</v>
      </c>
      <c r="AA15">
        <f t="shared" si="16"/>
        <v>1.1188063241056969</v>
      </c>
      <c r="AB15">
        <f t="shared" si="16"/>
        <v>1.238545780923987</v>
      </c>
      <c r="AC15">
        <f t="shared" si="16"/>
        <v>1.2235013829983403</v>
      </c>
      <c r="AD15">
        <f t="shared" si="16"/>
        <v>1.199469414166674</v>
      </c>
      <c r="AE15">
        <f t="shared" si="16"/>
        <v>1.213662282943901</v>
      </c>
      <c r="AF15">
        <f t="shared" si="16"/>
        <v>1.2550687140295604</v>
      </c>
      <c r="AG15">
        <f t="shared" si="16"/>
        <v>1</v>
      </c>
      <c r="AH15">
        <f t="shared" si="16"/>
        <v>1</v>
      </c>
      <c r="AI15">
        <f t="shared" si="16"/>
        <v>1</v>
      </c>
      <c r="AJ15">
        <f t="shared" si="17"/>
        <v>1.0289852142945703</v>
      </c>
      <c r="AK15">
        <f t="shared" si="17"/>
        <v>1</v>
      </c>
      <c r="AL15">
        <f t="shared" si="17"/>
        <v>1.0246764344459063</v>
      </c>
      <c r="AM15">
        <f t="shared" si="17"/>
        <v>1.0027266303576892</v>
      </c>
      <c r="AN15">
        <f t="shared" si="17"/>
        <v>1.0277930924560745</v>
      </c>
      <c r="AO15">
        <f t="shared" si="17"/>
        <v>0.98939469573249583</v>
      </c>
      <c r="AP15">
        <f t="shared" si="17"/>
        <v>1.0863984503925295</v>
      </c>
      <c r="AQ15">
        <f t="shared" si="17"/>
        <v>1.0582081524816003</v>
      </c>
      <c r="AR15">
        <f t="shared" si="17"/>
        <v>1.0683211956334371</v>
      </c>
      <c r="AS15">
        <f t="shared" si="17"/>
        <v>1.1012433693746413</v>
      </c>
      <c r="AT15">
        <f t="shared" si="17"/>
        <v>1.1119790436945809</v>
      </c>
      <c r="AU15">
        <f t="shared" si="17"/>
        <v>1</v>
      </c>
      <c r="AV15">
        <f t="shared" si="17"/>
        <v>1</v>
      </c>
      <c r="AW15">
        <f t="shared" si="17"/>
        <v>1</v>
      </c>
      <c r="AX15">
        <f t="shared" si="18"/>
        <v>1.0367183003937193</v>
      </c>
      <c r="AY15">
        <f t="shared" si="18"/>
        <v>1</v>
      </c>
      <c r="AZ15">
        <f t="shared" si="18"/>
        <v>1.0121437578680845</v>
      </c>
      <c r="BA15">
        <f t="shared" si="18"/>
        <v>0.98326684378702434</v>
      </c>
      <c r="BB15">
        <f t="shared" si="18"/>
        <v>1.019528536755774</v>
      </c>
      <c r="BC15">
        <f t="shared" si="18"/>
        <v>0.96751543439544585</v>
      </c>
      <c r="BD15">
        <f t="shared" si="18"/>
        <v>1.0838176555017183</v>
      </c>
      <c r="BE15">
        <f t="shared" si="18"/>
        <v>1.0470583313411428</v>
      </c>
      <c r="BF15">
        <f t="shared" si="18"/>
        <v>1.0646564038401916</v>
      </c>
      <c r="BG15">
        <f t="shared" si="18"/>
        <v>1.1080920867388127</v>
      </c>
      <c r="BH15">
        <f t="shared" si="18"/>
        <v>1.1167436427250006</v>
      </c>
      <c r="BI15">
        <f t="shared" si="18"/>
        <v>1</v>
      </c>
      <c r="BJ15">
        <f t="shared" si="18"/>
        <v>1</v>
      </c>
      <c r="BK15">
        <f t="shared" si="18"/>
        <v>1</v>
      </c>
    </row>
    <row r="16" spans="2:63" x14ac:dyDescent="0.45">
      <c r="G16">
        <v>5</v>
      </c>
      <c r="H16">
        <f t="shared" si="15"/>
        <v>1.0206782202614424</v>
      </c>
      <c r="I16">
        <f t="shared" si="15"/>
        <v>1</v>
      </c>
      <c r="J16">
        <f t="shared" si="15"/>
        <v>1.1527816372617312</v>
      </c>
      <c r="K16">
        <f t="shared" si="15"/>
        <v>1.1446961466365118</v>
      </c>
      <c r="L16">
        <f t="shared" si="15"/>
        <v>1.130703583377896</v>
      </c>
      <c r="M16">
        <f t="shared" si="15"/>
        <v>1.1271420627789022</v>
      </c>
      <c r="N16">
        <f t="shared" si="15"/>
        <v>1.2428856678021785</v>
      </c>
      <c r="O16">
        <f t="shared" si="15"/>
        <v>1.2301854531991518</v>
      </c>
      <c r="P16">
        <f t="shared" si="15"/>
        <v>1.2035501239131849</v>
      </c>
      <c r="Q16">
        <f t="shared" si="15"/>
        <v>1.2148031018669032</v>
      </c>
      <c r="R16">
        <f t="shared" si="15"/>
        <v>1.2574533794883695</v>
      </c>
      <c r="S16">
        <f t="shared" si="15"/>
        <v>1</v>
      </c>
      <c r="T16">
        <f t="shared" si="15"/>
        <v>1</v>
      </c>
      <c r="U16">
        <f t="shared" si="15"/>
        <v>1</v>
      </c>
      <c r="V16">
        <f t="shared" si="16"/>
        <v>1.0179784564881722</v>
      </c>
      <c r="W16">
        <f t="shared" si="16"/>
        <v>1</v>
      </c>
      <c r="X16">
        <f t="shared" si="16"/>
        <v>1.1608989768820503</v>
      </c>
      <c r="Y16">
        <f t="shared" si="16"/>
        <v>1.1554415203492476</v>
      </c>
      <c r="Z16">
        <f t="shared" si="16"/>
        <v>1.1366581340376365</v>
      </c>
      <c r="AA16">
        <f t="shared" si="16"/>
        <v>1.1385094752812424</v>
      </c>
      <c r="AB16">
        <f t="shared" si="16"/>
        <v>1.2488039536664504</v>
      </c>
      <c r="AC16">
        <f t="shared" si="16"/>
        <v>1.2393004922072068</v>
      </c>
      <c r="AD16">
        <f t="shared" si="16"/>
        <v>1.209114970990268</v>
      </c>
      <c r="AE16">
        <f t="shared" si="16"/>
        <v>1.2163588319343446</v>
      </c>
      <c r="AF16">
        <f t="shared" si="16"/>
        <v>1.2607053379545701</v>
      </c>
      <c r="AG16">
        <f t="shared" si="16"/>
        <v>1</v>
      </c>
      <c r="AH16">
        <f t="shared" si="16"/>
        <v>1</v>
      </c>
      <c r="AI16">
        <f t="shared" si="16"/>
        <v>1</v>
      </c>
      <c r="AJ16">
        <f t="shared" si="17"/>
        <v>1.0233773430662811</v>
      </c>
      <c r="AK16">
        <f t="shared" si="17"/>
        <v>1</v>
      </c>
      <c r="AL16">
        <f t="shared" si="17"/>
        <v>1.0337648676397317</v>
      </c>
      <c r="AM16">
        <f t="shared" si="17"/>
        <v>1.0168384578763672</v>
      </c>
      <c r="AN16">
        <f t="shared" si="17"/>
        <v>1.0337863742496662</v>
      </c>
      <c r="AO16">
        <f t="shared" si="17"/>
        <v>1.0052610754126288</v>
      </c>
      <c r="AP16">
        <f t="shared" si="17"/>
        <v>1.0882699885118179</v>
      </c>
      <c r="AQ16">
        <f t="shared" si="17"/>
        <v>1.0662937680266051</v>
      </c>
      <c r="AR16">
        <f t="shared" si="17"/>
        <v>1.0709788254841215</v>
      </c>
      <c r="AS16">
        <f t="shared" si="17"/>
        <v>1.0962768237336391</v>
      </c>
      <c r="AT16">
        <f t="shared" si="17"/>
        <v>1.1085238567906142</v>
      </c>
      <c r="AU16">
        <f t="shared" si="17"/>
        <v>1</v>
      </c>
      <c r="AV16">
        <f t="shared" si="17"/>
        <v>1</v>
      </c>
      <c r="AW16">
        <f t="shared" si="17"/>
        <v>1</v>
      </c>
      <c r="AX16">
        <f t="shared" si="18"/>
        <v>1.0302219829298482</v>
      </c>
      <c r="AY16">
        <f t="shared" si="18"/>
        <v>1</v>
      </c>
      <c r="AZ16">
        <f t="shared" si="18"/>
        <v>1.0226720572659809</v>
      </c>
      <c r="BA16">
        <f t="shared" si="18"/>
        <v>0.99961438598704278</v>
      </c>
      <c r="BB16">
        <f t="shared" si="18"/>
        <v>1.0264713247757997</v>
      </c>
      <c r="BC16">
        <f t="shared" si="18"/>
        <v>0.98589549970160073</v>
      </c>
      <c r="BD16">
        <f t="shared" si="18"/>
        <v>1.0859856984673451</v>
      </c>
      <c r="BE16">
        <f t="shared" si="18"/>
        <v>1.0564249382643174</v>
      </c>
      <c r="BF16">
        <f t="shared" si="18"/>
        <v>1.0677350778162296</v>
      </c>
      <c r="BG16">
        <f t="shared" si="18"/>
        <v>1.1023386990682835</v>
      </c>
      <c r="BH16">
        <f t="shared" si="18"/>
        <v>1.1127410559837168</v>
      </c>
      <c r="BI16">
        <f t="shared" si="18"/>
        <v>1</v>
      </c>
      <c r="BJ16">
        <f t="shared" si="18"/>
        <v>1</v>
      </c>
      <c r="BK16">
        <f t="shared" si="18"/>
        <v>1</v>
      </c>
    </row>
    <row r="17" spans="2:69" x14ac:dyDescent="0.45">
      <c r="B17" t="s">
        <v>118</v>
      </c>
      <c r="G17">
        <v>6</v>
      </c>
      <c r="H17">
        <f t="shared" si="15"/>
        <v>1.0172318502178685</v>
      </c>
      <c r="I17">
        <f t="shared" si="15"/>
        <v>1</v>
      </c>
      <c r="J17">
        <f t="shared" si="15"/>
        <v>1.1631437868608776</v>
      </c>
      <c r="K17">
        <f t="shared" si="15"/>
        <v>1.1584131001111935</v>
      </c>
      <c r="L17">
        <f t="shared" si="15"/>
        <v>1.1383048354651533</v>
      </c>
      <c r="M17">
        <f t="shared" si="15"/>
        <v>1.1416530767827524</v>
      </c>
      <c r="N17">
        <f t="shared" si="15"/>
        <v>1.2504406262447931</v>
      </c>
      <c r="O17">
        <f t="shared" si="15"/>
        <v>1.2418212109992932</v>
      </c>
      <c r="P17">
        <f t="shared" si="15"/>
        <v>1.2106539018264271</v>
      </c>
      <c r="Q17">
        <f t="shared" si="15"/>
        <v>1.2167890613621013</v>
      </c>
      <c r="R17">
        <f t="shared" si="15"/>
        <v>1.2616046509261978</v>
      </c>
      <c r="S17">
        <f t="shared" si="15"/>
        <v>1</v>
      </c>
      <c r="T17">
        <f t="shared" si="15"/>
        <v>1</v>
      </c>
      <c r="U17">
        <f t="shared" si="15"/>
        <v>1</v>
      </c>
      <c r="V17">
        <f t="shared" si="16"/>
        <v>1.0149009852532298</v>
      </c>
      <c r="W17">
        <f t="shared" si="16"/>
        <v>1</v>
      </c>
      <c r="X17">
        <f t="shared" si="16"/>
        <v>1.1701519639148863</v>
      </c>
      <c r="Y17">
        <f t="shared" si="16"/>
        <v>1.1676902136745888</v>
      </c>
      <c r="Z17">
        <f t="shared" si="16"/>
        <v>1.1434457495148833</v>
      </c>
      <c r="AA17">
        <f t="shared" si="16"/>
        <v>1.1514672330443607</v>
      </c>
      <c r="AB17">
        <f t="shared" si="16"/>
        <v>1.2555502307621689</v>
      </c>
      <c r="AC17">
        <f t="shared" si="16"/>
        <v>1.2496907606560237</v>
      </c>
      <c r="AD17">
        <f t="shared" si="16"/>
        <v>1.2154583618365835</v>
      </c>
      <c r="AE17">
        <f t="shared" si="16"/>
        <v>1.2181322146944544</v>
      </c>
      <c r="AF17">
        <f t="shared" si="16"/>
        <v>1.2644122580695982</v>
      </c>
      <c r="AG17">
        <f t="shared" si="16"/>
        <v>1</v>
      </c>
      <c r="AH17">
        <f t="shared" si="16"/>
        <v>1</v>
      </c>
      <c r="AI17">
        <f t="shared" si="16"/>
        <v>1</v>
      </c>
      <c r="AJ17">
        <f t="shared" si="17"/>
        <v>1.0195876513520625</v>
      </c>
      <c r="AK17">
        <f t="shared" si="17"/>
        <v>1</v>
      </c>
      <c r="AL17">
        <f t="shared" si="17"/>
        <v>1.039906656309223</v>
      </c>
      <c r="AM17">
        <f t="shared" si="17"/>
        <v>1.0263749599897252</v>
      </c>
      <c r="AN17">
        <f t="shared" si="17"/>
        <v>1.0378365190246708</v>
      </c>
      <c r="AO17">
        <f t="shared" si="17"/>
        <v>1.0159832701921967</v>
      </c>
      <c r="AP17">
        <f t="shared" si="17"/>
        <v>1.0895347380423943</v>
      </c>
      <c r="AQ17">
        <f t="shared" si="17"/>
        <v>1.0717578717814649</v>
      </c>
      <c r="AR17">
        <f t="shared" si="17"/>
        <v>1.0727748007151132</v>
      </c>
      <c r="AS17">
        <f t="shared" si="17"/>
        <v>1.092920527538918</v>
      </c>
      <c r="AT17">
        <f t="shared" si="17"/>
        <v>1.1061889078147915</v>
      </c>
      <c r="AU17">
        <f t="shared" si="17"/>
        <v>1</v>
      </c>
      <c r="AV17">
        <f t="shared" si="17"/>
        <v>1</v>
      </c>
      <c r="AW17">
        <f t="shared" si="17"/>
        <v>1</v>
      </c>
      <c r="AX17">
        <f t="shared" si="18"/>
        <v>1.0256788073741374</v>
      </c>
      <c r="AY17">
        <f t="shared" si="18"/>
        <v>1</v>
      </c>
      <c r="AZ17">
        <f t="shared" si="18"/>
        <v>1.0300349844526127</v>
      </c>
      <c r="BA17">
        <f t="shared" si="18"/>
        <v>1.0110469790726055</v>
      </c>
      <c r="BB17">
        <f t="shared" si="18"/>
        <v>1.0313267378612103</v>
      </c>
      <c r="BC17">
        <f t="shared" si="18"/>
        <v>0.9987495302928846</v>
      </c>
      <c r="BD17">
        <f t="shared" si="18"/>
        <v>1.0875019112848292</v>
      </c>
      <c r="BE17">
        <f t="shared" si="18"/>
        <v>1.0629754401217126</v>
      </c>
      <c r="BF17">
        <f t="shared" si="18"/>
        <v>1.069888137057827</v>
      </c>
      <c r="BG17">
        <f t="shared" si="18"/>
        <v>1.0983150887117015</v>
      </c>
      <c r="BH17">
        <f t="shared" si="18"/>
        <v>1.1099418617719585</v>
      </c>
      <c r="BI17">
        <f t="shared" si="18"/>
        <v>1</v>
      </c>
      <c r="BJ17">
        <f t="shared" si="18"/>
        <v>1</v>
      </c>
      <c r="BK17">
        <f t="shared" si="18"/>
        <v>1</v>
      </c>
    </row>
    <row r="18" spans="2:69" x14ac:dyDescent="0.45">
      <c r="B18" t="s">
        <v>120</v>
      </c>
      <c r="G18">
        <v>7</v>
      </c>
      <c r="H18">
        <f t="shared" si="15"/>
        <v>1.0147701573296017</v>
      </c>
      <c r="I18">
        <f t="shared" si="15"/>
        <v>1</v>
      </c>
      <c r="J18">
        <f t="shared" si="15"/>
        <v>1.1705453222888396</v>
      </c>
      <c r="K18">
        <f t="shared" si="15"/>
        <v>1.1682109240216807</v>
      </c>
      <c r="L18">
        <f t="shared" si="15"/>
        <v>1.1437343012417662</v>
      </c>
      <c r="M18">
        <f t="shared" si="15"/>
        <v>1.1520180867855028</v>
      </c>
      <c r="N18">
        <f t="shared" si="15"/>
        <v>1.2558370251323754</v>
      </c>
      <c r="O18">
        <f t="shared" si="15"/>
        <v>1.2501324665708227</v>
      </c>
      <c r="P18">
        <f t="shared" si="15"/>
        <v>1.2157280289073145</v>
      </c>
      <c r="Q18">
        <f t="shared" si="15"/>
        <v>1.2182076038586713</v>
      </c>
      <c r="R18">
        <f t="shared" si="15"/>
        <v>1.2645698448103606</v>
      </c>
      <c r="S18">
        <f t="shared" si="15"/>
        <v>1</v>
      </c>
      <c r="T18">
        <f t="shared" si="15"/>
        <v>1</v>
      </c>
      <c r="U18">
        <f t="shared" si="15"/>
        <v>1</v>
      </c>
      <c r="V18">
        <f t="shared" si="16"/>
        <v>1.0127231019468212</v>
      </c>
      <c r="W18">
        <f t="shared" si="16"/>
        <v>1</v>
      </c>
      <c r="X18">
        <f t="shared" si="16"/>
        <v>1.1767001732903046</v>
      </c>
      <c r="Y18">
        <f t="shared" si="16"/>
        <v>1.1763584424514137</v>
      </c>
      <c r="Z18">
        <f t="shared" si="16"/>
        <v>1.1482492499571852</v>
      </c>
      <c r="AA18">
        <f t="shared" si="16"/>
        <v>1.1606372567964462</v>
      </c>
      <c r="AB18">
        <f t="shared" si="16"/>
        <v>1.260324476610627</v>
      </c>
      <c r="AC18">
        <f t="shared" si="16"/>
        <v>1.2570438081668662</v>
      </c>
      <c r="AD18">
        <f t="shared" si="16"/>
        <v>1.2199474907270034</v>
      </c>
      <c r="AE18">
        <f t="shared" si="16"/>
        <v>1.2193872128452947</v>
      </c>
      <c r="AF18">
        <f t="shared" si="16"/>
        <v>1.267035593535758</v>
      </c>
      <c r="AG18">
        <f t="shared" si="16"/>
        <v>1</v>
      </c>
      <c r="AH18">
        <f t="shared" si="16"/>
        <v>1</v>
      </c>
      <c r="AI18">
        <f t="shared" si="16"/>
        <v>1</v>
      </c>
      <c r="AJ18">
        <f t="shared" si="17"/>
        <v>1.0168552530380885</v>
      </c>
      <c r="AK18">
        <f t="shared" si="17"/>
        <v>1</v>
      </c>
      <c r="AL18">
        <f t="shared" si="17"/>
        <v>1.044334935512605</v>
      </c>
      <c r="AM18">
        <f t="shared" si="17"/>
        <v>1.0332508549861399</v>
      </c>
      <c r="AN18">
        <f t="shared" si="17"/>
        <v>1.0407567060976859</v>
      </c>
      <c r="AO18">
        <f t="shared" si="17"/>
        <v>1.0237140591711189</v>
      </c>
      <c r="AP18">
        <f t="shared" si="17"/>
        <v>1.0904466326622075</v>
      </c>
      <c r="AQ18">
        <f t="shared" si="17"/>
        <v>1.0756975346915487</v>
      </c>
      <c r="AR18">
        <f t="shared" si="17"/>
        <v>1.0740697133526476</v>
      </c>
      <c r="AS18">
        <f t="shared" si="17"/>
        <v>1.0905006108925992</v>
      </c>
      <c r="AT18">
        <f t="shared" si="17"/>
        <v>1.1045053907569751</v>
      </c>
      <c r="AU18">
        <f t="shared" si="17"/>
        <v>1</v>
      </c>
      <c r="AV18">
        <f t="shared" si="17"/>
        <v>1</v>
      </c>
      <c r="AW18">
        <f t="shared" si="17"/>
        <v>1</v>
      </c>
      <c r="AX18">
        <f t="shared" si="18"/>
        <v>1.0223230530774772</v>
      </c>
      <c r="AY18">
        <f t="shared" si="18"/>
        <v>1</v>
      </c>
      <c r="AZ18">
        <f t="shared" si="18"/>
        <v>1.0354735096074412</v>
      </c>
      <c r="BA18">
        <f t="shared" si="18"/>
        <v>1.0194915071121664</v>
      </c>
      <c r="BB18">
        <f t="shared" si="18"/>
        <v>1.0349131221256147</v>
      </c>
      <c r="BC18">
        <f t="shared" si="18"/>
        <v>1.008243983645426</v>
      </c>
      <c r="BD18">
        <f t="shared" si="18"/>
        <v>1.0886218410816269</v>
      </c>
      <c r="BE18">
        <f t="shared" si="18"/>
        <v>1.0678138784527178</v>
      </c>
      <c r="BF18">
        <f t="shared" si="18"/>
        <v>1.0714784647289366</v>
      </c>
      <c r="BG18">
        <f t="shared" si="18"/>
        <v>1.0953431041214927</v>
      </c>
      <c r="BH18">
        <f t="shared" si="18"/>
        <v>1.1078742753694286</v>
      </c>
      <c r="BI18">
        <f t="shared" si="18"/>
        <v>1</v>
      </c>
      <c r="BJ18">
        <f t="shared" si="18"/>
        <v>1</v>
      </c>
      <c r="BK18">
        <f t="shared" si="18"/>
        <v>1</v>
      </c>
    </row>
    <row r="19" spans="2:69" x14ac:dyDescent="0.45">
      <c r="B19" t="s">
        <v>119</v>
      </c>
      <c r="G19">
        <v>8</v>
      </c>
      <c r="H19">
        <f t="shared" si="15"/>
        <v>1.0129238876634015</v>
      </c>
      <c r="I19">
        <f t="shared" si="15"/>
        <v>1</v>
      </c>
      <c r="J19">
        <f t="shared" si="15"/>
        <v>1.1760964738598108</v>
      </c>
      <c r="K19">
        <f t="shared" si="15"/>
        <v>1.1755592919545461</v>
      </c>
      <c r="L19">
        <f t="shared" si="15"/>
        <v>1.1478064005742254</v>
      </c>
      <c r="M19">
        <f t="shared" si="15"/>
        <v>1.1597918442875652</v>
      </c>
      <c r="N19">
        <f t="shared" si="15"/>
        <v>1.2598843242980617</v>
      </c>
      <c r="O19">
        <f t="shared" si="15"/>
        <v>1.2563659082494698</v>
      </c>
      <c r="P19">
        <f t="shared" si="15"/>
        <v>1.2195336242179797</v>
      </c>
      <c r="Q19">
        <f t="shared" si="15"/>
        <v>1.219271510731099</v>
      </c>
      <c r="R19">
        <f t="shared" si="15"/>
        <v>1.266793740223483</v>
      </c>
      <c r="S19">
        <f t="shared" si="15"/>
        <v>1</v>
      </c>
      <c r="T19">
        <f t="shared" si="15"/>
        <v>1</v>
      </c>
      <c r="U19">
        <f t="shared" si="15"/>
        <v>1</v>
      </c>
      <c r="V19">
        <f t="shared" si="16"/>
        <v>1.011100662425201</v>
      </c>
      <c r="W19">
        <f t="shared" si="16"/>
        <v>1</v>
      </c>
      <c r="X19">
        <f t="shared" si="16"/>
        <v>1.181578338091541</v>
      </c>
      <c r="Y19">
        <f t="shared" si="16"/>
        <v>1.1828159403846517</v>
      </c>
      <c r="Z19">
        <f t="shared" si="16"/>
        <v>1.1518276735287227</v>
      </c>
      <c r="AA19">
        <f t="shared" si="16"/>
        <v>1.1674685727378471</v>
      </c>
      <c r="AB19">
        <f t="shared" si="16"/>
        <v>1.2638811066319309</v>
      </c>
      <c r="AC19">
        <f t="shared" si="16"/>
        <v>1.2625215465061232</v>
      </c>
      <c r="AD19">
        <f t="shared" si="16"/>
        <v>1.2232917195514004</v>
      </c>
      <c r="AE19">
        <f t="shared" si="16"/>
        <v>1.2203221383270648</v>
      </c>
      <c r="AF19">
        <f t="shared" si="16"/>
        <v>1.2689898778292468</v>
      </c>
      <c r="AG19">
        <f t="shared" si="16"/>
        <v>1</v>
      </c>
      <c r="AH19">
        <f t="shared" si="16"/>
        <v>1</v>
      </c>
      <c r="AI19">
        <f t="shared" si="16"/>
        <v>1</v>
      </c>
      <c r="AJ19">
        <f t="shared" si="17"/>
        <v>1.0147918497001933</v>
      </c>
      <c r="AK19">
        <f t="shared" si="17"/>
        <v>1</v>
      </c>
      <c r="AL19">
        <f t="shared" si="17"/>
        <v>1.0476790036313188</v>
      </c>
      <c r="AM19">
        <f t="shared" si="17"/>
        <v>1.0384432695085968</v>
      </c>
      <c r="AN19">
        <f t="shared" si="17"/>
        <v>1.0429619203678455</v>
      </c>
      <c r="AO19">
        <f t="shared" si="17"/>
        <v>1.0295520571314043</v>
      </c>
      <c r="AP19">
        <f t="shared" si="17"/>
        <v>1.0911352608145188</v>
      </c>
      <c r="AQ19">
        <f t="shared" si="17"/>
        <v>1.0786726183597211</v>
      </c>
      <c r="AR19">
        <f t="shared" si="17"/>
        <v>1.0750475821519754</v>
      </c>
      <c r="AS19">
        <f t="shared" si="17"/>
        <v>1.0886731818315045</v>
      </c>
      <c r="AT19">
        <f t="shared" si="17"/>
        <v>1.1032340626717774</v>
      </c>
      <c r="AU19">
        <f t="shared" si="17"/>
        <v>1</v>
      </c>
      <c r="AV19">
        <f t="shared" si="17"/>
        <v>1</v>
      </c>
      <c r="AW19">
        <f t="shared" si="17"/>
        <v>1</v>
      </c>
      <c r="AX19">
        <f t="shared" si="18"/>
        <v>1.0197430009958002</v>
      </c>
      <c r="AY19">
        <f t="shared" si="18"/>
        <v>1</v>
      </c>
      <c r="AZ19">
        <f t="shared" si="18"/>
        <v>1.0396548878927745</v>
      </c>
      <c r="BA19">
        <f t="shared" si="18"/>
        <v>1.0259840331498833</v>
      </c>
      <c r="BB19">
        <f t="shared" si="18"/>
        <v>1.037670492710308</v>
      </c>
      <c r="BC19">
        <f t="shared" si="18"/>
        <v>1.0155437386248023</v>
      </c>
      <c r="BD19">
        <f t="shared" si="18"/>
        <v>1.0894828925615985</v>
      </c>
      <c r="BE19">
        <f t="shared" si="18"/>
        <v>1.071533883490154</v>
      </c>
      <c r="BF19">
        <f t="shared" si="18"/>
        <v>1.0727011788658083</v>
      </c>
      <c r="BG19">
        <f t="shared" si="18"/>
        <v>1.0930581111360671</v>
      </c>
      <c r="BH19">
        <f t="shared" si="18"/>
        <v>1.10628462364576</v>
      </c>
      <c r="BI19">
        <f t="shared" si="18"/>
        <v>1</v>
      </c>
      <c r="BJ19">
        <f t="shared" si="18"/>
        <v>1</v>
      </c>
      <c r="BK19">
        <f t="shared" si="18"/>
        <v>1</v>
      </c>
    </row>
    <row r="20" spans="2:69" x14ac:dyDescent="0.45">
      <c r="B20" t="s">
        <v>121</v>
      </c>
      <c r="G20">
        <v>9</v>
      </c>
      <c r="H20">
        <f t="shared" si="15"/>
        <v>1.0114879001452457</v>
      </c>
      <c r="I20">
        <f t="shared" si="15"/>
        <v>1</v>
      </c>
      <c r="J20">
        <f t="shared" si="15"/>
        <v>1.1804140361927884</v>
      </c>
      <c r="K20">
        <f t="shared" si="15"/>
        <v>1.1812746892356634</v>
      </c>
      <c r="L20">
        <f t="shared" si="15"/>
        <v>1.1509735889439161</v>
      </c>
      <c r="M20">
        <f t="shared" si="15"/>
        <v>1.1658381001225027</v>
      </c>
      <c r="N20">
        <f t="shared" si="15"/>
        <v>1.2630322236491509</v>
      </c>
      <c r="O20">
        <f t="shared" si="15"/>
        <v>1.2612141406661954</v>
      </c>
      <c r="P20">
        <f t="shared" si="15"/>
        <v>1.2224935316818304</v>
      </c>
      <c r="Q20">
        <f t="shared" si="15"/>
        <v>1.2200989938540978</v>
      </c>
      <c r="R20">
        <f t="shared" si="15"/>
        <v>1.2685234366559115</v>
      </c>
      <c r="S20">
        <f t="shared" si="15"/>
        <v>1</v>
      </c>
      <c r="T20">
        <f t="shared" si="15"/>
        <v>1</v>
      </c>
      <c r="U20">
        <f t="shared" si="15"/>
        <v>1</v>
      </c>
      <c r="V20">
        <f t="shared" si="16"/>
        <v>1.0098452093999921</v>
      </c>
      <c r="W20">
        <f t="shared" si="16"/>
        <v>1</v>
      </c>
      <c r="X20">
        <f t="shared" si="16"/>
        <v>1.1853530900472025</v>
      </c>
      <c r="Y20">
        <f t="shared" si="16"/>
        <v>1.1878127893935233</v>
      </c>
      <c r="Z20">
        <f t="shared" si="16"/>
        <v>1.1545966782518562</v>
      </c>
      <c r="AA20">
        <f t="shared" si="16"/>
        <v>1.1727546842695873</v>
      </c>
      <c r="AB20">
        <f t="shared" si="16"/>
        <v>1.2666332473806565</v>
      </c>
      <c r="AC20">
        <f t="shared" si="16"/>
        <v>1.2667602519109658</v>
      </c>
      <c r="AD20">
        <f t="shared" si="16"/>
        <v>1.2258795030333918</v>
      </c>
      <c r="AE20">
        <f t="shared" si="16"/>
        <v>1.2210455890374252</v>
      </c>
      <c r="AF20">
        <f t="shared" si="16"/>
        <v>1.2705021142458792</v>
      </c>
      <c r="AG20">
        <f t="shared" si="16"/>
        <v>1</v>
      </c>
      <c r="AH20">
        <f t="shared" si="16"/>
        <v>1</v>
      </c>
      <c r="AI20">
        <f t="shared" si="16"/>
        <v>1</v>
      </c>
      <c r="AJ20">
        <f t="shared" si="17"/>
        <v>1.0131785452752677</v>
      </c>
      <c r="AK20">
        <f t="shared" si="17"/>
        <v>1</v>
      </c>
      <c r="AL20">
        <f t="shared" si="17"/>
        <v>1.0502936160021015</v>
      </c>
      <c r="AM20">
        <f t="shared" si="17"/>
        <v>1.0425030406504201</v>
      </c>
      <c r="AN20">
        <f t="shared" si="17"/>
        <v>1.0446861019055123</v>
      </c>
      <c r="AO20">
        <f t="shared" si="17"/>
        <v>1.0341165878603522</v>
      </c>
      <c r="AP20">
        <f t="shared" si="17"/>
        <v>1.0916736755901708</v>
      </c>
      <c r="AQ20">
        <f t="shared" si="17"/>
        <v>1.0809987344215879</v>
      </c>
      <c r="AR20">
        <f t="shared" si="17"/>
        <v>1.0758121442867645</v>
      </c>
      <c r="AS20">
        <f t="shared" si="17"/>
        <v>1.0872443776145311</v>
      </c>
      <c r="AT20">
        <f t="shared" si="17"/>
        <v>1.1022400547685656</v>
      </c>
      <c r="AU20">
        <f t="shared" si="17"/>
        <v>1</v>
      </c>
      <c r="AV20">
        <f t="shared" si="17"/>
        <v>1</v>
      </c>
      <c r="AW20">
        <f t="shared" si="17"/>
        <v>1</v>
      </c>
      <c r="AX20">
        <f t="shared" si="18"/>
        <v>1.0176975544343285</v>
      </c>
      <c r="AY20">
        <f t="shared" si="18"/>
        <v>1</v>
      </c>
      <c r="AZ20">
        <f t="shared" si="18"/>
        <v>1.0429698542443018</v>
      </c>
      <c r="BA20">
        <f t="shared" si="18"/>
        <v>1.0311312606626253</v>
      </c>
      <c r="BB20">
        <f t="shared" si="18"/>
        <v>1.0398565160937967</v>
      </c>
      <c r="BC20">
        <f t="shared" si="18"/>
        <v>1.0213309313827281</v>
      </c>
      <c r="BD20">
        <f t="shared" si="18"/>
        <v>1.0901655279244522</v>
      </c>
      <c r="BE20">
        <f t="shared" si="18"/>
        <v>1.0744830764799078</v>
      </c>
      <c r="BF20">
        <f t="shared" si="18"/>
        <v>1.0736705377577038</v>
      </c>
      <c r="BG20">
        <f t="shared" si="18"/>
        <v>1.0912465852842368</v>
      </c>
      <c r="BH20">
        <f t="shared" si="18"/>
        <v>1.1050243592986919</v>
      </c>
      <c r="BI20">
        <f t="shared" si="18"/>
        <v>1</v>
      </c>
      <c r="BJ20">
        <f t="shared" si="18"/>
        <v>1</v>
      </c>
      <c r="BK20">
        <f t="shared" si="18"/>
        <v>1</v>
      </c>
    </row>
    <row r="21" spans="2:69" x14ac:dyDescent="0.45">
      <c r="B21" t="s">
        <v>122</v>
      </c>
      <c r="G21">
        <v>10</v>
      </c>
      <c r="H21">
        <f t="shared" si="15"/>
        <v>1.0103391101307211</v>
      </c>
      <c r="I21">
        <f t="shared" si="15"/>
        <v>1</v>
      </c>
      <c r="J21">
        <f t="shared" si="15"/>
        <v>1.1838680860591704</v>
      </c>
      <c r="K21">
        <f t="shared" si="15"/>
        <v>1.1858470070605571</v>
      </c>
      <c r="L21">
        <f t="shared" si="15"/>
        <v>1.1535073396396687</v>
      </c>
      <c r="M21">
        <f t="shared" si="15"/>
        <v>1.1706751047904529</v>
      </c>
      <c r="N21">
        <f t="shared" si="15"/>
        <v>1.2655505431300225</v>
      </c>
      <c r="O21">
        <f t="shared" si="15"/>
        <v>1.2650927265995757</v>
      </c>
      <c r="P21">
        <f t="shared" si="15"/>
        <v>1.2248614576529113</v>
      </c>
      <c r="Q21">
        <f t="shared" si="15"/>
        <v>1.2207609803524972</v>
      </c>
      <c r="R21">
        <f t="shared" si="15"/>
        <v>1.269907193801854</v>
      </c>
      <c r="S21">
        <f t="shared" si="15"/>
        <v>1</v>
      </c>
      <c r="T21">
        <f t="shared" si="15"/>
        <v>1</v>
      </c>
      <c r="U21">
        <f t="shared" si="15"/>
        <v>1</v>
      </c>
      <c r="V21">
        <f t="shared" si="16"/>
        <v>1.0088448789988527</v>
      </c>
      <c r="W21">
        <f t="shared" si="16"/>
        <v>1</v>
      </c>
      <c r="X21">
        <f t="shared" si="16"/>
        <v>1.188360768600035</v>
      </c>
      <c r="Y21">
        <f t="shared" si="16"/>
        <v>1.1917942206960979</v>
      </c>
      <c r="Z21">
        <f t="shared" si="16"/>
        <v>1.1568029890813583</v>
      </c>
      <c r="AA21">
        <f t="shared" si="16"/>
        <v>1.1769665965935348</v>
      </c>
      <c r="AB21">
        <f t="shared" si="16"/>
        <v>1.2688261211910541</v>
      </c>
      <c r="AC21">
        <f t="shared" si="16"/>
        <v>1.2701376031879941</v>
      </c>
      <c r="AD21">
        <f t="shared" si="16"/>
        <v>1.2279414188809974</v>
      </c>
      <c r="AE21">
        <f t="shared" si="16"/>
        <v>1.2216220261679016</v>
      </c>
      <c r="AF21">
        <f t="shared" si="16"/>
        <v>1.2717070466733718</v>
      </c>
      <c r="AG21">
        <f t="shared" si="16"/>
        <v>1</v>
      </c>
      <c r="AH21">
        <f t="shared" si="16"/>
        <v>1</v>
      </c>
      <c r="AI21">
        <f t="shared" si="16"/>
        <v>1</v>
      </c>
      <c r="AJ21">
        <f t="shared" si="17"/>
        <v>1.0118825498067392</v>
      </c>
      <c r="AK21">
        <f t="shared" si="17"/>
        <v>1</v>
      </c>
      <c r="AL21">
        <f t="shared" si="17"/>
        <v>1.0523939795368074</v>
      </c>
      <c r="AM21">
        <f t="shared" si="17"/>
        <v>1.0457643253291069</v>
      </c>
      <c r="AN21">
        <f t="shared" si="17"/>
        <v>1.0460711668847023</v>
      </c>
      <c r="AO21">
        <f t="shared" si="17"/>
        <v>1.0377833546833279</v>
      </c>
      <c r="AP21">
        <f t="shared" si="17"/>
        <v>1.0921061935320131</v>
      </c>
      <c r="AQ21">
        <f t="shared" si="17"/>
        <v>1.0828673438600021</v>
      </c>
      <c r="AR21">
        <f t="shared" si="17"/>
        <v>1.0764263303305059</v>
      </c>
      <c r="AS21">
        <f t="shared" si="17"/>
        <v>1.0860965943679206</v>
      </c>
      <c r="AT21">
        <f t="shared" si="17"/>
        <v>1.1014415509534508</v>
      </c>
      <c r="AU21">
        <f t="shared" si="17"/>
        <v>1</v>
      </c>
      <c r="AV21">
        <f t="shared" si="17"/>
        <v>1</v>
      </c>
      <c r="AW21">
        <f t="shared" si="17"/>
        <v>1</v>
      </c>
      <c r="AX21">
        <f t="shared" si="18"/>
        <v>1.0160361509878919</v>
      </c>
      <c r="AY21">
        <f t="shared" si="18"/>
        <v>1</v>
      </c>
      <c r="AZ21">
        <f t="shared" si="18"/>
        <v>1.0456624186089687</v>
      </c>
      <c r="BA21">
        <f t="shared" si="18"/>
        <v>1.0353120697291351</v>
      </c>
      <c r="BB21">
        <f t="shared" si="18"/>
        <v>1.0416321023406974</v>
      </c>
      <c r="BC21">
        <f t="shared" si="18"/>
        <v>1.0260315489272378</v>
      </c>
      <c r="BD21">
        <f t="shared" si="18"/>
        <v>1.0907199949860062</v>
      </c>
      <c r="BE21">
        <f t="shared" si="18"/>
        <v>1.0768785433132524</v>
      </c>
      <c r="BF21">
        <f t="shared" si="18"/>
        <v>1.074457894530628</v>
      </c>
      <c r="BG21">
        <f t="shared" si="18"/>
        <v>1.0897751827307647</v>
      </c>
      <c r="BH21">
        <f t="shared" si="18"/>
        <v>1.1040007160664123</v>
      </c>
      <c r="BI21">
        <f t="shared" si="18"/>
        <v>1</v>
      </c>
      <c r="BJ21">
        <f t="shared" si="18"/>
        <v>1</v>
      </c>
      <c r="BK21">
        <f t="shared" si="18"/>
        <v>1</v>
      </c>
    </row>
    <row r="23" spans="2:69" x14ac:dyDescent="0.45">
      <c r="B23" t="s">
        <v>123</v>
      </c>
    </row>
    <row r="24" spans="2:69" x14ac:dyDescent="0.45">
      <c r="B24" t="s">
        <v>183</v>
      </c>
      <c r="BM24" s="9"/>
      <c r="BN24" s="9"/>
      <c r="BO24" s="9"/>
      <c r="BP24" s="9"/>
      <c r="BQ24" s="9"/>
    </row>
    <row r="25" spans="2:69" x14ac:dyDescent="0.45">
      <c r="B25" t="s">
        <v>184</v>
      </c>
      <c r="H25">
        <f>H12-V12</f>
        <v>0</v>
      </c>
      <c r="I25">
        <f t="shared" ref="I25:I34" si="19">I12-W12</f>
        <v>0</v>
      </c>
      <c r="J25">
        <f t="shared" ref="J25:J34" si="20">J12-X12</f>
        <v>0</v>
      </c>
      <c r="K25">
        <f t="shared" ref="K25:K34" si="21">K12-Y12</f>
        <v>0</v>
      </c>
      <c r="L25">
        <f t="shared" ref="L25:L34" si="22">L12-Z12</f>
        <v>0</v>
      </c>
      <c r="M25">
        <f t="shared" ref="M25:M34" si="23">M12-AA12</f>
        <v>0</v>
      </c>
      <c r="N25">
        <f t="shared" ref="N25:N34" si="24">N12-AB12</f>
        <v>0</v>
      </c>
      <c r="O25">
        <f t="shared" ref="O25:O34" si="25">O12-AC12</f>
        <v>0</v>
      </c>
      <c r="P25">
        <f t="shared" ref="P25:P34" si="26">P12-AD12</f>
        <v>0</v>
      </c>
      <c r="Q25">
        <f t="shared" ref="Q25:Q34" si="27">Q12-AE12</f>
        <v>0</v>
      </c>
      <c r="R25">
        <f t="shared" ref="R25:R34" si="28">R12-AF12</f>
        <v>0</v>
      </c>
      <c r="S25">
        <f t="shared" ref="S25:S34" si="29">S12-AG12</f>
        <v>0</v>
      </c>
      <c r="T25">
        <f t="shared" ref="T25:T34" si="30">T12-AH12</f>
        <v>0</v>
      </c>
      <c r="U25">
        <f t="shared" ref="U25:U34" si="31">U12-AI12</f>
        <v>0</v>
      </c>
      <c r="V25">
        <f>V12-AJ12</f>
        <v>0</v>
      </c>
      <c r="W25">
        <f t="shared" ref="W25:W34" si="32">W12-AK12</f>
        <v>0</v>
      </c>
      <c r="X25">
        <f t="shared" ref="X25:X34" si="33">X12-AL12</f>
        <v>0</v>
      </c>
      <c r="Y25">
        <f t="shared" ref="Y25:Y34" si="34">Y12-AM12</f>
        <v>0</v>
      </c>
      <c r="Z25">
        <f t="shared" ref="Z25:Z34" si="35">Z12-AN12</f>
        <v>0</v>
      </c>
      <c r="AA25">
        <f t="shared" ref="AA25:AA34" si="36">AA12-AO12</f>
        <v>0</v>
      </c>
      <c r="AB25">
        <f t="shared" ref="AB25:AB34" si="37">AB12-AP12</f>
        <v>0</v>
      </c>
      <c r="AC25">
        <f t="shared" ref="AC25:AC34" si="38">AC12-AQ12</f>
        <v>0</v>
      </c>
      <c r="AD25">
        <f t="shared" ref="AD25:AD34" si="39">AD12-AR12</f>
        <v>0</v>
      </c>
      <c r="AE25">
        <f t="shared" ref="AE25:AE34" si="40">AE12-AS12</f>
        <v>0</v>
      </c>
      <c r="AF25">
        <f t="shared" ref="AF25:AF34" si="41">AF12-AT12</f>
        <v>0</v>
      </c>
      <c r="AG25">
        <f t="shared" ref="AG25:AG34" si="42">AG12-AU12</f>
        <v>0</v>
      </c>
      <c r="AH25">
        <f t="shared" ref="AH25:AH34" si="43">AH12-AV12</f>
        <v>0</v>
      </c>
      <c r="AI25">
        <f t="shared" ref="AI25:AI34" si="44">AI12-AW12</f>
        <v>0</v>
      </c>
      <c r="AJ25">
        <f>AJ12-AX12</f>
        <v>0</v>
      </c>
      <c r="AK25">
        <f t="shared" ref="AK25:AW25" si="45">AK12-AY12</f>
        <v>0</v>
      </c>
      <c r="AL25">
        <f t="shared" si="45"/>
        <v>0</v>
      </c>
      <c r="AM25">
        <f t="shared" si="45"/>
        <v>0</v>
      </c>
      <c r="AN25">
        <f t="shared" si="45"/>
        <v>0</v>
      </c>
      <c r="AO25">
        <f t="shared" si="45"/>
        <v>0</v>
      </c>
      <c r="AP25">
        <f t="shared" si="45"/>
        <v>0</v>
      </c>
      <c r="AQ25">
        <f t="shared" si="45"/>
        <v>0</v>
      </c>
      <c r="AR25">
        <f t="shared" si="45"/>
        <v>0</v>
      </c>
      <c r="AS25">
        <f t="shared" si="45"/>
        <v>0</v>
      </c>
      <c r="AT25">
        <f t="shared" si="45"/>
        <v>0</v>
      </c>
      <c r="AU25">
        <f t="shared" si="45"/>
        <v>0</v>
      </c>
      <c r="AV25">
        <f t="shared" si="45"/>
        <v>0</v>
      </c>
      <c r="AW25">
        <f t="shared" si="45"/>
        <v>0</v>
      </c>
      <c r="BM25" s="9"/>
      <c r="BN25" s="10" t="s">
        <v>128</v>
      </c>
      <c r="BO25" s="10" t="s">
        <v>130</v>
      </c>
      <c r="BP25" s="10" t="s">
        <v>206</v>
      </c>
      <c r="BQ25" s="9"/>
    </row>
    <row r="26" spans="2:69" x14ac:dyDescent="0.45">
      <c r="B26" t="s">
        <v>185</v>
      </c>
      <c r="H26">
        <f t="shared" ref="H26:H34" si="46">H13-V13</f>
        <v>4.4355464852559034E-3</v>
      </c>
      <c r="I26">
        <f t="shared" si="19"/>
        <v>0</v>
      </c>
      <c r="J26">
        <f t="shared" si="20"/>
        <v>-1.3336291707819692E-2</v>
      </c>
      <c r="K26">
        <f t="shared" si="21"/>
        <v>-1.7653990721772761E-2</v>
      </c>
      <c r="L26">
        <f t="shared" si="22"/>
        <v>-9.7829619434073312E-3</v>
      </c>
      <c r="M26">
        <f t="shared" si="23"/>
        <v>-1.8675962345452879E-2</v>
      </c>
      <c r="N26">
        <f t="shared" si="24"/>
        <v>-9.7233811061234743E-3</v>
      </c>
      <c r="O26">
        <f t="shared" si="25"/>
        <v>-1.4975450680330793E-2</v>
      </c>
      <c r="P26">
        <f t="shared" si="26"/>
        <v>-9.1427028313093572E-3</v>
      </c>
      <c r="Q26">
        <f t="shared" si="27"/>
        <v>-2.5559691929231132E-3</v>
      </c>
      <c r="R26">
        <f t="shared" si="28"/>
        <v>-5.3427685369240585E-3</v>
      </c>
      <c r="S26">
        <f t="shared" si="29"/>
        <v>0</v>
      </c>
      <c r="T26">
        <f t="shared" si="30"/>
        <v>0</v>
      </c>
      <c r="U26">
        <f t="shared" si="31"/>
        <v>0</v>
      </c>
      <c r="V26">
        <f t="shared" ref="V26:V34" si="47">V13-AJ13</f>
        <v>-8.456124009155408E-3</v>
      </c>
      <c r="W26">
        <f t="shared" si="32"/>
        <v>0</v>
      </c>
      <c r="X26">
        <f t="shared" si="33"/>
        <v>9.1503778594136165E-2</v>
      </c>
      <c r="Y26">
        <f t="shared" si="34"/>
        <v>0.10343745714053887</v>
      </c>
      <c r="Z26">
        <f t="shared" si="35"/>
        <v>7.2850225851715078E-2</v>
      </c>
      <c r="AA26">
        <f t="shared" si="36"/>
        <v>0.10145411916627478</v>
      </c>
      <c r="AB26">
        <f t="shared" si="37"/>
        <v>0.1071369912680058</v>
      </c>
      <c r="AC26">
        <f t="shared" si="38"/>
        <v>0.12077245328680042</v>
      </c>
      <c r="AD26">
        <f t="shared" si="39"/>
        <v>9.3105694435336117E-2</v>
      </c>
      <c r="AE26">
        <f t="shared" si="40"/>
        <v>7.4568144624145294E-2</v>
      </c>
      <c r="AF26">
        <f t="shared" si="41"/>
        <v>9.6985899546681242E-2</v>
      </c>
      <c r="AG26">
        <f t="shared" si="42"/>
        <v>0</v>
      </c>
      <c r="AH26">
        <f t="shared" si="43"/>
        <v>0</v>
      </c>
      <c r="AI26">
        <f t="shared" si="44"/>
        <v>0</v>
      </c>
      <c r="AJ26">
        <f t="shared" ref="AJ26:AJ34" si="48">AJ13-AX13</f>
        <v>-8.6914075909052535E-3</v>
      </c>
      <c r="AK26">
        <f t="shared" ref="AK26:AK34" si="49">AK13-AY13</f>
        <v>0</v>
      </c>
      <c r="AL26">
        <f t="shared" ref="AL26:AL34" si="50">AL13-AZ13</f>
        <v>1.4085786572947345E-2</v>
      </c>
      <c r="AM26">
        <f t="shared" ref="AM26:AM34" si="51">AM13-BA13</f>
        <v>2.1871337593963203E-2</v>
      </c>
      <c r="AN26">
        <f t="shared" ref="AN26:AN34" si="52">AN13-BB13</f>
        <v>9.2887394796955514E-3</v>
      </c>
      <c r="AO26">
        <f t="shared" ref="AO26:AO34" si="53">AO13-BC13</f>
        <v>2.4590645394361066E-2</v>
      </c>
      <c r="AP26">
        <f t="shared" ref="AP26:AP34" si="54">AP13-BD13</f>
        <v>2.9006194961458398E-3</v>
      </c>
      <c r="AQ26">
        <f t="shared" ref="AQ26:AQ34" si="55">AQ13-BE13</f>
        <v>1.2531560990646673E-2</v>
      </c>
      <c r="AR26">
        <f t="shared" ref="AR26:AR34" si="56">AR13-BF13</f>
        <v>4.1189505460703657E-3</v>
      </c>
      <c r="AS26">
        <f t="shared" ref="AS26:AS34" si="57">AS13-BG13</f>
        <v>-7.6974435980319278E-3</v>
      </c>
      <c r="AT26">
        <f t="shared" ref="AT26:AT34" si="58">AT13-BH13</f>
        <v>-5.3550512240081449E-3</v>
      </c>
      <c r="AU26">
        <f t="shared" ref="AU26:AU34" si="59">AU13-BI13</f>
        <v>0</v>
      </c>
      <c r="AV26">
        <f t="shared" ref="AV26:AV34" si="60">AV13-BJ13</f>
        <v>0</v>
      </c>
      <c r="AW26">
        <f t="shared" ref="AW26:AW34" si="61">AW13-BK13</f>
        <v>0</v>
      </c>
      <c r="BM26" s="9"/>
      <c r="BN26" s="11" t="s">
        <v>87</v>
      </c>
      <c r="BO26" s="12">
        <v>36.281999999999996</v>
      </c>
      <c r="BP26" s="13">
        <v>33.542803594068687</v>
      </c>
      <c r="BQ26" s="9"/>
    </row>
    <row r="27" spans="2:69" x14ac:dyDescent="0.45">
      <c r="B27" t="s">
        <v>181</v>
      </c>
      <c r="H27">
        <f t="shared" si="46"/>
        <v>3.8330802064097114E-3</v>
      </c>
      <c r="I27">
        <f t="shared" si="19"/>
        <v>0</v>
      </c>
      <c r="J27">
        <f t="shared" si="20"/>
        <v>-1.1524865299478382E-2</v>
      </c>
      <c r="K27">
        <f t="shared" si="21"/>
        <v>-1.5256104884641575E-2</v>
      </c>
      <c r="L27">
        <f t="shared" si="22"/>
        <v>-8.4541731013263455E-3</v>
      </c>
      <c r="M27">
        <f t="shared" si="23"/>
        <v>-1.6139265328401819E-2</v>
      </c>
      <c r="N27">
        <f t="shared" si="24"/>
        <v>-8.4026849411114046E-3</v>
      </c>
      <c r="O27">
        <f t="shared" si="25"/>
        <v>-1.2941382482552832E-2</v>
      </c>
      <c r="P27">
        <f t="shared" si="26"/>
        <v>-7.9008783635270419E-3</v>
      </c>
      <c r="Q27">
        <f t="shared" si="27"/>
        <v>-2.2087999650444168E-3</v>
      </c>
      <c r="R27">
        <f t="shared" si="28"/>
        <v>-4.6170771503319941E-3</v>
      </c>
      <c r="S27">
        <f t="shared" si="29"/>
        <v>0</v>
      </c>
      <c r="T27">
        <f t="shared" si="30"/>
        <v>0</v>
      </c>
      <c r="U27">
        <f t="shared" si="31"/>
        <v>0</v>
      </c>
      <c r="V27">
        <f t="shared" si="47"/>
        <v>-7.5020437345558744E-3</v>
      </c>
      <c r="W27">
        <f t="shared" si="32"/>
        <v>0</v>
      </c>
      <c r="X27">
        <f t="shared" si="33"/>
        <v>0.11300634386954589</v>
      </c>
      <c r="Y27">
        <f t="shared" si="34"/>
        <v>0.12537674381198616</v>
      </c>
      <c r="Z27">
        <f t="shared" si="35"/>
        <v>9.0735779505979552E-2</v>
      </c>
      <c r="AA27">
        <f t="shared" si="36"/>
        <v>0.12172350401446619</v>
      </c>
      <c r="AB27">
        <f t="shared" si="37"/>
        <v>0.13772288489035334</v>
      </c>
      <c r="AC27">
        <f t="shared" si="38"/>
        <v>0.15156474965039801</v>
      </c>
      <c r="AD27">
        <f t="shared" si="39"/>
        <v>0.11904976873026074</v>
      </c>
      <c r="AE27">
        <f t="shared" si="40"/>
        <v>9.9723362539319682E-2</v>
      </c>
      <c r="AF27">
        <f t="shared" si="41"/>
        <v>0.12785029401453785</v>
      </c>
      <c r="AG27">
        <f t="shared" si="42"/>
        <v>0</v>
      </c>
      <c r="AH27">
        <f t="shared" si="43"/>
        <v>0</v>
      </c>
      <c r="AI27">
        <f t="shared" si="44"/>
        <v>0</v>
      </c>
      <c r="AJ27">
        <f t="shared" si="48"/>
        <v>-8.6394634313775587E-3</v>
      </c>
      <c r="AK27">
        <f t="shared" si="49"/>
        <v>0</v>
      </c>
      <c r="AL27">
        <f t="shared" si="50"/>
        <v>1.4001602930980739E-2</v>
      </c>
      <c r="AM27">
        <f t="shared" si="51"/>
        <v>2.1740623640304824E-2</v>
      </c>
      <c r="AN27">
        <f t="shared" si="52"/>
        <v>9.2332253687419374E-3</v>
      </c>
      <c r="AO27">
        <f t="shared" si="53"/>
        <v>2.4443679509503879E-2</v>
      </c>
      <c r="AP27">
        <f t="shared" si="54"/>
        <v>2.8832839563890378E-3</v>
      </c>
      <c r="AQ27">
        <f t="shared" si="55"/>
        <v>1.2456666171088537E-2</v>
      </c>
      <c r="AR27">
        <f t="shared" si="56"/>
        <v>4.0943336561118926E-3</v>
      </c>
      <c r="AS27">
        <f t="shared" si="57"/>
        <v>-7.6514398599685229E-3</v>
      </c>
      <c r="AT27">
        <f t="shared" si="58"/>
        <v>-5.3230467837437345E-3</v>
      </c>
      <c r="AU27">
        <f t="shared" si="59"/>
        <v>0</v>
      </c>
      <c r="AV27">
        <f t="shared" si="60"/>
        <v>0</v>
      </c>
      <c r="AW27">
        <f t="shared" si="61"/>
        <v>0</v>
      </c>
      <c r="BM27" s="9"/>
      <c r="BN27" s="14" t="s">
        <v>103</v>
      </c>
      <c r="BO27" s="15">
        <v>34.692999999999998</v>
      </c>
      <c r="BP27" s="16">
        <v>41.774997838180617</v>
      </c>
      <c r="BQ27" s="9"/>
    </row>
    <row r="28" spans="2:69" x14ac:dyDescent="0.45">
      <c r="B28" t="s">
        <v>182</v>
      </c>
      <c r="H28">
        <f t="shared" si="46"/>
        <v>3.1898147076725447E-3</v>
      </c>
      <c r="I28">
        <f t="shared" si="19"/>
        <v>0</v>
      </c>
      <c r="J28">
        <f t="shared" si="20"/>
        <v>-9.590768482942158E-3</v>
      </c>
      <c r="K28">
        <f t="shared" si="21"/>
        <v>-1.2695833408716828E-2</v>
      </c>
      <c r="L28">
        <f t="shared" si="22"/>
        <v>-7.03539823005217E-3</v>
      </c>
      <c r="M28">
        <f t="shared" si="23"/>
        <v>-1.3430782332569668E-2</v>
      </c>
      <c r="N28">
        <f t="shared" si="24"/>
        <v>-6.992550785730467E-3</v>
      </c>
      <c r="O28">
        <f t="shared" si="25"/>
        <v>-1.0769566499400529E-2</v>
      </c>
      <c r="P28">
        <f t="shared" si="26"/>
        <v>-6.5749571233519877E-3</v>
      </c>
      <c r="Q28">
        <f t="shared" si="27"/>
        <v>-1.8381203197948004E-3</v>
      </c>
      <c r="R28">
        <f t="shared" si="28"/>
        <v>-3.8422416979331242E-3</v>
      </c>
      <c r="S28">
        <f t="shared" si="29"/>
        <v>0</v>
      </c>
      <c r="T28">
        <f t="shared" si="30"/>
        <v>0</v>
      </c>
      <c r="U28">
        <f t="shared" si="31"/>
        <v>0</v>
      </c>
      <c r="V28">
        <f t="shared" si="47"/>
        <v>-6.3272536754401809E-3</v>
      </c>
      <c r="W28">
        <f t="shared" si="32"/>
        <v>0</v>
      </c>
      <c r="X28">
        <f t="shared" si="33"/>
        <v>0.12215274690004763</v>
      </c>
      <c r="Y28">
        <f t="shared" si="34"/>
        <v>0.13408991947551652</v>
      </c>
      <c r="Z28">
        <f t="shared" si="35"/>
        <v>9.8544011020986977E-2</v>
      </c>
      <c r="AA28">
        <f t="shared" si="36"/>
        <v>0.12941162837320108</v>
      </c>
      <c r="AB28">
        <f t="shared" si="37"/>
        <v>0.15214733053145757</v>
      </c>
      <c r="AC28">
        <f t="shared" si="38"/>
        <v>0.16529323051674005</v>
      </c>
      <c r="AD28">
        <f t="shared" si="39"/>
        <v>0.13114821853323688</v>
      </c>
      <c r="AE28">
        <f t="shared" si="40"/>
        <v>0.1124189135692597</v>
      </c>
      <c r="AF28">
        <f t="shared" si="41"/>
        <v>0.14308967033497955</v>
      </c>
      <c r="AG28">
        <f t="shared" si="42"/>
        <v>0</v>
      </c>
      <c r="AH28">
        <f t="shared" si="43"/>
        <v>0</v>
      </c>
      <c r="AI28">
        <f t="shared" si="44"/>
        <v>0</v>
      </c>
      <c r="AJ28">
        <f t="shared" si="48"/>
        <v>-7.7330860991489114E-3</v>
      </c>
      <c r="AK28">
        <f t="shared" si="49"/>
        <v>0</v>
      </c>
      <c r="AL28">
        <f t="shared" si="50"/>
        <v>1.2532676577821755E-2</v>
      </c>
      <c r="AM28">
        <f t="shared" si="51"/>
        <v>1.9459786570664828E-2</v>
      </c>
      <c r="AN28">
        <f t="shared" si="52"/>
        <v>8.264555700300491E-3</v>
      </c>
      <c r="AO28">
        <f t="shared" si="53"/>
        <v>2.1879261337049982E-2</v>
      </c>
      <c r="AP28">
        <f t="shared" si="54"/>
        <v>2.5807948908111999E-3</v>
      </c>
      <c r="AQ28">
        <f t="shared" si="55"/>
        <v>1.1149821140457483E-2</v>
      </c>
      <c r="AR28">
        <f t="shared" si="56"/>
        <v>3.6647917932455254E-3</v>
      </c>
      <c r="AS28">
        <f t="shared" si="57"/>
        <v>-6.8487173641713639E-3</v>
      </c>
      <c r="AT28">
        <f t="shared" si="58"/>
        <v>-4.7645990304197028E-3</v>
      </c>
      <c r="AU28">
        <f t="shared" si="59"/>
        <v>0</v>
      </c>
      <c r="AV28">
        <f t="shared" si="60"/>
        <v>0</v>
      </c>
      <c r="AW28">
        <f t="shared" si="61"/>
        <v>0</v>
      </c>
      <c r="BM28" s="9"/>
      <c r="BN28" s="17" t="s">
        <v>108</v>
      </c>
      <c r="BO28" s="18">
        <v>31.614999999999998</v>
      </c>
      <c r="BP28" s="19">
        <v>42.641151352206229</v>
      </c>
      <c r="BQ28" s="9"/>
    </row>
    <row r="29" spans="2:69" x14ac:dyDescent="0.45">
      <c r="B29" t="s">
        <v>191</v>
      </c>
      <c r="H29">
        <f t="shared" si="46"/>
        <v>2.6997637732701918E-3</v>
      </c>
      <c r="I29">
        <f t="shared" si="19"/>
        <v>0</v>
      </c>
      <c r="J29">
        <f t="shared" si="20"/>
        <v>-8.1173396203191306E-3</v>
      </c>
      <c r="K29">
        <f t="shared" si="21"/>
        <v>-1.0745373712735873E-2</v>
      </c>
      <c r="L29">
        <f t="shared" si="22"/>
        <v>-5.9545506597404874E-3</v>
      </c>
      <c r="M29">
        <f t="shared" si="23"/>
        <v>-1.1367412502340191E-2</v>
      </c>
      <c r="N29">
        <f t="shared" si="24"/>
        <v>-5.9182858642718994E-3</v>
      </c>
      <c r="O29">
        <f t="shared" si="25"/>
        <v>-9.1150390080549926E-3</v>
      </c>
      <c r="P29">
        <f t="shared" si="26"/>
        <v>-5.564847077083046E-3</v>
      </c>
      <c r="Q29">
        <f t="shared" si="27"/>
        <v>-1.5557300674413632E-3</v>
      </c>
      <c r="R29">
        <f t="shared" si="28"/>
        <v>-3.2519584662005219E-3</v>
      </c>
      <c r="S29">
        <f t="shared" si="29"/>
        <v>0</v>
      </c>
      <c r="T29">
        <f t="shared" si="30"/>
        <v>0</v>
      </c>
      <c r="U29">
        <f t="shared" si="31"/>
        <v>0</v>
      </c>
      <c r="V29">
        <f t="shared" si="47"/>
        <v>-5.3988865781089412E-3</v>
      </c>
      <c r="W29">
        <f t="shared" si="32"/>
        <v>0</v>
      </c>
      <c r="X29">
        <f t="shared" si="33"/>
        <v>0.1271341092423186</v>
      </c>
      <c r="Y29">
        <f t="shared" si="34"/>
        <v>0.13860306247288046</v>
      </c>
      <c r="Z29">
        <f t="shared" si="35"/>
        <v>0.10287175978797025</v>
      </c>
      <c r="AA29">
        <f t="shared" si="36"/>
        <v>0.13324839986861359</v>
      </c>
      <c r="AB29">
        <f t="shared" si="37"/>
        <v>0.16053396515463247</v>
      </c>
      <c r="AC29">
        <f t="shared" si="38"/>
        <v>0.1730067241806017</v>
      </c>
      <c r="AD29">
        <f t="shared" si="39"/>
        <v>0.1381361455061465</v>
      </c>
      <c r="AE29">
        <f t="shared" si="40"/>
        <v>0.12008200820070547</v>
      </c>
      <c r="AF29">
        <f t="shared" si="41"/>
        <v>0.15218148116395591</v>
      </c>
      <c r="AG29">
        <f t="shared" si="42"/>
        <v>0</v>
      </c>
      <c r="AH29">
        <f t="shared" si="43"/>
        <v>0</v>
      </c>
      <c r="AI29">
        <f t="shared" si="44"/>
        <v>0</v>
      </c>
      <c r="AJ29">
        <f t="shared" si="48"/>
        <v>-6.8446398635670924E-3</v>
      </c>
      <c r="AK29">
        <f t="shared" si="49"/>
        <v>0</v>
      </c>
      <c r="AL29">
        <f t="shared" si="50"/>
        <v>1.1092810373750872E-2</v>
      </c>
      <c r="AM29">
        <f t="shared" si="51"/>
        <v>1.7224071889324399E-2</v>
      </c>
      <c r="AN29">
        <f t="shared" si="52"/>
        <v>7.3150494738665195E-3</v>
      </c>
      <c r="AO29">
        <f t="shared" si="53"/>
        <v>1.9365575711028038E-2</v>
      </c>
      <c r="AP29">
        <f t="shared" si="54"/>
        <v>2.2842900444728365E-3</v>
      </c>
      <c r="AQ29">
        <f t="shared" si="55"/>
        <v>9.8688297622877563E-3</v>
      </c>
      <c r="AR29">
        <f t="shared" si="56"/>
        <v>3.2437476678919275E-3</v>
      </c>
      <c r="AS29">
        <f t="shared" si="57"/>
        <v>-6.0618753346444176E-3</v>
      </c>
      <c r="AT29">
        <f t="shared" si="58"/>
        <v>-4.2171991931025943E-3</v>
      </c>
      <c r="AU29">
        <f t="shared" si="59"/>
        <v>0</v>
      </c>
      <c r="AV29">
        <f t="shared" si="60"/>
        <v>0</v>
      </c>
      <c r="AW29">
        <f t="shared" si="61"/>
        <v>0</v>
      </c>
      <c r="BM29" s="9"/>
      <c r="BN29" s="20" t="s">
        <v>23</v>
      </c>
      <c r="BO29" s="21">
        <v>30.908000000000001</v>
      </c>
      <c r="BP29" s="22">
        <v>36.420991329105732</v>
      </c>
      <c r="BQ29" s="9"/>
    </row>
    <row r="30" spans="2:69" x14ac:dyDescent="0.45">
      <c r="B30" t="s">
        <v>186</v>
      </c>
      <c r="H30">
        <f t="shared" si="46"/>
        <v>2.3308649646387458E-3</v>
      </c>
      <c r="I30">
        <f t="shared" si="19"/>
        <v>0</v>
      </c>
      <c r="J30">
        <f t="shared" si="20"/>
        <v>-7.0081770540086907E-3</v>
      </c>
      <c r="K30">
        <f t="shared" si="21"/>
        <v>-9.2771135633953339E-3</v>
      </c>
      <c r="L30">
        <f t="shared" si="22"/>
        <v>-5.1409140497300498E-3</v>
      </c>
      <c r="M30">
        <f t="shared" si="23"/>
        <v>-9.8141562616083089E-3</v>
      </c>
      <c r="N30">
        <f t="shared" si="24"/>
        <v>-5.1096045173757432E-3</v>
      </c>
      <c r="O30">
        <f t="shared" si="25"/>
        <v>-7.869549656730479E-3</v>
      </c>
      <c r="P30">
        <f t="shared" si="26"/>
        <v>-4.8044600101564416E-3</v>
      </c>
      <c r="Q30">
        <f t="shared" si="27"/>
        <v>-1.3431533323531308E-3</v>
      </c>
      <c r="R30">
        <f t="shared" si="28"/>
        <v>-2.8076071434004479E-3</v>
      </c>
      <c r="S30">
        <f t="shared" si="29"/>
        <v>0</v>
      </c>
      <c r="T30">
        <f t="shared" si="30"/>
        <v>0</v>
      </c>
      <c r="U30">
        <f t="shared" si="31"/>
        <v>0</v>
      </c>
      <c r="V30">
        <f t="shared" si="47"/>
        <v>-4.6866660988327258E-3</v>
      </c>
      <c r="W30">
        <f t="shared" si="32"/>
        <v>0</v>
      </c>
      <c r="X30">
        <f t="shared" si="33"/>
        <v>0.13024530760566333</v>
      </c>
      <c r="Y30">
        <f t="shared" si="34"/>
        <v>0.14131525368486364</v>
      </c>
      <c r="Z30">
        <f t="shared" si="35"/>
        <v>0.10560923049021254</v>
      </c>
      <c r="AA30">
        <f t="shared" si="36"/>
        <v>0.13548396285216402</v>
      </c>
      <c r="AB30">
        <f t="shared" si="37"/>
        <v>0.16601549271977456</v>
      </c>
      <c r="AC30">
        <f t="shared" si="38"/>
        <v>0.17793288887455883</v>
      </c>
      <c r="AD30">
        <f t="shared" si="39"/>
        <v>0.14268356112147029</v>
      </c>
      <c r="AE30">
        <f t="shared" si="40"/>
        <v>0.12521168715553643</v>
      </c>
      <c r="AF30">
        <f t="shared" si="41"/>
        <v>0.15822335025480672</v>
      </c>
      <c r="AG30">
        <f t="shared" si="42"/>
        <v>0</v>
      </c>
      <c r="AH30">
        <f t="shared" si="43"/>
        <v>0</v>
      </c>
      <c r="AI30">
        <f t="shared" si="44"/>
        <v>0</v>
      </c>
      <c r="AJ30">
        <f t="shared" si="48"/>
        <v>-6.0911560220748839E-3</v>
      </c>
      <c r="AK30">
        <f t="shared" si="49"/>
        <v>0</v>
      </c>
      <c r="AL30">
        <f t="shared" si="50"/>
        <v>9.871671856610309E-3</v>
      </c>
      <c r="AM30">
        <f t="shared" si="51"/>
        <v>1.5327980917119621E-2</v>
      </c>
      <c r="AN30">
        <f t="shared" si="52"/>
        <v>6.5097811634604597E-3</v>
      </c>
      <c r="AO30">
        <f t="shared" si="53"/>
        <v>1.7233739899312095E-2</v>
      </c>
      <c r="AP30">
        <f t="shared" si="54"/>
        <v>2.0328267575651093E-3</v>
      </c>
      <c r="AQ30">
        <f t="shared" si="55"/>
        <v>8.7824316597522323E-3</v>
      </c>
      <c r="AR30">
        <f t="shared" si="56"/>
        <v>2.8866636572861815E-3</v>
      </c>
      <c r="AS30">
        <f t="shared" si="57"/>
        <v>-5.3945611727834741E-3</v>
      </c>
      <c r="AT30">
        <f t="shared" si="58"/>
        <v>-3.7529539571670156E-3</v>
      </c>
      <c r="AU30">
        <f t="shared" si="59"/>
        <v>0</v>
      </c>
      <c r="AV30">
        <f t="shared" si="60"/>
        <v>0</v>
      </c>
      <c r="AW30">
        <f t="shared" si="61"/>
        <v>0</v>
      </c>
      <c r="BM30" s="9"/>
      <c r="BN30" s="23" t="s">
        <v>22</v>
      </c>
      <c r="BO30" s="24">
        <v>28.253</v>
      </c>
      <c r="BP30" s="25">
        <v>44.384667114996638</v>
      </c>
      <c r="BQ30" s="9"/>
    </row>
    <row r="31" spans="2:69" x14ac:dyDescent="0.45">
      <c r="B31" t="s">
        <v>190</v>
      </c>
      <c r="H31">
        <f t="shared" si="46"/>
        <v>2.0470553827804938E-3</v>
      </c>
      <c r="I31">
        <f t="shared" si="19"/>
        <v>0</v>
      </c>
      <c r="J31">
        <f t="shared" si="20"/>
        <v>-6.154851001465067E-3</v>
      </c>
      <c r="K31">
        <f t="shared" si="21"/>
        <v>-8.1475184297330472E-3</v>
      </c>
      <c r="L31">
        <f t="shared" si="22"/>
        <v>-4.5149487154190204E-3</v>
      </c>
      <c r="M31">
        <f t="shared" si="23"/>
        <v>-8.6191700109434777E-3</v>
      </c>
      <c r="N31">
        <f t="shared" si="24"/>
        <v>-4.4874514782515806E-3</v>
      </c>
      <c r="O31">
        <f t="shared" si="25"/>
        <v>-6.9113415960435631E-3</v>
      </c>
      <c r="P31">
        <f t="shared" si="26"/>
        <v>-4.2194618196889078E-3</v>
      </c>
      <c r="Q31">
        <f t="shared" si="27"/>
        <v>-1.1796089866233928E-3</v>
      </c>
      <c r="R31">
        <f t="shared" si="28"/>
        <v>-2.4657487253973986E-3</v>
      </c>
      <c r="S31">
        <f t="shared" si="29"/>
        <v>0</v>
      </c>
      <c r="T31">
        <f t="shared" si="30"/>
        <v>0</v>
      </c>
      <c r="U31">
        <f t="shared" si="31"/>
        <v>0</v>
      </c>
      <c r="V31">
        <f t="shared" si="47"/>
        <v>-4.1321510912672998E-3</v>
      </c>
      <c r="W31">
        <f t="shared" si="32"/>
        <v>0</v>
      </c>
      <c r="X31">
        <f t="shared" si="33"/>
        <v>0.1323652377776996</v>
      </c>
      <c r="Y31">
        <f t="shared" si="34"/>
        <v>0.14310758746527386</v>
      </c>
      <c r="Z31">
        <f t="shared" si="35"/>
        <v>0.10749254385949936</v>
      </c>
      <c r="AA31">
        <f t="shared" si="36"/>
        <v>0.13692319762532734</v>
      </c>
      <c r="AB31">
        <f t="shared" si="37"/>
        <v>0.16987784394841943</v>
      </c>
      <c r="AC31">
        <f t="shared" si="38"/>
        <v>0.18134627347531751</v>
      </c>
      <c r="AD31">
        <f t="shared" si="39"/>
        <v>0.14587777737435581</v>
      </c>
      <c r="AE31">
        <f t="shared" si="40"/>
        <v>0.12888660195269552</v>
      </c>
      <c r="AF31">
        <f t="shared" si="41"/>
        <v>0.16253020277878294</v>
      </c>
      <c r="AG31">
        <f t="shared" si="42"/>
        <v>0</v>
      </c>
      <c r="AH31">
        <f t="shared" si="43"/>
        <v>0</v>
      </c>
      <c r="AI31">
        <f t="shared" si="44"/>
        <v>0</v>
      </c>
      <c r="AJ31">
        <f t="shared" si="48"/>
        <v>-5.4678000393886261E-3</v>
      </c>
      <c r="AK31">
        <f t="shared" si="49"/>
        <v>0</v>
      </c>
      <c r="AL31">
        <f t="shared" si="50"/>
        <v>8.8614259051638111E-3</v>
      </c>
      <c r="AM31">
        <f t="shared" si="51"/>
        <v>1.3759347873973482E-2</v>
      </c>
      <c r="AN31">
        <f t="shared" si="52"/>
        <v>5.8435839720711868E-3</v>
      </c>
      <c r="AO31">
        <f t="shared" si="53"/>
        <v>1.5470075525692906E-2</v>
      </c>
      <c r="AP31">
        <f t="shared" si="54"/>
        <v>1.8247915805806869E-3</v>
      </c>
      <c r="AQ31">
        <f t="shared" si="55"/>
        <v>7.8836562388309162E-3</v>
      </c>
      <c r="AR31">
        <f t="shared" si="56"/>
        <v>2.5912486237109622E-3</v>
      </c>
      <c r="AS31">
        <f t="shared" si="57"/>
        <v>-4.8424932288935185E-3</v>
      </c>
      <c r="AT31">
        <f t="shared" si="58"/>
        <v>-3.3688846124535488E-3</v>
      </c>
      <c r="AU31">
        <f t="shared" si="59"/>
        <v>0</v>
      </c>
      <c r="AV31">
        <f t="shared" si="60"/>
        <v>0</v>
      </c>
      <c r="AW31">
        <f t="shared" si="61"/>
        <v>0</v>
      </c>
      <c r="BM31" s="9"/>
      <c r="BN31" s="26" t="s">
        <v>111</v>
      </c>
      <c r="BO31" s="27">
        <v>27.096</v>
      </c>
      <c r="BP31" s="28">
        <v>26.085031000885738</v>
      </c>
      <c r="BQ31" s="9"/>
    </row>
    <row r="32" spans="2:69" x14ac:dyDescent="0.45">
      <c r="B32" t="s">
        <v>192</v>
      </c>
      <c r="H32">
        <f t="shared" si="46"/>
        <v>1.8232252382004432E-3</v>
      </c>
      <c r="I32">
        <f t="shared" si="19"/>
        <v>0</v>
      </c>
      <c r="J32">
        <f t="shared" si="20"/>
        <v>-5.4818642317302491E-3</v>
      </c>
      <c r="K32">
        <f t="shared" si="21"/>
        <v>-7.2566484301055389E-3</v>
      </c>
      <c r="L32">
        <f t="shared" si="22"/>
        <v>-4.0212729544972792E-3</v>
      </c>
      <c r="M32">
        <f t="shared" si="23"/>
        <v>-7.6767284502818889E-3</v>
      </c>
      <c r="N32">
        <f t="shared" si="24"/>
        <v>-3.9967823338691311E-3</v>
      </c>
      <c r="O32">
        <f t="shared" si="25"/>
        <v>-6.1556382566534396E-3</v>
      </c>
      <c r="P32">
        <f t="shared" si="26"/>
        <v>-3.7580953334206413E-3</v>
      </c>
      <c r="Q32">
        <f t="shared" si="27"/>
        <v>-1.0506275959658584E-3</v>
      </c>
      <c r="R32">
        <f t="shared" si="28"/>
        <v>-2.1961376057637594E-3</v>
      </c>
      <c r="S32">
        <f t="shared" si="29"/>
        <v>0</v>
      </c>
      <c r="T32">
        <f t="shared" si="30"/>
        <v>0</v>
      </c>
      <c r="U32">
        <f t="shared" si="31"/>
        <v>0</v>
      </c>
      <c r="V32">
        <f t="shared" si="47"/>
        <v>-3.6911872749922914E-3</v>
      </c>
      <c r="W32">
        <f t="shared" si="32"/>
        <v>0</v>
      </c>
      <c r="X32">
        <f t="shared" si="33"/>
        <v>0.13389933446022217</v>
      </c>
      <c r="Y32">
        <f t="shared" si="34"/>
        <v>0.14437267087605488</v>
      </c>
      <c r="Z32">
        <f t="shared" si="35"/>
        <v>0.10886575316087721</v>
      </c>
      <c r="AA32">
        <f t="shared" si="36"/>
        <v>0.1379165156064428</v>
      </c>
      <c r="AB32">
        <f t="shared" si="37"/>
        <v>0.17274584581741204</v>
      </c>
      <c r="AC32">
        <f t="shared" si="38"/>
        <v>0.18384892814640219</v>
      </c>
      <c r="AD32">
        <f t="shared" si="39"/>
        <v>0.14824413739942499</v>
      </c>
      <c r="AE32">
        <f t="shared" si="40"/>
        <v>0.1316489564955603</v>
      </c>
      <c r="AF32">
        <f t="shared" si="41"/>
        <v>0.1657558151574694</v>
      </c>
      <c r="AG32">
        <f t="shared" si="42"/>
        <v>0</v>
      </c>
      <c r="AH32">
        <f t="shared" si="43"/>
        <v>0</v>
      </c>
      <c r="AI32">
        <f t="shared" si="44"/>
        <v>0</v>
      </c>
      <c r="AJ32">
        <f t="shared" si="48"/>
        <v>-4.9511512956068593E-3</v>
      </c>
      <c r="AK32">
        <f t="shared" si="49"/>
        <v>0</v>
      </c>
      <c r="AL32">
        <f t="shared" si="50"/>
        <v>8.0241157385443351E-3</v>
      </c>
      <c r="AM32">
        <f t="shared" si="51"/>
        <v>1.2459236358713488E-2</v>
      </c>
      <c r="AN32">
        <f t="shared" si="52"/>
        <v>5.2914276575375396E-3</v>
      </c>
      <c r="AO32">
        <f t="shared" si="53"/>
        <v>1.4008318506602002E-2</v>
      </c>
      <c r="AP32">
        <f t="shared" si="54"/>
        <v>1.6523682529203665E-3</v>
      </c>
      <c r="AQ32">
        <f t="shared" si="55"/>
        <v>7.1387348695670649E-3</v>
      </c>
      <c r="AR32">
        <f t="shared" si="56"/>
        <v>2.3464032861670869E-3</v>
      </c>
      <c r="AS32">
        <f t="shared" si="57"/>
        <v>-4.3849293045625792E-3</v>
      </c>
      <c r="AT32">
        <f t="shared" si="58"/>
        <v>-3.0505609739825967E-3</v>
      </c>
      <c r="AU32">
        <f t="shared" si="59"/>
        <v>0</v>
      </c>
      <c r="AV32">
        <f t="shared" si="60"/>
        <v>0</v>
      </c>
      <c r="AW32">
        <f t="shared" si="61"/>
        <v>0</v>
      </c>
      <c r="BM32" s="9"/>
      <c r="BN32" s="10" t="s">
        <v>21</v>
      </c>
      <c r="BO32" s="29">
        <v>25.734000000000002</v>
      </c>
      <c r="BP32" s="30">
        <v>31.802284914898575</v>
      </c>
      <c r="BQ32" s="9"/>
    </row>
    <row r="33" spans="2:69" x14ac:dyDescent="0.45">
      <c r="B33" t="s">
        <v>193</v>
      </c>
      <c r="H33">
        <f t="shared" si="46"/>
        <v>1.6426907452535833E-3</v>
      </c>
      <c r="I33">
        <f t="shared" si="19"/>
        <v>0</v>
      </c>
      <c r="J33">
        <f t="shared" si="20"/>
        <v>-4.9390538544140661E-3</v>
      </c>
      <c r="K33">
        <f t="shared" si="21"/>
        <v>-6.5381001578599385E-3</v>
      </c>
      <c r="L33">
        <f t="shared" si="22"/>
        <v>-3.6230893079400861E-3</v>
      </c>
      <c r="M33">
        <f t="shared" si="23"/>
        <v>-6.9165841470846257E-3</v>
      </c>
      <c r="N33">
        <f t="shared" si="24"/>
        <v>-3.6010237315056148E-3</v>
      </c>
      <c r="O33">
        <f t="shared" si="25"/>
        <v>-5.5461112447703353E-3</v>
      </c>
      <c r="P33">
        <f t="shared" si="26"/>
        <v>-3.3859713515613787E-3</v>
      </c>
      <c r="Q33">
        <f t="shared" si="27"/>
        <v>-9.4659518332740333E-4</v>
      </c>
      <c r="R33">
        <f t="shared" si="28"/>
        <v>-1.9786775899677256E-3</v>
      </c>
      <c r="S33">
        <f t="shared" si="29"/>
        <v>0</v>
      </c>
      <c r="T33">
        <f t="shared" si="30"/>
        <v>0</v>
      </c>
      <c r="U33">
        <f t="shared" si="31"/>
        <v>0</v>
      </c>
      <c r="V33">
        <f t="shared" si="47"/>
        <v>-3.3333358752756226E-3</v>
      </c>
      <c r="W33">
        <f t="shared" si="32"/>
        <v>0</v>
      </c>
      <c r="X33">
        <f t="shared" si="33"/>
        <v>0.13505947404510099</v>
      </c>
      <c r="Y33">
        <f t="shared" si="34"/>
        <v>0.14530974874310321</v>
      </c>
      <c r="Z33">
        <f t="shared" si="35"/>
        <v>0.10991057634634394</v>
      </c>
      <c r="AA33">
        <f t="shared" si="36"/>
        <v>0.13863809640923508</v>
      </c>
      <c r="AB33">
        <f t="shared" si="37"/>
        <v>0.17495957179048571</v>
      </c>
      <c r="AC33">
        <f t="shared" si="38"/>
        <v>0.18576151748937786</v>
      </c>
      <c r="AD33">
        <f t="shared" si="39"/>
        <v>0.15006735874662724</v>
      </c>
      <c r="AE33">
        <f t="shared" si="40"/>
        <v>0.13380121142289414</v>
      </c>
      <c r="AF33">
        <f t="shared" si="41"/>
        <v>0.16826205947731365</v>
      </c>
      <c r="AG33">
        <f t="shared" si="42"/>
        <v>0</v>
      </c>
      <c r="AH33">
        <f t="shared" si="43"/>
        <v>0</v>
      </c>
      <c r="AI33">
        <f t="shared" si="44"/>
        <v>0</v>
      </c>
      <c r="AJ33">
        <f t="shared" si="48"/>
        <v>-4.5190091590607828E-3</v>
      </c>
      <c r="AK33">
        <f t="shared" si="49"/>
        <v>0</v>
      </c>
      <c r="AL33">
        <f t="shared" si="50"/>
        <v>7.3237617577996961E-3</v>
      </c>
      <c r="AM33">
        <f t="shared" si="51"/>
        <v>1.1371779987794817E-2</v>
      </c>
      <c r="AN33">
        <f t="shared" si="52"/>
        <v>4.8295858117155532E-3</v>
      </c>
      <c r="AO33">
        <f t="shared" si="53"/>
        <v>1.2785656477624086E-2</v>
      </c>
      <c r="AP33">
        <f t="shared" si="54"/>
        <v>1.5081476657186066E-3</v>
      </c>
      <c r="AQ33">
        <f t="shared" si="55"/>
        <v>6.5156579416800753E-3</v>
      </c>
      <c r="AR33">
        <f t="shared" si="56"/>
        <v>2.1416065290607023E-3</v>
      </c>
      <c r="AS33">
        <f t="shared" si="57"/>
        <v>-4.0022076697057152E-3</v>
      </c>
      <c r="AT33">
        <f t="shared" si="58"/>
        <v>-2.7843045301263469E-3</v>
      </c>
      <c r="AU33">
        <f t="shared" si="59"/>
        <v>0</v>
      </c>
      <c r="AV33">
        <f t="shared" si="60"/>
        <v>0</v>
      </c>
      <c r="AW33">
        <f t="shared" si="61"/>
        <v>0</v>
      </c>
      <c r="BM33" s="9"/>
      <c r="BN33" s="31" t="s">
        <v>20</v>
      </c>
      <c r="BO33" s="32">
        <v>22.466000000000001</v>
      </c>
      <c r="BP33" s="33">
        <v>33.584082613727411</v>
      </c>
      <c r="BQ33" s="9"/>
    </row>
    <row r="34" spans="2:69" x14ac:dyDescent="0.45">
      <c r="H34">
        <f t="shared" si="46"/>
        <v>1.4942311318684176E-3</v>
      </c>
      <c r="I34">
        <f t="shared" si="19"/>
        <v>0</v>
      </c>
      <c r="J34">
        <f t="shared" si="20"/>
        <v>-4.4926825408646565E-3</v>
      </c>
      <c r="K34">
        <f t="shared" si="21"/>
        <v>-5.9472136355407379E-3</v>
      </c>
      <c r="L34">
        <f t="shared" si="22"/>
        <v>-3.2956494416895854E-3</v>
      </c>
      <c r="M34">
        <f t="shared" si="23"/>
        <v>-6.2914918030818612E-3</v>
      </c>
      <c r="N34">
        <f t="shared" si="24"/>
        <v>-3.2755780610316254E-3</v>
      </c>
      <c r="O34">
        <f t="shared" si="25"/>
        <v>-5.0448765884183455E-3</v>
      </c>
      <c r="P34">
        <f t="shared" si="26"/>
        <v>-3.07996122808607E-3</v>
      </c>
      <c r="Q34">
        <f t="shared" si="27"/>
        <v>-8.6104581540435987E-4</v>
      </c>
      <c r="R34">
        <f t="shared" si="28"/>
        <v>-1.7998528715177375E-3</v>
      </c>
      <c r="S34">
        <f t="shared" si="29"/>
        <v>0</v>
      </c>
      <c r="T34">
        <f t="shared" si="30"/>
        <v>0</v>
      </c>
      <c r="U34">
        <f t="shared" si="31"/>
        <v>0</v>
      </c>
      <c r="V34">
        <f t="shared" si="47"/>
        <v>-3.0376708078865278E-3</v>
      </c>
      <c r="W34">
        <f t="shared" si="32"/>
        <v>0</v>
      </c>
      <c r="X34">
        <f t="shared" si="33"/>
        <v>0.13596678906322768</v>
      </c>
      <c r="Y34">
        <f t="shared" si="34"/>
        <v>0.14602989536699096</v>
      </c>
      <c r="Z34">
        <f t="shared" si="35"/>
        <v>0.110731822196656</v>
      </c>
      <c r="AA34">
        <f t="shared" si="36"/>
        <v>0.13918324191020681</v>
      </c>
      <c r="AB34">
        <f t="shared" si="37"/>
        <v>0.17671992765904099</v>
      </c>
      <c r="AC34">
        <f t="shared" si="38"/>
        <v>0.18727025932799202</v>
      </c>
      <c r="AD34">
        <f t="shared" si="39"/>
        <v>0.15151508855049145</v>
      </c>
      <c r="AE34">
        <f t="shared" si="40"/>
        <v>0.135525431799981</v>
      </c>
      <c r="AF34">
        <f t="shared" si="41"/>
        <v>0.170265495719921</v>
      </c>
      <c r="AG34">
        <f t="shared" si="42"/>
        <v>0</v>
      </c>
      <c r="AH34">
        <f t="shared" si="43"/>
        <v>0</v>
      </c>
      <c r="AI34">
        <f t="shared" si="44"/>
        <v>0</v>
      </c>
      <c r="AJ34">
        <f t="shared" si="48"/>
        <v>-4.1536011811527107E-3</v>
      </c>
      <c r="AK34">
        <f t="shared" si="49"/>
        <v>0</v>
      </c>
      <c r="AL34">
        <f t="shared" si="50"/>
        <v>6.7315609278386646E-3</v>
      </c>
      <c r="AM34">
        <f t="shared" si="51"/>
        <v>1.045225559997176E-2</v>
      </c>
      <c r="AN34">
        <f t="shared" si="52"/>
        <v>4.4390645440048893E-3</v>
      </c>
      <c r="AO34">
        <f t="shared" si="53"/>
        <v>1.1751805756090139E-2</v>
      </c>
      <c r="AP34">
        <f t="shared" si="54"/>
        <v>1.386198546006856E-3</v>
      </c>
      <c r="AQ34">
        <f t="shared" si="55"/>
        <v>5.9888005467496619E-3</v>
      </c>
      <c r="AR34">
        <f t="shared" si="56"/>
        <v>1.9684357998779323E-3</v>
      </c>
      <c r="AS34">
        <f t="shared" si="57"/>
        <v>-3.6785883628440708E-3</v>
      </c>
      <c r="AT34">
        <f t="shared" si="58"/>
        <v>-2.5591651129615034E-3</v>
      </c>
      <c r="AU34">
        <f t="shared" si="59"/>
        <v>0</v>
      </c>
      <c r="AV34">
        <f t="shared" si="60"/>
        <v>0</v>
      </c>
      <c r="AW34">
        <f t="shared" si="61"/>
        <v>0</v>
      </c>
      <c r="BM34" s="9"/>
      <c r="BN34" s="34" t="s">
        <v>58</v>
      </c>
      <c r="BO34" s="35">
        <v>20.51</v>
      </c>
      <c r="BP34" s="36">
        <v>31.691857630424181</v>
      </c>
      <c r="BQ34" s="9"/>
    </row>
    <row r="35" spans="2:69" x14ac:dyDescent="0.45">
      <c r="B35" t="s">
        <v>203</v>
      </c>
      <c r="BM35" s="9"/>
      <c r="BN35" s="9"/>
      <c r="BO35" s="9"/>
      <c r="BP35" s="9"/>
      <c r="BQ35" s="9"/>
    </row>
    <row r="36" spans="2:69" x14ac:dyDescent="0.45">
      <c r="B36" t="s">
        <v>204</v>
      </c>
    </row>
    <row r="37" spans="2:69" x14ac:dyDescent="0.45">
      <c r="B37" t="s">
        <v>205</v>
      </c>
    </row>
  </sheetData>
  <sortState xmlns:xlrd2="http://schemas.microsoft.com/office/spreadsheetml/2017/richdata2" ref="BN26:BP34">
    <sortCondition descending="1" ref="BO26:BO34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75196-22CC-4D22-944C-411AD0499A2D}">
  <dimension ref="A1:Y84"/>
  <sheetViews>
    <sheetView workbookViewId="0"/>
  </sheetViews>
  <sheetFormatPr defaultRowHeight="14.25" x14ac:dyDescent="0.45"/>
  <cols>
    <col min="1" max="1" width="17.1328125" customWidth="1"/>
    <col min="2" max="2" width="14.1328125" customWidth="1"/>
    <col min="3" max="3" width="16.06640625" customWidth="1"/>
  </cols>
  <sheetData>
    <row r="1" spans="1:25" x14ac:dyDescent="0.45">
      <c r="A1" t="s">
        <v>0</v>
      </c>
      <c r="B1" t="s">
        <v>82</v>
      </c>
      <c r="C1" t="s">
        <v>83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Y1" s="2" t="s">
        <v>86</v>
      </c>
    </row>
    <row r="2" spans="1:25" s="3" customFormat="1" x14ac:dyDescent="0.45"/>
    <row r="3" spans="1:25" s="5" customFormat="1" x14ac:dyDescent="0.45"/>
    <row r="4" spans="1:25" x14ac:dyDescent="0.45">
      <c r="A4" t="s">
        <v>23</v>
      </c>
      <c r="B4" t="s">
        <v>45</v>
      </c>
      <c r="C4" t="s">
        <v>50</v>
      </c>
      <c r="D4">
        <f>SUMIFS(comprehensive_dps30!D:D,comprehensive_dps30!$A:$A,$A4,comprehensive_dps30!$B:$B,$B4,comprehensive_dps30!$C:$C,$C4)</f>
        <v>43.15</v>
      </c>
      <c r="E4">
        <f>SUMIFS(comprehensive_dps30!E:E,comprehensive_dps30!$A:$A,$A4,comprehensive_dps30!$B:$B,$B4,comprehensive_dps30!$C:$C,$C4)</f>
        <v>18.256</v>
      </c>
      <c r="F4">
        <f>SUMIFS(comprehensive_dps30!F:F,comprehensive_dps30!$A:$A,$A4,comprehensive_dps30!$B:$B,$B4,comprehensive_dps30!$C:$C,$C4)</f>
        <v>569.9</v>
      </c>
      <c r="G4">
        <f>SUMIFS(comprehensive_dps30!G:G,comprehensive_dps30!$A:$A,$A4,comprehensive_dps30!$B:$B,$B4,comprehensive_dps30!$C:$C,$C4)</f>
        <v>4292</v>
      </c>
      <c r="H4">
        <f>SUMIFS(comprehensive_dps30!H:H,comprehensive_dps30!$A:$A,$A4,comprehensive_dps30!$B:$B,$B4,comprehensive_dps30!$C:$C,$C4)</f>
        <v>45.68</v>
      </c>
      <c r="I4">
        <f>SUMIFS(comprehensive_dps30!I:I,comprehensive_dps30!$A:$A,$A4,comprehensive_dps30!$B:$B,$B4,comprehensive_dps30!$C:$C,$C4)</f>
        <v>18.940999999999999</v>
      </c>
      <c r="J4">
        <f>SUMIFS(comprehensive_dps30!J:J,comprehensive_dps30!$A:$A,$A4,comprehensive_dps30!$B:$B,$B4,comprehensive_dps30!$C:$C,$C4)</f>
        <v>640.6</v>
      </c>
      <c r="K4">
        <f>SUMIFS(comprehensive_dps30!K:K,comprehensive_dps30!$A:$A,$A4,comprehensive_dps30!$B:$B,$B4,comprehensive_dps30!$C:$C,$C4)</f>
        <v>4650</v>
      </c>
      <c r="L4">
        <f>SUMIFS(comprehensive_dps30!L:L,comprehensive_dps30!$A:$A,$A4,comprehensive_dps30!$B:$B,$B4,comprehensive_dps30!$C:$C,$C4)</f>
        <v>48.15</v>
      </c>
      <c r="M4">
        <f>SUMIFS(comprehensive_dps30!M:M,comprehensive_dps30!$A:$A,$A4,comprehensive_dps30!$B:$B,$B4,comprehensive_dps30!$C:$C,$C4)</f>
        <v>19.599</v>
      </c>
      <c r="N4">
        <f>SUMIFS(comprehensive_dps30!N:N,comprehensive_dps30!$A:$A,$A4,comprehensive_dps30!$B:$B,$B4,comprehensive_dps30!$C:$C,$C4)</f>
        <v>713.8</v>
      </c>
      <c r="O4">
        <f>SUMIFS(comprehensive_dps30!O:O,comprehensive_dps30!$A:$A,$A4,comprehensive_dps30!$B:$B,$B4,comprehensive_dps30!$C:$C,$C4)</f>
        <v>5007</v>
      </c>
      <c r="P4">
        <f>SUMIFS(comprehensive_dps30!P:P,comprehensive_dps30!$A:$A,$A4,comprehensive_dps30!$B:$B,$B4,comprehensive_dps30!$C:$C,$C4)</f>
        <v>50.33</v>
      </c>
      <c r="Q4">
        <f>SUMIFS(comprehensive_dps30!Q:Q,comprehensive_dps30!$A:$A,$A4,comprehensive_dps30!$B:$B,$B4,comprehensive_dps30!$C:$C,$C4)</f>
        <v>20.170000000000002</v>
      </c>
      <c r="R4">
        <f>SUMIFS(comprehensive_dps30!R:R,comprehensive_dps30!$A:$A,$A4,comprehensive_dps30!$B:$B,$B4,comprehensive_dps30!$C:$C,$C4)</f>
        <v>781.8</v>
      </c>
      <c r="S4">
        <f>SUMIFS(comprehensive_dps30!S:S,comprehensive_dps30!$A:$A,$A4,comprehensive_dps30!$B:$B,$B4,comprehensive_dps30!$C:$C,$C4)</f>
        <v>5329</v>
      </c>
      <c r="T4">
        <f>SUMIFS(comprehensive_dps30!T:T,comprehensive_dps30!$A:$A,$A4,comprehensive_dps30!$B:$B,$B4,comprehensive_dps30!$C:$C,$C4)</f>
        <v>52.54</v>
      </c>
      <c r="U4">
        <f>SUMIFS(comprehensive_dps30!U:U,comprehensive_dps30!$A:$A,$A4,comprehensive_dps30!$B:$B,$B4,comprehensive_dps30!$C:$C,$C4)</f>
        <v>20.742000000000001</v>
      </c>
      <c r="V4">
        <f>SUMIFS(comprehensive_dps30!V:V,comprehensive_dps30!$A:$A,$A4,comprehensive_dps30!$B:$B,$B4,comprehensive_dps30!$C:$C,$C4)</f>
        <v>854</v>
      </c>
      <c r="W4">
        <f>SUMIFS(comprehensive_dps30!W:W,comprehensive_dps30!$A:$A,$A4,comprehensive_dps30!$B:$B,$B4,comprehensive_dps30!$C:$C,$C4)</f>
        <v>5661</v>
      </c>
    </row>
    <row r="5" spans="1:25" s="3" customFormat="1" x14ac:dyDescent="0.45"/>
    <row r="6" spans="1:25" s="6" customFormat="1" x14ac:dyDescent="0.45"/>
    <row r="7" spans="1:25" s="6" customFormat="1" x14ac:dyDescent="0.45"/>
    <row r="8" spans="1:25" s="6" customFormat="1" x14ac:dyDescent="0.45"/>
    <row r="9" spans="1:25" s="6" customFormat="1" x14ac:dyDescent="0.45"/>
    <row r="10" spans="1:25" x14ac:dyDescent="0.45">
      <c r="A10" t="s">
        <v>61</v>
      </c>
      <c r="B10" t="s">
        <v>43</v>
      </c>
      <c r="C10" t="s">
        <v>44</v>
      </c>
      <c r="D10">
        <f>SUMIFS(comprehensive_dps30!D:D,comprehensive_dps30!$A:$A,$A10,comprehensive_dps30!$B:$B,$B10,comprehensive_dps30!$C:$C,$C10)</f>
        <v>44.09</v>
      </c>
      <c r="E10">
        <f>SUMIFS(comprehensive_dps30!E:E,comprehensive_dps30!$A:$A,$A10,comprehensive_dps30!$B:$B,$B10,comprehensive_dps30!$C:$C,$C10)</f>
        <v>20.605</v>
      </c>
      <c r="F10">
        <f>SUMIFS(comprehensive_dps30!F:F,comprehensive_dps30!$A:$A,$A10,comprehensive_dps30!$B:$B,$B10,comprehensive_dps30!$C:$C,$C10)</f>
        <v>431.8</v>
      </c>
      <c r="G10">
        <f>SUMIFS(comprehensive_dps30!G:G,comprehensive_dps30!$A:$A,$A10,comprehensive_dps30!$B:$B,$B10,comprehensive_dps30!$C:$C,$C10)</f>
        <v>3214</v>
      </c>
      <c r="H10">
        <f>SUMIFS(comprehensive_dps30!H:H,comprehensive_dps30!$A:$A,$A10,comprehensive_dps30!$B:$B,$B10,comprehensive_dps30!$C:$C,$C10)</f>
        <v>46.71</v>
      </c>
      <c r="I10">
        <f>SUMIFS(comprehensive_dps30!I:I,comprehensive_dps30!$A:$A,$A10,comprehensive_dps30!$B:$B,$B10,comprehensive_dps30!$C:$C,$C10)</f>
        <v>21.4</v>
      </c>
      <c r="J10">
        <f>SUMIFS(comprehensive_dps30!J:J,comprehensive_dps30!$A:$A,$A10,comprehensive_dps30!$B:$B,$B10,comprehensive_dps30!$C:$C,$C10)</f>
        <v>485.8</v>
      </c>
      <c r="K10">
        <f>SUMIFS(comprehensive_dps30!K:K,comprehensive_dps30!$A:$A,$A10,comprehensive_dps30!$B:$B,$B10,comprehensive_dps30!$C:$C,$C10)</f>
        <v>3481</v>
      </c>
      <c r="L10">
        <f>SUMIFS(comprehensive_dps30!L:L,comprehensive_dps30!$A:$A,$A10,comprehensive_dps30!$B:$B,$B10,comprehensive_dps30!$C:$C,$C10)</f>
        <v>49.28</v>
      </c>
      <c r="M10">
        <f>SUMIFS(comprehensive_dps30!M:M,comprehensive_dps30!$A:$A,$A10,comprehensive_dps30!$B:$B,$B10,comprehensive_dps30!$C:$C,$C10)</f>
        <v>22.163</v>
      </c>
      <c r="N10">
        <f>SUMIFS(comprehensive_dps30!N:N,comprehensive_dps30!$A:$A,$A10,comprehensive_dps30!$B:$B,$B10,comprehensive_dps30!$C:$C,$C10)</f>
        <v>541.79999999999995</v>
      </c>
      <c r="O10">
        <f>SUMIFS(comprehensive_dps30!O:O,comprehensive_dps30!$A:$A,$A10,comprehensive_dps30!$B:$B,$B10,comprehensive_dps30!$C:$C,$C10)</f>
        <v>3749</v>
      </c>
      <c r="P10">
        <f>SUMIFS(comprehensive_dps30!P:P,comprehensive_dps30!$A:$A,$A10,comprehensive_dps30!$B:$B,$B10,comprehensive_dps30!$C:$C,$C10)</f>
        <v>51.55</v>
      </c>
      <c r="Q10">
        <f>SUMIFS(comprehensive_dps30!Q:Q,comprehensive_dps30!$A:$A,$A10,comprehensive_dps30!$B:$B,$B10,comprehensive_dps30!$C:$C,$C10)</f>
        <v>22.824999999999999</v>
      </c>
      <c r="R10">
        <f>SUMIFS(comprehensive_dps30!R:R,comprehensive_dps30!$A:$A,$A10,comprehensive_dps30!$B:$B,$B10,comprehensive_dps30!$C:$C,$C10)</f>
        <v>593.9</v>
      </c>
      <c r="S10">
        <f>SUMIFS(comprehensive_dps30!S:S,comprehensive_dps30!$A:$A,$A10,comprehensive_dps30!$B:$B,$B10,comprehensive_dps30!$C:$C,$C10)</f>
        <v>3990</v>
      </c>
      <c r="T10">
        <f>SUMIFS(comprehensive_dps30!T:T,comprehensive_dps30!$A:$A,$A10,comprehensive_dps30!$B:$B,$B10,comprehensive_dps30!$C:$C,$C10)</f>
        <v>53.85</v>
      </c>
      <c r="U10">
        <f>SUMIFS(comprehensive_dps30!U:U,comprehensive_dps30!$A:$A,$A10,comprehensive_dps30!$B:$B,$B10,comprehensive_dps30!$C:$C,$C10)</f>
        <v>23.484999999999999</v>
      </c>
      <c r="V10">
        <f>SUMIFS(comprehensive_dps30!V:V,comprehensive_dps30!$A:$A,$A10,comprehensive_dps30!$B:$B,$B10,comprehensive_dps30!$C:$C,$C10)</f>
        <v>649.1</v>
      </c>
      <c r="W10">
        <f>SUMIFS(comprehensive_dps30!W:W,comprehensive_dps30!$A:$A,$A10,comprehensive_dps30!$B:$B,$B10,comprehensive_dps30!$C:$C,$C10)</f>
        <v>4239</v>
      </c>
    </row>
    <row r="11" spans="1:25" s="6" customFormat="1" x14ac:dyDescent="0.45"/>
    <row r="12" spans="1:25" x14ac:dyDescent="0.45">
      <c r="A12" t="s">
        <v>74</v>
      </c>
      <c r="B12" t="s">
        <v>43</v>
      </c>
      <c r="C12" t="s">
        <v>44</v>
      </c>
      <c r="D12">
        <f>SUMIFS(comprehensive_dps30!D:D,comprehensive_dps30!$A:$A,$A12,comprehensive_dps30!$B:$B,$B12,comprehensive_dps30!$C:$C,$C12)</f>
        <v>42.73</v>
      </c>
      <c r="E12">
        <f>SUMIFS(comprehensive_dps30!E:E,comprehensive_dps30!$A:$A,$A12,comprehensive_dps30!$B:$B,$B12,comprehensive_dps30!$C:$C,$C12)</f>
        <v>19.378</v>
      </c>
      <c r="F12">
        <f>SUMIFS(comprehensive_dps30!F:F,comprehensive_dps30!$A:$A,$A12,comprehensive_dps30!$B:$B,$B12,comprehensive_dps30!$C:$C,$C12)</f>
        <v>458.3</v>
      </c>
      <c r="G12">
        <f>SUMIFS(comprehensive_dps30!G:G,comprehensive_dps30!$A:$A,$A12,comprehensive_dps30!$B:$B,$B12,comprehensive_dps30!$C:$C,$C12)</f>
        <v>3251</v>
      </c>
      <c r="H12">
        <f>SUMIFS(comprehensive_dps30!H:H,comprehensive_dps30!$A:$A,$A12,comprehensive_dps30!$B:$B,$B12,comprehensive_dps30!$C:$C,$C12)</f>
        <v>45.29</v>
      </c>
      <c r="I12">
        <f>SUMIFS(comprehensive_dps30!I:I,comprehensive_dps30!$A:$A,$A12,comprehensive_dps30!$B:$B,$B12,comprehensive_dps30!$C:$C,$C12)</f>
        <v>20.131</v>
      </c>
      <c r="J12">
        <f>SUMIFS(comprehensive_dps30!J:J,comprehensive_dps30!$A:$A,$A12,comprehensive_dps30!$B:$B,$B12,comprehensive_dps30!$C:$C,$C12)</f>
        <v>515.79999999999995</v>
      </c>
      <c r="K12">
        <f>SUMIFS(comprehensive_dps30!K:K,comprehensive_dps30!$A:$A,$A12,comprehensive_dps30!$B:$B,$B12,comprehensive_dps30!$C:$C,$C12)</f>
        <v>3521</v>
      </c>
      <c r="L12">
        <f>SUMIFS(comprehensive_dps30!L:L,comprehensive_dps30!$A:$A,$A12,comprehensive_dps30!$B:$B,$B12,comprehensive_dps30!$C:$C,$C12)</f>
        <v>47.8</v>
      </c>
      <c r="M12">
        <f>SUMIFS(comprehensive_dps30!M:M,comprehensive_dps30!$A:$A,$A12,comprehensive_dps30!$B:$B,$B12,comprehensive_dps30!$C:$C,$C12)</f>
        <v>20.853999999999999</v>
      </c>
      <c r="N12">
        <f>SUMIFS(comprehensive_dps30!N:N,comprehensive_dps30!$A:$A,$A12,comprehensive_dps30!$B:$B,$B12,comprehensive_dps30!$C:$C,$C12)</f>
        <v>575.4</v>
      </c>
      <c r="O12">
        <f>SUMIFS(comprehensive_dps30!O:O,comprehensive_dps30!$A:$A,$A12,comprehensive_dps30!$B:$B,$B12,comprehensive_dps30!$C:$C,$C12)</f>
        <v>3792</v>
      </c>
      <c r="P12">
        <f>SUMIFS(comprehensive_dps30!P:P,comprehensive_dps30!$A:$A,$A12,comprehensive_dps30!$B:$B,$B12,comprehensive_dps30!$C:$C,$C12)</f>
        <v>50</v>
      </c>
      <c r="Q12">
        <f>SUMIFS(comprehensive_dps30!Q:Q,comprehensive_dps30!$A:$A,$A12,comprehensive_dps30!$B:$B,$B12,comprehensive_dps30!$C:$C,$C12)</f>
        <v>21.481000000000002</v>
      </c>
      <c r="R12">
        <f>SUMIFS(comprehensive_dps30!R:R,comprehensive_dps30!$A:$A,$A12,comprehensive_dps30!$B:$B,$B12,comprehensive_dps30!$C:$C,$C12)</f>
        <v>630.79999999999995</v>
      </c>
      <c r="S12">
        <f>SUMIFS(comprehensive_dps30!S:S,comprehensive_dps30!$A:$A,$A12,comprehensive_dps30!$B:$B,$B12,comprehensive_dps30!$C:$C,$C12)</f>
        <v>4036</v>
      </c>
      <c r="T12">
        <f>SUMIFS(comprehensive_dps30!T:T,comprehensive_dps30!$A:$A,$A12,comprehensive_dps30!$B:$B,$B12,comprehensive_dps30!$C:$C,$C12)</f>
        <v>52.24</v>
      </c>
      <c r="U12">
        <f>SUMIFS(comprehensive_dps30!U:U,comprehensive_dps30!$A:$A,$A12,comprehensive_dps30!$B:$B,$B12,comprehensive_dps30!$C:$C,$C12)</f>
        <v>22.106999999999999</v>
      </c>
      <c r="V12">
        <f>SUMIFS(comprehensive_dps30!V:V,comprehensive_dps30!$A:$A,$A12,comprehensive_dps30!$B:$B,$B12,comprehensive_dps30!$C:$C,$C12)</f>
        <v>689.6</v>
      </c>
      <c r="W12">
        <f>SUMIFS(comprehensive_dps30!W:W,comprehensive_dps30!$A:$A,$A12,comprehensive_dps30!$B:$B,$B12,comprehensive_dps30!$C:$C,$C12)</f>
        <v>4287</v>
      </c>
    </row>
    <row r="13" spans="1:25" s="3" customFormat="1" x14ac:dyDescent="0.45"/>
    <row r="15" spans="1:25" x14ac:dyDescent="0.45">
      <c r="A15" t="s">
        <v>65</v>
      </c>
      <c r="B15" t="s">
        <v>45</v>
      </c>
      <c r="C15" t="s">
        <v>50</v>
      </c>
      <c r="D15">
        <f>SUMIFS(comprehensive_dps30!D:D,comprehensive_dps30!$A:$A,$A15,comprehensive_dps30!$B:$B,$B15,comprehensive_dps30!$C:$C,$C15)</f>
        <v>39.659999999999997</v>
      </c>
      <c r="E15">
        <f>SUMIFS(comprehensive_dps30!E:E,comprehensive_dps30!$A:$A,$A15,comprehensive_dps30!$B:$B,$B15,comprehensive_dps30!$C:$C,$C15)</f>
        <v>18.097000000000001</v>
      </c>
      <c r="F15">
        <f>SUMIFS(comprehensive_dps30!F:F,comprehensive_dps30!$A:$A,$A15,comprehensive_dps30!$B:$B,$B15,comprehensive_dps30!$C:$C,$C15)</f>
        <v>417.5</v>
      </c>
      <c r="G15">
        <f>SUMIFS(comprehensive_dps30!G:G,comprehensive_dps30!$A:$A,$A15,comprehensive_dps30!$B:$B,$B15,comprehensive_dps30!$C:$C,$C15)</f>
        <v>3268</v>
      </c>
      <c r="H15">
        <f>SUMIFS(comprehensive_dps30!H:H,comprehensive_dps30!$A:$A,$A15,comprehensive_dps30!$B:$B,$B15,comprehensive_dps30!$C:$C,$C15)</f>
        <v>41.96</v>
      </c>
      <c r="I15">
        <f>SUMIFS(comprehensive_dps30!I:I,comprehensive_dps30!$A:$A,$A15,comprehensive_dps30!$B:$B,$B15,comprehensive_dps30!$C:$C,$C15)</f>
        <v>18.766999999999999</v>
      </c>
      <c r="J15">
        <f>SUMIFS(comprehensive_dps30!J:J,comprehensive_dps30!$A:$A,$A15,comprehensive_dps30!$B:$B,$B15,comprehensive_dps30!$C:$C,$C15)</f>
        <v>469</v>
      </c>
      <c r="K15">
        <f>SUMIFS(comprehensive_dps30!K:K,comprehensive_dps30!$A:$A,$A15,comprehensive_dps30!$B:$B,$B15,comprehensive_dps30!$C:$C,$C15)</f>
        <v>3540</v>
      </c>
      <c r="L15">
        <f>SUMIFS(comprehensive_dps30!L:L,comprehensive_dps30!$A:$A,$A15,comprehensive_dps30!$B:$B,$B15,comprehensive_dps30!$C:$C,$C15)</f>
        <v>44.21</v>
      </c>
      <c r="M15">
        <f>SUMIFS(comprehensive_dps30!M:M,comprehensive_dps30!$A:$A,$A15,comprehensive_dps30!$B:$B,$B15,comprehensive_dps30!$C:$C,$C15)</f>
        <v>19.411000000000001</v>
      </c>
      <c r="N15">
        <f>SUMIFS(comprehensive_dps30!N:N,comprehensive_dps30!$A:$A,$A15,comprehensive_dps30!$B:$B,$B15,comprehensive_dps30!$C:$C,$C15)</f>
        <v>522.4</v>
      </c>
      <c r="O15">
        <f>SUMIFS(comprehensive_dps30!O:O,comprehensive_dps30!$A:$A,$A15,comprehensive_dps30!$B:$B,$B15,comprehensive_dps30!$C:$C,$C15)</f>
        <v>3812</v>
      </c>
      <c r="P15">
        <f>SUMIFS(comprehensive_dps30!P:P,comprehensive_dps30!$A:$A,$A15,comprehensive_dps30!$B:$B,$B15,comprehensive_dps30!$C:$C,$C15)</f>
        <v>46.2</v>
      </c>
      <c r="Q15">
        <f>SUMIFS(comprehensive_dps30!Q:Q,comprehensive_dps30!$A:$A,$A15,comprehensive_dps30!$B:$B,$B15,comprehensive_dps30!$C:$C,$C15)</f>
        <v>19.969000000000001</v>
      </c>
      <c r="R15">
        <f>SUMIFS(comprehensive_dps30!R:R,comprehensive_dps30!$A:$A,$A15,comprehensive_dps30!$B:$B,$B15,comprehensive_dps30!$C:$C,$C15)</f>
        <v>571.9</v>
      </c>
      <c r="S15">
        <f>SUMIFS(comprehensive_dps30!S:S,comprehensive_dps30!$A:$A,$A15,comprehensive_dps30!$B:$B,$B15,comprehensive_dps30!$C:$C,$C15)</f>
        <v>4057</v>
      </c>
      <c r="T15">
        <f>SUMIFS(comprehensive_dps30!T:T,comprehensive_dps30!$A:$A,$A15,comprehensive_dps30!$B:$B,$B15,comprehensive_dps30!$C:$C,$C15)</f>
        <v>48.21</v>
      </c>
      <c r="U15">
        <f>SUMIFS(comprehensive_dps30!U:U,comprehensive_dps30!$A:$A,$A15,comprehensive_dps30!$B:$B,$B15,comprehensive_dps30!$C:$C,$C15)</f>
        <v>20.527000000000001</v>
      </c>
      <c r="V15">
        <f>SUMIFS(comprehensive_dps30!V:V,comprehensive_dps30!$A:$A,$A15,comprehensive_dps30!$B:$B,$B15,comprehensive_dps30!$C:$C,$C15)</f>
        <v>624.5</v>
      </c>
      <c r="W15">
        <f>SUMIFS(comprehensive_dps30!W:W,comprehensive_dps30!$A:$A,$A15,comprehensive_dps30!$B:$B,$B15,comprehensive_dps30!$C:$C,$C15)</f>
        <v>4310</v>
      </c>
    </row>
    <row r="16" spans="1:25" x14ac:dyDescent="0.45">
      <c r="A16" t="s">
        <v>22</v>
      </c>
      <c r="B16" t="s">
        <v>45</v>
      </c>
      <c r="C16" t="s">
        <v>44</v>
      </c>
      <c r="D16">
        <f>SUMIFS(comprehensive_dps30!D:D,comprehensive_dps30!$A:$A,$A16,comprehensive_dps30!$B:$B,$B16,comprehensive_dps30!$C:$C,$C16)</f>
        <v>41.31</v>
      </c>
      <c r="E16">
        <f>SUMIFS(comprehensive_dps30!E:E,comprehensive_dps30!$A:$A,$A16,comprehensive_dps30!$B:$B,$B16,comprehensive_dps30!$C:$C,$C16)</f>
        <v>16.635000000000002</v>
      </c>
      <c r="F16">
        <f>SUMIFS(comprehensive_dps30!F:F,comprehensive_dps30!$A:$A,$A16,comprehensive_dps30!$B:$B,$B16,comprehensive_dps30!$C:$C,$C16)</f>
        <v>632.9</v>
      </c>
      <c r="G16">
        <f>SUMIFS(comprehensive_dps30!G:G,comprehensive_dps30!$A:$A,$A16,comprehensive_dps30!$B:$B,$B16,comprehensive_dps30!$C:$C,$C16)</f>
        <v>4116</v>
      </c>
      <c r="H16">
        <f>SUMIFS(comprehensive_dps30!H:H,comprehensive_dps30!$A:$A,$A16,comprehensive_dps30!$B:$B,$B16,comprehensive_dps30!$C:$C,$C16)</f>
        <v>43.77</v>
      </c>
      <c r="I16">
        <f>SUMIFS(comprehensive_dps30!I:I,comprehensive_dps30!$A:$A,$A16,comprehensive_dps30!$B:$B,$B16,comprehensive_dps30!$C:$C,$C16)</f>
        <v>17.274000000000001</v>
      </c>
      <c r="J16">
        <f>SUMIFS(comprehensive_dps30!J:J,comprehensive_dps30!$A:$A,$A16,comprehensive_dps30!$B:$B,$B16,comprehensive_dps30!$C:$C,$C16)</f>
        <v>712</v>
      </c>
      <c r="K16">
        <f>SUMIFS(comprehensive_dps30!K:K,comprehensive_dps30!$A:$A,$A16,comprehensive_dps30!$B:$B,$B16,comprehensive_dps30!$C:$C,$C16)</f>
        <v>4459</v>
      </c>
      <c r="L16">
        <f>SUMIFS(comprehensive_dps30!L:L,comprehensive_dps30!$A:$A,$A16,comprehensive_dps30!$B:$B,$B16,comprehensive_dps30!$C:$C,$C16)</f>
        <v>46.17</v>
      </c>
      <c r="M16">
        <f>SUMIFS(comprehensive_dps30!M:M,comprehensive_dps30!$A:$A,$A16,comprehensive_dps30!$B:$B,$B16,comprehensive_dps30!$C:$C,$C16)</f>
        <v>17.888000000000002</v>
      </c>
      <c r="N16">
        <f>SUMIFS(comprehensive_dps30!N:N,comprehensive_dps30!$A:$A,$A16,comprehensive_dps30!$B:$B,$B16,comprehensive_dps30!$C:$C,$C16)</f>
        <v>794</v>
      </c>
      <c r="O16">
        <f>SUMIFS(comprehensive_dps30!O:O,comprehensive_dps30!$A:$A,$A16,comprehensive_dps30!$B:$B,$B16,comprehensive_dps30!$C:$C,$C16)</f>
        <v>4801</v>
      </c>
      <c r="P16">
        <f>SUMIFS(comprehensive_dps30!P:P,comprehensive_dps30!$A:$A,$A16,comprehensive_dps30!$B:$B,$B16,comprehensive_dps30!$C:$C,$C16)</f>
        <v>48.3</v>
      </c>
      <c r="Q16">
        <f>SUMIFS(comprehensive_dps30!Q:Q,comprehensive_dps30!$A:$A,$A16,comprehensive_dps30!$B:$B,$B16,comprehensive_dps30!$C:$C,$C16)</f>
        <v>18.422000000000001</v>
      </c>
      <c r="R16">
        <f>SUMIFS(comprehensive_dps30!R:R,comprehensive_dps30!$A:$A,$A16,comprehensive_dps30!$B:$B,$B16,comprehensive_dps30!$C:$C,$C16)</f>
        <v>870.2</v>
      </c>
      <c r="S16">
        <f>SUMIFS(comprehensive_dps30!S:S,comprehensive_dps30!$A:$A,$A16,comprehensive_dps30!$B:$B,$B16,comprehensive_dps30!$C:$C,$C16)</f>
        <v>5110</v>
      </c>
      <c r="T16">
        <f>SUMIFS(comprehensive_dps30!T:T,comprehensive_dps30!$A:$A,$A16,comprehensive_dps30!$B:$B,$B16,comprehensive_dps30!$C:$C,$C16)</f>
        <v>50.45</v>
      </c>
      <c r="U16">
        <f>SUMIFS(comprehensive_dps30!U:U,comprehensive_dps30!$A:$A,$A16,comprehensive_dps30!$B:$B,$B16,comprehensive_dps30!$C:$C,$C16)</f>
        <v>18.954000000000001</v>
      </c>
      <c r="V16">
        <f>SUMIFS(comprehensive_dps30!V:V,comprehensive_dps30!$A:$A,$A16,comprehensive_dps30!$B:$B,$B16,comprehensive_dps30!$C:$C,$C16)</f>
        <v>951.1</v>
      </c>
      <c r="W16">
        <f>SUMIFS(comprehensive_dps30!W:W,comprehensive_dps30!$A:$A,$A16,comprehensive_dps30!$B:$B,$B16,comprehensive_dps30!$C:$C,$C16)</f>
        <v>5428</v>
      </c>
    </row>
    <row r="17" spans="1:23" x14ac:dyDescent="0.45">
      <c r="A17" t="s">
        <v>64</v>
      </c>
      <c r="B17" t="s">
        <v>43</v>
      </c>
      <c r="C17" t="s">
        <v>44</v>
      </c>
      <c r="D17">
        <f>SUMIFS(comprehensive_dps30!D:D,comprehensive_dps30!$A:$A,$A17,comprehensive_dps30!$B:$B,$B17,comprehensive_dps30!$C:$C,$C17)</f>
        <v>38.86</v>
      </c>
      <c r="E17">
        <f>SUMIFS(comprehensive_dps30!E:E,comprehensive_dps30!$A:$A,$A17,comprehensive_dps30!$B:$B,$B17,comprehensive_dps30!$C:$C,$C17)</f>
        <v>17.361000000000001</v>
      </c>
      <c r="F17">
        <f>SUMIFS(comprehensive_dps30!F:F,comprehensive_dps30!$A:$A,$A17,comprehensive_dps30!$B:$B,$B17,comprehensive_dps30!$C:$C,$C17)</f>
        <v>435.6</v>
      </c>
      <c r="G17">
        <f>SUMIFS(comprehensive_dps30!G:G,comprehensive_dps30!$A:$A,$A17,comprehensive_dps30!$B:$B,$B17,comprehensive_dps30!$C:$C,$C17)</f>
        <v>3287</v>
      </c>
      <c r="H17">
        <f>SUMIFS(comprehensive_dps30!H:H,comprehensive_dps30!$A:$A,$A17,comprehensive_dps30!$B:$B,$B17,comprehensive_dps30!$C:$C,$C17)</f>
        <v>41.18</v>
      </c>
      <c r="I17">
        <f>SUMIFS(comprehensive_dps30!I:I,comprehensive_dps30!$A:$A,$A17,comprehensive_dps30!$B:$B,$B17,comprehensive_dps30!$C:$C,$C17)</f>
        <v>18.033999999999999</v>
      </c>
      <c r="J17">
        <f>SUMIFS(comprehensive_dps30!J:J,comprehensive_dps30!$A:$A,$A17,comprehensive_dps30!$B:$B,$B17,comprehensive_dps30!$C:$C,$C17)</f>
        <v>490.2</v>
      </c>
      <c r="K17">
        <f>SUMIFS(comprehensive_dps30!K:K,comprehensive_dps30!$A:$A,$A17,comprehensive_dps30!$B:$B,$B17,comprehensive_dps30!$C:$C,$C17)</f>
        <v>3561</v>
      </c>
      <c r="L17">
        <f>SUMIFS(comprehensive_dps30!L:L,comprehensive_dps30!$A:$A,$A17,comprehensive_dps30!$B:$B,$B17,comprehensive_dps30!$C:$C,$C17)</f>
        <v>43.45</v>
      </c>
      <c r="M17">
        <f>SUMIFS(comprehensive_dps30!M:M,comprehensive_dps30!$A:$A,$A17,comprehensive_dps30!$B:$B,$B17,comprehensive_dps30!$C:$C,$C17)</f>
        <v>18.68</v>
      </c>
      <c r="N17">
        <f>SUMIFS(comprehensive_dps30!N:N,comprehensive_dps30!$A:$A,$A17,comprehensive_dps30!$B:$B,$B17,comprehensive_dps30!$C:$C,$C17)</f>
        <v>546.79999999999995</v>
      </c>
      <c r="O17">
        <f>SUMIFS(comprehensive_dps30!O:O,comprehensive_dps30!$A:$A,$A17,comprehensive_dps30!$B:$B,$B17,comprehensive_dps30!$C:$C,$C17)</f>
        <v>3835</v>
      </c>
      <c r="P17">
        <f>SUMIFS(comprehensive_dps30!P:P,comprehensive_dps30!$A:$A,$A17,comprehensive_dps30!$B:$B,$B17,comprehensive_dps30!$C:$C,$C17)</f>
        <v>45.46</v>
      </c>
      <c r="Q17">
        <f>SUMIFS(comprehensive_dps30!Q:Q,comprehensive_dps30!$A:$A,$A17,comprehensive_dps30!$B:$B,$B17,comprehensive_dps30!$C:$C,$C17)</f>
        <v>19.241</v>
      </c>
      <c r="R17">
        <f>SUMIFS(comprehensive_dps30!R:R,comprehensive_dps30!$A:$A,$A17,comprehensive_dps30!$B:$B,$B17,comprehensive_dps30!$C:$C,$C17)</f>
        <v>599.4</v>
      </c>
      <c r="S17">
        <f>SUMIFS(comprehensive_dps30!S:S,comprehensive_dps30!$A:$A,$A17,comprehensive_dps30!$B:$B,$B17,comprehensive_dps30!$C:$C,$C17)</f>
        <v>4081</v>
      </c>
      <c r="T17">
        <f>SUMIFS(comprehensive_dps30!T:T,comprehensive_dps30!$A:$A,$A17,comprehensive_dps30!$B:$B,$B17,comprehensive_dps30!$C:$C,$C17)</f>
        <v>47.49</v>
      </c>
      <c r="U17">
        <f>SUMIFS(comprehensive_dps30!U:U,comprehensive_dps30!$A:$A,$A17,comprehensive_dps30!$B:$B,$B17,comprehensive_dps30!$C:$C,$C17)</f>
        <v>19.800999999999998</v>
      </c>
      <c r="V17">
        <f>SUMIFS(comprehensive_dps30!V:V,comprehensive_dps30!$A:$A,$A17,comprehensive_dps30!$B:$B,$B17,comprehensive_dps30!$C:$C,$C17)</f>
        <v>655.29999999999995</v>
      </c>
      <c r="W17">
        <f>SUMIFS(comprehensive_dps30!W:W,comprehensive_dps30!$A:$A,$A17,comprehensive_dps30!$B:$B,$B17,comprehensive_dps30!$C:$C,$C17)</f>
        <v>4336</v>
      </c>
    </row>
    <row r="18" spans="1:23" x14ac:dyDescent="0.45">
      <c r="A18" t="s">
        <v>81</v>
      </c>
      <c r="B18" t="s">
        <v>43</v>
      </c>
      <c r="C18" t="s">
        <v>44</v>
      </c>
      <c r="D18">
        <f>SUMIFS(comprehensive_dps30!D:D,comprehensive_dps30!$A:$A,$A18,comprehensive_dps30!$B:$B,$B18,comprehensive_dps30!$C:$C,$C18)</f>
        <v>37.840000000000003</v>
      </c>
      <c r="E18">
        <f>SUMIFS(comprehensive_dps30!E:E,comprehensive_dps30!$A:$A,$A18,comprehensive_dps30!$B:$B,$B18,comprehensive_dps30!$C:$C,$C18)</f>
        <v>15.981</v>
      </c>
      <c r="F18">
        <f>SUMIFS(comprehensive_dps30!F:F,comprehensive_dps30!$A:$A,$A18,comprehensive_dps30!$B:$B,$B18,comprehensive_dps30!$C:$C,$C18)</f>
        <v>502.3</v>
      </c>
      <c r="G18">
        <f>SUMIFS(comprehensive_dps30!G:G,comprehensive_dps30!$A:$A,$A18,comprehensive_dps30!$B:$B,$B18,comprehensive_dps30!$C:$C,$C18)</f>
        <v>3396</v>
      </c>
      <c r="H18">
        <f>SUMIFS(comprehensive_dps30!H:H,comprehensive_dps30!$A:$A,$A18,comprehensive_dps30!$B:$B,$B18,comprehensive_dps30!$C:$C,$C18)</f>
        <v>40.090000000000003</v>
      </c>
      <c r="I18">
        <f>SUMIFS(comprehensive_dps30!I:I,comprehensive_dps30!$A:$A,$A18,comprehensive_dps30!$B:$B,$B18,comprehensive_dps30!$C:$C,$C18)</f>
        <v>16.597999999999999</v>
      </c>
      <c r="J18">
        <f>SUMIFS(comprehensive_dps30!J:J,comprehensive_dps30!$A:$A,$A18,comprehensive_dps30!$B:$B,$B18,comprehensive_dps30!$C:$C,$C18)</f>
        <v>565.1</v>
      </c>
      <c r="K18">
        <f>SUMIFS(comprehensive_dps30!K:K,comprehensive_dps30!$A:$A,$A18,comprehensive_dps30!$B:$B,$B18,comprehensive_dps30!$C:$C,$C18)</f>
        <v>3679</v>
      </c>
      <c r="L18">
        <f>SUMIFS(comprehensive_dps30!L:L,comprehensive_dps30!$A:$A,$A18,comprehensive_dps30!$B:$B,$B18,comprehensive_dps30!$C:$C,$C18)</f>
        <v>42.3</v>
      </c>
      <c r="M18">
        <f>SUMIFS(comprehensive_dps30!M:M,comprehensive_dps30!$A:$A,$A18,comprehensive_dps30!$B:$B,$B18,comprehensive_dps30!$C:$C,$C18)</f>
        <v>17.190000000000001</v>
      </c>
      <c r="N18">
        <f>SUMIFS(comprehensive_dps30!N:N,comprehensive_dps30!$A:$A,$A18,comprehensive_dps30!$B:$B,$B18,comprehensive_dps30!$C:$C,$C18)</f>
        <v>630.29999999999995</v>
      </c>
      <c r="O18">
        <f>SUMIFS(comprehensive_dps30!O:O,comprehensive_dps30!$A:$A,$A18,comprehensive_dps30!$B:$B,$B18,comprehensive_dps30!$C:$C,$C18)</f>
        <v>3962</v>
      </c>
      <c r="P18">
        <f>SUMIFS(comprehensive_dps30!P:P,comprehensive_dps30!$A:$A,$A18,comprehensive_dps30!$B:$B,$B18,comprehensive_dps30!$C:$C,$C18)</f>
        <v>44.25</v>
      </c>
      <c r="Q18">
        <f>SUMIFS(comprehensive_dps30!Q:Q,comprehensive_dps30!$A:$A,$A18,comprehensive_dps30!$B:$B,$B18,comprehensive_dps30!$C:$C,$C18)</f>
        <v>17.704999999999998</v>
      </c>
      <c r="R18">
        <f>SUMIFS(comprehensive_dps30!R:R,comprehensive_dps30!$A:$A,$A18,comprehensive_dps30!$B:$B,$B18,comprehensive_dps30!$C:$C,$C18)</f>
        <v>690.8</v>
      </c>
      <c r="S18">
        <f>SUMIFS(comprehensive_dps30!S:S,comprehensive_dps30!$A:$A,$A18,comprehensive_dps30!$B:$B,$B18,comprehensive_dps30!$C:$C,$C18)</f>
        <v>4216</v>
      </c>
      <c r="T18">
        <f>SUMIFS(comprehensive_dps30!T:T,comprehensive_dps30!$A:$A,$A18,comprehensive_dps30!$B:$B,$B18,comprehensive_dps30!$C:$C,$C18)</f>
        <v>46.23</v>
      </c>
      <c r="U18">
        <f>SUMIFS(comprehensive_dps30!U:U,comprehensive_dps30!$A:$A,$A18,comprehensive_dps30!$B:$B,$B18,comprehensive_dps30!$C:$C,$C18)</f>
        <v>18.218</v>
      </c>
      <c r="V18">
        <f>SUMIFS(comprehensive_dps30!V:V,comprehensive_dps30!$A:$A,$A18,comprehensive_dps30!$B:$B,$B18,comprehensive_dps30!$C:$C,$C18)</f>
        <v>755.1</v>
      </c>
      <c r="W18">
        <f>SUMIFS(comprehensive_dps30!W:W,comprehensive_dps30!$A:$A,$A18,comprehensive_dps30!$B:$B,$B18,comprehensive_dps30!$C:$C,$C18)</f>
        <v>4479</v>
      </c>
    </row>
    <row r="19" spans="1:23" x14ac:dyDescent="0.45">
      <c r="A19" t="s">
        <v>18</v>
      </c>
      <c r="B19" t="s">
        <v>45</v>
      </c>
      <c r="C19" t="s">
        <v>44</v>
      </c>
      <c r="D19">
        <f>SUMIFS(comprehensive_dps30!D:D,comprehensive_dps30!$A:$A,$A19,comprehensive_dps30!$B:$B,$B19,comprehensive_dps30!$C:$C,$C19)</f>
        <v>37.81</v>
      </c>
      <c r="E19">
        <f>SUMIFS(comprehensive_dps30!E:E,comprehensive_dps30!$A:$A,$A19,comprehensive_dps30!$B:$B,$B19,comprehensive_dps30!$C:$C,$C19)</f>
        <v>16.213000000000001</v>
      </c>
      <c r="F19">
        <f>SUMIFS(comprehensive_dps30!F:F,comprehensive_dps30!$A:$A,$A19,comprehensive_dps30!$B:$B,$B19,comprehensive_dps30!$C:$C,$C19)</f>
        <v>479.5</v>
      </c>
      <c r="G19">
        <f>SUMIFS(comprehensive_dps30!G:G,comprehensive_dps30!$A:$A,$A19,comprehensive_dps30!$B:$B,$B19,comprehensive_dps30!$C:$C,$C19)</f>
        <v>3462</v>
      </c>
      <c r="H19">
        <f>SUMIFS(comprehensive_dps30!H:H,comprehensive_dps30!$A:$A,$A19,comprehensive_dps30!$B:$B,$B19,comprehensive_dps30!$C:$C,$C19)</f>
        <v>40.04</v>
      </c>
      <c r="I19">
        <f>SUMIFS(comprehensive_dps30!I:I,comprehensive_dps30!$A:$A,$A19,comprehensive_dps30!$B:$B,$B19,comprehensive_dps30!$C:$C,$C19)</f>
        <v>16.827999999999999</v>
      </c>
      <c r="J19">
        <f>SUMIFS(comprehensive_dps30!J:J,comprehensive_dps30!$A:$A,$A19,comprehensive_dps30!$B:$B,$B19,comprehensive_dps30!$C:$C,$C19)</f>
        <v>539.20000000000005</v>
      </c>
      <c r="K19">
        <f>SUMIFS(comprehensive_dps30!K:K,comprehensive_dps30!$A:$A,$A19,comprehensive_dps30!$B:$B,$B19,comprehensive_dps30!$C:$C,$C19)</f>
        <v>3750</v>
      </c>
      <c r="L19">
        <f>SUMIFS(comprehensive_dps30!L:L,comprehensive_dps30!$A:$A,$A19,comprehensive_dps30!$B:$B,$B19,comprehensive_dps30!$C:$C,$C19)</f>
        <v>42.22</v>
      </c>
      <c r="M19">
        <f>SUMIFS(comprehensive_dps30!M:M,comprehensive_dps30!$A:$A,$A19,comprehensive_dps30!$B:$B,$B19,comprehensive_dps30!$C:$C,$C19)</f>
        <v>17.419</v>
      </c>
      <c r="N19">
        <f>SUMIFS(comprehensive_dps30!N:N,comprehensive_dps30!$A:$A,$A19,comprehensive_dps30!$B:$B,$B19,comprehensive_dps30!$C:$C,$C19)</f>
        <v>601</v>
      </c>
      <c r="O19">
        <f>SUMIFS(comprehensive_dps30!O:O,comprehensive_dps30!$A:$A,$A19,comprehensive_dps30!$B:$B,$B19,comprehensive_dps30!$C:$C,$C19)</f>
        <v>4038</v>
      </c>
      <c r="P19">
        <f>SUMIFS(comprehensive_dps30!P:P,comprehensive_dps30!$A:$A,$A19,comprehensive_dps30!$B:$B,$B19,comprehensive_dps30!$C:$C,$C19)</f>
        <v>44.14</v>
      </c>
      <c r="Q19">
        <f>SUMIFS(comprehensive_dps30!Q:Q,comprehensive_dps30!$A:$A,$A19,comprehensive_dps30!$B:$B,$B19,comprehensive_dps30!$C:$C,$C19)</f>
        <v>17.931999999999999</v>
      </c>
      <c r="R19">
        <f>SUMIFS(comprehensive_dps30!R:R,comprehensive_dps30!$A:$A,$A19,comprehensive_dps30!$B:$B,$B19,comprehensive_dps30!$C:$C,$C19)</f>
        <v>658.5</v>
      </c>
      <c r="S19">
        <f>SUMIFS(comprehensive_dps30!S:S,comprehensive_dps30!$A:$A,$A19,comprehensive_dps30!$B:$B,$B19,comprehensive_dps30!$C:$C,$C19)</f>
        <v>4298</v>
      </c>
      <c r="T19">
        <f>SUMIFS(comprehensive_dps30!T:T,comprehensive_dps30!$A:$A,$A19,comprehensive_dps30!$B:$B,$B19,comprehensive_dps30!$C:$C,$C19)</f>
        <v>46.09</v>
      </c>
      <c r="U19">
        <f>SUMIFS(comprehensive_dps30!U:U,comprehensive_dps30!$A:$A,$A19,comprehensive_dps30!$B:$B,$B19,comprehensive_dps30!$C:$C,$C19)</f>
        <v>18.443999999999999</v>
      </c>
      <c r="V19">
        <f>SUMIFS(comprehensive_dps30!V:V,comprehensive_dps30!$A:$A,$A19,comprehensive_dps30!$B:$B,$B19,comprehensive_dps30!$C:$C,$C19)</f>
        <v>719.5</v>
      </c>
      <c r="W19">
        <f>SUMIFS(comprehensive_dps30!W:W,comprehensive_dps30!$A:$A,$A19,comprehensive_dps30!$B:$B,$B19,comprehensive_dps30!$C:$C,$C19)</f>
        <v>4565</v>
      </c>
    </row>
    <row r="20" spans="1:23" x14ac:dyDescent="0.45">
      <c r="A20" t="s">
        <v>16</v>
      </c>
      <c r="B20" t="s">
        <v>43</v>
      </c>
      <c r="C20" t="s">
        <v>47</v>
      </c>
      <c r="D20">
        <f>SUMIFS(comprehensive_dps30!D:D,comprehensive_dps30!$A:$A,$A20,comprehensive_dps30!$B:$B,$B20,comprehensive_dps30!$C:$C,$C20)</f>
        <v>38.020000000000003</v>
      </c>
      <c r="E20">
        <f>SUMIFS(comprehensive_dps30!E:E,comprehensive_dps30!$A:$A,$A20,comprehensive_dps30!$B:$B,$B20,comprehensive_dps30!$C:$C,$C20)</f>
        <v>16.542999999999999</v>
      </c>
      <c r="F20">
        <f>SUMIFS(comprehensive_dps30!F:F,comprehensive_dps30!$A:$A,$A20,comprehensive_dps30!$B:$B,$B20,comprehensive_dps30!$C:$C,$C20)</f>
        <v>461.7</v>
      </c>
      <c r="G20">
        <f>SUMIFS(comprehensive_dps30!G:G,comprehensive_dps30!$A:$A,$A20,comprehensive_dps30!$B:$B,$B20,comprehensive_dps30!$C:$C,$C20)</f>
        <v>3421</v>
      </c>
      <c r="H20">
        <f>SUMIFS(comprehensive_dps30!H:H,comprehensive_dps30!$A:$A,$A20,comprehensive_dps30!$B:$B,$B20,comprehensive_dps30!$C:$C,$C20)</f>
        <v>40.43</v>
      </c>
      <c r="I20">
        <f>SUMIFS(comprehensive_dps30!I:I,comprehensive_dps30!$A:$A,$A20,comprehensive_dps30!$B:$B,$B20,comprehensive_dps30!$C:$C,$C20)</f>
        <v>17.241</v>
      </c>
      <c r="J20">
        <f>SUMIFS(comprehensive_dps30!J:J,comprehensive_dps30!$A:$A,$A20,comprehensive_dps30!$B:$B,$B20,comprehensive_dps30!$C:$C,$C20)</f>
        <v>521.29999999999995</v>
      </c>
      <c r="K20">
        <f>SUMIFS(comprehensive_dps30!K:K,comprehensive_dps30!$A:$A,$A20,comprehensive_dps30!$B:$B,$B20,comprehensive_dps30!$C:$C,$C20)</f>
        <v>3706</v>
      </c>
      <c r="L20">
        <f>SUMIFS(comprehensive_dps30!L:L,comprehensive_dps30!$A:$A,$A20,comprehensive_dps30!$B:$B,$B20,comprehensive_dps30!$C:$C,$C20)</f>
        <v>42.78</v>
      </c>
      <c r="M20">
        <f>SUMIFS(comprehensive_dps30!M:M,comprehensive_dps30!$A:$A,$A20,comprehensive_dps30!$B:$B,$B20,comprehensive_dps30!$C:$C,$C20)</f>
        <v>17.91</v>
      </c>
      <c r="N20">
        <f>SUMIFS(comprehensive_dps30!N:N,comprehensive_dps30!$A:$A,$A20,comprehensive_dps30!$B:$B,$B20,comprehensive_dps30!$C:$C,$C20)</f>
        <v>583.20000000000005</v>
      </c>
      <c r="O20">
        <f>SUMIFS(comprehensive_dps30!O:O,comprehensive_dps30!$A:$A,$A20,comprehensive_dps30!$B:$B,$B20,comprehensive_dps30!$C:$C,$C20)</f>
        <v>3991</v>
      </c>
      <c r="P20">
        <f>SUMIFS(comprehensive_dps30!P:P,comprehensive_dps30!$A:$A,$A20,comprehensive_dps30!$B:$B,$B20,comprehensive_dps30!$C:$C,$C20)</f>
        <v>44.86</v>
      </c>
      <c r="Q20">
        <f>SUMIFS(comprehensive_dps30!Q:Q,comprehensive_dps30!$A:$A,$A20,comprehensive_dps30!$B:$B,$B20,comprehensive_dps30!$C:$C,$C20)</f>
        <v>18.489999999999998</v>
      </c>
      <c r="R20">
        <f>SUMIFS(comprehensive_dps30!R:R,comprehensive_dps30!$A:$A,$A20,comprehensive_dps30!$B:$B,$B20,comprehensive_dps30!$C:$C,$C20)</f>
        <v>640.70000000000005</v>
      </c>
      <c r="S20">
        <f>SUMIFS(comprehensive_dps30!S:S,comprehensive_dps30!$A:$A,$A20,comprehensive_dps30!$B:$B,$B20,comprehensive_dps30!$C:$C,$C20)</f>
        <v>4247</v>
      </c>
      <c r="T20">
        <f>SUMIFS(comprehensive_dps30!T:T,comprehensive_dps30!$A:$A,$A20,comprehensive_dps30!$B:$B,$B20,comprehensive_dps30!$C:$C,$C20)</f>
        <v>46.97</v>
      </c>
      <c r="U20">
        <f>SUMIFS(comprehensive_dps30!U:U,comprehensive_dps30!$A:$A,$A20,comprehensive_dps30!$B:$B,$B20,comprehensive_dps30!$C:$C,$C20)</f>
        <v>19.068000000000001</v>
      </c>
      <c r="V20">
        <f>SUMIFS(comprehensive_dps30!V:V,comprehensive_dps30!$A:$A,$A20,comprehensive_dps30!$B:$B,$B20,comprehensive_dps30!$C:$C,$C20)</f>
        <v>701.9</v>
      </c>
      <c r="W20">
        <f>SUMIFS(comprehensive_dps30!W:W,comprehensive_dps30!$A:$A,$A20,comprehensive_dps30!$B:$B,$B20,comprehensive_dps30!$C:$C,$C20)</f>
        <v>4512</v>
      </c>
    </row>
    <row r="21" spans="1:23" x14ac:dyDescent="0.45">
      <c r="A21" t="s">
        <v>69</v>
      </c>
      <c r="B21" t="s">
        <v>43</v>
      </c>
      <c r="C21" t="s">
        <v>44</v>
      </c>
      <c r="D21">
        <f>SUMIFS(comprehensive_dps30!D:D,comprehensive_dps30!$A:$A,$A21,comprehensive_dps30!$B:$B,$B21,comprehensive_dps30!$C:$C,$C21)</f>
        <v>38.03</v>
      </c>
      <c r="E21">
        <f>SUMIFS(comprehensive_dps30!E:E,comprehensive_dps30!$A:$A,$A21,comprehensive_dps30!$B:$B,$B21,comprehensive_dps30!$C:$C,$C21)</f>
        <v>16.981999999999999</v>
      </c>
      <c r="F21">
        <f>SUMIFS(comprehensive_dps30!F:F,comprehensive_dps30!$A:$A,$A21,comprehensive_dps30!$B:$B,$B21,comprehensive_dps30!$C:$C,$C21)</f>
        <v>427.1</v>
      </c>
      <c r="G21">
        <f>SUMIFS(comprehensive_dps30!G:G,comprehensive_dps30!$A:$A,$A21,comprehensive_dps30!$B:$B,$B21,comprehensive_dps30!$C:$C,$C21)</f>
        <v>3214</v>
      </c>
      <c r="H21">
        <f>SUMIFS(comprehensive_dps30!H:H,comprehensive_dps30!$A:$A,$A21,comprehensive_dps30!$B:$B,$B21,comprehensive_dps30!$C:$C,$C21)</f>
        <v>40.299999999999997</v>
      </c>
      <c r="I21">
        <f>SUMIFS(comprehensive_dps30!I:I,comprehensive_dps30!$A:$A,$A21,comprehensive_dps30!$B:$B,$B21,comprehensive_dps30!$C:$C,$C21)</f>
        <v>17.64</v>
      </c>
      <c r="J21">
        <f>SUMIFS(comprehensive_dps30!J:J,comprehensive_dps30!$A:$A,$A21,comprehensive_dps30!$B:$B,$B21,comprehensive_dps30!$C:$C,$C21)</f>
        <v>480.5</v>
      </c>
      <c r="K21">
        <f>SUMIFS(comprehensive_dps30!K:K,comprehensive_dps30!$A:$A,$A21,comprehensive_dps30!$B:$B,$B21,comprehensive_dps30!$C:$C,$C21)</f>
        <v>3481</v>
      </c>
      <c r="L21">
        <f>SUMIFS(comprehensive_dps30!L:L,comprehensive_dps30!$A:$A,$A21,comprehensive_dps30!$B:$B,$B21,comprehensive_dps30!$C:$C,$C21)</f>
        <v>42.52</v>
      </c>
      <c r="M21">
        <f>SUMIFS(comprehensive_dps30!M:M,comprehensive_dps30!$A:$A,$A21,comprehensive_dps30!$B:$B,$B21,comprehensive_dps30!$C:$C,$C21)</f>
        <v>18.271000000000001</v>
      </c>
      <c r="N21">
        <f>SUMIFS(comprehensive_dps30!N:N,comprehensive_dps30!$A:$A,$A21,comprehensive_dps30!$B:$B,$B21,comprehensive_dps30!$C:$C,$C21)</f>
        <v>536</v>
      </c>
      <c r="O21">
        <f>SUMIFS(comprehensive_dps30!O:O,comprehensive_dps30!$A:$A,$A21,comprehensive_dps30!$B:$B,$B21,comprehensive_dps30!$C:$C,$C21)</f>
        <v>3749</v>
      </c>
      <c r="P21">
        <f>SUMIFS(comprehensive_dps30!P:P,comprehensive_dps30!$A:$A,$A21,comprehensive_dps30!$B:$B,$B21,comprehensive_dps30!$C:$C,$C21)</f>
        <v>44.48</v>
      </c>
      <c r="Q21">
        <f>SUMIFS(comprehensive_dps30!Q:Q,comprehensive_dps30!$A:$A,$A21,comprehensive_dps30!$B:$B,$B21,comprehensive_dps30!$C:$C,$C21)</f>
        <v>18.818999999999999</v>
      </c>
      <c r="R21">
        <f>SUMIFS(comprehensive_dps30!R:R,comprehensive_dps30!$A:$A,$A21,comprehensive_dps30!$B:$B,$B21,comprehensive_dps30!$C:$C,$C21)</f>
        <v>587.5</v>
      </c>
      <c r="S21">
        <f>SUMIFS(comprehensive_dps30!S:S,comprehensive_dps30!$A:$A,$A21,comprehensive_dps30!$B:$B,$B21,comprehensive_dps30!$C:$C,$C21)</f>
        <v>3990</v>
      </c>
      <c r="T21">
        <f>SUMIFS(comprehensive_dps30!T:T,comprehensive_dps30!$A:$A,$A21,comprehensive_dps30!$B:$B,$B21,comprehensive_dps30!$C:$C,$C21)</f>
        <v>46.47</v>
      </c>
      <c r="U21">
        <f>SUMIFS(comprehensive_dps30!U:U,comprehensive_dps30!$A:$A,$A21,comprehensive_dps30!$B:$B,$B21,comprehensive_dps30!$C:$C,$C21)</f>
        <v>19.364999999999998</v>
      </c>
      <c r="V21">
        <f>SUMIFS(comprehensive_dps30!V:V,comprehensive_dps30!$A:$A,$A21,comprehensive_dps30!$B:$B,$B21,comprehensive_dps30!$C:$C,$C21)</f>
        <v>642.29999999999995</v>
      </c>
      <c r="W21">
        <f>SUMIFS(comprehensive_dps30!W:W,comprehensive_dps30!$A:$A,$A21,comprehensive_dps30!$B:$B,$B21,comprehensive_dps30!$C:$C,$C21)</f>
        <v>4239</v>
      </c>
    </row>
    <row r="22" spans="1:23" x14ac:dyDescent="0.45">
      <c r="A22" t="s">
        <v>66</v>
      </c>
      <c r="B22" t="s">
        <v>45</v>
      </c>
      <c r="C22" t="s">
        <v>47</v>
      </c>
      <c r="D22">
        <f>SUMIFS(comprehensive_dps30!D:D,comprehensive_dps30!$A:$A,$A22,comprehensive_dps30!$B:$B,$B22,comprehensive_dps30!$C:$C,$C22)</f>
        <v>36.92</v>
      </c>
      <c r="E22">
        <f>SUMIFS(comprehensive_dps30!E:E,comprehensive_dps30!$A:$A,$A22,comprehensive_dps30!$B:$B,$B22,comprehensive_dps30!$C:$C,$C22)</f>
        <v>15.83</v>
      </c>
      <c r="F22">
        <f>SUMIFS(comprehensive_dps30!F:F,comprehensive_dps30!$A:$A,$A22,comprehensive_dps30!$B:$B,$B22,comprehensive_dps30!$C:$C,$C22)</f>
        <v>468.2</v>
      </c>
      <c r="G22">
        <f>SUMIFS(comprehensive_dps30!G:G,comprehensive_dps30!$A:$A,$A22,comprehensive_dps30!$B:$B,$B22,comprehensive_dps30!$C:$C,$C22)</f>
        <v>3462</v>
      </c>
      <c r="H22">
        <f>SUMIFS(comprehensive_dps30!H:H,comprehensive_dps30!$A:$A,$A22,comprehensive_dps30!$B:$B,$B22,comprehensive_dps30!$C:$C,$C22)</f>
        <v>39.19</v>
      </c>
      <c r="I22">
        <f>SUMIFS(comprehensive_dps30!I:I,comprehensive_dps30!$A:$A,$A22,comprehensive_dps30!$B:$B,$B22,comprehensive_dps30!$C:$C,$C22)</f>
        <v>16.474</v>
      </c>
      <c r="J22">
        <f>SUMIFS(comprehensive_dps30!J:J,comprehensive_dps30!$A:$A,$A22,comprehensive_dps30!$B:$B,$B22,comprehensive_dps30!$C:$C,$C22)</f>
        <v>527.79999999999995</v>
      </c>
      <c r="K22">
        <f>SUMIFS(comprehensive_dps30!K:K,comprehensive_dps30!$A:$A,$A22,comprehensive_dps30!$B:$B,$B22,comprehensive_dps30!$C:$C,$C22)</f>
        <v>3750</v>
      </c>
      <c r="L22">
        <f>SUMIFS(comprehensive_dps30!L:L,comprehensive_dps30!$A:$A,$A22,comprehensive_dps30!$B:$B,$B22,comprehensive_dps30!$C:$C,$C22)</f>
        <v>41.42</v>
      </c>
      <c r="M22">
        <f>SUMIFS(comprehensive_dps30!M:M,comprehensive_dps30!$A:$A,$A22,comprehensive_dps30!$B:$B,$B22,comprehensive_dps30!$C:$C,$C22)</f>
        <v>17.09</v>
      </c>
      <c r="N22">
        <f>SUMIFS(comprehensive_dps30!N:N,comprehensive_dps30!$A:$A,$A22,comprehensive_dps30!$B:$B,$B22,comprehensive_dps30!$C:$C,$C22)</f>
        <v>589.70000000000005</v>
      </c>
      <c r="O22">
        <f>SUMIFS(comprehensive_dps30!O:O,comprehensive_dps30!$A:$A,$A22,comprehensive_dps30!$B:$B,$B22,comprehensive_dps30!$C:$C,$C22)</f>
        <v>4038</v>
      </c>
      <c r="P22">
        <f>SUMIFS(comprehensive_dps30!P:P,comprehensive_dps30!$A:$A,$A22,comprehensive_dps30!$B:$B,$B22,comprehensive_dps30!$C:$C,$C22)</f>
        <v>43.39</v>
      </c>
      <c r="Q22">
        <f>SUMIFS(comprehensive_dps30!Q:Q,comprehensive_dps30!$A:$A,$A22,comprehensive_dps30!$B:$B,$B22,comprehensive_dps30!$C:$C,$C22)</f>
        <v>17.625</v>
      </c>
      <c r="R22">
        <f>SUMIFS(comprehensive_dps30!R:R,comprehensive_dps30!$A:$A,$A22,comprehensive_dps30!$B:$B,$B22,comprehensive_dps30!$C:$C,$C22)</f>
        <v>647.20000000000005</v>
      </c>
      <c r="S22">
        <f>SUMIFS(comprehensive_dps30!S:S,comprehensive_dps30!$A:$A,$A22,comprehensive_dps30!$B:$B,$B22,comprehensive_dps30!$C:$C,$C22)</f>
        <v>4298</v>
      </c>
      <c r="T22">
        <f>SUMIFS(comprehensive_dps30!T:T,comprehensive_dps30!$A:$A,$A22,comprehensive_dps30!$B:$B,$B22,comprehensive_dps30!$C:$C,$C22)</f>
        <v>45.38</v>
      </c>
      <c r="U22">
        <f>SUMIFS(comprehensive_dps30!U:U,comprehensive_dps30!$A:$A,$A22,comprehensive_dps30!$B:$B,$B22,comprehensive_dps30!$C:$C,$C22)</f>
        <v>18.158000000000001</v>
      </c>
      <c r="V22">
        <f>SUMIFS(comprehensive_dps30!V:V,comprehensive_dps30!$A:$A,$A22,comprehensive_dps30!$B:$B,$B22,comprehensive_dps30!$C:$C,$C22)</f>
        <v>708.3</v>
      </c>
      <c r="W22">
        <f>SUMIFS(comprehensive_dps30!W:W,comprehensive_dps30!$A:$A,$A22,comprehensive_dps30!$B:$B,$B22,comprehensive_dps30!$C:$C,$C22)</f>
        <v>4565</v>
      </c>
    </row>
    <row r="23" spans="1:23" x14ac:dyDescent="0.45">
      <c r="A23" t="s">
        <v>79</v>
      </c>
      <c r="B23" t="s">
        <v>43</v>
      </c>
      <c r="C23" t="s">
        <v>44</v>
      </c>
      <c r="D23">
        <f>SUMIFS(comprehensive_dps30!D:D,comprehensive_dps30!$A:$A,$A23,comprehensive_dps30!$B:$B,$B23,comprehensive_dps30!$C:$C,$C23)</f>
        <v>36.950000000000003</v>
      </c>
      <c r="E23">
        <f>SUMIFS(comprehensive_dps30!E:E,comprehensive_dps30!$A:$A,$A23,comprehensive_dps30!$B:$B,$B23,comprehensive_dps30!$C:$C,$C23)</f>
        <v>16.007999999999999</v>
      </c>
      <c r="F23">
        <f>SUMIFS(comprehensive_dps30!F:F,comprehensive_dps30!$A:$A,$A23,comprehensive_dps30!$B:$B,$B23,comprehensive_dps30!$C:$C,$C23)</f>
        <v>454.3</v>
      </c>
      <c r="G23">
        <f>SUMIFS(comprehensive_dps30!G:G,comprehensive_dps30!$A:$A,$A23,comprehensive_dps30!$B:$B,$B23,comprehensive_dps30!$C:$C,$C23)</f>
        <v>3251</v>
      </c>
      <c r="H23">
        <f>SUMIFS(comprehensive_dps30!H:H,comprehensive_dps30!$A:$A,$A23,comprehensive_dps30!$B:$B,$B23,comprehensive_dps30!$C:$C,$C23)</f>
        <v>39.159999999999997</v>
      </c>
      <c r="I23">
        <f>SUMIFS(comprehensive_dps30!I:I,comprehensive_dps30!$A:$A,$A23,comprehensive_dps30!$B:$B,$B23,comprehensive_dps30!$C:$C,$C23)</f>
        <v>16.631</v>
      </c>
      <c r="J23">
        <f>SUMIFS(comprehensive_dps30!J:J,comprehensive_dps30!$A:$A,$A23,comprehensive_dps30!$B:$B,$B23,comprehensive_dps30!$C:$C,$C23)</f>
        <v>511.3</v>
      </c>
      <c r="K23">
        <f>SUMIFS(comprehensive_dps30!K:K,comprehensive_dps30!$A:$A,$A23,comprehensive_dps30!$B:$B,$B23,comprehensive_dps30!$C:$C,$C23)</f>
        <v>3521</v>
      </c>
      <c r="L23">
        <f>SUMIFS(comprehensive_dps30!L:L,comprehensive_dps30!$A:$A,$A23,comprehensive_dps30!$B:$B,$B23,comprehensive_dps30!$C:$C,$C23)</f>
        <v>41.33</v>
      </c>
      <c r="M23">
        <f>SUMIFS(comprehensive_dps30!M:M,comprehensive_dps30!$A:$A,$A23,comprehensive_dps30!$B:$B,$B23,comprehensive_dps30!$C:$C,$C23)</f>
        <v>17.228999999999999</v>
      </c>
      <c r="N23">
        <f>SUMIFS(comprehensive_dps30!N:N,comprehensive_dps30!$A:$A,$A23,comprehensive_dps30!$B:$B,$B23,comprehensive_dps30!$C:$C,$C23)</f>
        <v>570.5</v>
      </c>
      <c r="O23">
        <f>SUMIFS(comprehensive_dps30!O:O,comprehensive_dps30!$A:$A,$A23,comprehensive_dps30!$B:$B,$B23,comprehensive_dps30!$C:$C,$C23)</f>
        <v>3792</v>
      </c>
      <c r="P23">
        <f>SUMIFS(comprehensive_dps30!P:P,comprehensive_dps30!$A:$A,$A23,comprehensive_dps30!$B:$B,$B23,comprehensive_dps30!$C:$C,$C23)</f>
        <v>43.24</v>
      </c>
      <c r="Q23">
        <f>SUMIFS(comprehensive_dps30!Q:Q,comprehensive_dps30!$A:$A,$A23,comprehensive_dps30!$B:$B,$B23,comprehensive_dps30!$C:$C,$C23)</f>
        <v>17.748999999999999</v>
      </c>
      <c r="R23">
        <f>SUMIFS(comprehensive_dps30!R:R,comprehensive_dps30!$A:$A,$A23,comprehensive_dps30!$B:$B,$B23,comprehensive_dps30!$C:$C,$C23)</f>
        <v>625.4</v>
      </c>
      <c r="S23">
        <f>SUMIFS(comprehensive_dps30!S:S,comprehensive_dps30!$A:$A,$A23,comprehensive_dps30!$B:$B,$B23,comprehensive_dps30!$C:$C,$C23)</f>
        <v>4036</v>
      </c>
      <c r="T23">
        <f>SUMIFS(comprehensive_dps30!T:T,comprehensive_dps30!$A:$A,$A23,comprehensive_dps30!$B:$B,$B23,comprehensive_dps30!$C:$C,$C23)</f>
        <v>45.18</v>
      </c>
      <c r="U23">
        <f>SUMIFS(comprehensive_dps30!U:U,comprehensive_dps30!$A:$A,$A23,comprehensive_dps30!$B:$B,$B23,comprehensive_dps30!$C:$C,$C23)</f>
        <v>18.266999999999999</v>
      </c>
      <c r="V23">
        <f>SUMIFS(comprehensive_dps30!V:V,comprehensive_dps30!$A:$A,$A23,comprehensive_dps30!$B:$B,$B23,comprehensive_dps30!$C:$C,$C23)</f>
        <v>683.8</v>
      </c>
      <c r="W23">
        <f>SUMIFS(comprehensive_dps30!W:W,comprehensive_dps30!$A:$A,$A23,comprehensive_dps30!$B:$B,$B23,comprehensive_dps30!$C:$C,$C23)</f>
        <v>4287</v>
      </c>
    </row>
    <row r="24" spans="1:23" x14ac:dyDescent="0.45">
      <c r="A24" t="s">
        <v>56</v>
      </c>
      <c r="B24" t="s">
        <v>45</v>
      </c>
      <c r="C24" t="s">
        <v>44</v>
      </c>
      <c r="D24">
        <f>SUMIFS(comprehensive_dps30!D:D,comprehensive_dps30!$A:$A,$A24,comprehensive_dps30!$B:$B,$B24,comprehensive_dps30!$C:$C,$C24)</f>
        <v>36.99</v>
      </c>
      <c r="E24">
        <f>SUMIFS(comprehensive_dps30!E:E,comprehensive_dps30!$A:$A,$A24,comprehensive_dps30!$B:$B,$B24,comprehensive_dps30!$C:$C,$C24)</f>
        <v>16.3</v>
      </c>
      <c r="F24">
        <f>SUMIFS(comprehensive_dps30!F:F,comprehensive_dps30!$A:$A,$A24,comprehensive_dps30!$B:$B,$B24,comprehensive_dps30!$C:$C,$C24)</f>
        <v>432.3</v>
      </c>
      <c r="G24">
        <f>SUMIFS(comprehensive_dps30!G:G,comprehensive_dps30!$A:$A,$A24,comprehensive_dps30!$B:$B,$B24,comprehensive_dps30!$C:$C,$C24)</f>
        <v>3009</v>
      </c>
      <c r="H24">
        <f>SUMIFS(comprehensive_dps30!H:H,comprehensive_dps30!$A:$A,$A24,comprehensive_dps30!$B:$B,$B24,comprehensive_dps30!$C:$C,$C24)</f>
        <v>39.18</v>
      </c>
      <c r="I24">
        <f>SUMIFS(comprehensive_dps30!I:I,comprehensive_dps30!$A:$A,$A24,comprehensive_dps30!$B:$B,$B24,comprehensive_dps30!$C:$C,$C24)</f>
        <v>16.920999999999999</v>
      </c>
      <c r="J24">
        <f>SUMIFS(comprehensive_dps30!J:J,comprehensive_dps30!$A:$A,$A24,comprehensive_dps30!$B:$B,$B24,comprehensive_dps30!$C:$C,$C24)</f>
        <v>486.2</v>
      </c>
      <c r="K24">
        <f>SUMIFS(comprehensive_dps30!K:K,comprehensive_dps30!$A:$A,$A24,comprehensive_dps30!$B:$B,$B24,comprehensive_dps30!$C:$C,$C24)</f>
        <v>3259</v>
      </c>
      <c r="L24">
        <f>SUMIFS(comprehensive_dps30!L:L,comprehensive_dps30!$A:$A,$A24,comprehensive_dps30!$B:$B,$B24,comprehensive_dps30!$C:$C,$C24)</f>
        <v>41.31</v>
      </c>
      <c r="M24">
        <f>SUMIFS(comprehensive_dps30!M:M,comprehensive_dps30!$A:$A,$A24,comprehensive_dps30!$B:$B,$B24,comprehensive_dps30!$C:$C,$C24)</f>
        <v>17.516999999999999</v>
      </c>
      <c r="N24">
        <f>SUMIFS(comprehensive_dps30!N:N,comprehensive_dps30!$A:$A,$A24,comprehensive_dps30!$B:$B,$B24,comprehensive_dps30!$C:$C,$C24)</f>
        <v>542</v>
      </c>
      <c r="O24">
        <f>SUMIFS(comprehensive_dps30!O:O,comprehensive_dps30!$A:$A,$A24,comprehensive_dps30!$B:$B,$B24,comprehensive_dps30!$C:$C,$C24)</f>
        <v>3510</v>
      </c>
      <c r="P24">
        <f>SUMIFS(comprehensive_dps30!P:P,comprehensive_dps30!$A:$A,$A24,comprehensive_dps30!$B:$B,$B24,comprehensive_dps30!$C:$C,$C24)</f>
        <v>43.2</v>
      </c>
      <c r="Q24">
        <f>SUMIFS(comprehensive_dps30!Q:Q,comprehensive_dps30!$A:$A,$A24,comprehensive_dps30!$B:$B,$B24,comprehensive_dps30!$C:$C,$C24)</f>
        <v>18.035</v>
      </c>
      <c r="R24">
        <f>SUMIFS(comprehensive_dps30!R:R,comprehensive_dps30!$A:$A,$A24,comprehensive_dps30!$B:$B,$B24,comprehensive_dps30!$C:$C,$C24)</f>
        <v>593.9</v>
      </c>
      <c r="S24">
        <f>SUMIFS(comprehensive_dps30!S:S,comprehensive_dps30!$A:$A,$A24,comprehensive_dps30!$B:$B,$B24,comprehensive_dps30!$C:$C,$C24)</f>
        <v>3736</v>
      </c>
      <c r="T24">
        <f>SUMIFS(comprehensive_dps30!T:T,comprehensive_dps30!$A:$A,$A24,comprehensive_dps30!$B:$B,$B24,comprehensive_dps30!$C:$C,$C24)</f>
        <v>45.12</v>
      </c>
      <c r="U24">
        <f>SUMIFS(comprehensive_dps30!U:U,comprehensive_dps30!$A:$A,$A24,comprehensive_dps30!$B:$B,$B24,comprehensive_dps30!$C:$C,$C24)</f>
        <v>18.550999999999998</v>
      </c>
      <c r="V24">
        <f>SUMIFS(comprehensive_dps30!V:V,comprehensive_dps30!$A:$A,$A24,comprehensive_dps30!$B:$B,$B24,comprehensive_dps30!$C:$C,$C24)</f>
        <v>648.9</v>
      </c>
      <c r="W24">
        <f>SUMIFS(comprehensive_dps30!W:W,comprehensive_dps30!$A:$A,$A24,comprehensive_dps30!$B:$B,$B24,comprehensive_dps30!$C:$C,$C24)</f>
        <v>3968</v>
      </c>
    </row>
    <row r="25" spans="1:23" x14ac:dyDescent="0.45">
      <c r="A25" t="s">
        <v>57</v>
      </c>
      <c r="B25" t="s">
        <v>43</v>
      </c>
      <c r="C25" t="s">
        <v>50</v>
      </c>
      <c r="D25">
        <f>SUMIFS(comprehensive_dps30!D:D,comprehensive_dps30!$A:$A,$A25,comprehensive_dps30!$B:$B,$B25,comprehensive_dps30!$C:$C,$C25)</f>
        <v>35.78</v>
      </c>
      <c r="E25">
        <f>SUMIFS(comprehensive_dps30!E:E,comprehensive_dps30!$A:$A,$A25,comprehensive_dps30!$B:$B,$B25,comprehensive_dps30!$C:$C,$C25)</f>
        <v>16.513999999999999</v>
      </c>
      <c r="F25">
        <f>SUMIFS(comprehensive_dps30!F:F,comprehensive_dps30!$A:$A,$A25,comprehensive_dps30!$B:$B,$B25,comprehensive_dps30!$C:$C,$C25)</f>
        <v>363.7</v>
      </c>
      <c r="G25">
        <f>SUMIFS(comprehensive_dps30!G:G,comprehensive_dps30!$A:$A,$A25,comprehensive_dps30!$B:$B,$B25,comprehensive_dps30!$C:$C,$C25)</f>
        <v>3080</v>
      </c>
      <c r="H25">
        <f>SUMIFS(comprehensive_dps30!H:H,comprehensive_dps30!$A:$A,$A25,comprehensive_dps30!$B:$B,$B25,comprehensive_dps30!$C:$C,$C25)</f>
        <v>37.89</v>
      </c>
      <c r="I25">
        <f>SUMIFS(comprehensive_dps30!I:I,comprehensive_dps30!$A:$A,$A25,comprehensive_dps30!$B:$B,$B25,comprehensive_dps30!$C:$C,$C25)</f>
        <v>17.145</v>
      </c>
      <c r="J25">
        <f>SUMIFS(comprehensive_dps30!J:J,comprehensive_dps30!$A:$A,$A25,comprehensive_dps30!$B:$B,$B25,comprehensive_dps30!$C:$C,$C25)</f>
        <v>409.1</v>
      </c>
      <c r="K25">
        <f>SUMIFS(comprehensive_dps30!K:K,comprehensive_dps30!$A:$A,$A25,comprehensive_dps30!$B:$B,$B25,comprehensive_dps30!$C:$C,$C25)</f>
        <v>3336</v>
      </c>
      <c r="L25">
        <f>SUMIFS(comprehensive_dps30!L:L,comprehensive_dps30!$A:$A,$A25,comprehensive_dps30!$B:$B,$B25,comprehensive_dps30!$C:$C,$C25)</f>
        <v>39.97</v>
      </c>
      <c r="M25">
        <f>SUMIFS(comprehensive_dps30!M:M,comprehensive_dps30!$A:$A,$A25,comprehensive_dps30!$B:$B,$B25,comprehensive_dps30!$C:$C,$C25)</f>
        <v>17.751000000000001</v>
      </c>
      <c r="N25">
        <f>SUMIFS(comprehensive_dps30!N:N,comprehensive_dps30!$A:$A,$A25,comprehensive_dps30!$B:$B,$B25,comprehensive_dps30!$C:$C,$C25)</f>
        <v>456.1</v>
      </c>
      <c r="O25">
        <f>SUMIFS(comprehensive_dps30!O:O,comprehensive_dps30!$A:$A,$A25,comprehensive_dps30!$B:$B,$B25,comprehensive_dps30!$C:$C,$C25)</f>
        <v>3593</v>
      </c>
      <c r="P25">
        <f>SUMIFS(comprehensive_dps30!P:P,comprehensive_dps30!$A:$A,$A25,comprehensive_dps30!$B:$B,$B25,comprehensive_dps30!$C:$C,$C25)</f>
        <v>41.8</v>
      </c>
      <c r="Q25">
        <f>SUMIFS(comprehensive_dps30!Q:Q,comprehensive_dps30!$A:$A,$A25,comprehensive_dps30!$B:$B,$B25,comprehensive_dps30!$C:$C,$C25)</f>
        <v>18.277000000000001</v>
      </c>
      <c r="R25">
        <f>SUMIFS(comprehensive_dps30!R:R,comprehensive_dps30!$A:$A,$A25,comprehensive_dps30!$B:$B,$B25,comprehensive_dps30!$C:$C,$C25)</f>
        <v>499.8</v>
      </c>
      <c r="S25">
        <f>SUMIFS(comprehensive_dps30!S:S,comprehensive_dps30!$A:$A,$A25,comprehensive_dps30!$B:$B,$B25,comprehensive_dps30!$C:$C,$C25)</f>
        <v>3824</v>
      </c>
      <c r="T25">
        <f>SUMIFS(comprehensive_dps30!T:T,comprehensive_dps30!$A:$A,$A25,comprehensive_dps30!$B:$B,$B25,comprehensive_dps30!$C:$C,$C25)</f>
        <v>43.65</v>
      </c>
      <c r="U25">
        <f>SUMIFS(comprehensive_dps30!U:U,comprehensive_dps30!$A:$A,$A25,comprehensive_dps30!$B:$B,$B25,comprehensive_dps30!$C:$C,$C25)</f>
        <v>18.803000000000001</v>
      </c>
      <c r="V25">
        <f>SUMIFS(comprehensive_dps30!V:V,comprehensive_dps30!$A:$A,$A25,comprehensive_dps30!$B:$B,$B25,comprehensive_dps30!$C:$C,$C25)</f>
        <v>546.20000000000005</v>
      </c>
      <c r="W25">
        <f>SUMIFS(comprehensive_dps30!W:W,comprehensive_dps30!$A:$A,$A25,comprehensive_dps30!$B:$B,$B25,comprehensive_dps30!$C:$C,$C25)</f>
        <v>4062</v>
      </c>
    </row>
    <row r="26" spans="1:23" x14ac:dyDescent="0.45">
      <c r="A26" t="s">
        <v>17</v>
      </c>
      <c r="B26" t="s">
        <v>45</v>
      </c>
      <c r="C26" t="s">
        <v>47</v>
      </c>
      <c r="D26">
        <f>SUMIFS(comprehensive_dps30!D:D,comprehensive_dps30!$A:$A,$A26,comprehensive_dps30!$B:$B,$B26,comprehensive_dps30!$C:$C,$C26)</f>
        <v>36.92</v>
      </c>
      <c r="E26">
        <f>SUMIFS(comprehensive_dps30!E:E,comprehensive_dps30!$A:$A,$A26,comprehensive_dps30!$B:$B,$B26,comprehensive_dps30!$C:$C,$C26)</f>
        <v>15.83</v>
      </c>
      <c r="F26">
        <f>SUMIFS(comprehensive_dps30!F:F,comprehensive_dps30!$A:$A,$A26,comprehensive_dps30!$B:$B,$B26,comprehensive_dps30!$C:$C,$C26)</f>
        <v>468.2</v>
      </c>
      <c r="G26">
        <f>SUMIFS(comprehensive_dps30!G:G,comprehensive_dps30!$A:$A,$A26,comprehensive_dps30!$B:$B,$B26,comprehensive_dps30!$C:$C,$C26)</f>
        <v>3462</v>
      </c>
      <c r="H26">
        <f>SUMIFS(comprehensive_dps30!H:H,comprehensive_dps30!$A:$A,$A26,comprehensive_dps30!$B:$B,$B26,comprehensive_dps30!$C:$C,$C26)</f>
        <v>39.19</v>
      </c>
      <c r="I26">
        <f>SUMIFS(comprehensive_dps30!I:I,comprehensive_dps30!$A:$A,$A26,comprehensive_dps30!$B:$B,$B26,comprehensive_dps30!$C:$C,$C26)</f>
        <v>16.474</v>
      </c>
      <c r="J26">
        <f>SUMIFS(comprehensive_dps30!J:J,comprehensive_dps30!$A:$A,$A26,comprehensive_dps30!$B:$B,$B26,comprehensive_dps30!$C:$C,$C26)</f>
        <v>527.79999999999995</v>
      </c>
      <c r="K26">
        <f>SUMIFS(comprehensive_dps30!K:K,comprehensive_dps30!$A:$A,$A26,comprehensive_dps30!$B:$B,$B26,comprehensive_dps30!$C:$C,$C26)</f>
        <v>3750</v>
      </c>
      <c r="L26">
        <f>SUMIFS(comprehensive_dps30!L:L,comprehensive_dps30!$A:$A,$A26,comprehensive_dps30!$B:$B,$B26,comprehensive_dps30!$C:$C,$C26)</f>
        <v>41.42</v>
      </c>
      <c r="M26">
        <f>SUMIFS(comprehensive_dps30!M:M,comprehensive_dps30!$A:$A,$A26,comprehensive_dps30!$B:$B,$B26,comprehensive_dps30!$C:$C,$C26)</f>
        <v>17.09</v>
      </c>
      <c r="N26">
        <f>SUMIFS(comprehensive_dps30!N:N,comprehensive_dps30!$A:$A,$A26,comprehensive_dps30!$B:$B,$B26,comprehensive_dps30!$C:$C,$C26)</f>
        <v>589.70000000000005</v>
      </c>
      <c r="O26">
        <f>SUMIFS(comprehensive_dps30!O:O,comprehensive_dps30!$A:$A,$A26,comprehensive_dps30!$B:$B,$B26,comprehensive_dps30!$C:$C,$C26)</f>
        <v>4038</v>
      </c>
      <c r="P26">
        <f>SUMIFS(comprehensive_dps30!P:P,comprehensive_dps30!$A:$A,$A26,comprehensive_dps30!$B:$B,$B26,comprehensive_dps30!$C:$C,$C26)</f>
        <v>43.39</v>
      </c>
      <c r="Q26">
        <f>SUMIFS(comprehensive_dps30!Q:Q,comprehensive_dps30!$A:$A,$A26,comprehensive_dps30!$B:$B,$B26,comprehensive_dps30!$C:$C,$C26)</f>
        <v>17.625</v>
      </c>
      <c r="R26">
        <f>SUMIFS(comprehensive_dps30!R:R,comprehensive_dps30!$A:$A,$A26,comprehensive_dps30!$B:$B,$B26,comprehensive_dps30!$C:$C,$C26)</f>
        <v>647.20000000000005</v>
      </c>
      <c r="S26">
        <f>SUMIFS(comprehensive_dps30!S:S,comprehensive_dps30!$A:$A,$A26,comprehensive_dps30!$B:$B,$B26,comprehensive_dps30!$C:$C,$C26)</f>
        <v>4298</v>
      </c>
      <c r="T26">
        <f>SUMIFS(comprehensive_dps30!T:T,comprehensive_dps30!$A:$A,$A26,comprehensive_dps30!$B:$B,$B26,comprehensive_dps30!$C:$C,$C26)</f>
        <v>45.38</v>
      </c>
      <c r="U26">
        <f>SUMIFS(comprehensive_dps30!U:U,comprehensive_dps30!$A:$A,$A26,comprehensive_dps30!$B:$B,$B26,comprehensive_dps30!$C:$C,$C26)</f>
        <v>18.158000000000001</v>
      </c>
      <c r="V26">
        <f>SUMIFS(comprehensive_dps30!V:V,comprehensive_dps30!$A:$A,$A26,comprehensive_dps30!$B:$B,$B26,comprehensive_dps30!$C:$C,$C26)</f>
        <v>708.3</v>
      </c>
      <c r="W26">
        <f>SUMIFS(comprehensive_dps30!W:W,comprehensive_dps30!$A:$A,$A26,comprehensive_dps30!$B:$B,$B26,comprehensive_dps30!$C:$C,$C26)</f>
        <v>4565</v>
      </c>
    </row>
    <row r="27" spans="1:23" x14ac:dyDescent="0.45">
      <c r="A27" t="s">
        <v>21</v>
      </c>
      <c r="B27" t="s">
        <v>45</v>
      </c>
      <c r="C27" t="s">
        <v>50</v>
      </c>
      <c r="D27">
        <f>SUMIFS(comprehensive_dps30!D:D,comprehensive_dps30!$A:$A,$A27,comprehensive_dps30!$B:$B,$B27,comprehensive_dps30!$C:$C,$C27)</f>
        <v>34.86</v>
      </c>
      <c r="E27">
        <f>SUMIFS(comprehensive_dps30!E:E,comprehensive_dps30!$A:$A,$A27,comprehensive_dps30!$B:$B,$B27,comprehensive_dps30!$C:$C,$C27)</f>
        <v>15.254</v>
      </c>
      <c r="F27">
        <f>SUMIFS(comprehensive_dps30!F:F,comprehensive_dps30!$A:$A,$A27,comprehensive_dps30!$B:$B,$B27,comprehensive_dps30!$C:$C,$C27)</f>
        <v>415.8</v>
      </c>
      <c r="G27">
        <f>SUMIFS(comprehensive_dps30!G:G,comprehensive_dps30!$A:$A,$A27,comprehensive_dps30!$B:$B,$B27,comprehensive_dps30!$C:$C,$C27)</f>
        <v>3300</v>
      </c>
      <c r="H27">
        <f>SUMIFS(comprehensive_dps30!H:H,comprehensive_dps30!$A:$A,$A27,comprehensive_dps30!$B:$B,$B27,comprehensive_dps30!$C:$C,$C27)</f>
        <v>36.880000000000003</v>
      </c>
      <c r="I27">
        <f>SUMIFS(comprehensive_dps30!I:I,comprehensive_dps30!$A:$A,$A27,comprehensive_dps30!$B:$B,$B27,comprehensive_dps30!$C:$C,$C27)</f>
        <v>15.819000000000001</v>
      </c>
      <c r="J27">
        <f>SUMIFS(comprehensive_dps30!J:J,comprehensive_dps30!$A:$A,$A27,comprehensive_dps30!$B:$B,$B27,comprehensive_dps30!$C:$C,$C27)</f>
        <v>467.2</v>
      </c>
      <c r="K27">
        <f>SUMIFS(comprehensive_dps30!K:K,comprehensive_dps30!$A:$A,$A27,comprehensive_dps30!$B:$B,$B27,comprehensive_dps30!$C:$C,$C27)</f>
        <v>3575</v>
      </c>
      <c r="L27">
        <f>SUMIFS(comprehensive_dps30!L:L,comprehensive_dps30!$A:$A,$A27,comprehensive_dps30!$B:$B,$B27,comprehensive_dps30!$C:$C,$C27)</f>
        <v>38.86</v>
      </c>
      <c r="M27">
        <f>SUMIFS(comprehensive_dps30!M:M,comprehensive_dps30!$A:$A,$A27,comprehensive_dps30!$B:$B,$B27,comprehensive_dps30!$C:$C,$C27)</f>
        <v>16.363</v>
      </c>
      <c r="N27">
        <f>SUMIFS(comprehensive_dps30!N:N,comprehensive_dps30!$A:$A,$A27,comprehensive_dps30!$B:$B,$B27,comprehensive_dps30!$C:$C,$C27)</f>
        <v>520.4</v>
      </c>
      <c r="O27">
        <f>SUMIFS(comprehensive_dps30!O:O,comprehensive_dps30!$A:$A,$A27,comprehensive_dps30!$B:$B,$B27,comprehensive_dps30!$C:$C,$C27)</f>
        <v>3850</v>
      </c>
      <c r="P27">
        <f>SUMIFS(comprehensive_dps30!P:P,comprehensive_dps30!$A:$A,$A27,comprehensive_dps30!$B:$B,$B27,comprehensive_dps30!$C:$C,$C27)</f>
        <v>40.61</v>
      </c>
      <c r="Q27">
        <f>SUMIFS(comprehensive_dps30!Q:Q,comprehensive_dps30!$A:$A,$A27,comprehensive_dps30!$B:$B,$B27,comprehensive_dps30!$C:$C,$C27)</f>
        <v>16.835000000000001</v>
      </c>
      <c r="R27">
        <f>SUMIFS(comprehensive_dps30!R:R,comprehensive_dps30!$A:$A,$A27,comprehensive_dps30!$B:$B,$B27,comprehensive_dps30!$C:$C,$C27)</f>
        <v>569.79999999999995</v>
      </c>
      <c r="S27">
        <f>SUMIFS(comprehensive_dps30!S:S,comprehensive_dps30!$A:$A,$A27,comprehensive_dps30!$B:$B,$B27,comprehensive_dps30!$C:$C,$C27)</f>
        <v>4098</v>
      </c>
      <c r="T27">
        <f>SUMIFS(comprehensive_dps30!T:T,comprehensive_dps30!$A:$A,$A27,comprehensive_dps30!$B:$B,$B27,comprehensive_dps30!$C:$C,$C27)</f>
        <v>42.38</v>
      </c>
      <c r="U27">
        <f>SUMIFS(comprehensive_dps30!U:U,comprehensive_dps30!$A:$A,$A27,comprehensive_dps30!$B:$B,$B27,comprehensive_dps30!$C:$C,$C27)</f>
        <v>17.306000000000001</v>
      </c>
      <c r="V27">
        <f>SUMIFS(comprehensive_dps30!V:V,comprehensive_dps30!$A:$A,$A27,comprehensive_dps30!$B:$B,$B27,comprehensive_dps30!$C:$C,$C27)</f>
        <v>622.20000000000005</v>
      </c>
      <c r="W27">
        <f>SUMIFS(comprehensive_dps30!W:W,comprehensive_dps30!$A:$A,$A27,comprehensive_dps30!$B:$B,$B27,comprehensive_dps30!$C:$C,$C27)</f>
        <v>4353</v>
      </c>
    </row>
    <row r="28" spans="1:23" x14ac:dyDescent="0.45">
      <c r="A28" t="s">
        <v>15</v>
      </c>
      <c r="B28" t="s">
        <v>45</v>
      </c>
      <c r="C28" t="s">
        <v>50</v>
      </c>
      <c r="D28">
        <f>SUMIFS(comprehensive_dps30!D:D,comprehensive_dps30!$A:$A,$A28,comprehensive_dps30!$B:$B,$B28,comprehensive_dps30!$C:$C,$C28)</f>
        <v>34.43</v>
      </c>
      <c r="E28">
        <f>SUMIFS(comprehensive_dps30!E:E,comprehensive_dps30!$A:$A,$A28,comprehensive_dps30!$B:$B,$B28,comprehensive_dps30!$C:$C,$C28)</f>
        <v>15.012</v>
      </c>
      <c r="F28">
        <f>SUMIFS(comprehensive_dps30!F:F,comprehensive_dps30!$A:$A,$A28,comprehensive_dps30!$B:$B,$B28,comprehensive_dps30!$C:$C,$C28)</f>
        <v>415.6</v>
      </c>
      <c r="G28">
        <f>SUMIFS(comprehensive_dps30!G:G,comprehensive_dps30!$A:$A,$A28,comprehensive_dps30!$B:$B,$B28,comprehensive_dps30!$C:$C,$C28)</f>
        <v>3268</v>
      </c>
      <c r="H28">
        <f>SUMIFS(comprehensive_dps30!H:H,comprehensive_dps30!$A:$A,$A28,comprehensive_dps30!$B:$B,$B28,comprehensive_dps30!$C:$C,$C28)</f>
        <v>36.43</v>
      </c>
      <c r="I28">
        <f>SUMIFS(comprehensive_dps30!I:I,comprehensive_dps30!$A:$A,$A28,comprehensive_dps30!$B:$B,$B28,comprehensive_dps30!$C:$C,$C28)</f>
        <v>15.568</v>
      </c>
      <c r="J28">
        <f>SUMIFS(comprehensive_dps30!J:J,comprehensive_dps30!$A:$A,$A28,comprehensive_dps30!$B:$B,$B28,comprehensive_dps30!$C:$C,$C28)</f>
        <v>466.9</v>
      </c>
      <c r="K28">
        <f>SUMIFS(comprehensive_dps30!K:K,comprehensive_dps30!$A:$A,$A28,comprehensive_dps30!$B:$B,$B28,comprehensive_dps30!$C:$C,$C28)</f>
        <v>3540</v>
      </c>
      <c r="L28">
        <f>SUMIFS(comprehensive_dps30!L:L,comprehensive_dps30!$A:$A,$A28,comprehensive_dps30!$B:$B,$B28,comprehensive_dps30!$C:$C,$C28)</f>
        <v>38.380000000000003</v>
      </c>
      <c r="M28">
        <f>SUMIFS(comprehensive_dps30!M:M,comprehensive_dps30!$A:$A,$A28,comprehensive_dps30!$B:$B,$B28,comprehensive_dps30!$C:$C,$C28)</f>
        <v>16.102</v>
      </c>
      <c r="N28">
        <f>SUMIFS(comprehensive_dps30!N:N,comprehensive_dps30!$A:$A,$A28,comprehensive_dps30!$B:$B,$B28,comprehensive_dps30!$C:$C,$C28)</f>
        <v>520</v>
      </c>
      <c r="O28">
        <f>SUMIFS(comprehensive_dps30!O:O,comprehensive_dps30!$A:$A,$A28,comprehensive_dps30!$B:$B,$B28,comprehensive_dps30!$C:$C,$C28)</f>
        <v>3812</v>
      </c>
      <c r="P28">
        <f>SUMIFS(comprehensive_dps30!P:P,comprehensive_dps30!$A:$A,$A28,comprehensive_dps30!$B:$B,$B28,comprehensive_dps30!$C:$C,$C28)</f>
        <v>40.11</v>
      </c>
      <c r="Q28">
        <f>SUMIFS(comprehensive_dps30!Q:Q,comprehensive_dps30!$A:$A,$A28,comprehensive_dps30!$B:$B,$B28,comprehensive_dps30!$C:$C,$C28)</f>
        <v>16.565000000000001</v>
      </c>
      <c r="R28">
        <f>SUMIFS(comprehensive_dps30!R:R,comprehensive_dps30!$A:$A,$A28,comprehensive_dps30!$B:$B,$B28,comprehensive_dps30!$C:$C,$C28)</f>
        <v>569.29999999999995</v>
      </c>
      <c r="S28">
        <f>SUMIFS(comprehensive_dps30!S:S,comprehensive_dps30!$A:$A,$A28,comprehensive_dps30!$B:$B,$B28,comprehensive_dps30!$C:$C,$C28)</f>
        <v>4057</v>
      </c>
      <c r="T28">
        <f>SUMIFS(comprehensive_dps30!T:T,comprehensive_dps30!$A:$A,$A28,comprehensive_dps30!$B:$B,$B28,comprehensive_dps30!$C:$C,$C28)</f>
        <v>41.86</v>
      </c>
      <c r="U28">
        <f>SUMIFS(comprehensive_dps30!U:U,comprehensive_dps30!$A:$A,$A28,comprehensive_dps30!$B:$B,$B28,comprehensive_dps30!$C:$C,$C28)</f>
        <v>17.027999999999999</v>
      </c>
      <c r="V28">
        <f>SUMIFS(comprehensive_dps30!V:V,comprehensive_dps30!$A:$A,$A28,comprehensive_dps30!$B:$B,$B28,comprehensive_dps30!$C:$C,$C28)</f>
        <v>621.70000000000005</v>
      </c>
      <c r="W28">
        <f>SUMIFS(comprehensive_dps30!W:W,comprehensive_dps30!$A:$A,$A28,comprehensive_dps30!$B:$B,$B28,comprehensive_dps30!$C:$C,$C28)</f>
        <v>4310</v>
      </c>
    </row>
    <row r="29" spans="1:23" x14ac:dyDescent="0.45">
      <c r="A29" t="s">
        <v>9</v>
      </c>
      <c r="B29" t="s">
        <v>45</v>
      </c>
      <c r="C29" t="s">
        <v>47</v>
      </c>
      <c r="D29">
        <f>SUMIFS(comprehensive_dps30!D:D,comprehensive_dps30!$A:$A,$A29,comprehensive_dps30!$B:$B,$B29,comprehensive_dps30!$C:$C,$C29)</f>
        <v>33.65</v>
      </c>
      <c r="E29">
        <f>SUMIFS(comprehensive_dps30!E:E,comprehensive_dps30!$A:$A,$A29,comprehensive_dps30!$B:$B,$B29,comprehensive_dps30!$C:$C,$C29)</f>
        <v>14.55</v>
      </c>
      <c r="F29">
        <f>SUMIFS(comprehensive_dps30!F:F,comprehensive_dps30!$A:$A,$A29,comprehensive_dps30!$B:$B,$B29,comprehensive_dps30!$C:$C,$C29)</f>
        <v>416.3</v>
      </c>
      <c r="G29">
        <f>SUMIFS(comprehensive_dps30!G:G,comprehensive_dps30!$A:$A,$A29,comprehensive_dps30!$B:$B,$B29,comprehensive_dps30!$C:$C,$C29)</f>
        <v>3064</v>
      </c>
      <c r="H29">
        <f>SUMIFS(comprehensive_dps30!H:H,comprehensive_dps30!$A:$A,$A29,comprehensive_dps30!$B:$B,$B29,comprehensive_dps30!$C:$C,$C29)</f>
        <v>35.700000000000003</v>
      </c>
      <c r="I29">
        <f>SUMIFS(comprehensive_dps30!I:I,comprehensive_dps30!$A:$A,$A29,comprehensive_dps30!$B:$B,$B29,comprehensive_dps30!$C:$C,$C29)</f>
        <v>15.131</v>
      </c>
      <c r="J29">
        <f>SUMIFS(comprehensive_dps30!J:J,comprehensive_dps30!$A:$A,$A29,comprehensive_dps30!$B:$B,$B29,comprehensive_dps30!$C:$C,$C29)</f>
        <v>469</v>
      </c>
      <c r="K29">
        <f>SUMIFS(comprehensive_dps30!K:K,comprehensive_dps30!$A:$A,$A29,comprehensive_dps30!$B:$B,$B29,comprehensive_dps30!$C:$C,$C29)</f>
        <v>3319</v>
      </c>
      <c r="L29">
        <f>SUMIFS(comprehensive_dps30!L:L,comprehensive_dps30!$A:$A,$A29,comprehensive_dps30!$B:$B,$B29,comprehensive_dps30!$C:$C,$C29)</f>
        <v>37.71</v>
      </c>
      <c r="M29">
        <f>SUMIFS(comprehensive_dps30!M:M,comprehensive_dps30!$A:$A,$A29,comprehensive_dps30!$B:$B,$B29,comprehensive_dps30!$C:$C,$C29)</f>
        <v>15.688000000000001</v>
      </c>
      <c r="N29">
        <f>SUMIFS(comprehensive_dps30!N:N,comprehensive_dps30!$A:$A,$A29,comprehensive_dps30!$B:$B,$B29,comprehensive_dps30!$C:$C,$C29)</f>
        <v>523.6</v>
      </c>
      <c r="O29">
        <f>SUMIFS(comprehensive_dps30!O:O,comprehensive_dps30!$A:$A,$A29,comprehensive_dps30!$B:$B,$B29,comprehensive_dps30!$C:$C,$C29)</f>
        <v>3575</v>
      </c>
      <c r="P29">
        <f>SUMIFS(comprehensive_dps30!P:P,comprehensive_dps30!$A:$A,$A29,comprehensive_dps30!$B:$B,$B29,comprehensive_dps30!$C:$C,$C29)</f>
        <v>39.479999999999997</v>
      </c>
      <c r="Q29">
        <f>SUMIFS(comprehensive_dps30!Q:Q,comprehensive_dps30!$A:$A,$A29,comprehensive_dps30!$B:$B,$B29,comprehensive_dps30!$C:$C,$C29)</f>
        <v>16.170000000000002</v>
      </c>
      <c r="R29">
        <f>SUMIFS(comprehensive_dps30!R:R,comprehensive_dps30!$A:$A,$A29,comprehensive_dps30!$B:$B,$B29,comprehensive_dps30!$C:$C,$C29)</f>
        <v>574.4</v>
      </c>
      <c r="S29">
        <f>SUMIFS(comprehensive_dps30!S:S,comprehensive_dps30!$A:$A,$A29,comprehensive_dps30!$B:$B,$B29,comprehensive_dps30!$C:$C,$C29)</f>
        <v>3804</v>
      </c>
      <c r="T29">
        <f>SUMIFS(comprehensive_dps30!T:T,comprehensive_dps30!$A:$A,$A29,comprehensive_dps30!$B:$B,$B29,comprehensive_dps30!$C:$C,$C29)</f>
        <v>41.27</v>
      </c>
      <c r="U29">
        <f>SUMIFS(comprehensive_dps30!U:U,comprehensive_dps30!$A:$A,$A29,comprehensive_dps30!$B:$B,$B29,comprehensive_dps30!$C:$C,$C29)</f>
        <v>16.651</v>
      </c>
      <c r="V29">
        <f>SUMIFS(comprehensive_dps30!V:V,comprehensive_dps30!$A:$A,$A29,comprehensive_dps30!$B:$B,$B29,comprehensive_dps30!$C:$C,$C29)</f>
        <v>628.4</v>
      </c>
      <c r="W29">
        <f>SUMIFS(comprehensive_dps30!W:W,comprehensive_dps30!$A:$A,$A29,comprehensive_dps30!$B:$B,$B29,comprehensive_dps30!$C:$C,$C29)</f>
        <v>4041</v>
      </c>
    </row>
    <row r="30" spans="1:23" x14ac:dyDescent="0.45">
      <c r="A30" t="s">
        <v>165</v>
      </c>
      <c r="B30" t="s">
        <v>43</v>
      </c>
      <c r="C30" t="s">
        <v>47</v>
      </c>
      <c r="D30">
        <f>SUMIFS(comprehensive_dps30!D:D,comprehensive_dps30!$A:$A,$A30,comprehensive_dps30!$B:$B,$B30,comprehensive_dps30!$C:$C,$C30)</f>
        <v>35.119999999999997</v>
      </c>
      <c r="E30">
        <f>SUMIFS(comprehensive_dps30!E:E,comprehensive_dps30!$A:$A,$A30,comprehensive_dps30!$B:$B,$B30,comprehensive_dps30!$C:$C,$C30)</f>
        <v>16.77</v>
      </c>
      <c r="F30">
        <f>SUMIFS(comprehensive_dps30!F:F,comprehensive_dps30!$A:$A,$A30,comprehensive_dps30!$B:$B,$B30,comprehensive_dps30!$C:$C,$C30)</f>
        <v>322.60000000000002</v>
      </c>
      <c r="G30">
        <f>SUMIFS(comprehensive_dps30!G:G,comprehensive_dps30!$A:$A,$A30,comprehensive_dps30!$B:$B,$B30,comprehensive_dps30!$C:$C,$C30)</f>
        <v>2584</v>
      </c>
      <c r="H30">
        <f>SUMIFS(comprehensive_dps30!H:H,comprehensive_dps30!$A:$A,$A30,comprehensive_dps30!$B:$B,$B30,comprehensive_dps30!$C:$C,$C30)</f>
        <v>37.36</v>
      </c>
      <c r="I30">
        <f>SUMIFS(comprehensive_dps30!I:I,comprehensive_dps30!$A:$A,$A30,comprehensive_dps30!$B:$B,$B30,comprehensive_dps30!$C:$C,$C30)</f>
        <v>17.484000000000002</v>
      </c>
      <c r="J30">
        <f>SUMIFS(comprehensive_dps30!J:J,comprehensive_dps30!$A:$A,$A30,comprehensive_dps30!$B:$B,$B30,comprehensive_dps30!$C:$C,$C30)</f>
        <v>364.4</v>
      </c>
      <c r="K30">
        <f>SUMIFS(comprehensive_dps30!K:K,comprehensive_dps30!$A:$A,$A30,comprehensive_dps30!$B:$B,$B30,comprehensive_dps30!$C:$C,$C30)</f>
        <v>2799</v>
      </c>
      <c r="L30">
        <f>SUMIFS(comprehensive_dps30!L:L,comprehensive_dps30!$A:$A,$A30,comprehensive_dps30!$B:$B,$B30,comprehensive_dps30!$C:$C,$C30)</f>
        <v>39.54</v>
      </c>
      <c r="M30">
        <f>SUMIFS(comprehensive_dps30!M:M,comprehensive_dps30!$A:$A,$A30,comprehensive_dps30!$B:$B,$B30,comprehensive_dps30!$C:$C,$C30)</f>
        <v>18.167000000000002</v>
      </c>
      <c r="N30">
        <f>SUMIFS(comprehensive_dps30!N:N,comprehensive_dps30!$A:$A,$A30,comprehensive_dps30!$B:$B,$B30,comprehensive_dps30!$C:$C,$C30)</f>
        <v>407.7</v>
      </c>
      <c r="O30">
        <f>SUMIFS(comprehensive_dps30!O:O,comprehensive_dps30!$A:$A,$A30,comprehensive_dps30!$B:$B,$B30,comprehensive_dps30!$C:$C,$C30)</f>
        <v>3014</v>
      </c>
      <c r="P30">
        <f>SUMIFS(comprehensive_dps30!P:P,comprehensive_dps30!$A:$A,$A30,comprehensive_dps30!$B:$B,$B30,comprehensive_dps30!$C:$C,$C30)</f>
        <v>41.47</v>
      </c>
      <c r="Q30">
        <f>SUMIFS(comprehensive_dps30!Q:Q,comprehensive_dps30!$A:$A,$A30,comprehensive_dps30!$B:$B,$B30,comprehensive_dps30!$C:$C,$C30)</f>
        <v>18.759</v>
      </c>
      <c r="R30">
        <f>SUMIFS(comprehensive_dps30!R:R,comprehensive_dps30!$A:$A,$A30,comprehensive_dps30!$B:$B,$B30,comprehensive_dps30!$C:$C,$C30)</f>
        <v>448.1</v>
      </c>
      <c r="S30">
        <f>SUMIFS(comprehensive_dps30!S:S,comprehensive_dps30!$A:$A,$A30,comprehensive_dps30!$B:$B,$B30,comprehensive_dps30!$C:$C,$C30)</f>
        <v>3208</v>
      </c>
      <c r="T30">
        <f>SUMIFS(comprehensive_dps30!T:T,comprehensive_dps30!$A:$A,$A30,comprehensive_dps30!$B:$B,$B30,comprehensive_dps30!$C:$C,$C30)</f>
        <v>43.42</v>
      </c>
      <c r="U30">
        <f>SUMIFS(comprehensive_dps30!U:U,comprehensive_dps30!$A:$A,$A30,comprehensive_dps30!$B:$B,$B30,comprehensive_dps30!$C:$C,$C30)</f>
        <v>19.347999999999999</v>
      </c>
      <c r="V30">
        <f>SUMIFS(comprehensive_dps30!V:V,comprehensive_dps30!$A:$A,$A30,comprehensive_dps30!$B:$B,$B30,comprehensive_dps30!$C:$C,$C30)</f>
        <v>490.9</v>
      </c>
      <c r="W30">
        <f>SUMIFS(comprehensive_dps30!W:W,comprehensive_dps30!$A:$A,$A30,comprehensive_dps30!$B:$B,$B30,comprehensive_dps30!$C:$C,$C30)</f>
        <v>3407</v>
      </c>
    </row>
    <row r="31" spans="1:23" x14ac:dyDescent="0.45">
      <c r="A31" t="s">
        <v>73</v>
      </c>
      <c r="B31" t="s">
        <v>45</v>
      </c>
      <c r="C31" t="s">
        <v>54</v>
      </c>
      <c r="D31">
        <f>SUMIFS(comprehensive_dps30!D:D,comprehensive_dps30!$A:$A,$A31,comprehensive_dps30!$B:$B,$B31,comprehensive_dps30!$C:$C,$C31)</f>
        <v>31.91</v>
      </c>
      <c r="E31">
        <f>SUMIFS(comprehensive_dps30!E:E,comprehensive_dps30!$A:$A,$A31,comprehensive_dps30!$B:$B,$B31,comprehensive_dps30!$C:$C,$C31)</f>
        <v>13.962</v>
      </c>
      <c r="F31">
        <f>SUMIFS(comprehensive_dps30!F:F,comprehensive_dps30!$A:$A,$A31,comprehensive_dps30!$B:$B,$B31,comprehensive_dps30!$C:$C,$C31)</f>
        <v>381</v>
      </c>
      <c r="G31">
        <f>SUMIFS(comprehensive_dps30!G:G,comprehensive_dps30!$A:$A,$A31,comprehensive_dps30!$B:$B,$B31,comprehensive_dps30!$C:$C,$C31)</f>
        <v>3107</v>
      </c>
      <c r="H31">
        <f>SUMIFS(comprehensive_dps30!H:H,comprehensive_dps30!$A:$A,$A31,comprehensive_dps30!$B:$B,$B31,comprehensive_dps30!$C:$C,$C31)</f>
        <v>33.79</v>
      </c>
      <c r="I31">
        <f>SUMIFS(comprehensive_dps30!I:I,comprehensive_dps30!$A:$A,$A31,comprehensive_dps30!$B:$B,$B31,comprehensive_dps30!$C:$C,$C31)</f>
        <v>14.489000000000001</v>
      </c>
      <c r="J31">
        <f>SUMIFS(comprehensive_dps30!J:J,comprehensive_dps30!$A:$A,$A31,comprehensive_dps30!$B:$B,$B31,comprehensive_dps30!$C:$C,$C31)</f>
        <v>428.4</v>
      </c>
      <c r="K31">
        <f>SUMIFS(comprehensive_dps30!K:K,comprehensive_dps30!$A:$A,$A31,comprehensive_dps30!$B:$B,$B31,comprehensive_dps30!$C:$C,$C31)</f>
        <v>3366</v>
      </c>
      <c r="L31">
        <f>SUMIFS(comprehensive_dps30!L:L,comprehensive_dps30!$A:$A,$A31,comprehensive_dps30!$B:$B,$B31,comprehensive_dps30!$C:$C,$C31)</f>
        <v>35.619999999999997</v>
      </c>
      <c r="M31">
        <f>SUMIFS(comprehensive_dps30!M:M,comprehensive_dps30!$A:$A,$A31,comprehensive_dps30!$B:$B,$B31,comprehensive_dps30!$C:$C,$C31)</f>
        <v>14.994999999999999</v>
      </c>
      <c r="N31">
        <f>SUMIFS(comprehensive_dps30!N:N,comprehensive_dps30!$A:$A,$A31,comprehensive_dps30!$B:$B,$B31,comprehensive_dps30!$C:$C,$C31)</f>
        <v>477.4</v>
      </c>
      <c r="O31">
        <f>SUMIFS(comprehensive_dps30!O:O,comprehensive_dps30!$A:$A,$A31,comprehensive_dps30!$B:$B,$B31,comprehensive_dps30!$C:$C,$C31)</f>
        <v>3625</v>
      </c>
      <c r="P31">
        <f>SUMIFS(comprehensive_dps30!P:P,comprehensive_dps30!$A:$A,$A31,comprehensive_dps30!$B:$B,$B31,comprehensive_dps30!$C:$C,$C31)</f>
        <v>37.24</v>
      </c>
      <c r="Q31">
        <f>SUMIFS(comprehensive_dps30!Q:Q,comprehensive_dps30!$A:$A,$A31,comprehensive_dps30!$B:$B,$B31,comprehensive_dps30!$C:$C,$C31)</f>
        <v>15.435</v>
      </c>
      <c r="R31">
        <f>SUMIFS(comprehensive_dps30!R:R,comprehensive_dps30!$A:$A,$A31,comprehensive_dps30!$B:$B,$B31,comprehensive_dps30!$C:$C,$C31)</f>
        <v>523</v>
      </c>
      <c r="S31">
        <f>SUMIFS(comprehensive_dps30!S:S,comprehensive_dps30!$A:$A,$A31,comprehensive_dps30!$B:$B,$B31,comprehensive_dps30!$C:$C,$C31)</f>
        <v>3858</v>
      </c>
      <c r="T31">
        <f>SUMIFS(comprehensive_dps30!T:T,comprehensive_dps30!$A:$A,$A31,comprehensive_dps30!$B:$B,$B31,comprehensive_dps30!$C:$C,$C31)</f>
        <v>38.880000000000003</v>
      </c>
      <c r="U31">
        <f>SUMIFS(comprehensive_dps30!U:U,comprehensive_dps30!$A:$A,$A31,comprehensive_dps30!$B:$B,$B31,comprehensive_dps30!$C:$C,$C31)</f>
        <v>15.872999999999999</v>
      </c>
      <c r="V31">
        <f>SUMIFS(comprehensive_dps30!V:V,comprehensive_dps30!$A:$A,$A31,comprehensive_dps30!$B:$B,$B31,comprehensive_dps30!$C:$C,$C31)</f>
        <v>571.29999999999995</v>
      </c>
      <c r="W31">
        <f>SUMIFS(comprehensive_dps30!W:W,comprehensive_dps30!$A:$A,$A31,comprehensive_dps30!$B:$B,$B31,comprehensive_dps30!$C:$C,$C31)</f>
        <v>4098</v>
      </c>
    </row>
    <row r="32" spans="1:23" x14ac:dyDescent="0.45">
      <c r="D32">
        <f>SUMIFS('ASETTW Untruncated MgSal'!D:D,'ASETTW Untruncated MgSal'!$A:$A,$A32,'ASETTW Untruncated MgSal'!$B:$B,$B32,'ASETTW Untruncated MgSal'!$C:$C,$C32)</f>
        <v>0</v>
      </c>
      <c r="E32">
        <f>SUMIFS('ASETTW Untruncated MgSal'!E:E,'ASETTW Untruncated MgSal'!$A:$A,$A32,'ASETTW Untruncated MgSal'!$B:$B,$B32,'ASETTW Untruncated MgSal'!$C:$C,$C32)</f>
        <v>0</v>
      </c>
      <c r="F32">
        <f>SUMIFS('ASETTW Untruncated MgSal'!F:F,'ASETTW Untruncated MgSal'!$A:$A,$A32,'ASETTW Untruncated MgSal'!$B:$B,$B32,'ASETTW Untruncated MgSal'!$C:$C,$C32)</f>
        <v>0</v>
      </c>
      <c r="G32">
        <f>SUMIFS('ASETTW Untruncated MgSal'!G:G,'ASETTW Untruncated MgSal'!$A:$A,$A32,'ASETTW Untruncated MgSal'!$B:$B,$B32,'ASETTW Untruncated MgSal'!$C:$C,$C32)</f>
        <v>0</v>
      </c>
      <c r="H32">
        <f>SUMIFS('ASETTW Untruncated MgSal'!H:H,'ASETTW Untruncated MgSal'!$A:$A,$A32,'ASETTW Untruncated MgSal'!$B:$B,$B32,'ASETTW Untruncated MgSal'!$C:$C,$C32)</f>
        <v>0</v>
      </c>
      <c r="I32">
        <f>SUMIFS('ASETTW Untruncated MgSal'!I:I,'ASETTW Untruncated MgSal'!$A:$A,$A32,'ASETTW Untruncated MgSal'!$B:$B,$B32,'ASETTW Untruncated MgSal'!$C:$C,$C32)</f>
        <v>0</v>
      </c>
      <c r="J32">
        <f>SUMIFS('ASETTW Untruncated MgSal'!J:J,'ASETTW Untruncated MgSal'!$A:$A,$A32,'ASETTW Untruncated MgSal'!$B:$B,$B32,'ASETTW Untruncated MgSal'!$C:$C,$C32)</f>
        <v>0</v>
      </c>
      <c r="K32">
        <f>SUMIFS('ASETTW Untruncated MgSal'!K:K,'ASETTW Untruncated MgSal'!$A:$A,$A32,'ASETTW Untruncated MgSal'!$B:$B,$B32,'ASETTW Untruncated MgSal'!$C:$C,$C32)</f>
        <v>0</v>
      </c>
      <c r="L32">
        <f>SUMIFS('ASETTW Untruncated MgSal'!L:L,'ASETTW Untruncated MgSal'!$A:$A,$A32,'ASETTW Untruncated MgSal'!$B:$B,$B32,'ASETTW Untruncated MgSal'!$C:$C,$C32)</f>
        <v>0</v>
      </c>
      <c r="M32">
        <f>SUMIFS('ASETTW Untruncated MgSal'!M:M,'ASETTW Untruncated MgSal'!$A:$A,$A32,'ASETTW Untruncated MgSal'!$B:$B,$B32,'ASETTW Untruncated MgSal'!$C:$C,$C32)</f>
        <v>0</v>
      </c>
      <c r="N32">
        <f>SUMIFS('ASETTW Untruncated MgSal'!N:N,'ASETTW Untruncated MgSal'!$A:$A,$A32,'ASETTW Untruncated MgSal'!$B:$B,$B32,'ASETTW Untruncated MgSal'!$C:$C,$C32)</f>
        <v>0</v>
      </c>
      <c r="O32">
        <f>SUMIFS('ASETTW Untruncated MgSal'!O:O,'ASETTW Untruncated MgSal'!$A:$A,$A32,'ASETTW Untruncated MgSal'!$B:$B,$B32,'ASETTW Untruncated MgSal'!$C:$C,$C32)</f>
        <v>0</v>
      </c>
      <c r="P32">
        <f>SUMIFS('ASETTW Untruncated MgSal'!P:P,'ASETTW Untruncated MgSal'!$A:$A,$A32,'ASETTW Untruncated MgSal'!$B:$B,$B32,'ASETTW Untruncated MgSal'!$C:$C,$C32)</f>
        <v>0</v>
      </c>
      <c r="Q32">
        <f>SUMIFS('ASETTW Untruncated MgSal'!Q:Q,'ASETTW Untruncated MgSal'!$A:$A,$A32,'ASETTW Untruncated MgSal'!$B:$B,$B32,'ASETTW Untruncated MgSal'!$C:$C,$C32)</f>
        <v>0</v>
      </c>
      <c r="R32">
        <f>SUMIFS('ASETTW Untruncated MgSal'!R:R,'ASETTW Untruncated MgSal'!$A:$A,$A32,'ASETTW Untruncated MgSal'!$B:$B,$B32,'ASETTW Untruncated MgSal'!$C:$C,$C32)</f>
        <v>0</v>
      </c>
      <c r="S32">
        <f>SUMIFS('ASETTW Untruncated MgSal'!S:S,'ASETTW Untruncated MgSal'!$A:$A,$A32,'ASETTW Untruncated MgSal'!$B:$B,$B32,'ASETTW Untruncated MgSal'!$C:$C,$C32)</f>
        <v>0</v>
      </c>
      <c r="T32">
        <f>SUMIFS('ASETTW Untruncated MgSal'!T:T,'ASETTW Untruncated MgSal'!$A:$A,$A32,'ASETTW Untruncated MgSal'!$B:$B,$B32,'ASETTW Untruncated MgSal'!$C:$C,$C32)</f>
        <v>0</v>
      </c>
      <c r="U32">
        <f>SUMIFS('ASETTW Untruncated MgSal'!U:U,'ASETTW Untruncated MgSal'!$A:$A,$A32,'ASETTW Untruncated MgSal'!$B:$B,$B32,'ASETTW Untruncated MgSal'!$C:$C,$C32)</f>
        <v>0</v>
      </c>
      <c r="V32">
        <f>SUMIFS('ASETTW Untruncated MgSal'!V:V,'ASETTW Untruncated MgSal'!$A:$A,$A32,'ASETTW Untruncated MgSal'!$B:$B,$B32,'ASETTW Untruncated MgSal'!$C:$C,$C32)</f>
        <v>0</v>
      </c>
      <c r="W32">
        <f>SUMIFS('ASETTW Untruncated MgSal'!W:W,'ASETTW Untruncated MgSal'!$A:$A,$A32,'ASETTW Untruncated MgSal'!$B:$B,$B32,'ASETTW Untruncated MgSal'!$C:$C,$C32)</f>
        <v>0</v>
      </c>
    </row>
    <row r="33" spans="1:23" x14ac:dyDescent="0.45">
      <c r="A33" t="s">
        <v>14</v>
      </c>
      <c r="B33" t="s">
        <v>45</v>
      </c>
      <c r="C33" t="s">
        <v>44</v>
      </c>
      <c r="D33">
        <f>SUMIFS(comprehensive_dps30!D:D,comprehensive_dps30!$A:$A,$A33,comprehensive_dps30!$B:$B,$B33,comprehensive_dps30!$C:$C,$C33)</f>
        <v>32.15</v>
      </c>
      <c r="E33">
        <f>SUMIFS(comprehensive_dps30!E:E,comprehensive_dps30!$A:$A,$A33,comprehensive_dps30!$B:$B,$B33,comprehensive_dps30!$C:$C,$C33)</f>
        <v>13.537000000000001</v>
      </c>
      <c r="F33">
        <f>SUMIFS(comprehensive_dps30!F:F,comprehensive_dps30!$A:$A,$A33,comprehensive_dps30!$B:$B,$B33,comprehensive_dps30!$C:$C,$C33)</f>
        <v>430.9</v>
      </c>
      <c r="G33">
        <f>SUMIFS(comprehensive_dps30!G:G,comprehensive_dps30!$A:$A,$A33,comprehensive_dps30!$B:$B,$B33,comprehensive_dps30!$C:$C,$C33)</f>
        <v>3009</v>
      </c>
      <c r="H33">
        <f>SUMIFS(comprehensive_dps30!H:H,comprehensive_dps30!$A:$A,$A33,comprehensive_dps30!$B:$B,$B33,comprehensive_dps30!$C:$C,$C33)</f>
        <v>34.049999999999997</v>
      </c>
      <c r="I33">
        <f>SUMIFS(comprehensive_dps30!I:I,comprehensive_dps30!$A:$A,$A33,comprehensive_dps30!$B:$B,$B33,comprehensive_dps30!$C:$C,$C33)</f>
        <v>14.052</v>
      </c>
      <c r="J33">
        <f>SUMIFS(comprehensive_dps30!J:J,comprehensive_dps30!$A:$A,$A33,comprehensive_dps30!$B:$B,$B33,comprehensive_dps30!$C:$C,$C33)</f>
        <v>484.5</v>
      </c>
      <c r="K33">
        <f>SUMIFS(comprehensive_dps30!K:K,comprehensive_dps30!$A:$A,$A33,comprehensive_dps30!$B:$B,$B33,comprehensive_dps30!$C:$C,$C33)</f>
        <v>3259</v>
      </c>
      <c r="L33">
        <f>SUMIFS(comprehensive_dps30!L:L,comprehensive_dps30!$A:$A,$A33,comprehensive_dps30!$B:$B,$B33,comprehensive_dps30!$C:$C,$C33)</f>
        <v>35.909999999999997</v>
      </c>
      <c r="M33">
        <f>SUMIFS(comprehensive_dps30!M:M,comprehensive_dps30!$A:$A,$A33,comprehensive_dps30!$B:$B,$B33,comprehensive_dps30!$C:$C,$C33)</f>
        <v>14.545</v>
      </c>
      <c r="N33">
        <f>SUMIFS(comprehensive_dps30!N:N,comprehensive_dps30!$A:$A,$A33,comprehensive_dps30!$B:$B,$B33,comprehensive_dps30!$C:$C,$C33)</f>
        <v>540.1</v>
      </c>
      <c r="O33">
        <f>SUMIFS(comprehensive_dps30!O:O,comprehensive_dps30!$A:$A,$A33,comprehensive_dps30!$B:$B,$B33,comprehensive_dps30!$C:$C,$C33)</f>
        <v>3510</v>
      </c>
      <c r="P33">
        <f>SUMIFS(comprehensive_dps30!P:P,comprehensive_dps30!$A:$A,$A33,comprehensive_dps30!$B:$B,$B33,comprehensive_dps30!$C:$C,$C33)</f>
        <v>37.54</v>
      </c>
      <c r="Q33">
        <f>SUMIFS(comprehensive_dps30!Q:Q,comprehensive_dps30!$A:$A,$A33,comprehensive_dps30!$B:$B,$B33,comprehensive_dps30!$C:$C,$C33)</f>
        <v>14.974</v>
      </c>
      <c r="R33">
        <f>SUMIFS(comprehensive_dps30!R:R,comprehensive_dps30!$A:$A,$A33,comprehensive_dps30!$B:$B,$B33,comprehensive_dps30!$C:$C,$C33)</f>
        <v>591.70000000000005</v>
      </c>
      <c r="S33">
        <f>SUMIFS(comprehensive_dps30!S:S,comprehensive_dps30!$A:$A,$A33,comprehensive_dps30!$B:$B,$B33,comprehensive_dps30!$C:$C,$C33)</f>
        <v>3736</v>
      </c>
      <c r="T33">
        <f>SUMIFS(comprehensive_dps30!T:T,comprehensive_dps30!$A:$A,$A33,comprehensive_dps30!$B:$B,$B33,comprehensive_dps30!$C:$C,$C33)</f>
        <v>39.200000000000003</v>
      </c>
      <c r="U33">
        <f>SUMIFS(comprehensive_dps30!U:U,comprehensive_dps30!$A:$A,$A33,comprehensive_dps30!$B:$B,$B33,comprehensive_dps30!$C:$C,$C33)</f>
        <v>15.401999999999999</v>
      </c>
      <c r="V33">
        <f>SUMIFS(comprehensive_dps30!V:V,comprehensive_dps30!$A:$A,$A33,comprehensive_dps30!$B:$B,$B33,comprehensive_dps30!$C:$C,$C33)</f>
        <v>646.5</v>
      </c>
      <c r="W33">
        <f>SUMIFS(comprehensive_dps30!W:W,comprehensive_dps30!$A:$A,$A33,comprehensive_dps30!$B:$B,$B33,comprehensive_dps30!$C:$C,$C33)</f>
        <v>3968</v>
      </c>
    </row>
    <row r="34" spans="1:23" x14ac:dyDescent="0.45">
      <c r="A34" t="s">
        <v>150</v>
      </c>
      <c r="B34" t="s">
        <v>43</v>
      </c>
      <c r="C34" t="s">
        <v>54</v>
      </c>
      <c r="D34">
        <f>SUMIFS(comprehensive_dps30!D:D,comprehensive_dps30!$A:$A,$A34,comprehensive_dps30!$B:$B,$B34,comprehensive_dps30!$C:$C,$C34)</f>
        <v>31.37</v>
      </c>
      <c r="E34">
        <f>SUMIFS(comprehensive_dps30!E:E,comprehensive_dps30!$A:$A,$A34,comprehensive_dps30!$B:$B,$B34,comprehensive_dps30!$C:$C,$C34)</f>
        <v>12.814</v>
      </c>
      <c r="F34">
        <f>SUMIFS(comprehensive_dps30!F:F,comprehensive_dps30!$A:$A,$A34,comprehensive_dps30!$B:$B,$B34,comprehensive_dps30!$C:$C,$C34)</f>
        <v>460.4</v>
      </c>
      <c r="G34">
        <f>SUMIFS(comprehensive_dps30!G:G,comprehensive_dps30!$A:$A,$A34,comprehensive_dps30!$B:$B,$B34,comprehensive_dps30!$C:$C,$C34)</f>
        <v>3157</v>
      </c>
      <c r="H34">
        <f>SUMIFS(comprehensive_dps30!H:H,comprehensive_dps30!$A:$A,$A34,comprehensive_dps30!$B:$B,$B34,comprehensive_dps30!$C:$C,$C34)</f>
        <v>33.229999999999997</v>
      </c>
      <c r="I34">
        <f>SUMIFS(comprehensive_dps30!I:I,comprehensive_dps30!$A:$A,$A34,comprehensive_dps30!$B:$B,$B34,comprehensive_dps30!$C:$C,$C34)</f>
        <v>13.305</v>
      </c>
      <c r="J34">
        <f>SUMIFS(comprehensive_dps30!J:J,comprehensive_dps30!$A:$A,$A34,comprehensive_dps30!$B:$B,$B34,comprehensive_dps30!$C:$C,$C34)</f>
        <v>517.9</v>
      </c>
      <c r="K34">
        <f>SUMIFS(comprehensive_dps30!K:K,comprehensive_dps30!$A:$A,$A34,comprehensive_dps30!$B:$B,$B34,comprehensive_dps30!$C:$C,$C34)</f>
        <v>3420</v>
      </c>
      <c r="L34">
        <f>SUMIFS(comprehensive_dps30!L:L,comprehensive_dps30!$A:$A,$A34,comprehensive_dps30!$B:$B,$B34,comprehensive_dps30!$C:$C,$C34)</f>
        <v>35.06</v>
      </c>
      <c r="M34">
        <f>SUMIFS(comprehensive_dps30!M:M,comprehensive_dps30!$A:$A,$A34,comprehensive_dps30!$B:$B,$B34,comprehensive_dps30!$C:$C,$C34)</f>
        <v>13.776999999999999</v>
      </c>
      <c r="N34">
        <f>SUMIFS(comprehensive_dps30!N:N,comprehensive_dps30!$A:$A,$A34,comprehensive_dps30!$B:$B,$B34,comprehensive_dps30!$C:$C,$C34)</f>
        <v>577.5</v>
      </c>
      <c r="O34">
        <f>SUMIFS(comprehensive_dps30!O:O,comprehensive_dps30!$A:$A,$A34,comprehensive_dps30!$B:$B,$B34,comprehensive_dps30!$C:$C,$C34)</f>
        <v>3683</v>
      </c>
      <c r="P34">
        <f>SUMIFS(comprehensive_dps30!P:P,comprehensive_dps30!$A:$A,$A34,comprehensive_dps30!$B:$B,$B34,comprehensive_dps30!$C:$C,$C34)</f>
        <v>36.67</v>
      </c>
      <c r="Q34">
        <f>SUMIFS(comprehensive_dps30!Q:Q,comprehensive_dps30!$A:$A,$A34,comprehensive_dps30!$B:$B,$B34,comprehensive_dps30!$C:$C,$C34)</f>
        <v>14.186999999999999</v>
      </c>
      <c r="R34">
        <f>SUMIFS(comprehensive_dps30!R:R,comprehensive_dps30!$A:$A,$A34,comprehensive_dps30!$B:$B,$B34,comprehensive_dps30!$C:$C,$C34)</f>
        <v>632.9</v>
      </c>
      <c r="S34">
        <f>SUMIFS(comprehensive_dps30!S:S,comprehensive_dps30!$A:$A,$A34,comprehensive_dps30!$B:$B,$B34,comprehensive_dps30!$C:$C,$C34)</f>
        <v>3920</v>
      </c>
      <c r="T34">
        <f>SUMIFS(comprehensive_dps30!T:T,comprehensive_dps30!$A:$A,$A34,comprehensive_dps30!$B:$B,$B34,comprehensive_dps30!$C:$C,$C34)</f>
        <v>38.299999999999997</v>
      </c>
      <c r="U34">
        <f>SUMIFS(comprehensive_dps30!U:U,comprehensive_dps30!$A:$A,$A34,comprehensive_dps30!$B:$B,$B34,comprehensive_dps30!$C:$C,$C34)</f>
        <v>14.597</v>
      </c>
      <c r="V34">
        <f>SUMIFS(comprehensive_dps30!V:V,comprehensive_dps30!$A:$A,$A34,comprehensive_dps30!$B:$B,$B34,comprehensive_dps30!$C:$C,$C34)</f>
        <v>691.7</v>
      </c>
      <c r="W34">
        <f>SUMIFS(comprehensive_dps30!W:W,comprehensive_dps30!$A:$A,$A34,comprehensive_dps30!$B:$B,$B34,comprehensive_dps30!$C:$C,$C34)</f>
        <v>4164</v>
      </c>
    </row>
    <row r="35" spans="1:23" s="6" customFormat="1" x14ac:dyDescent="0.45"/>
    <row r="36" spans="1:23" s="6" customFormat="1" x14ac:dyDescent="0.45"/>
    <row r="37" spans="1:23" s="3" customFormat="1" x14ac:dyDescent="0.45"/>
    <row r="38" spans="1:23" x14ac:dyDescent="0.45">
      <c r="A38" t="s">
        <v>108</v>
      </c>
      <c r="B38" t="s">
        <v>43</v>
      </c>
      <c r="C38" t="s">
        <v>44</v>
      </c>
      <c r="D38">
        <f>SUMIFS(comprehensive_dps30!D:D,comprehensive_dps30!$A:$A,$A38,comprehensive_dps30!$B:$B,$B38,comprehensive_dps30!$C:$C,$C38)</f>
        <v>45.38</v>
      </c>
      <c r="E38">
        <f>SUMIFS(comprehensive_dps30!E:E,comprehensive_dps30!$A:$A,$A38,comprehensive_dps30!$B:$B,$B38,comprehensive_dps30!$C:$C,$C38)</f>
        <v>18.457000000000001</v>
      </c>
      <c r="F38">
        <f>SUMIFS(comprehensive_dps30!F:F,comprehensive_dps30!$A:$A,$A38,comprehensive_dps30!$B:$B,$B38,comprehensive_dps30!$C:$C,$C38)</f>
        <v>674.6</v>
      </c>
      <c r="G38">
        <f>SUMIFS(comprehensive_dps30!G:G,comprehensive_dps30!$A:$A,$A38,comprehensive_dps30!$B:$B,$B38,comprehensive_dps30!$C:$C,$C38)</f>
        <v>4313</v>
      </c>
      <c r="H38">
        <f>SUMIFS(comprehensive_dps30!H:H,comprehensive_dps30!$A:$A,$A38,comprehensive_dps30!$B:$B,$B38,comprehensive_dps30!$C:$C,$C38)</f>
        <v>48.11</v>
      </c>
      <c r="I38">
        <f>SUMIFS(comprehensive_dps30!I:I,comprehensive_dps30!$A:$A,$A38,comprehensive_dps30!$B:$B,$B38,comprehensive_dps30!$C:$C,$C38)</f>
        <v>19.178999999999998</v>
      </c>
      <c r="J38">
        <f>SUMIFS(comprehensive_dps30!J:J,comprehensive_dps30!$A:$A,$A38,comprehensive_dps30!$B:$B,$B38,comprehensive_dps30!$C:$C,$C38)</f>
        <v>759.5</v>
      </c>
      <c r="K38">
        <f>SUMIFS(comprehensive_dps30!K:K,comprehensive_dps30!$A:$A,$A38,comprehensive_dps30!$B:$B,$B38,comprehensive_dps30!$C:$C,$C38)</f>
        <v>4672</v>
      </c>
      <c r="L38">
        <f>SUMIFS(comprehensive_dps30!L:L,comprehensive_dps30!$A:$A,$A38,comprehensive_dps30!$B:$B,$B38,comprehensive_dps30!$C:$C,$C38)</f>
        <v>50.79</v>
      </c>
      <c r="M38">
        <f>SUMIFS(comprehensive_dps30!M:M,comprehensive_dps30!$A:$A,$A38,comprehensive_dps30!$B:$B,$B38,comprehensive_dps30!$C:$C,$C38)</f>
        <v>19.873999999999999</v>
      </c>
      <c r="N38">
        <f>SUMIFS(comprehensive_dps30!N:N,comprehensive_dps30!$A:$A,$A38,comprehensive_dps30!$B:$B,$B38,comprehensive_dps30!$C:$C,$C38)</f>
        <v>847.4</v>
      </c>
      <c r="O38">
        <f>SUMIFS(comprehensive_dps30!O:O,comprehensive_dps30!$A:$A,$A38,comprehensive_dps30!$B:$B,$B38,comprehensive_dps30!$C:$C,$C38)</f>
        <v>5031</v>
      </c>
      <c r="P38">
        <f>SUMIFS(comprehensive_dps30!P:P,comprehensive_dps30!$A:$A,$A38,comprehensive_dps30!$B:$B,$B38,comprehensive_dps30!$C:$C,$C38)</f>
        <v>53.15</v>
      </c>
      <c r="Q38">
        <f>SUMIFS(comprehensive_dps30!Q:Q,comprehensive_dps30!$A:$A,$A38,comprehensive_dps30!$B:$B,$B38,comprehensive_dps30!$C:$C,$C38)</f>
        <v>20.477</v>
      </c>
      <c r="R38">
        <f>SUMIFS(comprehensive_dps30!R:R,comprehensive_dps30!$A:$A,$A38,comprehensive_dps30!$B:$B,$B38,comprehensive_dps30!$C:$C,$C38)</f>
        <v>929.3</v>
      </c>
      <c r="S38">
        <f>SUMIFS(comprehensive_dps30!S:S,comprehensive_dps30!$A:$A,$A38,comprehensive_dps30!$B:$B,$B38,comprehensive_dps30!$C:$C,$C38)</f>
        <v>5355</v>
      </c>
      <c r="T38">
        <f>SUMIFS(comprehensive_dps30!T:T,comprehensive_dps30!$A:$A,$A38,comprehensive_dps30!$B:$B,$B38,comprehensive_dps30!$C:$C,$C38)</f>
        <v>55.54</v>
      </c>
      <c r="U38">
        <f>SUMIFS(comprehensive_dps30!U:U,comprehensive_dps30!$A:$A,$A38,comprehensive_dps30!$B:$B,$B38,comprehensive_dps30!$C:$C,$C38)</f>
        <v>21.079000000000001</v>
      </c>
      <c r="V38">
        <f>SUMIFS(comprehensive_dps30!V:V,comprehensive_dps30!$A:$A,$A38,comprehensive_dps30!$B:$B,$B38,comprehensive_dps30!$C:$C,$C38)</f>
        <v>1016.2</v>
      </c>
      <c r="W38">
        <f>SUMIFS(comprehensive_dps30!W:W,comprehensive_dps30!$A:$A,$A38,comprehensive_dps30!$B:$B,$B38,comprehensive_dps30!$C:$C,$C38)</f>
        <v>5688</v>
      </c>
    </row>
    <row r="39" spans="1:23" x14ac:dyDescent="0.45">
      <c r="A39" t="s">
        <v>108</v>
      </c>
      <c r="B39" t="s">
        <v>43</v>
      </c>
      <c r="C39" t="s">
        <v>47</v>
      </c>
      <c r="D39">
        <f>SUMIFS(comprehensive_dps30!D:D,comprehensive_dps30!$A:$A,$A39,comprehensive_dps30!$B:$B,$B39,comprehensive_dps30!$C:$C,$C39)</f>
        <v>44.98</v>
      </c>
      <c r="E39">
        <f>SUMIFS(comprehensive_dps30!E:E,comprehensive_dps30!$A:$A,$A39,comprehensive_dps30!$B:$B,$B39,comprehensive_dps30!$C:$C,$C39)</f>
        <v>18.292000000000002</v>
      </c>
      <c r="F39">
        <f>SUMIFS(comprehensive_dps30!F:F,comprehensive_dps30!$A:$A,$A39,comprehensive_dps30!$B:$B,$B39,comprehensive_dps30!$C:$C,$C39)</f>
        <v>668.6</v>
      </c>
      <c r="G39">
        <f>SUMIFS(comprehensive_dps30!G:G,comprehensive_dps30!$A:$A,$A39,comprehensive_dps30!$B:$B,$B39,comprehensive_dps30!$C:$C,$C39)</f>
        <v>4313</v>
      </c>
      <c r="H39">
        <f>SUMIFS(comprehensive_dps30!H:H,comprehensive_dps30!$A:$A,$A39,comprehensive_dps30!$B:$B,$B39,comprehensive_dps30!$C:$C,$C39)</f>
        <v>47.79</v>
      </c>
      <c r="I39">
        <f>SUMIFS(comprehensive_dps30!I:I,comprehensive_dps30!$A:$A,$A39,comprehensive_dps30!$B:$B,$B39,comprehensive_dps30!$C:$C,$C39)</f>
        <v>19.050999999999998</v>
      </c>
      <c r="J39">
        <f>SUMIFS(comprehensive_dps30!J:J,comprehensive_dps30!$A:$A,$A39,comprehensive_dps30!$B:$B,$B39,comprehensive_dps30!$C:$C,$C39)</f>
        <v>754.3</v>
      </c>
      <c r="K39">
        <f>SUMIFS(comprehensive_dps30!K:K,comprehensive_dps30!$A:$A,$A39,comprehensive_dps30!$B:$B,$B39,comprehensive_dps30!$C:$C,$C39)</f>
        <v>4672</v>
      </c>
      <c r="L39">
        <f>SUMIFS(comprehensive_dps30!L:L,comprehensive_dps30!$A:$A,$A39,comprehensive_dps30!$B:$B,$B39,comprehensive_dps30!$C:$C,$C39)</f>
        <v>50.54</v>
      </c>
      <c r="M39">
        <f>SUMIFS(comprehensive_dps30!M:M,comprehensive_dps30!$A:$A,$A39,comprehensive_dps30!$B:$B,$B39,comprehensive_dps30!$C:$C,$C39)</f>
        <v>19.777999999999999</v>
      </c>
      <c r="N39">
        <f>SUMIFS(comprehensive_dps30!N:N,comprehensive_dps30!$A:$A,$A39,comprehensive_dps30!$B:$B,$B39,comprehensive_dps30!$C:$C,$C39)</f>
        <v>843.4</v>
      </c>
      <c r="O39">
        <f>SUMIFS(comprehensive_dps30!O:O,comprehensive_dps30!$A:$A,$A39,comprehensive_dps30!$B:$B,$B39,comprehensive_dps30!$C:$C,$C39)</f>
        <v>5031</v>
      </c>
      <c r="P39">
        <f>SUMIFS(comprehensive_dps30!P:P,comprehensive_dps30!$A:$A,$A39,comprehensive_dps30!$B:$B,$B39,comprehensive_dps30!$C:$C,$C39)</f>
        <v>52.97</v>
      </c>
      <c r="Q39">
        <f>SUMIFS(comprehensive_dps30!Q:Q,comprehensive_dps30!$A:$A,$A39,comprehensive_dps30!$B:$B,$B39,comprehensive_dps30!$C:$C,$C39)</f>
        <v>20.408000000000001</v>
      </c>
      <c r="R39">
        <f>SUMIFS(comprehensive_dps30!R:R,comprehensive_dps30!$A:$A,$A39,comprehensive_dps30!$B:$B,$B39,comprehensive_dps30!$C:$C,$C39)</f>
        <v>926.2</v>
      </c>
      <c r="S39">
        <f>SUMIFS(comprehensive_dps30!S:S,comprehensive_dps30!$A:$A,$A39,comprehensive_dps30!$B:$B,$B39,comprehensive_dps30!$C:$C,$C39)</f>
        <v>5355</v>
      </c>
      <c r="T39">
        <f>SUMIFS(comprehensive_dps30!T:T,comprehensive_dps30!$A:$A,$A39,comprehensive_dps30!$B:$B,$B39,comprehensive_dps30!$C:$C,$C39)</f>
        <v>55.43</v>
      </c>
      <c r="U39">
        <f>SUMIFS(comprehensive_dps30!U:U,comprehensive_dps30!$A:$A,$A39,comprehensive_dps30!$B:$B,$B39,comprehensive_dps30!$C:$C,$C39)</f>
        <v>21.038</v>
      </c>
      <c r="V39">
        <f>SUMIFS(comprehensive_dps30!V:V,comprehensive_dps30!$A:$A,$A39,comprehensive_dps30!$B:$B,$B39,comprehensive_dps30!$C:$C,$C39)</f>
        <v>1014.2</v>
      </c>
      <c r="W39">
        <f>SUMIFS(comprehensive_dps30!W:W,comprehensive_dps30!$A:$A,$A39,comprehensive_dps30!$B:$B,$B39,comprehensive_dps30!$C:$C,$C39)</f>
        <v>5688</v>
      </c>
    </row>
    <row r="40" spans="1:23" s="6" customFormat="1" x14ac:dyDescent="0.45"/>
    <row r="41" spans="1:23" s="6" customFormat="1" x14ac:dyDescent="0.45">
      <c r="L41" s="6">
        <f>L38/L39</f>
        <v>1.0049465769687376</v>
      </c>
      <c r="M41" s="6">
        <f>M38/M39</f>
        <v>1.0048538780463141</v>
      </c>
      <c r="N41" s="6">
        <f>N38/N39</f>
        <v>1.0047427080863174</v>
      </c>
      <c r="O41" s="6">
        <f>O38/O39</f>
        <v>1</v>
      </c>
    </row>
    <row r="42" spans="1:23" s="3" customFormat="1" x14ac:dyDescent="0.45"/>
    <row r="43" spans="1:23" s="3" customFormat="1" x14ac:dyDescent="0.45"/>
    <row r="44" spans="1:23" s="3" customFormat="1" x14ac:dyDescent="0.45"/>
    <row r="45" spans="1:23" s="3" customFormat="1" x14ac:dyDescent="0.45"/>
    <row r="46" spans="1:23" x14ac:dyDescent="0.45">
      <c r="A46" t="s">
        <v>61</v>
      </c>
      <c r="B46" t="s">
        <v>43</v>
      </c>
      <c r="C46" t="s">
        <v>47</v>
      </c>
      <c r="D46">
        <f>SUMIFS(comprehensive_dps30!D:D,comprehensive_dps30!$A:$A,$A46,comprehensive_dps30!$B:$B,$B46,comprehensive_dps30!$C:$C,$C46)</f>
        <v>42.53</v>
      </c>
      <c r="E46">
        <f>SUMIFS(comprehensive_dps30!E:E,comprehensive_dps30!$A:$A,$A46,comprehensive_dps30!$B:$B,$B46,comprehensive_dps30!$C:$C,$C46)</f>
        <v>19.876999999999999</v>
      </c>
      <c r="F46">
        <f>SUMIFS(comprehensive_dps30!F:F,comprehensive_dps30!$A:$A,$A46,comprehensive_dps30!$B:$B,$B46,comprehensive_dps30!$C:$C,$C46)</f>
        <v>416.5</v>
      </c>
      <c r="G46">
        <f>SUMIFS(comprehensive_dps30!G:G,comprehensive_dps30!$A:$A,$A46,comprehensive_dps30!$B:$B,$B46,comprehensive_dps30!$C:$C,$C46)</f>
        <v>3214</v>
      </c>
      <c r="H46">
        <f>SUMIFS(comprehensive_dps30!H:H,comprehensive_dps30!$A:$A,$A46,comprehensive_dps30!$B:$B,$B46,comprehensive_dps30!$C:$C,$C46)</f>
        <v>45.23</v>
      </c>
      <c r="I46">
        <f>SUMIFS(comprehensive_dps30!I:I,comprehensive_dps30!$A:$A,$A46,comprehensive_dps30!$B:$B,$B46,comprehensive_dps30!$C:$C,$C46)</f>
        <v>20.722999999999999</v>
      </c>
      <c r="J46">
        <f>SUMIFS(comprehensive_dps30!J:J,comprehensive_dps30!$A:$A,$A46,comprehensive_dps30!$B:$B,$B46,comprehensive_dps30!$C:$C,$C46)</f>
        <v>470.4</v>
      </c>
      <c r="K46">
        <f>SUMIFS(comprehensive_dps30!K:K,comprehensive_dps30!$A:$A,$A46,comprehensive_dps30!$B:$B,$B46,comprehensive_dps30!$C:$C,$C46)</f>
        <v>3481</v>
      </c>
      <c r="L46">
        <f>SUMIFS(comprehensive_dps30!L:L,comprehensive_dps30!$A:$A,$A46,comprehensive_dps30!$B:$B,$B46,comprehensive_dps30!$C:$C,$C46)</f>
        <v>47.88</v>
      </c>
      <c r="M46">
        <f>SUMIFS(comprehensive_dps30!M:M,comprehensive_dps30!$A:$A,$A46,comprehensive_dps30!$B:$B,$B46,comprehensive_dps30!$C:$C,$C46)</f>
        <v>21.532</v>
      </c>
      <c r="N46">
        <f>SUMIFS(comprehensive_dps30!N:N,comprehensive_dps30!$A:$A,$A46,comprehensive_dps30!$B:$B,$B46,comprehensive_dps30!$C:$C,$C46)</f>
        <v>526.4</v>
      </c>
      <c r="O46">
        <f>SUMIFS(comprehensive_dps30!O:O,comprehensive_dps30!$A:$A,$A46,comprehensive_dps30!$B:$B,$B46,comprehensive_dps30!$C:$C,$C46)</f>
        <v>3749</v>
      </c>
      <c r="P46">
        <f>SUMIFS(comprehensive_dps30!P:P,comprehensive_dps30!$A:$A,$A46,comprehensive_dps30!$B:$B,$B46,comprehensive_dps30!$C:$C,$C46)</f>
        <v>50.21</v>
      </c>
      <c r="Q46">
        <f>SUMIFS(comprehensive_dps30!Q:Q,comprehensive_dps30!$A:$A,$A46,comprehensive_dps30!$B:$B,$B46,comprehensive_dps30!$C:$C,$C46)</f>
        <v>22.233000000000001</v>
      </c>
      <c r="R46">
        <f>SUMIFS(comprehensive_dps30!R:R,comprehensive_dps30!$A:$A,$A46,comprehensive_dps30!$B:$B,$B46,comprehensive_dps30!$C:$C,$C46)</f>
        <v>578.5</v>
      </c>
      <c r="S46">
        <f>SUMIFS(comprehensive_dps30!S:S,comprehensive_dps30!$A:$A,$A46,comprehensive_dps30!$B:$B,$B46,comprehensive_dps30!$C:$C,$C46)</f>
        <v>3990</v>
      </c>
      <c r="T46">
        <f>SUMIFS(comprehensive_dps30!T:T,comprehensive_dps30!$A:$A,$A46,comprehensive_dps30!$B:$B,$B46,comprehensive_dps30!$C:$C,$C46)</f>
        <v>52.58</v>
      </c>
      <c r="U46">
        <f>SUMIFS(comprehensive_dps30!U:U,comprehensive_dps30!$A:$A,$A46,comprehensive_dps30!$B:$B,$B46,comprehensive_dps30!$C:$C,$C46)</f>
        <v>22.931000000000001</v>
      </c>
      <c r="V46">
        <f>SUMIFS(comprehensive_dps30!V:V,comprehensive_dps30!$A:$A,$A46,comprehensive_dps30!$B:$B,$B46,comprehensive_dps30!$C:$C,$C46)</f>
        <v>633.79999999999995</v>
      </c>
      <c r="W46">
        <f>SUMIFS(comprehensive_dps30!W:W,comprehensive_dps30!$A:$A,$A46,comprehensive_dps30!$B:$B,$B46,comprehensive_dps30!$C:$C,$C46)</f>
        <v>4239</v>
      </c>
    </row>
    <row r="47" spans="1:23" s="3" customFormat="1" x14ac:dyDescent="0.45"/>
    <row r="48" spans="1:23" s="5" customFormat="1" x14ac:dyDescent="0.45"/>
    <row r="49" spans="1:23" s="3" customFormat="1" x14ac:dyDescent="0.45">
      <c r="L49" s="3">
        <f>L10/L46</f>
        <v>1.0292397660818713</v>
      </c>
      <c r="M49" s="3">
        <f>M10/M46</f>
        <v>1.0293052201374697</v>
      </c>
      <c r="N49" s="3">
        <f>N10/N46</f>
        <v>1.0292553191489362</v>
      </c>
      <c r="O49" s="3">
        <f>O10/O46</f>
        <v>1</v>
      </c>
    </row>
    <row r="50" spans="1:23" s="3" customFormat="1" x14ac:dyDescent="0.45"/>
    <row r="51" spans="1:23" s="3" customFormat="1" x14ac:dyDescent="0.45"/>
    <row r="52" spans="1:23" s="3" customFormat="1" x14ac:dyDescent="0.45"/>
    <row r="53" spans="1:23" s="3" customFormat="1" x14ac:dyDescent="0.45"/>
    <row r="54" spans="1:23" s="5" customFormat="1" x14ac:dyDescent="0.45"/>
    <row r="55" spans="1:23" s="3" customFormat="1" x14ac:dyDescent="0.45"/>
    <row r="56" spans="1:23" s="6" customFormat="1" x14ac:dyDescent="0.45"/>
    <row r="57" spans="1:23" s="3" customFormat="1" x14ac:dyDescent="0.45"/>
    <row r="58" spans="1:23" s="3" customFormat="1" x14ac:dyDescent="0.45"/>
    <row r="59" spans="1:23" x14ac:dyDescent="0.45">
      <c r="A59" t="s">
        <v>69</v>
      </c>
      <c r="B59" t="s">
        <v>43</v>
      </c>
      <c r="C59" t="s">
        <v>47</v>
      </c>
      <c r="D59">
        <f>SUMIFS(comprehensive_dps30!D:D,comprehensive_dps30!$A:$A,$A59,comprehensive_dps30!$B:$B,$B59,comprehensive_dps30!$C:$C,$C59)</f>
        <v>37.1</v>
      </c>
      <c r="E59">
        <f>SUMIFS(comprehensive_dps30!E:E,comprehensive_dps30!$A:$A,$A59,comprehensive_dps30!$B:$B,$B59,comprehensive_dps30!$C:$C,$C59)</f>
        <v>16.568999999999999</v>
      </c>
      <c r="F59">
        <f>SUMIFS(comprehensive_dps30!F:F,comprehensive_dps30!$A:$A,$A59,comprehensive_dps30!$B:$B,$B59,comprehensive_dps30!$C:$C,$C59)</f>
        <v>416.7</v>
      </c>
      <c r="G59">
        <f>SUMIFS(comprehensive_dps30!G:G,comprehensive_dps30!$A:$A,$A59,comprehensive_dps30!$B:$B,$B59,comprehensive_dps30!$C:$C,$C59)</f>
        <v>3214</v>
      </c>
      <c r="H59">
        <f>SUMIFS(comprehensive_dps30!H:H,comprehensive_dps30!$A:$A,$A59,comprehensive_dps30!$B:$B,$B59,comprehensive_dps30!$C:$C,$C59)</f>
        <v>39.44</v>
      </c>
      <c r="I59">
        <f>SUMIFS(comprehensive_dps30!I:I,comprehensive_dps30!$A:$A,$A59,comprehensive_dps30!$B:$B,$B59,comprehensive_dps30!$C:$C,$C59)</f>
        <v>17.263999999999999</v>
      </c>
      <c r="J59">
        <f>SUMIFS(comprehensive_dps30!J:J,comprehensive_dps30!$A:$A,$A59,comprehensive_dps30!$B:$B,$B59,comprehensive_dps30!$C:$C,$C59)</f>
        <v>470.3</v>
      </c>
      <c r="K59">
        <f>SUMIFS(comprehensive_dps30!K:K,comprehensive_dps30!$A:$A,$A59,comprehensive_dps30!$B:$B,$B59,comprehensive_dps30!$C:$C,$C59)</f>
        <v>3481</v>
      </c>
      <c r="L59">
        <f>SUMIFS(comprehensive_dps30!L:L,comprehensive_dps30!$A:$A,$A59,comprehensive_dps30!$B:$B,$B59,comprehensive_dps30!$C:$C,$C59)</f>
        <v>41.73</v>
      </c>
      <c r="M59">
        <f>SUMIFS(comprehensive_dps30!M:M,comprehensive_dps30!$A:$A,$A59,comprehensive_dps30!$B:$B,$B59,comprehensive_dps30!$C:$C,$C59)</f>
        <v>17.931000000000001</v>
      </c>
      <c r="N59">
        <f>SUMIFS(comprehensive_dps30!N:N,comprehensive_dps30!$A:$A,$A59,comprehensive_dps30!$B:$B,$B59,comprehensive_dps30!$C:$C,$C59)</f>
        <v>526</v>
      </c>
      <c r="O59">
        <f>SUMIFS(comprehensive_dps30!O:O,comprehensive_dps30!$A:$A,$A59,comprehensive_dps30!$B:$B,$B59,comprehensive_dps30!$C:$C,$C59)</f>
        <v>3749</v>
      </c>
      <c r="P59">
        <f>SUMIFS(comprehensive_dps30!P:P,comprehensive_dps30!$A:$A,$A59,comprehensive_dps30!$B:$B,$B59,comprehensive_dps30!$C:$C,$C59)</f>
        <v>43.75</v>
      </c>
      <c r="Q59">
        <f>SUMIFS(comprehensive_dps30!Q:Q,comprehensive_dps30!$A:$A,$A59,comprehensive_dps30!$B:$B,$B59,comprehensive_dps30!$C:$C,$C59)</f>
        <v>18.507999999999999</v>
      </c>
      <c r="R59">
        <f>SUMIFS(comprehensive_dps30!R:R,comprehensive_dps30!$A:$A,$A59,comprehensive_dps30!$B:$B,$B59,comprehensive_dps30!$C:$C,$C59)</f>
        <v>577.79999999999995</v>
      </c>
      <c r="S59">
        <f>SUMIFS(comprehensive_dps30!S:S,comprehensive_dps30!$A:$A,$A59,comprehensive_dps30!$B:$B,$B59,comprehensive_dps30!$C:$C,$C59)</f>
        <v>3990</v>
      </c>
      <c r="T59">
        <f>SUMIFS(comprehensive_dps30!T:T,comprehensive_dps30!$A:$A,$A59,comprehensive_dps30!$B:$B,$B59,comprehensive_dps30!$C:$C,$C59)</f>
        <v>45.8</v>
      </c>
      <c r="U59">
        <f>SUMIFS(comprehensive_dps30!U:U,comprehensive_dps30!$A:$A,$A59,comprehensive_dps30!$B:$B,$B59,comprehensive_dps30!$C:$C,$C59)</f>
        <v>19.082999999999998</v>
      </c>
      <c r="V59">
        <f>SUMIFS(comprehensive_dps30!V:V,comprehensive_dps30!$A:$A,$A59,comprehensive_dps30!$B:$B,$B59,comprehensive_dps30!$C:$C,$C59)</f>
        <v>632.9</v>
      </c>
      <c r="W59">
        <f>SUMIFS(comprehensive_dps30!W:W,comprehensive_dps30!$A:$A,$A59,comprehensive_dps30!$B:$B,$B59,comprehensive_dps30!$C:$C,$C59)</f>
        <v>4239</v>
      </c>
    </row>
    <row r="60" spans="1:23" s="5" customFormat="1" x14ac:dyDescent="0.45"/>
    <row r="61" spans="1:23" x14ac:dyDescent="0.45">
      <c r="L61">
        <f>L21/L59</f>
        <v>1.0189312245387012</v>
      </c>
      <c r="M61">
        <f>M21/M59</f>
        <v>1.0189615749261056</v>
      </c>
      <c r="N61">
        <f>N21/N59</f>
        <v>1.0190114068441065</v>
      </c>
      <c r="O61">
        <f>O21/O59</f>
        <v>1</v>
      </c>
    </row>
    <row r="62" spans="1:23" s="3" customFormat="1" x14ac:dyDescent="0.45"/>
    <row r="63" spans="1:23" x14ac:dyDescent="0.45">
      <c r="A63" t="s">
        <v>111</v>
      </c>
      <c r="B63" t="s">
        <v>112</v>
      </c>
      <c r="C63" t="s">
        <v>50</v>
      </c>
      <c r="D63">
        <f>SUMIFS(comprehensive_dps30!D:D,comprehensive_dps30!$A:$A,$A63,comprehensive_dps30!$B:$B,$B63,comprehensive_dps30!$C:$C,$C63)</f>
        <v>0</v>
      </c>
      <c r="E63">
        <f>SUMIFS(comprehensive_dps30!E:E,comprehensive_dps30!$A:$A,$A63,comprehensive_dps30!$B:$B,$B63,comprehensive_dps30!$C:$C,$C63)</f>
        <v>0</v>
      </c>
      <c r="F63">
        <f>SUMIFS(comprehensive_dps30!F:F,comprehensive_dps30!$A:$A,$A63,comprehensive_dps30!$B:$B,$B63,comprehensive_dps30!$C:$C,$C63)</f>
        <v>0</v>
      </c>
      <c r="G63">
        <f>SUMIFS(comprehensive_dps30!G:G,comprehensive_dps30!$A:$A,$A63,comprehensive_dps30!$B:$B,$B63,comprehensive_dps30!$C:$C,$C63)</f>
        <v>0</v>
      </c>
      <c r="H63">
        <f>SUMIFS(comprehensive_dps30!H:H,comprehensive_dps30!$A:$A,$A63,comprehensive_dps30!$B:$B,$B63,comprehensive_dps30!$C:$C,$C63)</f>
        <v>0</v>
      </c>
      <c r="I63">
        <f>SUMIFS(comprehensive_dps30!I:I,comprehensive_dps30!$A:$A,$A63,comprehensive_dps30!$B:$B,$B63,comprehensive_dps30!$C:$C,$C63)</f>
        <v>0</v>
      </c>
      <c r="J63">
        <f>SUMIFS(comprehensive_dps30!J:J,comprehensive_dps30!$A:$A,$A63,comprehensive_dps30!$B:$B,$B63,comprehensive_dps30!$C:$C,$C63)</f>
        <v>0</v>
      </c>
      <c r="K63">
        <f>SUMIFS(comprehensive_dps30!K:K,comprehensive_dps30!$A:$A,$A63,comprehensive_dps30!$B:$B,$B63,comprehensive_dps30!$C:$C,$C63)</f>
        <v>0</v>
      </c>
      <c r="L63">
        <f>SUMIFS(comprehensive_dps30!L:L,comprehensive_dps30!$A:$A,$A63,comprehensive_dps30!$B:$B,$B63,comprehensive_dps30!$C:$C,$C63)</f>
        <v>0</v>
      </c>
      <c r="M63">
        <f>SUMIFS(comprehensive_dps30!M:M,comprehensive_dps30!$A:$A,$A63,comprehensive_dps30!$B:$B,$B63,comprehensive_dps30!$C:$C,$C63)</f>
        <v>0</v>
      </c>
      <c r="N63">
        <f>SUMIFS(comprehensive_dps30!N:N,comprehensive_dps30!$A:$A,$A63,comprehensive_dps30!$B:$B,$B63,comprehensive_dps30!$C:$C,$C63)</f>
        <v>0</v>
      </c>
      <c r="O63">
        <f>SUMIFS(comprehensive_dps30!O:O,comprehensive_dps30!$A:$A,$A63,comprehensive_dps30!$B:$B,$B63,comprehensive_dps30!$C:$C,$C63)</f>
        <v>0</v>
      </c>
      <c r="P63">
        <f>SUMIFS(comprehensive_dps30!P:P,comprehensive_dps30!$A:$A,$A63,comprehensive_dps30!$B:$B,$B63,comprehensive_dps30!$C:$C,$C63)</f>
        <v>0</v>
      </c>
      <c r="Q63">
        <f>SUMIFS(comprehensive_dps30!Q:Q,comprehensive_dps30!$A:$A,$A63,comprehensive_dps30!$B:$B,$B63,comprehensive_dps30!$C:$C,$C63)</f>
        <v>0</v>
      </c>
      <c r="R63">
        <f>SUMIFS(comprehensive_dps30!R:R,comprehensive_dps30!$A:$A,$A63,comprehensive_dps30!$B:$B,$B63,comprehensive_dps30!$C:$C,$C63)</f>
        <v>0</v>
      </c>
      <c r="S63">
        <f>SUMIFS(comprehensive_dps30!S:S,comprehensive_dps30!$A:$A,$A63,comprehensive_dps30!$B:$B,$B63,comprehensive_dps30!$C:$C,$C63)</f>
        <v>0</v>
      </c>
      <c r="T63">
        <f>SUMIFS(comprehensive_dps30!T:T,comprehensive_dps30!$A:$A,$A63,comprehensive_dps30!$B:$B,$B63,comprehensive_dps30!$C:$C,$C63)</f>
        <v>0</v>
      </c>
      <c r="U63">
        <f>SUMIFS(comprehensive_dps30!U:U,comprehensive_dps30!$A:$A,$A63,comprehensive_dps30!$B:$B,$B63,comprehensive_dps30!$C:$C,$C63)</f>
        <v>0</v>
      </c>
      <c r="V63">
        <f>SUMIFS(comprehensive_dps30!V:V,comprehensive_dps30!$A:$A,$A63,comprehensive_dps30!$B:$B,$B63,comprehensive_dps30!$C:$C,$C63)</f>
        <v>0</v>
      </c>
      <c r="W63">
        <f>SUMIFS(comprehensive_dps30!W:W,comprehensive_dps30!$A:$A,$A63,comprehensive_dps30!$B:$B,$B63,comprehensive_dps30!$C:$C,$C63)</f>
        <v>0</v>
      </c>
    </row>
    <row r="64" spans="1:23" s="3" customFormat="1" x14ac:dyDescent="0.45"/>
    <row r="65" spans="1:23" x14ac:dyDescent="0.45">
      <c r="A65" t="s">
        <v>92</v>
      </c>
      <c r="B65" t="s">
        <v>45</v>
      </c>
      <c r="C65" t="s">
        <v>44</v>
      </c>
      <c r="D65">
        <f>SUMIFS(comprehensive_dps30!D:D,comprehensive_dps30!$A:$A,$A65,comprehensive_dps30!$B:$B,$B65,comprehensive_dps30!$C:$C,$C65)</f>
        <v>34.94</v>
      </c>
      <c r="E65">
        <f>SUMIFS(comprehensive_dps30!E:E,comprehensive_dps30!$A:$A,$A65,comprehensive_dps30!$B:$B,$B65,comprehensive_dps30!$C:$C,$C65)</f>
        <v>14.266</v>
      </c>
      <c r="F65">
        <f>SUMIFS(comprehensive_dps30!F:F,comprehensive_dps30!$A:$A,$A65,comprehensive_dps30!$B:$B,$B65,comprehensive_dps30!$C:$C,$C65)</f>
        <v>513.6</v>
      </c>
      <c r="G65">
        <f>SUMIFS(comprehensive_dps30!G:G,comprehensive_dps30!$A:$A,$A65,comprehensive_dps30!$B:$B,$B65,comprehensive_dps30!$C:$C,$C65)</f>
        <v>4043</v>
      </c>
      <c r="H65">
        <f>SUMIFS(comprehensive_dps30!H:H,comprehensive_dps30!$A:$A,$A65,comprehensive_dps30!$B:$B,$B65,comprehensive_dps30!$C:$C,$C65)</f>
        <v>37</v>
      </c>
      <c r="I65">
        <f>SUMIFS(comprehensive_dps30!I:I,comprehensive_dps30!$A:$A,$A65,comprehensive_dps30!$B:$B,$B65,comprehensive_dps30!$C:$C,$C65)</f>
        <v>14.805</v>
      </c>
      <c r="J65">
        <f>SUMIFS(comprehensive_dps30!J:J,comprehensive_dps30!$A:$A,$A65,comprehensive_dps30!$B:$B,$B65,comprehensive_dps30!$C:$C,$C65)</f>
        <v>577.4</v>
      </c>
      <c r="K65">
        <f>SUMIFS(comprehensive_dps30!K:K,comprehensive_dps30!$A:$A,$A65,comprehensive_dps30!$B:$B,$B65,comprehensive_dps30!$C:$C,$C65)</f>
        <v>4380</v>
      </c>
      <c r="L65">
        <f>SUMIFS(comprehensive_dps30!L:L,comprehensive_dps30!$A:$A,$A65,comprehensive_dps30!$B:$B,$B65,comprehensive_dps30!$C:$C,$C65)</f>
        <v>39.01</v>
      </c>
      <c r="M65">
        <f>SUMIFS(comprehensive_dps30!M:M,comprehensive_dps30!$A:$A,$A65,comprehensive_dps30!$B:$B,$B65,comprehensive_dps30!$C:$C,$C65)</f>
        <v>15.323</v>
      </c>
      <c r="N65">
        <f>SUMIFS(comprehensive_dps30!N:N,comprehensive_dps30!$A:$A,$A65,comprehensive_dps30!$B:$B,$B65,comprehensive_dps30!$C:$C,$C65)</f>
        <v>643.6</v>
      </c>
      <c r="O65">
        <f>SUMIFS(comprehensive_dps30!O:O,comprehensive_dps30!$A:$A,$A65,comprehensive_dps30!$B:$B,$B65,comprehensive_dps30!$C:$C,$C65)</f>
        <v>4717</v>
      </c>
      <c r="P65">
        <f>SUMIFS(comprehensive_dps30!P:P,comprehensive_dps30!$A:$A,$A65,comprehensive_dps30!$B:$B,$B65,comprehensive_dps30!$C:$C,$C65)</f>
        <v>40.78</v>
      </c>
      <c r="Q65">
        <f>SUMIFS(comprehensive_dps30!Q:Q,comprehensive_dps30!$A:$A,$A65,comprehensive_dps30!$B:$B,$B65,comprehensive_dps30!$C:$C,$C65)</f>
        <v>15.773</v>
      </c>
      <c r="R65">
        <f>SUMIFS(comprehensive_dps30!R:R,comprehensive_dps30!$A:$A,$A65,comprehensive_dps30!$B:$B,$B65,comprehensive_dps30!$C:$C,$C65)</f>
        <v>705.1</v>
      </c>
      <c r="S65">
        <f>SUMIFS(comprehensive_dps30!S:S,comprehensive_dps30!$A:$A,$A65,comprehensive_dps30!$B:$B,$B65,comprehensive_dps30!$C:$C,$C65)</f>
        <v>5020</v>
      </c>
      <c r="T65">
        <f>SUMIFS(comprehensive_dps30!T:T,comprehensive_dps30!$A:$A,$A65,comprehensive_dps30!$B:$B,$B65,comprehensive_dps30!$C:$C,$C65)</f>
        <v>42.58</v>
      </c>
      <c r="U65">
        <f>SUMIFS(comprehensive_dps30!U:U,comprehensive_dps30!$A:$A,$A65,comprehensive_dps30!$B:$B,$B65,comprehensive_dps30!$C:$C,$C65)</f>
        <v>16.222999999999999</v>
      </c>
      <c r="V65">
        <f>SUMIFS(comprehensive_dps30!V:V,comprehensive_dps30!$A:$A,$A65,comprehensive_dps30!$B:$B,$B65,comprehensive_dps30!$C:$C,$C65)</f>
        <v>770.3</v>
      </c>
      <c r="W65">
        <f>SUMIFS(comprehensive_dps30!W:W,comprehensive_dps30!$A:$A,$A65,comprehensive_dps30!$B:$B,$B65,comprehensive_dps30!$C:$C,$C65)</f>
        <v>5332</v>
      </c>
    </row>
    <row r="66" spans="1:23" s="3" customFormat="1" x14ac:dyDescent="0.45"/>
    <row r="67" spans="1:23" x14ac:dyDescent="0.45">
      <c r="A67" t="s">
        <v>98</v>
      </c>
      <c r="B67" t="s">
        <v>45</v>
      </c>
      <c r="C67" t="s">
        <v>50</v>
      </c>
      <c r="D67">
        <f>SUMIFS(comprehensive_dps30!D:D,comprehensive_dps30!$A:$A,$A67,comprehensive_dps30!$B:$B,$B67,comprehensive_dps30!$C:$C,$C67)</f>
        <v>33.71</v>
      </c>
      <c r="E67">
        <f>SUMIFS(comprehensive_dps30!E:E,comprehensive_dps30!$A:$A,$A67,comprehensive_dps30!$B:$B,$B67,comprehensive_dps30!$C:$C,$C67)</f>
        <v>14.771000000000001</v>
      </c>
      <c r="F67">
        <f>SUMIFS(comprehensive_dps30!F:F,comprehensive_dps30!$A:$A,$A67,comprehensive_dps30!$B:$B,$B67,comprehensive_dps30!$C:$C,$C67)</f>
        <v>400.9</v>
      </c>
      <c r="G67">
        <f>SUMIFS(comprehensive_dps30!G:G,comprehensive_dps30!$A:$A,$A67,comprehensive_dps30!$B:$B,$B67,comprehensive_dps30!$C:$C,$C67)</f>
        <v>3819</v>
      </c>
      <c r="H67">
        <f>SUMIFS(comprehensive_dps30!H:H,comprehensive_dps30!$A:$A,$A67,comprehensive_dps30!$B:$B,$B67,comprehensive_dps30!$C:$C,$C67)</f>
        <v>35.67</v>
      </c>
      <c r="I67">
        <f>SUMIFS(comprehensive_dps30!I:I,comprehensive_dps30!$A:$A,$A67,comprehensive_dps30!$B:$B,$B67,comprehensive_dps30!$C:$C,$C67)</f>
        <v>15.318</v>
      </c>
      <c r="J67">
        <f>SUMIFS(comprehensive_dps30!J:J,comprehensive_dps30!$A:$A,$A67,comprehensive_dps30!$B:$B,$B67,comprehensive_dps30!$C:$C,$C67)</f>
        <v>450.4</v>
      </c>
      <c r="K67">
        <f>SUMIFS(comprehensive_dps30!K:K,comprehensive_dps30!$A:$A,$A67,comprehensive_dps30!$B:$B,$B67,comprehensive_dps30!$C:$C,$C67)</f>
        <v>4137</v>
      </c>
      <c r="L67">
        <f>SUMIFS(comprehensive_dps30!L:L,comprehensive_dps30!$A:$A,$A67,comprehensive_dps30!$B:$B,$B67,comprehensive_dps30!$C:$C,$C67)</f>
        <v>37.58</v>
      </c>
      <c r="M67">
        <f>SUMIFS(comprehensive_dps30!M:M,comprehensive_dps30!$A:$A,$A67,comprehensive_dps30!$B:$B,$B67,comprehensive_dps30!$C:$C,$C67)</f>
        <v>15.843</v>
      </c>
      <c r="N67">
        <f>SUMIFS(comprehensive_dps30!N:N,comprehensive_dps30!$A:$A,$A67,comprehensive_dps30!$B:$B,$B67,comprehensive_dps30!$C:$C,$C67)</f>
        <v>501.6</v>
      </c>
      <c r="O67">
        <f>SUMIFS(comprehensive_dps30!O:O,comprehensive_dps30!$A:$A,$A67,comprehensive_dps30!$B:$B,$B67,comprehensive_dps30!$C:$C,$C67)</f>
        <v>4455</v>
      </c>
      <c r="P67">
        <f>SUMIFS(comprehensive_dps30!P:P,comprehensive_dps30!$A:$A,$A67,comprehensive_dps30!$B:$B,$B67,comprehensive_dps30!$C:$C,$C67)</f>
        <v>39.270000000000003</v>
      </c>
      <c r="Q67">
        <f>SUMIFS(comprehensive_dps30!Q:Q,comprehensive_dps30!$A:$A,$A67,comprehensive_dps30!$B:$B,$B67,comprehensive_dps30!$C:$C,$C67)</f>
        <v>16.298999999999999</v>
      </c>
      <c r="R67">
        <f>SUMIFS(comprehensive_dps30!R:R,comprehensive_dps30!$A:$A,$A67,comprehensive_dps30!$B:$B,$B67,comprehensive_dps30!$C:$C,$C67)</f>
        <v>549.29999999999995</v>
      </c>
      <c r="S67">
        <f>SUMIFS(comprehensive_dps30!S:S,comprehensive_dps30!$A:$A,$A67,comprehensive_dps30!$B:$B,$B67,comprehensive_dps30!$C:$C,$C67)</f>
        <v>4742</v>
      </c>
      <c r="T67">
        <f>SUMIFS(comprehensive_dps30!T:T,comprehensive_dps30!$A:$A,$A67,comprehensive_dps30!$B:$B,$B67,comprehensive_dps30!$C:$C,$C67)</f>
        <v>40.98</v>
      </c>
      <c r="U67">
        <f>SUMIFS(comprehensive_dps30!U:U,comprehensive_dps30!$A:$A,$A67,comprehensive_dps30!$B:$B,$B67,comprehensive_dps30!$C:$C,$C67)</f>
        <v>16.754999999999999</v>
      </c>
      <c r="V67">
        <f>SUMIFS(comprehensive_dps30!V:V,comprehensive_dps30!$A:$A,$A67,comprehensive_dps30!$B:$B,$B67,comprehensive_dps30!$C:$C,$C67)</f>
        <v>599.79999999999995</v>
      </c>
      <c r="W67">
        <f>SUMIFS(comprehensive_dps30!W:W,comprehensive_dps30!$A:$A,$A67,comprehensive_dps30!$B:$B,$B67,comprehensive_dps30!$C:$C,$C67)</f>
        <v>5037</v>
      </c>
    </row>
    <row r="68" spans="1:23" s="3" customFormat="1" x14ac:dyDescent="0.45"/>
    <row r="69" spans="1:23" s="5" customFormat="1" x14ac:dyDescent="0.45"/>
    <row r="71" spans="1:23" s="5" customFormat="1" x14ac:dyDescent="0.45"/>
    <row r="72" spans="1:23" s="3" customFormat="1" x14ac:dyDescent="0.45"/>
    <row r="73" spans="1:23" x14ac:dyDescent="0.45">
      <c r="A73" t="s">
        <v>46</v>
      </c>
      <c r="B73" t="s">
        <v>43</v>
      </c>
      <c r="C73" t="s">
        <v>44</v>
      </c>
      <c r="D73">
        <f>SUMIFS(comprehensive_dps30!D:D,comprehensive_dps30!$A:$A,$A73,comprehensive_dps30!$B:$B,$B73,comprehensive_dps30!$C:$C,$C73)</f>
        <v>31.38</v>
      </c>
      <c r="E73">
        <f>SUMIFS(comprehensive_dps30!E:E,comprehensive_dps30!$A:$A,$A73,comprehensive_dps30!$B:$B,$B73,comprehensive_dps30!$C:$C,$C73)</f>
        <v>13.964</v>
      </c>
      <c r="F73">
        <f>SUMIFS(comprehensive_dps30!F:F,comprehensive_dps30!$A:$A,$A73,comprehensive_dps30!$B:$B,$B73,comprehensive_dps30!$C:$C,$C73)</f>
        <v>355.9</v>
      </c>
      <c r="G73">
        <f>SUMIFS(comprehensive_dps30!G:G,comprehensive_dps30!$A:$A,$A73,comprehensive_dps30!$B:$B,$B73,comprehensive_dps30!$C:$C,$C73)</f>
        <v>2681</v>
      </c>
      <c r="H73">
        <f>SUMIFS(comprehensive_dps30!H:H,comprehensive_dps30!$A:$A,$A73,comprehensive_dps30!$B:$B,$B73,comprehensive_dps30!$C:$C,$C73)</f>
        <v>33.26</v>
      </c>
      <c r="I73">
        <f>SUMIFS(comprehensive_dps30!I:I,comprehensive_dps30!$A:$A,$A73,comprehensive_dps30!$B:$B,$B73,comprehensive_dps30!$C:$C,$C73)</f>
        <v>14.509</v>
      </c>
      <c r="J73">
        <f>SUMIFS(comprehensive_dps30!J:J,comprehensive_dps30!$A:$A,$A73,comprehensive_dps30!$B:$B,$B73,comprehensive_dps30!$C:$C,$C73)</f>
        <v>400.6</v>
      </c>
      <c r="K73">
        <f>SUMIFS(comprehensive_dps30!K:K,comprehensive_dps30!$A:$A,$A73,comprehensive_dps30!$B:$B,$B73,comprehensive_dps30!$C:$C,$C73)</f>
        <v>2905</v>
      </c>
      <c r="L73">
        <f>SUMIFS(comprehensive_dps30!L:L,comprehensive_dps30!$A:$A,$A73,comprehensive_dps30!$B:$B,$B73,comprehensive_dps30!$C:$C,$C73)</f>
        <v>35.1</v>
      </c>
      <c r="M73">
        <f>SUMIFS(comprehensive_dps30!M:M,comprehensive_dps30!$A:$A,$A73,comprehensive_dps30!$B:$B,$B73,comprehensive_dps30!$C:$C,$C73)</f>
        <v>15.032</v>
      </c>
      <c r="N73">
        <f>SUMIFS(comprehensive_dps30!N:N,comprehensive_dps30!$A:$A,$A73,comprehensive_dps30!$B:$B,$B73,comprehensive_dps30!$C:$C,$C73)</f>
        <v>447</v>
      </c>
      <c r="O73">
        <f>SUMIFS(comprehensive_dps30!O:O,comprehensive_dps30!$A:$A,$A73,comprehensive_dps30!$B:$B,$B73,comprehensive_dps30!$C:$C,$C73)</f>
        <v>3128</v>
      </c>
      <c r="P73">
        <f>SUMIFS(comprehensive_dps30!P:P,comprehensive_dps30!$A:$A,$A73,comprehensive_dps30!$B:$B,$B73,comprehensive_dps30!$C:$C,$C73)</f>
        <v>36.729999999999997</v>
      </c>
      <c r="Q73">
        <f>SUMIFS(comprehensive_dps30!Q:Q,comprehensive_dps30!$A:$A,$A73,comprehensive_dps30!$B:$B,$B73,comprehensive_dps30!$C:$C,$C73)</f>
        <v>15.486000000000001</v>
      </c>
      <c r="R73">
        <f>SUMIFS(comprehensive_dps30!R:R,comprehensive_dps30!$A:$A,$A73,comprehensive_dps30!$B:$B,$B73,comprehensive_dps30!$C:$C,$C73)</f>
        <v>490.1</v>
      </c>
      <c r="S73">
        <f>SUMIFS(comprehensive_dps30!S:S,comprehensive_dps30!$A:$A,$A73,comprehensive_dps30!$B:$B,$B73,comprehensive_dps30!$C:$C,$C73)</f>
        <v>3329</v>
      </c>
      <c r="T73">
        <f>SUMIFS(comprehensive_dps30!T:T,comprehensive_dps30!$A:$A,$A73,comprehensive_dps30!$B:$B,$B73,comprehensive_dps30!$C:$C,$C73)</f>
        <v>38.380000000000003</v>
      </c>
      <c r="U73">
        <f>SUMIFS(comprehensive_dps30!U:U,comprehensive_dps30!$A:$A,$A73,comprehensive_dps30!$B:$B,$B73,comprehensive_dps30!$C:$C,$C73)</f>
        <v>15.938000000000001</v>
      </c>
      <c r="V73">
        <f>SUMIFS(comprehensive_dps30!V:V,comprehensive_dps30!$A:$A,$A73,comprehensive_dps30!$B:$B,$B73,comprehensive_dps30!$C:$C,$C73)</f>
        <v>535.79999999999995</v>
      </c>
      <c r="W73">
        <f>SUMIFS(comprehensive_dps30!W:W,comprehensive_dps30!$A:$A,$A73,comprehensive_dps30!$B:$B,$B73,comprehensive_dps30!$C:$C,$C73)</f>
        <v>3537</v>
      </c>
    </row>
    <row r="74" spans="1:23" s="3" customFormat="1" x14ac:dyDescent="0.45"/>
    <row r="76" spans="1:23" s="5" customFormat="1" x14ac:dyDescent="0.45"/>
    <row r="77" spans="1:23" s="5" customFormat="1" x14ac:dyDescent="0.45"/>
    <row r="78" spans="1:23" s="5" customFormat="1" x14ac:dyDescent="0.45"/>
    <row r="79" spans="1:23" s="5" customFormat="1" x14ac:dyDescent="0.45"/>
    <row r="80" spans="1:23" s="5" customFormat="1" x14ac:dyDescent="0.45"/>
    <row r="81" s="5" customFormat="1" x14ac:dyDescent="0.45"/>
    <row r="82" s="5" customFormat="1" x14ac:dyDescent="0.45"/>
    <row r="83" s="5" customFormat="1" x14ac:dyDescent="0.45"/>
    <row r="84" s="5" customFormat="1" x14ac:dyDescent="0.45"/>
  </sheetData>
  <pageMargins left="0.7" right="0.7" top="0.75" bottom="0.75" header="0.3" footer="0.3"/>
  <pageSetup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0C12B-5075-475F-913D-4E52680E7885}">
  <dimension ref="A1:Y84"/>
  <sheetViews>
    <sheetView workbookViewId="0"/>
  </sheetViews>
  <sheetFormatPr defaultRowHeight="14.25" x14ac:dyDescent="0.45"/>
  <cols>
    <col min="1" max="1" width="17.1328125" customWidth="1"/>
    <col min="2" max="2" width="14.1328125" customWidth="1"/>
    <col min="3" max="3" width="16.06640625" customWidth="1"/>
  </cols>
  <sheetData>
    <row r="1" spans="1:25" x14ac:dyDescent="0.45">
      <c r="A1" t="s">
        <v>0</v>
      </c>
      <c r="B1" t="s">
        <v>82</v>
      </c>
      <c r="C1" t="s">
        <v>83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Y1" s="2" t="s">
        <v>86</v>
      </c>
    </row>
    <row r="2" spans="1:25" s="3" customFormat="1" x14ac:dyDescent="0.45"/>
    <row r="3" spans="1:25" s="5" customFormat="1" x14ac:dyDescent="0.45"/>
    <row r="4" spans="1:25" x14ac:dyDescent="0.45">
      <c r="A4" t="s">
        <v>23</v>
      </c>
      <c r="B4" t="s">
        <v>45</v>
      </c>
      <c r="C4" t="s">
        <v>50</v>
      </c>
      <c r="D4">
        <f>SUMIFS(comprehensive_dps30!D:D,comprehensive_dps30!$A:$A,$A4,comprehensive_dps30!$B:$B,$B4,comprehensive_dps30!$C:$C,$C4)</f>
        <v>43.15</v>
      </c>
      <c r="E4">
        <f>SUMIFS(comprehensive_dps30!E:E,comprehensive_dps30!$A:$A,$A4,comprehensive_dps30!$B:$B,$B4,comprehensive_dps30!$C:$C,$C4)</f>
        <v>18.256</v>
      </c>
      <c r="F4">
        <f>SUMIFS(comprehensive_dps30!F:F,comprehensive_dps30!$A:$A,$A4,comprehensive_dps30!$B:$B,$B4,comprehensive_dps30!$C:$C,$C4)</f>
        <v>569.9</v>
      </c>
      <c r="G4">
        <f>SUMIFS(comprehensive_dps30!G:G,comprehensive_dps30!$A:$A,$A4,comprehensive_dps30!$B:$B,$B4,comprehensive_dps30!$C:$C,$C4)</f>
        <v>4292</v>
      </c>
      <c r="H4">
        <f>SUMIFS(comprehensive_dps30!H:H,comprehensive_dps30!$A:$A,$A4,comprehensive_dps30!$B:$B,$B4,comprehensive_dps30!$C:$C,$C4)</f>
        <v>45.68</v>
      </c>
      <c r="I4">
        <f>SUMIFS(comprehensive_dps30!I:I,comprehensive_dps30!$A:$A,$A4,comprehensive_dps30!$B:$B,$B4,comprehensive_dps30!$C:$C,$C4)</f>
        <v>18.940999999999999</v>
      </c>
      <c r="J4">
        <f>SUMIFS(comprehensive_dps30!J:J,comprehensive_dps30!$A:$A,$A4,comprehensive_dps30!$B:$B,$B4,comprehensive_dps30!$C:$C,$C4)</f>
        <v>640.6</v>
      </c>
      <c r="K4">
        <f>SUMIFS(comprehensive_dps30!K:K,comprehensive_dps30!$A:$A,$A4,comprehensive_dps30!$B:$B,$B4,comprehensive_dps30!$C:$C,$C4)</f>
        <v>4650</v>
      </c>
      <c r="L4">
        <f>SUMIFS(comprehensive_dps30!L:L,comprehensive_dps30!$A:$A,$A4,comprehensive_dps30!$B:$B,$B4,comprehensive_dps30!$C:$C,$C4)</f>
        <v>48.15</v>
      </c>
      <c r="M4">
        <f>SUMIFS(comprehensive_dps30!M:M,comprehensive_dps30!$A:$A,$A4,comprehensive_dps30!$B:$B,$B4,comprehensive_dps30!$C:$C,$C4)</f>
        <v>19.599</v>
      </c>
      <c r="N4">
        <f>SUMIFS(comprehensive_dps30!N:N,comprehensive_dps30!$A:$A,$A4,comprehensive_dps30!$B:$B,$B4,comprehensive_dps30!$C:$C,$C4)</f>
        <v>713.8</v>
      </c>
      <c r="O4">
        <f>SUMIFS(comprehensive_dps30!O:O,comprehensive_dps30!$A:$A,$A4,comprehensive_dps30!$B:$B,$B4,comprehensive_dps30!$C:$C,$C4)</f>
        <v>5007</v>
      </c>
      <c r="P4">
        <f>SUMIFS(comprehensive_dps30!P:P,comprehensive_dps30!$A:$A,$A4,comprehensive_dps30!$B:$B,$B4,comprehensive_dps30!$C:$C,$C4)</f>
        <v>50.33</v>
      </c>
      <c r="Q4">
        <f>SUMIFS(comprehensive_dps30!Q:Q,comprehensive_dps30!$A:$A,$A4,comprehensive_dps30!$B:$B,$B4,comprehensive_dps30!$C:$C,$C4)</f>
        <v>20.170000000000002</v>
      </c>
      <c r="R4">
        <f>SUMIFS(comprehensive_dps30!R:R,comprehensive_dps30!$A:$A,$A4,comprehensive_dps30!$B:$B,$B4,comprehensive_dps30!$C:$C,$C4)</f>
        <v>781.8</v>
      </c>
      <c r="S4">
        <f>SUMIFS(comprehensive_dps30!S:S,comprehensive_dps30!$A:$A,$A4,comprehensive_dps30!$B:$B,$B4,comprehensive_dps30!$C:$C,$C4)</f>
        <v>5329</v>
      </c>
      <c r="T4">
        <f>SUMIFS(comprehensive_dps30!T:T,comprehensive_dps30!$A:$A,$A4,comprehensive_dps30!$B:$B,$B4,comprehensive_dps30!$C:$C,$C4)</f>
        <v>52.54</v>
      </c>
      <c r="U4">
        <f>SUMIFS(comprehensive_dps30!U:U,comprehensive_dps30!$A:$A,$A4,comprehensive_dps30!$B:$B,$B4,comprehensive_dps30!$C:$C,$C4)</f>
        <v>20.742000000000001</v>
      </c>
      <c r="V4">
        <f>SUMIFS(comprehensive_dps30!V:V,comprehensive_dps30!$A:$A,$A4,comprehensive_dps30!$B:$B,$B4,comprehensive_dps30!$C:$C,$C4)</f>
        <v>854</v>
      </c>
      <c r="W4">
        <f>SUMIFS(comprehensive_dps30!W:W,comprehensive_dps30!$A:$A,$A4,comprehensive_dps30!$B:$B,$B4,comprehensive_dps30!$C:$C,$C4)</f>
        <v>5661</v>
      </c>
    </row>
    <row r="5" spans="1:25" s="3" customFormat="1" x14ac:dyDescent="0.45"/>
    <row r="6" spans="1:25" s="6" customFormat="1" x14ac:dyDescent="0.45"/>
    <row r="7" spans="1:25" s="6" customFormat="1" x14ac:dyDescent="0.45"/>
    <row r="8" spans="1:25" s="6" customFormat="1" x14ac:dyDescent="0.45"/>
    <row r="9" spans="1:25" s="6" customFormat="1" x14ac:dyDescent="0.45"/>
    <row r="10" spans="1:25" x14ac:dyDescent="0.45">
      <c r="A10" t="s">
        <v>61</v>
      </c>
      <c r="B10" t="s">
        <v>43</v>
      </c>
      <c r="C10" t="s">
        <v>44</v>
      </c>
      <c r="D10">
        <f>SUMIFS(comprehensive_dps30!D:D,comprehensive_dps30!$A:$A,$A10,comprehensive_dps30!$B:$B,$B10,comprehensive_dps30!$C:$C,$C10)</f>
        <v>44.09</v>
      </c>
      <c r="E10">
        <f>SUMIFS(comprehensive_dps30!E:E,comprehensive_dps30!$A:$A,$A10,comprehensive_dps30!$B:$B,$B10,comprehensive_dps30!$C:$C,$C10)</f>
        <v>20.605</v>
      </c>
      <c r="F10">
        <f>SUMIFS(comprehensive_dps30!F:F,comprehensive_dps30!$A:$A,$A10,comprehensive_dps30!$B:$B,$B10,comprehensive_dps30!$C:$C,$C10)</f>
        <v>431.8</v>
      </c>
      <c r="G10">
        <f>SUMIFS(comprehensive_dps30!G:G,comprehensive_dps30!$A:$A,$A10,comprehensive_dps30!$B:$B,$B10,comprehensive_dps30!$C:$C,$C10)</f>
        <v>3214</v>
      </c>
      <c r="H10">
        <f>SUMIFS(comprehensive_dps30!H:H,comprehensive_dps30!$A:$A,$A10,comprehensive_dps30!$B:$B,$B10,comprehensive_dps30!$C:$C,$C10)</f>
        <v>46.71</v>
      </c>
      <c r="I10">
        <f>SUMIFS(comprehensive_dps30!I:I,comprehensive_dps30!$A:$A,$A10,comprehensive_dps30!$B:$B,$B10,comprehensive_dps30!$C:$C,$C10)</f>
        <v>21.4</v>
      </c>
      <c r="J10">
        <f>SUMIFS(comprehensive_dps30!J:J,comprehensive_dps30!$A:$A,$A10,comprehensive_dps30!$B:$B,$B10,comprehensive_dps30!$C:$C,$C10)</f>
        <v>485.8</v>
      </c>
      <c r="K10">
        <f>SUMIFS(comprehensive_dps30!K:K,comprehensive_dps30!$A:$A,$A10,comprehensive_dps30!$B:$B,$B10,comprehensive_dps30!$C:$C,$C10)</f>
        <v>3481</v>
      </c>
      <c r="L10">
        <f>SUMIFS(comprehensive_dps30!L:L,comprehensive_dps30!$A:$A,$A10,comprehensive_dps30!$B:$B,$B10,comprehensive_dps30!$C:$C,$C10)</f>
        <v>49.28</v>
      </c>
      <c r="M10">
        <f>SUMIFS(comprehensive_dps30!M:M,comprehensive_dps30!$A:$A,$A10,comprehensive_dps30!$B:$B,$B10,comprehensive_dps30!$C:$C,$C10)</f>
        <v>22.163</v>
      </c>
      <c r="N10">
        <f>SUMIFS(comprehensive_dps30!N:N,comprehensive_dps30!$A:$A,$A10,comprehensive_dps30!$B:$B,$B10,comprehensive_dps30!$C:$C,$C10)</f>
        <v>541.79999999999995</v>
      </c>
      <c r="O10">
        <f>SUMIFS(comprehensive_dps30!O:O,comprehensive_dps30!$A:$A,$A10,comprehensive_dps30!$B:$B,$B10,comprehensive_dps30!$C:$C,$C10)</f>
        <v>3749</v>
      </c>
      <c r="P10">
        <f>SUMIFS(comprehensive_dps30!P:P,comprehensive_dps30!$A:$A,$A10,comprehensive_dps30!$B:$B,$B10,comprehensive_dps30!$C:$C,$C10)</f>
        <v>51.55</v>
      </c>
      <c r="Q10">
        <f>SUMIFS(comprehensive_dps30!Q:Q,comprehensive_dps30!$A:$A,$A10,comprehensive_dps30!$B:$B,$B10,comprehensive_dps30!$C:$C,$C10)</f>
        <v>22.824999999999999</v>
      </c>
      <c r="R10">
        <f>SUMIFS(comprehensive_dps30!R:R,comprehensive_dps30!$A:$A,$A10,comprehensive_dps30!$B:$B,$B10,comprehensive_dps30!$C:$C,$C10)</f>
        <v>593.9</v>
      </c>
      <c r="S10">
        <f>SUMIFS(comprehensive_dps30!S:S,comprehensive_dps30!$A:$A,$A10,comprehensive_dps30!$B:$B,$B10,comprehensive_dps30!$C:$C,$C10)</f>
        <v>3990</v>
      </c>
      <c r="T10">
        <f>SUMIFS(comprehensive_dps30!T:T,comprehensive_dps30!$A:$A,$A10,comprehensive_dps30!$B:$B,$B10,comprehensive_dps30!$C:$C,$C10)</f>
        <v>53.85</v>
      </c>
      <c r="U10">
        <f>SUMIFS(comprehensive_dps30!U:U,comprehensive_dps30!$A:$A,$A10,comprehensive_dps30!$B:$B,$B10,comprehensive_dps30!$C:$C,$C10)</f>
        <v>23.484999999999999</v>
      </c>
      <c r="V10">
        <f>SUMIFS(comprehensive_dps30!V:V,comprehensive_dps30!$A:$A,$A10,comprehensive_dps30!$B:$B,$B10,comprehensive_dps30!$C:$C,$C10)</f>
        <v>649.1</v>
      </c>
      <c r="W10">
        <f>SUMIFS(comprehensive_dps30!W:W,comprehensive_dps30!$A:$A,$A10,comprehensive_dps30!$B:$B,$B10,comprehensive_dps30!$C:$C,$C10)</f>
        <v>4239</v>
      </c>
    </row>
    <row r="11" spans="1:25" s="6" customFormat="1" x14ac:dyDescent="0.45"/>
    <row r="12" spans="1:25" x14ac:dyDescent="0.45">
      <c r="A12" t="s">
        <v>74</v>
      </c>
      <c r="B12" t="s">
        <v>43</v>
      </c>
      <c r="C12" t="s">
        <v>44</v>
      </c>
      <c r="D12">
        <f>SUMIFS(comprehensive_dps30!D:D,comprehensive_dps30!$A:$A,$A12,comprehensive_dps30!$B:$B,$B12,comprehensive_dps30!$C:$C,$C12)</f>
        <v>42.73</v>
      </c>
      <c r="E12">
        <f>SUMIFS(comprehensive_dps30!E:E,comprehensive_dps30!$A:$A,$A12,comprehensive_dps30!$B:$B,$B12,comprehensive_dps30!$C:$C,$C12)</f>
        <v>19.378</v>
      </c>
      <c r="F12">
        <f>SUMIFS(comprehensive_dps30!F:F,comprehensive_dps30!$A:$A,$A12,comprehensive_dps30!$B:$B,$B12,comprehensive_dps30!$C:$C,$C12)</f>
        <v>458.3</v>
      </c>
      <c r="G12">
        <f>SUMIFS(comprehensive_dps30!G:G,comprehensive_dps30!$A:$A,$A12,comprehensive_dps30!$B:$B,$B12,comprehensive_dps30!$C:$C,$C12)</f>
        <v>3251</v>
      </c>
      <c r="H12">
        <f>SUMIFS(comprehensive_dps30!H:H,comprehensive_dps30!$A:$A,$A12,comprehensive_dps30!$B:$B,$B12,comprehensive_dps30!$C:$C,$C12)</f>
        <v>45.29</v>
      </c>
      <c r="I12">
        <f>SUMIFS(comprehensive_dps30!I:I,comprehensive_dps30!$A:$A,$A12,comprehensive_dps30!$B:$B,$B12,comprehensive_dps30!$C:$C,$C12)</f>
        <v>20.131</v>
      </c>
      <c r="J12">
        <f>SUMIFS(comprehensive_dps30!J:J,comprehensive_dps30!$A:$A,$A12,comprehensive_dps30!$B:$B,$B12,comprehensive_dps30!$C:$C,$C12)</f>
        <v>515.79999999999995</v>
      </c>
      <c r="K12">
        <f>SUMIFS(comprehensive_dps30!K:K,comprehensive_dps30!$A:$A,$A12,comprehensive_dps30!$B:$B,$B12,comprehensive_dps30!$C:$C,$C12)</f>
        <v>3521</v>
      </c>
      <c r="L12">
        <f>SUMIFS(comprehensive_dps30!L:L,comprehensive_dps30!$A:$A,$A12,comprehensive_dps30!$B:$B,$B12,comprehensive_dps30!$C:$C,$C12)</f>
        <v>47.8</v>
      </c>
      <c r="M12">
        <f>SUMIFS(comprehensive_dps30!M:M,comprehensive_dps30!$A:$A,$A12,comprehensive_dps30!$B:$B,$B12,comprehensive_dps30!$C:$C,$C12)</f>
        <v>20.853999999999999</v>
      </c>
      <c r="N12">
        <f>SUMIFS(comprehensive_dps30!N:N,comprehensive_dps30!$A:$A,$A12,comprehensive_dps30!$B:$B,$B12,comprehensive_dps30!$C:$C,$C12)</f>
        <v>575.4</v>
      </c>
      <c r="O12">
        <f>SUMIFS(comprehensive_dps30!O:O,comprehensive_dps30!$A:$A,$A12,comprehensive_dps30!$B:$B,$B12,comprehensive_dps30!$C:$C,$C12)</f>
        <v>3792</v>
      </c>
      <c r="P12">
        <f>SUMIFS(comprehensive_dps30!P:P,comprehensive_dps30!$A:$A,$A12,comprehensive_dps30!$B:$B,$B12,comprehensive_dps30!$C:$C,$C12)</f>
        <v>50</v>
      </c>
      <c r="Q12">
        <f>SUMIFS(comprehensive_dps30!Q:Q,comprehensive_dps30!$A:$A,$A12,comprehensive_dps30!$B:$B,$B12,comprehensive_dps30!$C:$C,$C12)</f>
        <v>21.481000000000002</v>
      </c>
      <c r="R12">
        <f>SUMIFS(comprehensive_dps30!R:R,comprehensive_dps30!$A:$A,$A12,comprehensive_dps30!$B:$B,$B12,comprehensive_dps30!$C:$C,$C12)</f>
        <v>630.79999999999995</v>
      </c>
      <c r="S12">
        <f>SUMIFS(comprehensive_dps30!S:S,comprehensive_dps30!$A:$A,$A12,comprehensive_dps30!$B:$B,$B12,comprehensive_dps30!$C:$C,$C12)</f>
        <v>4036</v>
      </c>
      <c r="T12">
        <f>SUMIFS(comprehensive_dps30!T:T,comprehensive_dps30!$A:$A,$A12,comprehensive_dps30!$B:$B,$B12,comprehensive_dps30!$C:$C,$C12)</f>
        <v>52.24</v>
      </c>
      <c r="U12">
        <f>SUMIFS(comprehensive_dps30!U:U,comprehensive_dps30!$A:$A,$A12,comprehensive_dps30!$B:$B,$B12,comprehensive_dps30!$C:$C,$C12)</f>
        <v>22.106999999999999</v>
      </c>
      <c r="V12">
        <f>SUMIFS(comprehensive_dps30!V:V,comprehensive_dps30!$A:$A,$A12,comprehensive_dps30!$B:$B,$B12,comprehensive_dps30!$C:$C,$C12)</f>
        <v>689.6</v>
      </c>
      <c r="W12">
        <f>SUMIFS(comprehensive_dps30!W:W,comprehensive_dps30!$A:$A,$A12,comprehensive_dps30!$B:$B,$B12,comprehensive_dps30!$C:$C,$C12)</f>
        <v>4287</v>
      </c>
    </row>
    <row r="13" spans="1:25" s="3" customFormat="1" x14ac:dyDescent="0.45"/>
    <row r="15" spans="1:25" x14ac:dyDescent="0.45">
      <c r="A15" t="s">
        <v>65</v>
      </c>
      <c r="B15" t="s">
        <v>45</v>
      </c>
      <c r="C15" t="s">
        <v>50</v>
      </c>
      <c r="D15">
        <f>SUMIFS(comprehensive_dps30!D:D,comprehensive_dps30!$A:$A,$A15,comprehensive_dps30!$B:$B,$B15,comprehensive_dps30!$C:$C,$C15)</f>
        <v>39.659999999999997</v>
      </c>
      <c r="E15">
        <f>SUMIFS(comprehensive_dps30!E:E,comprehensive_dps30!$A:$A,$A15,comprehensive_dps30!$B:$B,$B15,comprehensive_dps30!$C:$C,$C15)</f>
        <v>18.097000000000001</v>
      </c>
      <c r="F15">
        <f>SUMIFS(comprehensive_dps30!F:F,comprehensive_dps30!$A:$A,$A15,comprehensive_dps30!$B:$B,$B15,comprehensive_dps30!$C:$C,$C15)</f>
        <v>417.5</v>
      </c>
      <c r="G15">
        <f>SUMIFS(comprehensive_dps30!G:G,comprehensive_dps30!$A:$A,$A15,comprehensive_dps30!$B:$B,$B15,comprehensive_dps30!$C:$C,$C15)</f>
        <v>3268</v>
      </c>
      <c r="H15">
        <f>SUMIFS(comprehensive_dps30!H:H,comprehensive_dps30!$A:$A,$A15,comprehensive_dps30!$B:$B,$B15,comprehensive_dps30!$C:$C,$C15)</f>
        <v>41.96</v>
      </c>
      <c r="I15">
        <f>SUMIFS(comprehensive_dps30!I:I,comprehensive_dps30!$A:$A,$A15,comprehensive_dps30!$B:$B,$B15,comprehensive_dps30!$C:$C,$C15)</f>
        <v>18.766999999999999</v>
      </c>
      <c r="J15">
        <f>SUMIFS(comprehensive_dps30!J:J,comprehensive_dps30!$A:$A,$A15,comprehensive_dps30!$B:$B,$B15,comprehensive_dps30!$C:$C,$C15)</f>
        <v>469</v>
      </c>
      <c r="K15">
        <f>SUMIFS(comprehensive_dps30!K:K,comprehensive_dps30!$A:$A,$A15,comprehensive_dps30!$B:$B,$B15,comprehensive_dps30!$C:$C,$C15)</f>
        <v>3540</v>
      </c>
      <c r="L15">
        <f>SUMIFS(comprehensive_dps30!L:L,comprehensive_dps30!$A:$A,$A15,comprehensive_dps30!$B:$B,$B15,comprehensive_dps30!$C:$C,$C15)</f>
        <v>44.21</v>
      </c>
      <c r="M15">
        <f>SUMIFS(comprehensive_dps30!M:M,comprehensive_dps30!$A:$A,$A15,comprehensive_dps30!$B:$B,$B15,comprehensive_dps30!$C:$C,$C15)</f>
        <v>19.411000000000001</v>
      </c>
      <c r="N15">
        <f>SUMIFS(comprehensive_dps30!N:N,comprehensive_dps30!$A:$A,$A15,comprehensive_dps30!$B:$B,$B15,comprehensive_dps30!$C:$C,$C15)</f>
        <v>522.4</v>
      </c>
      <c r="O15">
        <f>SUMIFS(comprehensive_dps30!O:O,comprehensive_dps30!$A:$A,$A15,comprehensive_dps30!$B:$B,$B15,comprehensive_dps30!$C:$C,$C15)</f>
        <v>3812</v>
      </c>
      <c r="P15">
        <f>SUMIFS(comprehensive_dps30!P:P,comprehensive_dps30!$A:$A,$A15,comprehensive_dps30!$B:$B,$B15,comprehensive_dps30!$C:$C,$C15)</f>
        <v>46.2</v>
      </c>
      <c r="Q15">
        <f>SUMIFS(comprehensive_dps30!Q:Q,comprehensive_dps30!$A:$A,$A15,comprehensive_dps30!$B:$B,$B15,comprehensive_dps30!$C:$C,$C15)</f>
        <v>19.969000000000001</v>
      </c>
      <c r="R15">
        <f>SUMIFS(comprehensive_dps30!R:R,comprehensive_dps30!$A:$A,$A15,comprehensive_dps30!$B:$B,$B15,comprehensive_dps30!$C:$C,$C15)</f>
        <v>571.9</v>
      </c>
      <c r="S15">
        <f>SUMIFS(comprehensive_dps30!S:S,comprehensive_dps30!$A:$A,$A15,comprehensive_dps30!$B:$B,$B15,comprehensive_dps30!$C:$C,$C15)</f>
        <v>4057</v>
      </c>
      <c r="T15">
        <f>SUMIFS(comprehensive_dps30!T:T,comprehensive_dps30!$A:$A,$A15,comprehensive_dps30!$B:$B,$B15,comprehensive_dps30!$C:$C,$C15)</f>
        <v>48.21</v>
      </c>
      <c r="U15">
        <f>SUMIFS(comprehensive_dps30!U:U,comprehensive_dps30!$A:$A,$A15,comprehensive_dps30!$B:$B,$B15,comprehensive_dps30!$C:$C,$C15)</f>
        <v>20.527000000000001</v>
      </c>
      <c r="V15">
        <f>SUMIFS(comprehensive_dps30!V:V,comprehensive_dps30!$A:$A,$A15,comprehensive_dps30!$B:$B,$B15,comprehensive_dps30!$C:$C,$C15)</f>
        <v>624.5</v>
      </c>
      <c r="W15">
        <f>SUMIFS(comprehensive_dps30!W:W,comprehensive_dps30!$A:$A,$A15,comprehensive_dps30!$B:$B,$B15,comprehensive_dps30!$C:$C,$C15)</f>
        <v>4310</v>
      </c>
    </row>
    <row r="16" spans="1:25" x14ac:dyDescent="0.45">
      <c r="A16" t="s">
        <v>22</v>
      </c>
      <c r="B16" t="s">
        <v>45</v>
      </c>
      <c r="C16" t="s">
        <v>44</v>
      </c>
      <c r="D16">
        <f>SUMIFS(comprehensive_dps30!D:D,comprehensive_dps30!$A:$A,$A16,comprehensive_dps30!$B:$B,$B16,comprehensive_dps30!$C:$C,$C16)</f>
        <v>41.31</v>
      </c>
      <c r="E16">
        <f>SUMIFS(comprehensive_dps30!E:E,comprehensive_dps30!$A:$A,$A16,comprehensive_dps30!$B:$B,$B16,comprehensive_dps30!$C:$C,$C16)</f>
        <v>16.635000000000002</v>
      </c>
      <c r="F16">
        <f>SUMIFS(comprehensive_dps30!F:F,comprehensive_dps30!$A:$A,$A16,comprehensive_dps30!$B:$B,$B16,comprehensive_dps30!$C:$C,$C16)</f>
        <v>632.9</v>
      </c>
      <c r="G16">
        <f>SUMIFS(comprehensive_dps30!G:G,comprehensive_dps30!$A:$A,$A16,comprehensive_dps30!$B:$B,$B16,comprehensive_dps30!$C:$C,$C16)</f>
        <v>4116</v>
      </c>
      <c r="H16">
        <f>SUMIFS(comprehensive_dps30!H:H,comprehensive_dps30!$A:$A,$A16,comprehensive_dps30!$B:$B,$B16,comprehensive_dps30!$C:$C,$C16)</f>
        <v>43.77</v>
      </c>
      <c r="I16">
        <f>SUMIFS(comprehensive_dps30!I:I,comprehensive_dps30!$A:$A,$A16,comprehensive_dps30!$B:$B,$B16,comprehensive_dps30!$C:$C,$C16)</f>
        <v>17.274000000000001</v>
      </c>
      <c r="J16">
        <f>SUMIFS(comprehensive_dps30!J:J,comprehensive_dps30!$A:$A,$A16,comprehensive_dps30!$B:$B,$B16,comprehensive_dps30!$C:$C,$C16)</f>
        <v>712</v>
      </c>
      <c r="K16">
        <f>SUMIFS(comprehensive_dps30!K:K,comprehensive_dps30!$A:$A,$A16,comprehensive_dps30!$B:$B,$B16,comprehensive_dps30!$C:$C,$C16)</f>
        <v>4459</v>
      </c>
      <c r="L16">
        <f>SUMIFS(comprehensive_dps30!L:L,comprehensive_dps30!$A:$A,$A16,comprehensive_dps30!$B:$B,$B16,comprehensive_dps30!$C:$C,$C16)</f>
        <v>46.17</v>
      </c>
      <c r="M16">
        <f>SUMIFS(comprehensive_dps30!M:M,comprehensive_dps30!$A:$A,$A16,comprehensive_dps30!$B:$B,$B16,comprehensive_dps30!$C:$C,$C16)</f>
        <v>17.888000000000002</v>
      </c>
      <c r="N16">
        <f>SUMIFS(comprehensive_dps30!N:N,comprehensive_dps30!$A:$A,$A16,comprehensive_dps30!$B:$B,$B16,comprehensive_dps30!$C:$C,$C16)</f>
        <v>794</v>
      </c>
      <c r="O16">
        <f>SUMIFS(comprehensive_dps30!O:O,comprehensive_dps30!$A:$A,$A16,comprehensive_dps30!$B:$B,$B16,comprehensive_dps30!$C:$C,$C16)</f>
        <v>4801</v>
      </c>
      <c r="P16">
        <f>SUMIFS(comprehensive_dps30!P:P,comprehensive_dps30!$A:$A,$A16,comprehensive_dps30!$B:$B,$B16,comprehensive_dps30!$C:$C,$C16)</f>
        <v>48.3</v>
      </c>
      <c r="Q16">
        <f>SUMIFS(comprehensive_dps30!Q:Q,comprehensive_dps30!$A:$A,$A16,comprehensive_dps30!$B:$B,$B16,comprehensive_dps30!$C:$C,$C16)</f>
        <v>18.422000000000001</v>
      </c>
      <c r="R16">
        <f>SUMIFS(comprehensive_dps30!R:R,comprehensive_dps30!$A:$A,$A16,comprehensive_dps30!$B:$B,$B16,comprehensive_dps30!$C:$C,$C16)</f>
        <v>870.2</v>
      </c>
      <c r="S16">
        <f>SUMIFS(comprehensive_dps30!S:S,comprehensive_dps30!$A:$A,$A16,comprehensive_dps30!$B:$B,$B16,comprehensive_dps30!$C:$C,$C16)</f>
        <v>5110</v>
      </c>
      <c r="T16">
        <f>SUMIFS(comprehensive_dps30!T:T,comprehensive_dps30!$A:$A,$A16,comprehensive_dps30!$B:$B,$B16,comprehensive_dps30!$C:$C,$C16)</f>
        <v>50.45</v>
      </c>
      <c r="U16">
        <f>SUMIFS(comprehensive_dps30!U:U,comprehensive_dps30!$A:$A,$A16,comprehensive_dps30!$B:$B,$B16,comprehensive_dps30!$C:$C,$C16)</f>
        <v>18.954000000000001</v>
      </c>
      <c r="V16">
        <f>SUMIFS(comprehensive_dps30!V:V,comprehensive_dps30!$A:$A,$A16,comprehensive_dps30!$B:$B,$B16,comprehensive_dps30!$C:$C,$C16)</f>
        <v>951.1</v>
      </c>
      <c r="W16">
        <f>SUMIFS(comprehensive_dps30!W:W,comprehensive_dps30!$A:$A,$A16,comprehensive_dps30!$B:$B,$B16,comprehensive_dps30!$C:$C,$C16)</f>
        <v>5428</v>
      </c>
    </row>
    <row r="17" spans="1:23" x14ac:dyDescent="0.45">
      <c r="A17" t="s">
        <v>64</v>
      </c>
      <c r="B17" t="s">
        <v>43</v>
      </c>
      <c r="C17" t="s">
        <v>44</v>
      </c>
      <c r="D17">
        <f>SUMIFS(comprehensive_dps30!D:D,comprehensive_dps30!$A:$A,$A17,comprehensive_dps30!$B:$B,$B17,comprehensive_dps30!$C:$C,$C17)</f>
        <v>38.86</v>
      </c>
      <c r="E17">
        <f>SUMIFS(comprehensive_dps30!E:E,comprehensive_dps30!$A:$A,$A17,comprehensive_dps30!$B:$B,$B17,comprehensive_dps30!$C:$C,$C17)</f>
        <v>17.361000000000001</v>
      </c>
      <c r="F17">
        <f>SUMIFS(comprehensive_dps30!F:F,comprehensive_dps30!$A:$A,$A17,comprehensive_dps30!$B:$B,$B17,comprehensive_dps30!$C:$C,$C17)</f>
        <v>435.6</v>
      </c>
      <c r="G17">
        <f>SUMIFS(comprehensive_dps30!G:G,comprehensive_dps30!$A:$A,$A17,comprehensive_dps30!$B:$B,$B17,comprehensive_dps30!$C:$C,$C17)</f>
        <v>3287</v>
      </c>
      <c r="H17">
        <f>SUMIFS(comprehensive_dps30!H:H,comprehensive_dps30!$A:$A,$A17,comprehensive_dps30!$B:$B,$B17,comprehensive_dps30!$C:$C,$C17)</f>
        <v>41.18</v>
      </c>
      <c r="I17">
        <f>SUMIFS(comprehensive_dps30!I:I,comprehensive_dps30!$A:$A,$A17,comprehensive_dps30!$B:$B,$B17,comprehensive_dps30!$C:$C,$C17)</f>
        <v>18.033999999999999</v>
      </c>
      <c r="J17">
        <f>SUMIFS(comprehensive_dps30!J:J,comprehensive_dps30!$A:$A,$A17,comprehensive_dps30!$B:$B,$B17,comprehensive_dps30!$C:$C,$C17)</f>
        <v>490.2</v>
      </c>
      <c r="K17">
        <f>SUMIFS(comprehensive_dps30!K:K,comprehensive_dps30!$A:$A,$A17,comprehensive_dps30!$B:$B,$B17,comprehensive_dps30!$C:$C,$C17)</f>
        <v>3561</v>
      </c>
      <c r="L17">
        <f>SUMIFS(comprehensive_dps30!L:L,comprehensive_dps30!$A:$A,$A17,comprehensive_dps30!$B:$B,$B17,comprehensive_dps30!$C:$C,$C17)</f>
        <v>43.45</v>
      </c>
      <c r="M17">
        <f>SUMIFS(comprehensive_dps30!M:M,comprehensive_dps30!$A:$A,$A17,comprehensive_dps30!$B:$B,$B17,comprehensive_dps30!$C:$C,$C17)</f>
        <v>18.68</v>
      </c>
      <c r="N17">
        <f>SUMIFS(comprehensive_dps30!N:N,comprehensive_dps30!$A:$A,$A17,comprehensive_dps30!$B:$B,$B17,comprehensive_dps30!$C:$C,$C17)</f>
        <v>546.79999999999995</v>
      </c>
      <c r="O17">
        <f>SUMIFS(comprehensive_dps30!O:O,comprehensive_dps30!$A:$A,$A17,comprehensive_dps30!$B:$B,$B17,comprehensive_dps30!$C:$C,$C17)</f>
        <v>3835</v>
      </c>
      <c r="P17">
        <f>SUMIFS(comprehensive_dps30!P:P,comprehensive_dps30!$A:$A,$A17,comprehensive_dps30!$B:$B,$B17,comprehensive_dps30!$C:$C,$C17)</f>
        <v>45.46</v>
      </c>
      <c r="Q17">
        <f>SUMIFS(comprehensive_dps30!Q:Q,comprehensive_dps30!$A:$A,$A17,comprehensive_dps30!$B:$B,$B17,comprehensive_dps30!$C:$C,$C17)</f>
        <v>19.241</v>
      </c>
      <c r="R17">
        <f>SUMIFS(comprehensive_dps30!R:R,comprehensive_dps30!$A:$A,$A17,comprehensive_dps30!$B:$B,$B17,comprehensive_dps30!$C:$C,$C17)</f>
        <v>599.4</v>
      </c>
      <c r="S17">
        <f>SUMIFS(comprehensive_dps30!S:S,comprehensive_dps30!$A:$A,$A17,comprehensive_dps30!$B:$B,$B17,comprehensive_dps30!$C:$C,$C17)</f>
        <v>4081</v>
      </c>
      <c r="T17">
        <f>SUMIFS(comprehensive_dps30!T:T,comprehensive_dps30!$A:$A,$A17,comprehensive_dps30!$B:$B,$B17,comprehensive_dps30!$C:$C,$C17)</f>
        <v>47.49</v>
      </c>
      <c r="U17">
        <f>SUMIFS(comprehensive_dps30!U:U,comprehensive_dps30!$A:$A,$A17,comprehensive_dps30!$B:$B,$B17,comprehensive_dps30!$C:$C,$C17)</f>
        <v>19.800999999999998</v>
      </c>
      <c r="V17">
        <f>SUMIFS(comprehensive_dps30!V:V,comprehensive_dps30!$A:$A,$A17,comprehensive_dps30!$B:$B,$B17,comprehensive_dps30!$C:$C,$C17)</f>
        <v>655.29999999999995</v>
      </c>
      <c r="W17">
        <f>SUMIFS(comprehensive_dps30!W:W,comprehensive_dps30!$A:$A,$A17,comprehensive_dps30!$B:$B,$B17,comprehensive_dps30!$C:$C,$C17)</f>
        <v>4336</v>
      </c>
    </row>
    <row r="18" spans="1:23" x14ac:dyDescent="0.45">
      <c r="A18" t="s">
        <v>81</v>
      </c>
      <c r="B18" t="s">
        <v>43</v>
      </c>
      <c r="C18" t="s">
        <v>44</v>
      </c>
      <c r="D18">
        <f>SUMIFS(comprehensive_dps30!D:D,comprehensive_dps30!$A:$A,$A18,comprehensive_dps30!$B:$B,$B18,comprehensive_dps30!$C:$C,$C18)</f>
        <v>37.840000000000003</v>
      </c>
      <c r="E18">
        <f>SUMIFS(comprehensive_dps30!E:E,comprehensive_dps30!$A:$A,$A18,comprehensive_dps30!$B:$B,$B18,comprehensive_dps30!$C:$C,$C18)</f>
        <v>15.981</v>
      </c>
      <c r="F18">
        <f>SUMIFS(comprehensive_dps30!F:F,comprehensive_dps30!$A:$A,$A18,comprehensive_dps30!$B:$B,$B18,comprehensive_dps30!$C:$C,$C18)</f>
        <v>502.3</v>
      </c>
      <c r="G18">
        <f>SUMIFS(comprehensive_dps30!G:G,comprehensive_dps30!$A:$A,$A18,comprehensive_dps30!$B:$B,$B18,comprehensive_dps30!$C:$C,$C18)</f>
        <v>3396</v>
      </c>
      <c r="H18">
        <f>SUMIFS(comprehensive_dps30!H:H,comprehensive_dps30!$A:$A,$A18,comprehensive_dps30!$B:$B,$B18,comprehensive_dps30!$C:$C,$C18)</f>
        <v>40.090000000000003</v>
      </c>
      <c r="I18">
        <f>SUMIFS(comprehensive_dps30!I:I,comprehensive_dps30!$A:$A,$A18,comprehensive_dps30!$B:$B,$B18,comprehensive_dps30!$C:$C,$C18)</f>
        <v>16.597999999999999</v>
      </c>
      <c r="J18">
        <f>SUMIFS(comprehensive_dps30!J:J,comprehensive_dps30!$A:$A,$A18,comprehensive_dps30!$B:$B,$B18,comprehensive_dps30!$C:$C,$C18)</f>
        <v>565.1</v>
      </c>
      <c r="K18">
        <f>SUMIFS(comprehensive_dps30!K:K,comprehensive_dps30!$A:$A,$A18,comprehensive_dps30!$B:$B,$B18,comprehensive_dps30!$C:$C,$C18)</f>
        <v>3679</v>
      </c>
      <c r="L18">
        <f>SUMIFS(comprehensive_dps30!L:L,comprehensive_dps30!$A:$A,$A18,comprehensive_dps30!$B:$B,$B18,comprehensive_dps30!$C:$C,$C18)</f>
        <v>42.3</v>
      </c>
      <c r="M18">
        <f>SUMIFS(comprehensive_dps30!M:M,comprehensive_dps30!$A:$A,$A18,comprehensive_dps30!$B:$B,$B18,comprehensive_dps30!$C:$C,$C18)</f>
        <v>17.190000000000001</v>
      </c>
      <c r="N18">
        <f>SUMIFS(comprehensive_dps30!N:N,comprehensive_dps30!$A:$A,$A18,comprehensive_dps30!$B:$B,$B18,comprehensive_dps30!$C:$C,$C18)</f>
        <v>630.29999999999995</v>
      </c>
      <c r="O18">
        <f>SUMIFS(comprehensive_dps30!O:O,comprehensive_dps30!$A:$A,$A18,comprehensive_dps30!$B:$B,$B18,comprehensive_dps30!$C:$C,$C18)</f>
        <v>3962</v>
      </c>
      <c r="P18">
        <f>SUMIFS(comprehensive_dps30!P:P,comprehensive_dps30!$A:$A,$A18,comprehensive_dps30!$B:$B,$B18,comprehensive_dps30!$C:$C,$C18)</f>
        <v>44.25</v>
      </c>
      <c r="Q18">
        <f>SUMIFS(comprehensive_dps30!Q:Q,comprehensive_dps30!$A:$A,$A18,comprehensive_dps30!$B:$B,$B18,comprehensive_dps30!$C:$C,$C18)</f>
        <v>17.704999999999998</v>
      </c>
      <c r="R18">
        <f>SUMIFS(comprehensive_dps30!R:R,comprehensive_dps30!$A:$A,$A18,comprehensive_dps30!$B:$B,$B18,comprehensive_dps30!$C:$C,$C18)</f>
        <v>690.8</v>
      </c>
      <c r="S18">
        <f>SUMIFS(comprehensive_dps30!S:S,comprehensive_dps30!$A:$A,$A18,comprehensive_dps30!$B:$B,$B18,comprehensive_dps30!$C:$C,$C18)</f>
        <v>4216</v>
      </c>
      <c r="T18">
        <f>SUMIFS(comprehensive_dps30!T:T,comprehensive_dps30!$A:$A,$A18,comprehensive_dps30!$B:$B,$B18,comprehensive_dps30!$C:$C,$C18)</f>
        <v>46.23</v>
      </c>
      <c r="U18">
        <f>SUMIFS(comprehensive_dps30!U:U,comprehensive_dps30!$A:$A,$A18,comprehensive_dps30!$B:$B,$B18,comprehensive_dps30!$C:$C,$C18)</f>
        <v>18.218</v>
      </c>
      <c r="V18">
        <f>SUMIFS(comprehensive_dps30!V:V,comprehensive_dps30!$A:$A,$A18,comprehensive_dps30!$B:$B,$B18,comprehensive_dps30!$C:$C,$C18)</f>
        <v>755.1</v>
      </c>
      <c r="W18">
        <f>SUMIFS(comprehensive_dps30!W:W,comprehensive_dps30!$A:$A,$A18,comprehensive_dps30!$B:$B,$B18,comprehensive_dps30!$C:$C,$C18)</f>
        <v>4479</v>
      </c>
    </row>
    <row r="19" spans="1:23" x14ac:dyDescent="0.45">
      <c r="A19" t="s">
        <v>18</v>
      </c>
      <c r="B19" t="s">
        <v>45</v>
      </c>
      <c r="C19" t="s">
        <v>44</v>
      </c>
      <c r="D19">
        <f>SUMIFS(comprehensive_dps30!D:D,comprehensive_dps30!$A:$A,$A19,comprehensive_dps30!$B:$B,$B19,comprehensive_dps30!$C:$C,$C19)</f>
        <v>37.81</v>
      </c>
      <c r="E19">
        <f>SUMIFS(comprehensive_dps30!E:E,comprehensive_dps30!$A:$A,$A19,comprehensive_dps30!$B:$B,$B19,comprehensive_dps30!$C:$C,$C19)</f>
        <v>16.213000000000001</v>
      </c>
      <c r="F19">
        <f>SUMIFS(comprehensive_dps30!F:F,comprehensive_dps30!$A:$A,$A19,comprehensive_dps30!$B:$B,$B19,comprehensive_dps30!$C:$C,$C19)</f>
        <v>479.5</v>
      </c>
      <c r="G19">
        <f>SUMIFS(comprehensive_dps30!G:G,comprehensive_dps30!$A:$A,$A19,comprehensive_dps30!$B:$B,$B19,comprehensive_dps30!$C:$C,$C19)</f>
        <v>3462</v>
      </c>
      <c r="H19">
        <f>SUMIFS(comprehensive_dps30!H:H,comprehensive_dps30!$A:$A,$A19,comprehensive_dps30!$B:$B,$B19,comprehensive_dps30!$C:$C,$C19)</f>
        <v>40.04</v>
      </c>
      <c r="I19">
        <f>SUMIFS(comprehensive_dps30!I:I,comprehensive_dps30!$A:$A,$A19,comprehensive_dps30!$B:$B,$B19,comprehensive_dps30!$C:$C,$C19)</f>
        <v>16.827999999999999</v>
      </c>
      <c r="J19">
        <f>SUMIFS(comprehensive_dps30!J:J,comprehensive_dps30!$A:$A,$A19,comprehensive_dps30!$B:$B,$B19,comprehensive_dps30!$C:$C,$C19)</f>
        <v>539.20000000000005</v>
      </c>
      <c r="K19">
        <f>SUMIFS(comprehensive_dps30!K:K,comprehensive_dps30!$A:$A,$A19,comprehensive_dps30!$B:$B,$B19,comprehensive_dps30!$C:$C,$C19)</f>
        <v>3750</v>
      </c>
      <c r="L19">
        <f>SUMIFS(comprehensive_dps30!L:L,comprehensive_dps30!$A:$A,$A19,comprehensive_dps30!$B:$B,$B19,comprehensive_dps30!$C:$C,$C19)</f>
        <v>42.22</v>
      </c>
      <c r="M19">
        <f>SUMIFS(comprehensive_dps30!M:M,comprehensive_dps30!$A:$A,$A19,comprehensive_dps30!$B:$B,$B19,comprehensive_dps30!$C:$C,$C19)</f>
        <v>17.419</v>
      </c>
      <c r="N19">
        <f>SUMIFS(comprehensive_dps30!N:N,comprehensive_dps30!$A:$A,$A19,comprehensive_dps30!$B:$B,$B19,comprehensive_dps30!$C:$C,$C19)</f>
        <v>601</v>
      </c>
      <c r="O19">
        <f>SUMIFS(comprehensive_dps30!O:O,comprehensive_dps30!$A:$A,$A19,comprehensive_dps30!$B:$B,$B19,comprehensive_dps30!$C:$C,$C19)</f>
        <v>4038</v>
      </c>
      <c r="P19">
        <f>SUMIFS(comprehensive_dps30!P:P,comprehensive_dps30!$A:$A,$A19,comprehensive_dps30!$B:$B,$B19,comprehensive_dps30!$C:$C,$C19)</f>
        <v>44.14</v>
      </c>
      <c r="Q19">
        <f>SUMIFS(comprehensive_dps30!Q:Q,comprehensive_dps30!$A:$A,$A19,comprehensive_dps30!$B:$B,$B19,comprehensive_dps30!$C:$C,$C19)</f>
        <v>17.931999999999999</v>
      </c>
      <c r="R19">
        <f>SUMIFS(comprehensive_dps30!R:R,comprehensive_dps30!$A:$A,$A19,comprehensive_dps30!$B:$B,$B19,comprehensive_dps30!$C:$C,$C19)</f>
        <v>658.5</v>
      </c>
      <c r="S19">
        <f>SUMIFS(comprehensive_dps30!S:S,comprehensive_dps30!$A:$A,$A19,comprehensive_dps30!$B:$B,$B19,comprehensive_dps30!$C:$C,$C19)</f>
        <v>4298</v>
      </c>
      <c r="T19">
        <f>SUMIFS(comprehensive_dps30!T:T,comprehensive_dps30!$A:$A,$A19,comprehensive_dps30!$B:$B,$B19,comprehensive_dps30!$C:$C,$C19)</f>
        <v>46.09</v>
      </c>
      <c r="U19">
        <f>SUMIFS(comprehensive_dps30!U:U,comprehensive_dps30!$A:$A,$A19,comprehensive_dps30!$B:$B,$B19,comprehensive_dps30!$C:$C,$C19)</f>
        <v>18.443999999999999</v>
      </c>
      <c r="V19">
        <f>SUMIFS(comprehensive_dps30!V:V,comprehensive_dps30!$A:$A,$A19,comprehensive_dps30!$B:$B,$B19,comprehensive_dps30!$C:$C,$C19)</f>
        <v>719.5</v>
      </c>
      <c r="W19">
        <f>SUMIFS(comprehensive_dps30!W:W,comprehensive_dps30!$A:$A,$A19,comprehensive_dps30!$B:$B,$B19,comprehensive_dps30!$C:$C,$C19)</f>
        <v>4565</v>
      </c>
    </row>
    <row r="20" spans="1:23" x14ac:dyDescent="0.45">
      <c r="A20" t="s">
        <v>16</v>
      </c>
      <c r="B20" t="s">
        <v>43</v>
      </c>
      <c r="C20" t="s">
        <v>47</v>
      </c>
      <c r="D20">
        <f>SUMIFS(comprehensive_dps30!D:D,comprehensive_dps30!$A:$A,$A20,comprehensive_dps30!$B:$B,$B20,comprehensive_dps30!$C:$C,$C20)</f>
        <v>38.020000000000003</v>
      </c>
      <c r="E20">
        <f>SUMIFS(comprehensive_dps30!E:E,comprehensive_dps30!$A:$A,$A20,comprehensive_dps30!$B:$B,$B20,comprehensive_dps30!$C:$C,$C20)</f>
        <v>16.542999999999999</v>
      </c>
      <c r="F20">
        <f>SUMIFS(comprehensive_dps30!F:F,comprehensive_dps30!$A:$A,$A20,comprehensive_dps30!$B:$B,$B20,comprehensive_dps30!$C:$C,$C20)</f>
        <v>461.7</v>
      </c>
      <c r="G20">
        <f>SUMIFS(comprehensive_dps30!G:G,comprehensive_dps30!$A:$A,$A20,comprehensive_dps30!$B:$B,$B20,comprehensive_dps30!$C:$C,$C20)</f>
        <v>3421</v>
      </c>
      <c r="H20">
        <f>SUMIFS(comprehensive_dps30!H:H,comprehensive_dps30!$A:$A,$A20,comprehensive_dps30!$B:$B,$B20,comprehensive_dps30!$C:$C,$C20)</f>
        <v>40.43</v>
      </c>
      <c r="I20">
        <f>SUMIFS(comprehensive_dps30!I:I,comprehensive_dps30!$A:$A,$A20,comprehensive_dps30!$B:$B,$B20,comprehensive_dps30!$C:$C,$C20)</f>
        <v>17.241</v>
      </c>
      <c r="J20">
        <f>SUMIFS(comprehensive_dps30!J:J,comprehensive_dps30!$A:$A,$A20,comprehensive_dps30!$B:$B,$B20,comprehensive_dps30!$C:$C,$C20)</f>
        <v>521.29999999999995</v>
      </c>
      <c r="K20">
        <f>SUMIFS(comprehensive_dps30!K:K,comprehensive_dps30!$A:$A,$A20,comprehensive_dps30!$B:$B,$B20,comprehensive_dps30!$C:$C,$C20)</f>
        <v>3706</v>
      </c>
      <c r="L20">
        <f>SUMIFS(comprehensive_dps30!L:L,comprehensive_dps30!$A:$A,$A20,comprehensive_dps30!$B:$B,$B20,comprehensive_dps30!$C:$C,$C20)</f>
        <v>42.78</v>
      </c>
      <c r="M20">
        <f>SUMIFS(comprehensive_dps30!M:M,comprehensive_dps30!$A:$A,$A20,comprehensive_dps30!$B:$B,$B20,comprehensive_dps30!$C:$C,$C20)</f>
        <v>17.91</v>
      </c>
      <c r="N20">
        <f>SUMIFS(comprehensive_dps30!N:N,comprehensive_dps30!$A:$A,$A20,comprehensive_dps30!$B:$B,$B20,comprehensive_dps30!$C:$C,$C20)</f>
        <v>583.20000000000005</v>
      </c>
      <c r="O20">
        <f>SUMIFS(comprehensive_dps30!O:O,comprehensive_dps30!$A:$A,$A20,comprehensive_dps30!$B:$B,$B20,comprehensive_dps30!$C:$C,$C20)</f>
        <v>3991</v>
      </c>
      <c r="P20">
        <f>SUMIFS(comprehensive_dps30!P:P,comprehensive_dps30!$A:$A,$A20,comprehensive_dps30!$B:$B,$B20,comprehensive_dps30!$C:$C,$C20)</f>
        <v>44.86</v>
      </c>
      <c r="Q20">
        <f>SUMIFS(comprehensive_dps30!Q:Q,comprehensive_dps30!$A:$A,$A20,comprehensive_dps30!$B:$B,$B20,comprehensive_dps30!$C:$C,$C20)</f>
        <v>18.489999999999998</v>
      </c>
      <c r="R20">
        <f>SUMIFS(comprehensive_dps30!R:R,comprehensive_dps30!$A:$A,$A20,comprehensive_dps30!$B:$B,$B20,comprehensive_dps30!$C:$C,$C20)</f>
        <v>640.70000000000005</v>
      </c>
      <c r="S20">
        <f>SUMIFS(comprehensive_dps30!S:S,comprehensive_dps30!$A:$A,$A20,comprehensive_dps30!$B:$B,$B20,comprehensive_dps30!$C:$C,$C20)</f>
        <v>4247</v>
      </c>
      <c r="T20">
        <f>SUMIFS(comprehensive_dps30!T:T,comprehensive_dps30!$A:$A,$A20,comprehensive_dps30!$B:$B,$B20,comprehensive_dps30!$C:$C,$C20)</f>
        <v>46.97</v>
      </c>
      <c r="U20">
        <f>SUMIFS(comprehensive_dps30!U:U,comprehensive_dps30!$A:$A,$A20,comprehensive_dps30!$B:$B,$B20,comprehensive_dps30!$C:$C,$C20)</f>
        <v>19.068000000000001</v>
      </c>
      <c r="V20">
        <f>SUMIFS(comprehensive_dps30!V:V,comprehensive_dps30!$A:$A,$A20,comprehensive_dps30!$B:$B,$B20,comprehensive_dps30!$C:$C,$C20)</f>
        <v>701.9</v>
      </c>
      <c r="W20">
        <f>SUMIFS(comprehensive_dps30!W:W,comprehensive_dps30!$A:$A,$A20,comprehensive_dps30!$B:$B,$B20,comprehensive_dps30!$C:$C,$C20)</f>
        <v>4512</v>
      </c>
    </row>
    <row r="21" spans="1:23" x14ac:dyDescent="0.45">
      <c r="A21" t="s">
        <v>69</v>
      </c>
      <c r="B21" t="s">
        <v>43</v>
      </c>
      <c r="C21" t="s">
        <v>44</v>
      </c>
      <c r="D21">
        <f>SUMIFS(comprehensive_dps30!D:D,comprehensive_dps30!$A:$A,$A21,comprehensive_dps30!$B:$B,$B21,comprehensive_dps30!$C:$C,$C21)</f>
        <v>38.03</v>
      </c>
      <c r="E21">
        <f>SUMIFS(comprehensive_dps30!E:E,comprehensive_dps30!$A:$A,$A21,comprehensive_dps30!$B:$B,$B21,comprehensive_dps30!$C:$C,$C21)</f>
        <v>16.981999999999999</v>
      </c>
      <c r="F21">
        <f>SUMIFS(comprehensive_dps30!F:F,comprehensive_dps30!$A:$A,$A21,comprehensive_dps30!$B:$B,$B21,comprehensive_dps30!$C:$C,$C21)</f>
        <v>427.1</v>
      </c>
      <c r="G21">
        <f>SUMIFS(comprehensive_dps30!G:G,comprehensive_dps30!$A:$A,$A21,comprehensive_dps30!$B:$B,$B21,comprehensive_dps30!$C:$C,$C21)</f>
        <v>3214</v>
      </c>
      <c r="H21">
        <f>SUMIFS(comprehensive_dps30!H:H,comprehensive_dps30!$A:$A,$A21,comprehensive_dps30!$B:$B,$B21,comprehensive_dps30!$C:$C,$C21)</f>
        <v>40.299999999999997</v>
      </c>
      <c r="I21">
        <f>SUMIFS(comprehensive_dps30!I:I,comprehensive_dps30!$A:$A,$A21,comprehensive_dps30!$B:$B,$B21,comprehensive_dps30!$C:$C,$C21)</f>
        <v>17.64</v>
      </c>
      <c r="J21">
        <f>SUMIFS(comprehensive_dps30!J:J,comprehensive_dps30!$A:$A,$A21,comprehensive_dps30!$B:$B,$B21,comprehensive_dps30!$C:$C,$C21)</f>
        <v>480.5</v>
      </c>
      <c r="K21">
        <f>SUMIFS(comprehensive_dps30!K:K,comprehensive_dps30!$A:$A,$A21,comprehensive_dps30!$B:$B,$B21,comprehensive_dps30!$C:$C,$C21)</f>
        <v>3481</v>
      </c>
      <c r="L21">
        <f>SUMIFS(comprehensive_dps30!L:L,comprehensive_dps30!$A:$A,$A21,comprehensive_dps30!$B:$B,$B21,comprehensive_dps30!$C:$C,$C21)</f>
        <v>42.52</v>
      </c>
      <c r="M21">
        <f>SUMIFS(comprehensive_dps30!M:M,comprehensive_dps30!$A:$A,$A21,comprehensive_dps30!$B:$B,$B21,comprehensive_dps30!$C:$C,$C21)</f>
        <v>18.271000000000001</v>
      </c>
      <c r="N21">
        <f>SUMIFS(comprehensive_dps30!N:N,comprehensive_dps30!$A:$A,$A21,comprehensive_dps30!$B:$B,$B21,comprehensive_dps30!$C:$C,$C21)</f>
        <v>536</v>
      </c>
      <c r="O21">
        <f>SUMIFS(comprehensive_dps30!O:O,comprehensive_dps30!$A:$A,$A21,comprehensive_dps30!$B:$B,$B21,comprehensive_dps30!$C:$C,$C21)</f>
        <v>3749</v>
      </c>
      <c r="P21">
        <f>SUMIFS(comprehensive_dps30!P:P,comprehensive_dps30!$A:$A,$A21,comprehensive_dps30!$B:$B,$B21,comprehensive_dps30!$C:$C,$C21)</f>
        <v>44.48</v>
      </c>
      <c r="Q21">
        <f>SUMIFS(comprehensive_dps30!Q:Q,comprehensive_dps30!$A:$A,$A21,comprehensive_dps30!$B:$B,$B21,comprehensive_dps30!$C:$C,$C21)</f>
        <v>18.818999999999999</v>
      </c>
      <c r="R21">
        <f>SUMIFS(comprehensive_dps30!R:R,comprehensive_dps30!$A:$A,$A21,comprehensive_dps30!$B:$B,$B21,comprehensive_dps30!$C:$C,$C21)</f>
        <v>587.5</v>
      </c>
      <c r="S21">
        <f>SUMIFS(comprehensive_dps30!S:S,comprehensive_dps30!$A:$A,$A21,comprehensive_dps30!$B:$B,$B21,comprehensive_dps30!$C:$C,$C21)</f>
        <v>3990</v>
      </c>
      <c r="T21">
        <f>SUMIFS(comprehensive_dps30!T:T,comprehensive_dps30!$A:$A,$A21,comprehensive_dps30!$B:$B,$B21,comprehensive_dps30!$C:$C,$C21)</f>
        <v>46.47</v>
      </c>
      <c r="U21">
        <f>SUMIFS(comprehensive_dps30!U:U,comprehensive_dps30!$A:$A,$A21,comprehensive_dps30!$B:$B,$B21,comprehensive_dps30!$C:$C,$C21)</f>
        <v>19.364999999999998</v>
      </c>
      <c r="V21">
        <f>SUMIFS(comprehensive_dps30!V:V,comprehensive_dps30!$A:$A,$A21,comprehensive_dps30!$B:$B,$B21,comprehensive_dps30!$C:$C,$C21)</f>
        <v>642.29999999999995</v>
      </c>
      <c r="W21">
        <f>SUMIFS(comprehensive_dps30!W:W,comprehensive_dps30!$A:$A,$A21,comprehensive_dps30!$B:$B,$B21,comprehensive_dps30!$C:$C,$C21)</f>
        <v>4239</v>
      </c>
    </row>
    <row r="22" spans="1:23" x14ac:dyDescent="0.45">
      <c r="A22" t="s">
        <v>66</v>
      </c>
      <c r="B22" t="s">
        <v>45</v>
      </c>
      <c r="C22" t="s">
        <v>47</v>
      </c>
      <c r="D22">
        <f>SUMIFS(comprehensive_dps30!D:D,comprehensive_dps30!$A:$A,$A22,comprehensive_dps30!$B:$B,$B22,comprehensive_dps30!$C:$C,$C22)</f>
        <v>36.92</v>
      </c>
      <c r="E22">
        <f>SUMIFS(comprehensive_dps30!E:E,comprehensive_dps30!$A:$A,$A22,comprehensive_dps30!$B:$B,$B22,comprehensive_dps30!$C:$C,$C22)</f>
        <v>15.83</v>
      </c>
      <c r="F22">
        <f>SUMIFS(comprehensive_dps30!F:F,comprehensive_dps30!$A:$A,$A22,comprehensive_dps30!$B:$B,$B22,comprehensive_dps30!$C:$C,$C22)</f>
        <v>468.2</v>
      </c>
      <c r="G22">
        <f>SUMIFS(comprehensive_dps30!G:G,comprehensive_dps30!$A:$A,$A22,comprehensive_dps30!$B:$B,$B22,comprehensive_dps30!$C:$C,$C22)</f>
        <v>3462</v>
      </c>
      <c r="H22">
        <f>SUMIFS(comprehensive_dps30!H:H,comprehensive_dps30!$A:$A,$A22,comprehensive_dps30!$B:$B,$B22,comprehensive_dps30!$C:$C,$C22)</f>
        <v>39.19</v>
      </c>
      <c r="I22">
        <f>SUMIFS(comprehensive_dps30!I:I,comprehensive_dps30!$A:$A,$A22,comprehensive_dps30!$B:$B,$B22,comprehensive_dps30!$C:$C,$C22)</f>
        <v>16.474</v>
      </c>
      <c r="J22">
        <f>SUMIFS(comprehensive_dps30!J:J,comprehensive_dps30!$A:$A,$A22,comprehensive_dps30!$B:$B,$B22,comprehensive_dps30!$C:$C,$C22)</f>
        <v>527.79999999999995</v>
      </c>
      <c r="K22">
        <f>SUMIFS(comprehensive_dps30!K:K,comprehensive_dps30!$A:$A,$A22,comprehensive_dps30!$B:$B,$B22,comprehensive_dps30!$C:$C,$C22)</f>
        <v>3750</v>
      </c>
      <c r="L22">
        <f>SUMIFS(comprehensive_dps30!L:L,comprehensive_dps30!$A:$A,$A22,comprehensive_dps30!$B:$B,$B22,comprehensive_dps30!$C:$C,$C22)</f>
        <v>41.42</v>
      </c>
      <c r="M22">
        <f>SUMIFS(comprehensive_dps30!M:M,comprehensive_dps30!$A:$A,$A22,comprehensive_dps30!$B:$B,$B22,comprehensive_dps30!$C:$C,$C22)</f>
        <v>17.09</v>
      </c>
      <c r="N22">
        <f>SUMIFS(comprehensive_dps30!N:N,comprehensive_dps30!$A:$A,$A22,comprehensive_dps30!$B:$B,$B22,comprehensive_dps30!$C:$C,$C22)</f>
        <v>589.70000000000005</v>
      </c>
      <c r="O22">
        <f>SUMIFS(comprehensive_dps30!O:O,comprehensive_dps30!$A:$A,$A22,comprehensive_dps30!$B:$B,$B22,comprehensive_dps30!$C:$C,$C22)</f>
        <v>4038</v>
      </c>
      <c r="P22">
        <f>SUMIFS(comprehensive_dps30!P:P,comprehensive_dps30!$A:$A,$A22,comprehensive_dps30!$B:$B,$B22,comprehensive_dps30!$C:$C,$C22)</f>
        <v>43.39</v>
      </c>
      <c r="Q22">
        <f>SUMIFS(comprehensive_dps30!Q:Q,comprehensive_dps30!$A:$A,$A22,comprehensive_dps30!$B:$B,$B22,comprehensive_dps30!$C:$C,$C22)</f>
        <v>17.625</v>
      </c>
      <c r="R22">
        <f>SUMIFS(comprehensive_dps30!R:R,comprehensive_dps30!$A:$A,$A22,comprehensive_dps30!$B:$B,$B22,comprehensive_dps30!$C:$C,$C22)</f>
        <v>647.20000000000005</v>
      </c>
      <c r="S22">
        <f>SUMIFS(comprehensive_dps30!S:S,comprehensive_dps30!$A:$A,$A22,comprehensive_dps30!$B:$B,$B22,comprehensive_dps30!$C:$C,$C22)</f>
        <v>4298</v>
      </c>
      <c r="T22">
        <f>SUMIFS(comprehensive_dps30!T:T,comprehensive_dps30!$A:$A,$A22,comprehensive_dps30!$B:$B,$B22,comprehensive_dps30!$C:$C,$C22)</f>
        <v>45.38</v>
      </c>
      <c r="U22">
        <f>SUMIFS(comprehensive_dps30!U:U,comprehensive_dps30!$A:$A,$A22,comprehensive_dps30!$B:$B,$B22,comprehensive_dps30!$C:$C,$C22)</f>
        <v>18.158000000000001</v>
      </c>
      <c r="V22">
        <f>SUMIFS(comprehensive_dps30!V:V,comprehensive_dps30!$A:$A,$A22,comprehensive_dps30!$B:$B,$B22,comprehensive_dps30!$C:$C,$C22)</f>
        <v>708.3</v>
      </c>
      <c r="W22">
        <f>SUMIFS(comprehensive_dps30!W:W,comprehensive_dps30!$A:$A,$A22,comprehensive_dps30!$B:$B,$B22,comprehensive_dps30!$C:$C,$C22)</f>
        <v>4565</v>
      </c>
    </row>
    <row r="23" spans="1:23" x14ac:dyDescent="0.45">
      <c r="A23" t="s">
        <v>79</v>
      </c>
      <c r="B23" t="s">
        <v>43</v>
      </c>
      <c r="C23" t="s">
        <v>44</v>
      </c>
      <c r="D23">
        <f>SUMIFS(comprehensive_dps30!D:D,comprehensive_dps30!$A:$A,$A23,comprehensive_dps30!$B:$B,$B23,comprehensive_dps30!$C:$C,$C23)</f>
        <v>36.950000000000003</v>
      </c>
      <c r="E23">
        <f>SUMIFS(comprehensive_dps30!E:E,comprehensive_dps30!$A:$A,$A23,comprehensive_dps30!$B:$B,$B23,comprehensive_dps30!$C:$C,$C23)</f>
        <v>16.007999999999999</v>
      </c>
      <c r="F23">
        <f>SUMIFS(comprehensive_dps30!F:F,comprehensive_dps30!$A:$A,$A23,comprehensive_dps30!$B:$B,$B23,comprehensive_dps30!$C:$C,$C23)</f>
        <v>454.3</v>
      </c>
      <c r="G23">
        <f>SUMIFS(comprehensive_dps30!G:G,comprehensive_dps30!$A:$A,$A23,comprehensive_dps30!$B:$B,$B23,comprehensive_dps30!$C:$C,$C23)</f>
        <v>3251</v>
      </c>
      <c r="H23">
        <f>SUMIFS(comprehensive_dps30!H:H,comprehensive_dps30!$A:$A,$A23,comprehensive_dps30!$B:$B,$B23,comprehensive_dps30!$C:$C,$C23)</f>
        <v>39.159999999999997</v>
      </c>
      <c r="I23">
        <f>SUMIFS(comprehensive_dps30!I:I,comprehensive_dps30!$A:$A,$A23,comprehensive_dps30!$B:$B,$B23,comprehensive_dps30!$C:$C,$C23)</f>
        <v>16.631</v>
      </c>
      <c r="J23">
        <f>SUMIFS(comprehensive_dps30!J:J,comprehensive_dps30!$A:$A,$A23,comprehensive_dps30!$B:$B,$B23,comprehensive_dps30!$C:$C,$C23)</f>
        <v>511.3</v>
      </c>
      <c r="K23">
        <f>SUMIFS(comprehensive_dps30!K:K,comprehensive_dps30!$A:$A,$A23,comprehensive_dps30!$B:$B,$B23,comprehensive_dps30!$C:$C,$C23)</f>
        <v>3521</v>
      </c>
      <c r="L23">
        <f>SUMIFS(comprehensive_dps30!L:L,comprehensive_dps30!$A:$A,$A23,comprehensive_dps30!$B:$B,$B23,comprehensive_dps30!$C:$C,$C23)</f>
        <v>41.33</v>
      </c>
      <c r="M23">
        <f>SUMIFS(comprehensive_dps30!M:M,comprehensive_dps30!$A:$A,$A23,comprehensive_dps30!$B:$B,$B23,comprehensive_dps30!$C:$C,$C23)</f>
        <v>17.228999999999999</v>
      </c>
      <c r="N23">
        <f>SUMIFS(comprehensive_dps30!N:N,comprehensive_dps30!$A:$A,$A23,comprehensive_dps30!$B:$B,$B23,comprehensive_dps30!$C:$C,$C23)</f>
        <v>570.5</v>
      </c>
      <c r="O23">
        <f>SUMIFS(comprehensive_dps30!O:O,comprehensive_dps30!$A:$A,$A23,comprehensive_dps30!$B:$B,$B23,comprehensive_dps30!$C:$C,$C23)</f>
        <v>3792</v>
      </c>
      <c r="P23">
        <f>SUMIFS(comprehensive_dps30!P:P,comprehensive_dps30!$A:$A,$A23,comprehensive_dps30!$B:$B,$B23,comprehensive_dps30!$C:$C,$C23)</f>
        <v>43.24</v>
      </c>
      <c r="Q23">
        <f>SUMIFS(comprehensive_dps30!Q:Q,comprehensive_dps30!$A:$A,$A23,comprehensive_dps30!$B:$B,$B23,comprehensive_dps30!$C:$C,$C23)</f>
        <v>17.748999999999999</v>
      </c>
      <c r="R23">
        <f>SUMIFS(comprehensive_dps30!R:R,comprehensive_dps30!$A:$A,$A23,comprehensive_dps30!$B:$B,$B23,comprehensive_dps30!$C:$C,$C23)</f>
        <v>625.4</v>
      </c>
      <c r="S23">
        <f>SUMIFS(comprehensive_dps30!S:S,comprehensive_dps30!$A:$A,$A23,comprehensive_dps30!$B:$B,$B23,comprehensive_dps30!$C:$C,$C23)</f>
        <v>4036</v>
      </c>
      <c r="T23">
        <f>SUMIFS(comprehensive_dps30!T:T,comprehensive_dps30!$A:$A,$A23,comprehensive_dps30!$B:$B,$B23,comprehensive_dps30!$C:$C,$C23)</f>
        <v>45.18</v>
      </c>
      <c r="U23">
        <f>SUMIFS(comprehensive_dps30!U:U,comprehensive_dps30!$A:$A,$A23,comprehensive_dps30!$B:$B,$B23,comprehensive_dps30!$C:$C,$C23)</f>
        <v>18.266999999999999</v>
      </c>
      <c r="V23">
        <f>SUMIFS(comprehensive_dps30!V:V,comprehensive_dps30!$A:$A,$A23,comprehensive_dps30!$B:$B,$B23,comprehensive_dps30!$C:$C,$C23)</f>
        <v>683.8</v>
      </c>
      <c r="W23">
        <f>SUMIFS(comprehensive_dps30!W:W,comprehensive_dps30!$A:$A,$A23,comprehensive_dps30!$B:$B,$B23,comprehensive_dps30!$C:$C,$C23)</f>
        <v>4287</v>
      </c>
    </row>
    <row r="24" spans="1:23" x14ac:dyDescent="0.45">
      <c r="A24" t="s">
        <v>56</v>
      </c>
      <c r="B24" t="s">
        <v>45</v>
      </c>
      <c r="C24" t="s">
        <v>44</v>
      </c>
      <c r="D24">
        <f>SUMIFS(comprehensive_dps30!D:D,comprehensive_dps30!$A:$A,$A24,comprehensive_dps30!$B:$B,$B24,comprehensive_dps30!$C:$C,$C24)</f>
        <v>36.99</v>
      </c>
      <c r="E24">
        <f>SUMIFS(comprehensive_dps30!E:E,comprehensive_dps30!$A:$A,$A24,comprehensive_dps30!$B:$B,$B24,comprehensive_dps30!$C:$C,$C24)</f>
        <v>16.3</v>
      </c>
      <c r="F24">
        <f>SUMIFS(comprehensive_dps30!F:F,comprehensive_dps30!$A:$A,$A24,comprehensive_dps30!$B:$B,$B24,comprehensive_dps30!$C:$C,$C24)</f>
        <v>432.3</v>
      </c>
      <c r="G24">
        <f>SUMIFS(comprehensive_dps30!G:G,comprehensive_dps30!$A:$A,$A24,comprehensive_dps30!$B:$B,$B24,comprehensive_dps30!$C:$C,$C24)</f>
        <v>3009</v>
      </c>
      <c r="H24">
        <f>SUMIFS(comprehensive_dps30!H:H,comprehensive_dps30!$A:$A,$A24,comprehensive_dps30!$B:$B,$B24,comprehensive_dps30!$C:$C,$C24)</f>
        <v>39.18</v>
      </c>
      <c r="I24">
        <f>SUMIFS(comprehensive_dps30!I:I,comprehensive_dps30!$A:$A,$A24,comprehensive_dps30!$B:$B,$B24,comprehensive_dps30!$C:$C,$C24)</f>
        <v>16.920999999999999</v>
      </c>
      <c r="J24">
        <f>SUMIFS(comprehensive_dps30!J:J,comprehensive_dps30!$A:$A,$A24,comprehensive_dps30!$B:$B,$B24,comprehensive_dps30!$C:$C,$C24)</f>
        <v>486.2</v>
      </c>
      <c r="K24">
        <f>SUMIFS(comprehensive_dps30!K:K,comprehensive_dps30!$A:$A,$A24,comprehensive_dps30!$B:$B,$B24,comprehensive_dps30!$C:$C,$C24)</f>
        <v>3259</v>
      </c>
      <c r="L24">
        <f>SUMIFS(comprehensive_dps30!L:L,comprehensive_dps30!$A:$A,$A24,comprehensive_dps30!$B:$B,$B24,comprehensive_dps30!$C:$C,$C24)</f>
        <v>41.31</v>
      </c>
      <c r="M24">
        <f>SUMIFS(comprehensive_dps30!M:M,comprehensive_dps30!$A:$A,$A24,comprehensive_dps30!$B:$B,$B24,comprehensive_dps30!$C:$C,$C24)</f>
        <v>17.516999999999999</v>
      </c>
      <c r="N24">
        <f>SUMIFS(comprehensive_dps30!N:N,comprehensive_dps30!$A:$A,$A24,comprehensive_dps30!$B:$B,$B24,comprehensive_dps30!$C:$C,$C24)</f>
        <v>542</v>
      </c>
      <c r="O24">
        <f>SUMIFS(comprehensive_dps30!O:O,comprehensive_dps30!$A:$A,$A24,comprehensive_dps30!$B:$B,$B24,comprehensive_dps30!$C:$C,$C24)</f>
        <v>3510</v>
      </c>
      <c r="P24">
        <f>SUMIFS(comprehensive_dps30!P:P,comprehensive_dps30!$A:$A,$A24,comprehensive_dps30!$B:$B,$B24,comprehensive_dps30!$C:$C,$C24)</f>
        <v>43.2</v>
      </c>
      <c r="Q24">
        <f>SUMIFS(comprehensive_dps30!Q:Q,comprehensive_dps30!$A:$A,$A24,comprehensive_dps30!$B:$B,$B24,comprehensive_dps30!$C:$C,$C24)</f>
        <v>18.035</v>
      </c>
      <c r="R24">
        <f>SUMIFS(comprehensive_dps30!R:R,comprehensive_dps30!$A:$A,$A24,comprehensive_dps30!$B:$B,$B24,comprehensive_dps30!$C:$C,$C24)</f>
        <v>593.9</v>
      </c>
      <c r="S24">
        <f>SUMIFS(comprehensive_dps30!S:S,comprehensive_dps30!$A:$A,$A24,comprehensive_dps30!$B:$B,$B24,comprehensive_dps30!$C:$C,$C24)</f>
        <v>3736</v>
      </c>
      <c r="T24">
        <f>SUMIFS(comprehensive_dps30!T:T,comprehensive_dps30!$A:$A,$A24,comprehensive_dps30!$B:$B,$B24,comprehensive_dps30!$C:$C,$C24)</f>
        <v>45.12</v>
      </c>
      <c r="U24">
        <f>SUMIFS(comprehensive_dps30!U:U,comprehensive_dps30!$A:$A,$A24,comprehensive_dps30!$B:$B,$B24,comprehensive_dps30!$C:$C,$C24)</f>
        <v>18.550999999999998</v>
      </c>
      <c r="V24">
        <f>SUMIFS(comprehensive_dps30!V:V,comprehensive_dps30!$A:$A,$A24,comprehensive_dps30!$B:$B,$B24,comprehensive_dps30!$C:$C,$C24)</f>
        <v>648.9</v>
      </c>
      <c r="W24">
        <f>SUMIFS(comprehensive_dps30!W:W,comprehensive_dps30!$A:$A,$A24,comprehensive_dps30!$B:$B,$B24,comprehensive_dps30!$C:$C,$C24)</f>
        <v>3968</v>
      </c>
    </row>
    <row r="25" spans="1:23" x14ac:dyDescent="0.45">
      <c r="A25" t="s">
        <v>57</v>
      </c>
      <c r="B25" t="s">
        <v>43</v>
      </c>
      <c r="C25" t="s">
        <v>50</v>
      </c>
      <c r="D25">
        <f>SUMIFS(comprehensive_dps30!D:D,comprehensive_dps30!$A:$A,$A25,comprehensive_dps30!$B:$B,$B25,comprehensive_dps30!$C:$C,$C25)</f>
        <v>35.78</v>
      </c>
      <c r="E25">
        <f>SUMIFS(comprehensive_dps30!E:E,comprehensive_dps30!$A:$A,$A25,comprehensive_dps30!$B:$B,$B25,comprehensive_dps30!$C:$C,$C25)</f>
        <v>16.513999999999999</v>
      </c>
      <c r="F25">
        <f>SUMIFS(comprehensive_dps30!F:F,comprehensive_dps30!$A:$A,$A25,comprehensive_dps30!$B:$B,$B25,comprehensive_dps30!$C:$C,$C25)</f>
        <v>363.7</v>
      </c>
      <c r="G25">
        <f>SUMIFS(comprehensive_dps30!G:G,comprehensive_dps30!$A:$A,$A25,comprehensive_dps30!$B:$B,$B25,comprehensive_dps30!$C:$C,$C25)</f>
        <v>3080</v>
      </c>
      <c r="H25">
        <f>SUMIFS(comprehensive_dps30!H:H,comprehensive_dps30!$A:$A,$A25,comprehensive_dps30!$B:$B,$B25,comprehensive_dps30!$C:$C,$C25)</f>
        <v>37.89</v>
      </c>
      <c r="I25">
        <f>SUMIFS(comprehensive_dps30!I:I,comprehensive_dps30!$A:$A,$A25,comprehensive_dps30!$B:$B,$B25,comprehensive_dps30!$C:$C,$C25)</f>
        <v>17.145</v>
      </c>
      <c r="J25">
        <f>SUMIFS(comprehensive_dps30!J:J,comprehensive_dps30!$A:$A,$A25,comprehensive_dps30!$B:$B,$B25,comprehensive_dps30!$C:$C,$C25)</f>
        <v>409.1</v>
      </c>
      <c r="K25">
        <f>SUMIFS(comprehensive_dps30!K:K,comprehensive_dps30!$A:$A,$A25,comprehensive_dps30!$B:$B,$B25,comprehensive_dps30!$C:$C,$C25)</f>
        <v>3336</v>
      </c>
      <c r="L25">
        <f>SUMIFS(comprehensive_dps30!L:L,comprehensive_dps30!$A:$A,$A25,comprehensive_dps30!$B:$B,$B25,comprehensive_dps30!$C:$C,$C25)</f>
        <v>39.97</v>
      </c>
      <c r="M25">
        <f>SUMIFS(comprehensive_dps30!M:M,comprehensive_dps30!$A:$A,$A25,comprehensive_dps30!$B:$B,$B25,comprehensive_dps30!$C:$C,$C25)</f>
        <v>17.751000000000001</v>
      </c>
      <c r="N25">
        <f>SUMIFS(comprehensive_dps30!N:N,comprehensive_dps30!$A:$A,$A25,comprehensive_dps30!$B:$B,$B25,comprehensive_dps30!$C:$C,$C25)</f>
        <v>456.1</v>
      </c>
      <c r="O25">
        <f>SUMIFS(comprehensive_dps30!O:O,comprehensive_dps30!$A:$A,$A25,comprehensive_dps30!$B:$B,$B25,comprehensive_dps30!$C:$C,$C25)</f>
        <v>3593</v>
      </c>
      <c r="P25">
        <f>SUMIFS(comprehensive_dps30!P:P,comprehensive_dps30!$A:$A,$A25,comprehensive_dps30!$B:$B,$B25,comprehensive_dps30!$C:$C,$C25)</f>
        <v>41.8</v>
      </c>
      <c r="Q25">
        <f>SUMIFS(comprehensive_dps30!Q:Q,comprehensive_dps30!$A:$A,$A25,comprehensive_dps30!$B:$B,$B25,comprehensive_dps30!$C:$C,$C25)</f>
        <v>18.277000000000001</v>
      </c>
      <c r="R25">
        <f>SUMIFS(comprehensive_dps30!R:R,comprehensive_dps30!$A:$A,$A25,comprehensive_dps30!$B:$B,$B25,comprehensive_dps30!$C:$C,$C25)</f>
        <v>499.8</v>
      </c>
      <c r="S25">
        <f>SUMIFS(comprehensive_dps30!S:S,comprehensive_dps30!$A:$A,$A25,comprehensive_dps30!$B:$B,$B25,comprehensive_dps30!$C:$C,$C25)</f>
        <v>3824</v>
      </c>
      <c r="T25">
        <f>SUMIFS(comprehensive_dps30!T:T,comprehensive_dps30!$A:$A,$A25,comprehensive_dps30!$B:$B,$B25,comprehensive_dps30!$C:$C,$C25)</f>
        <v>43.65</v>
      </c>
      <c r="U25">
        <f>SUMIFS(comprehensive_dps30!U:U,comprehensive_dps30!$A:$A,$A25,comprehensive_dps30!$B:$B,$B25,comprehensive_dps30!$C:$C,$C25)</f>
        <v>18.803000000000001</v>
      </c>
      <c r="V25">
        <f>SUMIFS(comprehensive_dps30!V:V,comprehensive_dps30!$A:$A,$A25,comprehensive_dps30!$B:$B,$B25,comprehensive_dps30!$C:$C,$C25)</f>
        <v>546.20000000000005</v>
      </c>
      <c r="W25">
        <f>SUMIFS(comprehensive_dps30!W:W,comprehensive_dps30!$A:$A,$A25,comprehensive_dps30!$B:$B,$B25,comprehensive_dps30!$C:$C,$C25)</f>
        <v>4062</v>
      </c>
    </row>
    <row r="26" spans="1:23" x14ac:dyDescent="0.45">
      <c r="A26" t="s">
        <v>17</v>
      </c>
      <c r="B26" t="s">
        <v>45</v>
      </c>
      <c r="C26" t="s">
        <v>47</v>
      </c>
      <c r="D26">
        <f>SUMIFS(comprehensive_dps30!D:D,comprehensive_dps30!$A:$A,$A26,comprehensive_dps30!$B:$B,$B26,comprehensive_dps30!$C:$C,$C26)</f>
        <v>36.92</v>
      </c>
      <c r="E26">
        <f>SUMIFS(comprehensive_dps30!E:E,comprehensive_dps30!$A:$A,$A26,comprehensive_dps30!$B:$B,$B26,comprehensive_dps30!$C:$C,$C26)</f>
        <v>15.83</v>
      </c>
      <c r="F26">
        <f>SUMIFS(comprehensive_dps30!F:F,comprehensive_dps30!$A:$A,$A26,comprehensive_dps30!$B:$B,$B26,comprehensive_dps30!$C:$C,$C26)</f>
        <v>468.2</v>
      </c>
      <c r="G26">
        <f>SUMIFS(comprehensive_dps30!G:G,comprehensive_dps30!$A:$A,$A26,comprehensive_dps30!$B:$B,$B26,comprehensive_dps30!$C:$C,$C26)</f>
        <v>3462</v>
      </c>
      <c r="H26">
        <f>SUMIFS(comprehensive_dps30!H:H,comprehensive_dps30!$A:$A,$A26,comprehensive_dps30!$B:$B,$B26,comprehensive_dps30!$C:$C,$C26)</f>
        <v>39.19</v>
      </c>
      <c r="I26">
        <f>SUMIFS(comprehensive_dps30!I:I,comprehensive_dps30!$A:$A,$A26,comprehensive_dps30!$B:$B,$B26,comprehensive_dps30!$C:$C,$C26)</f>
        <v>16.474</v>
      </c>
      <c r="J26">
        <f>SUMIFS(comprehensive_dps30!J:J,comprehensive_dps30!$A:$A,$A26,comprehensive_dps30!$B:$B,$B26,comprehensive_dps30!$C:$C,$C26)</f>
        <v>527.79999999999995</v>
      </c>
      <c r="K26">
        <f>SUMIFS(comprehensive_dps30!K:K,comprehensive_dps30!$A:$A,$A26,comprehensive_dps30!$B:$B,$B26,comprehensive_dps30!$C:$C,$C26)</f>
        <v>3750</v>
      </c>
      <c r="L26">
        <f>SUMIFS(comprehensive_dps30!L:L,comprehensive_dps30!$A:$A,$A26,comprehensive_dps30!$B:$B,$B26,comprehensive_dps30!$C:$C,$C26)</f>
        <v>41.42</v>
      </c>
      <c r="M26">
        <f>SUMIFS(comprehensive_dps30!M:M,comprehensive_dps30!$A:$A,$A26,comprehensive_dps30!$B:$B,$B26,comprehensive_dps30!$C:$C,$C26)</f>
        <v>17.09</v>
      </c>
      <c r="N26">
        <f>SUMIFS(comprehensive_dps30!N:N,comprehensive_dps30!$A:$A,$A26,comprehensive_dps30!$B:$B,$B26,comprehensive_dps30!$C:$C,$C26)</f>
        <v>589.70000000000005</v>
      </c>
      <c r="O26">
        <f>SUMIFS(comprehensive_dps30!O:O,comprehensive_dps30!$A:$A,$A26,comprehensive_dps30!$B:$B,$B26,comprehensive_dps30!$C:$C,$C26)</f>
        <v>4038</v>
      </c>
      <c r="P26">
        <f>SUMIFS(comprehensive_dps30!P:P,comprehensive_dps30!$A:$A,$A26,comprehensive_dps30!$B:$B,$B26,comprehensive_dps30!$C:$C,$C26)</f>
        <v>43.39</v>
      </c>
      <c r="Q26">
        <f>SUMIFS(comprehensive_dps30!Q:Q,comprehensive_dps30!$A:$A,$A26,comprehensive_dps30!$B:$B,$B26,comprehensive_dps30!$C:$C,$C26)</f>
        <v>17.625</v>
      </c>
      <c r="R26">
        <f>SUMIFS(comprehensive_dps30!R:R,comprehensive_dps30!$A:$A,$A26,comprehensive_dps30!$B:$B,$B26,comprehensive_dps30!$C:$C,$C26)</f>
        <v>647.20000000000005</v>
      </c>
      <c r="S26">
        <f>SUMIFS(comprehensive_dps30!S:S,comprehensive_dps30!$A:$A,$A26,comprehensive_dps30!$B:$B,$B26,comprehensive_dps30!$C:$C,$C26)</f>
        <v>4298</v>
      </c>
      <c r="T26">
        <f>SUMIFS(comprehensive_dps30!T:T,comprehensive_dps30!$A:$A,$A26,comprehensive_dps30!$B:$B,$B26,comprehensive_dps30!$C:$C,$C26)</f>
        <v>45.38</v>
      </c>
      <c r="U26">
        <f>SUMIFS(comprehensive_dps30!U:U,comprehensive_dps30!$A:$A,$A26,comprehensive_dps30!$B:$B,$B26,comprehensive_dps30!$C:$C,$C26)</f>
        <v>18.158000000000001</v>
      </c>
      <c r="V26">
        <f>SUMIFS(comprehensive_dps30!V:V,comprehensive_dps30!$A:$A,$A26,comprehensive_dps30!$B:$B,$B26,comprehensive_dps30!$C:$C,$C26)</f>
        <v>708.3</v>
      </c>
      <c r="W26">
        <f>SUMIFS(comprehensive_dps30!W:W,comprehensive_dps30!$A:$A,$A26,comprehensive_dps30!$B:$B,$B26,comprehensive_dps30!$C:$C,$C26)</f>
        <v>4565</v>
      </c>
    </row>
    <row r="27" spans="1:23" x14ac:dyDescent="0.45">
      <c r="A27" t="s">
        <v>21</v>
      </c>
      <c r="B27" t="s">
        <v>45</v>
      </c>
      <c r="C27" t="s">
        <v>50</v>
      </c>
      <c r="D27">
        <f>SUMIFS(comprehensive_dps30!D:D,comprehensive_dps30!$A:$A,$A27,comprehensive_dps30!$B:$B,$B27,comprehensive_dps30!$C:$C,$C27)</f>
        <v>34.86</v>
      </c>
      <c r="E27">
        <f>SUMIFS(comprehensive_dps30!E:E,comprehensive_dps30!$A:$A,$A27,comprehensive_dps30!$B:$B,$B27,comprehensive_dps30!$C:$C,$C27)</f>
        <v>15.254</v>
      </c>
      <c r="F27">
        <f>SUMIFS(comprehensive_dps30!F:F,comprehensive_dps30!$A:$A,$A27,comprehensive_dps30!$B:$B,$B27,comprehensive_dps30!$C:$C,$C27)</f>
        <v>415.8</v>
      </c>
      <c r="G27">
        <f>SUMIFS(comprehensive_dps30!G:G,comprehensive_dps30!$A:$A,$A27,comprehensive_dps30!$B:$B,$B27,comprehensive_dps30!$C:$C,$C27)</f>
        <v>3300</v>
      </c>
      <c r="H27">
        <f>SUMIFS(comprehensive_dps30!H:H,comprehensive_dps30!$A:$A,$A27,comprehensive_dps30!$B:$B,$B27,comprehensive_dps30!$C:$C,$C27)</f>
        <v>36.880000000000003</v>
      </c>
      <c r="I27">
        <f>SUMIFS(comprehensive_dps30!I:I,comprehensive_dps30!$A:$A,$A27,comprehensive_dps30!$B:$B,$B27,comprehensive_dps30!$C:$C,$C27)</f>
        <v>15.819000000000001</v>
      </c>
      <c r="J27">
        <f>SUMIFS(comprehensive_dps30!J:J,comprehensive_dps30!$A:$A,$A27,comprehensive_dps30!$B:$B,$B27,comprehensive_dps30!$C:$C,$C27)</f>
        <v>467.2</v>
      </c>
      <c r="K27">
        <f>SUMIFS(comprehensive_dps30!K:K,comprehensive_dps30!$A:$A,$A27,comprehensive_dps30!$B:$B,$B27,comprehensive_dps30!$C:$C,$C27)</f>
        <v>3575</v>
      </c>
      <c r="L27">
        <f>SUMIFS(comprehensive_dps30!L:L,comprehensive_dps30!$A:$A,$A27,comprehensive_dps30!$B:$B,$B27,comprehensive_dps30!$C:$C,$C27)</f>
        <v>38.86</v>
      </c>
      <c r="M27">
        <f>SUMIFS(comprehensive_dps30!M:M,comprehensive_dps30!$A:$A,$A27,comprehensive_dps30!$B:$B,$B27,comprehensive_dps30!$C:$C,$C27)</f>
        <v>16.363</v>
      </c>
      <c r="N27">
        <f>SUMIFS(comprehensive_dps30!N:N,comprehensive_dps30!$A:$A,$A27,comprehensive_dps30!$B:$B,$B27,comprehensive_dps30!$C:$C,$C27)</f>
        <v>520.4</v>
      </c>
      <c r="O27">
        <f>SUMIFS(comprehensive_dps30!O:O,comprehensive_dps30!$A:$A,$A27,comprehensive_dps30!$B:$B,$B27,comprehensive_dps30!$C:$C,$C27)</f>
        <v>3850</v>
      </c>
      <c r="P27">
        <f>SUMIFS(comprehensive_dps30!P:P,comprehensive_dps30!$A:$A,$A27,comprehensive_dps30!$B:$B,$B27,comprehensive_dps30!$C:$C,$C27)</f>
        <v>40.61</v>
      </c>
      <c r="Q27">
        <f>SUMIFS(comprehensive_dps30!Q:Q,comprehensive_dps30!$A:$A,$A27,comprehensive_dps30!$B:$B,$B27,comprehensive_dps30!$C:$C,$C27)</f>
        <v>16.835000000000001</v>
      </c>
      <c r="R27">
        <f>SUMIFS(comprehensive_dps30!R:R,comprehensive_dps30!$A:$A,$A27,comprehensive_dps30!$B:$B,$B27,comprehensive_dps30!$C:$C,$C27)</f>
        <v>569.79999999999995</v>
      </c>
      <c r="S27">
        <f>SUMIFS(comprehensive_dps30!S:S,comprehensive_dps30!$A:$A,$A27,comprehensive_dps30!$B:$B,$B27,comprehensive_dps30!$C:$C,$C27)</f>
        <v>4098</v>
      </c>
      <c r="T27">
        <f>SUMIFS(comprehensive_dps30!T:T,comprehensive_dps30!$A:$A,$A27,comprehensive_dps30!$B:$B,$B27,comprehensive_dps30!$C:$C,$C27)</f>
        <v>42.38</v>
      </c>
      <c r="U27">
        <f>SUMIFS(comprehensive_dps30!U:U,comprehensive_dps30!$A:$A,$A27,comprehensive_dps30!$B:$B,$B27,comprehensive_dps30!$C:$C,$C27)</f>
        <v>17.306000000000001</v>
      </c>
      <c r="V27">
        <f>SUMIFS(comprehensive_dps30!V:V,comprehensive_dps30!$A:$A,$A27,comprehensive_dps30!$B:$B,$B27,comprehensive_dps30!$C:$C,$C27)</f>
        <v>622.20000000000005</v>
      </c>
      <c r="W27">
        <f>SUMIFS(comprehensive_dps30!W:W,comprehensive_dps30!$A:$A,$A27,comprehensive_dps30!$B:$B,$B27,comprehensive_dps30!$C:$C,$C27)</f>
        <v>4353</v>
      </c>
    </row>
    <row r="28" spans="1:23" x14ac:dyDescent="0.45">
      <c r="A28" t="s">
        <v>15</v>
      </c>
      <c r="B28" t="s">
        <v>45</v>
      </c>
      <c r="C28" t="s">
        <v>50</v>
      </c>
      <c r="D28">
        <f>SUMIFS(comprehensive_dps30!D:D,comprehensive_dps30!$A:$A,$A28,comprehensive_dps30!$B:$B,$B28,comprehensive_dps30!$C:$C,$C28)</f>
        <v>34.43</v>
      </c>
      <c r="E28">
        <f>SUMIFS(comprehensive_dps30!E:E,comprehensive_dps30!$A:$A,$A28,comprehensive_dps30!$B:$B,$B28,comprehensive_dps30!$C:$C,$C28)</f>
        <v>15.012</v>
      </c>
      <c r="F28">
        <f>SUMIFS(comprehensive_dps30!F:F,comprehensive_dps30!$A:$A,$A28,comprehensive_dps30!$B:$B,$B28,comprehensive_dps30!$C:$C,$C28)</f>
        <v>415.6</v>
      </c>
      <c r="G28">
        <f>SUMIFS(comprehensive_dps30!G:G,comprehensive_dps30!$A:$A,$A28,comprehensive_dps30!$B:$B,$B28,comprehensive_dps30!$C:$C,$C28)</f>
        <v>3268</v>
      </c>
      <c r="H28">
        <f>SUMIFS(comprehensive_dps30!H:H,comprehensive_dps30!$A:$A,$A28,comprehensive_dps30!$B:$B,$B28,comprehensive_dps30!$C:$C,$C28)</f>
        <v>36.43</v>
      </c>
      <c r="I28">
        <f>SUMIFS(comprehensive_dps30!I:I,comprehensive_dps30!$A:$A,$A28,comprehensive_dps30!$B:$B,$B28,comprehensive_dps30!$C:$C,$C28)</f>
        <v>15.568</v>
      </c>
      <c r="J28">
        <f>SUMIFS(comprehensive_dps30!J:J,comprehensive_dps30!$A:$A,$A28,comprehensive_dps30!$B:$B,$B28,comprehensive_dps30!$C:$C,$C28)</f>
        <v>466.9</v>
      </c>
      <c r="K28">
        <f>SUMIFS(comprehensive_dps30!K:K,comprehensive_dps30!$A:$A,$A28,comprehensive_dps30!$B:$B,$B28,comprehensive_dps30!$C:$C,$C28)</f>
        <v>3540</v>
      </c>
      <c r="L28">
        <f>SUMIFS(comprehensive_dps30!L:L,comprehensive_dps30!$A:$A,$A28,comprehensive_dps30!$B:$B,$B28,comprehensive_dps30!$C:$C,$C28)</f>
        <v>38.380000000000003</v>
      </c>
      <c r="M28">
        <f>SUMIFS(comprehensive_dps30!M:M,comprehensive_dps30!$A:$A,$A28,comprehensive_dps30!$B:$B,$B28,comprehensive_dps30!$C:$C,$C28)</f>
        <v>16.102</v>
      </c>
      <c r="N28">
        <f>SUMIFS(comprehensive_dps30!N:N,comprehensive_dps30!$A:$A,$A28,comprehensive_dps30!$B:$B,$B28,comprehensive_dps30!$C:$C,$C28)</f>
        <v>520</v>
      </c>
      <c r="O28">
        <f>SUMIFS(comprehensive_dps30!O:O,comprehensive_dps30!$A:$A,$A28,comprehensive_dps30!$B:$B,$B28,comprehensive_dps30!$C:$C,$C28)</f>
        <v>3812</v>
      </c>
      <c r="P28">
        <f>SUMIFS(comprehensive_dps30!P:P,comprehensive_dps30!$A:$A,$A28,comprehensive_dps30!$B:$B,$B28,comprehensive_dps30!$C:$C,$C28)</f>
        <v>40.11</v>
      </c>
      <c r="Q28">
        <f>SUMIFS(comprehensive_dps30!Q:Q,comprehensive_dps30!$A:$A,$A28,comprehensive_dps30!$B:$B,$B28,comprehensive_dps30!$C:$C,$C28)</f>
        <v>16.565000000000001</v>
      </c>
      <c r="R28">
        <f>SUMIFS(comprehensive_dps30!R:R,comprehensive_dps30!$A:$A,$A28,comprehensive_dps30!$B:$B,$B28,comprehensive_dps30!$C:$C,$C28)</f>
        <v>569.29999999999995</v>
      </c>
      <c r="S28">
        <f>SUMIFS(comprehensive_dps30!S:S,comprehensive_dps30!$A:$A,$A28,comprehensive_dps30!$B:$B,$B28,comprehensive_dps30!$C:$C,$C28)</f>
        <v>4057</v>
      </c>
      <c r="T28">
        <f>SUMIFS(comprehensive_dps30!T:T,comprehensive_dps30!$A:$A,$A28,comprehensive_dps30!$B:$B,$B28,comprehensive_dps30!$C:$C,$C28)</f>
        <v>41.86</v>
      </c>
      <c r="U28">
        <f>SUMIFS(comprehensive_dps30!U:U,comprehensive_dps30!$A:$A,$A28,comprehensive_dps30!$B:$B,$B28,comprehensive_dps30!$C:$C,$C28)</f>
        <v>17.027999999999999</v>
      </c>
      <c r="V28">
        <f>SUMIFS(comprehensive_dps30!V:V,comprehensive_dps30!$A:$A,$A28,comprehensive_dps30!$B:$B,$B28,comprehensive_dps30!$C:$C,$C28)</f>
        <v>621.70000000000005</v>
      </c>
      <c r="W28">
        <f>SUMIFS(comprehensive_dps30!W:W,comprehensive_dps30!$A:$A,$A28,comprehensive_dps30!$B:$B,$B28,comprehensive_dps30!$C:$C,$C28)</f>
        <v>4310</v>
      </c>
    </row>
    <row r="29" spans="1:23" x14ac:dyDescent="0.45">
      <c r="A29" t="s">
        <v>9</v>
      </c>
      <c r="B29" t="s">
        <v>45</v>
      </c>
      <c r="C29" t="s">
        <v>47</v>
      </c>
      <c r="D29">
        <f>SUMIFS(comprehensive_dps30!D:D,comprehensive_dps30!$A:$A,$A29,comprehensive_dps30!$B:$B,$B29,comprehensive_dps30!$C:$C,$C29)</f>
        <v>33.65</v>
      </c>
      <c r="E29">
        <f>SUMIFS(comprehensive_dps30!E:E,comprehensive_dps30!$A:$A,$A29,comprehensive_dps30!$B:$B,$B29,comprehensive_dps30!$C:$C,$C29)</f>
        <v>14.55</v>
      </c>
      <c r="F29">
        <f>SUMIFS(comprehensive_dps30!F:F,comprehensive_dps30!$A:$A,$A29,comprehensive_dps30!$B:$B,$B29,comprehensive_dps30!$C:$C,$C29)</f>
        <v>416.3</v>
      </c>
      <c r="G29">
        <f>SUMIFS(comprehensive_dps30!G:G,comprehensive_dps30!$A:$A,$A29,comprehensive_dps30!$B:$B,$B29,comprehensive_dps30!$C:$C,$C29)</f>
        <v>3064</v>
      </c>
      <c r="H29">
        <f>SUMIFS(comprehensive_dps30!H:H,comprehensive_dps30!$A:$A,$A29,comprehensive_dps30!$B:$B,$B29,comprehensive_dps30!$C:$C,$C29)</f>
        <v>35.700000000000003</v>
      </c>
      <c r="I29">
        <f>SUMIFS(comprehensive_dps30!I:I,comprehensive_dps30!$A:$A,$A29,comprehensive_dps30!$B:$B,$B29,comprehensive_dps30!$C:$C,$C29)</f>
        <v>15.131</v>
      </c>
      <c r="J29">
        <f>SUMIFS(comprehensive_dps30!J:J,comprehensive_dps30!$A:$A,$A29,comprehensive_dps30!$B:$B,$B29,comprehensive_dps30!$C:$C,$C29)</f>
        <v>469</v>
      </c>
      <c r="K29">
        <f>SUMIFS(comprehensive_dps30!K:K,comprehensive_dps30!$A:$A,$A29,comprehensive_dps30!$B:$B,$B29,comprehensive_dps30!$C:$C,$C29)</f>
        <v>3319</v>
      </c>
      <c r="L29">
        <f>SUMIFS(comprehensive_dps30!L:L,comprehensive_dps30!$A:$A,$A29,comprehensive_dps30!$B:$B,$B29,comprehensive_dps30!$C:$C,$C29)</f>
        <v>37.71</v>
      </c>
      <c r="M29">
        <f>SUMIFS(comprehensive_dps30!M:M,comprehensive_dps30!$A:$A,$A29,comprehensive_dps30!$B:$B,$B29,comprehensive_dps30!$C:$C,$C29)</f>
        <v>15.688000000000001</v>
      </c>
      <c r="N29">
        <f>SUMIFS(comprehensive_dps30!N:N,comprehensive_dps30!$A:$A,$A29,comprehensive_dps30!$B:$B,$B29,comprehensive_dps30!$C:$C,$C29)</f>
        <v>523.6</v>
      </c>
      <c r="O29">
        <f>SUMIFS(comprehensive_dps30!O:O,comprehensive_dps30!$A:$A,$A29,comprehensive_dps30!$B:$B,$B29,comprehensive_dps30!$C:$C,$C29)</f>
        <v>3575</v>
      </c>
      <c r="P29">
        <f>SUMIFS(comprehensive_dps30!P:P,comprehensive_dps30!$A:$A,$A29,comprehensive_dps30!$B:$B,$B29,comprehensive_dps30!$C:$C,$C29)</f>
        <v>39.479999999999997</v>
      </c>
      <c r="Q29">
        <f>SUMIFS(comprehensive_dps30!Q:Q,comprehensive_dps30!$A:$A,$A29,comprehensive_dps30!$B:$B,$B29,comprehensive_dps30!$C:$C,$C29)</f>
        <v>16.170000000000002</v>
      </c>
      <c r="R29">
        <f>SUMIFS(comprehensive_dps30!R:R,comprehensive_dps30!$A:$A,$A29,comprehensive_dps30!$B:$B,$B29,comprehensive_dps30!$C:$C,$C29)</f>
        <v>574.4</v>
      </c>
      <c r="S29">
        <f>SUMIFS(comprehensive_dps30!S:S,comprehensive_dps30!$A:$A,$A29,comprehensive_dps30!$B:$B,$B29,comprehensive_dps30!$C:$C,$C29)</f>
        <v>3804</v>
      </c>
      <c r="T29">
        <f>SUMIFS(comprehensive_dps30!T:T,comprehensive_dps30!$A:$A,$A29,comprehensive_dps30!$B:$B,$B29,comprehensive_dps30!$C:$C,$C29)</f>
        <v>41.27</v>
      </c>
      <c r="U29">
        <f>SUMIFS(comprehensive_dps30!U:U,comprehensive_dps30!$A:$A,$A29,comprehensive_dps30!$B:$B,$B29,comprehensive_dps30!$C:$C,$C29)</f>
        <v>16.651</v>
      </c>
      <c r="V29">
        <f>SUMIFS(comprehensive_dps30!V:V,comprehensive_dps30!$A:$A,$A29,comprehensive_dps30!$B:$B,$B29,comprehensive_dps30!$C:$C,$C29)</f>
        <v>628.4</v>
      </c>
      <c r="W29">
        <f>SUMIFS(comprehensive_dps30!W:W,comprehensive_dps30!$A:$A,$A29,comprehensive_dps30!$B:$B,$B29,comprehensive_dps30!$C:$C,$C29)</f>
        <v>4041</v>
      </c>
    </row>
    <row r="30" spans="1:23" x14ac:dyDescent="0.45">
      <c r="A30" t="s">
        <v>165</v>
      </c>
      <c r="B30" t="s">
        <v>43</v>
      </c>
      <c r="C30" t="s">
        <v>47</v>
      </c>
      <c r="D30">
        <f>SUMIFS(comprehensive_dps30!D:D,comprehensive_dps30!$A:$A,$A30,comprehensive_dps30!$B:$B,$B30,comprehensive_dps30!$C:$C,$C30)</f>
        <v>35.119999999999997</v>
      </c>
      <c r="E30">
        <f>SUMIFS(comprehensive_dps30!E:E,comprehensive_dps30!$A:$A,$A30,comprehensive_dps30!$B:$B,$B30,comprehensive_dps30!$C:$C,$C30)</f>
        <v>16.77</v>
      </c>
      <c r="F30">
        <f>SUMIFS(comprehensive_dps30!F:F,comprehensive_dps30!$A:$A,$A30,comprehensive_dps30!$B:$B,$B30,comprehensive_dps30!$C:$C,$C30)</f>
        <v>322.60000000000002</v>
      </c>
      <c r="G30">
        <f>SUMIFS(comprehensive_dps30!G:G,comprehensive_dps30!$A:$A,$A30,comprehensive_dps30!$B:$B,$B30,comprehensive_dps30!$C:$C,$C30)</f>
        <v>2584</v>
      </c>
      <c r="H30">
        <f>SUMIFS(comprehensive_dps30!H:H,comprehensive_dps30!$A:$A,$A30,comprehensive_dps30!$B:$B,$B30,comprehensive_dps30!$C:$C,$C30)</f>
        <v>37.36</v>
      </c>
      <c r="I30">
        <f>SUMIFS(comprehensive_dps30!I:I,comprehensive_dps30!$A:$A,$A30,comprehensive_dps30!$B:$B,$B30,comprehensive_dps30!$C:$C,$C30)</f>
        <v>17.484000000000002</v>
      </c>
      <c r="J30">
        <f>SUMIFS(comprehensive_dps30!J:J,comprehensive_dps30!$A:$A,$A30,comprehensive_dps30!$B:$B,$B30,comprehensive_dps30!$C:$C,$C30)</f>
        <v>364.4</v>
      </c>
      <c r="K30">
        <f>SUMIFS(comprehensive_dps30!K:K,comprehensive_dps30!$A:$A,$A30,comprehensive_dps30!$B:$B,$B30,comprehensive_dps30!$C:$C,$C30)</f>
        <v>2799</v>
      </c>
      <c r="L30">
        <f>SUMIFS(comprehensive_dps30!L:L,comprehensive_dps30!$A:$A,$A30,comprehensive_dps30!$B:$B,$B30,comprehensive_dps30!$C:$C,$C30)</f>
        <v>39.54</v>
      </c>
      <c r="M30">
        <f>SUMIFS(comprehensive_dps30!M:M,comprehensive_dps30!$A:$A,$A30,comprehensive_dps30!$B:$B,$B30,comprehensive_dps30!$C:$C,$C30)</f>
        <v>18.167000000000002</v>
      </c>
      <c r="N30">
        <f>SUMIFS(comprehensive_dps30!N:N,comprehensive_dps30!$A:$A,$A30,comprehensive_dps30!$B:$B,$B30,comprehensive_dps30!$C:$C,$C30)</f>
        <v>407.7</v>
      </c>
      <c r="O30">
        <f>SUMIFS(comprehensive_dps30!O:O,comprehensive_dps30!$A:$A,$A30,comprehensive_dps30!$B:$B,$B30,comprehensive_dps30!$C:$C,$C30)</f>
        <v>3014</v>
      </c>
      <c r="P30">
        <f>SUMIFS(comprehensive_dps30!P:P,comprehensive_dps30!$A:$A,$A30,comprehensive_dps30!$B:$B,$B30,comprehensive_dps30!$C:$C,$C30)</f>
        <v>41.47</v>
      </c>
      <c r="Q30">
        <f>SUMIFS(comprehensive_dps30!Q:Q,comprehensive_dps30!$A:$A,$A30,comprehensive_dps30!$B:$B,$B30,comprehensive_dps30!$C:$C,$C30)</f>
        <v>18.759</v>
      </c>
      <c r="R30">
        <f>SUMIFS(comprehensive_dps30!R:R,comprehensive_dps30!$A:$A,$A30,comprehensive_dps30!$B:$B,$B30,comprehensive_dps30!$C:$C,$C30)</f>
        <v>448.1</v>
      </c>
      <c r="S30">
        <f>SUMIFS(comprehensive_dps30!S:S,comprehensive_dps30!$A:$A,$A30,comprehensive_dps30!$B:$B,$B30,comprehensive_dps30!$C:$C,$C30)</f>
        <v>3208</v>
      </c>
      <c r="T30">
        <f>SUMIFS(comprehensive_dps30!T:T,comprehensive_dps30!$A:$A,$A30,comprehensive_dps30!$B:$B,$B30,comprehensive_dps30!$C:$C,$C30)</f>
        <v>43.42</v>
      </c>
      <c r="U30">
        <f>SUMIFS(comprehensive_dps30!U:U,comprehensive_dps30!$A:$A,$A30,comprehensive_dps30!$B:$B,$B30,comprehensive_dps30!$C:$C,$C30)</f>
        <v>19.347999999999999</v>
      </c>
      <c r="V30">
        <f>SUMIFS(comprehensive_dps30!V:V,comprehensive_dps30!$A:$A,$A30,comprehensive_dps30!$B:$B,$B30,comprehensive_dps30!$C:$C,$C30)</f>
        <v>490.9</v>
      </c>
      <c r="W30">
        <f>SUMIFS(comprehensive_dps30!W:W,comprehensive_dps30!$A:$A,$A30,comprehensive_dps30!$B:$B,$B30,comprehensive_dps30!$C:$C,$C30)</f>
        <v>3407</v>
      </c>
    </row>
    <row r="31" spans="1:23" x14ac:dyDescent="0.45">
      <c r="A31" t="s">
        <v>73</v>
      </c>
      <c r="B31" t="s">
        <v>45</v>
      </c>
      <c r="C31" t="s">
        <v>54</v>
      </c>
      <c r="D31">
        <f>SUMIFS(comprehensive_dps30!D:D,comprehensive_dps30!$A:$A,$A31,comprehensive_dps30!$B:$B,$B31,comprehensive_dps30!$C:$C,$C31)</f>
        <v>31.91</v>
      </c>
      <c r="E31">
        <f>SUMIFS(comprehensive_dps30!E:E,comprehensive_dps30!$A:$A,$A31,comprehensive_dps30!$B:$B,$B31,comprehensive_dps30!$C:$C,$C31)</f>
        <v>13.962</v>
      </c>
      <c r="F31">
        <f>SUMIFS(comprehensive_dps30!F:F,comprehensive_dps30!$A:$A,$A31,comprehensive_dps30!$B:$B,$B31,comprehensive_dps30!$C:$C,$C31)</f>
        <v>381</v>
      </c>
      <c r="G31">
        <f>SUMIFS(comprehensive_dps30!G:G,comprehensive_dps30!$A:$A,$A31,comprehensive_dps30!$B:$B,$B31,comprehensive_dps30!$C:$C,$C31)</f>
        <v>3107</v>
      </c>
      <c r="H31">
        <f>SUMIFS(comprehensive_dps30!H:H,comprehensive_dps30!$A:$A,$A31,comprehensive_dps30!$B:$B,$B31,comprehensive_dps30!$C:$C,$C31)</f>
        <v>33.79</v>
      </c>
      <c r="I31">
        <f>SUMIFS(comprehensive_dps30!I:I,comprehensive_dps30!$A:$A,$A31,comprehensive_dps30!$B:$B,$B31,comprehensive_dps30!$C:$C,$C31)</f>
        <v>14.489000000000001</v>
      </c>
      <c r="J31">
        <f>SUMIFS(comprehensive_dps30!J:J,comprehensive_dps30!$A:$A,$A31,comprehensive_dps30!$B:$B,$B31,comprehensive_dps30!$C:$C,$C31)</f>
        <v>428.4</v>
      </c>
      <c r="K31">
        <f>SUMIFS(comprehensive_dps30!K:K,comprehensive_dps30!$A:$A,$A31,comprehensive_dps30!$B:$B,$B31,comprehensive_dps30!$C:$C,$C31)</f>
        <v>3366</v>
      </c>
      <c r="L31">
        <f>SUMIFS(comprehensive_dps30!L:L,comprehensive_dps30!$A:$A,$A31,comprehensive_dps30!$B:$B,$B31,comprehensive_dps30!$C:$C,$C31)</f>
        <v>35.619999999999997</v>
      </c>
      <c r="M31">
        <f>SUMIFS(comprehensive_dps30!M:M,comprehensive_dps30!$A:$A,$A31,comprehensive_dps30!$B:$B,$B31,comprehensive_dps30!$C:$C,$C31)</f>
        <v>14.994999999999999</v>
      </c>
      <c r="N31">
        <f>SUMIFS(comprehensive_dps30!N:N,comprehensive_dps30!$A:$A,$A31,comprehensive_dps30!$B:$B,$B31,comprehensive_dps30!$C:$C,$C31)</f>
        <v>477.4</v>
      </c>
      <c r="O31">
        <f>SUMIFS(comprehensive_dps30!O:O,comprehensive_dps30!$A:$A,$A31,comprehensive_dps30!$B:$B,$B31,comprehensive_dps30!$C:$C,$C31)</f>
        <v>3625</v>
      </c>
      <c r="P31">
        <f>SUMIFS(comprehensive_dps30!P:P,comprehensive_dps30!$A:$A,$A31,comprehensive_dps30!$B:$B,$B31,comprehensive_dps30!$C:$C,$C31)</f>
        <v>37.24</v>
      </c>
      <c r="Q31">
        <f>SUMIFS(comprehensive_dps30!Q:Q,comprehensive_dps30!$A:$A,$A31,comprehensive_dps30!$B:$B,$B31,comprehensive_dps30!$C:$C,$C31)</f>
        <v>15.435</v>
      </c>
      <c r="R31">
        <f>SUMIFS(comprehensive_dps30!R:R,comprehensive_dps30!$A:$A,$A31,comprehensive_dps30!$B:$B,$B31,comprehensive_dps30!$C:$C,$C31)</f>
        <v>523</v>
      </c>
      <c r="S31">
        <f>SUMIFS(comprehensive_dps30!S:S,comprehensive_dps30!$A:$A,$A31,comprehensive_dps30!$B:$B,$B31,comprehensive_dps30!$C:$C,$C31)</f>
        <v>3858</v>
      </c>
      <c r="T31">
        <f>SUMIFS(comprehensive_dps30!T:T,comprehensive_dps30!$A:$A,$A31,comprehensive_dps30!$B:$B,$B31,comprehensive_dps30!$C:$C,$C31)</f>
        <v>38.880000000000003</v>
      </c>
      <c r="U31">
        <f>SUMIFS(comprehensive_dps30!U:U,comprehensive_dps30!$A:$A,$A31,comprehensive_dps30!$B:$B,$B31,comprehensive_dps30!$C:$C,$C31)</f>
        <v>15.872999999999999</v>
      </c>
      <c r="V31">
        <f>SUMIFS(comprehensive_dps30!V:V,comprehensive_dps30!$A:$A,$A31,comprehensive_dps30!$B:$B,$B31,comprehensive_dps30!$C:$C,$C31)</f>
        <v>571.29999999999995</v>
      </c>
      <c r="W31">
        <f>SUMIFS(comprehensive_dps30!W:W,comprehensive_dps30!$A:$A,$A31,comprehensive_dps30!$B:$B,$B31,comprehensive_dps30!$C:$C,$C31)</f>
        <v>4098</v>
      </c>
    </row>
    <row r="32" spans="1:23" x14ac:dyDescent="0.45">
      <c r="D32">
        <f>SUMIFS('ASETTW Untruncated MgSal'!D:D,'ASETTW Untruncated MgSal'!$A:$A,$A32,'ASETTW Untruncated MgSal'!$B:$B,$B32,'ASETTW Untruncated MgSal'!$C:$C,$C32)</f>
        <v>0</v>
      </c>
      <c r="E32">
        <f>SUMIFS('ASETTW Untruncated MgSal'!E:E,'ASETTW Untruncated MgSal'!$A:$A,$A32,'ASETTW Untruncated MgSal'!$B:$B,$B32,'ASETTW Untruncated MgSal'!$C:$C,$C32)</f>
        <v>0</v>
      </c>
      <c r="F32">
        <f>SUMIFS('ASETTW Untruncated MgSal'!F:F,'ASETTW Untruncated MgSal'!$A:$A,$A32,'ASETTW Untruncated MgSal'!$B:$B,$B32,'ASETTW Untruncated MgSal'!$C:$C,$C32)</f>
        <v>0</v>
      </c>
      <c r="G32">
        <f>SUMIFS('ASETTW Untruncated MgSal'!G:G,'ASETTW Untruncated MgSal'!$A:$A,$A32,'ASETTW Untruncated MgSal'!$B:$B,$B32,'ASETTW Untruncated MgSal'!$C:$C,$C32)</f>
        <v>0</v>
      </c>
      <c r="H32">
        <f>SUMIFS('ASETTW Untruncated MgSal'!H:H,'ASETTW Untruncated MgSal'!$A:$A,$A32,'ASETTW Untruncated MgSal'!$B:$B,$B32,'ASETTW Untruncated MgSal'!$C:$C,$C32)</f>
        <v>0</v>
      </c>
      <c r="I32">
        <f>SUMIFS('ASETTW Untruncated MgSal'!I:I,'ASETTW Untruncated MgSal'!$A:$A,$A32,'ASETTW Untruncated MgSal'!$B:$B,$B32,'ASETTW Untruncated MgSal'!$C:$C,$C32)</f>
        <v>0</v>
      </c>
      <c r="J32">
        <f>SUMIFS('ASETTW Untruncated MgSal'!J:J,'ASETTW Untruncated MgSal'!$A:$A,$A32,'ASETTW Untruncated MgSal'!$B:$B,$B32,'ASETTW Untruncated MgSal'!$C:$C,$C32)</f>
        <v>0</v>
      </c>
      <c r="K32">
        <f>SUMIFS('ASETTW Untruncated MgSal'!K:K,'ASETTW Untruncated MgSal'!$A:$A,$A32,'ASETTW Untruncated MgSal'!$B:$B,$B32,'ASETTW Untruncated MgSal'!$C:$C,$C32)</f>
        <v>0</v>
      </c>
      <c r="L32">
        <f>SUMIFS('ASETTW Untruncated MgSal'!L:L,'ASETTW Untruncated MgSal'!$A:$A,$A32,'ASETTW Untruncated MgSal'!$B:$B,$B32,'ASETTW Untruncated MgSal'!$C:$C,$C32)</f>
        <v>0</v>
      </c>
      <c r="M32">
        <f>SUMIFS('ASETTW Untruncated MgSal'!M:M,'ASETTW Untruncated MgSal'!$A:$A,$A32,'ASETTW Untruncated MgSal'!$B:$B,$B32,'ASETTW Untruncated MgSal'!$C:$C,$C32)</f>
        <v>0</v>
      </c>
      <c r="N32">
        <f>SUMIFS('ASETTW Untruncated MgSal'!N:N,'ASETTW Untruncated MgSal'!$A:$A,$A32,'ASETTW Untruncated MgSal'!$B:$B,$B32,'ASETTW Untruncated MgSal'!$C:$C,$C32)</f>
        <v>0</v>
      </c>
      <c r="O32">
        <f>SUMIFS('ASETTW Untruncated MgSal'!O:O,'ASETTW Untruncated MgSal'!$A:$A,$A32,'ASETTW Untruncated MgSal'!$B:$B,$B32,'ASETTW Untruncated MgSal'!$C:$C,$C32)</f>
        <v>0</v>
      </c>
      <c r="P32">
        <f>SUMIFS('ASETTW Untruncated MgSal'!P:P,'ASETTW Untruncated MgSal'!$A:$A,$A32,'ASETTW Untruncated MgSal'!$B:$B,$B32,'ASETTW Untruncated MgSal'!$C:$C,$C32)</f>
        <v>0</v>
      </c>
      <c r="Q32">
        <f>SUMIFS('ASETTW Untruncated MgSal'!Q:Q,'ASETTW Untruncated MgSal'!$A:$A,$A32,'ASETTW Untruncated MgSal'!$B:$B,$B32,'ASETTW Untruncated MgSal'!$C:$C,$C32)</f>
        <v>0</v>
      </c>
      <c r="R32">
        <f>SUMIFS('ASETTW Untruncated MgSal'!R:R,'ASETTW Untruncated MgSal'!$A:$A,$A32,'ASETTW Untruncated MgSal'!$B:$B,$B32,'ASETTW Untruncated MgSal'!$C:$C,$C32)</f>
        <v>0</v>
      </c>
      <c r="S32">
        <f>SUMIFS('ASETTW Untruncated MgSal'!S:S,'ASETTW Untruncated MgSal'!$A:$A,$A32,'ASETTW Untruncated MgSal'!$B:$B,$B32,'ASETTW Untruncated MgSal'!$C:$C,$C32)</f>
        <v>0</v>
      </c>
      <c r="T32">
        <f>SUMIFS('ASETTW Untruncated MgSal'!T:T,'ASETTW Untruncated MgSal'!$A:$A,$A32,'ASETTW Untruncated MgSal'!$B:$B,$B32,'ASETTW Untruncated MgSal'!$C:$C,$C32)</f>
        <v>0</v>
      </c>
      <c r="U32">
        <f>SUMIFS('ASETTW Untruncated MgSal'!U:U,'ASETTW Untruncated MgSal'!$A:$A,$A32,'ASETTW Untruncated MgSal'!$B:$B,$B32,'ASETTW Untruncated MgSal'!$C:$C,$C32)</f>
        <v>0</v>
      </c>
      <c r="V32">
        <f>SUMIFS('ASETTW Untruncated MgSal'!V:V,'ASETTW Untruncated MgSal'!$A:$A,$A32,'ASETTW Untruncated MgSal'!$B:$B,$B32,'ASETTW Untruncated MgSal'!$C:$C,$C32)</f>
        <v>0</v>
      </c>
      <c r="W32">
        <f>SUMIFS('ASETTW Untruncated MgSal'!W:W,'ASETTW Untruncated MgSal'!$A:$A,$A32,'ASETTW Untruncated MgSal'!$B:$B,$B32,'ASETTW Untruncated MgSal'!$C:$C,$C32)</f>
        <v>0</v>
      </c>
    </row>
    <row r="33" spans="1:23" x14ac:dyDescent="0.45">
      <c r="A33" t="s">
        <v>14</v>
      </c>
      <c r="B33" t="s">
        <v>45</v>
      </c>
      <c r="C33" t="s">
        <v>44</v>
      </c>
      <c r="D33">
        <f>SUMIFS(comprehensive_dps30!D:D,comprehensive_dps30!$A:$A,$A33,comprehensive_dps30!$B:$B,$B33,comprehensive_dps30!$C:$C,$C33)</f>
        <v>32.15</v>
      </c>
      <c r="E33">
        <f>SUMIFS(comprehensive_dps30!E:E,comprehensive_dps30!$A:$A,$A33,comprehensive_dps30!$B:$B,$B33,comprehensive_dps30!$C:$C,$C33)</f>
        <v>13.537000000000001</v>
      </c>
      <c r="F33">
        <f>SUMIFS(comprehensive_dps30!F:F,comprehensive_dps30!$A:$A,$A33,comprehensive_dps30!$B:$B,$B33,comprehensive_dps30!$C:$C,$C33)</f>
        <v>430.9</v>
      </c>
      <c r="G33">
        <f>SUMIFS(comprehensive_dps30!G:G,comprehensive_dps30!$A:$A,$A33,comprehensive_dps30!$B:$B,$B33,comprehensive_dps30!$C:$C,$C33)</f>
        <v>3009</v>
      </c>
      <c r="H33">
        <f>SUMIFS(comprehensive_dps30!H:H,comprehensive_dps30!$A:$A,$A33,comprehensive_dps30!$B:$B,$B33,comprehensive_dps30!$C:$C,$C33)</f>
        <v>34.049999999999997</v>
      </c>
      <c r="I33">
        <f>SUMIFS(comprehensive_dps30!I:I,comprehensive_dps30!$A:$A,$A33,comprehensive_dps30!$B:$B,$B33,comprehensive_dps30!$C:$C,$C33)</f>
        <v>14.052</v>
      </c>
      <c r="J33">
        <f>SUMIFS(comprehensive_dps30!J:J,comprehensive_dps30!$A:$A,$A33,comprehensive_dps30!$B:$B,$B33,comprehensive_dps30!$C:$C,$C33)</f>
        <v>484.5</v>
      </c>
      <c r="K33">
        <f>SUMIFS(comprehensive_dps30!K:K,comprehensive_dps30!$A:$A,$A33,comprehensive_dps30!$B:$B,$B33,comprehensive_dps30!$C:$C,$C33)</f>
        <v>3259</v>
      </c>
      <c r="L33">
        <f>SUMIFS(comprehensive_dps30!L:L,comprehensive_dps30!$A:$A,$A33,comprehensive_dps30!$B:$B,$B33,comprehensive_dps30!$C:$C,$C33)</f>
        <v>35.909999999999997</v>
      </c>
      <c r="M33">
        <f>SUMIFS(comprehensive_dps30!M:M,comprehensive_dps30!$A:$A,$A33,comprehensive_dps30!$B:$B,$B33,comprehensive_dps30!$C:$C,$C33)</f>
        <v>14.545</v>
      </c>
      <c r="N33">
        <f>SUMIFS(comprehensive_dps30!N:N,comprehensive_dps30!$A:$A,$A33,comprehensive_dps30!$B:$B,$B33,comprehensive_dps30!$C:$C,$C33)</f>
        <v>540.1</v>
      </c>
      <c r="O33">
        <f>SUMIFS(comprehensive_dps30!O:O,comprehensive_dps30!$A:$A,$A33,comprehensive_dps30!$B:$B,$B33,comprehensive_dps30!$C:$C,$C33)</f>
        <v>3510</v>
      </c>
      <c r="P33">
        <f>SUMIFS(comprehensive_dps30!P:P,comprehensive_dps30!$A:$A,$A33,comprehensive_dps30!$B:$B,$B33,comprehensive_dps30!$C:$C,$C33)</f>
        <v>37.54</v>
      </c>
      <c r="Q33">
        <f>SUMIFS(comprehensive_dps30!Q:Q,comprehensive_dps30!$A:$A,$A33,comprehensive_dps30!$B:$B,$B33,comprehensive_dps30!$C:$C,$C33)</f>
        <v>14.974</v>
      </c>
      <c r="R33">
        <f>SUMIFS(comprehensive_dps30!R:R,comprehensive_dps30!$A:$A,$A33,comprehensive_dps30!$B:$B,$B33,comprehensive_dps30!$C:$C,$C33)</f>
        <v>591.70000000000005</v>
      </c>
      <c r="S33">
        <f>SUMIFS(comprehensive_dps30!S:S,comprehensive_dps30!$A:$A,$A33,comprehensive_dps30!$B:$B,$B33,comprehensive_dps30!$C:$C,$C33)</f>
        <v>3736</v>
      </c>
      <c r="T33">
        <f>SUMIFS(comprehensive_dps30!T:T,comprehensive_dps30!$A:$A,$A33,comprehensive_dps30!$B:$B,$B33,comprehensive_dps30!$C:$C,$C33)</f>
        <v>39.200000000000003</v>
      </c>
      <c r="U33">
        <f>SUMIFS(comprehensive_dps30!U:U,comprehensive_dps30!$A:$A,$A33,comprehensive_dps30!$B:$B,$B33,comprehensive_dps30!$C:$C,$C33)</f>
        <v>15.401999999999999</v>
      </c>
      <c r="V33">
        <f>SUMIFS(comprehensive_dps30!V:V,comprehensive_dps30!$A:$A,$A33,comprehensive_dps30!$B:$B,$B33,comprehensive_dps30!$C:$C,$C33)</f>
        <v>646.5</v>
      </c>
      <c r="W33">
        <f>SUMIFS(comprehensive_dps30!W:W,comprehensive_dps30!$A:$A,$A33,comprehensive_dps30!$B:$B,$B33,comprehensive_dps30!$C:$C,$C33)</f>
        <v>3968</v>
      </c>
    </row>
    <row r="34" spans="1:23" x14ac:dyDescent="0.45">
      <c r="A34" t="s">
        <v>150</v>
      </c>
      <c r="B34" t="s">
        <v>43</v>
      </c>
      <c r="C34" t="s">
        <v>54</v>
      </c>
      <c r="D34">
        <f>SUMIFS(comprehensive_dps30!D:D,comprehensive_dps30!$A:$A,$A34,comprehensive_dps30!$B:$B,$B34,comprehensive_dps30!$C:$C,$C34)</f>
        <v>31.37</v>
      </c>
      <c r="E34">
        <f>SUMIFS(comprehensive_dps30!E:E,comprehensive_dps30!$A:$A,$A34,comprehensive_dps30!$B:$B,$B34,comprehensive_dps30!$C:$C,$C34)</f>
        <v>12.814</v>
      </c>
      <c r="F34">
        <f>SUMIFS(comprehensive_dps30!F:F,comprehensive_dps30!$A:$A,$A34,comprehensive_dps30!$B:$B,$B34,comprehensive_dps30!$C:$C,$C34)</f>
        <v>460.4</v>
      </c>
      <c r="G34">
        <f>SUMIFS(comprehensive_dps30!G:G,comprehensive_dps30!$A:$A,$A34,comprehensive_dps30!$B:$B,$B34,comprehensive_dps30!$C:$C,$C34)</f>
        <v>3157</v>
      </c>
      <c r="H34">
        <f>SUMIFS(comprehensive_dps30!H:H,comprehensive_dps30!$A:$A,$A34,comprehensive_dps30!$B:$B,$B34,comprehensive_dps30!$C:$C,$C34)</f>
        <v>33.229999999999997</v>
      </c>
      <c r="I34">
        <f>SUMIFS(comprehensive_dps30!I:I,comprehensive_dps30!$A:$A,$A34,comprehensive_dps30!$B:$B,$B34,comprehensive_dps30!$C:$C,$C34)</f>
        <v>13.305</v>
      </c>
      <c r="J34">
        <f>SUMIFS(comprehensive_dps30!J:J,comprehensive_dps30!$A:$A,$A34,comprehensive_dps30!$B:$B,$B34,comprehensive_dps30!$C:$C,$C34)</f>
        <v>517.9</v>
      </c>
      <c r="K34">
        <f>SUMIFS(comprehensive_dps30!K:K,comprehensive_dps30!$A:$A,$A34,comprehensive_dps30!$B:$B,$B34,comprehensive_dps30!$C:$C,$C34)</f>
        <v>3420</v>
      </c>
      <c r="L34">
        <f>SUMIFS(comprehensive_dps30!L:L,comprehensive_dps30!$A:$A,$A34,comprehensive_dps30!$B:$B,$B34,comprehensive_dps30!$C:$C,$C34)</f>
        <v>35.06</v>
      </c>
      <c r="M34">
        <f>SUMIFS(comprehensive_dps30!M:M,comprehensive_dps30!$A:$A,$A34,comprehensive_dps30!$B:$B,$B34,comprehensive_dps30!$C:$C,$C34)</f>
        <v>13.776999999999999</v>
      </c>
      <c r="N34">
        <f>SUMIFS(comprehensive_dps30!N:N,comprehensive_dps30!$A:$A,$A34,comprehensive_dps30!$B:$B,$B34,comprehensive_dps30!$C:$C,$C34)</f>
        <v>577.5</v>
      </c>
      <c r="O34">
        <f>SUMIFS(comprehensive_dps30!O:O,comprehensive_dps30!$A:$A,$A34,comprehensive_dps30!$B:$B,$B34,comprehensive_dps30!$C:$C,$C34)</f>
        <v>3683</v>
      </c>
      <c r="P34">
        <f>SUMIFS(comprehensive_dps30!P:P,comprehensive_dps30!$A:$A,$A34,comprehensive_dps30!$B:$B,$B34,comprehensive_dps30!$C:$C,$C34)</f>
        <v>36.67</v>
      </c>
      <c r="Q34">
        <f>SUMIFS(comprehensive_dps30!Q:Q,comprehensive_dps30!$A:$A,$A34,comprehensive_dps30!$B:$B,$B34,comprehensive_dps30!$C:$C,$C34)</f>
        <v>14.186999999999999</v>
      </c>
      <c r="R34">
        <f>SUMIFS(comprehensive_dps30!R:R,comprehensive_dps30!$A:$A,$A34,comprehensive_dps30!$B:$B,$B34,comprehensive_dps30!$C:$C,$C34)</f>
        <v>632.9</v>
      </c>
      <c r="S34">
        <f>SUMIFS(comprehensive_dps30!S:S,comprehensive_dps30!$A:$A,$A34,comprehensive_dps30!$B:$B,$B34,comprehensive_dps30!$C:$C,$C34)</f>
        <v>3920</v>
      </c>
      <c r="T34">
        <f>SUMIFS(comprehensive_dps30!T:T,comprehensive_dps30!$A:$A,$A34,comprehensive_dps30!$B:$B,$B34,comprehensive_dps30!$C:$C,$C34)</f>
        <v>38.299999999999997</v>
      </c>
      <c r="U34">
        <f>SUMIFS(comprehensive_dps30!U:U,comprehensive_dps30!$A:$A,$A34,comprehensive_dps30!$B:$B,$B34,comprehensive_dps30!$C:$C,$C34)</f>
        <v>14.597</v>
      </c>
      <c r="V34">
        <f>SUMIFS(comprehensive_dps30!V:V,comprehensive_dps30!$A:$A,$A34,comprehensive_dps30!$B:$B,$B34,comprehensive_dps30!$C:$C,$C34)</f>
        <v>691.7</v>
      </c>
      <c r="W34">
        <f>SUMIFS(comprehensive_dps30!W:W,comprehensive_dps30!$A:$A,$A34,comprehensive_dps30!$B:$B,$B34,comprehensive_dps30!$C:$C,$C34)</f>
        <v>4164</v>
      </c>
    </row>
    <row r="35" spans="1:23" s="6" customFormat="1" x14ac:dyDescent="0.45"/>
    <row r="36" spans="1:23" s="6" customFormat="1" x14ac:dyDescent="0.45"/>
    <row r="37" spans="1:23" s="3" customFormat="1" x14ac:dyDescent="0.45"/>
    <row r="38" spans="1:23" x14ac:dyDescent="0.45">
      <c r="A38" t="s">
        <v>108</v>
      </c>
      <c r="B38" t="s">
        <v>43</v>
      </c>
      <c r="C38" t="s">
        <v>44</v>
      </c>
      <c r="D38">
        <f>SUMIFS(comprehensive_dps30!D:D,comprehensive_dps30!$A:$A,$A38,comprehensive_dps30!$B:$B,$B38,comprehensive_dps30!$C:$C,$C38)</f>
        <v>45.38</v>
      </c>
      <c r="E38">
        <f>SUMIFS(comprehensive_dps30!E:E,comprehensive_dps30!$A:$A,$A38,comprehensive_dps30!$B:$B,$B38,comprehensive_dps30!$C:$C,$C38)</f>
        <v>18.457000000000001</v>
      </c>
      <c r="F38">
        <f>SUMIFS(comprehensive_dps30!F:F,comprehensive_dps30!$A:$A,$A38,comprehensive_dps30!$B:$B,$B38,comprehensive_dps30!$C:$C,$C38)</f>
        <v>674.6</v>
      </c>
      <c r="G38">
        <f>SUMIFS(comprehensive_dps30!G:G,comprehensive_dps30!$A:$A,$A38,comprehensive_dps30!$B:$B,$B38,comprehensive_dps30!$C:$C,$C38)</f>
        <v>4313</v>
      </c>
      <c r="H38">
        <f>SUMIFS(comprehensive_dps30!H:H,comprehensive_dps30!$A:$A,$A38,comprehensive_dps30!$B:$B,$B38,comprehensive_dps30!$C:$C,$C38)</f>
        <v>48.11</v>
      </c>
      <c r="I38">
        <f>SUMIFS(comprehensive_dps30!I:I,comprehensive_dps30!$A:$A,$A38,comprehensive_dps30!$B:$B,$B38,comprehensive_dps30!$C:$C,$C38)</f>
        <v>19.178999999999998</v>
      </c>
      <c r="J38">
        <f>SUMIFS(comprehensive_dps30!J:J,comprehensive_dps30!$A:$A,$A38,comprehensive_dps30!$B:$B,$B38,comprehensive_dps30!$C:$C,$C38)</f>
        <v>759.5</v>
      </c>
      <c r="K38">
        <f>SUMIFS(comprehensive_dps30!K:K,comprehensive_dps30!$A:$A,$A38,comprehensive_dps30!$B:$B,$B38,comprehensive_dps30!$C:$C,$C38)</f>
        <v>4672</v>
      </c>
      <c r="L38">
        <f>SUMIFS(comprehensive_dps30!L:L,comprehensive_dps30!$A:$A,$A38,comprehensive_dps30!$B:$B,$B38,comprehensive_dps30!$C:$C,$C38)</f>
        <v>50.79</v>
      </c>
      <c r="M38">
        <f>SUMIFS(comprehensive_dps30!M:M,comprehensive_dps30!$A:$A,$A38,comprehensive_dps30!$B:$B,$B38,comprehensive_dps30!$C:$C,$C38)</f>
        <v>19.873999999999999</v>
      </c>
      <c r="N38">
        <f>SUMIFS(comprehensive_dps30!N:N,comprehensive_dps30!$A:$A,$A38,comprehensive_dps30!$B:$B,$B38,comprehensive_dps30!$C:$C,$C38)</f>
        <v>847.4</v>
      </c>
      <c r="O38">
        <f>SUMIFS(comprehensive_dps30!O:O,comprehensive_dps30!$A:$A,$A38,comprehensive_dps30!$B:$B,$B38,comprehensive_dps30!$C:$C,$C38)</f>
        <v>5031</v>
      </c>
      <c r="P38">
        <f>SUMIFS(comprehensive_dps30!P:P,comprehensive_dps30!$A:$A,$A38,comprehensive_dps30!$B:$B,$B38,comprehensive_dps30!$C:$C,$C38)</f>
        <v>53.15</v>
      </c>
      <c r="Q38">
        <f>SUMIFS(comprehensive_dps30!Q:Q,comprehensive_dps30!$A:$A,$A38,comprehensive_dps30!$B:$B,$B38,comprehensive_dps30!$C:$C,$C38)</f>
        <v>20.477</v>
      </c>
      <c r="R38">
        <f>SUMIFS(comprehensive_dps30!R:R,comprehensive_dps30!$A:$A,$A38,comprehensive_dps30!$B:$B,$B38,comprehensive_dps30!$C:$C,$C38)</f>
        <v>929.3</v>
      </c>
      <c r="S38">
        <f>SUMIFS(comprehensive_dps30!S:S,comprehensive_dps30!$A:$A,$A38,comprehensive_dps30!$B:$B,$B38,comprehensive_dps30!$C:$C,$C38)</f>
        <v>5355</v>
      </c>
      <c r="T38">
        <f>SUMIFS(comprehensive_dps30!T:T,comprehensive_dps30!$A:$A,$A38,comprehensive_dps30!$B:$B,$B38,comprehensive_dps30!$C:$C,$C38)</f>
        <v>55.54</v>
      </c>
      <c r="U38">
        <f>SUMIFS(comprehensive_dps30!U:U,comprehensive_dps30!$A:$A,$A38,comprehensive_dps30!$B:$B,$B38,comprehensive_dps30!$C:$C,$C38)</f>
        <v>21.079000000000001</v>
      </c>
      <c r="V38">
        <f>SUMIFS(comprehensive_dps30!V:V,comprehensive_dps30!$A:$A,$A38,comprehensive_dps30!$B:$B,$B38,comprehensive_dps30!$C:$C,$C38)</f>
        <v>1016.2</v>
      </c>
      <c r="W38">
        <f>SUMIFS(comprehensive_dps30!W:W,comprehensive_dps30!$A:$A,$A38,comprehensive_dps30!$B:$B,$B38,comprehensive_dps30!$C:$C,$C38)</f>
        <v>5688</v>
      </c>
    </row>
    <row r="39" spans="1:23" x14ac:dyDescent="0.45">
      <c r="A39" t="s">
        <v>108</v>
      </c>
      <c r="B39" t="s">
        <v>43</v>
      </c>
      <c r="C39" t="s">
        <v>47</v>
      </c>
      <c r="D39">
        <f>SUMIFS(comprehensive_dps30!D:D,comprehensive_dps30!$A:$A,$A39,comprehensive_dps30!$B:$B,$B39,comprehensive_dps30!$C:$C,$C39)</f>
        <v>44.98</v>
      </c>
      <c r="E39">
        <f>SUMIFS(comprehensive_dps30!E:E,comprehensive_dps30!$A:$A,$A39,comprehensive_dps30!$B:$B,$B39,comprehensive_dps30!$C:$C,$C39)</f>
        <v>18.292000000000002</v>
      </c>
      <c r="F39">
        <f>SUMIFS(comprehensive_dps30!F:F,comprehensive_dps30!$A:$A,$A39,comprehensive_dps30!$B:$B,$B39,comprehensive_dps30!$C:$C,$C39)</f>
        <v>668.6</v>
      </c>
      <c r="G39">
        <f>SUMIFS(comprehensive_dps30!G:G,comprehensive_dps30!$A:$A,$A39,comprehensive_dps30!$B:$B,$B39,comprehensive_dps30!$C:$C,$C39)</f>
        <v>4313</v>
      </c>
      <c r="H39">
        <f>SUMIFS(comprehensive_dps30!H:H,comprehensive_dps30!$A:$A,$A39,comprehensive_dps30!$B:$B,$B39,comprehensive_dps30!$C:$C,$C39)</f>
        <v>47.79</v>
      </c>
      <c r="I39">
        <f>SUMIFS(comprehensive_dps30!I:I,comprehensive_dps30!$A:$A,$A39,comprehensive_dps30!$B:$B,$B39,comprehensive_dps30!$C:$C,$C39)</f>
        <v>19.050999999999998</v>
      </c>
      <c r="J39">
        <f>SUMIFS(comprehensive_dps30!J:J,comprehensive_dps30!$A:$A,$A39,comprehensive_dps30!$B:$B,$B39,comprehensive_dps30!$C:$C,$C39)</f>
        <v>754.3</v>
      </c>
      <c r="K39">
        <f>SUMIFS(comprehensive_dps30!K:K,comprehensive_dps30!$A:$A,$A39,comprehensive_dps30!$B:$B,$B39,comprehensive_dps30!$C:$C,$C39)</f>
        <v>4672</v>
      </c>
      <c r="L39">
        <f>SUMIFS(comprehensive_dps30!L:L,comprehensive_dps30!$A:$A,$A39,comprehensive_dps30!$B:$B,$B39,comprehensive_dps30!$C:$C,$C39)</f>
        <v>50.54</v>
      </c>
      <c r="M39">
        <f>SUMIFS(comprehensive_dps30!M:M,comprehensive_dps30!$A:$A,$A39,comprehensive_dps30!$B:$B,$B39,comprehensive_dps30!$C:$C,$C39)</f>
        <v>19.777999999999999</v>
      </c>
      <c r="N39">
        <f>SUMIFS(comprehensive_dps30!N:N,comprehensive_dps30!$A:$A,$A39,comprehensive_dps30!$B:$B,$B39,comprehensive_dps30!$C:$C,$C39)</f>
        <v>843.4</v>
      </c>
      <c r="O39">
        <f>SUMIFS(comprehensive_dps30!O:O,comprehensive_dps30!$A:$A,$A39,comprehensive_dps30!$B:$B,$B39,comprehensive_dps30!$C:$C,$C39)</f>
        <v>5031</v>
      </c>
      <c r="P39">
        <f>SUMIFS(comprehensive_dps30!P:P,comprehensive_dps30!$A:$A,$A39,comprehensive_dps30!$B:$B,$B39,comprehensive_dps30!$C:$C,$C39)</f>
        <v>52.97</v>
      </c>
      <c r="Q39">
        <f>SUMIFS(comprehensive_dps30!Q:Q,comprehensive_dps30!$A:$A,$A39,comprehensive_dps30!$B:$B,$B39,comprehensive_dps30!$C:$C,$C39)</f>
        <v>20.408000000000001</v>
      </c>
      <c r="R39">
        <f>SUMIFS(comprehensive_dps30!R:R,comprehensive_dps30!$A:$A,$A39,comprehensive_dps30!$B:$B,$B39,comprehensive_dps30!$C:$C,$C39)</f>
        <v>926.2</v>
      </c>
      <c r="S39">
        <f>SUMIFS(comprehensive_dps30!S:S,comprehensive_dps30!$A:$A,$A39,comprehensive_dps30!$B:$B,$B39,comprehensive_dps30!$C:$C,$C39)</f>
        <v>5355</v>
      </c>
      <c r="T39">
        <f>SUMIFS(comprehensive_dps30!T:T,comprehensive_dps30!$A:$A,$A39,comprehensive_dps30!$B:$B,$B39,comprehensive_dps30!$C:$C,$C39)</f>
        <v>55.43</v>
      </c>
      <c r="U39">
        <f>SUMIFS(comprehensive_dps30!U:U,comprehensive_dps30!$A:$A,$A39,comprehensive_dps30!$B:$B,$B39,comprehensive_dps30!$C:$C,$C39)</f>
        <v>21.038</v>
      </c>
      <c r="V39">
        <f>SUMIFS(comprehensive_dps30!V:V,comprehensive_dps30!$A:$A,$A39,comprehensive_dps30!$B:$B,$B39,comprehensive_dps30!$C:$C,$C39)</f>
        <v>1014.2</v>
      </c>
      <c r="W39">
        <f>SUMIFS(comprehensive_dps30!W:W,comprehensive_dps30!$A:$A,$A39,comprehensive_dps30!$B:$B,$B39,comprehensive_dps30!$C:$C,$C39)</f>
        <v>5688</v>
      </c>
    </row>
    <row r="40" spans="1:23" s="6" customFormat="1" x14ac:dyDescent="0.45"/>
    <row r="41" spans="1:23" s="6" customFormat="1" x14ac:dyDescent="0.45">
      <c r="L41" s="6">
        <f>L38/L39</f>
        <v>1.0049465769687376</v>
      </c>
      <c r="M41" s="6">
        <f>M38/M39</f>
        <v>1.0048538780463141</v>
      </c>
      <c r="N41" s="6">
        <f>N38/N39</f>
        <v>1.0047427080863174</v>
      </c>
      <c r="O41" s="6">
        <f>O38/O39</f>
        <v>1</v>
      </c>
    </row>
    <row r="42" spans="1:23" s="3" customFormat="1" x14ac:dyDescent="0.45"/>
    <row r="43" spans="1:23" s="3" customFormat="1" x14ac:dyDescent="0.45"/>
    <row r="44" spans="1:23" s="3" customFormat="1" x14ac:dyDescent="0.45"/>
    <row r="45" spans="1:23" s="3" customFormat="1" x14ac:dyDescent="0.45"/>
    <row r="46" spans="1:23" x14ac:dyDescent="0.45">
      <c r="A46" t="s">
        <v>61</v>
      </c>
      <c r="B46" t="s">
        <v>43</v>
      </c>
      <c r="C46" t="s">
        <v>47</v>
      </c>
      <c r="D46">
        <f>SUMIFS(comprehensive_dps30!D:D,comprehensive_dps30!$A:$A,$A46,comprehensive_dps30!$B:$B,$B46,comprehensive_dps30!$C:$C,$C46)</f>
        <v>42.53</v>
      </c>
      <c r="E46">
        <f>SUMIFS(comprehensive_dps30!E:E,comprehensive_dps30!$A:$A,$A46,comprehensive_dps30!$B:$B,$B46,comprehensive_dps30!$C:$C,$C46)</f>
        <v>19.876999999999999</v>
      </c>
      <c r="F46">
        <f>SUMIFS(comprehensive_dps30!F:F,comprehensive_dps30!$A:$A,$A46,comprehensive_dps30!$B:$B,$B46,comprehensive_dps30!$C:$C,$C46)</f>
        <v>416.5</v>
      </c>
      <c r="G46">
        <f>SUMIFS(comprehensive_dps30!G:G,comprehensive_dps30!$A:$A,$A46,comprehensive_dps30!$B:$B,$B46,comprehensive_dps30!$C:$C,$C46)</f>
        <v>3214</v>
      </c>
      <c r="H46">
        <f>SUMIFS(comprehensive_dps30!H:H,comprehensive_dps30!$A:$A,$A46,comprehensive_dps30!$B:$B,$B46,comprehensive_dps30!$C:$C,$C46)</f>
        <v>45.23</v>
      </c>
      <c r="I46">
        <f>SUMIFS(comprehensive_dps30!I:I,comprehensive_dps30!$A:$A,$A46,comprehensive_dps30!$B:$B,$B46,comprehensive_dps30!$C:$C,$C46)</f>
        <v>20.722999999999999</v>
      </c>
      <c r="J46">
        <f>SUMIFS(comprehensive_dps30!J:J,comprehensive_dps30!$A:$A,$A46,comprehensive_dps30!$B:$B,$B46,comprehensive_dps30!$C:$C,$C46)</f>
        <v>470.4</v>
      </c>
      <c r="K46">
        <f>SUMIFS(comprehensive_dps30!K:K,comprehensive_dps30!$A:$A,$A46,comprehensive_dps30!$B:$B,$B46,comprehensive_dps30!$C:$C,$C46)</f>
        <v>3481</v>
      </c>
      <c r="L46">
        <f>SUMIFS(comprehensive_dps30!L:L,comprehensive_dps30!$A:$A,$A46,comprehensive_dps30!$B:$B,$B46,comprehensive_dps30!$C:$C,$C46)</f>
        <v>47.88</v>
      </c>
      <c r="M46">
        <f>SUMIFS(comprehensive_dps30!M:M,comprehensive_dps30!$A:$A,$A46,comprehensive_dps30!$B:$B,$B46,comprehensive_dps30!$C:$C,$C46)</f>
        <v>21.532</v>
      </c>
      <c r="N46">
        <f>SUMIFS(comprehensive_dps30!N:N,comprehensive_dps30!$A:$A,$A46,comprehensive_dps30!$B:$B,$B46,comprehensive_dps30!$C:$C,$C46)</f>
        <v>526.4</v>
      </c>
      <c r="O46">
        <f>SUMIFS(comprehensive_dps30!O:O,comprehensive_dps30!$A:$A,$A46,comprehensive_dps30!$B:$B,$B46,comprehensive_dps30!$C:$C,$C46)</f>
        <v>3749</v>
      </c>
      <c r="P46">
        <f>SUMIFS(comprehensive_dps30!P:P,comprehensive_dps30!$A:$A,$A46,comprehensive_dps30!$B:$B,$B46,comprehensive_dps30!$C:$C,$C46)</f>
        <v>50.21</v>
      </c>
      <c r="Q46">
        <f>SUMIFS(comprehensive_dps30!Q:Q,comprehensive_dps30!$A:$A,$A46,comprehensive_dps30!$B:$B,$B46,comprehensive_dps30!$C:$C,$C46)</f>
        <v>22.233000000000001</v>
      </c>
      <c r="R46">
        <f>SUMIFS(comprehensive_dps30!R:R,comprehensive_dps30!$A:$A,$A46,comprehensive_dps30!$B:$B,$B46,comprehensive_dps30!$C:$C,$C46)</f>
        <v>578.5</v>
      </c>
      <c r="S46">
        <f>SUMIFS(comprehensive_dps30!S:S,comprehensive_dps30!$A:$A,$A46,comprehensive_dps30!$B:$B,$B46,comprehensive_dps30!$C:$C,$C46)</f>
        <v>3990</v>
      </c>
      <c r="T46">
        <f>SUMIFS(comprehensive_dps30!T:T,comprehensive_dps30!$A:$A,$A46,comprehensive_dps30!$B:$B,$B46,comprehensive_dps30!$C:$C,$C46)</f>
        <v>52.58</v>
      </c>
      <c r="U46">
        <f>SUMIFS(comprehensive_dps30!U:U,comprehensive_dps30!$A:$A,$A46,comprehensive_dps30!$B:$B,$B46,comprehensive_dps30!$C:$C,$C46)</f>
        <v>22.931000000000001</v>
      </c>
      <c r="V46">
        <f>SUMIFS(comprehensive_dps30!V:V,comprehensive_dps30!$A:$A,$A46,comprehensive_dps30!$B:$B,$B46,comprehensive_dps30!$C:$C,$C46)</f>
        <v>633.79999999999995</v>
      </c>
      <c r="W46">
        <f>SUMIFS(comprehensive_dps30!W:W,comprehensive_dps30!$A:$A,$A46,comprehensive_dps30!$B:$B,$B46,comprehensive_dps30!$C:$C,$C46)</f>
        <v>4239</v>
      </c>
    </row>
    <row r="47" spans="1:23" s="3" customFormat="1" x14ac:dyDescent="0.45"/>
    <row r="48" spans="1:23" s="5" customFormat="1" x14ac:dyDescent="0.45"/>
    <row r="49" spans="1:23" s="3" customFormat="1" x14ac:dyDescent="0.45">
      <c r="L49" s="3">
        <f>L10/L46</f>
        <v>1.0292397660818713</v>
      </c>
      <c r="M49" s="3">
        <f>M10/M46</f>
        <v>1.0293052201374697</v>
      </c>
      <c r="N49" s="3">
        <f>N10/N46</f>
        <v>1.0292553191489362</v>
      </c>
      <c r="O49" s="3">
        <f>O10/O46</f>
        <v>1</v>
      </c>
    </row>
    <row r="50" spans="1:23" s="3" customFormat="1" x14ac:dyDescent="0.45"/>
    <row r="51" spans="1:23" s="3" customFormat="1" x14ac:dyDescent="0.45"/>
    <row r="52" spans="1:23" s="3" customFormat="1" x14ac:dyDescent="0.45"/>
    <row r="53" spans="1:23" s="3" customFormat="1" x14ac:dyDescent="0.45"/>
    <row r="54" spans="1:23" s="5" customFormat="1" x14ac:dyDescent="0.45"/>
    <row r="55" spans="1:23" s="3" customFormat="1" x14ac:dyDescent="0.45"/>
    <row r="56" spans="1:23" s="6" customFormat="1" x14ac:dyDescent="0.45"/>
    <row r="57" spans="1:23" s="3" customFormat="1" x14ac:dyDescent="0.45"/>
    <row r="58" spans="1:23" s="3" customFormat="1" x14ac:dyDescent="0.45"/>
    <row r="59" spans="1:23" x14ac:dyDescent="0.45">
      <c r="A59" t="s">
        <v>69</v>
      </c>
      <c r="B59" t="s">
        <v>43</v>
      </c>
      <c r="C59" t="s">
        <v>47</v>
      </c>
      <c r="D59">
        <f>SUMIFS(comprehensive_dps30!D:D,comprehensive_dps30!$A:$A,$A59,comprehensive_dps30!$B:$B,$B59,comprehensive_dps30!$C:$C,$C59)</f>
        <v>37.1</v>
      </c>
      <c r="E59">
        <f>SUMIFS(comprehensive_dps30!E:E,comprehensive_dps30!$A:$A,$A59,comprehensive_dps30!$B:$B,$B59,comprehensive_dps30!$C:$C,$C59)</f>
        <v>16.568999999999999</v>
      </c>
      <c r="F59">
        <f>SUMIFS(comprehensive_dps30!F:F,comprehensive_dps30!$A:$A,$A59,comprehensive_dps30!$B:$B,$B59,comprehensive_dps30!$C:$C,$C59)</f>
        <v>416.7</v>
      </c>
      <c r="G59">
        <f>SUMIFS(comprehensive_dps30!G:G,comprehensive_dps30!$A:$A,$A59,comprehensive_dps30!$B:$B,$B59,comprehensive_dps30!$C:$C,$C59)</f>
        <v>3214</v>
      </c>
      <c r="H59">
        <f>SUMIFS(comprehensive_dps30!H:H,comprehensive_dps30!$A:$A,$A59,comprehensive_dps30!$B:$B,$B59,comprehensive_dps30!$C:$C,$C59)</f>
        <v>39.44</v>
      </c>
      <c r="I59">
        <f>SUMIFS(comprehensive_dps30!I:I,comprehensive_dps30!$A:$A,$A59,comprehensive_dps30!$B:$B,$B59,comprehensive_dps30!$C:$C,$C59)</f>
        <v>17.263999999999999</v>
      </c>
      <c r="J59">
        <f>SUMIFS(comprehensive_dps30!J:J,comprehensive_dps30!$A:$A,$A59,comprehensive_dps30!$B:$B,$B59,comprehensive_dps30!$C:$C,$C59)</f>
        <v>470.3</v>
      </c>
      <c r="K59">
        <f>SUMIFS(comprehensive_dps30!K:K,comprehensive_dps30!$A:$A,$A59,comprehensive_dps30!$B:$B,$B59,comprehensive_dps30!$C:$C,$C59)</f>
        <v>3481</v>
      </c>
      <c r="L59">
        <f>SUMIFS(comprehensive_dps30!L:L,comprehensive_dps30!$A:$A,$A59,comprehensive_dps30!$B:$B,$B59,comprehensive_dps30!$C:$C,$C59)</f>
        <v>41.73</v>
      </c>
      <c r="M59">
        <f>SUMIFS(comprehensive_dps30!M:M,comprehensive_dps30!$A:$A,$A59,comprehensive_dps30!$B:$B,$B59,comprehensive_dps30!$C:$C,$C59)</f>
        <v>17.931000000000001</v>
      </c>
      <c r="N59">
        <f>SUMIFS(comprehensive_dps30!N:N,comprehensive_dps30!$A:$A,$A59,comprehensive_dps30!$B:$B,$B59,comprehensive_dps30!$C:$C,$C59)</f>
        <v>526</v>
      </c>
      <c r="O59">
        <f>SUMIFS(comprehensive_dps30!O:O,comprehensive_dps30!$A:$A,$A59,comprehensive_dps30!$B:$B,$B59,comprehensive_dps30!$C:$C,$C59)</f>
        <v>3749</v>
      </c>
      <c r="P59">
        <f>SUMIFS(comprehensive_dps30!P:P,comprehensive_dps30!$A:$A,$A59,comprehensive_dps30!$B:$B,$B59,comprehensive_dps30!$C:$C,$C59)</f>
        <v>43.75</v>
      </c>
      <c r="Q59">
        <f>SUMIFS(comprehensive_dps30!Q:Q,comprehensive_dps30!$A:$A,$A59,comprehensive_dps30!$B:$B,$B59,comprehensive_dps30!$C:$C,$C59)</f>
        <v>18.507999999999999</v>
      </c>
      <c r="R59">
        <f>SUMIFS(comprehensive_dps30!R:R,comprehensive_dps30!$A:$A,$A59,comprehensive_dps30!$B:$B,$B59,comprehensive_dps30!$C:$C,$C59)</f>
        <v>577.79999999999995</v>
      </c>
      <c r="S59">
        <f>SUMIFS(comprehensive_dps30!S:S,comprehensive_dps30!$A:$A,$A59,comprehensive_dps30!$B:$B,$B59,comprehensive_dps30!$C:$C,$C59)</f>
        <v>3990</v>
      </c>
      <c r="T59">
        <f>SUMIFS(comprehensive_dps30!T:T,comprehensive_dps30!$A:$A,$A59,comprehensive_dps30!$B:$B,$B59,comprehensive_dps30!$C:$C,$C59)</f>
        <v>45.8</v>
      </c>
      <c r="U59">
        <f>SUMIFS(comprehensive_dps30!U:U,comprehensive_dps30!$A:$A,$A59,comprehensive_dps30!$B:$B,$B59,comprehensive_dps30!$C:$C,$C59)</f>
        <v>19.082999999999998</v>
      </c>
      <c r="V59">
        <f>SUMIFS(comprehensive_dps30!V:V,comprehensive_dps30!$A:$A,$A59,comprehensive_dps30!$B:$B,$B59,comprehensive_dps30!$C:$C,$C59)</f>
        <v>632.9</v>
      </c>
      <c r="W59">
        <f>SUMIFS(comprehensive_dps30!W:W,comprehensive_dps30!$A:$A,$A59,comprehensive_dps30!$B:$B,$B59,comprehensive_dps30!$C:$C,$C59)</f>
        <v>4239</v>
      </c>
    </row>
    <row r="60" spans="1:23" s="5" customFormat="1" x14ac:dyDescent="0.45"/>
    <row r="61" spans="1:23" x14ac:dyDescent="0.45">
      <c r="L61">
        <f>L21/L59</f>
        <v>1.0189312245387012</v>
      </c>
      <c r="M61">
        <f>M21/M59</f>
        <v>1.0189615749261056</v>
      </c>
      <c r="N61">
        <f>N21/N59</f>
        <v>1.0190114068441065</v>
      </c>
      <c r="O61">
        <f>O21/O59</f>
        <v>1</v>
      </c>
    </row>
    <row r="62" spans="1:23" s="3" customFormat="1" x14ac:dyDescent="0.45"/>
    <row r="63" spans="1:23" x14ac:dyDescent="0.45">
      <c r="A63" t="s">
        <v>111</v>
      </c>
      <c r="B63" t="s">
        <v>112</v>
      </c>
      <c r="C63" t="s">
        <v>50</v>
      </c>
      <c r="D63">
        <f>SUMIFS(comprehensive_dps30!D:D,comprehensive_dps30!$A:$A,$A63,comprehensive_dps30!$B:$B,$B63,comprehensive_dps30!$C:$C,$C63)</f>
        <v>0</v>
      </c>
      <c r="E63">
        <f>SUMIFS(comprehensive_dps30!E:E,comprehensive_dps30!$A:$A,$A63,comprehensive_dps30!$B:$B,$B63,comprehensive_dps30!$C:$C,$C63)</f>
        <v>0</v>
      </c>
      <c r="F63">
        <f>SUMIFS(comprehensive_dps30!F:F,comprehensive_dps30!$A:$A,$A63,comprehensive_dps30!$B:$B,$B63,comprehensive_dps30!$C:$C,$C63)</f>
        <v>0</v>
      </c>
      <c r="G63">
        <f>SUMIFS(comprehensive_dps30!G:G,comprehensive_dps30!$A:$A,$A63,comprehensive_dps30!$B:$B,$B63,comprehensive_dps30!$C:$C,$C63)</f>
        <v>0</v>
      </c>
      <c r="H63">
        <f>SUMIFS(comprehensive_dps30!H:H,comprehensive_dps30!$A:$A,$A63,comprehensive_dps30!$B:$B,$B63,comprehensive_dps30!$C:$C,$C63)</f>
        <v>0</v>
      </c>
      <c r="I63">
        <f>SUMIFS(comprehensive_dps30!I:I,comprehensive_dps30!$A:$A,$A63,comprehensive_dps30!$B:$B,$B63,comprehensive_dps30!$C:$C,$C63)</f>
        <v>0</v>
      </c>
      <c r="J63">
        <f>SUMIFS(comprehensive_dps30!J:J,comprehensive_dps30!$A:$A,$A63,comprehensive_dps30!$B:$B,$B63,comprehensive_dps30!$C:$C,$C63)</f>
        <v>0</v>
      </c>
      <c r="K63">
        <f>SUMIFS(comprehensive_dps30!K:K,comprehensive_dps30!$A:$A,$A63,comprehensive_dps30!$B:$B,$B63,comprehensive_dps30!$C:$C,$C63)</f>
        <v>0</v>
      </c>
      <c r="L63">
        <f>SUMIFS(comprehensive_dps30!L:L,comprehensive_dps30!$A:$A,$A63,comprehensive_dps30!$B:$B,$B63,comprehensive_dps30!$C:$C,$C63)</f>
        <v>0</v>
      </c>
      <c r="M63">
        <f>SUMIFS(comprehensive_dps30!M:M,comprehensive_dps30!$A:$A,$A63,comprehensive_dps30!$B:$B,$B63,comprehensive_dps30!$C:$C,$C63)</f>
        <v>0</v>
      </c>
      <c r="N63">
        <f>SUMIFS(comprehensive_dps30!N:N,comprehensive_dps30!$A:$A,$A63,comprehensive_dps30!$B:$B,$B63,comprehensive_dps30!$C:$C,$C63)</f>
        <v>0</v>
      </c>
      <c r="O63">
        <f>SUMIFS(comprehensive_dps30!O:O,comprehensive_dps30!$A:$A,$A63,comprehensive_dps30!$B:$B,$B63,comprehensive_dps30!$C:$C,$C63)</f>
        <v>0</v>
      </c>
      <c r="P63">
        <f>SUMIFS(comprehensive_dps30!P:P,comprehensive_dps30!$A:$A,$A63,comprehensive_dps30!$B:$B,$B63,comprehensive_dps30!$C:$C,$C63)</f>
        <v>0</v>
      </c>
      <c r="Q63">
        <f>SUMIFS(comprehensive_dps30!Q:Q,comprehensive_dps30!$A:$A,$A63,comprehensive_dps30!$B:$B,$B63,comprehensive_dps30!$C:$C,$C63)</f>
        <v>0</v>
      </c>
      <c r="R63">
        <f>SUMIFS(comprehensive_dps30!R:R,comprehensive_dps30!$A:$A,$A63,comprehensive_dps30!$B:$B,$B63,comprehensive_dps30!$C:$C,$C63)</f>
        <v>0</v>
      </c>
      <c r="S63">
        <f>SUMIFS(comprehensive_dps30!S:S,comprehensive_dps30!$A:$A,$A63,comprehensive_dps30!$B:$B,$B63,comprehensive_dps30!$C:$C,$C63)</f>
        <v>0</v>
      </c>
      <c r="T63">
        <f>SUMIFS(comprehensive_dps30!T:T,comprehensive_dps30!$A:$A,$A63,comprehensive_dps30!$B:$B,$B63,comprehensive_dps30!$C:$C,$C63)</f>
        <v>0</v>
      </c>
      <c r="U63">
        <f>SUMIFS(comprehensive_dps30!U:U,comprehensive_dps30!$A:$A,$A63,comprehensive_dps30!$B:$B,$B63,comprehensive_dps30!$C:$C,$C63)</f>
        <v>0</v>
      </c>
      <c r="V63">
        <f>SUMIFS(comprehensive_dps30!V:V,comprehensive_dps30!$A:$A,$A63,comprehensive_dps30!$B:$B,$B63,comprehensive_dps30!$C:$C,$C63)</f>
        <v>0</v>
      </c>
      <c r="W63">
        <f>SUMIFS(comprehensive_dps30!W:W,comprehensive_dps30!$A:$A,$A63,comprehensive_dps30!$B:$B,$B63,comprehensive_dps30!$C:$C,$C63)</f>
        <v>0</v>
      </c>
    </row>
    <row r="64" spans="1:23" s="3" customFormat="1" x14ac:dyDescent="0.45"/>
    <row r="65" spans="1:23" x14ac:dyDescent="0.45">
      <c r="A65" t="s">
        <v>92</v>
      </c>
      <c r="B65" t="s">
        <v>45</v>
      </c>
      <c r="C65" t="s">
        <v>44</v>
      </c>
      <c r="D65">
        <f>SUMIFS(comprehensive_dps30!D:D,comprehensive_dps30!$A:$A,$A65,comprehensive_dps30!$B:$B,$B65,comprehensive_dps30!$C:$C,$C65)</f>
        <v>34.94</v>
      </c>
      <c r="E65">
        <f>SUMIFS(comprehensive_dps30!E:E,comprehensive_dps30!$A:$A,$A65,comprehensive_dps30!$B:$B,$B65,comprehensive_dps30!$C:$C,$C65)</f>
        <v>14.266</v>
      </c>
      <c r="F65">
        <f>SUMIFS(comprehensive_dps30!F:F,comprehensive_dps30!$A:$A,$A65,comprehensive_dps30!$B:$B,$B65,comprehensive_dps30!$C:$C,$C65)</f>
        <v>513.6</v>
      </c>
      <c r="G65">
        <f>SUMIFS(comprehensive_dps30!G:G,comprehensive_dps30!$A:$A,$A65,comprehensive_dps30!$B:$B,$B65,comprehensive_dps30!$C:$C,$C65)</f>
        <v>4043</v>
      </c>
      <c r="H65">
        <f>SUMIFS(comprehensive_dps30!H:H,comprehensive_dps30!$A:$A,$A65,comprehensive_dps30!$B:$B,$B65,comprehensive_dps30!$C:$C,$C65)</f>
        <v>37</v>
      </c>
      <c r="I65">
        <f>SUMIFS(comprehensive_dps30!I:I,comprehensive_dps30!$A:$A,$A65,comprehensive_dps30!$B:$B,$B65,comprehensive_dps30!$C:$C,$C65)</f>
        <v>14.805</v>
      </c>
      <c r="J65">
        <f>SUMIFS(comprehensive_dps30!J:J,comprehensive_dps30!$A:$A,$A65,comprehensive_dps30!$B:$B,$B65,comprehensive_dps30!$C:$C,$C65)</f>
        <v>577.4</v>
      </c>
      <c r="K65">
        <f>SUMIFS(comprehensive_dps30!K:K,comprehensive_dps30!$A:$A,$A65,comprehensive_dps30!$B:$B,$B65,comprehensive_dps30!$C:$C,$C65)</f>
        <v>4380</v>
      </c>
      <c r="L65">
        <f>SUMIFS(comprehensive_dps30!L:L,comprehensive_dps30!$A:$A,$A65,comprehensive_dps30!$B:$B,$B65,comprehensive_dps30!$C:$C,$C65)</f>
        <v>39.01</v>
      </c>
      <c r="M65">
        <f>SUMIFS(comprehensive_dps30!M:M,comprehensive_dps30!$A:$A,$A65,comprehensive_dps30!$B:$B,$B65,comprehensive_dps30!$C:$C,$C65)</f>
        <v>15.323</v>
      </c>
      <c r="N65">
        <f>SUMIFS(comprehensive_dps30!N:N,comprehensive_dps30!$A:$A,$A65,comprehensive_dps30!$B:$B,$B65,comprehensive_dps30!$C:$C,$C65)</f>
        <v>643.6</v>
      </c>
      <c r="O65">
        <f>SUMIFS(comprehensive_dps30!O:O,comprehensive_dps30!$A:$A,$A65,comprehensive_dps30!$B:$B,$B65,comprehensive_dps30!$C:$C,$C65)</f>
        <v>4717</v>
      </c>
      <c r="P65">
        <f>SUMIFS(comprehensive_dps30!P:P,comprehensive_dps30!$A:$A,$A65,comprehensive_dps30!$B:$B,$B65,comprehensive_dps30!$C:$C,$C65)</f>
        <v>40.78</v>
      </c>
      <c r="Q65">
        <f>SUMIFS(comprehensive_dps30!Q:Q,comprehensive_dps30!$A:$A,$A65,comprehensive_dps30!$B:$B,$B65,comprehensive_dps30!$C:$C,$C65)</f>
        <v>15.773</v>
      </c>
      <c r="R65">
        <f>SUMIFS(comprehensive_dps30!R:R,comprehensive_dps30!$A:$A,$A65,comprehensive_dps30!$B:$B,$B65,comprehensive_dps30!$C:$C,$C65)</f>
        <v>705.1</v>
      </c>
      <c r="S65">
        <f>SUMIFS(comprehensive_dps30!S:S,comprehensive_dps30!$A:$A,$A65,comprehensive_dps30!$B:$B,$B65,comprehensive_dps30!$C:$C,$C65)</f>
        <v>5020</v>
      </c>
      <c r="T65">
        <f>SUMIFS(comprehensive_dps30!T:T,comprehensive_dps30!$A:$A,$A65,comprehensive_dps30!$B:$B,$B65,comprehensive_dps30!$C:$C,$C65)</f>
        <v>42.58</v>
      </c>
      <c r="U65">
        <f>SUMIFS(comprehensive_dps30!U:U,comprehensive_dps30!$A:$A,$A65,comprehensive_dps30!$B:$B,$B65,comprehensive_dps30!$C:$C,$C65)</f>
        <v>16.222999999999999</v>
      </c>
      <c r="V65">
        <f>SUMIFS(comprehensive_dps30!V:V,comprehensive_dps30!$A:$A,$A65,comprehensive_dps30!$B:$B,$B65,comprehensive_dps30!$C:$C,$C65)</f>
        <v>770.3</v>
      </c>
      <c r="W65">
        <f>SUMIFS(comprehensive_dps30!W:W,comprehensive_dps30!$A:$A,$A65,comprehensive_dps30!$B:$B,$B65,comprehensive_dps30!$C:$C,$C65)</f>
        <v>5332</v>
      </c>
    </row>
    <row r="66" spans="1:23" s="3" customFormat="1" x14ac:dyDescent="0.45"/>
    <row r="67" spans="1:23" x14ac:dyDescent="0.45">
      <c r="A67" t="s">
        <v>98</v>
      </c>
      <c r="B67" t="s">
        <v>45</v>
      </c>
      <c r="C67" t="s">
        <v>50</v>
      </c>
      <c r="D67">
        <f>SUMIFS(comprehensive_dps30!D:D,comprehensive_dps30!$A:$A,$A67,comprehensive_dps30!$B:$B,$B67,comprehensive_dps30!$C:$C,$C67)</f>
        <v>33.71</v>
      </c>
      <c r="E67">
        <f>SUMIFS(comprehensive_dps30!E:E,comprehensive_dps30!$A:$A,$A67,comprehensive_dps30!$B:$B,$B67,comprehensive_dps30!$C:$C,$C67)</f>
        <v>14.771000000000001</v>
      </c>
      <c r="F67">
        <f>SUMIFS(comprehensive_dps30!F:F,comprehensive_dps30!$A:$A,$A67,comprehensive_dps30!$B:$B,$B67,comprehensive_dps30!$C:$C,$C67)</f>
        <v>400.9</v>
      </c>
      <c r="G67">
        <f>SUMIFS(comprehensive_dps30!G:G,comprehensive_dps30!$A:$A,$A67,comprehensive_dps30!$B:$B,$B67,comprehensive_dps30!$C:$C,$C67)</f>
        <v>3819</v>
      </c>
      <c r="H67">
        <f>SUMIFS(comprehensive_dps30!H:H,comprehensive_dps30!$A:$A,$A67,comprehensive_dps30!$B:$B,$B67,comprehensive_dps30!$C:$C,$C67)</f>
        <v>35.67</v>
      </c>
      <c r="I67">
        <f>SUMIFS(comprehensive_dps30!I:I,comprehensive_dps30!$A:$A,$A67,comprehensive_dps30!$B:$B,$B67,comprehensive_dps30!$C:$C,$C67)</f>
        <v>15.318</v>
      </c>
      <c r="J67">
        <f>SUMIFS(comprehensive_dps30!J:J,comprehensive_dps30!$A:$A,$A67,comprehensive_dps30!$B:$B,$B67,comprehensive_dps30!$C:$C,$C67)</f>
        <v>450.4</v>
      </c>
      <c r="K67">
        <f>SUMIFS(comprehensive_dps30!K:K,comprehensive_dps30!$A:$A,$A67,comprehensive_dps30!$B:$B,$B67,comprehensive_dps30!$C:$C,$C67)</f>
        <v>4137</v>
      </c>
      <c r="L67">
        <f>SUMIFS(comprehensive_dps30!L:L,comprehensive_dps30!$A:$A,$A67,comprehensive_dps30!$B:$B,$B67,comprehensive_dps30!$C:$C,$C67)</f>
        <v>37.58</v>
      </c>
      <c r="M67">
        <f>SUMIFS(comprehensive_dps30!M:M,comprehensive_dps30!$A:$A,$A67,comprehensive_dps30!$B:$B,$B67,comprehensive_dps30!$C:$C,$C67)</f>
        <v>15.843</v>
      </c>
      <c r="N67">
        <f>SUMIFS(comprehensive_dps30!N:N,comprehensive_dps30!$A:$A,$A67,comprehensive_dps30!$B:$B,$B67,comprehensive_dps30!$C:$C,$C67)</f>
        <v>501.6</v>
      </c>
      <c r="O67">
        <f>SUMIFS(comprehensive_dps30!O:O,comprehensive_dps30!$A:$A,$A67,comprehensive_dps30!$B:$B,$B67,comprehensive_dps30!$C:$C,$C67)</f>
        <v>4455</v>
      </c>
      <c r="P67">
        <f>SUMIFS(comprehensive_dps30!P:P,comprehensive_dps30!$A:$A,$A67,comprehensive_dps30!$B:$B,$B67,comprehensive_dps30!$C:$C,$C67)</f>
        <v>39.270000000000003</v>
      </c>
      <c r="Q67">
        <f>SUMIFS(comprehensive_dps30!Q:Q,comprehensive_dps30!$A:$A,$A67,comprehensive_dps30!$B:$B,$B67,comprehensive_dps30!$C:$C,$C67)</f>
        <v>16.298999999999999</v>
      </c>
      <c r="R67">
        <f>SUMIFS(comprehensive_dps30!R:R,comprehensive_dps30!$A:$A,$A67,comprehensive_dps30!$B:$B,$B67,comprehensive_dps30!$C:$C,$C67)</f>
        <v>549.29999999999995</v>
      </c>
      <c r="S67">
        <f>SUMIFS(comprehensive_dps30!S:S,comprehensive_dps30!$A:$A,$A67,comprehensive_dps30!$B:$B,$B67,comprehensive_dps30!$C:$C,$C67)</f>
        <v>4742</v>
      </c>
      <c r="T67">
        <f>SUMIFS(comprehensive_dps30!T:T,comprehensive_dps30!$A:$A,$A67,comprehensive_dps30!$B:$B,$B67,comprehensive_dps30!$C:$C,$C67)</f>
        <v>40.98</v>
      </c>
      <c r="U67">
        <f>SUMIFS(comprehensive_dps30!U:U,comprehensive_dps30!$A:$A,$A67,comprehensive_dps30!$B:$B,$B67,comprehensive_dps30!$C:$C,$C67)</f>
        <v>16.754999999999999</v>
      </c>
      <c r="V67">
        <f>SUMIFS(comprehensive_dps30!V:V,comprehensive_dps30!$A:$A,$A67,comprehensive_dps30!$B:$B,$B67,comprehensive_dps30!$C:$C,$C67)</f>
        <v>599.79999999999995</v>
      </c>
      <c r="W67">
        <f>SUMIFS(comprehensive_dps30!W:W,comprehensive_dps30!$A:$A,$A67,comprehensive_dps30!$B:$B,$B67,comprehensive_dps30!$C:$C,$C67)</f>
        <v>5037</v>
      </c>
    </row>
    <row r="68" spans="1:23" s="3" customFormat="1" x14ac:dyDescent="0.45"/>
    <row r="69" spans="1:23" s="5" customFormat="1" x14ac:dyDescent="0.45"/>
    <row r="71" spans="1:23" s="5" customFormat="1" x14ac:dyDescent="0.45"/>
    <row r="72" spans="1:23" s="3" customFormat="1" x14ac:dyDescent="0.45"/>
    <row r="73" spans="1:23" x14ac:dyDescent="0.45">
      <c r="A73" t="s">
        <v>46</v>
      </c>
      <c r="B73" t="s">
        <v>43</v>
      </c>
      <c r="C73" t="s">
        <v>44</v>
      </c>
      <c r="D73">
        <f>SUMIFS(comprehensive_dps30!D:D,comprehensive_dps30!$A:$A,$A73,comprehensive_dps30!$B:$B,$B73,comprehensive_dps30!$C:$C,$C73)</f>
        <v>31.38</v>
      </c>
      <c r="E73">
        <f>SUMIFS(comprehensive_dps30!E:E,comprehensive_dps30!$A:$A,$A73,comprehensive_dps30!$B:$B,$B73,comprehensive_dps30!$C:$C,$C73)</f>
        <v>13.964</v>
      </c>
      <c r="F73">
        <f>SUMIFS(comprehensive_dps30!F:F,comprehensive_dps30!$A:$A,$A73,comprehensive_dps30!$B:$B,$B73,comprehensive_dps30!$C:$C,$C73)</f>
        <v>355.9</v>
      </c>
      <c r="G73">
        <f>SUMIFS(comprehensive_dps30!G:G,comprehensive_dps30!$A:$A,$A73,comprehensive_dps30!$B:$B,$B73,comprehensive_dps30!$C:$C,$C73)</f>
        <v>2681</v>
      </c>
      <c r="H73">
        <f>SUMIFS(comprehensive_dps30!H:H,comprehensive_dps30!$A:$A,$A73,comprehensive_dps30!$B:$B,$B73,comprehensive_dps30!$C:$C,$C73)</f>
        <v>33.26</v>
      </c>
      <c r="I73">
        <f>SUMIFS(comprehensive_dps30!I:I,comprehensive_dps30!$A:$A,$A73,comprehensive_dps30!$B:$B,$B73,comprehensive_dps30!$C:$C,$C73)</f>
        <v>14.509</v>
      </c>
      <c r="J73">
        <f>SUMIFS(comprehensive_dps30!J:J,comprehensive_dps30!$A:$A,$A73,comprehensive_dps30!$B:$B,$B73,comprehensive_dps30!$C:$C,$C73)</f>
        <v>400.6</v>
      </c>
      <c r="K73">
        <f>SUMIFS(comprehensive_dps30!K:K,comprehensive_dps30!$A:$A,$A73,comprehensive_dps30!$B:$B,$B73,comprehensive_dps30!$C:$C,$C73)</f>
        <v>2905</v>
      </c>
      <c r="L73">
        <f>SUMIFS(comprehensive_dps30!L:L,comprehensive_dps30!$A:$A,$A73,comprehensive_dps30!$B:$B,$B73,comprehensive_dps30!$C:$C,$C73)</f>
        <v>35.1</v>
      </c>
      <c r="M73">
        <f>SUMIFS(comprehensive_dps30!M:M,comprehensive_dps30!$A:$A,$A73,comprehensive_dps30!$B:$B,$B73,comprehensive_dps30!$C:$C,$C73)</f>
        <v>15.032</v>
      </c>
      <c r="N73">
        <f>SUMIFS(comprehensive_dps30!N:N,comprehensive_dps30!$A:$A,$A73,comprehensive_dps30!$B:$B,$B73,comprehensive_dps30!$C:$C,$C73)</f>
        <v>447</v>
      </c>
      <c r="O73">
        <f>SUMIFS(comprehensive_dps30!O:O,comprehensive_dps30!$A:$A,$A73,comprehensive_dps30!$B:$B,$B73,comprehensive_dps30!$C:$C,$C73)</f>
        <v>3128</v>
      </c>
      <c r="P73">
        <f>SUMIFS(comprehensive_dps30!P:P,comprehensive_dps30!$A:$A,$A73,comprehensive_dps30!$B:$B,$B73,comprehensive_dps30!$C:$C,$C73)</f>
        <v>36.729999999999997</v>
      </c>
      <c r="Q73">
        <f>SUMIFS(comprehensive_dps30!Q:Q,comprehensive_dps30!$A:$A,$A73,comprehensive_dps30!$B:$B,$B73,comprehensive_dps30!$C:$C,$C73)</f>
        <v>15.486000000000001</v>
      </c>
      <c r="R73">
        <f>SUMIFS(comprehensive_dps30!R:R,comprehensive_dps30!$A:$A,$A73,comprehensive_dps30!$B:$B,$B73,comprehensive_dps30!$C:$C,$C73)</f>
        <v>490.1</v>
      </c>
      <c r="S73">
        <f>SUMIFS(comprehensive_dps30!S:S,comprehensive_dps30!$A:$A,$A73,comprehensive_dps30!$B:$B,$B73,comprehensive_dps30!$C:$C,$C73)</f>
        <v>3329</v>
      </c>
      <c r="T73">
        <f>SUMIFS(comprehensive_dps30!T:T,comprehensive_dps30!$A:$A,$A73,comprehensive_dps30!$B:$B,$B73,comprehensive_dps30!$C:$C,$C73)</f>
        <v>38.380000000000003</v>
      </c>
      <c r="U73">
        <f>SUMIFS(comprehensive_dps30!U:U,comprehensive_dps30!$A:$A,$A73,comprehensive_dps30!$B:$B,$B73,comprehensive_dps30!$C:$C,$C73)</f>
        <v>15.938000000000001</v>
      </c>
      <c r="V73">
        <f>SUMIFS(comprehensive_dps30!V:V,comprehensive_dps30!$A:$A,$A73,comprehensive_dps30!$B:$B,$B73,comprehensive_dps30!$C:$C,$C73)</f>
        <v>535.79999999999995</v>
      </c>
      <c r="W73">
        <f>SUMIFS(comprehensive_dps30!W:W,comprehensive_dps30!$A:$A,$A73,comprehensive_dps30!$B:$B,$B73,comprehensive_dps30!$C:$C,$C73)</f>
        <v>3537</v>
      </c>
    </row>
    <row r="74" spans="1:23" s="3" customFormat="1" x14ac:dyDescent="0.45"/>
    <row r="76" spans="1:23" s="5" customFormat="1" x14ac:dyDescent="0.45"/>
    <row r="77" spans="1:23" s="5" customFormat="1" x14ac:dyDescent="0.45"/>
    <row r="78" spans="1:23" s="5" customFormat="1" x14ac:dyDescent="0.45"/>
    <row r="79" spans="1:23" s="5" customFormat="1" x14ac:dyDescent="0.45"/>
    <row r="80" spans="1:23" s="5" customFormat="1" x14ac:dyDescent="0.45"/>
    <row r="81" s="5" customFormat="1" x14ac:dyDescent="0.45"/>
    <row r="82" s="5" customFormat="1" x14ac:dyDescent="0.45"/>
    <row r="83" s="5" customFormat="1" x14ac:dyDescent="0.45"/>
    <row r="84" s="5" customFormat="1" x14ac:dyDescent="0.45"/>
  </sheetData>
  <pageMargins left="0.7" right="0.7" top="0.75" bottom="0.75" header="0.3" footer="0.3"/>
  <pageSetup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E1450-D91E-43DA-8781-E61DBAC43715}">
  <dimension ref="A1:Y84"/>
  <sheetViews>
    <sheetView workbookViewId="0"/>
  </sheetViews>
  <sheetFormatPr defaultRowHeight="14.25" x14ac:dyDescent="0.45"/>
  <cols>
    <col min="1" max="1" width="17.1328125" customWidth="1"/>
    <col min="2" max="2" width="14.1328125" customWidth="1"/>
    <col min="3" max="3" width="16.06640625" customWidth="1"/>
  </cols>
  <sheetData>
    <row r="1" spans="1:25" x14ac:dyDescent="0.45">
      <c r="A1" t="s">
        <v>0</v>
      </c>
      <c r="B1" t="s">
        <v>82</v>
      </c>
      <c r="C1" t="s">
        <v>83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Y1" s="2" t="s">
        <v>86</v>
      </c>
    </row>
    <row r="2" spans="1:25" s="3" customFormat="1" x14ac:dyDescent="0.45"/>
    <row r="3" spans="1:25" s="5" customFormat="1" x14ac:dyDescent="0.45"/>
    <row r="4" spans="1:25" x14ac:dyDescent="0.45">
      <c r="A4" t="s">
        <v>23</v>
      </c>
      <c r="B4" t="s">
        <v>45</v>
      </c>
      <c r="C4" t="s">
        <v>50</v>
      </c>
      <c r="D4">
        <f>SUMIFS('ASETTW Untruncated MgSal'!D:D,'ASETTW Untruncated MgSal'!$A:$A,$A4,'ASETTW Untruncated MgSal'!$B:$B,$B4,'ASETTW Untruncated MgSal'!$C:$C,$C4)</f>
        <v>1.1322498615107217</v>
      </c>
      <c r="E4">
        <f>SUMIFS('ASETTW Untruncated MgSal'!E:E,'ASETTW Untruncated MgSal'!$A:$A,$A4,'ASETTW Untruncated MgSal'!$B:$B,$B4,'ASETTW Untruncated MgSal'!$C:$C,$C4)</f>
        <v>1.123833429103815</v>
      </c>
      <c r="F4">
        <f>SUMIFS('ASETTW Untruncated MgSal'!F:F,'ASETTW Untruncated MgSal'!$A:$A,$A4,'ASETTW Untruncated MgSal'!$B:$B,$B4,'ASETTW Untruncated MgSal'!$C:$C,$C4)</f>
        <v>1.1317548646351181</v>
      </c>
      <c r="G4">
        <f>SUMIFS('ASETTW Untruncated MgSal'!G:G,'ASETTW Untruncated MgSal'!$A:$A,$A4,'ASETTW Untruncated MgSal'!$B:$B,$B4,'ASETTW Untruncated MgSal'!$C:$C,$C4)</f>
        <v>1.1820723761689884</v>
      </c>
      <c r="H4">
        <f>SUMIFS('ASETTW Untruncated MgSal'!H:H,'ASETTW Untruncated MgSal'!$A:$A,$A4,'ASETTW Untruncated MgSal'!$B:$B,$B4,'ASETTW Untruncated MgSal'!$C:$C,$C4)</f>
        <v>1.0754513073076228</v>
      </c>
      <c r="I4">
        <f>SUMIFS('ASETTW Untruncated MgSal'!I:I,'ASETTW Untruncated MgSal'!$A:$A,$A4,'ASETTW Untruncated MgSal'!$B:$B,$B4,'ASETTW Untruncated MgSal'!$C:$C,$C4)</f>
        <v>1.0737610005537432</v>
      </c>
      <c r="J4">
        <f>SUMIFS('ASETTW Untruncated MgSal'!J:J,'ASETTW Untruncated MgSal'!$A:$A,$A4,'ASETTW Untruncated MgSal'!$B:$B,$B4,'ASETTW Untruncated MgSal'!$C:$C,$C4)</f>
        <v>1.0828444848581555</v>
      </c>
      <c r="K4">
        <f>SUMIFS('ASETTW Untruncated MgSal'!K:K,'ASETTW Untruncated MgSal'!$A:$A,$A4,'ASETTW Untruncated MgSal'!$B:$B,$B4,'ASETTW Untruncated MgSal'!$C:$C,$C4)</f>
        <v>1.1344204435480714</v>
      </c>
      <c r="L4">
        <f>SUMIFS('ASETTW Untruncated MgSal'!L:L,'ASETTW Untruncated MgSal'!$A:$A,$A4,'ASETTW Untruncated MgSal'!$B:$B,$B4,'ASETTW Untruncated MgSal'!$C:$C,$C4)</f>
        <v>1.0290199821566384</v>
      </c>
      <c r="M4">
        <f>SUMIFS('ASETTW Untruncated MgSal'!M:M,'ASETTW Untruncated MgSal'!$A:$A,$A4,'ASETTW Untruncated MgSal'!$B:$B,$B4,'ASETTW Untruncated MgSal'!$C:$C,$C4)</f>
        <v>1.0318979943267839</v>
      </c>
      <c r="N4">
        <f>SUMIFS('ASETTW Untruncated MgSal'!N:N,'ASETTW Untruncated MgSal'!$A:$A,$A4,'ASETTW Untruncated MgSal'!$B:$B,$B4,'ASETTW Untruncated MgSal'!$C:$C,$C4)</f>
        <v>1.0414890527704501</v>
      </c>
      <c r="O4">
        <f>SUMIFS('ASETTW Untruncated MgSal'!O:O,'ASETTW Untruncated MgSal'!$A:$A,$A4,'ASETTW Untruncated MgSal'!$B:$B,$B4,'ASETTW Untruncated MgSal'!$C:$C,$C4)</f>
        <v>1.0950819880438247</v>
      </c>
      <c r="P4">
        <f>SUMIFS('ASETTW Untruncated MgSal'!P:P,'ASETTW Untruncated MgSal'!$A:$A,$A4,'ASETTW Untruncated MgSal'!$B:$B,$B4,'ASETTW Untruncated MgSal'!$C:$C,$C4)</f>
        <v>0.98571763288902947</v>
      </c>
      <c r="Q4">
        <f>SUMIFS('ASETTW Untruncated MgSal'!Q:Q,'ASETTW Untruncated MgSal'!$A:$A,$A4,'ASETTW Untruncated MgSal'!$B:$B,$B4,'ASETTW Untruncated MgSal'!$C:$C,$C4)</f>
        <v>0.99289369086537071</v>
      </c>
      <c r="R4">
        <f>SUMIFS('ASETTW Untruncated MgSal'!R:R,'ASETTW Untruncated MgSal'!$A:$A,$A4,'ASETTW Untruncated MgSal'!$B:$B,$B4,'ASETTW Untruncated MgSal'!$C:$C,$C4)</f>
        <v>1.0014636503848129</v>
      </c>
      <c r="S4">
        <f>SUMIFS('ASETTW Untruncated MgSal'!S:S,'ASETTW Untruncated MgSal'!$A:$A,$A4,'ASETTW Untruncated MgSal'!$B:$B,$B4,'ASETTW Untruncated MgSal'!$C:$C,$C4)</f>
        <v>1.0560740645037163</v>
      </c>
      <c r="T4">
        <f>SUMIFS('ASETTW Untruncated MgSal'!T:T,'ASETTW Untruncated MgSal'!$A:$A,$A4,'ASETTW Untruncated MgSal'!$B:$B,$B4,'ASETTW Untruncated MgSal'!$C:$C,$C4)</f>
        <v>0.95182263467597794</v>
      </c>
      <c r="U4">
        <f>SUMIFS('ASETTW Untruncated MgSal'!U:U,'ASETTW Untruncated MgSal'!$A:$A,$A4,'ASETTW Untruncated MgSal'!$B:$B,$B4,'ASETTW Untruncated MgSal'!$C:$C,$C4)</f>
        <v>0.96216393491076146</v>
      </c>
      <c r="V4">
        <f>SUMIFS('ASETTW Untruncated MgSal'!V:V,'ASETTW Untruncated MgSal'!$A:$A,$A4,'ASETTW Untruncated MgSal'!$B:$B,$B4,'ASETTW Untruncated MgSal'!$C:$C,$C4)</f>
        <v>0.96992158199705547</v>
      </c>
      <c r="W4">
        <f>SUMIFS('ASETTW Untruncated MgSal'!W:W,'ASETTW Untruncated MgSal'!$A:$A,$A4,'ASETTW Untruncated MgSal'!$B:$B,$B4,'ASETTW Untruncated MgSal'!$C:$C,$C4)</f>
        <v>1.0260282868025425</v>
      </c>
    </row>
    <row r="5" spans="1:25" s="3" customFormat="1" x14ac:dyDescent="0.45"/>
    <row r="6" spans="1:25" s="6" customFormat="1" x14ac:dyDescent="0.45"/>
    <row r="7" spans="1:25" s="6" customFormat="1" x14ac:dyDescent="0.45"/>
    <row r="8" spans="1:25" s="6" customFormat="1" x14ac:dyDescent="0.45"/>
    <row r="9" spans="1:25" s="6" customFormat="1" x14ac:dyDescent="0.45"/>
    <row r="10" spans="1:25" x14ac:dyDescent="0.45">
      <c r="A10" t="s">
        <v>61</v>
      </c>
      <c r="B10" t="s">
        <v>43</v>
      </c>
      <c r="C10" t="s">
        <v>126</v>
      </c>
      <c r="D10">
        <f>SUMIFS('ASETTW Untruncated MgSal'!D:D,'ASETTW Untruncated MgSal'!$A:$A,$A10,'ASETTW Untruncated MgSal'!$B:$B,$B10,'ASETTW Untruncated MgSal'!$C:$C,$C10)</f>
        <v>1.2127661197069042</v>
      </c>
      <c r="E10">
        <f>SUMIFS('ASETTW Untruncated MgSal'!E:E,'ASETTW Untruncated MgSal'!$A:$A,$A10,'ASETTW Untruncated MgSal'!$B:$B,$B10,'ASETTW Untruncated MgSal'!$C:$C,$C10)</f>
        <v>1.0962504593024851</v>
      </c>
      <c r="F10">
        <f>SUMIFS('ASETTW Untruncated MgSal'!F:F,'ASETTW Untruncated MgSal'!$A:$A,$A10,'ASETTW Untruncated MgSal'!$B:$B,$B10,'ASETTW Untruncated MgSal'!$C:$C,$C10)</f>
        <v>1.1546643457317927</v>
      </c>
      <c r="G10">
        <f>SUMIFS('ASETTW Untruncated MgSal'!G:G,'ASETTW Untruncated MgSal'!$A:$A,$A10,'ASETTW Untruncated MgSal'!$B:$B,$B10,'ASETTW Untruncated MgSal'!$C:$C,$C10)</f>
        <v>1.1047178569460663</v>
      </c>
      <c r="H10">
        <f>SUMIFS('ASETTW Untruncated MgSal'!H:H,'ASETTW Untruncated MgSal'!$A:$A,$A10,'ASETTW Untruncated MgSal'!$B:$B,$B10,'ASETTW Untruncated MgSal'!$C:$C,$C10)</f>
        <v>1.1261758119912408</v>
      </c>
      <c r="I10">
        <f>SUMIFS('ASETTW Untruncated MgSal'!I:I,'ASETTW Untruncated MgSal'!$A:$A,$A10,'ASETTW Untruncated MgSal'!$B:$B,$B10,'ASETTW Untruncated MgSal'!$C:$C,$C10)</f>
        <v>1.0366947707181751</v>
      </c>
      <c r="J10">
        <f>SUMIFS('ASETTW Untruncated MgSal'!J:J,'ASETTW Untruncated MgSal'!$A:$A,$A10,'ASETTW Untruncated MgSal'!$B:$B,$B10,'ASETTW Untruncated MgSal'!$C:$C,$C10)</f>
        <v>1.0812988390207394</v>
      </c>
      <c r="K10">
        <f>SUMIFS('ASETTW Untruncated MgSal'!K:K,'ASETTW Untruncated MgSal'!$A:$A,$A10,'ASETTW Untruncated MgSal'!$B:$B,$B10,'ASETTW Untruncated MgSal'!$C:$C,$C10)</f>
        <v>1.0510721839798565</v>
      </c>
      <c r="L10">
        <f>SUMIFS('ASETTW Untruncated MgSal'!L:L,'ASETTW Untruncated MgSal'!$A:$A,$A10,'ASETTW Untruncated MgSal'!$B:$B,$B10,'ASETTW Untruncated MgSal'!$C:$C,$C10)</f>
        <v>1.056945603465381</v>
      </c>
      <c r="M10">
        <f>SUMIFS('ASETTW Untruncated MgSal'!M:M,'ASETTW Untruncated MgSal'!$A:$A,$A10,'ASETTW Untruncated MgSal'!$B:$B,$B10,'ASETTW Untruncated MgSal'!$C:$C,$C10)</f>
        <v>0.98547123071325538</v>
      </c>
      <c r="N10">
        <f>SUMIFS('ASETTW Untruncated MgSal'!N:N,'ASETTW Untruncated MgSal'!$A:$A,$A10,'ASETTW Untruncated MgSal'!$B:$B,$B10,'ASETTW Untruncated MgSal'!$C:$C,$C10)</f>
        <v>1.0235002166751985</v>
      </c>
      <c r="O10">
        <f>SUMIFS('ASETTW Untruncated MgSal'!O:O,'ASETTW Untruncated MgSal'!$A:$A,$A10,'ASETTW Untruncated MgSal'!$B:$B,$B10,'ASETTW Untruncated MgSal'!$C:$C,$C10)</f>
        <v>1.0044501089769493</v>
      </c>
      <c r="P10">
        <f>SUMIFS('ASETTW Untruncated MgSal'!P:P,'ASETTW Untruncated MgSal'!$A:$A,$A10,'ASETTW Untruncated MgSal'!$B:$B,$B10,'ASETTW Untruncated MgSal'!$C:$C,$C10)</f>
        <v>1.0020005696255678</v>
      </c>
      <c r="Q10">
        <f>SUMIFS('ASETTW Untruncated MgSal'!Q:Q,'ASETTW Untruncated MgSal'!$A:$A,$A10,'ASETTW Untruncated MgSal'!$B:$B,$B10,'ASETTW Untruncated MgSal'!$C:$C,$C10)</f>
        <v>0.94237399225833651</v>
      </c>
      <c r="R10">
        <f>SUMIFS('ASETTW Untruncated MgSal'!R:R,'ASETTW Untruncated MgSal'!$A:$A,$A10,'ASETTW Untruncated MgSal'!$B:$B,$B10,'ASETTW Untruncated MgSal'!$C:$C,$C10)</f>
        <v>0.97717021953088268</v>
      </c>
      <c r="S10">
        <f>SUMIFS('ASETTW Untruncated MgSal'!S:S,'ASETTW Untruncated MgSal'!$A:$A,$A10,'ASETTW Untruncated MgSal'!$B:$B,$B10,'ASETTW Untruncated MgSal'!$C:$C,$C10)</f>
        <v>0.96442171217169315</v>
      </c>
      <c r="T10">
        <f>SUMIFS('ASETTW Untruncated MgSal'!T:T,'ASETTW Untruncated MgSal'!$A:$A,$A10,'ASETTW Untruncated MgSal'!$B:$B,$B10,'ASETTW Untruncated MgSal'!$C:$C,$C10)</f>
        <v>0.94936502007548795</v>
      </c>
      <c r="U10">
        <f>SUMIFS('ASETTW Untruncated MgSal'!U:U,'ASETTW Untruncated MgSal'!$A:$A,$A10,'ASETTW Untruncated MgSal'!$B:$B,$B10,'ASETTW Untruncated MgSal'!$C:$C,$C10)</f>
        <v>0.90618988895328434</v>
      </c>
      <c r="V10">
        <f>SUMIFS('ASETTW Untruncated MgSal'!V:V,'ASETTW Untruncated MgSal'!$A:$A,$A10,'ASETTW Untruncated MgSal'!$B:$B,$B10,'ASETTW Untruncated MgSal'!$C:$C,$C10)</f>
        <v>0.93303899741139584</v>
      </c>
      <c r="W10">
        <f>SUMIFS('ASETTW Untruncated MgSal'!W:W,'ASETTW Untruncated MgSal'!$A:$A,$A10,'ASETTW Untruncated MgSal'!$B:$B,$B10,'ASETTW Untruncated MgSal'!$C:$C,$C10)</f>
        <v>0.93121522440976245</v>
      </c>
    </row>
    <row r="11" spans="1:25" s="6" customFormat="1" x14ac:dyDescent="0.45"/>
    <row r="12" spans="1:25" x14ac:dyDescent="0.45">
      <c r="A12" t="s">
        <v>74</v>
      </c>
      <c r="B12" t="s">
        <v>75</v>
      </c>
      <c r="C12" t="s">
        <v>124</v>
      </c>
      <c r="D12">
        <f>SUMIFS('ASETTW Untruncated MgSal'!D:D,'ASETTW Untruncated MgSal'!$A:$A,$A12,'ASETTW Untruncated MgSal'!$B:$B,$B12,'ASETTW Untruncated MgSal'!$C:$C,$C12)</f>
        <v>1.1983788063119949</v>
      </c>
      <c r="E12">
        <f>SUMIFS('ASETTW Untruncated MgSal'!E:E,'ASETTW Untruncated MgSal'!$A:$A,$A12,'ASETTW Untruncated MgSal'!$B:$B,$B12,'ASETTW Untruncated MgSal'!$C:$C,$C12)</f>
        <v>1.1269655495878987</v>
      </c>
      <c r="F12">
        <f>SUMIFS('ASETTW Untruncated MgSal'!F:F,'ASETTW Untruncated MgSal'!$A:$A,$A12,'ASETTW Untruncated MgSal'!$B:$B,$B12,'ASETTW Untruncated MgSal'!$C:$C,$C12)</f>
        <v>1.1572398549927936</v>
      </c>
      <c r="G12">
        <f>SUMIFS('ASETTW Untruncated MgSal'!G:G,'ASETTW Untruncated MgSal'!$A:$A,$A12,'ASETTW Untruncated MgSal'!$B:$B,$B12,'ASETTW Untruncated MgSal'!$C:$C,$C12)</f>
        <v>1.148198381319407</v>
      </c>
      <c r="H12">
        <f>SUMIFS('ASETTW Untruncated MgSal'!H:H,'ASETTW Untruncated MgSal'!$A:$A,$A12,'ASETTW Untruncated MgSal'!$B:$B,$B12,'ASETTW Untruncated MgSal'!$C:$C,$C12)</f>
        <v>1.1272919159358776</v>
      </c>
      <c r="I12">
        <f>SUMIFS('ASETTW Untruncated MgSal'!I:I,'ASETTW Untruncated MgSal'!$A:$A,$A12,'ASETTW Untruncated MgSal'!$B:$B,$B12,'ASETTW Untruncated MgSal'!$C:$C,$C12)</f>
        <v>1.0681464755231749</v>
      </c>
      <c r="J12">
        <f>SUMIFS('ASETTW Untruncated MgSal'!J:J,'ASETTW Untruncated MgSal'!$A:$A,$A12,'ASETTW Untruncated MgSal'!$B:$B,$B12,'ASETTW Untruncated MgSal'!$C:$C,$C12)</f>
        <v>1.0981926492898328</v>
      </c>
      <c r="K12">
        <f>SUMIFS('ASETTW Untruncated MgSal'!K:K,'ASETTW Untruncated MgSal'!$A:$A,$A12,'ASETTW Untruncated MgSal'!$B:$B,$B12,'ASETTW Untruncated MgSal'!$C:$C,$C12)</f>
        <v>1.0932184211141218</v>
      </c>
      <c r="L12">
        <f>SUMIFS('ASETTW Untruncated MgSal'!L:L,'ASETTW Untruncated MgSal'!$A:$A,$A12,'ASETTW Untruncated MgSal'!$B:$B,$B12,'ASETTW Untruncated MgSal'!$C:$C,$C12)</f>
        <v>1.0622574307154935</v>
      </c>
      <c r="M12">
        <f>SUMIFS('ASETTW Untruncated MgSal'!M:M,'ASETTW Untruncated MgSal'!$A:$A,$A12,'ASETTW Untruncated MgSal'!$B:$B,$B12,'ASETTW Untruncated MgSal'!$C:$C,$C12)</f>
        <v>1.0160185081704927</v>
      </c>
      <c r="N12">
        <f>SUMIFS('ASETTW Untruncated MgSal'!N:N,'ASETTW Untruncated MgSal'!$A:$A,$A12,'ASETTW Untruncated MgSal'!$B:$B,$B12,'ASETTW Untruncated MgSal'!$C:$C,$C12)</f>
        <v>1.0447866156075802</v>
      </c>
      <c r="O12">
        <f>SUMIFS('ASETTW Untruncated MgSal'!O:O,'ASETTW Untruncated MgSal'!$A:$A,$A12,'ASETTW Untruncated MgSal'!$B:$B,$B12,'ASETTW Untruncated MgSal'!$C:$C,$C12)</f>
        <v>1.0454580181357795</v>
      </c>
      <c r="P12">
        <f>SUMIFS('ASETTW Untruncated MgSal'!P:P,'ASETTW Untruncated MgSal'!$A:$A,$A12,'ASETTW Untruncated MgSal'!$B:$B,$B12,'ASETTW Untruncated MgSal'!$C:$C,$C12)</f>
        <v>1.0072605379481387</v>
      </c>
      <c r="Q12">
        <f>SUMIFS('ASETTW Untruncated MgSal'!Q:Q,'ASETTW Untruncated MgSal'!$A:$A,$A12,'ASETTW Untruncated MgSal'!$B:$B,$B12,'ASETTW Untruncated MgSal'!$C:$C,$C12)</f>
        <v>0.97761771234892803</v>
      </c>
      <c r="R12">
        <f>SUMIFS('ASETTW Untruncated MgSal'!R:R,'ASETTW Untruncated MgSal'!$A:$A,$A12,'ASETTW Untruncated MgSal'!$B:$B,$B12,'ASETTW Untruncated MgSal'!$C:$C,$C12)</f>
        <v>0.99818733661350778</v>
      </c>
      <c r="S12">
        <f>SUMIFS('ASETTW Untruncated MgSal'!S:S,'ASETTW Untruncated MgSal'!$A:$A,$A12,'ASETTW Untruncated MgSal'!$B:$B,$B12,'ASETTW Untruncated MgSal'!$C:$C,$C12)</f>
        <v>1.0082739150028177</v>
      </c>
      <c r="T12">
        <f>SUMIFS('ASETTW Untruncated MgSal'!T:T,'ASETTW Untruncated MgSal'!$A:$A,$A12,'ASETTW Untruncated MgSal'!$B:$B,$B12,'ASETTW Untruncated MgSal'!$C:$C,$C12)</f>
        <v>0.9642671365461295</v>
      </c>
      <c r="U12">
        <f>SUMIFS('ASETTW Untruncated MgSal'!U:U,'ASETTW Untruncated MgSal'!$A:$A,$A12,'ASETTW Untruncated MgSal'!$B:$B,$B12,'ASETTW Untruncated MgSal'!$C:$C,$C12)</f>
        <v>0.94046202165462234</v>
      </c>
      <c r="V12">
        <f>SUMIFS('ASETTW Untruncated MgSal'!V:V,'ASETTW Untruncated MgSal'!$A:$A,$A12,'ASETTW Untruncated MgSal'!$B:$B,$B12,'ASETTW Untruncated MgSal'!$C:$C,$C12)</f>
        <v>0.96127734418824151</v>
      </c>
      <c r="W12">
        <f>SUMIFS('ASETTW Untruncated MgSal'!W:W,'ASETTW Untruncated MgSal'!$A:$A,$A12,'ASETTW Untruncated MgSal'!$B:$B,$B12,'ASETTW Untruncated MgSal'!$C:$C,$C12)</f>
        <v>0.97442034483303575</v>
      </c>
    </row>
    <row r="13" spans="1:25" s="3" customFormat="1" x14ac:dyDescent="0.45"/>
    <row r="15" spans="1:25" x14ac:dyDescent="0.45">
      <c r="A15" t="s">
        <v>65</v>
      </c>
      <c r="B15" t="s">
        <v>45</v>
      </c>
      <c r="C15" t="s">
        <v>50</v>
      </c>
      <c r="D15">
        <f>SUMIFS('ASETTW Untruncated MgSal'!D:D,'ASETTW Untruncated MgSal'!$A:$A,$A15,'ASETTW Untruncated MgSal'!$B:$B,$B15,'ASETTW Untruncated MgSal'!$C:$C,$C15)</f>
        <v>1.2396467899162165</v>
      </c>
      <c r="E15">
        <f>SUMIFS('ASETTW Untruncated MgSal'!E:E,'ASETTW Untruncated MgSal'!$A:$A,$A15,'ASETTW Untruncated MgSal'!$B:$B,$B15,'ASETTW Untruncated MgSal'!$C:$C,$C15)</f>
        <v>1.1884653141843213</v>
      </c>
      <c r="F15">
        <f>SUMIFS('ASETTW Untruncated MgSal'!F:F,'ASETTW Untruncated MgSal'!$A:$A,$A15,'ASETTW Untruncated MgSal'!$B:$B,$B15,'ASETTW Untruncated MgSal'!$C:$C,$C15)</f>
        <v>1.2012272592290874</v>
      </c>
      <c r="G15">
        <f>SUMIFS('ASETTW Untruncated MgSal'!G:G,'ASETTW Untruncated MgSal'!$A:$A,$A15,'ASETTW Untruncated MgSal'!$B:$B,$B15,'ASETTW Untruncated MgSal'!$C:$C,$C15)</f>
        <v>1.2269788707136644</v>
      </c>
      <c r="H15">
        <f>SUMIFS('ASETTW Untruncated MgSal'!H:H,'ASETTW Untruncated MgSal'!$A:$A,$A15,'ASETTW Untruncated MgSal'!$B:$B,$B15,'ASETTW Untruncated MgSal'!$C:$C,$C15)</f>
        <v>1.1574214202181123</v>
      </c>
      <c r="I15">
        <f>SUMIFS('ASETTW Untruncated MgSal'!I:I,'ASETTW Untruncated MgSal'!$A:$A,$A15,'ASETTW Untruncated MgSal'!$B:$B,$B15,'ASETTW Untruncated MgSal'!$C:$C,$C15)</f>
        <v>1.1222031657064282</v>
      </c>
      <c r="J15">
        <f>SUMIFS('ASETTW Untruncated MgSal'!J:J,'ASETTW Untruncated MgSal'!$A:$A,$A15,'ASETTW Untruncated MgSal'!$B:$B,$B15,'ASETTW Untruncated MgSal'!$C:$C,$C15)</f>
        <v>1.131075556627622</v>
      </c>
      <c r="K15">
        <f>SUMIFS('ASETTW Untruncated MgSal'!K:K,'ASETTW Untruncated MgSal'!$A:$A,$A15,'ASETTW Untruncated MgSal'!$B:$B,$B15,'ASETTW Untruncated MgSal'!$C:$C,$C15)</f>
        <v>1.164445273496558</v>
      </c>
      <c r="L15">
        <f>SUMIFS('ASETTW Untruncated MgSal'!L:L,'ASETTW Untruncated MgSal'!$A:$A,$A15,'ASETTW Untruncated MgSal'!$B:$B,$B15,'ASETTW Untruncated MgSal'!$C:$C,$C15)</f>
        <v>1.1113314487687458</v>
      </c>
      <c r="M15">
        <f>SUMIFS('ASETTW Untruncated MgSal'!M:M,'ASETTW Untruncated MgSal'!$A:$A,$A15,'ASETTW Untruncated MgSal'!$B:$B,$B15,'ASETTW Untruncated MgSal'!$C:$C,$C15)</f>
        <v>1.0802037355111951</v>
      </c>
      <c r="N15">
        <f>SUMIFS('ASETTW Untruncated MgSal'!N:N,'ASETTW Untruncated MgSal'!$A:$A,$A15,'ASETTW Untruncated MgSal'!$B:$B,$B15,'ASETTW Untruncated MgSal'!$C:$C,$C15)</f>
        <v>1.0925969381525904</v>
      </c>
      <c r="O15">
        <f>SUMIFS('ASETTW Untruncated MgSal'!O:O,'ASETTW Untruncated MgSal'!$A:$A,$A15,'ASETTW Untruncated MgSal'!$B:$B,$B15,'ASETTW Untruncated MgSal'!$C:$C,$C15)</f>
        <v>1.1266666000982564</v>
      </c>
      <c r="P15">
        <f>SUMIFS('ASETTW Untruncated MgSal'!P:P,'ASETTW Untruncated MgSal'!$A:$A,$A15,'ASETTW Untruncated MgSal'!$B:$B,$B15,'ASETTW Untruncated MgSal'!$C:$C,$C15)</f>
        <v>1.0543405289112564</v>
      </c>
      <c r="Q15">
        <f>SUMIFS('ASETTW Untruncated MgSal'!Q:Q,'ASETTW Untruncated MgSal'!$A:$A,$A15,'ASETTW Untruncated MgSal'!$B:$B,$B15,'ASETTW Untruncated MgSal'!$C:$C,$C15)</f>
        <v>1.0417192224442662</v>
      </c>
      <c r="R15">
        <f>SUMIFS('ASETTW Untruncated MgSal'!R:R,'ASETTW Untruncated MgSal'!$A:$A,$A15,'ASETTW Untruncated MgSal'!$B:$B,$B15,'ASETTW Untruncated MgSal'!$C:$C,$C15)</f>
        <v>1.0458027397404019</v>
      </c>
      <c r="S15">
        <f>SUMIFS('ASETTW Untruncated MgSal'!S:S,'ASETTW Untruncated MgSal'!$A:$A,$A15,'ASETTW Untruncated MgSal'!$B:$B,$B15,'ASETTW Untruncated MgSal'!$C:$C,$C15)</f>
        <v>1.0900804795440799</v>
      </c>
      <c r="T15">
        <f>SUMIFS('ASETTW Untruncated MgSal'!T:T,'ASETTW Untruncated MgSal'!$A:$A,$A15,'ASETTW Untruncated MgSal'!$B:$B,$B15,'ASETTW Untruncated MgSal'!$C:$C,$C15)</f>
        <v>1.0049903097779225</v>
      </c>
      <c r="U15">
        <f>SUMIFS('ASETTW Untruncated MgSal'!U:U,'ASETTW Untruncated MgSal'!$A:$A,$A15,'ASETTW Untruncated MgSal'!$B:$B,$B15,'ASETTW Untruncated MgSal'!$C:$C,$C15)</f>
        <v>1.0007189553269817</v>
      </c>
      <c r="V15">
        <f>SUMIFS('ASETTW Untruncated MgSal'!V:V,'ASETTW Untruncated MgSal'!$A:$A,$A15,'ASETTW Untruncated MgSal'!$B:$B,$B15,'ASETTW Untruncated MgSal'!$C:$C,$C15)</f>
        <v>1.0026901577090561</v>
      </c>
      <c r="W15">
        <f>SUMIFS('ASETTW Untruncated MgSal'!W:W,'ASETTW Untruncated MgSal'!$A:$A,$A15,'ASETTW Untruncated MgSal'!$B:$B,$B15,'ASETTW Untruncated MgSal'!$C:$C,$C15)</f>
        <v>1.0511944504359962</v>
      </c>
    </row>
    <row r="16" spans="1:25" x14ac:dyDescent="0.45">
      <c r="A16" t="s">
        <v>22</v>
      </c>
      <c r="B16" t="s">
        <v>45</v>
      </c>
      <c r="C16" t="s">
        <v>44</v>
      </c>
      <c r="D16">
        <f>SUMIFS('ASETTW Untruncated MgSal'!D:D,'ASETTW Untruncated MgSal'!$A:$A,$A16,'ASETTW Untruncated MgSal'!$B:$B,$B16,'ASETTW Untruncated MgSal'!$C:$C,$C16)</f>
        <v>1.2421754135088503</v>
      </c>
      <c r="E16">
        <f>SUMIFS('ASETTW Untruncated MgSal'!E:E,'ASETTW Untruncated MgSal'!$A:$A,$A16,'ASETTW Untruncated MgSal'!$B:$B,$B16,'ASETTW Untruncated MgSal'!$C:$C,$C16)</f>
        <v>1.2178188979819178</v>
      </c>
      <c r="F16">
        <f>SUMIFS('ASETTW Untruncated MgSal'!F:F,'ASETTW Untruncated MgSal'!$A:$A,$A16,'ASETTW Untruncated MgSal'!$B:$B,$B16,'ASETTW Untruncated MgSal'!$C:$C,$C16)</f>
        <v>1.2605005737388737</v>
      </c>
      <c r="G16">
        <f>SUMIFS('ASETTW Untruncated MgSal'!G:G,'ASETTW Untruncated MgSal'!$A:$A,$A16,'ASETTW Untruncated MgSal'!$B:$B,$B16,'ASETTW Untruncated MgSal'!$C:$C,$C16)</f>
        <v>1.2880397692814847</v>
      </c>
      <c r="H16">
        <f>SUMIFS('ASETTW Untruncated MgSal'!H:H,'ASETTW Untruncated MgSal'!$A:$A,$A16,'ASETTW Untruncated MgSal'!$B:$B,$B16,'ASETTW Untruncated MgSal'!$C:$C,$C16)</f>
        <v>1.16830699786062</v>
      </c>
      <c r="I16">
        <f>SUMIFS('ASETTW Untruncated MgSal'!I:I,'ASETTW Untruncated MgSal'!$A:$A,$A16,'ASETTW Untruncated MgSal'!$B:$B,$B16,'ASETTW Untruncated MgSal'!$C:$C,$C16)</f>
        <v>1.1508499312306677</v>
      </c>
      <c r="J16">
        <f>SUMIFS('ASETTW Untruncated MgSal'!J:J,'ASETTW Untruncated MgSal'!$A:$A,$A16,'ASETTW Untruncated MgSal'!$B:$B,$B16,'ASETTW Untruncated MgSal'!$C:$C,$C16)</f>
        <v>1.1905690887445919</v>
      </c>
      <c r="K16">
        <f>SUMIFS('ASETTW Untruncated MgSal'!K:K,'ASETTW Untruncated MgSal'!$A:$A,$A16,'ASETTW Untruncated MgSal'!$B:$B,$B16,'ASETTW Untruncated MgSal'!$C:$C,$C16)</f>
        <v>1.2221179306614978</v>
      </c>
      <c r="L16">
        <f>SUMIFS('ASETTW Untruncated MgSal'!L:L,'ASETTW Untruncated MgSal'!$A:$A,$A16,'ASETTW Untruncated MgSal'!$B:$B,$B16,'ASETTW Untruncated MgSal'!$C:$C,$C16)</f>
        <v>1.1138699523774913</v>
      </c>
      <c r="M16">
        <f>SUMIFS('ASETTW Untruncated MgSal'!M:M,'ASETTW Untruncated MgSal'!$A:$A,$A16,'ASETTW Untruncated MgSal'!$B:$B,$B16,'ASETTW Untruncated MgSal'!$C:$C,$C16)</f>
        <v>1.1037513912154608</v>
      </c>
      <c r="N16">
        <f>SUMIFS('ASETTW Untruncated MgSal'!N:N,'ASETTW Untruncated MgSal'!$A:$A,$A16,'ASETTW Untruncated MgSal'!$B:$B,$B16,'ASETTW Untruncated MgSal'!$C:$C,$C16)</f>
        <v>1.1399469401634041</v>
      </c>
      <c r="O16">
        <f>SUMIFS('ASETTW Untruncated MgSal'!O:O,'ASETTW Untruncated MgSal'!$A:$A,$A16,'ASETTW Untruncated MgSal'!$B:$B,$B16,'ASETTW Untruncated MgSal'!$C:$C,$C16)</f>
        <v>1.1761194349514981</v>
      </c>
      <c r="P16">
        <f>SUMIFS('ASETTW Untruncated MgSal'!P:P,'ASETTW Untruncated MgSal'!$A:$A,$A16,'ASETTW Untruncated MgSal'!$B:$B,$B16,'ASETTW Untruncated MgSal'!$C:$C,$C16)</f>
        <v>1.071616875957224</v>
      </c>
      <c r="Q16">
        <f>SUMIFS('ASETTW Untruncated MgSal'!Q:Q,'ASETTW Untruncated MgSal'!$A:$A,$A16,'ASETTW Untruncated MgSal'!$B:$B,$B16,'ASETTW Untruncated MgSal'!$C:$C,$C16)</f>
        <v>1.0710103706743885</v>
      </c>
      <c r="R16">
        <f>SUMIFS('ASETTW Untruncated MgSal'!R:R,'ASETTW Untruncated MgSal'!$A:$A,$A16,'ASETTW Untruncated MgSal'!$B:$B,$B16,'ASETTW Untruncated MgSal'!$C:$C,$C16)</f>
        <v>1.1011515907327529</v>
      </c>
      <c r="S16">
        <f>SUMIFS('ASETTW Untruncated MgSal'!S:S,'ASETTW Untruncated MgSal'!$A:$A,$A16,'ASETTW Untruncated MgSal'!$B:$B,$B16,'ASETTW Untruncated MgSal'!$C:$C,$C16)</f>
        <v>1.1447082782580416</v>
      </c>
      <c r="T16">
        <f>SUMIFS('ASETTW Untruncated MgSal'!T:T,'ASETTW Untruncated MgSal'!$A:$A,$A16,'ASETTW Untruncated MgSal'!$B:$B,$B16,'ASETTW Untruncated MgSal'!$C:$C,$C16)</f>
        <v>1.0312255606734038</v>
      </c>
      <c r="U16">
        <f>SUMIFS('ASETTW Untruncated MgSal'!U:U,'ASETTW Untruncated MgSal'!$A:$A,$A16,'ASETTW Untruncated MgSal'!$B:$B,$B16,'ASETTW Untruncated MgSal'!$C:$C,$C16)</f>
        <v>1.0324147616435719</v>
      </c>
      <c r="V16">
        <f>SUMIFS('ASETTW Untruncated MgSal'!V:V,'ASETTW Untruncated MgSal'!$A:$A,$A16,'ASETTW Untruncated MgSal'!$B:$B,$B16,'ASETTW Untruncated MgSal'!$C:$C,$C16)</f>
        <v>1.06350656990514</v>
      </c>
      <c r="W16">
        <f>SUMIFS('ASETTW Untruncated MgSal'!W:W,'ASETTW Untruncated MgSal'!$A:$A,$A16,'ASETTW Untruncated MgSal'!$B:$B,$B16,'ASETTW Untruncated MgSal'!$C:$C,$C16)</f>
        <v>1.1060161774322248</v>
      </c>
    </row>
    <row r="17" spans="1:23" x14ac:dyDescent="0.45">
      <c r="A17" t="s">
        <v>64</v>
      </c>
      <c r="B17" t="s">
        <v>43</v>
      </c>
      <c r="C17" t="s">
        <v>44</v>
      </c>
      <c r="D17">
        <f>SUMIFS('ASETTW Untruncated MgSal'!D:D,'ASETTW Untruncated MgSal'!$A:$A,$A17,'ASETTW Untruncated MgSal'!$B:$B,$B17,'ASETTW Untruncated MgSal'!$C:$C,$C17)</f>
        <v>1.3302886567837364</v>
      </c>
      <c r="E17">
        <f>SUMIFS('ASETTW Untruncated MgSal'!E:E,'ASETTW Untruncated MgSal'!$A:$A,$A17,'ASETTW Untruncated MgSal'!$B:$B,$B17,'ASETTW Untruncated MgSal'!$C:$C,$C17)</f>
        <v>1.2422911710454583</v>
      </c>
      <c r="F17">
        <f>SUMIFS('ASETTW Untruncated MgSal'!F:F,'ASETTW Untruncated MgSal'!$A:$A,$A17,'ASETTW Untruncated MgSal'!$B:$B,$B17,'ASETTW Untruncated MgSal'!$C:$C,$C17)</f>
        <v>1.2928646872896112</v>
      </c>
      <c r="G17">
        <f>SUMIFS('ASETTW Untruncated MgSal'!G:G,'ASETTW Untruncated MgSal'!$A:$A,$A17,'ASETTW Untruncated MgSal'!$B:$B,$B17,'ASETTW Untruncated MgSal'!$C:$C,$C17)</f>
        <v>1.2687438336056722</v>
      </c>
      <c r="H17">
        <f>SUMIFS('ASETTW Untruncated MgSal'!H:H,'ASETTW Untruncated MgSal'!$A:$A,$A17,'ASETTW Untruncated MgSal'!$B:$B,$B17,'ASETTW Untruncated MgSal'!$C:$C,$C17)</f>
        <v>1.2437118569645857</v>
      </c>
      <c r="I17">
        <f>SUMIFS('ASETTW Untruncated MgSal'!I:I,'ASETTW Untruncated MgSal'!$A:$A,$A17,'ASETTW Untruncated MgSal'!$B:$B,$B17,'ASETTW Untruncated MgSal'!$C:$C,$C17)</f>
        <v>1.1816421467532483</v>
      </c>
      <c r="J17">
        <f>SUMIFS('ASETTW Untruncated MgSal'!J:J,'ASETTW Untruncated MgSal'!$A:$A,$A17,'ASETTW Untruncated MgSal'!$B:$B,$B17,'ASETTW Untruncated MgSal'!$C:$C,$C17)</f>
        <v>1.2208588913367149</v>
      </c>
      <c r="K17">
        <f>SUMIFS('ASETTW Untruncated MgSal'!K:K,'ASETTW Untruncated MgSal'!$A:$A,$A17,'ASETTW Untruncated MgSal'!$B:$B,$B17,'ASETTW Untruncated MgSal'!$C:$C,$C17)</f>
        <v>1.2129648505424095</v>
      </c>
      <c r="L17">
        <f>SUMIFS('ASETTW Untruncated MgSal'!L:L,'ASETTW Untruncated MgSal'!$A:$A,$A17,'ASETTW Untruncated MgSal'!$B:$B,$B17,'ASETTW Untruncated MgSal'!$C:$C,$C17)</f>
        <v>1.1712107295848948</v>
      </c>
      <c r="M17">
        <f>SUMIFS('ASETTW Untruncated MgSal'!M:M,'ASETTW Untruncated MgSal'!$A:$A,$A17,'ASETTW Untruncated MgSal'!$B:$B,$B17,'ASETTW Untruncated MgSal'!$C:$C,$C17)</f>
        <v>1.1274428250353528</v>
      </c>
      <c r="N17">
        <f>SUMIFS('ASETTW Untruncated MgSal'!N:N,'ASETTW Untruncated MgSal'!$A:$A,$A17,'ASETTW Untruncated MgSal'!$B:$B,$B17,'ASETTW Untruncated MgSal'!$C:$C,$C17)</f>
        <v>1.1602276446829751</v>
      </c>
      <c r="O17">
        <f>SUMIFS('ASETTW Untruncated MgSal'!O:O,'ASETTW Untruncated MgSal'!$A:$A,$A17,'ASETTW Untruncated MgSal'!$B:$B,$B17,'ASETTW Untruncated MgSal'!$C:$C,$C17)</f>
        <v>1.1629318687809049</v>
      </c>
      <c r="P17">
        <f>SUMIFS('ASETTW Untruncated MgSal'!P:P,'ASETTW Untruncated MgSal'!$A:$A,$A17,'ASETTW Untruncated MgSal'!$B:$B,$B17,'ASETTW Untruncated MgSal'!$C:$C,$C17)</f>
        <v>1.1175167315588208</v>
      </c>
      <c r="Q17">
        <f>SUMIFS('ASETTW Untruncated MgSal'!Q:Q,'ASETTW Untruncated MgSal'!$A:$A,$A17,'ASETTW Untruncated MgSal'!$B:$B,$B17,'ASETTW Untruncated MgSal'!$C:$C,$C17)</f>
        <v>1.0819742903176304</v>
      </c>
      <c r="R17">
        <f>SUMIFS('ASETTW Untruncated MgSal'!R:R,'ASETTW Untruncated MgSal'!$A:$A,$A17,'ASETTW Untruncated MgSal'!$B:$B,$B17,'ASETTW Untruncated MgSal'!$C:$C,$C17)</f>
        <v>1.1132572235865221</v>
      </c>
      <c r="S17">
        <f>SUMIFS('ASETTW Untruncated MgSal'!S:S,'ASETTW Untruncated MgSal'!$A:$A,$A17,'ASETTW Untruncated MgSal'!$B:$B,$B17,'ASETTW Untruncated MgSal'!$C:$C,$C17)</f>
        <v>1.1202726500041529</v>
      </c>
      <c r="T17">
        <f>SUMIFS('ASETTW Untruncated MgSal'!T:T,'ASETTW Untruncated MgSal'!$A:$A,$A17,'ASETTW Untruncated MgSal'!$B:$B,$B17,'ASETTW Untruncated MgSal'!$C:$C,$C17)</f>
        <v>1.0654723600331155</v>
      </c>
      <c r="U17">
        <f>SUMIFS('ASETTW Untruncated MgSal'!U:U,'ASETTW Untruncated MgSal'!$A:$A,$A17,'ASETTW Untruncated MgSal'!$B:$B,$B17,'ASETTW Untruncated MgSal'!$C:$C,$C17)</f>
        <v>1.0398905038215573</v>
      </c>
      <c r="V17">
        <f>SUMIFS('ASETTW Untruncated MgSal'!V:V,'ASETTW Untruncated MgSal'!$A:$A,$A17,'ASETTW Untruncated MgSal'!$B:$B,$B17,'ASETTW Untruncated MgSal'!$C:$C,$C17)</f>
        <v>1.0669047558613376</v>
      </c>
      <c r="W17">
        <f>SUMIFS('ASETTW Untruncated MgSal'!W:W,'ASETTW Untruncated MgSal'!$A:$A,$A17,'ASETTW Untruncated MgSal'!$B:$B,$B17,'ASETTW Untruncated MgSal'!$C:$C,$C17)</f>
        <v>1.0802145309538027</v>
      </c>
    </row>
    <row r="18" spans="1:23" x14ac:dyDescent="0.45">
      <c r="A18" t="s">
        <v>81</v>
      </c>
      <c r="B18" t="s">
        <v>43</v>
      </c>
      <c r="C18" t="s">
        <v>44</v>
      </c>
      <c r="D18">
        <f>SUMIFS('ASETTW Untruncated MgSal'!D:D,'ASETTW Untruncated MgSal'!$A:$A,$A18,'ASETTW Untruncated MgSal'!$B:$B,$B18,'ASETTW Untruncated MgSal'!$C:$C,$C18)</f>
        <v>1.3391559497034422</v>
      </c>
      <c r="E18">
        <f>SUMIFS('ASETTW Untruncated MgSal'!E:E,'ASETTW Untruncated MgSal'!$A:$A,$A18,'ASETTW Untruncated MgSal'!$B:$B,$B18,'ASETTW Untruncated MgSal'!$C:$C,$C18)</f>
        <v>1.2990171248180211</v>
      </c>
      <c r="F18">
        <f>SUMIFS('ASETTW Untruncated MgSal'!F:F,'ASETTW Untruncated MgSal'!$A:$A,$A18,'ASETTW Untruncated MgSal'!$B:$B,$B18,'ASETTW Untruncated MgSal'!$C:$C,$C18)</f>
        <v>1.34163087890888</v>
      </c>
      <c r="G18">
        <f>SUMIFS('ASETTW Untruncated MgSal'!G:G,'ASETTW Untruncated MgSal'!$A:$A,$A18,'ASETTW Untruncated MgSal'!$B:$B,$B18,'ASETTW Untruncated MgSal'!$C:$C,$C18)</f>
        <v>1.3521432180123973</v>
      </c>
      <c r="H18">
        <f>SUMIFS('ASETTW Untruncated MgSal'!H:H,'ASETTW Untruncated MgSal'!$A:$A,$A18,'ASETTW Untruncated MgSal'!$B:$B,$B18,'ASETTW Untruncated MgSal'!$C:$C,$C18)</f>
        <v>1.2483360151484022</v>
      </c>
      <c r="I18">
        <f>SUMIFS('ASETTW Untruncated MgSal'!I:I,'ASETTW Untruncated MgSal'!$A:$A,$A18,'ASETTW Untruncated MgSal'!$B:$B,$B18,'ASETTW Untruncated MgSal'!$C:$C,$C18)</f>
        <v>1.2296867744593276</v>
      </c>
      <c r="J18">
        <f>SUMIFS('ASETTW Untruncated MgSal'!J:J,'ASETTW Untruncated MgSal'!$A:$A,$A18,'ASETTW Untruncated MgSal'!$B:$B,$B18,'ASETTW Untruncated MgSal'!$C:$C,$C18)</f>
        <v>1.2608156535715378</v>
      </c>
      <c r="K18">
        <f>SUMIFS('ASETTW Untruncated MgSal'!K:K,'ASETTW Untruncated MgSal'!$A:$A,$A18,'ASETTW Untruncated MgSal'!$B:$B,$B18,'ASETTW Untruncated MgSal'!$C:$C,$C18)</f>
        <v>1.2846063722818439</v>
      </c>
      <c r="L18">
        <f>SUMIFS('ASETTW Untruncated MgSal'!L:L,'ASETTW Untruncated MgSal'!$A:$A,$A18,'ASETTW Untruncated MgSal'!$B:$B,$B18,'ASETTW Untruncated MgSal'!$C:$C,$C18)</f>
        <v>1.1863301039195706</v>
      </c>
      <c r="M18">
        <f>SUMIFS('ASETTW Untruncated MgSal'!M:M,'ASETTW Untruncated MgSal'!$A:$A,$A18,'ASETTW Untruncated MgSal'!$B:$B,$B18,'ASETTW Untruncated MgSal'!$C:$C,$C18)</f>
        <v>1.1706135548745429</v>
      </c>
      <c r="N18">
        <f>SUMIFS('ASETTW Untruncated MgSal'!N:N,'ASETTW Untruncated MgSal'!$A:$A,$A18,'ASETTW Untruncated MgSal'!$B:$B,$B18,'ASETTW Untruncated MgSal'!$C:$C,$C18)</f>
        <v>1.2036427768453095</v>
      </c>
      <c r="O18">
        <f>SUMIFS('ASETTW Untruncated MgSal'!O:O,'ASETTW Untruncated MgSal'!$A:$A,$A18,'ASETTW Untruncated MgSal'!$B:$B,$B18,'ASETTW Untruncated MgSal'!$C:$C,$C18)</f>
        <v>1.2272902868664353</v>
      </c>
      <c r="P18">
        <f>SUMIFS('ASETTW Untruncated MgSal'!P:P,'ASETTW Untruncated MgSal'!$A:$A,$A18,'ASETTW Untruncated MgSal'!$B:$B,$B18,'ASETTW Untruncated MgSal'!$C:$C,$C18)</f>
        <v>1.148626100466664</v>
      </c>
      <c r="Q18">
        <f>SUMIFS('ASETTW Untruncated MgSal'!Q:Q,'ASETTW Untruncated MgSal'!$A:$A,$A18,'ASETTW Untruncated MgSal'!$B:$B,$B18,'ASETTW Untruncated MgSal'!$C:$C,$C18)</f>
        <v>1.1364520091290229</v>
      </c>
      <c r="R18">
        <f>SUMIFS('ASETTW Untruncated MgSal'!R:R,'ASETTW Untruncated MgSal'!$A:$A,$A18,'ASETTW Untruncated MgSal'!$B:$B,$B18,'ASETTW Untruncated MgSal'!$C:$C,$C18)</f>
        <v>1.1688704119558042</v>
      </c>
      <c r="S18">
        <f>SUMIFS('ASETTW Untruncated MgSal'!S:S,'ASETTW Untruncated MgSal'!$A:$A,$A18,'ASETTW Untruncated MgSal'!$B:$B,$B18,'ASETTW Untruncated MgSal'!$C:$C,$C18)</f>
        <v>1.1953352252231513</v>
      </c>
      <c r="T18">
        <f>SUMIFS('ASETTW Untruncated MgSal'!T:T,'ASETTW Untruncated MgSal'!$A:$A,$A18,'ASETTW Untruncated MgSal'!$B:$B,$B18,'ASETTW Untruncated MgSal'!$C:$C,$C18)</f>
        <v>1.097447389907968</v>
      </c>
      <c r="U18">
        <f>SUMIFS('ASETTW Untruncated MgSal'!U:U,'ASETTW Untruncated MgSal'!$A:$A,$A18,'ASETTW Untruncated MgSal'!$B:$B,$B18,'ASETTW Untruncated MgSal'!$C:$C,$C18)</f>
        <v>1.0918501510558793</v>
      </c>
      <c r="V18">
        <f>SUMIFS('ASETTW Untruncated MgSal'!V:V,'ASETTW Untruncated MgSal'!$A:$A,$A18,'ASETTW Untruncated MgSal'!$B:$B,$B18,'ASETTW Untruncated MgSal'!$C:$C,$C18)</f>
        <v>1.1205753253706432</v>
      </c>
      <c r="W18">
        <f>SUMIFS('ASETTW Untruncated MgSal'!W:W,'ASETTW Untruncated MgSal'!$A:$A,$A18,'ASETTW Untruncated MgSal'!$B:$B,$B18,'ASETTW Untruncated MgSal'!$C:$C,$C18)</f>
        <v>1.1514119487993086</v>
      </c>
    </row>
    <row r="19" spans="1:23" x14ac:dyDescent="0.45">
      <c r="A19" t="s">
        <v>18</v>
      </c>
      <c r="B19" t="s">
        <v>45</v>
      </c>
      <c r="C19" t="s">
        <v>44</v>
      </c>
      <c r="D19">
        <f>SUMIFS('ASETTW Untruncated MgSal'!D:D,'ASETTW Untruncated MgSal'!$A:$A,$A19,'ASETTW Untruncated MgSal'!$B:$B,$B19,'ASETTW Untruncated MgSal'!$C:$C,$C19)</f>
        <v>1.3369391809485451</v>
      </c>
      <c r="E19">
        <f>SUMIFS('ASETTW Untruncated MgSal'!E:E,'ASETTW Untruncated MgSal'!$A:$A,$A19,'ASETTW Untruncated MgSal'!$B:$B,$B19,'ASETTW Untruncated MgSal'!$C:$C,$C19)</f>
        <v>1.2811303743848883</v>
      </c>
      <c r="F19">
        <f>SUMIFS('ASETTW Untruncated MgSal'!F:F,'ASETTW Untruncated MgSal'!$A:$A,$A19,'ASETTW Untruncated MgSal'!$B:$B,$B19,'ASETTW Untruncated MgSal'!$C:$C,$C19)</f>
        <v>1.3316219311869484</v>
      </c>
      <c r="G19">
        <f>SUMIFS('ASETTW Untruncated MgSal'!G:G,'ASETTW Untruncated MgSal'!$A:$A,$A19,'ASETTW Untruncated MgSal'!$B:$B,$B19,'ASETTW Untruncated MgSal'!$C:$C,$C19)</f>
        <v>1.3388644232736839</v>
      </c>
      <c r="H19">
        <f>SUMIFS('ASETTW Untruncated MgSal'!H:H,'ASETTW Untruncated MgSal'!$A:$A,$A19,'ASETTW Untruncated MgSal'!$B:$B,$B19,'ASETTW Untruncated MgSal'!$C:$C,$C19)</f>
        <v>1.2635131919429312</v>
      </c>
      <c r="I19">
        <f>SUMIFS('ASETTW Untruncated MgSal'!I:I,'ASETTW Untruncated MgSal'!$A:$A,$A19,'ASETTW Untruncated MgSal'!$B:$B,$B19,'ASETTW Untruncated MgSal'!$C:$C,$C19)</f>
        <v>1.2261105338029135</v>
      </c>
      <c r="J19">
        <f>SUMIFS('ASETTW Untruncated MgSal'!J:J,'ASETTW Untruncated MgSal'!$A:$A,$A19,'ASETTW Untruncated MgSal'!$B:$B,$B19,'ASETTW Untruncated MgSal'!$C:$C,$C19)</f>
        <v>1.2687671551219315</v>
      </c>
      <c r="K19">
        <f>SUMIFS('ASETTW Untruncated MgSal'!K:K,'ASETTW Untruncated MgSal'!$A:$A,$A19,'ASETTW Untruncated MgSal'!$B:$B,$B19,'ASETTW Untruncated MgSal'!$C:$C,$C19)</f>
        <v>1.2870170947494624</v>
      </c>
      <c r="L19">
        <f>SUMIFS('ASETTW Untruncated MgSal'!L:L,'ASETTW Untruncated MgSal'!$A:$A,$A19,'ASETTW Untruncated MgSal'!$B:$B,$B19,'ASETTW Untruncated MgSal'!$C:$C,$C19)</f>
        <v>1.1901463715301874</v>
      </c>
      <c r="M19">
        <f>SUMIFS('ASETTW Untruncated MgSal'!M:M,'ASETTW Untruncated MgSal'!$A:$A,$A19,'ASETTW Untruncated MgSal'!$B:$B,$B19,'ASETTW Untruncated MgSal'!$C:$C,$C19)</f>
        <v>1.1654524617610125</v>
      </c>
      <c r="N19">
        <f>SUMIFS('ASETTW Untruncated MgSal'!N:N,'ASETTW Untruncated MgSal'!$A:$A,$A19,'ASETTW Untruncated MgSal'!$B:$B,$B19,'ASETTW Untruncated MgSal'!$C:$C,$C19)</f>
        <v>1.2029113339046944</v>
      </c>
      <c r="O19">
        <f>SUMIFS('ASETTW Untruncated MgSal'!O:O,'ASETTW Untruncated MgSal'!$A:$A,$A19,'ASETTW Untruncated MgSal'!$B:$B,$B19,'ASETTW Untruncated MgSal'!$C:$C,$C19)</f>
        <v>1.2274405634341294</v>
      </c>
      <c r="P19">
        <f>SUMIFS('ASETTW Untruncated MgSal'!P:P,'ASETTW Untruncated MgSal'!$A:$A,$A19,'ASETTW Untruncated MgSal'!$B:$B,$B19,'ASETTW Untruncated MgSal'!$C:$C,$C19)</f>
        <v>1.1427587694419645</v>
      </c>
      <c r="Q19">
        <f>SUMIFS('ASETTW Untruncated MgSal'!Q:Q,'ASETTW Untruncated MgSal'!$A:$A,$A19,'ASETTW Untruncated MgSal'!$B:$B,$B19,'ASETTW Untruncated MgSal'!$C:$C,$C19)</f>
        <v>1.1235808889202765</v>
      </c>
      <c r="R19">
        <f>SUMIFS('ASETTW Untruncated MgSal'!R:R,'ASETTW Untruncated MgSal'!$A:$A,$A19,'ASETTW Untruncated MgSal'!$B:$B,$B19,'ASETTW Untruncated MgSal'!$C:$C,$C19)</f>
        <v>1.1592750899910158</v>
      </c>
      <c r="S19">
        <f>SUMIFS('ASETTW Untruncated MgSal'!S:S,'ASETTW Untruncated MgSal'!$A:$A,$A19,'ASETTW Untruncated MgSal'!$B:$B,$B19,'ASETTW Untruncated MgSal'!$C:$C,$C19)</f>
        <v>1.1867935705149</v>
      </c>
      <c r="T19">
        <f>SUMIFS('ASETTW Untruncated MgSal'!T:T,'ASETTW Untruncated MgSal'!$A:$A,$A19,'ASETTW Untruncated MgSal'!$B:$B,$B19,'ASETTW Untruncated MgSal'!$C:$C,$C19)</f>
        <v>1.10460162643891</v>
      </c>
      <c r="U19">
        <f>SUMIFS('ASETTW Untruncated MgSal'!U:U,'ASETTW Untruncated MgSal'!$A:$A,$A19,'ASETTW Untruncated MgSal'!$B:$B,$B19,'ASETTW Untruncated MgSal'!$C:$C,$C19)</f>
        <v>1.0917937663324866</v>
      </c>
      <c r="V19">
        <f>SUMIFS('ASETTW Untruncated MgSal'!V:V,'ASETTW Untruncated MgSal'!$A:$A,$A19,'ASETTW Untruncated MgSal'!$B:$B,$B19,'ASETTW Untruncated MgSal'!$C:$C,$C19)</f>
        <v>1.1237411030988502</v>
      </c>
      <c r="W19">
        <f>SUMIFS('ASETTW Untruncated MgSal'!W:W,'ASETTW Untruncated MgSal'!$A:$A,$A19,'ASETTW Untruncated MgSal'!$B:$B,$B19,'ASETTW Untruncated MgSal'!$C:$C,$C19)</f>
        <v>1.1564246639597502</v>
      </c>
    </row>
    <row r="20" spans="1:23" x14ac:dyDescent="0.45">
      <c r="A20" t="s">
        <v>16</v>
      </c>
      <c r="B20" t="s">
        <v>43</v>
      </c>
      <c r="C20" t="s">
        <v>47</v>
      </c>
      <c r="D20">
        <f>SUMIFS('ASETTW Untruncated MgSal'!D:D,'ASETTW Untruncated MgSal'!$A:$A,$A20,'ASETTW Untruncated MgSal'!$B:$B,$B20,'ASETTW Untruncated MgSal'!$C:$C,$C20)</f>
        <v>1.3719922185097244</v>
      </c>
      <c r="E20">
        <f>SUMIFS('ASETTW Untruncated MgSal'!E:E,'ASETTW Untruncated MgSal'!$A:$A,$A20,'ASETTW Untruncated MgSal'!$B:$B,$B20,'ASETTW Untruncated MgSal'!$C:$C,$C20)</f>
        <v>1.2775825635847919</v>
      </c>
      <c r="F20">
        <f>SUMIFS('ASETTW Untruncated MgSal'!F:F,'ASETTW Untruncated MgSal'!$A:$A,$A20,'ASETTW Untruncated MgSal'!$B:$B,$B20,'ASETTW Untruncated MgSal'!$C:$C,$C20)</f>
        <v>1.3491119021282478</v>
      </c>
      <c r="G20">
        <f>SUMIFS('ASETTW Untruncated MgSal'!G:G,'ASETTW Untruncated MgSal'!$A:$A,$A20,'ASETTW Untruncated MgSal'!$B:$B,$B20,'ASETTW Untruncated MgSal'!$C:$C,$C20)</f>
        <v>1.3202082006308204</v>
      </c>
      <c r="H20">
        <f>SUMIFS('ASETTW Untruncated MgSal'!H:H,'ASETTW Untruncated MgSal'!$A:$A,$A20,'ASETTW Untruncated MgSal'!$B:$B,$B20,'ASETTW Untruncated MgSal'!$C:$C,$C20)</f>
        <v>1.2779715477224443</v>
      </c>
      <c r="I20">
        <f>SUMIFS('ASETTW Untruncated MgSal'!I:I,'ASETTW Untruncated MgSal'!$A:$A,$A20,'ASETTW Untruncated MgSal'!$B:$B,$B20,'ASETTW Untruncated MgSal'!$C:$C,$C20)</f>
        <v>1.2166940022997055</v>
      </c>
      <c r="J20">
        <f>SUMIFS('ASETTW Untruncated MgSal'!J:J,'ASETTW Untruncated MgSal'!$A:$A,$A20,'ASETTW Untruncated MgSal'!$B:$B,$B20,'ASETTW Untruncated MgSal'!$C:$C,$C20)</f>
        <v>1.2723275669837577</v>
      </c>
      <c r="K20">
        <f>SUMIFS('ASETTW Untruncated MgSal'!K:K,'ASETTW Untruncated MgSal'!$A:$A,$A20,'ASETTW Untruncated MgSal'!$B:$B,$B20,'ASETTW Untruncated MgSal'!$C:$C,$C20)</f>
        <v>1.2620271022034844</v>
      </c>
      <c r="L20">
        <f>SUMIFS('ASETTW Untruncated MgSal'!L:L,'ASETTW Untruncated MgSal'!$A:$A,$A20,'ASETTW Untruncated MgSal'!$B:$B,$B20,'ASETTW Untruncated MgSal'!$C:$C,$C20)</f>
        <v>1.1928993949172098</v>
      </c>
      <c r="M20">
        <f>SUMIFS('ASETTW Untruncated MgSal'!M:M,'ASETTW Untruncated MgSal'!$A:$A,$A20,'ASETTW Untruncated MgSal'!$B:$B,$B20,'ASETTW Untruncated MgSal'!$C:$C,$C20)</f>
        <v>1.1571237917643193</v>
      </c>
      <c r="N20">
        <f>SUMIFS('ASETTW Untruncated MgSal'!N:N,'ASETTW Untruncated MgSal'!$A:$A,$A20,'ASETTW Untruncated MgSal'!$B:$B,$B20,'ASETTW Untruncated MgSal'!$C:$C,$C20)</f>
        <v>1.19619705637415</v>
      </c>
      <c r="O20">
        <f>SUMIFS('ASETTW Untruncated MgSal'!O:O,'ASETTW Untruncated MgSal'!$A:$A,$A20,'ASETTW Untruncated MgSal'!$B:$B,$B20,'ASETTW Untruncated MgSal'!$C:$C,$C20)</f>
        <v>1.204454045931588</v>
      </c>
      <c r="P20">
        <f>SUMIFS('ASETTW Untruncated MgSal'!P:P,'ASETTW Untruncated MgSal'!$A:$A,$A20,'ASETTW Untruncated MgSal'!$B:$B,$B20,'ASETTW Untruncated MgSal'!$C:$C,$C20)</f>
        <v>1.1371607319097687</v>
      </c>
      <c r="Q20">
        <f>SUMIFS('ASETTW Untruncated MgSal'!Q:Q,'ASETTW Untruncated MgSal'!$A:$A,$A20,'ASETTW Untruncated MgSal'!$B:$B,$B20,'ASETTW Untruncated MgSal'!$C:$C,$C20)</f>
        <v>1.1045349150176702</v>
      </c>
      <c r="R20">
        <f>SUMIFS('ASETTW Untruncated MgSal'!R:R,'ASETTW Untruncated MgSal'!$A:$A,$A20,'ASETTW Untruncated MgSal'!$B:$B,$B20,'ASETTW Untruncated MgSal'!$C:$C,$C20)</f>
        <v>1.1454941356731503</v>
      </c>
      <c r="S20">
        <f>SUMIFS('ASETTW Untruncated MgSal'!S:S,'ASETTW Untruncated MgSal'!$A:$A,$A20,'ASETTW Untruncated MgSal'!$B:$B,$B20,'ASETTW Untruncated MgSal'!$C:$C,$C20)</f>
        <v>1.1537709317414016</v>
      </c>
      <c r="T20">
        <f>SUMIFS('ASETTW Untruncated MgSal'!T:T,'ASETTW Untruncated MgSal'!$A:$A,$A20,'ASETTW Untruncated MgSal'!$B:$B,$B20,'ASETTW Untruncated MgSal'!$C:$C,$C20)</f>
        <v>1.0941248722135688</v>
      </c>
      <c r="U20">
        <f>SUMIFS('ASETTW Untruncated MgSal'!U:U,'ASETTW Untruncated MgSal'!$A:$A,$A20,'ASETTW Untruncated MgSal'!$B:$B,$B20,'ASETTW Untruncated MgSal'!$C:$C,$C20)</f>
        <v>1.0704640935258651</v>
      </c>
      <c r="V20">
        <f>SUMIFS('ASETTW Untruncated MgSal'!V:V,'ASETTW Untruncated MgSal'!$A:$A,$A20,'ASETTW Untruncated MgSal'!$B:$B,$B20,'ASETTW Untruncated MgSal'!$C:$C,$C20)</f>
        <v>1.1063019543578394</v>
      </c>
      <c r="W20">
        <f>SUMIFS('ASETTW Untruncated MgSal'!W:W,'ASETTW Untruncated MgSal'!$A:$A,$A20,'ASETTW Untruncated MgSal'!$B:$B,$B20,'ASETTW Untruncated MgSal'!$C:$C,$C20)</f>
        <v>1.1210062409206443</v>
      </c>
    </row>
    <row r="21" spans="1:23" x14ac:dyDescent="0.45">
      <c r="A21" t="s">
        <v>69</v>
      </c>
      <c r="B21" t="s">
        <v>43</v>
      </c>
      <c r="C21" t="s">
        <v>126</v>
      </c>
      <c r="D21">
        <f>SUMIFS('ASETTW Untruncated MgSal'!D:D,'ASETTW Untruncated MgSal'!$A:$A,$A21,'ASETTW Untruncated MgSal'!$B:$B,$B21,'ASETTW Untruncated MgSal'!$C:$C,$C21)</f>
        <v>1.3626447232225578</v>
      </c>
      <c r="E21">
        <f>SUMIFS('ASETTW Untruncated MgSal'!E:E,'ASETTW Untruncated MgSal'!$A:$A,$A21,'ASETTW Untruncated MgSal'!$B:$B,$B21,'ASETTW Untruncated MgSal'!$C:$C,$C21)</f>
        <v>1.2777004066068944</v>
      </c>
      <c r="F21">
        <f>SUMIFS('ASETTW Untruncated MgSal'!F:F,'ASETTW Untruncated MgSal'!$A:$A,$A21,'ASETTW Untruncated MgSal'!$B:$B,$B21,'ASETTW Untruncated MgSal'!$C:$C,$C21)</f>
        <v>1.324808656167402</v>
      </c>
      <c r="G21">
        <f>SUMIFS('ASETTW Untruncated MgSal'!G:G,'ASETTW Untruncated MgSal'!$A:$A,$A21,'ASETTW Untruncated MgSal'!$B:$B,$B21,'ASETTW Untruncated MgSal'!$C:$C,$C21)</f>
        <v>1.3058067732735672</v>
      </c>
      <c r="H21">
        <f>SUMIFS('ASETTW Untruncated MgSal'!H:H,'ASETTW Untruncated MgSal'!$A:$A,$A21,'ASETTW Untruncated MgSal'!$B:$B,$B21,'ASETTW Untruncated MgSal'!$C:$C,$C21)</f>
        <v>1.2703125044230954</v>
      </c>
      <c r="I21">
        <f>SUMIFS('ASETTW Untruncated MgSal'!I:I,'ASETTW Untruncated MgSal'!$A:$A,$A21,'ASETTW Untruncated MgSal'!$B:$B,$B21,'ASETTW Untruncated MgSal'!$C:$C,$C21)</f>
        <v>1.2085262842500095</v>
      </c>
      <c r="J21">
        <f>SUMIFS('ASETTW Untruncated MgSal'!J:J,'ASETTW Untruncated MgSal'!$A:$A,$A21,'ASETTW Untruncated MgSal'!$B:$B,$B21,'ASETTW Untruncated MgSal'!$C:$C,$C21)</f>
        <v>1.2475834010815787</v>
      </c>
      <c r="K21">
        <f>SUMIFS('ASETTW Untruncated MgSal'!K:K,'ASETTW Untruncated MgSal'!$A:$A,$A21,'ASETTW Untruncated MgSal'!$B:$B,$B21,'ASETTW Untruncated MgSal'!$C:$C,$C21)</f>
        <v>1.2413422299757615</v>
      </c>
      <c r="L21">
        <f>SUMIFS('ASETTW Untruncated MgSal'!L:L,'ASETTW Untruncated MgSal'!$A:$A,$A21,'ASETTW Untruncated MgSal'!$B:$B,$B21,'ASETTW Untruncated MgSal'!$C:$C,$C21)</f>
        <v>1.1926424454848872</v>
      </c>
      <c r="M21">
        <f>SUMIFS('ASETTW Untruncated MgSal'!M:M,'ASETTW Untruncated MgSal'!$A:$A,$A21,'ASETTW Untruncated MgSal'!$B:$B,$B21,'ASETTW Untruncated MgSal'!$C:$C,$C21)</f>
        <v>1.1521923914540795</v>
      </c>
      <c r="N21">
        <f>SUMIFS('ASETTW Untruncated MgSal'!N:N,'ASETTW Untruncated MgSal'!$A:$A,$A21,'ASETTW Untruncated MgSal'!$B:$B,$B21,'ASETTW Untruncated MgSal'!$C:$C,$C21)</f>
        <v>1.1818281939046973</v>
      </c>
      <c r="O21">
        <f>SUMIFS('ASETTW Untruncated MgSal'!O:O,'ASETTW Untruncated MgSal'!$A:$A,$A21,'ASETTW Untruncated MgSal'!$B:$B,$B21,'ASETTW Untruncated MgSal'!$C:$C,$C21)</f>
        <v>1.1880937448395044</v>
      </c>
      <c r="P21">
        <f>SUMIFS('ASETTW Untruncated MgSal'!P:P,'ASETTW Untruncated MgSal'!$A:$A,$A21,'ASETTW Untruncated MgSal'!$B:$B,$B21,'ASETTW Untruncated MgSal'!$C:$C,$C21)</f>
        <v>1.1382504537597582</v>
      </c>
      <c r="Q21">
        <f>SUMIFS('ASETTW Untruncated MgSal'!Q:Q,'ASETTW Untruncated MgSal'!$A:$A,$A21,'ASETTW Untruncated MgSal'!$B:$B,$B21,'ASETTW Untruncated MgSal'!$C:$C,$C21)</f>
        <v>1.1049081010691024</v>
      </c>
      <c r="R21">
        <f>SUMIFS('ASETTW Untruncated MgSal'!R:R,'ASETTW Untruncated MgSal'!$A:$A,$A21,'ASETTW Untruncated MgSal'!$B:$B,$B21,'ASETTW Untruncated MgSal'!$C:$C,$C21)</f>
        <v>1.1345179963142549</v>
      </c>
      <c r="S21">
        <f>SUMIFS('ASETTW Untruncated MgSal'!S:S,'ASETTW Untruncated MgSal'!$A:$A,$A21,'ASETTW Untruncated MgSal'!$B:$B,$B21,'ASETTW Untruncated MgSal'!$C:$C,$C21)</f>
        <v>1.1446229200021183</v>
      </c>
      <c r="T21">
        <f>SUMIFS('ASETTW Untruncated MgSal'!T:T,'ASETTW Untruncated MgSal'!$A:$A,$A21,'ASETTW Untruncated MgSal'!$B:$B,$B21,'ASETTW Untruncated MgSal'!$C:$C,$C21)</f>
        <v>1.087896560212489</v>
      </c>
      <c r="U21">
        <f>SUMIFS('ASETTW Untruncated MgSal'!U:U,'ASETTW Untruncated MgSal'!$A:$A,$A21,'ASETTW Untruncated MgSal'!$B:$B,$B21,'ASETTW Untruncated MgSal'!$C:$C,$C21)</f>
        <v>1.0641275777079919</v>
      </c>
      <c r="V21">
        <f>SUMIFS('ASETTW Untruncated MgSal'!V:V,'ASETTW Untruncated MgSal'!$A:$A,$A21,'ASETTW Untruncated MgSal'!$B:$B,$B21,'ASETTW Untruncated MgSal'!$C:$C,$C21)</f>
        <v>1.0897634438724269</v>
      </c>
      <c r="W21">
        <f>SUMIFS('ASETTW Untruncated MgSal'!W:W,'ASETTW Untruncated MgSal'!$A:$A,$A21,'ASETTW Untruncated MgSal'!$B:$B,$B21,'ASETTW Untruncated MgSal'!$C:$C,$C21)</f>
        <v>1.1060020991713919</v>
      </c>
    </row>
    <row r="22" spans="1:23" x14ac:dyDescent="0.45">
      <c r="A22" t="s">
        <v>66</v>
      </c>
      <c r="B22" t="s">
        <v>67</v>
      </c>
      <c r="C22" t="s">
        <v>47</v>
      </c>
      <c r="D22">
        <f>SUMIFS('ASETTW Untruncated MgSal'!D:D,'ASETTW Untruncated MgSal'!$A:$A,$A22,'ASETTW Untruncated MgSal'!$B:$B,$B22,'ASETTW Untruncated MgSal'!$C:$C,$C22)</f>
        <v>1.3227113249650142</v>
      </c>
      <c r="E22">
        <f>SUMIFS('ASETTW Untruncated MgSal'!E:E,'ASETTW Untruncated MgSal'!$A:$A,$A22,'ASETTW Untruncated MgSal'!$B:$B,$B22,'ASETTW Untruncated MgSal'!$C:$C,$C22)</f>
        <v>1.2916184776958641</v>
      </c>
      <c r="F22">
        <f>SUMIFS('ASETTW Untruncated MgSal'!F:F,'ASETTW Untruncated MgSal'!$A:$A,$A22,'ASETTW Untruncated MgSal'!$B:$B,$B22,'ASETTW Untruncated MgSal'!$C:$C,$C22)</f>
        <v>1.343825618298139</v>
      </c>
      <c r="G22">
        <f>SUMIFS('ASETTW Untruncated MgSal'!G:G,'ASETTW Untruncated MgSal'!$A:$A,$A22,'ASETTW Untruncated MgSal'!$B:$B,$B22,'ASETTW Untruncated MgSal'!$C:$C,$C22)</f>
        <v>1.371660093743831</v>
      </c>
      <c r="H22">
        <f>SUMIFS('ASETTW Untruncated MgSal'!H:H,'ASETTW Untruncated MgSal'!$A:$A,$A22,'ASETTW Untruncated MgSal'!$B:$B,$B22,'ASETTW Untruncated MgSal'!$C:$C,$C22)</f>
        <v>1.2698267302091704</v>
      </c>
      <c r="I22">
        <f>SUMIFS('ASETTW Untruncated MgSal'!I:I,'ASETTW Untruncated MgSal'!$A:$A,$A22,'ASETTW Untruncated MgSal'!$B:$B,$B22,'ASETTW Untruncated MgSal'!$C:$C,$C22)</f>
        <v>1.2397574703167533</v>
      </c>
      <c r="J22">
        <f>SUMIFS('ASETTW Untruncated MgSal'!J:J,'ASETTW Untruncated MgSal'!$A:$A,$A22,'ASETTW Untruncated MgSal'!$B:$B,$B22,'ASETTW Untruncated MgSal'!$C:$C,$C22)</f>
        <v>1.2982082960145804</v>
      </c>
      <c r="K22">
        <f>SUMIFS('ASETTW Untruncated MgSal'!K:K,'ASETTW Untruncated MgSal'!$A:$A,$A22,'ASETTW Untruncated MgSal'!$B:$B,$B22,'ASETTW Untruncated MgSal'!$C:$C,$C22)</f>
        <v>1.3231710291974315</v>
      </c>
      <c r="L22">
        <f>SUMIFS('ASETTW Untruncated MgSal'!L:L,'ASETTW Untruncated MgSal'!$A:$A,$A22,'ASETTW Untruncated MgSal'!$B:$B,$B22,'ASETTW Untruncated MgSal'!$C:$C,$C22)</f>
        <v>1.1963229296361408</v>
      </c>
      <c r="M22">
        <f>SUMIFS('ASETTW Untruncated MgSal'!M:M,'ASETTW Untruncated MgSal'!$A:$A,$A22,'ASETTW Untruncated MgSal'!$B:$B,$B22,'ASETTW Untruncated MgSal'!$C:$C,$C22)</f>
        <v>1.1742559519902016</v>
      </c>
      <c r="N22">
        <f>SUMIFS('ASETTW Untruncated MgSal'!N:N,'ASETTW Untruncated MgSal'!$A:$A,$A22,'ASETTW Untruncated MgSal'!$B:$B,$B22,'ASETTW Untruncated MgSal'!$C:$C,$C22)</f>
        <v>1.2305290667941369</v>
      </c>
      <c r="O22">
        <f>SUMIFS('ASETTW Untruncated MgSal'!O:O,'ASETTW Untruncated MgSal'!$A:$A,$A22,'ASETTW Untruncated MgSal'!$B:$B,$B22,'ASETTW Untruncated MgSal'!$C:$C,$C22)</f>
        <v>1.2574836304227832</v>
      </c>
      <c r="P22">
        <f>SUMIFS('ASETTW Untruncated MgSal'!P:P,'ASETTW Untruncated MgSal'!$A:$A,$A22,'ASETTW Untruncated MgSal'!$B:$B,$B22,'ASETTW Untruncated MgSal'!$C:$C,$C22)</f>
        <v>1.1392019247486851</v>
      </c>
      <c r="Q22">
        <f>SUMIFS('ASETTW Untruncated MgSal'!Q:Q,'ASETTW Untruncated MgSal'!$A:$A,$A22,'ASETTW Untruncated MgSal'!$B:$B,$B22,'ASETTW Untruncated MgSal'!$C:$C,$C22)</f>
        <v>1.13258484295641</v>
      </c>
      <c r="R22">
        <f>SUMIFS('ASETTW Untruncated MgSal'!R:R,'ASETTW Untruncated MgSal'!$A:$A,$A22,'ASETTW Untruncated MgSal'!$B:$B,$B22,'ASETTW Untruncated MgSal'!$C:$C,$C22)</f>
        <v>1.177002272482071</v>
      </c>
      <c r="S22">
        <f>SUMIFS('ASETTW Untruncated MgSal'!S:S,'ASETTW Untruncated MgSal'!$A:$A,$A22,'ASETTW Untruncated MgSal'!$B:$B,$B22,'ASETTW Untruncated MgSal'!$C:$C,$C22)</f>
        <v>1.2160288394185534</v>
      </c>
      <c r="T22">
        <f>SUMIFS('ASETTW Untruncated MgSal'!T:T,'ASETTW Untruncated MgSal'!$A:$A,$A22,'ASETTW Untruncated MgSal'!$B:$B,$B22,'ASETTW Untruncated MgSal'!$C:$C,$C22)</f>
        <v>1.1065913082391823</v>
      </c>
      <c r="U22">
        <f>SUMIFS('ASETTW Untruncated MgSal'!U:U,'ASETTW Untruncated MgSal'!$A:$A,$A22,'ASETTW Untruncated MgSal'!$B:$B,$B22,'ASETTW Untruncated MgSal'!$C:$C,$C22)</f>
        <v>1.1035450469869734</v>
      </c>
      <c r="V22">
        <f>SUMIFS('ASETTW Untruncated MgSal'!V:V,'ASETTW Untruncated MgSal'!$A:$A,$A22,'ASETTW Untruncated MgSal'!$B:$B,$B22,'ASETTW Untruncated MgSal'!$C:$C,$C22)</f>
        <v>1.1470688404088052</v>
      </c>
      <c r="W22">
        <f>SUMIFS('ASETTW Untruncated MgSal'!W:W,'ASETTW Untruncated MgSal'!$A:$A,$A22,'ASETTW Untruncated MgSal'!$B:$B,$B22,'ASETTW Untruncated MgSal'!$C:$C,$C22)</f>
        <v>1.1869423784724338</v>
      </c>
    </row>
    <row r="23" spans="1:23" x14ac:dyDescent="0.45">
      <c r="A23" t="s">
        <v>79</v>
      </c>
      <c r="B23" t="s">
        <v>75</v>
      </c>
      <c r="C23" t="s">
        <v>124</v>
      </c>
      <c r="D23">
        <f>SUMIFS('ASETTW Untruncated MgSal'!D:D,'ASETTW Untruncated MgSal'!$A:$A,$A23,'ASETTW Untruncated MgSal'!$B:$B,$B23,'ASETTW Untruncated MgSal'!$C:$C,$C23)</f>
        <v>1.3737869635886493</v>
      </c>
      <c r="E23">
        <f>SUMIFS('ASETTW Untruncated MgSal'!E:E,'ASETTW Untruncated MgSal'!$A:$A,$A23,'ASETTW Untruncated MgSal'!$B:$B,$B23,'ASETTW Untruncated MgSal'!$C:$C,$C23)</f>
        <v>1.3172420569606076</v>
      </c>
      <c r="F23">
        <f>SUMIFS('ASETTW Untruncated MgSal'!F:F,'ASETTW Untruncated MgSal'!$A:$A,$A23,'ASETTW Untruncated MgSal'!$B:$B,$B23,'ASETTW Untruncated MgSal'!$C:$C,$C23)</f>
        <v>1.3548647032417898</v>
      </c>
      <c r="G23">
        <f>SUMIFS('ASETTW Untruncated MgSal'!G:G,'ASETTW Untruncated MgSal'!$A:$A,$A23,'ASETTW Untruncated MgSal'!$B:$B,$B23,'ASETTW Untruncated MgSal'!$C:$C,$C23)</f>
        <v>1.3590151959858252</v>
      </c>
      <c r="H23">
        <f>SUMIFS('ASETTW Untruncated MgSal'!H:H,'ASETTW Untruncated MgSal'!$A:$A,$A23,'ASETTW Untruncated MgSal'!$B:$B,$B23,'ASETTW Untruncated MgSal'!$C:$C,$C23)</f>
        <v>1.2853616150983478</v>
      </c>
      <c r="I23">
        <f>SUMIFS('ASETTW Untruncated MgSal'!I:I,'ASETTW Untruncated MgSal'!$A:$A,$A23,'ASETTW Untruncated MgSal'!$B:$B,$B23,'ASETTW Untruncated MgSal'!$C:$C,$C23)</f>
        <v>1.2535208818530419</v>
      </c>
      <c r="J23">
        <f>SUMIFS('ASETTW Untruncated MgSal'!J:J,'ASETTW Untruncated MgSal'!$A:$A,$A23,'ASETTW Untruncated MgSal'!$B:$B,$B23,'ASETTW Untruncated MgSal'!$C:$C,$C23)</f>
        <v>1.2808224159092261</v>
      </c>
      <c r="K23">
        <f>SUMIFS('ASETTW Untruncated MgSal'!K:K,'ASETTW Untruncated MgSal'!$A:$A,$A23,'ASETTW Untruncated MgSal'!$B:$B,$B23,'ASETTW Untruncated MgSal'!$C:$C,$C23)</f>
        <v>1.2978019620223651</v>
      </c>
      <c r="L23">
        <f>SUMIFS('ASETTW Untruncated MgSal'!L:L,'ASETTW Untruncated MgSal'!$A:$A,$A23,'ASETTW Untruncated MgSal'!$B:$B,$B23,'ASETTW Untruncated MgSal'!$C:$C,$C23)</f>
        <v>1.2138396316368505</v>
      </c>
      <c r="M23">
        <f>SUMIFS('ASETTW Untruncated MgSal'!M:M,'ASETTW Untruncated MgSal'!$A:$A,$A23,'ASETTW Untruncated MgSal'!$B:$B,$B23,'ASETTW Untruncated MgSal'!$C:$C,$C23)</f>
        <v>1.1932998147194445</v>
      </c>
      <c r="N23">
        <f>SUMIFS('ASETTW Untruncated MgSal'!N:N,'ASETTW Untruncated MgSal'!$A:$A,$A23,'ASETTW Untruncated MgSal'!$B:$B,$B23,'ASETTW Untruncated MgSal'!$C:$C,$C23)</f>
        <v>1.2167780097715748</v>
      </c>
      <c r="O23">
        <f>SUMIFS('ASETTW Untruncated MgSal'!O:O,'ASETTW Untruncated MgSal'!$A:$A,$A23,'ASETTW Untruncated MgSal'!$B:$B,$B23,'ASETTW Untruncated MgSal'!$C:$C,$C23)</f>
        <v>1.2400728940477221</v>
      </c>
      <c r="P23">
        <f>SUMIFS('ASETTW Untruncated MgSal'!P:P,'ASETTW Untruncated MgSal'!$A:$A,$A23,'ASETTW Untruncated MgSal'!$B:$B,$B23,'ASETTW Untruncated MgSal'!$C:$C,$C23)</f>
        <v>1.1675957087448354</v>
      </c>
      <c r="Q23">
        <f>SUMIFS('ASETTW Untruncated MgSal'!Q:Q,'ASETTW Untruncated MgSal'!$A:$A,$A23,'ASETTW Untruncated MgSal'!$B:$B,$B23,'ASETTW Untruncated MgSal'!$C:$C,$C23)</f>
        <v>1.1503425872075517</v>
      </c>
      <c r="R23">
        <f>SUMIFS('ASETTW Untruncated MgSal'!R:R,'ASETTW Untruncated MgSal'!$A:$A,$A23,'ASETTW Untruncated MgSal'!$B:$B,$B23,'ASETTW Untruncated MgSal'!$C:$C,$C23)</f>
        <v>1.1756765764127111</v>
      </c>
      <c r="S23">
        <f>SUMIFS('ASETTW Untruncated MgSal'!S:S,'ASETTW Untruncated MgSal'!$A:$A,$A23,'ASETTW Untruncated MgSal'!$B:$B,$B23,'ASETTW Untruncated MgSal'!$C:$C,$C23)</f>
        <v>1.2000981751351567</v>
      </c>
      <c r="T23">
        <f>SUMIFS('ASETTW Untruncated MgSal'!T:T,'ASETTW Untruncated MgSal'!$A:$A,$A23,'ASETTW Untruncated MgSal'!$B:$B,$B23,'ASETTW Untruncated MgSal'!$C:$C,$C23)</f>
        <v>1.1185803098723177</v>
      </c>
      <c r="U23">
        <f>SUMIFS('ASETTW Untruncated MgSal'!U:U,'ASETTW Untruncated MgSal'!$A:$A,$A23,'ASETTW Untruncated MgSal'!$B:$B,$B23,'ASETTW Untruncated MgSal'!$C:$C,$C23)</f>
        <v>1.1055727815718468</v>
      </c>
      <c r="V23">
        <f>SUMIFS('ASETTW Untruncated MgSal'!V:V,'ASETTW Untruncated MgSal'!$A:$A,$A23,'ASETTW Untruncated MgSal'!$B:$B,$B23,'ASETTW Untruncated MgSal'!$C:$C,$C23)</f>
        <v>1.1306123158934491</v>
      </c>
      <c r="W23">
        <f>SUMIFS('ASETTW Untruncated MgSal'!W:W,'ASETTW Untruncated MgSal'!$A:$A,$A23,'ASETTW Untruncated MgSal'!$B:$B,$B23,'ASETTW Untruncated MgSal'!$C:$C,$C23)</f>
        <v>1.1564390978164985</v>
      </c>
    </row>
    <row r="25" spans="1:23" x14ac:dyDescent="0.45">
      <c r="A25" t="s">
        <v>57</v>
      </c>
      <c r="B25" t="s">
        <v>43</v>
      </c>
      <c r="C25" t="s">
        <v>50</v>
      </c>
      <c r="D25">
        <f>SUMIFS('ASETTW Untruncated MgSal'!D:D,'ASETTW Untruncated MgSal'!$A:$A,$A25,'ASETTW Untruncated MgSal'!$B:$B,$B25,'ASETTW Untruncated MgSal'!$C:$C,$C25)</f>
        <v>1.3661790469987398</v>
      </c>
      <c r="E25">
        <f>SUMIFS('ASETTW Untruncated MgSal'!E:E,'ASETTW Untruncated MgSal'!$A:$A,$A25,'ASETTW Untruncated MgSal'!$B:$B,$B25,'ASETTW Untruncated MgSal'!$C:$C,$C25)</f>
        <v>1.2952896433524603</v>
      </c>
      <c r="F25">
        <f>SUMIFS('ASETTW Untruncated MgSal'!F:F,'ASETTW Untruncated MgSal'!$A:$A,$A25,'ASETTW Untruncated MgSal'!$B:$B,$B25,'ASETTW Untruncated MgSal'!$C:$C,$C25)</f>
        <v>1.3148002840791682</v>
      </c>
      <c r="G25">
        <f>SUMIFS('ASETTW Untruncated MgSal'!G:G,'ASETTW Untruncated MgSal'!$A:$A,$A25,'ASETTW Untruncated MgSal'!$B:$B,$B25,'ASETTW Untruncated MgSal'!$C:$C,$C25)</f>
        <v>1.3206112689766023</v>
      </c>
      <c r="H25">
        <f>SUMIFS('ASETTW Untruncated MgSal'!H:H,'ASETTW Untruncated MgSal'!$A:$A,$A25,'ASETTW Untruncated MgSal'!$B:$B,$B25,'ASETTW Untruncated MgSal'!$C:$C,$C25)</f>
        <v>1.2876445868510746</v>
      </c>
      <c r="I25">
        <f>SUMIFS('ASETTW Untruncated MgSal'!I:I,'ASETTW Untruncated MgSal'!$A:$A,$A25,'ASETTW Untruncated MgSal'!$B:$B,$B25,'ASETTW Untruncated MgSal'!$C:$C,$C25)</f>
        <v>1.2371895109581352</v>
      </c>
      <c r="J25">
        <f>SUMIFS('ASETTW Untruncated MgSal'!J:J,'ASETTW Untruncated MgSal'!$A:$A,$A25,'ASETTW Untruncated MgSal'!$B:$B,$B25,'ASETTW Untruncated MgSal'!$C:$C,$C25)</f>
        <v>1.2508858546279136</v>
      </c>
      <c r="K25">
        <f>SUMIFS('ASETTW Untruncated MgSal'!K:K,'ASETTW Untruncated MgSal'!$A:$A,$A25,'ASETTW Untruncated MgSal'!$B:$B,$B25,'ASETTW Untruncated MgSal'!$C:$C,$C25)</f>
        <v>1.2670138471174135</v>
      </c>
      <c r="L25">
        <f>SUMIFS('ASETTW Untruncated MgSal'!L:L,'ASETTW Untruncated MgSal'!$A:$A,$A25,'ASETTW Untruncated MgSal'!$B:$B,$B25,'ASETTW Untruncated MgSal'!$C:$C,$C25)</f>
        <v>1.2242737487930762</v>
      </c>
      <c r="M25">
        <f>SUMIFS('ASETTW Untruncated MgSal'!M:M,'ASETTW Untruncated MgSal'!$A:$A,$A25,'ASETTW Untruncated MgSal'!$B:$B,$B25,'ASETTW Untruncated MgSal'!$C:$C,$C25)</f>
        <v>1.1837646621003217</v>
      </c>
      <c r="N25">
        <f>SUMIFS('ASETTW Untruncated MgSal'!N:N,'ASETTW Untruncated MgSal'!$A:$A,$A25,'ASETTW Untruncated MgSal'!$B:$B,$B25,'ASETTW Untruncated MgSal'!$C:$C,$C25)</f>
        <v>1.1979758662774578</v>
      </c>
      <c r="O25">
        <f>SUMIFS('ASETTW Untruncated MgSal'!O:O,'ASETTW Untruncated MgSal'!$A:$A,$A25,'ASETTW Untruncated MgSal'!$B:$B,$B25,'ASETTW Untruncated MgSal'!$C:$C,$C25)</f>
        <v>1.2184789397561115</v>
      </c>
      <c r="P25">
        <f>SUMIFS('ASETTW Untruncated MgSal'!P:P,'ASETTW Untruncated MgSal'!$A:$A,$A25,'ASETTW Untruncated MgSal'!$B:$B,$B25,'ASETTW Untruncated MgSal'!$C:$C,$C25)</f>
        <v>1.1638036646274623</v>
      </c>
      <c r="Q25">
        <f>SUMIFS('ASETTW Untruncated MgSal'!Q:Q,'ASETTW Untruncated MgSal'!$A:$A,$A25,'ASETTW Untruncated MgSal'!$B:$B,$B25,'ASETTW Untruncated MgSal'!$C:$C,$C25)</f>
        <v>1.136087252222747</v>
      </c>
      <c r="R25">
        <f>SUMIFS('ASETTW Untruncated MgSal'!R:R,'ASETTW Untruncated MgSal'!$A:$A,$A25,'ASETTW Untruncated MgSal'!$B:$B,$B25,'ASETTW Untruncated MgSal'!$C:$C,$C25)</f>
        <v>1.1479630895049464</v>
      </c>
      <c r="S25">
        <f>SUMIFS('ASETTW Untruncated MgSal'!S:S,'ASETTW Untruncated MgSal'!$A:$A,$A25,'ASETTW Untruncated MgSal'!$B:$B,$B25,'ASETTW Untruncated MgSal'!$C:$C,$C25)</f>
        <v>1.1739398463662396</v>
      </c>
      <c r="T25">
        <f>SUMIFS('ASETTW Untruncated MgSal'!T:T,'ASETTW Untruncated MgSal'!$A:$A,$A25,'ASETTW Untruncated MgSal'!$B:$B,$B25,'ASETTW Untruncated MgSal'!$C:$C,$C25)</f>
        <v>1.1093339915597749</v>
      </c>
      <c r="U25">
        <f>SUMIFS('ASETTW Untruncated MgSal'!U:U,'ASETTW Untruncated MgSal'!$A:$A,$A25,'ASETTW Untruncated MgSal'!$B:$B,$B25,'ASETTW Untruncated MgSal'!$C:$C,$C25)</f>
        <v>1.0950338836520737</v>
      </c>
      <c r="V25">
        <f>SUMIFS('ASETTW Untruncated MgSal'!V:V,'ASETTW Untruncated MgSal'!$A:$A,$A25,'ASETTW Untruncated MgSal'!$B:$B,$B25,'ASETTW Untruncated MgSal'!$C:$C,$C25)</f>
        <v>1.1022622437833813</v>
      </c>
      <c r="W25">
        <f>SUMIFS('ASETTW Untruncated MgSal'!W:W,'ASETTW Untruncated MgSal'!$A:$A,$A25,'ASETTW Untruncated MgSal'!$B:$B,$B25,'ASETTW Untruncated MgSal'!$C:$C,$C25)</f>
        <v>1.135080780087623</v>
      </c>
    </row>
    <row r="26" spans="1:23" x14ac:dyDescent="0.45">
      <c r="A26" t="s">
        <v>17</v>
      </c>
      <c r="B26" t="s">
        <v>45</v>
      </c>
      <c r="C26" t="s">
        <v>47</v>
      </c>
      <c r="D26">
        <f>SUMIFS('ASETTW Untruncated MgSal'!D:D,'ASETTW Untruncated MgSal'!$A:$A,$A26,'ASETTW Untruncated MgSal'!$B:$B,$B26,'ASETTW Untruncated MgSal'!$C:$C,$C26)</f>
        <v>1.3856836188865322</v>
      </c>
      <c r="E26">
        <f>SUMIFS('ASETTW Untruncated MgSal'!E:E,'ASETTW Untruncated MgSal'!$A:$A,$A26,'ASETTW Untruncated MgSal'!$B:$B,$B26,'ASETTW Untruncated MgSal'!$C:$C,$C26)</f>
        <v>1.3237773371331809</v>
      </c>
      <c r="F26">
        <f>SUMIFS('ASETTW Untruncated MgSal'!F:F,'ASETTW Untruncated MgSal'!$A:$A,$A26,'ASETTW Untruncated MgSal'!$B:$B,$B26,'ASETTW Untruncated MgSal'!$C:$C,$C26)</f>
        <v>1.3823760904387277</v>
      </c>
      <c r="G26">
        <f>SUMIFS('ASETTW Untruncated MgSal'!G:G,'ASETTW Untruncated MgSal'!$A:$A,$A26,'ASETTW Untruncated MgSal'!$B:$B,$B26,'ASETTW Untruncated MgSal'!$C:$C,$C26)</f>
        <v>1.3874471548031455</v>
      </c>
      <c r="H26">
        <f>SUMIFS('ASETTW Untruncated MgSal'!H:H,'ASETTW Untruncated MgSal'!$A:$A,$A26,'ASETTW Untruncated MgSal'!$B:$B,$B26,'ASETTW Untruncated MgSal'!$C:$C,$C26)</f>
        <v>1.3115928286219571</v>
      </c>
      <c r="I26">
        <f>SUMIFS('ASETTW Untruncated MgSal'!I:I,'ASETTW Untruncated MgSal'!$A:$A,$A26,'ASETTW Untruncated MgSal'!$B:$B,$B26,'ASETTW Untruncated MgSal'!$C:$C,$C26)</f>
        <v>1.2713498164320782</v>
      </c>
      <c r="J26">
        <f>SUMIFS('ASETTW Untruncated MgSal'!J:J,'ASETTW Untruncated MgSal'!$A:$A,$A26,'ASETTW Untruncated MgSal'!$B:$B,$B26,'ASETTW Untruncated MgSal'!$C:$C,$C26)</f>
        <v>1.3172129395273937</v>
      </c>
      <c r="K26">
        <f>SUMIFS('ASETTW Untruncated MgSal'!K:K,'ASETTW Untruncated MgSal'!$A:$A,$A26,'ASETTW Untruncated MgSal'!$B:$B,$B26,'ASETTW Untruncated MgSal'!$C:$C,$C26)</f>
        <v>1.3380240182987608</v>
      </c>
      <c r="L26">
        <f>SUMIFS('ASETTW Untruncated MgSal'!L:L,'ASETTW Untruncated MgSal'!$A:$A,$A26,'ASETTW Untruncated MgSal'!$B:$B,$B26,'ASETTW Untruncated MgSal'!$C:$C,$C26)</f>
        <v>1.2325743425718216</v>
      </c>
      <c r="M26">
        <f>SUMIFS('ASETTW Untruncated MgSal'!M:M,'ASETTW Untruncated MgSal'!$A:$A,$A26,'ASETTW Untruncated MgSal'!$B:$B,$B26,'ASETTW Untruncated MgSal'!$C:$C,$C26)</f>
        <v>1.2035711437812056</v>
      </c>
      <c r="N26">
        <f>SUMIFS('ASETTW Untruncated MgSal'!N:N,'ASETTW Untruncated MgSal'!$A:$A,$A26,'ASETTW Untruncated MgSal'!$B:$B,$B26,'ASETTW Untruncated MgSal'!$C:$C,$C26)</f>
        <v>1.2434791318288485</v>
      </c>
      <c r="O26">
        <f>SUMIFS('ASETTW Untruncated MgSal'!O:O,'ASETTW Untruncated MgSal'!$A:$A,$A26,'ASETTW Untruncated MgSal'!$B:$B,$B26,'ASETTW Untruncated MgSal'!$C:$C,$C26)</f>
        <v>1.2714076154411704</v>
      </c>
      <c r="P26">
        <f>SUMIFS('ASETTW Untruncated MgSal'!P:P,'ASETTW Untruncated MgSal'!$A:$A,$A26,'ASETTW Untruncated MgSal'!$B:$B,$B26,'ASETTW Untruncated MgSal'!$C:$C,$C26)</f>
        <v>1.1782928519992237</v>
      </c>
      <c r="Q26">
        <f>SUMIFS('ASETTW Untruncated MgSal'!Q:Q,'ASETTW Untruncated MgSal'!$A:$A,$A26,'ASETTW Untruncated MgSal'!$B:$B,$B26,'ASETTW Untruncated MgSal'!$C:$C,$C26)</f>
        <v>1.1571055108446195</v>
      </c>
      <c r="R26">
        <f>SUMIFS('ASETTW Untruncated MgSal'!R:R,'ASETTW Untruncated MgSal'!$A:$A,$A26,'ASETTW Untruncated MgSal'!$B:$B,$B26,'ASETTW Untruncated MgSal'!$C:$C,$C26)</f>
        <v>1.1933998775578789</v>
      </c>
      <c r="S26">
        <f>SUMIFS('ASETTW Untruncated MgSal'!S:S,'ASETTW Untruncated MgSal'!$A:$A,$A26,'ASETTW Untruncated MgSal'!$B:$B,$B26,'ASETTW Untruncated MgSal'!$C:$C,$C26)</f>
        <v>1.2262964662833125</v>
      </c>
      <c r="T26">
        <f>SUMIFS('ASETTW Untruncated MgSal'!T:T,'ASETTW Untruncated MgSal'!$A:$A,$A26,'ASETTW Untruncated MgSal'!$B:$B,$B26,'ASETTW Untruncated MgSal'!$C:$C,$C26)</f>
        <v>1.1474207543138948</v>
      </c>
      <c r="U26">
        <f>SUMIFS('ASETTW Untruncated MgSal'!U:U,'ASETTW Untruncated MgSal'!$A:$A,$A26,'ASETTW Untruncated MgSal'!$B:$B,$B26,'ASETTW Untruncated MgSal'!$C:$C,$C26)</f>
        <v>1.1268941033171964</v>
      </c>
      <c r="V26">
        <f>SUMIFS('ASETTW Untruncated MgSal'!V:V,'ASETTW Untruncated MgSal'!$A:$A,$A26,'ASETTW Untruncated MgSal'!$B:$B,$B26,'ASETTW Untruncated MgSal'!$C:$C,$C26)</f>
        <v>1.1653638223196583</v>
      </c>
      <c r="W26">
        <f>SUMIFS('ASETTW Untruncated MgSal'!W:W,'ASETTW Untruncated MgSal'!$A:$A,$A26,'ASETTW Untruncated MgSal'!$B:$B,$B26,'ASETTW Untruncated MgSal'!$C:$C,$C26)</f>
        <v>1.1969803935759451</v>
      </c>
    </row>
    <row r="27" spans="1:23" x14ac:dyDescent="0.45">
      <c r="A27" t="s">
        <v>21</v>
      </c>
      <c r="B27" t="s">
        <v>45</v>
      </c>
      <c r="C27" t="s">
        <v>50</v>
      </c>
      <c r="D27">
        <f>SUMIFS('ASETTW Untruncated MgSal'!D:D,'ASETTW Untruncated MgSal'!$A:$A,$A27,'ASETTW Untruncated MgSal'!$B:$B,$B27,'ASETTW Untruncated MgSal'!$C:$C,$C27)</f>
        <v>1.3979182118420637</v>
      </c>
      <c r="E27">
        <f>SUMIFS('ASETTW Untruncated MgSal'!E:E,'ASETTW Untruncated MgSal'!$A:$A,$A27,'ASETTW Untruncated MgSal'!$B:$B,$B27,'ASETTW Untruncated MgSal'!$C:$C,$C27)</f>
        <v>1.3702955494669196</v>
      </c>
      <c r="F27">
        <f>SUMIFS('ASETTW Untruncated MgSal'!F:F,'ASETTW Untruncated MgSal'!$A:$A,$A27,'ASETTW Untruncated MgSal'!$B:$B,$B27,'ASETTW Untruncated MgSal'!$C:$C,$C27)</f>
        <v>1.3841329890501173</v>
      </c>
      <c r="G27">
        <f>SUMIFS('ASETTW Untruncated MgSal'!G:G,'ASETTW Untruncated MgSal'!$A:$A,$A27,'ASETTW Untruncated MgSal'!$B:$B,$B27,'ASETTW Untruncated MgSal'!$C:$C,$C27)</f>
        <v>1.4321002833550147</v>
      </c>
      <c r="H27">
        <f>SUMIFS('ASETTW Untruncated MgSal'!H:H,'ASETTW Untruncated MgSal'!$A:$A,$A27,'ASETTW Untruncated MgSal'!$B:$B,$B27,'ASETTW Untruncated MgSal'!$C:$C,$C27)</f>
        <v>1.3281145658980222</v>
      </c>
      <c r="I27">
        <f>SUMIFS('ASETTW Untruncated MgSal'!I:I,'ASETTW Untruncated MgSal'!$A:$A,$A27,'ASETTW Untruncated MgSal'!$B:$B,$B27,'ASETTW Untruncated MgSal'!$C:$C,$C27)</f>
        <v>1.3178750267602515</v>
      </c>
      <c r="J27">
        <f>SUMIFS('ASETTW Untruncated MgSal'!J:J,'ASETTW Untruncated MgSal'!$A:$A,$A27,'ASETTW Untruncated MgSal'!$B:$B,$B27,'ASETTW Untruncated MgSal'!$C:$C,$C27)</f>
        <v>1.3260768342792886</v>
      </c>
      <c r="K27">
        <f>SUMIFS('ASETTW Untruncated MgSal'!K:K,'ASETTW Untruncated MgSal'!$A:$A,$A27,'ASETTW Untruncated MgSal'!$B:$B,$B27,'ASETTW Untruncated MgSal'!$C:$C,$C27)</f>
        <v>1.3835011471318395</v>
      </c>
      <c r="L27">
        <f>SUMIFS('ASETTW Untruncated MgSal'!L:L,'ASETTW Untruncated MgSal'!$A:$A,$A27,'ASETTW Untruncated MgSal'!$B:$B,$B27,'ASETTW Untruncated MgSal'!$C:$C,$C27)</f>
        <v>1.2541390277793534</v>
      </c>
      <c r="M27">
        <f>SUMIFS('ASETTW Untruncated MgSal'!M:M,'ASETTW Untruncated MgSal'!$A:$A,$A27,'ASETTW Untruncated MgSal'!$B:$B,$B27,'ASETTW Untruncated MgSal'!$C:$C,$C27)</f>
        <v>1.252170272497183</v>
      </c>
      <c r="N27">
        <f>SUMIFS('ASETTW Untruncated MgSal'!N:N,'ASETTW Untruncated MgSal'!$A:$A,$A27,'ASETTW Untruncated MgSal'!$B:$B,$B27,'ASETTW Untruncated MgSal'!$C:$C,$C27)</f>
        <v>1.2591202689772392</v>
      </c>
      <c r="O27">
        <f>SUMIFS('ASETTW Untruncated MgSal'!O:O,'ASETTW Untruncated MgSal'!$A:$A,$A27,'ASETTW Untruncated MgSal'!$B:$B,$B27,'ASETTW Untruncated MgSal'!$C:$C,$C27)</f>
        <v>1.3200786016673591</v>
      </c>
      <c r="P27">
        <f>SUMIFS('ASETTW Untruncated MgSal'!P:P,'ASETTW Untruncated MgSal'!$A:$A,$A27,'ASETTW Untruncated MgSal'!$B:$B,$B27,'ASETTW Untruncated MgSal'!$C:$C,$C27)</f>
        <v>1.2020342234011645</v>
      </c>
      <c r="Q27">
        <f>SUMIFS('ASETTW Untruncated MgSal'!Q:Q,'ASETTW Untruncated MgSal'!$A:$A,$A27,'ASETTW Untruncated MgSal'!$B:$B,$B27,'ASETTW Untruncated MgSal'!$C:$C,$C27)</f>
        <v>1.2034600426288691</v>
      </c>
      <c r="R27">
        <f>SUMIFS('ASETTW Untruncated MgSal'!R:R,'ASETTW Untruncated MgSal'!$A:$A,$A27,'ASETTW Untruncated MgSal'!$B:$B,$B27,'ASETTW Untruncated MgSal'!$C:$C,$C27)</f>
        <v>1.2117118910318252</v>
      </c>
      <c r="S27">
        <f>SUMIFS('ASETTW Untruncated MgSal'!S:S,'ASETTW Untruncated MgSal'!$A:$A,$A27,'ASETTW Untruncated MgSal'!$B:$B,$B27,'ASETTW Untruncated MgSal'!$C:$C,$C27)</f>
        <v>1.2725012767565069</v>
      </c>
      <c r="T27">
        <f>SUMIFS('ASETTW Untruncated MgSal'!T:T,'ASETTW Untruncated MgSal'!$A:$A,$A27,'ASETTW Untruncated MgSal'!$B:$B,$B27,'ASETTW Untruncated MgSal'!$C:$C,$C27)</f>
        <v>1.1681011214245836</v>
      </c>
      <c r="U27">
        <f>SUMIFS('ASETTW Untruncated MgSal'!U:U,'ASETTW Untruncated MgSal'!$A:$A,$A27,'ASETTW Untruncated MgSal'!$B:$B,$B27,'ASETTW Untruncated MgSal'!$C:$C,$C27)</f>
        <v>1.1734088740614923</v>
      </c>
      <c r="V27">
        <f>SUMIFS('ASETTW Untruncated MgSal'!V:V,'ASETTW Untruncated MgSal'!$A:$A,$A27,'ASETTW Untruncated MgSal'!$B:$B,$B27,'ASETTW Untruncated MgSal'!$C:$C,$C27)</f>
        <v>1.1817506018783932</v>
      </c>
      <c r="W27">
        <f>SUMIFS('ASETTW Untruncated MgSal'!W:W,'ASETTW Untruncated MgSal'!$A:$A,$A27,'ASETTW Untruncated MgSal'!$B:$B,$B27,'ASETTW Untruncated MgSal'!$C:$C,$C27)</f>
        <v>1.2438846060288438</v>
      </c>
    </row>
    <row r="28" spans="1:23" x14ac:dyDescent="0.45">
      <c r="A28" t="s">
        <v>15</v>
      </c>
      <c r="B28" t="s">
        <v>45</v>
      </c>
      <c r="C28" t="s">
        <v>50</v>
      </c>
      <c r="D28">
        <f>SUMIFS('ASETTW Untruncated MgSal'!D:D,'ASETTW Untruncated MgSal'!$A:$A,$A28,'ASETTW Untruncated MgSal'!$B:$B,$B28,'ASETTW Untruncated MgSal'!$C:$C,$C28)</f>
        <v>1.4235493996882274</v>
      </c>
      <c r="E28">
        <f>SUMIFS('ASETTW Untruncated MgSal'!E:E,'ASETTW Untruncated MgSal'!$A:$A,$A28,'ASETTW Untruncated MgSal'!$B:$B,$B28,'ASETTW Untruncated MgSal'!$C:$C,$C28)</f>
        <v>1.3893267066074135</v>
      </c>
      <c r="F28">
        <f>SUMIFS('ASETTW Untruncated MgSal'!F:F,'ASETTW Untruncated MgSal'!$A:$A,$A28,'ASETTW Untruncated MgSal'!$B:$B,$B28,'ASETTW Untruncated MgSal'!$C:$C,$C28)</f>
        <v>1.4052763274052995</v>
      </c>
      <c r="G28">
        <f>SUMIFS('ASETTW Untruncated MgSal'!G:G,'ASETTW Untruncated MgSal'!$A:$A,$A28,'ASETTW Untruncated MgSal'!$B:$B,$B28,'ASETTW Untruncated MgSal'!$C:$C,$C28)</f>
        <v>1.4507772355847199</v>
      </c>
      <c r="H28">
        <f>SUMIFS('ASETTW Untruncated MgSal'!H:H,'ASETTW Untruncated MgSal'!$A:$A,$A28,'ASETTW Untruncated MgSal'!$B:$B,$B28,'ASETTW Untruncated MgSal'!$C:$C,$C28)</f>
        <v>1.3505981985365647</v>
      </c>
      <c r="I28">
        <f>SUMIFS('ASETTW Untruncated MgSal'!I:I,'ASETTW Untruncated MgSal'!$A:$A,$A28,'ASETTW Untruncated MgSal'!$B:$B,$B28,'ASETTW Untruncated MgSal'!$C:$C,$C28)</f>
        <v>1.3371153616274645</v>
      </c>
      <c r="J28">
        <f>SUMIFS('ASETTW Untruncated MgSal'!J:J,'ASETTW Untruncated MgSal'!$A:$A,$A28,'ASETTW Untruncated MgSal'!$B:$B,$B28,'ASETTW Untruncated MgSal'!$C:$C,$C28)</f>
        <v>1.3457651199608893</v>
      </c>
      <c r="K28">
        <f>SUMIFS('ASETTW Untruncated MgSal'!K:K,'ASETTW Untruncated MgSal'!$A:$A,$A28,'ASETTW Untruncated MgSal'!$B:$B,$B28,'ASETTW Untruncated MgSal'!$C:$C,$C28)</f>
        <v>1.40355531332085</v>
      </c>
      <c r="L28">
        <f>SUMIFS('ASETTW Untruncated MgSal'!L:L,'ASETTW Untruncated MgSal'!$A:$A,$A28,'ASETTW Untruncated MgSal'!$B:$B,$B28,'ASETTW Untruncated MgSal'!$C:$C,$C28)</f>
        <v>1.283264177119956</v>
      </c>
      <c r="M28">
        <f>SUMIFS('ASETTW Untruncated MgSal'!M:M,'ASETTW Untruncated MgSal'!$A:$A,$A28,'ASETTW Untruncated MgSal'!$B:$B,$B28,'ASETTW Untruncated MgSal'!$C:$C,$C28)</f>
        <v>1.2788483595841589</v>
      </c>
      <c r="N28">
        <f>SUMIFS('ASETTW Untruncated MgSal'!N:N,'ASETTW Untruncated MgSal'!$A:$A,$A28,'ASETTW Untruncated MgSal'!$B:$B,$B28,'ASETTW Untruncated MgSal'!$C:$C,$C28)</f>
        <v>1.2875275643995268</v>
      </c>
      <c r="O28">
        <f>SUMIFS('ASETTW Untruncated MgSal'!O:O,'ASETTW Untruncated MgSal'!$A:$A,$A28,'ASETTW Untruncated MgSal'!$B:$B,$B28,'ASETTW Untruncated MgSal'!$C:$C,$C28)</f>
        <v>1.3491123693357863</v>
      </c>
      <c r="P28">
        <f>SUMIFS('ASETTW Untruncated MgSal'!P:P,'ASETTW Untruncated MgSal'!$A:$A,$A28,'ASETTW Untruncated MgSal'!$B:$B,$B28,'ASETTW Untruncated MgSal'!$C:$C,$C28)</f>
        <v>1.222562919521226</v>
      </c>
      <c r="Q28">
        <f>SUMIFS('ASETTW Untruncated MgSal'!Q:Q,'ASETTW Untruncated MgSal'!$A:$A,$A28,'ASETTW Untruncated MgSal'!$B:$B,$B28,'ASETTW Untruncated MgSal'!$C:$C,$C28)</f>
        <v>1.2267370965545845</v>
      </c>
      <c r="R28">
        <f>SUMIFS('ASETTW Untruncated MgSal'!R:R,'ASETTW Untruncated MgSal'!$A:$A,$A28,'ASETTW Untruncated MgSal'!$B:$B,$B28,'ASETTW Untruncated MgSal'!$C:$C,$C28)</f>
        <v>1.2335648240869308</v>
      </c>
      <c r="S28">
        <f>SUMIFS('ASETTW Untruncated MgSal'!S:S,'ASETTW Untruncated MgSal'!$A:$A,$A28,'ASETTW Untruncated MgSal'!$B:$B,$B28,'ASETTW Untruncated MgSal'!$C:$C,$C28)</f>
        <v>1.2979440193709861</v>
      </c>
      <c r="T28">
        <f>SUMIFS('ASETTW Untruncated MgSal'!T:T,'ASETTW Untruncated MgSal'!$A:$A,$A28,'ASETTW Untruncated MgSal'!$B:$B,$B28,'ASETTW Untruncated MgSal'!$C:$C,$C28)</f>
        <v>1.1790660839939664</v>
      </c>
      <c r="U28">
        <f>SUMIFS('ASETTW Untruncated MgSal'!U:U,'ASETTW Untruncated MgSal'!$A:$A,$A28,'ASETTW Untruncated MgSal'!$B:$B,$B28,'ASETTW Untruncated MgSal'!$C:$C,$C28)</f>
        <v>1.1854671670699986</v>
      </c>
      <c r="V28">
        <f>SUMIFS('ASETTW Untruncated MgSal'!V:V,'ASETTW Untruncated MgSal'!$A:$A,$A28,'ASETTW Untruncated MgSal'!$B:$B,$B28,'ASETTW Untruncated MgSal'!$C:$C,$C28)</f>
        <v>1.1941523837252244</v>
      </c>
      <c r="W28">
        <f>SUMIFS('ASETTW Untruncated MgSal'!W:W,'ASETTW Untruncated MgSal'!$A:$A,$A28,'ASETTW Untruncated MgSal'!$B:$B,$B28,'ASETTW Untruncated MgSal'!$C:$C,$C28)</f>
        <v>1.2573921713233196</v>
      </c>
    </row>
    <row r="35" spans="1:23" s="6" customFormat="1" x14ac:dyDescent="0.45">
      <c r="A35" s="6" t="s">
        <v>87</v>
      </c>
      <c r="B35" s="6" t="s">
        <v>43</v>
      </c>
      <c r="C35" s="6" t="s">
        <v>44</v>
      </c>
      <c r="D35" s="6">
        <f>SUMIFS('ASETTW Untruncated MgSal'!D:D,'ASETTW Untruncated MgSal'!$A:$A,$A35,'ASETTW Untruncated MgSal'!$B:$B,$B35,'ASETTW Untruncated MgSal'!$C:$C,$C35)</f>
        <v>1.0546271167747896</v>
      </c>
      <c r="E35" s="6">
        <f>SUMIFS('ASETTW Untruncated MgSal'!E:E,'ASETTW Untruncated MgSal'!$A:$A,$A35,'ASETTW Untruncated MgSal'!$B:$B,$B35,'ASETTW Untruncated MgSal'!$C:$C,$C35)</f>
        <v>0.99749725903524511</v>
      </c>
      <c r="F35" s="6">
        <f>SUMIFS('ASETTW Untruncated MgSal'!F:F,'ASETTW Untruncated MgSal'!$A:$A,$A35,'ASETTW Untruncated MgSal'!$B:$B,$B35,'ASETTW Untruncated MgSal'!$C:$C,$C35)</f>
        <v>1.0372277435821469</v>
      </c>
      <c r="G35" s="6">
        <f>SUMIFS('ASETTW Untruncated MgSal'!G:G,'ASETTW Untruncated MgSal'!$A:$A,$A35,'ASETTW Untruncated MgSal'!$B:$B,$B35,'ASETTW Untruncated MgSal'!$C:$C,$C35)</f>
        <v>1.0264536681355148</v>
      </c>
      <c r="H35" s="6">
        <f>SUMIFS('ASETTW Untruncated MgSal'!H:H,'ASETTW Untruncated MgSal'!$A:$A,$A35,'ASETTW Untruncated MgSal'!$B:$B,$B35,'ASETTW Untruncated MgSal'!$C:$C,$C35)</f>
        <v>0.96989835237364364</v>
      </c>
      <c r="I35" s="6">
        <f>SUMIFS('ASETTW Untruncated MgSal'!I:I,'ASETTW Untruncated MgSal'!$A:$A,$A35,'ASETTW Untruncated MgSal'!$B:$B,$B35,'ASETTW Untruncated MgSal'!$C:$C,$C35)</f>
        <v>0.93607651399235692</v>
      </c>
      <c r="J35" s="6">
        <f>SUMIFS('ASETTW Untruncated MgSal'!J:J,'ASETTW Untruncated MgSal'!$A:$A,$A35,'ASETTW Untruncated MgSal'!$B:$B,$B35,'ASETTW Untruncated MgSal'!$C:$C,$C35)</f>
        <v>0.9658037089511583</v>
      </c>
      <c r="K35" s="6">
        <f>SUMIFS('ASETTW Untruncated MgSal'!K:K,'ASETTW Untruncated MgSal'!$A:$A,$A35,'ASETTW Untruncated MgSal'!$B:$B,$B35,'ASETTW Untruncated MgSal'!$C:$C,$C35)</f>
        <v>0.96921919629272169</v>
      </c>
      <c r="L35" s="6">
        <f>SUMIFS('ASETTW Untruncated MgSal'!L:L,'ASETTW Untruncated MgSal'!$A:$A,$A35,'ASETTW Untruncated MgSal'!$B:$B,$B35,'ASETTW Untruncated MgSal'!$C:$C,$C35)</f>
        <v>0.921635427569927</v>
      </c>
      <c r="M35" s="6">
        <f>SUMIFS('ASETTW Untruncated MgSal'!M:M,'ASETTW Untruncated MgSal'!$A:$A,$A35,'ASETTW Untruncated MgSal'!$B:$B,$B35,'ASETTW Untruncated MgSal'!$C:$C,$C35)</f>
        <v>0.89762303533315657</v>
      </c>
      <c r="N35" s="6">
        <f>SUMIFS('ASETTW Untruncated MgSal'!N:N,'ASETTW Untruncated MgSal'!$A:$A,$A35,'ASETTW Untruncated MgSal'!$B:$B,$B35,'ASETTW Untruncated MgSal'!$C:$C,$C35)</f>
        <v>0.9229223113452113</v>
      </c>
      <c r="O35" s="6">
        <f>SUMIFS('ASETTW Untruncated MgSal'!O:O,'ASETTW Untruncated MgSal'!$A:$A,$A35,'ASETTW Untruncated MgSal'!$B:$B,$B35,'ASETTW Untruncated MgSal'!$C:$C,$C35)</f>
        <v>0.93287806387525818</v>
      </c>
      <c r="P35" s="6">
        <f>SUMIFS('ASETTW Untruncated MgSal'!P:P,'ASETTW Untruncated MgSal'!$A:$A,$A35,'ASETTW Untruncated MgSal'!$B:$B,$B35,'ASETTW Untruncated MgSal'!$C:$C,$C35)</f>
        <v>0.88092731571591087</v>
      </c>
      <c r="Q35" s="6">
        <f>SUMIFS('ASETTW Untruncated MgSal'!Q:Q,'ASETTW Untruncated MgSal'!$A:$A,$A35,'ASETTW Untruncated MgSal'!$B:$B,$B35,'ASETTW Untruncated MgSal'!$C:$C,$C35)</f>
        <v>0.8648495828430337</v>
      </c>
      <c r="R35" s="6">
        <f>SUMIFS('ASETTW Untruncated MgSal'!R:R,'ASETTW Untruncated MgSal'!$A:$A,$A35,'ASETTW Untruncated MgSal'!$B:$B,$B35,'ASETTW Untruncated MgSal'!$C:$C,$C35)</f>
        <v>0.88684014193038541</v>
      </c>
      <c r="S35" s="6">
        <f>SUMIFS('ASETTW Untruncated MgSal'!S:S,'ASETTW Untruncated MgSal'!$A:$A,$A35,'ASETTW Untruncated MgSal'!$B:$B,$B35,'ASETTW Untruncated MgSal'!$C:$C,$C35)</f>
        <v>0.9019290358506391</v>
      </c>
      <c r="T35" s="6">
        <f>SUMIFS('ASETTW Untruncated MgSal'!T:T,'ASETTW Untruncated MgSal'!$A:$A,$A35,'ASETTW Untruncated MgSal'!$B:$B,$B35,'ASETTW Untruncated MgSal'!$C:$C,$C35)</f>
        <v>0.84602446585625313</v>
      </c>
      <c r="U35" s="6">
        <f>SUMIFS('ASETTW Untruncated MgSal'!U:U,'ASETTW Untruncated MgSal'!$A:$A,$A35,'ASETTW Untruncated MgSal'!$B:$B,$B35,'ASETTW Untruncated MgSal'!$C:$C,$C35)</f>
        <v>0.83394865082089353</v>
      </c>
      <c r="V35" s="6">
        <f>SUMIFS('ASETTW Untruncated MgSal'!V:V,'ASETTW Untruncated MgSal'!$A:$A,$A35,'ASETTW Untruncated MgSal'!$B:$B,$B35,'ASETTW Untruncated MgSal'!$C:$C,$C35)</f>
        <v>0.85500109332859431</v>
      </c>
      <c r="W35" s="6">
        <f>SUMIFS('ASETTW Untruncated MgSal'!W:W,'ASETTW Untruncated MgSal'!$A:$A,$A35,'ASETTW Untruncated MgSal'!$B:$B,$B35,'ASETTW Untruncated MgSal'!$C:$C,$C35)</f>
        <v>0.87305725417612146</v>
      </c>
    </row>
    <row r="36" spans="1:23" s="6" customFormat="1" x14ac:dyDescent="0.45">
      <c r="A36" s="6" t="s">
        <v>103</v>
      </c>
      <c r="B36" s="6" t="s">
        <v>43</v>
      </c>
      <c r="C36" s="6" t="s">
        <v>44</v>
      </c>
      <c r="D36" s="6">
        <f>SUMIFS('ASETTW Untruncated MgSal'!D:D,'ASETTW Untruncated MgSal'!$A:$A,$A36,'ASETTW Untruncated MgSal'!$B:$B,$B36,'ASETTW Untruncated MgSal'!$C:$C,$C36)</f>
        <v>1.015830376273513</v>
      </c>
      <c r="E36" s="6">
        <f>SUMIFS('ASETTW Untruncated MgSal'!E:E,'ASETTW Untruncated MgSal'!$A:$A,$A36,'ASETTW Untruncated MgSal'!$B:$B,$B36,'ASETTW Untruncated MgSal'!$C:$C,$C36)</f>
        <v>1.0034129391892626</v>
      </c>
      <c r="F36" s="6">
        <f>SUMIFS('ASETTW Untruncated MgSal'!F:F,'ASETTW Untruncated MgSal'!$A:$A,$A36,'ASETTW Untruncated MgSal'!$B:$B,$B36,'ASETTW Untruncated MgSal'!$C:$C,$C36)</f>
        <v>1.0292675987984976</v>
      </c>
      <c r="G36" s="6">
        <f>SUMIFS('ASETTW Untruncated MgSal'!G:G,'ASETTW Untruncated MgSal'!$A:$A,$A36,'ASETTW Untruncated MgSal'!$B:$B,$B36,'ASETTW Untruncated MgSal'!$C:$C,$C36)</f>
        <v>1.0505467817522229</v>
      </c>
      <c r="H36" s="6">
        <f>SUMIFS('ASETTW Untruncated MgSal'!H:H,'ASETTW Untruncated MgSal'!$A:$A,$A36,'ASETTW Untruncated MgSal'!$B:$B,$B36,'ASETTW Untruncated MgSal'!$C:$C,$C36)</f>
        <v>0.96233654407979574</v>
      </c>
      <c r="I36" s="6">
        <f>SUMIFS('ASETTW Untruncated MgSal'!I:I,'ASETTW Untruncated MgSal'!$A:$A,$A36,'ASETTW Untruncated MgSal'!$B:$B,$B36,'ASETTW Untruncated MgSal'!$C:$C,$C36)</f>
        <v>0.9528254700754325</v>
      </c>
      <c r="J36" s="6">
        <f>SUMIFS('ASETTW Untruncated MgSal'!J:J,'ASETTW Untruncated MgSal'!$A:$A,$A36,'ASETTW Untruncated MgSal'!$B:$B,$B36,'ASETTW Untruncated MgSal'!$C:$C,$C36)</f>
        <v>0.97968393646299634</v>
      </c>
      <c r="K36" s="6">
        <f>SUMIFS('ASETTW Untruncated MgSal'!K:K,'ASETTW Untruncated MgSal'!$A:$A,$A36,'ASETTW Untruncated MgSal'!$B:$B,$B36,'ASETTW Untruncated MgSal'!$C:$C,$C36)</f>
        <v>1.0019295879907959</v>
      </c>
      <c r="L36" s="6">
        <f>SUMIFS('ASETTW Untruncated MgSal'!L:L,'ASETTW Untruncated MgSal'!$A:$A,$A36,'ASETTW Untruncated MgSal'!$B:$B,$B36,'ASETTW Untruncated MgSal'!$C:$C,$C36)</f>
        <v>0.91778014514785144</v>
      </c>
      <c r="M36" s="6">
        <f>SUMIFS('ASETTW Untruncated MgSal'!M:M,'ASETTW Untruncated MgSal'!$A:$A,$A36,'ASETTW Untruncated MgSal'!$B:$B,$B36,'ASETTW Untruncated MgSal'!$C:$C,$C36)</f>
        <v>0.91151135119624171</v>
      </c>
      <c r="N36" s="6">
        <f>SUMIFS('ASETTW Untruncated MgSal'!N:N,'ASETTW Untruncated MgSal'!$A:$A,$A36,'ASETTW Untruncated MgSal'!$B:$B,$B36,'ASETTW Untruncated MgSal'!$C:$C,$C36)</f>
        <v>0.9376270454363248</v>
      </c>
      <c r="O36" s="6">
        <f>SUMIFS('ASETTW Untruncated MgSal'!O:O,'ASETTW Untruncated MgSal'!$A:$A,$A36,'ASETTW Untruncated MgSal'!$B:$B,$B36,'ASETTW Untruncated MgSal'!$C:$C,$C36)</f>
        <v>0.96149976645136603</v>
      </c>
      <c r="P36" s="6">
        <f>SUMIFS('ASETTW Untruncated MgSal'!P:P,'ASETTW Untruncated MgSal'!$A:$A,$A36,'ASETTW Untruncated MgSal'!$B:$B,$B36,'ASETTW Untruncated MgSal'!$C:$C,$C36)</f>
        <v>0.87797116070956016</v>
      </c>
      <c r="Q36" s="6">
        <f>SUMIFS('ASETTW Untruncated MgSal'!Q:Q,'ASETTW Untruncated MgSal'!$A:$A,$A36,'ASETTW Untruncated MgSal'!$B:$B,$B36,'ASETTW Untruncated MgSal'!$C:$C,$C36)</f>
        <v>0.87492251921402486</v>
      </c>
      <c r="R36" s="6">
        <f>SUMIFS('ASETTW Untruncated MgSal'!R:R,'ASETTW Untruncated MgSal'!$A:$A,$A36,'ASETTW Untruncated MgSal'!$B:$B,$B36,'ASETTW Untruncated MgSal'!$C:$C,$C36)</f>
        <v>0.90021348780992461</v>
      </c>
      <c r="S36" s="6">
        <f>SUMIFS('ASETTW Untruncated MgSal'!S:S,'ASETTW Untruncated MgSal'!$A:$A,$A36,'ASETTW Untruncated MgSal'!$B:$B,$B36,'ASETTW Untruncated MgSal'!$C:$C,$C36)</f>
        <v>0.92601342323488067</v>
      </c>
      <c r="T36" s="6">
        <f>SUMIFS('ASETTW Untruncated MgSal'!T:T,'ASETTW Untruncated MgSal'!$A:$A,$A36,'ASETTW Untruncated MgSal'!$B:$B,$B36,'ASETTW Untruncated MgSal'!$C:$C,$C36)</f>
        <v>0.84496205545590042</v>
      </c>
      <c r="U36" s="6">
        <f>SUMIFS('ASETTW Untruncated MgSal'!U:U,'ASETTW Untruncated MgSal'!$A:$A,$A36,'ASETTW Untruncated MgSal'!$B:$B,$B36,'ASETTW Untruncated MgSal'!$C:$C,$C36)</f>
        <v>0.84380851727210926</v>
      </c>
      <c r="V36" s="6">
        <f>SUMIFS('ASETTW Untruncated MgSal'!V:V,'ASETTW Untruncated MgSal'!$A:$A,$A36,'ASETTW Untruncated MgSal'!$B:$B,$B36,'ASETTW Untruncated MgSal'!$C:$C,$C36)</f>
        <v>0.86943763700068311</v>
      </c>
      <c r="W36" s="6">
        <f>SUMIFS('ASETTW Untruncated MgSal'!W:W,'ASETTW Untruncated MgSal'!$A:$A,$A36,'ASETTW Untruncated MgSal'!$B:$B,$B36,'ASETTW Untruncated MgSal'!$C:$C,$C36)</f>
        <v>0.89612067955900598</v>
      </c>
    </row>
    <row r="37" spans="1:23" s="3" customFormat="1" x14ac:dyDescent="0.45">
      <c r="A37" s="3" t="s">
        <v>23</v>
      </c>
      <c r="B37" s="3" t="s">
        <v>45</v>
      </c>
      <c r="C37" s="3" t="s">
        <v>44</v>
      </c>
      <c r="D37" s="3">
        <f>SUMIFS('ASETTW Untruncated MgSal'!D:D,'ASETTW Untruncated MgSal'!$A:$A,$A37,'ASETTW Untruncated MgSal'!$B:$B,$B37,'ASETTW Untruncated MgSal'!$C:$C,$C37)</f>
        <v>1.1111818930607089</v>
      </c>
      <c r="E37" s="3">
        <f>SUMIFS('ASETTW Untruncated MgSal'!E:E,'ASETTW Untruncated MgSal'!$A:$A,$A37,'ASETTW Untruncated MgSal'!$B:$B,$B37,'ASETTW Untruncated MgSal'!$C:$C,$C37)</f>
        <v>1.0686329660247975</v>
      </c>
      <c r="F37" s="3">
        <f>SUMIFS('ASETTW Untruncated MgSal'!F:F,'ASETTW Untruncated MgSal'!$A:$A,$A37,'ASETTW Untruncated MgSal'!$B:$B,$B37,'ASETTW Untruncated MgSal'!$C:$C,$C37)</f>
        <v>1.1099510949083704</v>
      </c>
      <c r="G37" s="3">
        <f>SUMIFS('ASETTW Untruncated MgSal'!G:G,'ASETTW Untruncated MgSal'!$A:$A,$A37,'ASETTW Untruncated MgSal'!$B:$B,$B37,'ASETTW Untruncated MgSal'!$C:$C,$C37)</f>
        <v>1.1181432886263083</v>
      </c>
      <c r="H37" s="3">
        <f>SUMIFS('ASETTW Untruncated MgSal'!H:H,'ASETTW Untruncated MgSal'!$A:$A,$A37,'ASETTW Untruncated MgSal'!$B:$B,$B37,'ASETTW Untruncated MgSal'!$C:$C,$C37)</f>
        <v>1.0453561091257144</v>
      </c>
      <c r="I37" s="3">
        <f>SUMIFS('ASETTW Untruncated MgSal'!I:I,'ASETTW Untruncated MgSal'!$A:$A,$A37,'ASETTW Untruncated MgSal'!$B:$B,$B37,'ASETTW Untruncated MgSal'!$C:$C,$C37)</f>
        <v>1.0187811911114255</v>
      </c>
      <c r="J37" s="3">
        <f>SUMIFS('ASETTW Untruncated MgSal'!J:J,'ASETTW Untruncated MgSal'!$A:$A,$A37,'ASETTW Untruncated MgSal'!$B:$B,$B37,'ASETTW Untruncated MgSal'!$C:$C,$C37)</f>
        <v>1.0519689246367045</v>
      </c>
      <c r="K37" s="3">
        <f>SUMIFS('ASETTW Untruncated MgSal'!K:K,'ASETTW Untruncated MgSal'!$A:$A,$A37,'ASETTW Untruncated MgSal'!$B:$B,$B37,'ASETTW Untruncated MgSal'!$C:$C,$C37)</f>
        <v>1.0709867232001669</v>
      </c>
      <c r="L37" s="3">
        <f>SUMIFS('ASETTW Untruncated MgSal'!L:L,'ASETTW Untruncated MgSal'!$A:$A,$A37,'ASETTW Untruncated MgSal'!$B:$B,$B37,'ASETTW Untruncated MgSal'!$C:$C,$C37)</f>
        <v>0.99808970318169943</v>
      </c>
      <c r="M37" s="3">
        <f>SUMIFS('ASETTW Untruncated MgSal'!M:M,'ASETTW Untruncated MgSal'!$A:$A,$A37,'ASETTW Untruncated MgSal'!$B:$B,$B37,'ASETTW Untruncated MgSal'!$C:$C,$C37)</f>
        <v>0.97642151030928326</v>
      </c>
      <c r="N37" s="3">
        <f>SUMIFS('ASETTW Untruncated MgSal'!N:N,'ASETTW Untruncated MgSal'!$A:$A,$A37,'ASETTW Untruncated MgSal'!$B:$B,$B37,'ASETTW Untruncated MgSal'!$C:$C,$C37)</f>
        <v>1.0105720190935543</v>
      </c>
      <c r="O37" s="3">
        <f>SUMIFS('ASETTW Untruncated MgSal'!O:O,'ASETTW Untruncated MgSal'!$A:$A,$A37,'ASETTW Untruncated MgSal'!$B:$B,$B37,'ASETTW Untruncated MgSal'!$C:$C,$C37)</f>
        <v>1.0309742128683057</v>
      </c>
      <c r="P37" s="3">
        <f>SUMIFS('ASETTW Untruncated MgSal'!P:P,'ASETTW Untruncated MgSal'!$A:$A,$A37,'ASETTW Untruncated MgSal'!$B:$B,$B37,'ASETTW Untruncated MgSal'!$C:$C,$C37)</f>
        <v>0.95351872836327545</v>
      </c>
      <c r="Q37" s="3">
        <f>SUMIFS('ASETTW Untruncated MgSal'!Q:Q,'ASETTW Untruncated MgSal'!$A:$A,$A37,'ASETTW Untruncated MgSal'!$B:$B,$B37,'ASETTW Untruncated MgSal'!$C:$C,$C37)</f>
        <v>0.93745470992166247</v>
      </c>
      <c r="R37" s="3">
        <f>SUMIFS('ASETTW Untruncated MgSal'!R:R,'ASETTW Untruncated MgSal'!$A:$A,$A37,'ASETTW Untruncated MgSal'!$B:$B,$B37,'ASETTW Untruncated MgSal'!$C:$C,$C37)</f>
        <v>0.96879445439833833</v>
      </c>
      <c r="S37" s="3">
        <f>SUMIFS('ASETTW Untruncated MgSal'!S:S,'ASETTW Untruncated MgSal'!$A:$A,$A37,'ASETTW Untruncated MgSal'!$B:$B,$B37,'ASETTW Untruncated MgSal'!$C:$C,$C37)</f>
        <v>0.99271028229936364</v>
      </c>
      <c r="T37" s="3">
        <f>SUMIFS('ASETTW Untruncated MgSal'!T:T,'ASETTW Untruncated MgSal'!$A:$A,$A37,'ASETTW Untruncated MgSal'!$B:$B,$B37,'ASETTW Untruncated MgSal'!$C:$C,$C37)</f>
        <v>0.91499726751252497</v>
      </c>
      <c r="U37" s="3">
        <f>SUMIFS('ASETTW Untruncated MgSal'!U:U,'ASETTW Untruncated MgSal'!$A:$A,$A37,'ASETTW Untruncated MgSal'!$B:$B,$B37,'ASETTW Untruncated MgSal'!$C:$C,$C37)</f>
        <v>0.90661325741866694</v>
      </c>
      <c r="V37" s="3">
        <f>SUMIFS('ASETTW Untruncated MgSal'!V:V,'ASETTW Untruncated MgSal'!$A:$A,$A37,'ASETTW Untruncated MgSal'!$B:$B,$B37,'ASETTW Untruncated MgSal'!$C:$C,$C37)</f>
        <v>0.93291733603317661</v>
      </c>
      <c r="W37" s="3">
        <f>SUMIFS('ASETTW Untruncated MgSal'!W:W,'ASETTW Untruncated MgSal'!$A:$A,$A37,'ASETTW Untruncated MgSal'!$B:$B,$B37,'ASETTW Untruncated MgSal'!$C:$C,$C37)</f>
        <v>0.96269883421406655</v>
      </c>
    </row>
    <row r="38" spans="1:23" x14ac:dyDescent="0.45">
      <c r="A38" t="s">
        <v>108</v>
      </c>
      <c r="B38" t="s">
        <v>43</v>
      </c>
      <c r="C38" t="s">
        <v>126</v>
      </c>
      <c r="D38">
        <f>SUMIFS('ASETTW Untruncated MgSal'!D:D,'ASETTW Untruncated MgSal'!$A:$A,$A38,'ASETTW Untruncated MgSal'!$B:$B,$B38,'ASETTW Untruncated MgSal'!$C:$C,$C38)</f>
        <v>1.1178080091807034</v>
      </c>
      <c r="E38">
        <f>SUMIFS('ASETTW Untruncated MgSal'!E:E,'ASETTW Untruncated MgSal'!$A:$A,$A38,'ASETTW Untruncated MgSal'!$B:$B,$B38,'ASETTW Untruncated MgSal'!$C:$C,$C38)</f>
        <v>1.0974275739877712</v>
      </c>
      <c r="F38">
        <f>SUMIFS('ASETTW Untruncated MgSal'!F:F,'ASETTW Untruncated MgSal'!$A:$A,$A38,'ASETTW Untruncated MgSal'!$B:$B,$B38,'ASETTW Untruncated MgSal'!$C:$C,$C38)</f>
        <v>1.1274638022872543</v>
      </c>
      <c r="G38">
        <f>SUMIFS('ASETTW Untruncated MgSal'!G:G,'ASETTW Untruncated MgSal'!$A:$A,$A38,'ASETTW Untruncated MgSal'!$B:$B,$B38,'ASETTW Untruncated MgSal'!$C:$C,$C38)</f>
        <v>1.1460046498049847</v>
      </c>
      <c r="H38">
        <f>SUMIFS('ASETTW Untruncated MgSal'!H:H,'ASETTW Untruncated MgSal'!$A:$A,$A38,'ASETTW Untruncated MgSal'!$B:$B,$B38,'ASETTW Untruncated MgSal'!$C:$C,$C38)</f>
        <v>1.0662005804743182</v>
      </c>
      <c r="I38">
        <f>SUMIFS('ASETTW Untruncated MgSal'!I:I,'ASETTW Untruncated MgSal'!$A:$A,$A38,'ASETTW Untruncated MgSal'!$B:$B,$B38,'ASETTW Untruncated MgSal'!$C:$C,$C38)</f>
        <v>1.0496178707423727</v>
      </c>
      <c r="J38">
        <f>SUMIFS('ASETTW Untruncated MgSal'!J:J,'ASETTW Untruncated MgSal'!$A:$A,$A38,'ASETTW Untruncated MgSal'!$B:$B,$B38,'ASETTW Untruncated MgSal'!$C:$C,$C38)</f>
        <v>1.0791128547741018</v>
      </c>
      <c r="K38">
        <f>SUMIFS('ASETTW Untruncated MgSal'!K:K,'ASETTW Untruncated MgSal'!$A:$A,$A38,'ASETTW Untruncated MgSal'!$B:$B,$B38,'ASETTW Untruncated MgSal'!$C:$C,$C38)</f>
        <v>1.100917444132224</v>
      </c>
      <c r="L38">
        <f>SUMIFS('ASETTW Untruncated MgSal'!L:L,'ASETTW Untruncated MgSal'!$A:$A,$A38,'ASETTW Untruncated MgSal'!$B:$B,$B38,'ASETTW Untruncated MgSal'!$C:$C,$C38)</f>
        <v>1.0100665769142352</v>
      </c>
      <c r="M38">
        <f>SUMIFS('ASETTW Untruncated MgSal'!M:M,'ASETTW Untruncated MgSal'!$A:$A,$A38,'ASETTW Untruncated MgSal'!$B:$B,$B38,'ASETTW Untruncated MgSal'!$C:$C,$C38)</f>
        <v>1.0002663278611239</v>
      </c>
      <c r="N38">
        <f>SUMIFS('ASETTW Untruncated MgSal'!N:N,'ASETTW Untruncated MgSal'!$A:$A,$A38,'ASETTW Untruncated MgSal'!$B:$B,$B38,'ASETTW Untruncated MgSal'!$C:$C,$C38)</f>
        <v>1.0268873846488511</v>
      </c>
      <c r="O38">
        <f>SUMIFS('ASETTW Untruncated MgSal'!O:O,'ASETTW Untruncated MgSal'!$A:$A,$A38,'ASETTW Untruncated MgSal'!$B:$B,$B38,'ASETTW Untruncated MgSal'!$C:$C,$C38)</f>
        <v>1.0530729825045613</v>
      </c>
      <c r="P38">
        <f>SUMIFS('ASETTW Untruncated MgSal'!P:P,'ASETTW Untruncated MgSal'!$A:$A,$A38,'ASETTW Untruncated MgSal'!$B:$B,$B38,'ASETTW Untruncated MgSal'!$C:$C,$C38)</f>
        <v>0.96954547874828634</v>
      </c>
      <c r="Q38">
        <f>SUMIFS('ASETTW Untruncated MgSal'!Q:Q,'ASETTW Untruncated MgSal'!$A:$A,$A38,'ASETTW Untruncated MgSal'!$B:$B,$B38,'ASETTW Untruncated MgSal'!$C:$C,$C38)</f>
        <v>0.96124321052063078</v>
      </c>
      <c r="R38">
        <f>SUMIFS('ASETTW Untruncated MgSal'!R:R,'ASETTW Untruncated MgSal'!$A:$A,$A38,'ASETTW Untruncated MgSal'!$B:$B,$B38,'ASETTW Untruncated MgSal'!$C:$C,$C38)</f>
        <v>0.98969471800834452</v>
      </c>
      <c r="S38">
        <f>SUMIFS('ASETTW Untruncated MgSal'!S:S,'ASETTW Untruncated MgSal'!$A:$A,$A38,'ASETTW Untruncated MgSal'!$B:$B,$B38,'ASETTW Untruncated MgSal'!$C:$C,$C38)</f>
        <v>1.0149299103230551</v>
      </c>
      <c r="T38">
        <f>SUMIFS('ASETTW Untruncated MgSal'!T:T,'ASETTW Untruncated MgSal'!$A:$A,$A38,'ASETTW Untruncated MgSal'!$B:$B,$B38,'ASETTW Untruncated MgSal'!$C:$C,$C38)</f>
        <v>0.93142317295360066</v>
      </c>
      <c r="U38">
        <f>SUMIFS('ASETTW Untruncated MgSal'!U:U,'ASETTW Untruncated MgSal'!$A:$A,$A38,'ASETTW Untruncated MgSal'!$B:$B,$B38,'ASETTW Untruncated MgSal'!$C:$C,$C38)</f>
        <v>0.92783776840071985</v>
      </c>
      <c r="V38">
        <f>SUMIFS('ASETTW Untruncated MgSal'!V:V,'ASETTW Untruncated MgSal'!$A:$A,$A38,'ASETTW Untruncated MgSal'!$B:$B,$B38,'ASETTW Untruncated MgSal'!$C:$C,$C38)</f>
        <v>0.95397527078387856</v>
      </c>
      <c r="W38">
        <f>SUMIFS('ASETTW Untruncated MgSal'!W:W,'ASETTW Untruncated MgSal'!$A:$A,$A38,'ASETTW Untruncated MgSal'!$B:$B,$B38,'ASETTW Untruncated MgSal'!$C:$C,$C38)</f>
        <v>0.98305037706455856</v>
      </c>
    </row>
    <row r="40" spans="1:23" s="6" customFormat="1" x14ac:dyDescent="0.45"/>
    <row r="41" spans="1:23" s="6" customFormat="1" x14ac:dyDescent="0.45"/>
    <row r="42" spans="1:23" s="3" customFormat="1" x14ac:dyDescent="0.45"/>
    <row r="43" spans="1:23" s="3" customFormat="1" x14ac:dyDescent="0.45">
      <c r="A43" s="3" t="s">
        <v>20</v>
      </c>
      <c r="B43" s="3" t="s">
        <v>43</v>
      </c>
      <c r="C43" s="3" t="s">
        <v>44</v>
      </c>
      <c r="D43" s="3">
        <f>SUMIFS('ASETTW Untruncated MgSal'!D:D,'ASETTW Untruncated MgSal'!$A:$A,$A43,'ASETTW Untruncated MgSal'!$B:$B,$B43,'ASETTW Untruncated MgSal'!$C:$C,$C43)</f>
        <v>1.2283499567297138</v>
      </c>
      <c r="E43" s="3">
        <f>SUMIFS('ASETTW Untruncated MgSal'!E:E,'ASETTW Untruncated MgSal'!$A:$A,$A43,'ASETTW Untruncated MgSal'!$B:$B,$B43,'ASETTW Untruncated MgSal'!$C:$C,$C43)</f>
        <v>1.1811363621981299</v>
      </c>
      <c r="F43" s="3">
        <f>SUMIFS('ASETTW Untruncated MgSal'!F:F,'ASETTW Untruncated MgSal'!$A:$A,$A43,'ASETTW Untruncated MgSal'!$B:$B,$B43,'ASETTW Untruncated MgSal'!$C:$C,$C43)</f>
        <v>1.2205876237491495</v>
      </c>
      <c r="G43" s="3">
        <f>SUMIFS('ASETTW Untruncated MgSal'!G:G,'ASETTW Untruncated MgSal'!$A:$A,$A43,'ASETTW Untruncated MgSal'!$B:$B,$B43,'ASETTW Untruncated MgSal'!$C:$C,$C43)</f>
        <v>1.2225091333941269</v>
      </c>
      <c r="H43" s="3">
        <f>SUMIFS('ASETTW Untruncated MgSal'!H:H,'ASETTW Untruncated MgSal'!$A:$A,$A43,'ASETTW Untruncated MgSal'!$B:$B,$B43,'ASETTW Untruncated MgSal'!$C:$C,$C43)</f>
        <v>1.1535793855247216</v>
      </c>
      <c r="I43" s="3">
        <f>SUMIFS('ASETTW Untruncated MgSal'!I:I,'ASETTW Untruncated MgSal'!$A:$A,$A43,'ASETTW Untruncated MgSal'!$B:$B,$B43,'ASETTW Untruncated MgSal'!$C:$C,$C43)</f>
        <v>1.1170382441526658</v>
      </c>
      <c r="J43" s="3">
        <f>SUMIFS('ASETTW Untruncated MgSal'!J:J,'ASETTW Untruncated MgSal'!$A:$A,$A43,'ASETTW Untruncated MgSal'!$B:$B,$B43,'ASETTW Untruncated MgSal'!$C:$C,$C43)</f>
        <v>1.1556884711118693</v>
      </c>
      <c r="K43" s="3">
        <f>SUMIFS('ASETTW Untruncated MgSal'!K:K,'ASETTW Untruncated MgSal'!$A:$A,$A43,'ASETTW Untruncated MgSal'!$B:$B,$B43,'ASETTW Untruncated MgSal'!$C:$C,$C43)</f>
        <v>1.1629449318679528</v>
      </c>
      <c r="L43" s="3">
        <f>SUMIFS('ASETTW Untruncated MgSal'!L:L,'ASETTW Untruncated MgSal'!$A:$A,$A43,'ASETTW Untruncated MgSal'!$B:$B,$B43,'ASETTW Untruncated MgSal'!$C:$C,$C43)</f>
        <v>1.0891030816285818</v>
      </c>
      <c r="M43" s="3">
        <f>SUMIFS('ASETTW Untruncated MgSal'!M:M,'ASETTW Untruncated MgSal'!$A:$A,$A43,'ASETTW Untruncated MgSal'!$B:$B,$B43,'ASETTW Untruncated MgSal'!$C:$C,$C43)</f>
        <v>1.0670026441337546</v>
      </c>
      <c r="N43" s="3">
        <f>SUMIFS('ASETTW Untruncated MgSal'!N:N,'ASETTW Untruncated MgSal'!$A:$A,$A43,'ASETTW Untruncated MgSal'!$B:$B,$B43,'ASETTW Untruncated MgSal'!$C:$C,$C43)</f>
        <v>1.0982077963410994</v>
      </c>
      <c r="O43" s="3">
        <f>SUMIFS('ASETTW Untruncated MgSal'!O:O,'ASETTW Untruncated MgSal'!$A:$A,$A43,'ASETTW Untruncated MgSal'!$B:$B,$B43,'ASETTW Untruncated MgSal'!$C:$C,$C43)</f>
        <v>1.1144191635962239</v>
      </c>
      <c r="P43" s="3">
        <f>SUMIFS('ASETTW Untruncated MgSal'!P:P,'ASETTW Untruncated MgSal'!$A:$A,$A43,'ASETTW Untruncated MgSal'!$B:$B,$B43,'ASETTW Untruncated MgSal'!$C:$C,$C43)</f>
        <v>1.0427419496667398</v>
      </c>
      <c r="Q43" s="3">
        <f>SUMIFS('ASETTW Untruncated MgSal'!Q:Q,'ASETTW Untruncated MgSal'!$A:$A,$A43,'ASETTW Untruncated MgSal'!$B:$B,$B43,'ASETTW Untruncated MgSal'!$C:$C,$C43)</f>
        <v>1.0269786169570023</v>
      </c>
      <c r="R43" s="3">
        <f>SUMIFS('ASETTW Untruncated MgSal'!R:R,'ASETTW Untruncated MgSal'!$A:$A,$A43,'ASETTW Untruncated MgSal'!$B:$B,$B43,'ASETTW Untruncated MgSal'!$C:$C,$C43)</f>
        <v>1.056019312478307</v>
      </c>
      <c r="S43" s="3">
        <f>SUMIFS('ASETTW Untruncated MgSal'!S:S,'ASETTW Untruncated MgSal'!$A:$A,$A43,'ASETTW Untruncated MgSal'!$B:$B,$B43,'ASETTW Untruncated MgSal'!$C:$C,$C43)</f>
        <v>1.0763929914740558</v>
      </c>
      <c r="T43" s="3">
        <f>SUMIFS('ASETTW Untruncated MgSal'!T:T,'ASETTW Untruncated MgSal'!$A:$A,$A43,'ASETTW Untruncated MgSal'!$B:$B,$B43,'ASETTW Untruncated MgSal'!$C:$C,$C43)</f>
        <v>1.0043739533761089</v>
      </c>
      <c r="U43" s="3">
        <f>SUMIFS('ASETTW Untruncated MgSal'!U:U,'ASETTW Untruncated MgSal'!$A:$A,$A43,'ASETTW Untruncated MgSal'!$B:$B,$B43,'ASETTW Untruncated MgSal'!$C:$C,$C43)</f>
        <v>0.99119251525982588</v>
      </c>
      <c r="V43" s="3">
        <f>SUMIFS('ASETTW Untruncated MgSal'!V:V,'ASETTW Untruncated MgSal'!$A:$A,$A43,'ASETTW Untruncated MgSal'!$B:$B,$B43,'ASETTW Untruncated MgSal'!$C:$C,$C43)</f>
        <v>1.0205469574613897</v>
      </c>
      <c r="W43" s="3">
        <f>SUMIFS('ASETTW Untruncated MgSal'!W:W,'ASETTW Untruncated MgSal'!$A:$A,$A43,'ASETTW Untruncated MgSal'!$B:$B,$B43,'ASETTW Untruncated MgSal'!$C:$C,$C43)</f>
        <v>1.042610589397005</v>
      </c>
    </row>
    <row r="44" spans="1:23" s="3" customFormat="1" x14ac:dyDescent="0.45"/>
    <row r="45" spans="1:23" s="3" customFormat="1" x14ac:dyDescent="0.45"/>
    <row r="47" spans="1:23" s="3" customFormat="1" x14ac:dyDescent="0.45"/>
    <row r="48" spans="1:23" s="5" customFormat="1" x14ac:dyDescent="0.45"/>
    <row r="49" spans="1:23" s="3" customFormat="1" x14ac:dyDescent="0.45"/>
    <row r="50" spans="1:23" s="3" customFormat="1" x14ac:dyDescent="0.45">
      <c r="A50" s="3" t="s">
        <v>111</v>
      </c>
      <c r="B50" s="3" t="s">
        <v>45</v>
      </c>
      <c r="C50" s="3" t="s">
        <v>50</v>
      </c>
      <c r="D50" s="3">
        <f>SUMIFS('ASETTW Untruncated MgSal'!D:D,'ASETTW Untruncated MgSal'!$A:$A,$A50,'ASETTW Untruncated MgSal'!$B:$B,$B50,'ASETTW Untruncated MgSal'!$C:$C,$C50)</f>
        <v>1.2999605602013811</v>
      </c>
      <c r="E50" s="3">
        <f>SUMIFS('ASETTW Untruncated MgSal'!E:E,'ASETTW Untruncated MgSal'!$A:$A,$A50,'ASETTW Untruncated MgSal'!$B:$B,$B50,'ASETTW Untruncated MgSal'!$C:$C,$C50)</f>
        <v>1.2153784020503622</v>
      </c>
      <c r="F50" s="3">
        <f>SUMIFS('ASETTW Untruncated MgSal'!F:F,'ASETTW Untruncated MgSal'!$A:$A,$A50,'ASETTW Untruncated MgSal'!$B:$B,$B50,'ASETTW Untruncated MgSal'!$C:$C,$C50)</f>
        <v>1.246972553541428</v>
      </c>
      <c r="G50" s="3">
        <f>SUMIFS('ASETTW Untruncated MgSal'!G:G,'ASETTW Untruncated MgSal'!$A:$A,$A50,'ASETTW Untruncated MgSal'!$B:$B,$B50,'ASETTW Untruncated MgSal'!$C:$C,$C50)</f>
        <v>1.250070275110871</v>
      </c>
      <c r="H50" s="3">
        <f>SUMIFS('ASETTW Untruncated MgSal'!H:H,'ASETTW Untruncated MgSal'!$A:$A,$A50,'ASETTW Untruncated MgSal'!$B:$B,$B50,'ASETTW Untruncated MgSal'!$C:$C,$C50)</f>
        <v>1.226435803715676</v>
      </c>
      <c r="I50" s="3">
        <f>SUMIFS('ASETTW Untruncated MgSal'!I:I,'ASETTW Untruncated MgSal'!$A:$A,$A50,'ASETTW Untruncated MgSal'!$B:$B,$B50,'ASETTW Untruncated MgSal'!$C:$C,$C50)</f>
        <v>1.1612895886567038</v>
      </c>
      <c r="J50" s="3">
        <f>SUMIFS('ASETTW Untruncated MgSal'!J:J,'ASETTW Untruncated MgSal'!$A:$A,$A50,'ASETTW Untruncated MgSal'!$B:$B,$B50,'ASETTW Untruncated MgSal'!$C:$C,$C50)</f>
        <v>1.1863623847231055</v>
      </c>
      <c r="K50" s="3">
        <f>SUMIFS('ASETTW Untruncated MgSal'!K:K,'ASETTW Untruncated MgSal'!$A:$A,$A50,'ASETTW Untruncated MgSal'!$B:$B,$B50,'ASETTW Untruncated MgSal'!$C:$C,$C50)</f>
        <v>1.2013220060536087</v>
      </c>
      <c r="L50" s="3">
        <f>SUMIFS('ASETTW Untruncated MgSal'!L:L,'ASETTW Untruncated MgSal'!$A:$A,$A50,'ASETTW Untruncated MgSal'!$B:$B,$B50,'ASETTW Untruncated MgSal'!$C:$C,$C50)</f>
        <v>1.1547943943492889</v>
      </c>
      <c r="M50" s="3">
        <f>SUMIFS('ASETTW Untruncated MgSal'!M:M,'ASETTW Untruncated MgSal'!$A:$A,$A50,'ASETTW Untruncated MgSal'!$B:$B,$B50,'ASETTW Untruncated MgSal'!$C:$C,$C50)</f>
        <v>1.1026567272129246</v>
      </c>
      <c r="N50" s="3">
        <f>SUMIFS('ASETTW Untruncated MgSal'!N:N,'ASETTW Untruncated MgSal'!$A:$A,$A50,'ASETTW Untruncated MgSal'!$B:$B,$B50,'ASETTW Untruncated MgSal'!$C:$C,$C50)</f>
        <v>1.1238079147793227</v>
      </c>
      <c r="O50" s="3">
        <f>SUMIFS('ASETTW Untruncated MgSal'!O:O,'ASETTW Untruncated MgSal'!$A:$A,$A50,'ASETTW Untruncated MgSal'!$B:$B,$B50,'ASETTW Untruncated MgSal'!$C:$C,$C50)</f>
        <v>1.1446729089840755</v>
      </c>
      <c r="P50" s="3">
        <f>SUMIFS('ASETTW Untruncated MgSal'!P:P,'ASETTW Untruncated MgSal'!$A:$A,$A50,'ASETTW Untruncated MgSal'!$B:$B,$B50,'ASETTW Untruncated MgSal'!$C:$C,$C50)</f>
        <v>1.096643582334007</v>
      </c>
      <c r="Q50" s="3">
        <f>SUMIFS('ASETTW Untruncated MgSal'!Q:Q,'ASETTW Untruncated MgSal'!$A:$A,$A50,'ASETTW Untruncated MgSal'!$B:$B,$B50,'ASETTW Untruncated MgSal'!$C:$C,$C50)</f>
        <v>1.0625611420591872</v>
      </c>
      <c r="R50" s="3">
        <f>SUMIFS('ASETTW Untruncated MgSal'!R:R,'ASETTW Untruncated MgSal'!$A:$A,$A50,'ASETTW Untruncated MgSal'!$B:$B,$B50,'ASETTW Untruncated MgSal'!$C:$C,$C50)</f>
        <v>1.0767525601485786</v>
      </c>
      <c r="S50" s="3">
        <f>SUMIFS('ASETTW Untruncated MgSal'!S:S,'ASETTW Untruncated MgSal'!$A:$A,$A50,'ASETTW Untruncated MgSal'!$B:$B,$B50,'ASETTW Untruncated MgSal'!$C:$C,$C50)</f>
        <v>1.1081545956183219</v>
      </c>
      <c r="T50" s="3">
        <f>SUMIFS('ASETTW Untruncated MgSal'!T:T,'ASETTW Untruncated MgSal'!$A:$A,$A50,'ASETTW Untruncated MgSal'!$B:$B,$B50,'ASETTW Untruncated MgSal'!$C:$C,$C50)</f>
        <v>1.0502899998810908</v>
      </c>
      <c r="U50" s="3">
        <f>SUMIFS('ASETTW Untruncated MgSal'!U:U,'ASETTW Untruncated MgSal'!$A:$A,$A50,'ASETTW Untruncated MgSal'!$B:$B,$B50,'ASETTW Untruncated MgSal'!$C:$C,$C50)</f>
        <v>1.0349474377166004</v>
      </c>
      <c r="V50" s="3">
        <f>SUMIFS('ASETTW Untruncated MgSal'!V:V,'ASETTW Untruncated MgSal'!$A:$A,$A50,'ASETTW Untruncated MgSal'!$B:$B,$B50,'ASETTW Untruncated MgSal'!$C:$C,$C50)</f>
        <v>1.0408940897104026</v>
      </c>
      <c r="W50" s="3">
        <f>SUMIFS('ASETTW Untruncated MgSal'!W:W,'ASETTW Untruncated MgSal'!$A:$A,$A50,'ASETTW Untruncated MgSal'!$B:$B,$B50,'ASETTW Untruncated MgSal'!$C:$C,$C50)</f>
        <v>1.0827128445010978</v>
      </c>
    </row>
    <row r="51" spans="1:23" s="3" customFormat="1" x14ac:dyDescent="0.45"/>
    <row r="52" spans="1:23" s="3" customFormat="1" x14ac:dyDescent="0.45">
      <c r="A52" s="3" t="s">
        <v>111</v>
      </c>
      <c r="B52" s="3" t="s">
        <v>45</v>
      </c>
      <c r="C52" s="3" t="s">
        <v>44</v>
      </c>
      <c r="D52" s="3">
        <f>SUMIFS('ASETTW Untruncated MgSal'!D:D,'ASETTW Untruncated MgSal'!$A:$A,$A52,'ASETTW Untruncated MgSal'!$B:$B,$B52,'ASETTW Untruncated MgSal'!$C:$C,$C52)</f>
        <v>1.3240135300502485</v>
      </c>
      <c r="E52" s="3">
        <f>SUMIFS('ASETTW Untruncated MgSal'!E:E,'ASETTW Untruncated MgSal'!$A:$A,$A52,'ASETTW Untruncated MgSal'!$B:$B,$B52,'ASETTW Untruncated MgSal'!$C:$C,$C52)</f>
        <v>1.1672753828423066</v>
      </c>
      <c r="F52" s="3">
        <f>SUMIFS('ASETTW Untruncated MgSal'!F:F,'ASETTW Untruncated MgSal'!$A:$A,$A52,'ASETTW Untruncated MgSal'!$B:$B,$B52,'ASETTW Untruncated MgSal'!$C:$C,$C52)</f>
        <v>1.2669539469244164</v>
      </c>
      <c r="G52" s="3">
        <f>SUMIFS('ASETTW Untruncated MgSal'!G:G,'ASETTW Untruncated MgSal'!$A:$A,$A52,'ASETTW Untruncated MgSal'!$B:$B,$B52,'ASETTW Untruncated MgSal'!$C:$C,$C52)</f>
        <v>1.1957006959922281</v>
      </c>
      <c r="H52" s="3">
        <f>SUMIFS('ASETTW Untruncated MgSal'!H:H,'ASETTW Untruncated MgSal'!$A:$A,$A52,'ASETTW Untruncated MgSal'!$B:$B,$B52,'ASETTW Untruncated MgSal'!$C:$C,$C52)</f>
        <v>1.2437007489647733</v>
      </c>
      <c r="I52" s="3">
        <f>SUMIFS('ASETTW Untruncated MgSal'!I:I,'ASETTW Untruncated MgSal'!$A:$A,$A52,'ASETTW Untruncated MgSal'!$B:$B,$B52,'ASETTW Untruncated MgSal'!$C:$C,$C52)</f>
        <v>1.1111847653719529</v>
      </c>
      <c r="J52" s="3">
        <f>SUMIFS('ASETTW Untruncated MgSal'!J:J,'ASETTW Untruncated MgSal'!$A:$A,$A52,'ASETTW Untruncated MgSal'!$B:$B,$B52,'ASETTW Untruncated MgSal'!$C:$C,$C52)</f>
        <v>1.2002013173358481</v>
      </c>
      <c r="K52" s="3">
        <f>SUMIFS('ASETTW Untruncated MgSal'!K:K,'ASETTW Untruncated MgSal'!$A:$A,$A52,'ASETTW Untruncated MgSal'!$B:$B,$B52,'ASETTW Untruncated MgSal'!$C:$C,$C52)</f>
        <v>1.1438450134275393</v>
      </c>
      <c r="L52" s="3">
        <f>SUMIFS('ASETTW Untruncated MgSal'!L:L,'ASETTW Untruncated MgSal'!$A:$A,$A52,'ASETTW Untruncated MgSal'!$B:$B,$B52,'ASETTW Untruncated MgSal'!$C:$C,$C52)</f>
        <v>1.1633633223862112</v>
      </c>
      <c r="M52" s="3">
        <f>SUMIFS('ASETTW Untruncated MgSal'!M:M,'ASETTW Untruncated MgSal'!$A:$A,$A52,'ASETTW Untruncated MgSal'!$B:$B,$B52,'ASETTW Untruncated MgSal'!$C:$C,$C52)</f>
        <v>1.0541574887925642</v>
      </c>
      <c r="N52" s="3">
        <f>SUMIFS('ASETTW Untruncated MgSal'!N:N,'ASETTW Untruncated MgSal'!$A:$A,$A52,'ASETTW Untruncated MgSal'!$B:$B,$B52,'ASETTW Untruncated MgSal'!$C:$C,$C52)</f>
        <v>1.1301735277750549</v>
      </c>
      <c r="O52" s="3">
        <f>SUMIFS('ASETTW Untruncated MgSal'!O:O,'ASETTW Untruncated MgSal'!$A:$A,$A52,'ASETTW Untruncated MgSal'!$B:$B,$B52,'ASETTW Untruncated MgSal'!$C:$C,$C52)</f>
        <v>1.0898369840836042</v>
      </c>
      <c r="P52" s="3">
        <f>SUMIFS('ASETTW Untruncated MgSal'!P:P,'ASETTW Untruncated MgSal'!$A:$A,$A52,'ASETTW Untruncated MgSal'!$B:$B,$B52,'ASETTW Untruncated MgSal'!$C:$C,$C52)</f>
        <v>1.0912458625933097</v>
      </c>
      <c r="Q52" s="3">
        <f>SUMIFS('ASETTW Untruncated MgSal'!Q:Q,'ASETTW Untruncated MgSal'!$A:$A,$A52,'ASETTW Untruncated MgSal'!$B:$B,$B52,'ASETTW Untruncated MgSal'!$C:$C,$C52)</f>
        <v>1.0139393579484532</v>
      </c>
      <c r="R52" s="3">
        <f>SUMIFS('ASETTW Untruncated MgSal'!R:R,'ASETTW Untruncated MgSal'!$A:$A,$A52,'ASETTW Untruncated MgSal'!$B:$B,$B52,'ASETTW Untruncated MgSal'!$C:$C,$C52)</f>
        <v>1.0698640599332203</v>
      </c>
      <c r="S52" s="3">
        <f>SUMIFS('ASETTW Untruncated MgSal'!S:S,'ASETTW Untruncated MgSal'!$A:$A,$A52,'ASETTW Untruncated MgSal'!$B:$B,$B52,'ASETTW Untruncated MgSal'!$C:$C,$C52)</f>
        <v>1.0523111305990085</v>
      </c>
      <c r="T52" s="3">
        <f>SUMIFS('ASETTW Untruncated MgSal'!T:T,'ASETTW Untruncated MgSal'!$A:$A,$A52,'ASETTW Untruncated MgSal'!$B:$B,$B52,'ASETTW Untruncated MgSal'!$C:$C,$C52)</f>
        <v>1.0388283910113969</v>
      </c>
      <c r="U52" s="3">
        <f>SUMIFS('ASETTW Untruncated MgSal'!U:U,'ASETTW Untruncated MgSal'!$A:$A,$A52,'ASETTW Untruncated MgSal'!$B:$B,$B52,'ASETTW Untruncated MgSal'!$C:$C,$C52)</f>
        <v>0.9843784744533246</v>
      </c>
      <c r="V52" s="3">
        <f>SUMIFS('ASETTW Untruncated MgSal'!V:V,'ASETTW Untruncated MgSal'!$A:$A,$A52,'ASETTW Untruncated MgSal'!$B:$B,$B52,'ASETTW Untruncated MgSal'!$C:$C,$C52)</f>
        <v>1.0281889737953729</v>
      </c>
      <c r="W52" s="3">
        <f>SUMIFS('ASETTW Untruncated MgSal'!W:W,'ASETTW Untruncated MgSal'!$A:$A,$A52,'ASETTW Untruncated MgSal'!$B:$B,$B52,'ASETTW Untruncated MgSal'!$C:$C,$C52)</f>
        <v>1.0249554365624303</v>
      </c>
    </row>
    <row r="53" spans="1:23" s="3" customFormat="1" x14ac:dyDescent="0.45">
      <c r="A53" s="3" t="s">
        <v>20</v>
      </c>
      <c r="B53" s="3" t="s">
        <v>43</v>
      </c>
      <c r="C53" s="3" t="s">
        <v>54</v>
      </c>
      <c r="D53" s="3">
        <f>SUMIFS('ASETTW Untruncated MgSal'!D:D,'ASETTW Untruncated MgSal'!$A:$A,$A53,'ASETTW Untruncated MgSal'!$B:$B,$B53,'ASETTW Untruncated MgSal'!$C:$C,$C53)</f>
        <v>1.3179920464755952</v>
      </c>
      <c r="E53" s="3">
        <f>SUMIFS('ASETTW Untruncated MgSal'!E:E,'ASETTW Untruncated MgSal'!$A:$A,$A53,'ASETTW Untruncated MgSal'!$B:$B,$B53,'ASETTW Untruncated MgSal'!$C:$C,$C53)</f>
        <v>1.2795685283698972</v>
      </c>
      <c r="F53" s="3">
        <f>SUMIFS('ASETTW Untruncated MgSal'!F:F,'ASETTW Untruncated MgSal'!$A:$A,$A53,'ASETTW Untruncated MgSal'!$B:$B,$B53,'ASETTW Untruncated MgSal'!$C:$C,$C53)</f>
        <v>1.3101517099172388</v>
      </c>
      <c r="G53" s="3">
        <f>SUMIFS('ASETTW Untruncated MgSal'!G:G,'ASETTW Untruncated MgSal'!$A:$A,$A53,'ASETTW Untruncated MgSal'!$B:$B,$B53,'ASETTW Untruncated MgSal'!$C:$C,$C53)</f>
        <v>1.3252882554946843</v>
      </c>
      <c r="H53" s="3">
        <f>SUMIFS('ASETTW Untruncated MgSal'!H:H,'ASETTW Untruncated MgSal'!$A:$A,$A53,'ASETTW Untruncated MgSal'!$B:$B,$B53,'ASETTW Untruncated MgSal'!$C:$C,$C53)</f>
        <v>1.2427809311646261</v>
      </c>
      <c r="I53" s="3">
        <f>SUMIFS('ASETTW Untruncated MgSal'!I:I,'ASETTW Untruncated MgSal'!$A:$A,$A53,'ASETTW Untruncated MgSal'!$B:$B,$B53,'ASETTW Untruncated MgSal'!$C:$C,$C53)</f>
        <v>1.2130856391662499</v>
      </c>
      <c r="J53" s="3">
        <f>SUMIFS('ASETTW Untruncated MgSal'!J:J,'ASETTW Untruncated MgSal'!$A:$A,$A53,'ASETTW Untruncated MgSal'!$B:$B,$B53,'ASETTW Untruncated MgSal'!$C:$C,$C53)</f>
        <v>1.2453260786638485</v>
      </c>
      <c r="K53" s="3">
        <f>SUMIFS('ASETTW Untruncated MgSal'!K:K,'ASETTW Untruncated MgSal'!$A:$A,$A53,'ASETTW Untruncated MgSal'!$B:$B,$B53,'ASETTW Untruncated MgSal'!$C:$C,$C53)</f>
        <v>1.2636268565552842</v>
      </c>
      <c r="L53" s="3">
        <f>SUMIFS('ASETTW Untruncated MgSal'!L:L,'ASETTW Untruncated MgSal'!$A:$A,$A53,'ASETTW Untruncated MgSal'!$B:$B,$B53,'ASETTW Untruncated MgSal'!$C:$C,$C53)</f>
        <v>1.1761210973853018</v>
      </c>
      <c r="M53" s="3">
        <f>SUMIFS('ASETTW Untruncated MgSal'!M:M,'ASETTW Untruncated MgSal'!$A:$A,$A53,'ASETTW Untruncated MgSal'!$B:$B,$B53,'ASETTW Untruncated MgSal'!$C:$C,$C53)</f>
        <v>1.1593095907414386</v>
      </c>
      <c r="N53" s="3">
        <f>SUMIFS('ASETTW Untruncated MgSal'!N:N,'ASETTW Untruncated MgSal'!$A:$A,$A53,'ASETTW Untruncated MgSal'!$B:$B,$B53,'ASETTW Untruncated MgSal'!$C:$C,$C53)</f>
        <v>1.1862502047616144</v>
      </c>
      <c r="O53" s="3">
        <f>SUMIFS('ASETTW Untruncated MgSal'!O:O,'ASETTW Untruncated MgSal'!$A:$A,$A53,'ASETTW Untruncated MgSal'!$B:$B,$B53,'ASETTW Untruncated MgSal'!$C:$C,$C53)</f>
        <v>1.2121955723830482</v>
      </c>
      <c r="P53" s="3">
        <f>SUMIFS('ASETTW Untruncated MgSal'!P:P,'ASETTW Untruncated MgSal'!$A:$A,$A53,'ASETTW Untruncated MgSal'!$B:$B,$B53,'ASETTW Untruncated MgSal'!$C:$C,$C53)</f>
        <v>1.1273201239232782</v>
      </c>
      <c r="Q53" s="3">
        <f>SUMIFS('ASETTW Untruncated MgSal'!Q:Q,'ASETTW Untruncated MgSal'!$A:$A,$A53,'ASETTW Untruncated MgSal'!$B:$B,$B53,'ASETTW Untruncated MgSal'!$C:$C,$C53)</f>
        <v>1.1138785715238313</v>
      </c>
      <c r="R53" s="3">
        <f>SUMIFS('ASETTW Untruncated MgSal'!R:R,'ASETTW Untruncated MgSal'!$A:$A,$A53,'ASETTW Untruncated MgSal'!$B:$B,$B53,'ASETTW Untruncated MgSal'!$C:$C,$C53)</f>
        <v>1.1417355778125351</v>
      </c>
      <c r="S53" s="3">
        <f>SUMIFS('ASETTW Untruncated MgSal'!S:S,'ASETTW Untruncated MgSal'!$A:$A,$A53,'ASETTW Untruncated MgSal'!$B:$B,$B53,'ASETTW Untruncated MgSal'!$C:$C,$C53)</f>
        <v>1.1688841053344954</v>
      </c>
      <c r="T53" s="3">
        <f>SUMIFS('ASETTW Untruncated MgSal'!T:T,'ASETTW Untruncated MgSal'!$A:$A,$A53,'ASETTW Untruncated MgSal'!$B:$B,$B53,'ASETTW Untruncated MgSal'!$C:$C,$C53)</f>
        <v>1.0862276574091025</v>
      </c>
      <c r="U53" s="3">
        <f>SUMIFS('ASETTW Untruncated MgSal'!U:U,'ASETTW Untruncated MgSal'!$A:$A,$A53,'ASETTW Untruncated MgSal'!$B:$B,$B53,'ASETTW Untruncated MgSal'!$C:$C,$C53)</f>
        <v>1.0759705863592015</v>
      </c>
      <c r="V53" s="3">
        <f>SUMIFS('ASETTW Untruncated MgSal'!V:V,'ASETTW Untruncated MgSal'!$A:$A,$A53,'ASETTW Untruncated MgSal'!$B:$B,$B53,'ASETTW Untruncated MgSal'!$C:$C,$C53)</f>
        <v>1.103883898237642</v>
      </c>
      <c r="W53" s="3">
        <f>SUMIFS('ASETTW Untruncated MgSal'!W:W,'ASETTW Untruncated MgSal'!$A:$A,$A53,'ASETTW Untruncated MgSal'!$B:$B,$B53,'ASETTW Untruncated MgSal'!$C:$C,$C53)</f>
        <v>1.132721866413674</v>
      </c>
    </row>
    <row r="54" spans="1:23" s="5" customFormat="1" x14ac:dyDescent="0.45"/>
    <row r="55" spans="1:23" s="3" customFormat="1" x14ac:dyDescent="0.45"/>
    <row r="56" spans="1:23" s="6" customFormat="1" x14ac:dyDescent="0.45"/>
    <row r="57" spans="1:23" s="3" customFormat="1" x14ac:dyDescent="0.45">
      <c r="A57" s="3" t="s">
        <v>21</v>
      </c>
      <c r="B57" s="3" t="s">
        <v>45</v>
      </c>
      <c r="C57" s="3" t="s">
        <v>44</v>
      </c>
      <c r="D57" s="3">
        <f>SUMIFS('ASETTW Untruncated MgSal'!D:D,'ASETTW Untruncated MgSal'!$A:$A,$A57,'ASETTW Untruncated MgSal'!$B:$B,$B57,'ASETTW Untruncated MgSal'!$C:$C,$C57)</f>
        <v>1.3838451893109529</v>
      </c>
      <c r="E57" s="3">
        <f>SUMIFS('ASETTW Untruncated MgSal'!E:E,'ASETTW Untruncated MgSal'!$A:$A,$A57,'ASETTW Untruncated MgSal'!$B:$B,$B57,'ASETTW Untruncated MgSal'!$C:$C,$C57)</f>
        <v>1.3047397782877383</v>
      </c>
      <c r="F57" s="3">
        <f>SUMIFS('ASETTW Untruncated MgSal'!F:F,'ASETTW Untruncated MgSal'!$A:$A,$A57,'ASETTW Untruncated MgSal'!$B:$B,$B57,'ASETTW Untruncated MgSal'!$C:$C,$C57)</f>
        <v>1.366743116933856</v>
      </c>
      <c r="G57" s="3">
        <f>SUMIFS('ASETTW Untruncated MgSal'!G:G,'ASETTW Untruncated MgSal'!$A:$A,$A57,'ASETTW Untruncated MgSal'!$B:$B,$B57,'ASETTW Untruncated MgSal'!$C:$C,$C57)</f>
        <v>1.3580673703928794</v>
      </c>
      <c r="H57" s="3">
        <f>SUMIFS('ASETTW Untruncated MgSal'!H:H,'ASETTW Untruncated MgSal'!$A:$A,$A57,'ASETTW Untruncated MgSal'!$B:$B,$B57,'ASETTW Untruncated MgSal'!$C:$C,$C57)</f>
        <v>1.3028269566991728</v>
      </c>
      <c r="I57" s="3">
        <f>SUMIFS('ASETTW Untruncated MgSal'!I:I,'ASETTW Untruncated MgSal'!$A:$A,$A57,'ASETTW Untruncated MgSal'!$B:$B,$B57,'ASETTW Untruncated MgSal'!$C:$C,$C57)</f>
        <v>1.2507037400190191</v>
      </c>
      <c r="J57" s="3">
        <f>SUMIFS('ASETTW Untruncated MgSal'!J:J,'ASETTW Untruncated MgSal'!$A:$A,$A57,'ASETTW Untruncated MgSal'!$B:$B,$B57,'ASETTW Untruncated MgSal'!$C:$C,$C57)</f>
        <v>1.2985103968996732</v>
      </c>
      <c r="K57" s="3">
        <f>SUMIFS('ASETTW Untruncated MgSal'!K:K,'ASETTW Untruncated MgSal'!$A:$A,$A57,'ASETTW Untruncated MgSal'!$B:$B,$B57,'ASETTW Untruncated MgSal'!$C:$C,$C57)</f>
        <v>1.3067073837038172</v>
      </c>
      <c r="L57" s="3">
        <f>SUMIFS('ASETTW Untruncated MgSal'!L:L,'ASETTW Untruncated MgSal'!$A:$A,$A57,'ASETTW Untruncated MgSal'!$B:$B,$B57,'ASETTW Untruncated MgSal'!$C:$C,$C57)</f>
        <v>1.2265009428323477</v>
      </c>
      <c r="M57" s="3">
        <f>SUMIFS('ASETTW Untruncated MgSal'!M:M,'ASETTW Untruncated MgSal'!$A:$A,$A57,'ASETTW Untruncated MgSal'!$B:$B,$B57,'ASETTW Untruncated MgSal'!$C:$C,$C57)</f>
        <v>1.1903878732001658</v>
      </c>
      <c r="N57" s="3">
        <f>SUMIFS('ASETTW Untruncated MgSal'!N:N,'ASETTW Untruncated MgSal'!$A:$A,$A57,'ASETTW Untruncated MgSal'!$B:$B,$B57,'ASETTW Untruncated MgSal'!$C:$C,$C57)</f>
        <v>1.2301907697009444</v>
      </c>
      <c r="O57" s="3">
        <f>SUMIFS('ASETTW Untruncated MgSal'!O:O,'ASETTW Untruncated MgSal'!$A:$A,$A57,'ASETTW Untruncated MgSal'!$B:$B,$B57,'ASETTW Untruncated MgSal'!$C:$C,$C57)</f>
        <v>1.2481740616799759</v>
      </c>
      <c r="P57" s="3">
        <f>SUMIFS('ASETTW Untruncated MgSal'!P:P,'ASETTW Untruncated MgSal'!$A:$A,$A57,'ASETTW Untruncated MgSal'!$B:$B,$B57,'ASETTW Untruncated MgSal'!$C:$C,$C57)</f>
        <v>1.1698673919883325</v>
      </c>
      <c r="Q57" s="3">
        <f>SUMIFS('ASETTW Untruncated MgSal'!Q:Q,'ASETTW Untruncated MgSal'!$A:$A,$A57,'ASETTW Untruncated MgSal'!$B:$B,$B57,'ASETTW Untruncated MgSal'!$C:$C,$C57)</f>
        <v>1.1428275754939015</v>
      </c>
      <c r="R57" s="3">
        <f>SUMIFS('ASETTW Untruncated MgSal'!R:R,'ASETTW Untruncated MgSal'!$A:$A,$A57,'ASETTW Untruncated MgSal'!$B:$B,$B57,'ASETTW Untruncated MgSal'!$C:$C,$C57)</f>
        <v>1.1786855179403901</v>
      </c>
      <c r="S57" s="3">
        <f>SUMIFS('ASETTW Untruncated MgSal'!S:S,'ASETTW Untruncated MgSal'!$A:$A,$A57,'ASETTW Untruncated MgSal'!$B:$B,$B57,'ASETTW Untruncated MgSal'!$C:$C,$C57)</f>
        <v>1.2019568146479396</v>
      </c>
      <c r="T57" s="3">
        <f>SUMIFS('ASETTW Untruncated MgSal'!T:T,'ASETTW Untruncated MgSal'!$A:$A,$A57,'ASETTW Untruncated MgSal'!$B:$B,$B57,'ASETTW Untruncated MgSal'!$C:$C,$C57)</f>
        <v>1.1262405311990487</v>
      </c>
      <c r="U57" s="3">
        <f>SUMIFS('ASETTW Untruncated MgSal'!U:U,'ASETTW Untruncated MgSal'!$A:$A,$A57,'ASETTW Untruncated MgSal'!$B:$B,$B57,'ASETTW Untruncated MgSal'!$C:$C,$C57)</f>
        <v>1.1083211312271208</v>
      </c>
      <c r="V57" s="3">
        <f>SUMIFS('ASETTW Untruncated MgSal'!V:V,'ASETTW Untruncated MgSal'!$A:$A,$A57,'ASETTW Untruncated MgSal'!$B:$B,$B57,'ASETTW Untruncated MgSal'!$C:$C,$C57)</f>
        <v>1.1396018331159614</v>
      </c>
      <c r="W57" s="3">
        <f>SUMIFS('ASETTW Untruncated MgSal'!W:W,'ASETTW Untruncated MgSal'!$A:$A,$A57,'ASETTW Untruncated MgSal'!$B:$B,$B57,'ASETTW Untruncated MgSal'!$C:$C,$C57)</f>
        <v>1.16876976108762</v>
      </c>
    </row>
    <row r="58" spans="1:23" s="3" customFormat="1" x14ac:dyDescent="0.45"/>
    <row r="60" spans="1:23" s="5" customFormat="1" x14ac:dyDescent="0.45"/>
    <row r="62" spans="1:23" s="3" customFormat="1" x14ac:dyDescent="0.45"/>
    <row r="63" spans="1:23" x14ac:dyDescent="0.45">
      <c r="A63" t="s">
        <v>111</v>
      </c>
      <c r="B63" t="s">
        <v>112</v>
      </c>
      <c r="C63" t="s">
        <v>50</v>
      </c>
      <c r="D63">
        <f>SUMIFS('ASETTW Untruncated MgSal'!D:D,'ASETTW Untruncated MgSal'!$A:$A,$A63,'ASETTW Untruncated MgSal'!$B:$B,$B63,'ASETTW Untruncated MgSal'!$C:$C,$C63)</f>
        <v>1.4332662211456111</v>
      </c>
      <c r="E63">
        <f>SUMIFS('ASETTW Untruncated MgSal'!E:E,'ASETTW Untruncated MgSal'!$A:$A,$A63,'ASETTW Untruncated MgSal'!$B:$B,$B63,'ASETTW Untruncated MgSal'!$C:$C,$C63)</f>
        <v>1.3457241238427577</v>
      </c>
      <c r="F63">
        <f>SUMIFS('ASETTW Untruncated MgSal'!F:F,'ASETTW Untruncated MgSal'!$A:$A,$A63,'ASETTW Untruncated MgSal'!$B:$B,$B63,'ASETTW Untruncated MgSal'!$C:$C,$C63)</f>
        <v>1.379261257214051</v>
      </c>
      <c r="G63">
        <f>SUMIFS('ASETTW Untruncated MgSal'!G:G,'ASETTW Untruncated MgSal'!$A:$A,$A63,'ASETTW Untruncated MgSal'!$B:$B,$B63,'ASETTW Untruncated MgSal'!$C:$C,$C63)</f>
        <v>1.3884478005222245</v>
      </c>
      <c r="H63">
        <f>SUMIFS('ASETTW Untruncated MgSal'!H:H,'ASETTW Untruncated MgSal'!$A:$A,$A63,'ASETTW Untruncated MgSal'!$B:$B,$B63,'ASETTW Untruncated MgSal'!$C:$C,$C63)</f>
        <v>1.354569137889829</v>
      </c>
      <c r="I63">
        <f>SUMIFS('ASETTW Untruncated MgSal'!I:I,'ASETTW Untruncated MgSal'!$A:$A,$A63,'ASETTW Untruncated MgSal'!$B:$B,$B63,'ASETTW Untruncated MgSal'!$C:$C,$C63)</f>
        <v>1.2864227051607959</v>
      </c>
      <c r="J63">
        <f>SUMIFS('ASETTW Untruncated MgSal'!J:J,'ASETTW Untruncated MgSal'!$A:$A,$A63,'ASETTW Untruncated MgSal'!$B:$B,$B63,'ASETTW Untruncated MgSal'!$C:$C,$C63)</f>
        <v>1.312764787577809</v>
      </c>
      <c r="K63">
        <f>SUMIFS('ASETTW Untruncated MgSal'!K:K,'ASETTW Untruncated MgSal'!$A:$A,$A63,'ASETTW Untruncated MgSal'!$B:$B,$B63,'ASETTW Untruncated MgSal'!$C:$C,$C63)</f>
        <v>1.3338400793900433</v>
      </c>
      <c r="L63">
        <f>SUMIFS('ASETTW Untruncated MgSal'!L:L,'ASETTW Untruncated MgSal'!$A:$A,$A63,'ASETTW Untruncated MgSal'!$B:$B,$B63,'ASETTW Untruncated MgSal'!$C:$C,$C63)</f>
        <v>1.2911509046468808</v>
      </c>
      <c r="M63">
        <f>SUMIFS('ASETTW Untruncated MgSal'!M:M,'ASETTW Untruncated MgSal'!$A:$A,$A63,'ASETTW Untruncated MgSal'!$B:$B,$B63,'ASETTW Untruncated MgSal'!$C:$C,$C63)</f>
        <v>1.237018951037496</v>
      </c>
      <c r="N63">
        <f>SUMIFS('ASETTW Untruncated MgSal'!N:N,'ASETTW Untruncated MgSal'!$A:$A,$A63,'ASETTW Untruncated MgSal'!$B:$B,$B63,'ASETTW Untruncated MgSal'!$C:$C,$C63)</f>
        <v>1.2579888361741909</v>
      </c>
      <c r="O63">
        <f>SUMIFS('ASETTW Untruncated MgSal'!O:O,'ASETTW Untruncated MgSal'!$A:$A,$A63,'ASETTW Untruncated MgSal'!$B:$B,$B63,'ASETTW Untruncated MgSal'!$C:$C,$C63)</f>
        <v>1.2875895042899312</v>
      </c>
      <c r="P63">
        <f>SUMIFS('ASETTW Untruncated MgSal'!P:P,'ASETTW Untruncated MgSal'!$A:$A,$A63,'ASETTW Untruncated MgSal'!$B:$B,$B63,'ASETTW Untruncated MgSal'!$C:$C,$C63)</f>
        <v>1.2170474174296255</v>
      </c>
      <c r="Q63">
        <f>SUMIFS('ASETTW Untruncated MgSal'!Q:Q,'ASETTW Untruncated MgSal'!$A:$A,$A63,'ASETTW Untruncated MgSal'!$B:$B,$B63,'ASETTW Untruncated MgSal'!$C:$C,$C63)</f>
        <v>1.1884900385872301</v>
      </c>
      <c r="R63">
        <f>SUMIFS('ASETTW Untruncated MgSal'!R:R,'ASETTW Untruncated MgSal'!$A:$A,$A63,'ASETTW Untruncated MgSal'!$B:$B,$B63,'ASETTW Untruncated MgSal'!$C:$C,$C63)</f>
        <v>1.1973754503958725</v>
      </c>
      <c r="S63">
        <f>SUMIFS('ASETTW Untruncated MgSal'!S:S,'ASETTW Untruncated MgSal'!$A:$A,$A63,'ASETTW Untruncated MgSal'!$B:$B,$B63,'ASETTW Untruncated MgSal'!$C:$C,$C63)</f>
        <v>1.2416485441604159</v>
      </c>
      <c r="T63">
        <f>SUMIFS('ASETTW Untruncated MgSal'!T:T,'ASETTW Untruncated MgSal'!$A:$A,$A63,'ASETTW Untruncated MgSal'!$B:$B,$B63,'ASETTW Untruncated MgSal'!$C:$C,$C63)</f>
        <v>1.1557097431040102</v>
      </c>
      <c r="U63">
        <f>SUMIFS('ASETTW Untruncated MgSal'!U:U,'ASETTW Untruncated MgSal'!$A:$A,$A63,'ASETTW Untruncated MgSal'!$B:$B,$B63,'ASETTW Untruncated MgSal'!$C:$C,$C63)</f>
        <v>1.1443278859634434</v>
      </c>
      <c r="V63">
        <f>SUMIFS('ASETTW Untruncated MgSal'!V:V,'ASETTW Untruncated MgSal'!$A:$A,$A63,'ASETTW Untruncated MgSal'!$B:$B,$B63,'ASETTW Untruncated MgSal'!$C:$C,$C63)</f>
        <v>1.1471309679116584</v>
      </c>
      <c r="W63">
        <f>SUMIFS('ASETTW Untruncated MgSal'!W:W,'ASETTW Untruncated MgSal'!$A:$A,$A63,'ASETTW Untruncated MgSal'!$B:$B,$B63,'ASETTW Untruncated MgSal'!$C:$C,$C63)</f>
        <v>1.1990626298695655</v>
      </c>
    </row>
    <row r="64" spans="1:23" s="3" customFormat="1" x14ac:dyDescent="0.45"/>
    <row r="66" s="3" customFormat="1" x14ac:dyDescent="0.45"/>
    <row r="68" s="3" customFormat="1" x14ac:dyDescent="0.45"/>
    <row r="69" s="5" customFormat="1" x14ac:dyDescent="0.45"/>
    <row r="71" s="5" customFormat="1" x14ac:dyDescent="0.45"/>
    <row r="72" s="3" customFormat="1" x14ac:dyDescent="0.45"/>
    <row r="74" s="3" customFormat="1" x14ac:dyDescent="0.45"/>
    <row r="76" s="5" customFormat="1" x14ac:dyDescent="0.45"/>
    <row r="77" s="5" customFormat="1" x14ac:dyDescent="0.45"/>
    <row r="78" s="5" customFormat="1" x14ac:dyDescent="0.45"/>
    <row r="79" s="5" customFormat="1" x14ac:dyDescent="0.45"/>
    <row r="80" s="5" customFormat="1" x14ac:dyDescent="0.45"/>
    <row r="81" s="5" customFormat="1" x14ac:dyDescent="0.45"/>
    <row r="82" s="5" customFormat="1" x14ac:dyDescent="0.45"/>
    <row r="83" s="5" customFormat="1" x14ac:dyDescent="0.45"/>
    <row r="84" s="5" customFormat="1" x14ac:dyDescent="0.45"/>
  </sheetData>
  <pageMargins left="0.7" right="0.7" top="0.75" bottom="0.75" header="0.3" footer="0.3"/>
  <pageSetup orientation="portrait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61C45-6C05-4BC1-B39F-053AF2E8FDA7}">
  <dimension ref="A1:Y84"/>
  <sheetViews>
    <sheetView workbookViewId="0"/>
  </sheetViews>
  <sheetFormatPr defaultRowHeight="14.25" x14ac:dyDescent="0.45"/>
  <cols>
    <col min="1" max="1" width="17.1328125" customWidth="1"/>
    <col min="2" max="2" width="14.1328125" customWidth="1"/>
    <col min="3" max="3" width="16.06640625" customWidth="1"/>
  </cols>
  <sheetData>
    <row r="1" spans="1:25" x14ac:dyDescent="0.45">
      <c r="A1" t="s">
        <v>0</v>
      </c>
      <c r="B1" t="s">
        <v>82</v>
      </c>
      <c r="C1" t="s">
        <v>83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Y1" s="2" t="s">
        <v>86</v>
      </c>
    </row>
    <row r="2" spans="1:25" s="3" customFormat="1" x14ac:dyDescent="0.45"/>
    <row r="3" spans="1:25" s="5" customFormat="1" x14ac:dyDescent="0.45"/>
    <row r="4" spans="1:25" x14ac:dyDescent="0.45">
      <c r="A4" t="s">
        <v>23</v>
      </c>
      <c r="B4" t="s">
        <v>45</v>
      </c>
      <c r="C4" t="s">
        <v>50</v>
      </c>
      <c r="D4">
        <f>SUMIFS(comprehensive_dps30!D:D,comprehensive_dps30!$A:$A,$A4,comprehensive_dps30!$B:$B,$B4,comprehensive_dps30!$C:$C,$C4)</f>
        <v>43.15</v>
      </c>
      <c r="E4">
        <f>SUMIFS(comprehensive_dps30!E:E,comprehensive_dps30!$A:$A,$A4,comprehensive_dps30!$B:$B,$B4,comprehensive_dps30!$C:$C,$C4)</f>
        <v>18.256</v>
      </c>
      <c r="F4">
        <f>SUMIFS(comprehensive_dps30!F:F,comprehensive_dps30!$A:$A,$A4,comprehensive_dps30!$B:$B,$B4,comprehensive_dps30!$C:$C,$C4)</f>
        <v>569.9</v>
      </c>
      <c r="G4">
        <f>SUMIFS(comprehensive_dps30!G:G,comprehensive_dps30!$A:$A,$A4,comprehensive_dps30!$B:$B,$B4,comprehensive_dps30!$C:$C,$C4)</f>
        <v>4292</v>
      </c>
      <c r="H4">
        <f>SUMIFS(comprehensive_dps30!H:H,comprehensive_dps30!$A:$A,$A4,comprehensive_dps30!$B:$B,$B4,comprehensive_dps30!$C:$C,$C4)</f>
        <v>45.68</v>
      </c>
      <c r="I4">
        <f>SUMIFS(comprehensive_dps30!I:I,comprehensive_dps30!$A:$A,$A4,comprehensive_dps30!$B:$B,$B4,comprehensive_dps30!$C:$C,$C4)</f>
        <v>18.940999999999999</v>
      </c>
      <c r="J4">
        <f>SUMIFS(comprehensive_dps30!J:J,comprehensive_dps30!$A:$A,$A4,comprehensive_dps30!$B:$B,$B4,comprehensive_dps30!$C:$C,$C4)</f>
        <v>640.6</v>
      </c>
      <c r="K4">
        <f>SUMIFS(comprehensive_dps30!K:K,comprehensive_dps30!$A:$A,$A4,comprehensive_dps30!$B:$B,$B4,comprehensive_dps30!$C:$C,$C4)</f>
        <v>4650</v>
      </c>
      <c r="L4">
        <f>SUMIFS(comprehensive_dps30!L:L,comprehensive_dps30!$A:$A,$A4,comprehensive_dps30!$B:$B,$B4,comprehensive_dps30!$C:$C,$C4)</f>
        <v>48.15</v>
      </c>
      <c r="M4">
        <f>SUMIFS(comprehensive_dps30!M:M,comprehensive_dps30!$A:$A,$A4,comprehensive_dps30!$B:$B,$B4,comprehensive_dps30!$C:$C,$C4)</f>
        <v>19.599</v>
      </c>
      <c r="N4">
        <f>SUMIFS(comprehensive_dps30!N:N,comprehensive_dps30!$A:$A,$A4,comprehensive_dps30!$B:$B,$B4,comprehensive_dps30!$C:$C,$C4)</f>
        <v>713.8</v>
      </c>
      <c r="O4">
        <f>SUMIFS(comprehensive_dps30!O:O,comprehensive_dps30!$A:$A,$A4,comprehensive_dps30!$B:$B,$B4,comprehensive_dps30!$C:$C,$C4)</f>
        <v>5007</v>
      </c>
      <c r="P4">
        <f>SUMIFS(comprehensive_dps30!P:P,comprehensive_dps30!$A:$A,$A4,comprehensive_dps30!$B:$B,$B4,comprehensive_dps30!$C:$C,$C4)</f>
        <v>50.33</v>
      </c>
      <c r="Q4">
        <f>SUMIFS(comprehensive_dps30!Q:Q,comprehensive_dps30!$A:$A,$A4,comprehensive_dps30!$B:$B,$B4,comprehensive_dps30!$C:$C,$C4)</f>
        <v>20.170000000000002</v>
      </c>
      <c r="R4">
        <f>SUMIFS(comprehensive_dps30!R:R,comprehensive_dps30!$A:$A,$A4,comprehensive_dps30!$B:$B,$B4,comprehensive_dps30!$C:$C,$C4)</f>
        <v>781.8</v>
      </c>
      <c r="S4">
        <f>SUMIFS(comprehensive_dps30!S:S,comprehensive_dps30!$A:$A,$A4,comprehensive_dps30!$B:$B,$B4,comprehensive_dps30!$C:$C,$C4)</f>
        <v>5329</v>
      </c>
      <c r="T4">
        <f>SUMIFS(comprehensive_dps30!T:T,comprehensive_dps30!$A:$A,$A4,comprehensive_dps30!$B:$B,$B4,comprehensive_dps30!$C:$C,$C4)</f>
        <v>52.54</v>
      </c>
      <c r="U4">
        <f>SUMIFS(comprehensive_dps30!U:U,comprehensive_dps30!$A:$A,$A4,comprehensive_dps30!$B:$B,$B4,comprehensive_dps30!$C:$C,$C4)</f>
        <v>20.742000000000001</v>
      </c>
      <c r="V4">
        <f>SUMIFS(comprehensive_dps30!V:V,comprehensive_dps30!$A:$A,$A4,comprehensive_dps30!$B:$B,$B4,comprehensive_dps30!$C:$C,$C4)</f>
        <v>854</v>
      </c>
      <c r="W4">
        <f>SUMIFS(comprehensive_dps30!W:W,comprehensive_dps30!$A:$A,$A4,comprehensive_dps30!$B:$B,$B4,comprehensive_dps30!$C:$C,$C4)</f>
        <v>5661</v>
      </c>
    </row>
    <row r="5" spans="1:25" s="3" customFormat="1" x14ac:dyDescent="0.45"/>
    <row r="6" spans="1:25" s="6" customFormat="1" x14ac:dyDescent="0.45"/>
    <row r="7" spans="1:25" s="6" customFormat="1" x14ac:dyDescent="0.45"/>
    <row r="8" spans="1:25" s="6" customFormat="1" x14ac:dyDescent="0.45"/>
    <row r="9" spans="1:25" s="6" customFormat="1" x14ac:dyDescent="0.45"/>
    <row r="10" spans="1:25" x14ac:dyDescent="0.45">
      <c r="A10" t="s">
        <v>61</v>
      </c>
      <c r="B10" t="s">
        <v>43</v>
      </c>
      <c r="C10" t="s">
        <v>44</v>
      </c>
      <c r="D10">
        <f>SUMIFS(comprehensive_dps30!D:D,comprehensive_dps30!$A:$A,$A10,comprehensive_dps30!$B:$B,$B10,comprehensive_dps30!$C:$C,$C10)</f>
        <v>44.09</v>
      </c>
      <c r="E10">
        <f>SUMIFS(comprehensive_dps30!E:E,comprehensive_dps30!$A:$A,$A10,comprehensive_dps30!$B:$B,$B10,comprehensive_dps30!$C:$C,$C10)</f>
        <v>20.605</v>
      </c>
      <c r="F10">
        <f>SUMIFS(comprehensive_dps30!F:F,comprehensive_dps30!$A:$A,$A10,comprehensive_dps30!$B:$B,$B10,comprehensive_dps30!$C:$C,$C10)</f>
        <v>431.8</v>
      </c>
      <c r="G10">
        <f>SUMIFS(comprehensive_dps30!G:G,comprehensive_dps30!$A:$A,$A10,comprehensive_dps30!$B:$B,$B10,comprehensive_dps30!$C:$C,$C10)</f>
        <v>3214</v>
      </c>
      <c r="H10">
        <f>SUMIFS(comprehensive_dps30!H:H,comprehensive_dps30!$A:$A,$A10,comprehensive_dps30!$B:$B,$B10,comprehensive_dps30!$C:$C,$C10)</f>
        <v>46.71</v>
      </c>
      <c r="I10">
        <f>SUMIFS(comprehensive_dps30!I:I,comprehensive_dps30!$A:$A,$A10,comprehensive_dps30!$B:$B,$B10,comprehensive_dps30!$C:$C,$C10)</f>
        <v>21.4</v>
      </c>
      <c r="J10">
        <f>SUMIFS(comprehensive_dps30!J:J,comprehensive_dps30!$A:$A,$A10,comprehensive_dps30!$B:$B,$B10,comprehensive_dps30!$C:$C,$C10)</f>
        <v>485.8</v>
      </c>
      <c r="K10">
        <f>SUMIFS(comprehensive_dps30!K:K,comprehensive_dps30!$A:$A,$A10,comprehensive_dps30!$B:$B,$B10,comprehensive_dps30!$C:$C,$C10)</f>
        <v>3481</v>
      </c>
      <c r="L10">
        <f>SUMIFS(comprehensive_dps30!L:L,comprehensive_dps30!$A:$A,$A10,comprehensive_dps30!$B:$B,$B10,comprehensive_dps30!$C:$C,$C10)</f>
        <v>49.28</v>
      </c>
      <c r="M10">
        <f>SUMIFS(comprehensive_dps30!M:M,comprehensive_dps30!$A:$A,$A10,comprehensive_dps30!$B:$B,$B10,comprehensive_dps30!$C:$C,$C10)</f>
        <v>22.163</v>
      </c>
      <c r="N10">
        <f>SUMIFS(comprehensive_dps30!N:N,comprehensive_dps30!$A:$A,$A10,comprehensive_dps30!$B:$B,$B10,comprehensive_dps30!$C:$C,$C10)</f>
        <v>541.79999999999995</v>
      </c>
      <c r="O10">
        <f>SUMIFS(comprehensive_dps30!O:O,comprehensive_dps30!$A:$A,$A10,comprehensive_dps30!$B:$B,$B10,comprehensive_dps30!$C:$C,$C10)</f>
        <v>3749</v>
      </c>
      <c r="P10">
        <f>SUMIFS(comprehensive_dps30!P:P,comprehensive_dps30!$A:$A,$A10,comprehensive_dps30!$B:$B,$B10,comprehensive_dps30!$C:$C,$C10)</f>
        <v>51.55</v>
      </c>
      <c r="Q10">
        <f>SUMIFS(comprehensive_dps30!Q:Q,comprehensive_dps30!$A:$A,$A10,comprehensive_dps30!$B:$B,$B10,comprehensive_dps30!$C:$C,$C10)</f>
        <v>22.824999999999999</v>
      </c>
      <c r="R10">
        <f>SUMIFS(comprehensive_dps30!R:R,comprehensive_dps30!$A:$A,$A10,comprehensive_dps30!$B:$B,$B10,comprehensive_dps30!$C:$C,$C10)</f>
        <v>593.9</v>
      </c>
      <c r="S10">
        <f>SUMIFS(comprehensive_dps30!S:S,comprehensive_dps30!$A:$A,$A10,comprehensive_dps30!$B:$B,$B10,comprehensive_dps30!$C:$C,$C10)</f>
        <v>3990</v>
      </c>
      <c r="T10">
        <f>SUMIFS(comprehensive_dps30!T:T,comprehensive_dps30!$A:$A,$A10,comprehensive_dps30!$B:$B,$B10,comprehensive_dps30!$C:$C,$C10)</f>
        <v>53.85</v>
      </c>
      <c r="U10">
        <f>SUMIFS(comprehensive_dps30!U:U,comprehensive_dps30!$A:$A,$A10,comprehensive_dps30!$B:$B,$B10,comprehensive_dps30!$C:$C,$C10)</f>
        <v>23.484999999999999</v>
      </c>
      <c r="V10">
        <f>SUMIFS(comprehensive_dps30!V:V,comprehensive_dps30!$A:$A,$A10,comprehensive_dps30!$B:$B,$B10,comprehensive_dps30!$C:$C,$C10)</f>
        <v>649.1</v>
      </c>
      <c r="W10">
        <f>SUMIFS(comprehensive_dps30!W:W,comprehensive_dps30!$A:$A,$A10,comprehensive_dps30!$B:$B,$B10,comprehensive_dps30!$C:$C,$C10)</f>
        <v>4239</v>
      </c>
    </row>
    <row r="11" spans="1:25" s="6" customFormat="1" x14ac:dyDescent="0.45"/>
    <row r="12" spans="1:25" x14ac:dyDescent="0.45">
      <c r="A12" t="s">
        <v>74</v>
      </c>
      <c r="B12" t="s">
        <v>43</v>
      </c>
      <c r="C12" t="s">
        <v>44</v>
      </c>
      <c r="D12">
        <f>SUMIFS(comprehensive_dps30!D:D,comprehensive_dps30!$A:$A,$A12,comprehensive_dps30!$B:$B,$B12,comprehensive_dps30!$C:$C,$C12)</f>
        <v>42.73</v>
      </c>
      <c r="E12">
        <f>SUMIFS(comprehensive_dps30!E:E,comprehensive_dps30!$A:$A,$A12,comprehensive_dps30!$B:$B,$B12,comprehensive_dps30!$C:$C,$C12)</f>
        <v>19.378</v>
      </c>
      <c r="F12">
        <f>SUMIFS(comprehensive_dps30!F:F,comprehensive_dps30!$A:$A,$A12,comprehensive_dps30!$B:$B,$B12,comprehensive_dps30!$C:$C,$C12)</f>
        <v>458.3</v>
      </c>
      <c r="G12">
        <f>SUMIFS(comprehensive_dps30!G:G,comprehensive_dps30!$A:$A,$A12,comprehensive_dps30!$B:$B,$B12,comprehensive_dps30!$C:$C,$C12)</f>
        <v>3251</v>
      </c>
      <c r="H12">
        <f>SUMIFS(comprehensive_dps30!H:H,comprehensive_dps30!$A:$A,$A12,comprehensive_dps30!$B:$B,$B12,comprehensive_dps30!$C:$C,$C12)</f>
        <v>45.29</v>
      </c>
      <c r="I12">
        <f>SUMIFS(comprehensive_dps30!I:I,comprehensive_dps30!$A:$A,$A12,comprehensive_dps30!$B:$B,$B12,comprehensive_dps30!$C:$C,$C12)</f>
        <v>20.131</v>
      </c>
      <c r="J12">
        <f>SUMIFS(comprehensive_dps30!J:J,comprehensive_dps30!$A:$A,$A12,comprehensive_dps30!$B:$B,$B12,comprehensive_dps30!$C:$C,$C12)</f>
        <v>515.79999999999995</v>
      </c>
      <c r="K12">
        <f>SUMIFS(comprehensive_dps30!K:K,comprehensive_dps30!$A:$A,$A12,comprehensive_dps30!$B:$B,$B12,comprehensive_dps30!$C:$C,$C12)</f>
        <v>3521</v>
      </c>
      <c r="L12">
        <f>SUMIFS(comprehensive_dps30!L:L,comprehensive_dps30!$A:$A,$A12,comprehensive_dps30!$B:$B,$B12,comprehensive_dps30!$C:$C,$C12)</f>
        <v>47.8</v>
      </c>
      <c r="M12">
        <f>SUMIFS(comprehensive_dps30!M:M,comprehensive_dps30!$A:$A,$A12,comprehensive_dps30!$B:$B,$B12,comprehensive_dps30!$C:$C,$C12)</f>
        <v>20.853999999999999</v>
      </c>
      <c r="N12">
        <f>SUMIFS(comprehensive_dps30!N:N,comprehensive_dps30!$A:$A,$A12,comprehensive_dps30!$B:$B,$B12,comprehensive_dps30!$C:$C,$C12)</f>
        <v>575.4</v>
      </c>
      <c r="O12">
        <f>SUMIFS(comprehensive_dps30!O:O,comprehensive_dps30!$A:$A,$A12,comprehensive_dps30!$B:$B,$B12,comprehensive_dps30!$C:$C,$C12)</f>
        <v>3792</v>
      </c>
      <c r="P12">
        <f>SUMIFS(comprehensive_dps30!P:P,comprehensive_dps30!$A:$A,$A12,comprehensive_dps30!$B:$B,$B12,comprehensive_dps30!$C:$C,$C12)</f>
        <v>50</v>
      </c>
      <c r="Q12">
        <f>SUMIFS(comprehensive_dps30!Q:Q,comprehensive_dps30!$A:$A,$A12,comprehensive_dps30!$B:$B,$B12,comprehensive_dps30!$C:$C,$C12)</f>
        <v>21.481000000000002</v>
      </c>
      <c r="R12">
        <f>SUMIFS(comprehensive_dps30!R:R,comprehensive_dps30!$A:$A,$A12,comprehensive_dps30!$B:$B,$B12,comprehensive_dps30!$C:$C,$C12)</f>
        <v>630.79999999999995</v>
      </c>
      <c r="S12">
        <f>SUMIFS(comprehensive_dps30!S:S,comprehensive_dps30!$A:$A,$A12,comprehensive_dps30!$B:$B,$B12,comprehensive_dps30!$C:$C,$C12)</f>
        <v>4036</v>
      </c>
      <c r="T12">
        <f>SUMIFS(comprehensive_dps30!T:T,comprehensive_dps30!$A:$A,$A12,comprehensive_dps30!$B:$B,$B12,comprehensive_dps30!$C:$C,$C12)</f>
        <v>52.24</v>
      </c>
      <c r="U12">
        <f>SUMIFS(comprehensive_dps30!U:U,comprehensive_dps30!$A:$A,$A12,comprehensive_dps30!$B:$B,$B12,comprehensive_dps30!$C:$C,$C12)</f>
        <v>22.106999999999999</v>
      </c>
      <c r="V12">
        <f>SUMIFS(comprehensive_dps30!V:V,comprehensive_dps30!$A:$A,$A12,comprehensive_dps30!$B:$B,$B12,comprehensive_dps30!$C:$C,$C12)</f>
        <v>689.6</v>
      </c>
      <c r="W12">
        <f>SUMIFS(comprehensive_dps30!W:W,comprehensive_dps30!$A:$A,$A12,comprehensive_dps30!$B:$B,$B12,comprehensive_dps30!$C:$C,$C12)</f>
        <v>4287</v>
      </c>
    </row>
    <row r="13" spans="1:25" s="3" customFormat="1" x14ac:dyDescent="0.45"/>
    <row r="15" spans="1:25" x14ac:dyDescent="0.45">
      <c r="A15" t="s">
        <v>65</v>
      </c>
      <c r="B15" t="s">
        <v>45</v>
      </c>
      <c r="C15" t="s">
        <v>50</v>
      </c>
      <c r="D15">
        <f>SUMIFS(comprehensive_dps30!D:D,comprehensive_dps30!$A:$A,$A15,comprehensive_dps30!$B:$B,$B15,comprehensive_dps30!$C:$C,$C15)</f>
        <v>39.659999999999997</v>
      </c>
      <c r="E15">
        <f>SUMIFS(comprehensive_dps30!E:E,comprehensive_dps30!$A:$A,$A15,comprehensive_dps30!$B:$B,$B15,comprehensive_dps30!$C:$C,$C15)</f>
        <v>18.097000000000001</v>
      </c>
      <c r="F15">
        <f>SUMIFS(comprehensive_dps30!F:F,comprehensive_dps30!$A:$A,$A15,comprehensive_dps30!$B:$B,$B15,comprehensive_dps30!$C:$C,$C15)</f>
        <v>417.5</v>
      </c>
      <c r="G15">
        <f>SUMIFS(comprehensive_dps30!G:G,comprehensive_dps30!$A:$A,$A15,comprehensive_dps30!$B:$B,$B15,comprehensive_dps30!$C:$C,$C15)</f>
        <v>3268</v>
      </c>
      <c r="H15">
        <f>SUMIFS(comprehensive_dps30!H:H,comprehensive_dps30!$A:$A,$A15,comprehensive_dps30!$B:$B,$B15,comprehensive_dps30!$C:$C,$C15)</f>
        <v>41.96</v>
      </c>
      <c r="I15">
        <f>SUMIFS(comprehensive_dps30!I:I,comprehensive_dps30!$A:$A,$A15,comprehensive_dps30!$B:$B,$B15,comprehensive_dps30!$C:$C,$C15)</f>
        <v>18.766999999999999</v>
      </c>
      <c r="J15">
        <f>SUMIFS(comprehensive_dps30!J:J,comprehensive_dps30!$A:$A,$A15,comprehensive_dps30!$B:$B,$B15,comprehensive_dps30!$C:$C,$C15)</f>
        <v>469</v>
      </c>
      <c r="K15">
        <f>SUMIFS(comprehensive_dps30!K:K,comprehensive_dps30!$A:$A,$A15,comprehensive_dps30!$B:$B,$B15,comprehensive_dps30!$C:$C,$C15)</f>
        <v>3540</v>
      </c>
      <c r="L15">
        <f>SUMIFS(comprehensive_dps30!L:L,comprehensive_dps30!$A:$A,$A15,comprehensive_dps30!$B:$B,$B15,comprehensive_dps30!$C:$C,$C15)</f>
        <v>44.21</v>
      </c>
      <c r="M15">
        <f>SUMIFS(comprehensive_dps30!M:M,comprehensive_dps30!$A:$A,$A15,comprehensive_dps30!$B:$B,$B15,comprehensive_dps30!$C:$C,$C15)</f>
        <v>19.411000000000001</v>
      </c>
      <c r="N15">
        <f>SUMIFS(comprehensive_dps30!N:N,comprehensive_dps30!$A:$A,$A15,comprehensive_dps30!$B:$B,$B15,comprehensive_dps30!$C:$C,$C15)</f>
        <v>522.4</v>
      </c>
      <c r="O15">
        <f>SUMIFS(comprehensive_dps30!O:O,comprehensive_dps30!$A:$A,$A15,comprehensive_dps30!$B:$B,$B15,comprehensive_dps30!$C:$C,$C15)</f>
        <v>3812</v>
      </c>
      <c r="P15">
        <f>SUMIFS(comprehensive_dps30!P:P,comprehensive_dps30!$A:$A,$A15,comprehensive_dps30!$B:$B,$B15,comprehensive_dps30!$C:$C,$C15)</f>
        <v>46.2</v>
      </c>
      <c r="Q15">
        <f>SUMIFS(comprehensive_dps30!Q:Q,comprehensive_dps30!$A:$A,$A15,comprehensive_dps30!$B:$B,$B15,comprehensive_dps30!$C:$C,$C15)</f>
        <v>19.969000000000001</v>
      </c>
      <c r="R15">
        <f>SUMIFS(comprehensive_dps30!R:R,comprehensive_dps30!$A:$A,$A15,comprehensive_dps30!$B:$B,$B15,comprehensive_dps30!$C:$C,$C15)</f>
        <v>571.9</v>
      </c>
      <c r="S15">
        <f>SUMIFS(comprehensive_dps30!S:S,comprehensive_dps30!$A:$A,$A15,comprehensive_dps30!$B:$B,$B15,comprehensive_dps30!$C:$C,$C15)</f>
        <v>4057</v>
      </c>
      <c r="T15">
        <f>SUMIFS(comprehensive_dps30!T:T,comprehensive_dps30!$A:$A,$A15,comprehensive_dps30!$B:$B,$B15,comprehensive_dps30!$C:$C,$C15)</f>
        <v>48.21</v>
      </c>
      <c r="U15">
        <f>SUMIFS(comprehensive_dps30!U:U,comprehensive_dps30!$A:$A,$A15,comprehensive_dps30!$B:$B,$B15,comprehensive_dps30!$C:$C,$C15)</f>
        <v>20.527000000000001</v>
      </c>
      <c r="V15">
        <f>SUMIFS(comprehensive_dps30!V:V,comprehensive_dps30!$A:$A,$A15,comprehensive_dps30!$B:$B,$B15,comprehensive_dps30!$C:$C,$C15)</f>
        <v>624.5</v>
      </c>
      <c r="W15">
        <f>SUMIFS(comprehensive_dps30!W:W,comprehensive_dps30!$A:$A,$A15,comprehensive_dps30!$B:$B,$B15,comprehensive_dps30!$C:$C,$C15)</f>
        <v>4310</v>
      </c>
    </row>
    <row r="16" spans="1:25" x14ac:dyDescent="0.45">
      <c r="A16" t="s">
        <v>22</v>
      </c>
      <c r="B16" t="s">
        <v>45</v>
      </c>
      <c r="C16" t="s">
        <v>44</v>
      </c>
      <c r="D16">
        <f>SUMIFS(comprehensive_dps30!D:D,comprehensive_dps30!$A:$A,$A16,comprehensive_dps30!$B:$B,$B16,comprehensive_dps30!$C:$C,$C16)</f>
        <v>41.31</v>
      </c>
      <c r="E16">
        <f>SUMIFS(comprehensive_dps30!E:E,comprehensive_dps30!$A:$A,$A16,comprehensive_dps30!$B:$B,$B16,comprehensive_dps30!$C:$C,$C16)</f>
        <v>16.635000000000002</v>
      </c>
      <c r="F16">
        <f>SUMIFS(comprehensive_dps30!F:F,comprehensive_dps30!$A:$A,$A16,comprehensive_dps30!$B:$B,$B16,comprehensive_dps30!$C:$C,$C16)</f>
        <v>632.9</v>
      </c>
      <c r="G16">
        <f>SUMIFS(comprehensive_dps30!G:G,comprehensive_dps30!$A:$A,$A16,comprehensive_dps30!$B:$B,$B16,comprehensive_dps30!$C:$C,$C16)</f>
        <v>4116</v>
      </c>
      <c r="H16">
        <f>SUMIFS(comprehensive_dps30!H:H,comprehensive_dps30!$A:$A,$A16,comprehensive_dps30!$B:$B,$B16,comprehensive_dps30!$C:$C,$C16)</f>
        <v>43.77</v>
      </c>
      <c r="I16">
        <f>SUMIFS(comprehensive_dps30!I:I,comprehensive_dps30!$A:$A,$A16,comprehensive_dps30!$B:$B,$B16,comprehensive_dps30!$C:$C,$C16)</f>
        <v>17.274000000000001</v>
      </c>
      <c r="J16">
        <f>SUMIFS(comprehensive_dps30!J:J,comprehensive_dps30!$A:$A,$A16,comprehensive_dps30!$B:$B,$B16,comprehensive_dps30!$C:$C,$C16)</f>
        <v>712</v>
      </c>
      <c r="K16">
        <f>SUMIFS(comprehensive_dps30!K:K,comprehensive_dps30!$A:$A,$A16,comprehensive_dps30!$B:$B,$B16,comprehensive_dps30!$C:$C,$C16)</f>
        <v>4459</v>
      </c>
      <c r="L16">
        <f>SUMIFS(comprehensive_dps30!L:L,comprehensive_dps30!$A:$A,$A16,comprehensive_dps30!$B:$B,$B16,comprehensive_dps30!$C:$C,$C16)</f>
        <v>46.17</v>
      </c>
      <c r="M16">
        <f>SUMIFS(comprehensive_dps30!M:M,comprehensive_dps30!$A:$A,$A16,comprehensive_dps30!$B:$B,$B16,comprehensive_dps30!$C:$C,$C16)</f>
        <v>17.888000000000002</v>
      </c>
      <c r="N16">
        <f>SUMIFS(comprehensive_dps30!N:N,comprehensive_dps30!$A:$A,$A16,comprehensive_dps30!$B:$B,$B16,comprehensive_dps30!$C:$C,$C16)</f>
        <v>794</v>
      </c>
      <c r="O16">
        <f>SUMIFS(comprehensive_dps30!O:O,comprehensive_dps30!$A:$A,$A16,comprehensive_dps30!$B:$B,$B16,comprehensive_dps30!$C:$C,$C16)</f>
        <v>4801</v>
      </c>
      <c r="P16">
        <f>SUMIFS(comprehensive_dps30!P:P,comprehensive_dps30!$A:$A,$A16,comprehensive_dps30!$B:$B,$B16,comprehensive_dps30!$C:$C,$C16)</f>
        <v>48.3</v>
      </c>
      <c r="Q16">
        <f>SUMIFS(comprehensive_dps30!Q:Q,comprehensive_dps30!$A:$A,$A16,comprehensive_dps30!$B:$B,$B16,comprehensive_dps30!$C:$C,$C16)</f>
        <v>18.422000000000001</v>
      </c>
      <c r="R16">
        <f>SUMIFS(comprehensive_dps30!R:R,comprehensive_dps30!$A:$A,$A16,comprehensive_dps30!$B:$B,$B16,comprehensive_dps30!$C:$C,$C16)</f>
        <v>870.2</v>
      </c>
      <c r="S16">
        <f>SUMIFS(comprehensive_dps30!S:S,comprehensive_dps30!$A:$A,$A16,comprehensive_dps30!$B:$B,$B16,comprehensive_dps30!$C:$C,$C16)</f>
        <v>5110</v>
      </c>
      <c r="T16">
        <f>SUMIFS(comprehensive_dps30!T:T,comprehensive_dps30!$A:$A,$A16,comprehensive_dps30!$B:$B,$B16,comprehensive_dps30!$C:$C,$C16)</f>
        <v>50.45</v>
      </c>
      <c r="U16">
        <f>SUMIFS(comprehensive_dps30!U:U,comprehensive_dps30!$A:$A,$A16,comprehensive_dps30!$B:$B,$B16,comprehensive_dps30!$C:$C,$C16)</f>
        <v>18.954000000000001</v>
      </c>
      <c r="V16">
        <f>SUMIFS(comprehensive_dps30!V:V,comprehensive_dps30!$A:$A,$A16,comprehensive_dps30!$B:$B,$B16,comprehensive_dps30!$C:$C,$C16)</f>
        <v>951.1</v>
      </c>
      <c r="W16">
        <f>SUMIFS(comprehensive_dps30!W:W,comprehensive_dps30!$A:$A,$A16,comprehensive_dps30!$B:$B,$B16,comprehensive_dps30!$C:$C,$C16)</f>
        <v>5428</v>
      </c>
    </row>
    <row r="17" spans="1:23" x14ac:dyDescent="0.45">
      <c r="A17" t="s">
        <v>64</v>
      </c>
      <c r="B17" t="s">
        <v>43</v>
      </c>
      <c r="C17" t="s">
        <v>44</v>
      </c>
      <c r="D17">
        <f>SUMIFS(comprehensive_dps30!D:D,comprehensive_dps30!$A:$A,$A17,comprehensive_dps30!$B:$B,$B17,comprehensive_dps30!$C:$C,$C17)</f>
        <v>38.86</v>
      </c>
      <c r="E17">
        <f>SUMIFS(comprehensive_dps30!E:E,comprehensive_dps30!$A:$A,$A17,comprehensive_dps30!$B:$B,$B17,comprehensive_dps30!$C:$C,$C17)</f>
        <v>17.361000000000001</v>
      </c>
      <c r="F17">
        <f>SUMIFS(comprehensive_dps30!F:F,comprehensive_dps30!$A:$A,$A17,comprehensive_dps30!$B:$B,$B17,comprehensive_dps30!$C:$C,$C17)</f>
        <v>435.6</v>
      </c>
      <c r="G17">
        <f>SUMIFS(comprehensive_dps30!G:G,comprehensive_dps30!$A:$A,$A17,comprehensive_dps30!$B:$B,$B17,comprehensive_dps30!$C:$C,$C17)</f>
        <v>3287</v>
      </c>
      <c r="H17">
        <f>SUMIFS(comprehensive_dps30!H:H,comprehensive_dps30!$A:$A,$A17,comprehensive_dps30!$B:$B,$B17,comprehensive_dps30!$C:$C,$C17)</f>
        <v>41.18</v>
      </c>
      <c r="I17">
        <f>SUMIFS(comprehensive_dps30!I:I,comprehensive_dps30!$A:$A,$A17,comprehensive_dps30!$B:$B,$B17,comprehensive_dps30!$C:$C,$C17)</f>
        <v>18.033999999999999</v>
      </c>
      <c r="J17">
        <f>SUMIFS(comprehensive_dps30!J:J,comprehensive_dps30!$A:$A,$A17,comprehensive_dps30!$B:$B,$B17,comprehensive_dps30!$C:$C,$C17)</f>
        <v>490.2</v>
      </c>
      <c r="K17">
        <f>SUMIFS(comprehensive_dps30!K:K,comprehensive_dps30!$A:$A,$A17,comprehensive_dps30!$B:$B,$B17,comprehensive_dps30!$C:$C,$C17)</f>
        <v>3561</v>
      </c>
      <c r="L17">
        <f>SUMIFS(comprehensive_dps30!L:L,comprehensive_dps30!$A:$A,$A17,comprehensive_dps30!$B:$B,$B17,comprehensive_dps30!$C:$C,$C17)</f>
        <v>43.45</v>
      </c>
      <c r="M17">
        <f>SUMIFS(comprehensive_dps30!M:M,comprehensive_dps30!$A:$A,$A17,comprehensive_dps30!$B:$B,$B17,comprehensive_dps30!$C:$C,$C17)</f>
        <v>18.68</v>
      </c>
      <c r="N17">
        <f>SUMIFS(comprehensive_dps30!N:N,comprehensive_dps30!$A:$A,$A17,comprehensive_dps30!$B:$B,$B17,comprehensive_dps30!$C:$C,$C17)</f>
        <v>546.79999999999995</v>
      </c>
      <c r="O17">
        <f>SUMIFS(comprehensive_dps30!O:O,comprehensive_dps30!$A:$A,$A17,comprehensive_dps30!$B:$B,$B17,comprehensive_dps30!$C:$C,$C17)</f>
        <v>3835</v>
      </c>
      <c r="P17">
        <f>SUMIFS(comprehensive_dps30!P:P,comprehensive_dps30!$A:$A,$A17,comprehensive_dps30!$B:$B,$B17,comprehensive_dps30!$C:$C,$C17)</f>
        <v>45.46</v>
      </c>
      <c r="Q17">
        <f>SUMIFS(comprehensive_dps30!Q:Q,comprehensive_dps30!$A:$A,$A17,comprehensive_dps30!$B:$B,$B17,comprehensive_dps30!$C:$C,$C17)</f>
        <v>19.241</v>
      </c>
      <c r="R17">
        <f>SUMIFS(comprehensive_dps30!R:R,comprehensive_dps30!$A:$A,$A17,comprehensive_dps30!$B:$B,$B17,comprehensive_dps30!$C:$C,$C17)</f>
        <v>599.4</v>
      </c>
      <c r="S17">
        <f>SUMIFS(comprehensive_dps30!S:S,comprehensive_dps30!$A:$A,$A17,comprehensive_dps30!$B:$B,$B17,comprehensive_dps30!$C:$C,$C17)</f>
        <v>4081</v>
      </c>
      <c r="T17">
        <f>SUMIFS(comprehensive_dps30!T:T,comprehensive_dps30!$A:$A,$A17,comprehensive_dps30!$B:$B,$B17,comprehensive_dps30!$C:$C,$C17)</f>
        <v>47.49</v>
      </c>
      <c r="U17">
        <f>SUMIFS(comprehensive_dps30!U:U,comprehensive_dps30!$A:$A,$A17,comprehensive_dps30!$B:$B,$B17,comprehensive_dps30!$C:$C,$C17)</f>
        <v>19.800999999999998</v>
      </c>
      <c r="V17">
        <f>SUMIFS(comprehensive_dps30!V:V,comprehensive_dps30!$A:$A,$A17,comprehensive_dps30!$B:$B,$B17,comprehensive_dps30!$C:$C,$C17)</f>
        <v>655.29999999999995</v>
      </c>
      <c r="W17">
        <f>SUMIFS(comprehensive_dps30!W:W,comprehensive_dps30!$A:$A,$A17,comprehensive_dps30!$B:$B,$B17,comprehensive_dps30!$C:$C,$C17)</f>
        <v>4336</v>
      </c>
    </row>
    <row r="18" spans="1:23" x14ac:dyDescent="0.45">
      <c r="A18" t="s">
        <v>81</v>
      </c>
      <c r="B18" t="s">
        <v>43</v>
      </c>
      <c r="C18" t="s">
        <v>44</v>
      </c>
      <c r="D18">
        <f>SUMIFS(comprehensive_dps30!D:D,comprehensive_dps30!$A:$A,$A18,comprehensive_dps30!$B:$B,$B18,comprehensive_dps30!$C:$C,$C18)</f>
        <v>37.840000000000003</v>
      </c>
      <c r="E18">
        <f>SUMIFS(comprehensive_dps30!E:E,comprehensive_dps30!$A:$A,$A18,comprehensive_dps30!$B:$B,$B18,comprehensive_dps30!$C:$C,$C18)</f>
        <v>15.981</v>
      </c>
      <c r="F18">
        <f>SUMIFS(comprehensive_dps30!F:F,comprehensive_dps30!$A:$A,$A18,comprehensive_dps30!$B:$B,$B18,comprehensive_dps30!$C:$C,$C18)</f>
        <v>502.3</v>
      </c>
      <c r="G18">
        <f>SUMIFS(comprehensive_dps30!G:G,comprehensive_dps30!$A:$A,$A18,comprehensive_dps30!$B:$B,$B18,comprehensive_dps30!$C:$C,$C18)</f>
        <v>3396</v>
      </c>
      <c r="H18">
        <f>SUMIFS(comprehensive_dps30!H:H,comprehensive_dps30!$A:$A,$A18,comprehensive_dps30!$B:$B,$B18,comprehensive_dps30!$C:$C,$C18)</f>
        <v>40.090000000000003</v>
      </c>
      <c r="I18">
        <f>SUMIFS(comprehensive_dps30!I:I,comprehensive_dps30!$A:$A,$A18,comprehensive_dps30!$B:$B,$B18,comprehensive_dps30!$C:$C,$C18)</f>
        <v>16.597999999999999</v>
      </c>
      <c r="J18">
        <f>SUMIFS(comprehensive_dps30!J:J,comprehensive_dps30!$A:$A,$A18,comprehensive_dps30!$B:$B,$B18,comprehensive_dps30!$C:$C,$C18)</f>
        <v>565.1</v>
      </c>
      <c r="K18">
        <f>SUMIFS(comprehensive_dps30!K:K,comprehensive_dps30!$A:$A,$A18,comprehensive_dps30!$B:$B,$B18,comprehensive_dps30!$C:$C,$C18)</f>
        <v>3679</v>
      </c>
      <c r="L18">
        <f>SUMIFS(comprehensive_dps30!L:L,comprehensive_dps30!$A:$A,$A18,comprehensive_dps30!$B:$B,$B18,comprehensive_dps30!$C:$C,$C18)</f>
        <v>42.3</v>
      </c>
      <c r="M18">
        <f>SUMIFS(comprehensive_dps30!M:M,comprehensive_dps30!$A:$A,$A18,comprehensive_dps30!$B:$B,$B18,comprehensive_dps30!$C:$C,$C18)</f>
        <v>17.190000000000001</v>
      </c>
      <c r="N18">
        <f>SUMIFS(comprehensive_dps30!N:N,comprehensive_dps30!$A:$A,$A18,comprehensive_dps30!$B:$B,$B18,comprehensive_dps30!$C:$C,$C18)</f>
        <v>630.29999999999995</v>
      </c>
      <c r="O18">
        <f>SUMIFS(comprehensive_dps30!O:O,comprehensive_dps30!$A:$A,$A18,comprehensive_dps30!$B:$B,$B18,comprehensive_dps30!$C:$C,$C18)</f>
        <v>3962</v>
      </c>
      <c r="P18">
        <f>SUMIFS(comprehensive_dps30!P:P,comprehensive_dps30!$A:$A,$A18,comprehensive_dps30!$B:$B,$B18,comprehensive_dps30!$C:$C,$C18)</f>
        <v>44.25</v>
      </c>
      <c r="Q18">
        <f>SUMIFS(comprehensive_dps30!Q:Q,comprehensive_dps30!$A:$A,$A18,comprehensive_dps30!$B:$B,$B18,comprehensive_dps30!$C:$C,$C18)</f>
        <v>17.704999999999998</v>
      </c>
      <c r="R18">
        <f>SUMIFS(comprehensive_dps30!R:R,comprehensive_dps30!$A:$A,$A18,comprehensive_dps30!$B:$B,$B18,comprehensive_dps30!$C:$C,$C18)</f>
        <v>690.8</v>
      </c>
      <c r="S18">
        <f>SUMIFS(comprehensive_dps30!S:S,comprehensive_dps30!$A:$A,$A18,comprehensive_dps30!$B:$B,$B18,comprehensive_dps30!$C:$C,$C18)</f>
        <v>4216</v>
      </c>
      <c r="T18">
        <f>SUMIFS(comprehensive_dps30!T:T,comprehensive_dps30!$A:$A,$A18,comprehensive_dps30!$B:$B,$B18,comprehensive_dps30!$C:$C,$C18)</f>
        <v>46.23</v>
      </c>
      <c r="U18">
        <f>SUMIFS(comprehensive_dps30!U:U,comprehensive_dps30!$A:$A,$A18,comprehensive_dps30!$B:$B,$B18,comprehensive_dps30!$C:$C,$C18)</f>
        <v>18.218</v>
      </c>
      <c r="V18">
        <f>SUMIFS(comprehensive_dps30!V:V,comprehensive_dps30!$A:$A,$A18,comprehensive_dps30!$B:$B,$B18,comprehensive_dps30!$C:$C,$C18)</f>
        <v>755.1</v>
      </c>
      <c r="W18">
        <f>SUMIFS(comprehensive_dps30!W:W,comprehensive_dps30!$A:$A,$A18,comprehensive_dps30!$B:$B,$B18,comprehensive_dps30!$C:$C,$C18)</f>
        <v>4479</v>
      </c>
    </row>
    <row r="19" spans="1:23" x14ac:dyDescent="0.45">
      <c r="A19" t="s">
        <v>18</v>
      </c>
      <c r="B19" t="s">
        <v>45</v>
      </c>
      <c r="C19" t="s">
        <v>44</v>
      </c>
      <c r="D19">
        <f>SUMIFS(comprehensive_dps30!D:D,comprehensive_dps30!$A:$A,$A19,comprehensive_dps30!$B:$B,$B19,comprehensive_dps30!$C:$C,$C19)</f>
        <v>37.81</v>
      </c>
      <c r="E19">
        <f>SUMIFS(comprehensive_dps30!E:E,comprehensive_dps30!$A:$A,$A19,comprehensive_dps30!$B:$B,$B19,comprehensive_dps30!$C:$C,$C19)</f>
        <v>16.213000000000001</v>
      </c>
      <c r="F19">
        <f>SUMIFS(comprehensive_dps30!F:F,comprehensive_dps30!$A:$A,$A19,comprehensive_dps30!$B:$B,$B19,comprehensive_dps30!$C:$C,$C19)</f>
        <v>479.5</v>
      </c>
      <c r="G19">
        <f>SUMIFS(comprehensive_dps30!G:G,comprehensive_dps30!$A:$A,$A19,comprehensive_dps30!$B:$B,$B19,comprehensive_dps30!$C:$C,$C19)</f>
        <v>3462</v>
      </c>
      <c r="H19">
        <f>SUMIFS(comprehensive_dps30!H:H,comprehensive_dps30!$A:$A,$A19,comprehensive_dps30!$B:$B,$B19,comprehensive_dps30!$C:$C,$C19)</f>
        <v>40.04</v>
      </c>
      <c r="I19">
        <f>SUMIFS(comprehensive_dps30!I:I,comprehensive_dps30!$A:$A,$A19,comprehensive_dps30!$B:$B,$B19,comprehensive_dps30!$C:$C,$C19)</f>
        <v>16.827999999999999</v>
      </c>
      <c r="J19">
        <f>SUMIFS(comprehensive_dps30!J:J,comprehensive_dps30!$A:$A,$A19,comprehensive_dps30!$B:$B,$B19,comprehensive_dps30!$C:$C,$C19)</f>
        <v>539.20000000000005</v>
      </c>
      <c r="K19">
        <f>SUMIFS(comprehensive_dps30!K:K,comprehensive_dps30!$A:$A,$A19,comprehensive_dps30!$B:$B,$B19,comprehensive_dps30!$C:$C,$C19)</f>
        <v>3750</v>
      </c>
      <c r="L19">
        <f>SUMIFS(comprehensive_dps30!L:L,comprehensive_dps30!$A:$A,$A19,comprehensive_dps30!$B:$B,$B19,comprehensive_dps30!$C:$C,$C19)</f>
        <v>42.22</v>
      </c>
      <c r="M19">
        <f>SUMIFS(comprehensive_dps30!M:M,comprehensive_dps30!$A:$A,$A19,comprehensive_dps30!$B:$B,$B19,comprehensive_dps30!$C:$C,$C19)</f>
        <v>17.419</v>
      </c>
      <c r="N19">
        <f>SUMIFS(comprehensive_dps30!N:N,comprehensive_dps30!$A:$A,$A19,comprehensive_dps30!$B:$B,$B19,comprehensive_dps30!$C:$C,$C19)</f>
        <v>601</v>
      </c>
      <c r="O19">
        <f>SUMIFS(comprehensive_dps30!O:O,comprehensive_dps30!$A:$A,$A19,comprehensive_dps30!$B:$B,$B19,comprehensive_dps30!$C:$C,$C19)</f>
        <v>4038</v>
      </c>
      <c r="P19">
        <f>SUMIFS(comprehensive_dps30!P:P,comprehensive_dps30!$A:$A,$A19,comprehensive_dps30!$B:$B,$B19,comprehensive_dps30!$C:$C,$C19)</f>
        <v>44.14</v>
      </c>
      <c r="Q19">
        <f>SUMIFS(comprehensive_dps30!Q:Q,comprehensive_dps30!$A:$A,$A19,comprehensive_dps30!$B:$B,$B19,comprehensive_dps30!$C:$C,$C19)</f>
        <v>17.931999999999999</v>
      </c>
      <c r="R19">
        <f>SUMIFS(comprehensive_dps30!R:R,comprehensive_dps30!$A:$A,$A19,comprehensive_dps30!$B:$B,$B19,comprehensive_dps30!$C:$C,$C19)</f>
        <v>658.5</v>
      </c>
      <c r="S19">
        <f>SUMIFS(comprehensive_dps30!S:S,comprehensive_dps30!$A:$A,$A19,comprehensive_dps30!$B:$B,$B19,comprehensive_dps30!$C:$C,$C19)</f>
        <v>4298</v>
      </c>
      <c r="T19">
        <f>SUMIFS(comprehensive_dps30!T:T,comprehensive_dps30!$A:$A,$A19,comprehensive_dps30!$B:$B,$B19,comprehensive_dps30!$C:$C,$C19)</f>
        <v>46.09</v>
      </c>
      <c r="U19">
        <f>SUMIFS(comprehensive_dps30!U:U,comprehensive_dps30!$A:$A,$A19,comprehensive_dps30!$B:$B,$B19,comprehensive_dps30!$C:$C,$C19)</f>
        <v>18.443999999999999</v>
      </c>
      <c r="V19">
        <f>SUMIFS(comprehensive_dps30!V:V,comprehensive_dps30!$A:$A,$A19,comprehensive_dps30!$B:$B,$B19,comprehensive_dps30!$C:$C,$C19)</f>
        <v>719.5</v>
      </c>
      <c r="W19">
        <f>SUMIFS(comprehensive_dps30!W:W,comprehensive_dps30!$A:$A,$A19,comprehensive_dps30!$B:$B,$B19,comprehensive_dps30!$C:$C,$C19)</f>
        <v>4565</v>
      </c>
    </row>
    <row r="20" spans="1:23" x14ac:dyDescent="0.45">
      <c r="A20" t="s">
        <v>16</v>
      </c>
      <c r="B20" t="s">
        <v>43</v>
      </c>
      <c r="C20" t="s">
        <v>47</v>
      </c>
      <c r="D20">
        <f>SUMIFS(comprehensive_dps30!D:D,comprehensive_dps30!$A:$A,$A20,comprehensive_dps30!$B:$B,$B20,comprehensive_dps30!$C:$C,$C20)</f>
        <v>38.020000000000003</v>
      </c>
      <c r="E20">
        <f>SUMIFS(comprehensive_dps30!E:E,comprehensive_dps30!$A:$A,$A20,comprehensive_dps30!$B:$B,$B20,comprehensive_dps30!$C:$C,$C20)</f>
        <v>16.542999999999999</v>
      </c>
      <c r="F20">
        <f>SUMIFS(comprehensive_dps30!F:F,comprehensive_dps30!$A:$A,$A20,comprehensive_dps30!$B:$B,$B20,comprehensive_dps30!$C:$C,$C20)</f>
        <v>461.7</v>
      </c>
      <c r="G20">
        <f>SUMIFS(comprehensive_dps30!G:G,comprehensive_dps30!$A:$A,$A20,comprehensive_dps30!$B:$B,$B20,comprehensive_dps30!$C:$C,$C20)</f>
        <v>3421</v>
      </c>
      <c r="H20">
        <f>SUMIFS(comprehensive_dps30!H:H,comprehensive_dps30!$A:$A,$A20,comprehensive_dps30!$B:$B,$B20,comprehensive_dps30!$C:$C,$C20)</f>
        <v>40.43</v>
      </c>
      <c r="I20">
        <f>SUMIFS(comprehensive_dps30!I:I,comprehensive_dps30!$A:$A,$A20,comprehensive_dps30!$B:$B,$B20,comprehensive_dps30!$C:$C,$C20)</f>
        <v>17.241</v>
      </c>
      <c r="J20">
        <f>SUMIFS(comprehensive_dps30!J:J,comprehensive_dps30!$A:$A,$A20,comprehensive_dps30!$B:$B,$B20,comprehensive_dps30!$C:$C,$C20)</f>
        <v>521.29999999999995</v>
      </c>
      <c r="K20">
        <f>SUMIFS(comprehensive_dps30!K:K,comprehensive_dps30!$A:$A,$A20,comprehensive_dps30!$B:$B,$B20,comprehensive_dps30!$C:$C,$C20)</f>
        <v>3706</v>
      </c>
      <c r="L20">
        <f>SUMIFS(comprehensive_dps30!L:L,comprehensive_dps30!$A:$A,$A20,comprehensive_dps30!$B:$B,$B20,comprehensive_dps30!$C:$C,$C20)</f>
        <v>42.78</v>
      </c>
      <c r="M20">
        <f>SUMIFS(comprehensive_dps30!M:M,comprehensive_dps30!$A:$A,$A20,comprehensive_dps30!$B:$B,$B20,comprehensive_dps30!$C:$C,$C20)</f>
        <v>17.91</v>
      </c>
      <c r="N20">
        <f>SUMIFS(comprehensive_dps30!N:N,comprehensive_dps30!$A:$A,$A20,comprehensive_dps30!$B:$B,$B20,comprehensive_dps30!$C:$C,$C20)</f>
        <v>583.20000000000005</v>
      </c>
      <c r="O20">
        <f>SUMIFS(comprehensive_dps30!O:O,comprehensive_dps30!$A:$A,$A20,comprehensive_dps30!$B:$B,$B20,comprehensive_dps30!$C:$C,$C20)</f>
        <v>3991</v>
      </c>
      <c r="P20">
        <f>SUMIFS(comprehensive_dps30!P:P,comprehensive_dps30!$A:$A,$A20,comprehensive_dps30!$B:$B,$B20,comprehensive_dps30!$C:$C,$C20)</f>
        <v>44.86</v>
      </c>
      <c r="Q20">
        <f>SUMIFS(comprehensive_dps30!Q:Q,comprehensive_dps30!$A:$A,$A20,comprehensive_dps30!$B:$B,$B20,comprehensive_dps30!$C:$C,$C20)</f>
        <v>18.489999999999998</v>
      </c>
      <c r="R20">
        <f>SUMIFS(comprehensive_dps30!R:R,comprehensive_dps30!$A:$A,$A20,comprehensive_dps30!$B:$B,$B20,comprehensive_dps30!$C:$C,$C20)</f>
        <v>640.70000000000005</v>
      </c>
      <c r="S20">
        <f>SUMIFS(comprehensive_dps30!S:S,comprehensive_dps30!$A:$A,$A20,comprehensive_dps30!$B:$B,$B20,comprehensive_dps30!$C:$C,$C20)</f>
        <v>4247</v>
      </c>
      <c r="T20">
        <f>SUMIFS(comprehensive_dps30!T:T,comprehensive_dps30!$A:$A,$A20,comprehensive_dps30!$B:$B,$B20,comprehensive_dps30!$C:$C,$C20)</f>
        <v>46.97</v>
      </c>
      <c r="U20">
        <f>SUMIFS(comprehensive_dps30!U:U,comprehensive_dps30!$A:$A,$A20,comprehensive_dps30!$B:$B,$B20,comprehensive_dps30!$C:$C,$C20)</f>
        <v>19.068000000000001</v>
      </c>
      <c r="V20">
        <f>SUMIFS(comprehensive_dps30!V:V,comprehensive_dps30!$A:$A,$A20,comprehensive_dps30!$B:$B,$B20,comprehensive_dps30!$C:$C,$C20)</f>
        <v>701.9</v>
      </c>
      <c r="W20">
        <f>SUMIFS(comprehensive_dps30!W:W,comprehensive_dps30!$A:$A,$A20,comprehensive_dps30!$B:$B,$B20,comprehensive_dps30!$C:$C,$C20)</f>
        <v>4512</v>
      </c>
    </row>
    <row r="21" spans="1:23" x14ac:dyDescent="0.45">
      <c r="A21" t="s">
        <v>69</v>
      </c>
      <c r="B21" t="s">
        <v>43</v>
      </c>
      <c r="C21" t="s">
        <v>44</v>
      </c>
      <c r="D21">
        <f>SUMIFS(comprehensive_dps30!D:D,comprehensive_dps30!$A:$A,$A21,comprehensive_dps30!$B:$B,$B21,comprehensive_dps30!$C:$C,$C21)</f>
        <v>38.03</v>
      </c>
      <c r="E21">
        <f>SUMIFS(comprehensive_dps30!E:E,comprehensive_dps30!$A:$A,$A21,comprehensive_dps30!$B:$B,$B21,comprehensive_dps30!$C:$C,$C21)</f>
        <v>16.981999999999999</v>
      </c>
      <c r="F21">
        <f>SUMIFS(comprehensive_dps30!F:F,comprehensive_dps30!$A:$A,$A21,comprehensive_dps30!$B:$B,$B21,comprehensive_dps30!$C:$C,$C21)</f>
        <v>427.1</v>
      </c>
      <c r="G21">
        <f>SUMIFS(comprehensive_dps30!G:G,comprehensive_dps30!$A:$A,$A21,comprehensive_dps30!$B:$B,$B21,comprehensive_dps30!$C:$C,$C21)</f>
        <v>3214</v>
      </c>
      <c r="H21">
        <f>SUMIFS(comprehensive_dps30!H:H,comprehensive_dps30!$A:$A,$A21,comprehensive_dps30!$B:$B,$B21,comprehensive_dps30!$C:$C,$C21)</f>
        <v>40.299999999999997</v>
      </c>
      <c r="I21">
        <f>SUMIFS(comprehensive_dps30!I:I,comprehensive_dps30!$A:$A,$A21,comprehensive_dps30!$B:$B,$B21,comprehensive_dps30!$C:$C,$C21)</f>
        <v>17.64</v>
      </c>
      <c r="J21">
        <f>SUMIFS(comprehensive_dps30!J:J,comprehensive_dps30!$A:$A,$A21,comprehensive_dps30!$B:$B,$B21,comprehensive_dps30!$C:$C,$C21)</f>
        <v>480.5</v>
      </c>
      <c r="K21">
        <f>SUMIFS(comprehensive_dps30!K:K,comprehensive_dps30!$A:$A,$A21,comprehensive_dps30!$B:$B,$B21,comprehensive_dps30!$C:$C,$C21)</f>
        <v>3481</v>
      </c>
      <c r="L21">
        <f>SUMIFS(comprehensive_dps30!L:L,comprehensive_dps30!$A:$A,$A21,comprehensive_dps30!$B:$B,$B21,comprehensive_dps30!$C:$C,$C21)</f>
        <v>42.52</v>
      </c>
      <c r="M21">
        <f>SUMIFS(comprehensive_dps30!M:M,comprehensive_dps30!$A:$A,$A21,comprehensive_dps30!$B:$B,$B21,comprehensive_dps30!$C:$C,$C21)</f>
        <v>18.271000000000001</v>
      </c>
      <c r="N21">
        <f>SUMIFS(comprehensive_dps30!N:N,comprehensive_dps30!$A:$A,$A21,comprehensive_dps30!$B:$B,$B21,comprehensive_dps30!$C:$C,$C21)</f>
        <v>536</v>
      </c>
      <c r="O21">
        <f>SUMIFS(comprehensive_dps30!O:O,comprehensive_dps30!$A:$A,$A21,comprehensive_dps30!$B:$B,$B21,comprehensive_dps30!$C:$C,$C21)</f>
        <v>3749</v>
      </c>
      <c r="P21">
        <f>SUMIFS(comprehensive_dps30!P:P,comprehensive_dps30!$A:$A,$A21,comprehensive_dps30!$B:$B,$B21,comprehensive_dps30!$C:$C,$C21)</f>
        <v>44.48</v>
      </c>
      <c r="Q21">
        <f>SUMIFS(comprehensive_dps30!Q:Q,comprehensive_dps30!$A:$A,$A21,comprehensive_dps30!$B:$B,$B21,comprehensive_dps30!$C:$C,$C21)</f>
        <v>18.818999999999999</v>
      </c>
      <c r="R21">
        <f>SUMIFS(comprehensive_dps30!R:R,comprehensive_dps30!$A:$A,$A21,comprehensive_dps30!$B:$B,$B21,comprehensive_dps30!$C:$C,$C21)</f>
        <v>587.5</v>
      </c>
      <c r="S21">
        <f>SUMIFS(comprehensive_dps30!S:S,comprehensive_dps30!$A:$A,$A21,comprehensive_dps30!$B:$B,$B21,comprehensive_dps30!$C:$C,$C21)</f>
        <v>3990</v>
      </c>
      <c r="T21">
        <f>SUMIFS(comprehensive_dps30!T:T,comprehensive_dps30!$A:$A,$A21,comprehensive_dps30!$B:$B,$B21,comprehensive_dps30!$C:$C,$C21)</f>
        <v>46.47</v>
      </c>
      <c r="U21">
        <f>SUMIFS(comprehensive_dps30!U:U,comprehensive_dps30!$A:$A,$A21,comprehensive_dps30!$B:$B,$B21,comprehensive_dps30!$C:$C,$C21)</f>
        <v>19.364999999999998</v>
      </c>
      <c r="V21">
        <f>SUMIFS(comprehensive_dps30!V:V,comprehensive_dps30!$A:$A,$A21,comprehensive_dps30!$B:$B,$B21,comprehensive_dps30!$C:$C,$C21)</f>
        <v>642.29999999999995</v>
      </c>
      <c r="W21">
        <f>SUMIFS(comprehensive_dps30!W:W,comprehensive_dps30!$A:$A,$A21,comprehensive_dps30!$B:$B,$B21,comprehensive_dps30!$C:$C,$C21)</f>
        <v>4239</v>
      </c>
    </row>
    <row r="22" spans="1:23" x14ac:dyDescent="0.45">
      <c r="A22" t="s">
        <v>66</v>
      </c>
      <c r="B22" t="s">
        <v>45</v>
      </c>
      <c r="C22" t="s">
        <v>47</v>
      </c>
      <c r="D22">
        <f>SUMIFS(comprehensive_dps30!D:D,comprehensive_dps30!$A:$A,$A22,comprehensive_dps30!$B:$B,$B22,comprehensive_dps30!$C:$C,$C22)</f>
        <v>36.92</v>
      </c>
      <c r="E22">
        <f>SUMIFS(comprehensive_dps30!E:E,comprehensive_dps30!$A:$A,$A22,comprehensive_dps30!$B:$B,$B22,comprehensive_dps30!$C:$C,$C22)</f>
        <v>15.83</v>
      </c>
      <c r="F22">
        <f>SUMIFS(comprehensive_dps30!F:F,comprehensive_dps30!$A:$A,$A22,comprehensive_dps30!$B:$B,$B22,comprehensive_dps30!$C:$C,$C22)</f>
        <v>468.2</v>
      </c>
      <c r="G22">
        <f>SUMIFS(comprehensive_dps30!G:G,comprehensive_dps30!$A:$A,$A22,comprehensive_dps30!$B:$B,$B22,comprehensive_dps30!$C:$C,$C22)</f>
        <v>3462</v>
      </c>
      <c r="H22">
        <f>SUMIFS(comprehensive_dps30!H:H,comprehensive_dps30!$A:$A,$A22,comprehensive_dps30!$B:$B,$B22,comprehensive_dps30!$C:$C,$C22)</f>
        <v>39.19</v>
      </c>
      <c r="I22">
        <f>SUMIFS(comprehensive_dps30!I:I,comprehensive_dps30!$A:$A,$A22,comprehensive_dps30!$B:$B,$B22,comprehensive_dps30!$C:$C,$C22)</f>
        <v>16.474</v>
      </c>
      <c r="J22">
        <f>SUMIFS(comprehensive_dps30!J:J,comprehensive_dps30!$A:$A,$A22,comprehensive_dps30!$B:$B,$B22,comprehensive_dps30!$C:$C,$C22)</f>
        <v>527.79999999999995</v>
      </c>
      <c r="K22">
        <f>SUMIFS(comprehensive_dps30!K:K,comprehensive_dps30!$A:$A,$A22,comprehensive_dps30!$B:$B,$B22,comprehensive_dps30!$C:$C,$C22)</f>
        <v>3750</v>
      </c>
      <c r="L22">
        <f>SUMIFS(comprehensive_dps30!L:L,comprehensive_dps30!$A:$A,$A22,comprehensive_dps30!$B:$B,$B22,comprehensive_dps30!$C:$C,$C22)</f>
        <v>41.42</v>
      </c>
      <c r="M22">
        <f>SUMIFS(comprehensive_dps30!M:M,comprehensive_dps30!$A:$A,$A22,comprehensive_dps30!$B:$B,$B22,comprehensive_dps30!$C:$C,$C22)</f>
        <v>17.09</v>
      </c>
      <c r="N22">
        <f>SUMIFS(comprehensive_dps30!N:N,comprehensive_dps30!$A:$A,$A22,comprehensive_dps30!$B:$B,$B22,comprehensive_dps30!$C:$C,$C22)</f>
        <v>589.70000000000005</v>
      </c>
      <c r="O22">
        <f>SUMIFS(comprehensive_dps30!O:O,comprehensive_dps30!$A:$A,$A22,comprehensive_dps30!$B:$B,$B22,comprehensive_dps30!$C:$C,$C22)</f>
        <v>4038</v>
      </c>
      <c r="P22">
        <f>SUMIFS(comprehensive_dps30!P:P,comprehensive_dps30!$A:$A,$A22,comprehensive_dps30!$B:$B,$B22,comprehensive_dps30!$C:$C,$C22)</f>
        <v>43.39</v>
      </c>
      <c r="Q22">
        <f>SUMIFS(comprehensive_dps30!Q:Q,comprehensive_dps30!$A:$A,$A22,comprehensive_dps30!$B:$B,$B22,comprehensive_dps30!$C:$C,$C22)</f>
        <v>17.625</v>
      </c>
      <c r="R22">
        <f>SUMIFS(comprehensive_dps30!R:R,comprehensive_dps30!$A:$A,$A22,comprehensive_dps30!$B:$B,$B22,comprehensive_dps30!$C:$C,$C22)</f>
        <v>647.20000000000005</v>
      </c>
      <c r="S22">
        <f>SUMIFS(comprehensive_dps30!S:S,comprehensive_dps30!$A:$A,$A22,comprehensive_dps30!$B:$B,$B22,comprehensive_dps30!$C:$C,$C22)</f>
        <v>4298</v>
      </c>
      <c r="T22">
        <f>SUMIFS(comprehensive_dps30!T:T,comprehensive_dps30!$A:$A,$A22,comprehensive_dps30!$B:$B,$B22,comprehensive_dps30!$C:$C,$C22)</f>
        <v>45.38</v>
      </c>
      <c r="U22">
        <f>SUMIFS(comprehensive_dps30!U:U,comprehensive_dps30!$A:$A,$A22,comprehensive_dps30!$B:$B,$B22,comprehensive_dps30!$C:$C,$C22)</f>
        <v>18.158000000000001</v>
      </c>
      <c r="V22">
        <f>SUMIFS(comprehensive_dps30!V:V,comprehensive_dps30!$A:$A,$A22,comprehensive_dps30!$B:$B,$B22,comprehensive_dps30!$C:$C,$C22)</f>
        <v>708.3</v>
      </c>
      <c r="W22">
        <f>SUMIFS(comprehensive_dps30!W:W,comprehensive_dps30!$A:$A,$A22,comprehensive_dps30!$B:$B,$B22,comprehensive_dps30!$C:$C,$C22)</f>
        <v>4565</v>
      </c>
    </row>
    <row r="23" spans="1:23" x14ac:dyDescent="0.45">
      <c r="A23" t="s">
        <v>79</v>
      </c>
      <c r="B23" t="s">
        <v>43</v>
      </c>
      <c r="C23" t="s">
        <v>44</v>
      </c>
      <c r="D23">
        <f>SUMIFS(comprehensive_dps30!D:D,comprehensive_dps30!$A:$A,$A23,comprehensive_dps30!$B:$B,$B23,comprehensive_dps30!$C:$C,$C23)</f>
        <v>36.950000000000003</v>
      </c>
      <c r="E23">
        <f>SUMIFS(comprehensive_dps30!E:E,comprehensive_dps30!$A:$A,$A23,comprehensive_dps30!$B:$B,$B23,comprehensive_dps30!$C:$C,$C23)</f>
        <v>16.007999999999999</v>
      </c>
      <c r="F23">
        <f>SUMIFS(comprehensive_dps30!F:F,comprehensive_dps30!$A:$A,$A23,comprehensive_dps30!$B:$B,$B23,comprehensive_dps30!$C:$C,$C23)</f>
        <v>454.3</v>
      </c>
      <c r="G23">
        <f>SUMIFS(comprehensive_dps30!G:G,comprehensive_dps30!$A:$A,$A23,comprehensive_dps30!$B:$B,$B23,comprehensive_dps30!$C:$C,$C23)</f>
        <v>3251</v>
      </c>
      <c r="H23">
        <f>SUMIFS(comprehensive_dps30!H:H,comprehensive_dps30!$A:$A,$A23,comprehensive_dps30!$B:$B,$B23,comprehensive_dps30!$C:$C,$C23)</f>
        <v>39.159999999999997</v>
      </c>
      <c r="I23">
        <f>SUMIFS(comprehensive_dps30!I:I,comprehensive_dps30!$A:$A,$A23,comprehensive_dps30!$B:$B,$B23,comprehensive_dps30!$C:$C,$C23)</f>
        <v>16.631</v>
      </c>
      <c r="J23">
        <f>SUMIFS(comprehensive_dps30!J:J,comprehensive_dps30!$A:$A,$A23,comprehensive_dps30!$B:$B,$B23,comprehensive_dps30!$C:$C,$C23)</f>
        <v>511.3</v>
      </c>
      <c r="K23">
        <f>SUMIFS(comprehensive_dps30!K:K,comprehensive_dps30!$A:$A,$A23,comprehensive_dps30!$B:$B,$B23,comprehensive_dps30!$C:$C,$C23)</f>
        <v>3521</v>
      </c>
      <c r="L23">
        <f>SUMIFS(comprehensive_dps30!L:L,comprehensive_dps30!$A:$A,$A23,comprehensive_dps30!$B:$B,$B23,comprehensive_dps30!$C:$C,$C23)</f>
        <v>41.33</v>
      </c>
      <c r="M23">
        <f>SUMIFS(comprehensive_dps30!M:M,comprehensive_dps30!$A:$A,$A23,comprehensive_dps30!$B:$B,$B23,comprehensive_dps30!$C:$C,$C23)</f>
        <v>17.228999999999999</v>
      </c>
      <c r="N23">
        <f>SUMIFS(comprehensive_dps30!N:N,comprehensive_dps30!$A:$A,$A23,comprehensive_dps30!$B:$B,$B23,comprehensive_dps30!$C:$C,$C23)</f>
        <v>570.5</v>
      </c>
      <c r="O23">
        <f>SUMIFS(comprehensive_dps30!O:O,comprehensive_dps30!$A:$A,$A23,comprehensive_dps30!$B:$B,$B23,comprehensive_dps30!$C:$C,$C23)</f>
        <v>3792</v>
      </c>
      <c r="P23">
        <f>SUMIFS(comprehensive_dps30!P:P,comprehensive_dps30!$A:$A,$A23,comprehensive_dps30!$B:$B,$B23,comprehensive_dps30!$C:$C,$C23)</f>
        <v>43.24</v>
      </c>
      <c r="Q23">
        <f>SUMIFS(comprehensive_dps30!Q:Q,comprehensive_dps30!$A:$A,$A23,comprehensive_dps30!$B:$B,$B23,comprehensive_dps30!$C:$C,$C23)</f>
        <v>17.748999999999999</v>
      </c>
      <c r="R23">
        <f>SUMIFS(comprehensive_dps30!R:R,comprehensive_dps30!$A:$A,$A23,comprehensive_dps30!$B:$B,$B23,comprehensive_dps30!$C:$C,$C23)</f>
        <v>625.4</v>
      </c>
      <c r="S23">
        <f>SUMIFS(comprehensive_dps30!S:S,comprehensive_dps30!$A:$A,$A23,comprehensive_dps30!$B:$B,$B23,comprehensive_dps30!$C:$C,$C23)</f>
        <v>4036</v>
      </c>
      <c r="T23">
        <f>SUMIFS(comprehensive_dps30!T:T,comprehensive_dps30!$A:$A,$A23,comprehensive_dps30!$B:$B,$B23,comprehensive_dps30!$C:$C,$C23)</f>
        <v>45.18</v>
      </c>
      <c r="U23">
        <f>SUMIFS(comprehensive_dps30!U:U,comprehensive_dps30!$A:$A,$A23,comprehensive_dps30!$B:$B,$B23,comprehensive_dps30!$C:$C,$C23)</f>
        <v>18.266999999999999</v>
      </c>
      <c r="V23">
        <f>SUMIFS(comprehensive_dps30!V:V,comprehensive_dps30!$A:$A,$A23,comprehensive_dps30!$B:$B,$B23,comprehensive_dps30!$C:$C,$C23)</f>
        <v>683.8</v>
      </c>
      <c r="W23">
        <f>SUMIFS(comprehensive_dps30!W:W,comprehensive_dps30!$A:$A,$A23,comprehensive_dps30!$B:$B,$B23,comprehensive_dps30!$C:$C,$C23)</f>
        <v>4287</v>
      </c>
    </row>
    <row r="25" spans="1:23" x14ac:dyDescent="0.45">
      <c r="A25" t="s">
        <v>57</v>
      </c>
      <c r="B25" t="s">
        <v>43</v>
      </c>
      <c r="C25" t="s">
        <v>50</v>
      </c>
      <c r="D25">
        <f>SUMIFS(comprehensive_dps30!D:D,comprehensive_dps30!$A:$A,$A25,comprehensive_dps30!$B:$B,$B25,comprehensive_dps30!$C:$C,$C25)</f>
        <v>35.78</v>
      </c>
      <c r="E25">
        <f>SUMIFS(comprehensive_dps30!E:E,comprehensive_dps30!$A:$A,$A25,comprehensive_dps30!$B:$B,$B25,comprehensive_dps30!$C:$C,$C25)</f>
        <v>16.513999999999999</v>
      </c>
      <c r="F25">
        <f>SUMIFS(comprehensive_dps30!F:F,comprehensive_dps30!$A:$A,$A25,comprehensive_dps30!$B:$B,$B25,comprehensive_dps30!$C:$C,$C25)</f>
        <v>363.7</v>
      </c>
      <c r="G25">
        <f>SUMIFS(comprehensive_dps30!G:G,comprehensive_dps30!$A:$A,$A25,comprehensive_dps30!$B:$B,$B25,comprehensive_dps30!$C:$C,$C25)</f>
        <v>3080</v>
      </c>
      <c r="H25">
        <f>SUMIFS(comprehensive_dps30!H:H,comprehensive_dps30!$A:$A,$A25,comprehensive_dps30!$B:$B,$B25,comprehensive_dps30!$C:$C,$C25)</f>
        <v>37.89</v>
      </c>
      <c r="I25">
        <f>SUMIFS(comprehensive_dps30!I:I,comprehensive_dps30!$A:$A,$A25,comprehensive_dps30!$B:$B,$B25,comprehensive_dps30!$C:$C,$C25)</f>
        <v>17.145</v>
      </c>
      <c r="J25">
        <f>SUMIFS(comprehensive_dps30!J:J,comprehensive_dps30!$A:$A,$A25,comprehensive_dps30!$B:$B,$B25,comprehensive_dps30!$C:$C,$C25)</f>
        <v>409.1</v>
      </c>
      <c r="K25">
        <f>SUMIFS(comprehensive_dps30!K:K,comprehensive_dps30!$A:$A,$A25,comprehensive_dps30!$B:$B,$B25,comprehensive_dps30!$C:$C,$C25)</f>
        <v>3336</v>
      </c>
      <c r="L25">
        <f>SUMIFS(comprehensive_dps30!L:L,comprehensive_dps30!$A:$A,$A25,comprehensive_dps30!$B:$B,$B25,comprehensive_dps30!$C:$C,$C25)</f>
        <v>39.97</v>
      </c>
      <c r="M25">
        <f>SUMIFS(comprehensive_dps30!M:M,comprehensive_dps30!$A:$A,$A25,comprehensive_dps30!$B:$B,$B25,comprehensive_dps30!$C:$C,$C25)</f>
        <v>17.751000000000001</v>
      </c>
      <c r="N25">
        <f>SUMIFS(comprehensive_dps30!N:N,comprehensive_dps30!$A:$A,$A25,comprehensive_dps30!$B:$B,$B25,comprehensive_dps30!$C:$C,$C25)</f>
        <v>456.1</v>
      </c>
      <c r="O25">
        <f>SUMIFS(comprehensive_dps30!O:O,comprehensive_dps30!$A:$A,$A25,comprehensive_dps30!$B:$B,$B25,comprehensive_dps30!$C:$C,$C25)</f>
        <v>3593</v>
      </c>
      <c r="P25">
        <f>SUMIFS(comprehensive_dps30!P:P,comprehensive_dps30!$A:$A,$A25,comprehensive_dps30!$B:$B,$B25,comprehensive_dps30!$C:$C,$C25)</f>
        <v>41.8</v>
      </c>
      <c r="Q25">
        <f>SUMIFS(comprehensive_dps30!Q:Q,comprehensive_dps30!$A:$A,$A25,comprehensive_dps30!$B:$B,$B25,comprehensive_dps30!$C:$C,$C25)</f>
        <v>18.277000000000001</v>
      </c>
      <c r="R25">
        <f>SUMIFS(comprehensive_dps30!R:R,comprehensive_dps30!$A:$A,$A25,comprehensive_dps30!$B:$B,$B25,comprehensive_dps30!$C:$C,$C25)</f>
        <v>499.8</v>
      </c>
      <c r="S25">
        <f>SUMIFS(comprehensive_dps30!S:S,comprehensive_dps30!$A:$A,$A25,comprehensive_dps30!$B:$B,$B25,comprehensive_dps30!$C:$C,$C25)</f>
        <v>3824</v>
      </c>
      <c r="T25">
        <f>SUMIFS(comprehensive_dps30!T:T,comprehensive_dps30!$A:$A,$A25,comprehensive_dps30!$B:$B,$B25,comprehensive_dps30!$C:$C,$C25)</f>
        <v>43.65</v>
      </c>
      <c r="U25">
        <f>SUMIFS(comprehensive_dps30!U:U,comprehensive_dps30!$A:$A,$A25,comprehensive_dps30!$B:$B,$B25,comprehensive_dps30!$C:$C,$C25)</f>
        <v>18.803000000000001</v>
      </c>
      <c r="V25">
        <f>SUMIFS(comprehensive_dps30!V:V,comprehensive_dps30!$A:$A,$A25,comprehensive_dps30!$B:$B,$B25,comprehensive_dps30!$C:$C,$C25)</f>
        <v>546.20000000000005</v>
      </c>
      <c r="W25">
        <f>SUMIFS(comprehensive_dps30!W:W,comprehensive_dps30!$A:$A,$A25,comprehensive_dps30!$B:$B,$B25,comprehensive_dps30!$C:$C,$C25)</f>
        <v>4062</v>
      </c>
    </row>
    <row r="26" spans="1:23" x14ac:dyDescent="0.45">
      <c r="A26" t="s">
        <v>17</v>
      </c>
      <c r="B26" t="s">
        <v>45</v>
      </c>
      <c r="C26" t="s">
        <v>47</v>
      </c>
      <c r="D26">
        <f>SUMIFS(comprehensive_dps30!D:D,comprehensive_dps30!$A:$A,$A26,comprehensive_dps30!$B:$B,$B26,comprehensive_dps30!$C:$C,$C26)</f>
        <v>36.92</v>
      </c>
      <c r="E26">
        <f>SUMIFS(comprehensive_dps30!E:E,comprehensive_dps30!$A:$A,$A26,comprehensive_dps30!$B:$B,$B26,comprehensive_dps30!$C:$C,$C26)</f>
        <v>15.83</v>
      </c>
      <c r="F26">
        <f>SUMIFS(comprehensive_dps30!F:F,comprehensive_dps30!$A:$A,$A26,comprehensive_dps30!$B:$B,$B26,comprehensive_dps30!$C:$C,$C26)</f>
        <v>468.2</v>
      </c>
      <c r="G26">
        <f>SUMIFS(comprehensive_dps30!G:G,comprehensive_dps30!$A:$A,$A26,comprehensive_dps30!$B:$B,$B26,comprehensive_dps30!$C:$C,$C26)</f>
        <v>3462</v>
      </c>
      <c r="H26">
        <f>SUMIFS(comprehensive_dps30!H:H,comprehensive_dps30!$A:$A,$A26,comprehensive_dps30!$B:$B,$B26,comprehensive_dps30!$C:$C,$C26)</f>
        <v>39.19</v>
      </c>
      <c r="I26">
        <f>SUMIFS(comprehensive_dps30!I:I,comprehensive_dps30!$A:$A,$A26,comprehensive_dps30!$B:$B,$B26,comprehensive_dps30!$C:$C,$C26)</f>
        <v>16.474</v>
      </c>
      <c r="J26">
        <f>SUMIFS(comprehensive_dps30!J:J,comprehensive_dps30!$A:$A,$A26,comprehensive_dps30!$B:$B,$B26,comprehensive_dps30!$C:$C,$C26)</f>
        <v>527.79999999999995</v>
      </c>
      <c r="K26">
        <f>SUMIFS(comprehensive_dps30!K:K,comprehensive_dps30!$A:$A,$A26,comprehensive_dps30!$B:$B,$B26,comprehensive_dps30!$C:$C,$C26)</f>
        <v>3750</v>
      </c>
      <c r="L26">
        <f>SUMIFS(comprehensive_dps30!L:L,comprehensive_dps30!$A:$A,$A26,comprehensive_dps30!$B:$B,$B26,comprehensive_dps30!$C:$C,$C26)</f>
        <v>41.42</v>
      </c>
      <c r="M26">
        <f>SUMIFS(comprehensive_dps30!M:M,comprehensive_dps30!$A:$A,$A26,comprehensive_dps30!$B:$B,$B26,comprehensive_dps30!$C:$C,$C26)</f>
        <v>17.09</v>
      </c>
      <c r="N26">
        <f>SUMIFS(comprehensive_dps30!N:N,comprehensive_dps30!$A:$A,$A26,comprehensive_dps30!$B:$B,$B26,comprehensive_dps30!$C:$C,$C26)</f>
        <v>589.70000000000005</v>
      </c>
      <c r="O26">
        <f>SUMIFS(comprehensive_dps30!O:O,comprehensive_dps30!$A:$A,$A26,comprehensive_dps30!$B:$B,$B26,comprehensive_dps30!$C:$C,$C26)</f>
        <v>4038</v>
      </c>
      <c r="P26">
        <f>SUMIFS(comprehensive_dps30!P:P,comprehensive_dps30!$A:$A,$A26,comprehensive_dps30!$B:$B,$B26,comprehensive_dps30!$C:$C,$C26)</f>
        <v>43.39</v>
      </c>
      <c r="Q26">
        <f>SUMIFS(comprehensive_dps30!Q:Q,comprehensive_dps30!$A:$A,$A26,comprehensive_dps30!$B:$B,$B26,comprehensive_dps30!$C:$C,$C26)</f>
        <v>17.625</v>
      </c>
      <c r="R26">
        <f>SUMIFS(comprehensive_dps30!R:R,comprehensive_dps30!$A:$A,$A26,comprehensive_dps30!$B:$B,$B26,comprehensive_dps30!$C:$C,$C26)</f>
        <v>647.20000000000005</v>
      </c>
      <c r="S26">
        <f>SUMIFS(comprehensive_dps30!S:S,comprehensive_dps30!$A:$A,$A26,comprehensive_dps30!$B:$B,$B26,comprehensive_dps30!$C:$C,$C26)</f>
        <v>4298</v>
      </c>
      <c r="T26">
        <f>SUMIFS(comprehensive_dps30!T:T,comprehensive_dps30!$A:$A,$A26,comprehensive_dps30!$B:$B,$B26,comprehensive_dps30!$C:$C,$C26)</f>
        <v>45.38</v>
      </c>
      <c r="U26">
        <f>SUMIFS(comprehensive_dps30!U:U,comprehensive_dps30!$A:$A,$A26,comprehensive_dps30!$B:$B,$B26,comprehensive_dps30!$C:$C,$C26)</f>
        <v>18.158000000000001</v>
      </c>
      <c r="V26">
        <f>SUMIFS(comprehensive_dps30!V:V,comprehensive_dps30!$A:$A,$A26,comprehensive_dps30!$B:$B,$B26,comprehensive_dps30!$C:$C,$C26)</f>
        <v>708.3</v>
      </c>
      <c r="W26">
        <f>SUMIFS(comprehensive_dps30!W:W,comprehensive_dps30!$A:$A,$A26,comprehensive_dps30!$B:$B,$B26,comprehensive_dps30!$C:$C,$C26)</f>
        <v>4565</v>
      </c>
    </row>
    <row r="27" spans="1:23" x14ac:dyDescent="0.45">
      <c r="A27" t="s">
        <v>21</v>
      </c>
      <c r="B27" t="s">
        <v>45</v>
      </c>
      <c r="C27" t="s">
        <v>50</v>
      </c>
      <c r="D27">
        <f>SUMIFS(comprehensive_dps30!D:D,comprehensive_dps30!$A:$A,$A27,comprehensive_dps30!$B:$B,$B27,comprehensive_dps30!$C:$C,$C27)</f>
        <v>34.86</v>
      </c>
      <c r="E27">
        <f>SUMIFS(comprehensive_dps30!E:E,comprehensive_dps30!$A:$A,$A27,comprehensive_dps30!$B:$B,$B27,comprehensive_dps30!$C:$C,$C27)</f>
        <v>15.254</v>
      </c>
      <c r="F27">
        <f>SUMIFS(comprehensive_dps30!F:F,comprehensive_dps30!$A:$A,$A27,comprehensive_dps30!$B:$B,$B27,comprehensive_dps30!$C:$C,$C27)</f>
        <v>415.8</v>
      </c>
      <c r="G27">
        <f>SUMIFS(comprehensive_dps30!G:G,comprehensive_dps30!$A:$A,$A27,comprehensive_dps30!$B:$B,$B27,comprehensive_dps30!$C:$C,$C27)</f>
        <v>3300</v>
      </c>
      <c r="H27">
        <f>SUMIFS(comprehensive_dps30!H:H,comprehensive_dps30!$A:$A,$A27,comprehensive_dps30!$B:$B,$B27,comprehensive_dps30!$C:$C,$C27)</f>
        <v>36.880000000000003</v>
      </c>
      <c r="I27">
        <f>SUMIFS(comprehensive_dps30!I:I,comprehensive_dps30!$A:$A,$A27,comprehensive_dps30!$B:$B,$B27,comprehensive_dps30!$C:$C,$C27)</f>
        <v>15.819000000000001</v>
      </c>
      <c r="J27">
        <f>SUMIFS(comprehensive_dps30!J:J,comprehensive_dps30!$A:$A,$A27,comprehensive_dps30!$B:$B,$B27,comprehensive_dps30!$C:$C,$C27)</f>
        <v>467.2</v>
      </c>
      <c r="K27">
        <f>SUMIFS(comprehensive_dps30!K:K,comprehensive_dps30!$A:$A,$A27,comprehensive_dps30!$B:$B,$B27,comprehensive_dps30!$C:$C,$C27)</f>
        <v>3575</v>
      </c>
      <c r="L27">
        <f>SUMIFS(comprehensive_dps30!L:L,comprehensive_dps30!$A:$A,$A27,comprehensive_dps30!$B:$B,$B27,comprehensive_dps30!$C:$C,$C27)</f>
        <v>38.86</v>
      </c>
      <c r="M27">
        <f>SUMIFS(comprehensive_dps30!M:M,comprehensive_dps30!$A:$A,$A27,comprehensive_dps30!$B:$B,$B27,comprehensive_dps30!$C:$C,$C27)</f>
        <v>16.363</v>
      </c>
      <c r="N27">
        <f>SUMIFS(comprehensive_dps30!N:N,comprehensive_dps30!$A:$A,$A27,comprehensive_dps30!$B:$B,$B27,comprehensive_dps30!$C:$C,$C27)</f>
        <v>520.4</v>
      </c>
      <c r="O27">
        <f>SUMIFS(comprehensive_dps30!O:O,comprehensive_dps30!$A:$A,$A27,comprehensive_dps30!$B:$B,$B27,comprehensive_dps30!$C:$C,$C27)</f>
        <v>3850</v>
      </c>
      <c r="P27">
        <f>SUMIFS(comprehensive_dps30!P:P,comprehensive_dps30!$A:$A,$A27,comprehensive_dps30!$B:$B,$B27,comprehensive_dps30!$C:$C,$C27)</f>
        <v>40.61</v>
      </c>
      <c r="Q27">
        <f>SUMIFS(comprehensive_dps30!Q:Q,comprehensive_dps30!$A:$A,$A27,comprehensive_dps30!$B:$B,$B27,comprehensive_dps30!$C:$C,$C27)</f>
        <v>16.835000000000001</v>
      </c>
      <c r="R27">
        <f>SUMIFS(comprehensive_dps30!R:R,comprehensive_dps30!$A:$A,$A27,comprehensive_dps30!$B:$B,$B27,comprehensive_dps30!$C:$C,$C27)</f>
        <v>569.79999999999995</v>
      </c>
      <c r="S27">
        <f>SUMIFS(comprehensive_dps30!S:S,comprehensive_dps30!$A:$A,$A27,comprehensive_dps30!$B:$B,$B27,comprehensive_dps30!$C:$C,$C27)</f>
        <v>4098</v>
      </c>
      <c r="T27">
        <f>SUMIFS(comprehensive_dps30!T:T,comprehensive_dps30!$A:$A,$A27,comprehensive_dps30!$B:$B,$B27,comprehensive_dps30!$C:$C,$C27)</f>
        <v>42.38</v>
      </c>
      <c r="U27">
        <f>SUMIFS(comprehensive_dps30!U:U,comprehensive_dps30!$A:$A,$A27,comprehensive_dps30!$B:$B,$B27,comprehensive_dps30!$C:$C,$C27)</f>
        <v>17.306000000000001</v>
      </c>
      <c r="V27">
        <f>SUMIFS(comprehensive_dps30!V:V,comprehensive_dps30!$A:$A,$A27,comprehensive_dps30!$B:$B,$B27,comprehensive_dps30!$C:$C,$C27)</f>
        <v>622.20000000000005</v>
      </c>
      <c r="W27">
        <f>SUMIFS(comprehensive_dps30!W:W,comprehensive_dps30!$A:$A,$A27,comprehensive_dps30!$B:$B,$B27,comprehensive_dps30!$C:$C,$C27)</f>
        <v>4353</v>
      </c>
    </row>
    <row r="28" spans="1:23" x14ac:dyDescent="0.45">
      <c r="A28" t="s">
        <v>15</v>
      </c>
      <c r="B28" t="s">
        <v>45</v>
      </c>
      <c r="C28" t="s">
        <v>50</v>
      </c>
      <c r="D28">
        <f>SUMIFS(comprehensive_dps30!D:D,comprehensive_dps30!$A:$A,$A28,comprehensive_dps30!$B:$B,$B28,comprehensive_dps30!$C:$C,$C28)</f>
        <v>34.43</v>
      </c>
      <c r="E28">
        <f>SUMIFS(comprehensive_dps30!E:E,comprehensive_dps30!$A:$A,$A28,comprehensive_dps30!$B:$B,$B28,comprehensive_dps30!$C:$C,$C28)</f>
        <v>15.012</v>
      </c>
      <c r="F28">
        <f>SUMIFS(comprehensive_dps30!F:F,comprehensive_dps30!$A:$A,$A28,comprehensive_dps30!$B:$B,$B28,comprehensive_dps30!$C:$C,$C28)</f>
        <v>415.6</v>
      </c>
      <c r="G28">
        <f>SUMIFS(comprehensive_dps30!G:G,comprehensive_dps30!$A:$A,$A28,comprehensive_dps30!$B:$B,$B28,comprehensive_dps30!$C:$C,$C28)</f>
        <v>3268</v>
      </c>
      <c r="H28">
        <f>SUMIFS(comprehensive_dps30!H:H,comprehensive_dps30!$A:$A,$A28,comprehensive_dps30!$B:$B,$B28,comprehensive_dps30!$C:$C,$C28)</f>
        <v>36.43</v>
      </c>
      <c r="I28">
        <f>SUMIFS(comprehensive_dps30!I:I,comprehensive_dps30!$A:$A,$A28,comprehensive_dps30!$B:$B,$B28,comprehensive_dps30!$C:$C,$C28)</f>
        <v>15.568</v>
      </c>
      <c r="J28">
        <f>SUMIFS(comprehensive_dps30!J:J,comprehensive_dps30!$A:$A,$A28,comprehensive_dps30!$B:$B,$B28,comprehensive_dps30!$C:$C,$C28)</f>
        <v>466.9</v>
      </c>
      <c r="K28">
        <f>SUMIFS(comprehensive_dps30!K:K,comprehensive_dps30!$A:$A,$A28,comprehensive_dps30!$B:$B,$B28,comprehensive_dps30!$C:$C,$C28)</f>
        <v>3540</v>
      </c>
      <c r="L28">
        <f>SUMIFS(comprehensive_dps30!L:L,comprehensive_dps30!$A:$A,$A28,comprehensive_dps30!$B:$B,$B28,comprehensive_dps30!$C:$C,$C28)</f>
        <v>38.380000000000003</v>
      </c>
      <c r="M28">
        <f>SUMIFS(comprehensive_dps30!M:M,comprehensive_dps30!$A:$A,$A28,comprehensive_dps30!$B:$B,$B28,comprehensive_dps30!$C:$C,$C28)</f>
        <v>16.102</v>
      </c>
      <c r="N28">
        <f>SUMIFS(comprehensive_dps30!N:N,comprehensive_dps30!$A:$A,$A28,comprehensive_dps30!$B:$B,$B28,comprehensive_dps30!$C:$C,$C28)</f>
        <v>520</v>
      </c>
      <c r="O28">
        <f>SUMIFS(comprehensive_dps30!O:O,comprehensive_dps30!$A:$A,$A28,comprehensive_dps30!$B:$B,$B28,comprehensive_dps30!$C:$C,$C28)</f>
        <v>3812</v>
      </c>
      <c r="P28">
        <f>SUMIFS(comprehensive_dps30!P:P,comprehensive_dps30!$A:$A,$A28,comprehensive_dps30!$B:$B,$B28,comprehensive_dps30!$C:$C,$C28)</f>
        <v>40.11</v>
      </c>
      <c r="Q28">
        <f>SUMIFS(comprehensive_dps30!Q:Q,comprehensive_dps30!$A:$A,$A28,comprehensive_dps30!$B:$B,$B28,comprehensive_dps30!$C:$C,$C28)</f>
        <v>16.565000000000001</v>
      </c>
      <c r="R28">
        <f>SUMIFS(comprehensive_dps30!R:R,comprehensive_dps30!$A:$A,$A28,comprehensive_dps30!$B:$B,$B28,comprehensive_dps30!$C:$C,$C28)</f>
        <v>569.29999999999995</v>
      </c>
      <c r="S28">
        <f>SUMIFS(comprehensive_dps30!S:S,comprehensive_dps30!$A:$A,$A28,comprehensive_dps30!$B:$B,$B28,comprehensive_dps30!$C:$C,$C28)</f>
        <v>4057</v>
      </c>
      <c r="T28">
        <f>SUMIFS(comprehensive_dps30!T:T,comprehensive_dps30!$A:$A,$A28,comprehensive_dps30!$B:$B,$B28,comprehensive_dps30!$C:$C,$C28)</f>
        <v>41.86</v>
      </c>
      <c r="U28">
        <f>SUMIFS(comprehensive_dps30!U:U,comprehensive_dps30!$A:$A,$A28,comprehensive_dps30!$B:$B,$B28,comprehensive_dps30!$C:$C,$C28)</f>
        <v>17.027999999999999</v>
      </c>
      <c r="V28">
        <f>SUMIFS(comprehensive_dps30!V:V,comprehensive_dps30!$A:$A,$A28,comprehensive_dps30!$B:$B,$B28,comprehensive_dps30!$C:$C,$C28)</f>
        <v>621.70000000000005</v>
      </c>
      <c r="W28">
        <f>SUMIFS(comprehensive_dps30!W:W,comprehensive_dps30!$A:$A,$A28,comprehensive_dps30!$B:$B,$B28,comprehensive_dps30!$C:$C,$C28)</f>
        <v>4310</v>
      </c>
    </row>
    <row r="35" spans="1:23" s="6" customFormat="1" x14ac:dyDescent="0.45">
      <c r="A35" s="6" t="s">
        <v>87</v>
      </c>
      <c r="B35" s="6" t="s">
        <v>43</v>
      </c>
      <c r="C35" s="6" t="s">
        <v>44</v>
      </c>
      <c r="D35" s="6">
        <f>SUMIFS(comprehensive_dps30!D:D,comprehensive_dps30!$A:$A,$A35,comprehensive_dps30!$B:$B,$B35,comprehensive_dps30!$C:$C,$C35)</f>
        <v>49.02</v>
      </c>
      <c r="E35" s="6">
        <f>SUMIFS(comprehensive_dps30!E:E,comprehensive_dps30!$A:$A,$A35,comprehensive_dps30!$B:$B,$B35,comprehensive_dps30!$C:$C,$C35)</f>
        <v>21.167999999999999</v>
      </c>
      <c r="F35" s="6">
        <f>SUMIFS(comprehensive_dps30!F:F,comprehensive_dps30!$A:$A,$A35,comprehensive_dps30!$B:$B,$B35,comprehensive_dps30!$C:$C,$C35)</f>
        <v>608.70000000000005</v>
      </c>
      <c r="G35" s="6">
        <f>SUMIFS(comprehensive_dps30!G:G,comprehensive_dps30!$A:$A,$A35,comprehensive_dps30!$B:$B,$B35,comprehensive_dps30!$C:$C,$C35)</f>
        <v>4343</v>
      </c>
      <c r="H35" s="6">
        <f>SUMIFS(comprehensive_dps30!H:H,comprehensive_dps30!$A:$A,$A35,comprehensive_dps30!$B:$B,$B35,comprehensive_dps30!$C:$C,$C35)</f>
        <v>51.96</v>
      </c>
      <c r="I35" s="6">
        <f>SUMIFS(comprehensive_dps30!I:I,comprehensive_dps30!$A:$A,$A35,comprehensive_dps30!$B:$B,$B35,comprehensive_dps30!$C:$C,$C35)</f>
        <v>21.995000000000001</v>
      </c>
      <c r="J35" s="6">
        <f>SUMIFS(comprehensive_dps30!J:J,comprehensive_dps30!$A:$A,$A35,comprehensive_dps30!$B:$B,$B35,comprehensive_dps30!$C:$C,$C35)</f>
        <v>685.1</v>
      </c>
      <c r="K35" s="6">
        <f>SUMIFS(comprehensive_dps30!K:K,comprehensive_dps30!$A:$A,$A35,comprehensive_dps30!$B:$B,$B35,comprehensive_dps30!$C:$C,$C35)</f>
        <v>4705</v>
      </c>
      <c r="L35" s="6">
        <f>SUMIFS(comprehensive_dps30!L:L,comprehensive_dps30!$A:$A,$A35,comprehensive_dps30!$B:$B,$B35,comprehensive_dps30!$C:$C,$C35)</f>
        <v>54.84</v>
      </c>
      <c r="M35" s="6">
        <f>SUMIFS(comprehensive_dps30!M:M,comprehensive_dps30!$A:$A,$A35,comprehensive_dps30!$B:$B,$B35,comprehensive_dps30!$C:$C,$C35)</f>
        <v>22.789000000000001</v>
      </c>
      <c r="N35" s="6">
        <f>SUMIFS(comprehensive_dps30!N:N,comprehensive_dps30!$A:$A,$A35,comprehensive_dps30!$B:$B,$B35,comprehensive_dps30!$C:$C,$C35)</f>
        <v>764.4</v>
      </c>
      <c r="O35" s="6">
        <f>SUMIFS(comprehensive_dps30!O:O,comprehensive_dps30!$A:$A,$A35,comprehensive_dps30!$B:$B,$B35,comprehensive_dps30!$C:$C,$C35)</f>
        <v>5066</v>
      </c>
      <c r="P35" s="6">
        <f>SUMIFS(comprehensive_dps30!P:P,comprehensive_dps30!$A:$A,$A35,comprehensive_dps30!$B:$B,$B35,comprehensive_dps30!$C:$C,$C35)</f>
        <v>57.39</v>
      </c>
      <c r="Q35" s="6">
        <f>SUMIFS(comprehensive_dps30!Q:Q,comprehensive_dps30!$A:$A,$A35,comprehensive_dps30!$B:$B,$B35,comprehensive_dps30!$C:$C,$C35)</f>
        <v>23.478000000000002</v>
      </c>
      <c r="R35" s="6">
        <f>SUMIFS(comprehensive_dps30!R:R,comprehensive_dps30!$A:$A,$A35,comprehensive_dps30!$B:$B,$B35,comprehensive_dps30!$C:$C,$C35)</f>
        <v>838.1</v>
      </c>
      <c r="S35" s="6">
        <f>SUMIFS(comprehensive_dps30!S:S,comprehensive_dps30!$A:$A,$A35,comprehensive_dps30!$B:$B,$B35,comprehensive_dps30!$C:$C,$C35)</f>
        <v>5392</v>
      </c>
      <c r="T35" s="6">
        <f>SUMIFS(comprehensive_dps30!T:T,comprehensive_dps30!$A:$A,$A35,comprehensive_dps30!$B:$B,$B35,comprehensive_dps30!$C:$C,$C35)</f>
        <v>59.97</v>
      </c>
      <c r="U35" s="6">
        <f>SUMIFS(comprehensive_dps30!U:U,comprehensive_dps30!$A:$A,$A35,comprehensive_dps30!$B:$B,$B35,comprehensive_dps30!$C:$C,$C35)</f>
        <v>24.164999999999999</v>
      </c>
      <c r="V35" s="6">
        <f>SUMIFS(comprehensive_dps30!V:V,comprehensive_dps30!$A:$A,$A35,comprehensive_dps30!$B:$B,$B35,comprehensive_dps30!$C:$C,$C35)</f>
        <v>916.4</v>
      </c>
      <c r="W35" s="6">
        <f>SUMIFS(comprehensive_dps30!W:W,comprehensive_dps30!$A:$A,$A35,comprehensive_dps30!$B:$B,$B35,comprehensive_dps30!$C:$C,$C35)</f>
        <v>5728</v>
      </c>
    </row>
    <row r="36" spans="1:23" s="6" customFormat="1" x14ac:dyDescent="0.45">
      <c r="A36" s="6" t="s">
        <v>103</v>
      </c>
      <c r="B36" s="6" t="s">
        <v>43</v>
      </c>
      <c r="C36" s="6" t="s">
        <v>44</v>
      </c>
      <c r="D36" s="6">
        <f>SUMIFS(comprehensive_dps30!D:D,comprehensive_dps30!$A:$A,$A36,comprehensive_dps30!$B:$B,$B36,comprehensive_dps30!$C:$C,$C36)</f>
        <v>49.54</v>
      </c>
      <c r="E36" s="6">
        <f>SUMIFS(comprehensive_dps30!E:E,comprehensive_dps30!$A:$A,$A36,comprehensive_dps30!$B:$B,$B36,comprehensive_dps30!$C:$C,$C36)</f>
        <v>20.251999999999999</v>
      </c>
      <c r="F36" s="6">
        <f>SUMIFS(comprehensive_dps30!F:F,comprehensive_dps30!$A:$A,$A36,comprehensive_dps30!$B:$B,$B36,comprehensive_dps30!$C:$C,$C36)</f>
        <v>725.2</v>
      </c>
      <c r="G36" s="6">
        <f>SUMIFS(comprehensive_dps30!G:G,comprehensive_dps30!$A:$A,$A36,comprehensive_dps30!$B:$B,$B36,comprehensive_dps30!$C:$C,$C36)</f>
        <v>4650</v>
      </c>
      <c r="H36" s="6">
        <f>SUMIFS(comprehensive_dps30!H:H,comprehensive_dps30!$A:$A,$A36,comprehensive_dps30!$B:$B,$B36,comprehensive_dps30!$C:$C,$C36)</f>
        <v>52.51</v>
      </c>
      <c r="I36" s="6">
        <f>SUMIFS(comprehensive_dps30!I:I,comprehensive_dps30!$A:$A,$A36,comprehensive_dps30!$B:$B,$B36,comprehensive_dps30!$C:$C,$C36)</f>
        <v>21.039000000000001</v>
      </c>
      <c r="J36" s="6">
        <f>SUMIFS(comprehensive_dps30!J:J,comprehensive_dps30!$A:$A,$A36,comprehensive_dps30!$B:$B,$B36,comprehensive_dps30!$C:$C,$C36)</f>
        <v>816.2</v>
      </c>
      <c r="K36" s="6">
        <f>SUMIFS(comprehensive_dps30!K:K,comprehensive_dps30!$A:$A,$A36,comprehensive_dps30!$B:$B,$B36,comprehensive_dps30!$C:$C,$C36)</f>
        <v>5037</v>
      </c>
      <c r="L36" s="6">
        <f>SUMIFS(comprehensive_dps30!L:L,comprehensive_dps30!$A:$A,$A36,comprehensive_dps30!$B:$B,$B36,comprehensive_dps30!$C:$C,$C36)</f>
        <v>55.41</v>
      </c>
      <c r="M36" s="6">
        <f>SUMIFS(comprehensive_dps30!M:M,comprehensive_dps30!$A:$A,$A36,comprehensive_dps30!$B:$B,$B36,comprehensive_dps30!$C:$C,$C36)</f>
        <v>21.795999999999999</v>
      </c>
      <c r="N36" s="6">
        <f>SUMIFS(comprehensive_dps30!N:N,comprehensive_dps30!$A:$A,$A36,comprehensive_dps30!$B:$B,$B36,comprehensive_dps30!$C:$C,$C36)</f>
        <v>910.5</v>
      </c>
      <c r="O36" s="6">
        <f>SUMIFS(comprehensive_dps30!O:O,comprehensive_dps30!$A:$A,$A36,comprehensive_dps30!$B:$B,$B36,comprehensive_dps30!$C:$C,$C36)</f>
        <v>5424</v>
      </c>
      <c r="P36" s="6">
        <f>SUMIFS(comprehensive_dps30!P:P,comprehensive_dps30!$A:$A,$A36,comprehensive_dps30!$B:$B,$B36,comprehensive_dps30!$C:$C,$C36)</f>
        <v>57.98</v>
      </c>
      <c r="Q36" s="6">
        <f>SUMIFS(comprehensive_dps30!Q:Q,comprehensive_dps30!$A:$A,$A36,comprehensive_dps30!$B:$B,$B36,comprehensive_dps30!$C:$C,$C36)</f>
        <v>22.452999999999999</v>
      </c>
      <c r="R36" s="6">
        <f>SUMIFS(comprehensive_dps30!R:R,comprehensive_dps30!$A:$A,$A36,comprehensive_dps30!$B:$B,$B36,comprehensive_dps30!$C:$C,$C36)</f>
        <v>998.3</v>
      </c>
      <c r="S36" s="6">
        <f>SUMIFS(comprehensive_dps30!S:S,comprehensive_dps30!$A:$A,$A36,comprehensive_dps30!$B:$B,$B36,comprehensive_dps30!$C:$C,$C36)</f>
        <v>5773</v>
      </c>
      <c r="T36" s="6">
        <f>SUMIFS(comprehensive_dps30!T:T,comprehensive_dps30!$A:$A,$A36,comprehensive_dps30!$B:$B,$B36,comprehensive_dps30!$C:$C,$C36)</f>
        <v>60.58</v>
      </c>
      <c r="U36" s="6">
        <f>SUMIFS(comprehensive_dps30!U:U,comprehensive_dps30!$A:$A,$A36,comprehensive_dps30!$B:$B,$B36,comprehensive_dps30!$C:$C,$C36)</f>
        <v>23.11</v>
      </c>
      <c r="V36" s="6">
        <f>SUMIFS(comprehensive_dps30!V:V,comprehensive_dps30!$A:$A,$A36,comprehensive_dps30!$B:$B,$B36,comprehensive_dps30!$C:$C,$C36)</f>
        <v>1091.4000000000001</v>
      </c>
      <c r="W36" s="6">
        <f>SUMIFS(comprehensive_dps30!W:W,comprehensive_dps30!$A:$A,$A36,comprehensive_dps30!$B:$B,$B36,comprehensive_dps30!$C:$C,$C36)</f>
        <v>6132</v>
      </c>
    </row>
    <row r="37" spans="1:23" s="3" customFormat="1" x14ac:dyDescent="0.45">
      <c r="A37" s="3" t="s">
        <v>23</v>
      </c>
      <c r="B37" s="3" t="s">
        <v>45</v>
      </c>
      <c r="C37" s="3" t="s">
        <v>44</v>
      </c>
      <c r="D37" s="3">
        <f>SUMIFS(comprehensive_dps30!D:D,comprehensive_dps30!$A:$A,$A37,comprehensive_dps30!$B:$B,$B37,comprehensive_dps30!$C:$C,$C37)</f>
        <v>45.51</v>
      </c>
      <c r="E37" s="3">
        <f>SUMIFS(comprehensive_dps30!E:E,comprehensive_dps30!$A:$A,$A37,comprehensive_dps30!$B:$B,$B37,comprehensive_dps30!$C:$C,$C37)</f>
        <v>19.254000000000001</v>
      </c>
      <c r="F37" s="3">
        <f>SUMIFS(comprehensive_dps30!F:F,comprehensive_dps30!$A:$A,$A37,comprehensive_dps30!$B:$B,$B37,comprehensive_dps30!$C:$C,$C37)</f>
        <v>601.1</v>
      </c>
      <c r="G37" s="3">
        <f>SUMIFS(comprehensive_dps30!G:G,comprehensive_dps30!$A:$A,$A37,comprehensive_dps30!$B:$B,$B37,comprehensive_dps30!$C:$C,$C37)</f>
        <v>4292</v>
      </c>
      <c r="H37" s="3">
        <f>SUMIFS(comprehensive_dps30!H:H,comprehensive_dps30!$A:$A,$A37,comprehensive_dps30!$B:$B,$B37,comprehensive_dps30!$C:$C,$C37)</f>
        <v>48.22</v>
      </c>
      <c r="I37" s="3">
        <f>SUMIFS(comprehensive_dps30!I:I,comprehensive_dps30!$A:$A,$A37,comprehensive_dps30!$B:$B,$B37,comprehensive_dps30!$C:$C,$C37)</f>
        <v>19.995000000000001</v>
      </c>
      <c r="J37" s="3">
        <f>SUMIFS(comprehensive_dps30!J:J,comprehensive_dps30!$A:$A,$A37,comprehensive_dps30!$B:$B,$B37,comprehensive_dps30!$C:$C,$C37)</f>
        <v>676.2</v>
      </c>
      <c r="K37" s="3">
        <f>SUMIFS(comprehensive_dps30!K:K,comprehensive_dps30!$A:$A,$A37,comprehensive_dps30!$B:$B,$B37,comprehensive_dps30!$C:$C,$C37)</f>
        <v>4650</v>
      </c>
      <c r="L37" s="3">
        <f>SUMIFS(comprehensive_dps30!L:L,comprehensive_dps30!$A:$A,$A37,comprehensive_dps30!$B:$B,$B37,comprehensive_dps30!$C:$C,$C37)</f>
        <v>50.87</v>
      </c>
      <c r="M37" s="3">
        <f>SUMIFS(comprehensive_dps30!M:M,comprehensive_dps30!$A:$A,$A37,comprehensive_dps30!$B:$B,$B37,comprehensive_dps30!$C:$C,$C37)</f>
        <v>20.706</v>
      </c>
      <c r="N37" s="3">
        <f>SUMIFS(comprehensive_dps30!N:N,comprehensive_dps30!$A:$A,$A37,comprehensive_dps30!$B:$B,$B37,comprehensive_dps30!$C:$C,$C37)</f>
        <v>754.1</v>
      </c>
      <c r="O37" s="3">
        <f>SUMIFS(comprehensive_dps30!O:O,comprehensive_dps30!$A:$A,$A37,comprehensive_dps30!$B:$B,$B37,comprehensive_dps30!$C:$C,$C37)</f>
        <v>5007</v>
      </c>
      <c r="P37" s="3">
        <f>SUMIFS(comprehensive_dps30!P:P,comprehensive_dps30!$A:$A,$A37,comprehensive_dps30!$B:$B,$B37,comprehensive_dps30!$C:$C,$C37)</f>
        <v>53.21</v>
      </c>
      <c r="Q37" s="3">
        <f>SUMIFS(comprehensive_dps30!Q:Q,comprehensive_dps30!$A:$A,$A37,comprehensive_dps30!$B:$B,$B37,comprehensive_dps30!$C:$C,$C37)</f>
        <v>21.323</v>
      </c>
      <c r="R37" s="3">
        <f>SUMIFS(comprehensive_dps30!R:R,comprehensive_dps30!$A:$A,$A37,comprehensive_dps30!$B:$B,$B37,comprehensive_dps30!$C:$C,$C37)</f>
        <v>826.5</v>
      </c>
      <c r="S37" s="3">
        <f>SUMIFS(comprehensive_dps30!S:S,comprehensive_dps30!$A:$A,$A37,comprehensive_dps30!$B:$B,$B37,comprehensive_dps30!$C:$C,$C37)</f>
        <v>5329</v>
      </c>
      <c r="T37" s="3">
        <f>SUMIFS(comprehensive_dps30!T:T,comprehensive_dps30!$A:$A,$A37,comprehensive_dps30!$B:$B,$B37,comprehensive_dps30!$C:$C,$C37)</f>
        <v>55.58</v>
      </c>
      <c r="U37" s="3">
        <f>SUMIFS(comprehensive_dps30!U:U,comprehensive_dps30!$A:$A,$A37,comprehensive_dps30!$B:$B,$B37,comprehensive_dps30!$C:$C,$C37)</f>
        <v>21.94</v>
      </c>
      <c r="V37" s="3">
        <f>SUMIFS(comprehensive_dps30!V:V,comprehensive_dps30!$A:$A,$A37,comprehensive_dps30!$B:$B,$B37,comprehensive_dps30!$C:$C,$C37)</f>
        <v>903.3</v>
      </c>
      <c r="W37" s="3">
        <f>SUMIFS(comprehensive_dps30!W:W,comprehensive_dps30!$A:$A,$A37,comprehensive_dps30!$B:$B,$B37,comprehensive_dps30!$C:$C,$C37)</f>
        <v>5661</v>
      </c>
    </row>
    <row r="38" spans="1:23" x14ac:dyDescent="0.45">
      <c r="A38" t="s">
        <v>108</v>
      </c>
      <c r="B38" t="s">
        <v>43</v>
      </c>
      <c r="C38" t="s">
        <v>44</v>
      </c>
      <c r="D38">
        <f>SUMIFS(comprehensive_dps30!D:D,comprehensive_dps30!$A:$A,$A38,comprehensive_dps30!$B:$B,$B38,comprehensive_dps30!$C:$C,$C38)</f>
        <v>45.38</v>
      </c>
      <c r="E38">
        <f>SUMIFS(comprehensive_dps30!E:E,comprehensive_dps30!$A:$A,$A38,comprehensive_dps30!$B:$B,$B38,comprehensive_dps30!$C:$C,$C38)</f>
        <v>18.457000000000001</v>
      </c>
      <c r="F38">
        <f>SUMIFS(comprehensive_dps30!F:F,comprehensive_dps30!$A:$A,$A38,comprehensive_dps30!$B:$B,$B38,comprehensive_dps30!$C:$C,$C38)</f>
        <v>674.6</v>
      </c>
      <c r="G38">
        <f>SUMIFS(comprehensive_dps30!G:G,comprehensive_dps30!$A:$A,$A38,comprehensive_dps30!$B:$B,$B38,comprehensive_dps30!$C:$C,$C38)</f>
        <v>4313</v>
      </c>
      <c r="H38">
        <f>SUMIFS(comprehensive_dps30!H:H,comprehensive_dps30!$A:$A,$A38,comprehensive_dps30!$B:$B,$B38,comprehensive_dps30!$C:$C,$C38)</f>
        <v>48.11</v>
      </c>
      <c r="I38">
        <f>SUMIFS(comprehensive_dps30!I:I,comprehensive_dps30!$A:$A,$A38,comprehensive_dps30!$B:$B,$B38,comprehensive_dps30!$C:$C,$C38)</f>
        <v>19.178999999999998</v>
      </c>
      <c r="J38">
        <f>SUMIFS(comprehensive_dps30!J:J,comprehensive_dps30!$A:$A,$A38,comprehensive_dps30!$B:$B,$B38,comprehensive_dps30!$C:$C,$C38)</f>
        <v>759.5</v>
      </c>
      <c r="K38">
        <f>SUMIFS(comprehensive_dps30!K:K,comprehensive_dps30!$A:$A,$A38,comprehensive_dps30!$B:$B,$B38,comprehensive_dps30!$C:$C,$C38)</f>
        <v>4672</v>
      </c>
      <c r="L38">
        <f>SUMIFS(comprehensive_dps30!L:L,comprehensive_dps30!$A:$A,$A38,comprehensive_dps30!$B:$B,$B38,comprehensive_dps30!$C:$C,$C38)</f>
        <v>50.79</v>
      </c>
      <c r="M38">
        <f>SUMIFS(comprehensive_dps30!M:M,comprehensive_dps30!$A:$A,$A38,comprehensive_dps30!$B:$B,$B38,comprehensive_dps30!$C:$C,$C38)</f>
        <v>19.873999999999999</v>
      </c>
      <c r="N38">
        <f>SUMIFS(comprehensive_dps30!N:N,comprehensive_dps30!$A:$A,$A38,comprehensive_dps30!$B:$B,$B38,comprehensive_dps30!$C:$C,$C38)</f>
        <v>847.4</v>
      </c>
      <c r="O38">
        <f>SUMIFS(comprehensive_dps30!O:O,comprehensive_dps30!$A:$A,$A38,comprehensive_dps30!$B:$B,$B38,comprehensive_dps30!$C:$C,$C38)</f>
        <v>5031</v>
      </c>
      <c r="P38">
        <f>SUMIFS(comprehensive_dps30!P:P,comprehensive_dps30!$A:$A,$A38,comprehensive_dps30!$B:$B,$B38,comprehensive_dps30!$C:$C,$C38)</f>
        <v>53.15</v>
      </c>
      <c r="Q38">
        <f>SUMIFS(comprehensive_dps30!Q:Q,comprehensive_dps30!$A:$A,$A38,comprehensive_dps30!$B:$B,$B38,comprehensive_dps30!$C:$C,$C38)</f>
        <v>20.477</v>
      </c>
      <c r="R38">
        <f>SUMIFS(comprehensive_dps30!R:R,comprehensive_dps30!$A:$A,$A38,comprehensive_dps30!$B:$B,$B38,comprehensive_dps30!$C:$C,$C38)</f>
        <v>929.3</v>
      </c>
      <c r="S38">
        <f>SUMIFS(comprehensive_dps30!S:S,comprehensive_dps30!$A:$A,$A38,comprehensive_dps30!$B:$B,$B38,comprehensive_dps30!$C:$C,$C38)</f>
        <v>5355</v>
      </c>
      <c r="T38">
        <f>SUMIFS(comprehensive_dps30!T:T,comprehensive_dps30!$A:$A,$A38,comprehensive_dps30!$B:$B,$B38,comprehensive_dps30!$C:$C,$C38)</f>
        <v>55.54</v>
      </c>
      <c r="U38">
        <f>SUMIFS(comprehensive_dps30!U:U,comprehensive_dps30!$A:$A,$A38,comprehensive_dps30!$B:$B,$B38,comprehensive_dps30!$C:$C,$C38)</f>
        <v>21.079000000000001</v>
      </c>
      <c r="V38">
        <f>SUMIFS(comprehensive_dps30!V:V,comprehensive_dps30!$A:$A,$A38,comprehensive_dps30!$B:$B,$B38,comprehensive_dps30!$C:$C,$C38)</f>
        <v>1016.2</v>
      </c>
      <c r="W38">
        <f>SUMIFS(comprehensive_dps30!W:W,comprehensive_dps30!$A:$A,$A38,comprehensive_dps30!$B:$B,$B38,comprehensive_dps30!$C:$C,$C38)</f>
        <v>5688</v>
      </c>
    </row>
    <row r="40" spans="1:23" s="6" customFormat="1" x14ac:dyDescent="0.45"/>
    <row r="41" spans="1:23" s="6" customFormat="1" x14ac:dyDescent="0.45"/>
    <row r="42" spans="1:23" s="3" customFormat="1" x14ac:dyDescent="0.45"/>
    <row r="43" spans="1:23" s="3" customFormat="1" x14ac:dyDescent="0.45">
      <c r="A43" s="3" t="s">
        <v>20</v>
      </c>
      <c r="B43" s="3" t="s">
        <v>43</v>
      </c>
      <c r="C43" s="3" t="s">
        <v>44</v>
      </c>
      <c r="D43" s="3">
        <f>SUMIFS(comprehensive_dps30!D:D,comprehensive_dps30!$A:$A,$A43,comprehensive_dps30!$B:$B,$B43,comprehensive_dps30!$C:$C,$C43)</f>
        <v>41.07</v>
      </c>
      <c r="E43" s="3">
        <f>SUMIFS(comprehensive_dps30!E:E,comprehensive_dps30!$A:$A,$A43,comprehensive_dps30!$B:$B,$B43,comprehensive_dps30!$C:$C,$C43)</f>
        <v>17.73</v>
      </c>
      <c r="F43" s="3">
        <f>SUMIFS(comprehensive_dps30!F:F,comprehensive_dps30!$A:$A,$A43,comprehensive_dps30!$B:$B,$B43,comprehensive_dps30!$C:$C,$C43)</f>
        <v>510.4</v>
      </c>
      <c r="G43" s="3">
        <f>SUMIFS(comprehensive_dps30!G:G,comprehensive_dps30!$A:$A,$A43,comprehensive_dps30!$B:$B,$B43,comprehensive_dps30!$C:$C,$C43)</f>
        <v>3639</v>
      </c>
      <c r="H43" s="3">
        <f>SUMIFS(comprehensive_dps30!H:H,comprehensive_dps30!$A:$A,$A43,comprehensive_dps30!$B:$B,$B43,comprehensive_dps30!$C:$C,$C43)</f>
        <v>43.53</v>
      </c>
      <c r="I43" s="3">
        <f>SUMIFS(comprehensive_dps30!I:I,comprehensive_dps30!$A:$A,$A43,comprehensive_dps30!$B:$B,$B43,comprehensive_dps30!$C:$C,$C43)</f>
        <v>18.422000000000001</v>
      </c>
      <c r="J43" s="3">
        <f>SUMIFS(comprehensive_dps30!J:J,comprehensive_dps30!$A:$A,$A43,comprehensive_dps30!$B:$B,$B43,comprehensive_dps30!$C:$C,$C43)</f>
        <v>574.5</v>
      </c>
      <c r="K43" s="3">
        <f>SUMIFS(comprehensive_dps30!K:K,comprehensive_dps30!$A:$A,$A43,comprehensive_dps30!$B:$B,$B43,comprehensive_dps30!$C:$C,$C43)</f>
        <v>3942</v>
      </c>
      <c r="L43" s="3">
        <f>SUMIFS(comprehensive_dps30!L:L,comprehensive_dps30!$A:$A,$A43,comprehensive_dps30!$B:$B,$B43,comprehensive_dps30!$C:$C,$C43)</f>
        <v>45.95</v>
      </c>
      <c r="M43" s="3">
        <f>SUMIFS(comprehensive_dps30!M:M,comprehensive_dps30!$A:$A,$A43,comprehensive_dps30!$B:$B,$B43,comprehensive_dps30!$C:$C,$C43)</f>
        <v>19.087</v>
      </c>
      <c r="N43" s="3">
        <f>SUMIFS(comprehensive_dps30!N:N,comprehensive_dps30!$A:$A,$A43,comprehensive_dps30!$B:$B,$B43,comprehensive_dps30!$C:$C,$C43)</f>
        <v>641</v>
      </c>
      <c r="O43" s="3">
        <f>SUMIFS(comprehensive_dps30!O:O,comprehensive_dps30!$A:$A,$A43,comprehensive_dps30!$B:$B,$B43,comprehensive_dps30!$C:$C,$C43)</f>
        <v>4245</v>
      </c>
      <c r="P43" s="3">
        <f>SUMIFS(comprehensive_dps30!P:P,comprehensive_dps30!$A:$A,$A43,comprehensive_dps30!$B:$B,$B43,comprehensive_dps30!$C:$C,$C43)</f>
        <v>48.08</v>
      </c>
      <c r="Q43" s="3">
        <f>SUMIFS(comprehensive_dps30!Q:Q,comprehensive_dps30!$A:$A,$A43,comprehensive_dps30!$B:$B,$B43,comprehensive_dps30!$C:$C,$C43)</f>
        <v>19.664000000000001</v>
      </c>
      <c r="R43" s="3">
        <f>SUMIFS(comprehensive_dps30!R:R,comprehensive_dps30!$A:$A,$A43,comprehensive_dps30!$B:$B,$B43,comprehensive_dps30!$C:$C,$C43)</f>
        <v>702.9</v>
      </c>
      <c r="S43" s="3">
        <f>SUMIFS(comprehensive_dps30!S:S,comprehensive_dps30!$A:$A,$A43,comprehensive_dps30!$B:$B,$B43,comprehensive_dps30!$C:$C,$C43)</f>
        <v>4518</v>
      </c>
      <c r="T43" s="3">
        <f>SUMIFS(comprehensive_dps30!T:T,comprehensive_dps30!$A:$A,$A43,comprehensive_dps30!$B:$B,$B43,comprehensive_dps30!$C:$C,$C43)</f>
        <v>50.24</v>
      </c>
      <c r="U43" s="3">
        <f>SUMIFS(comprehensive_dps30!U:U,comprehensive_dps30!$A:$A,$A43,comprehensive_dps30!$B:$B,$B43,comprehensive_dps30!$C:$C,$C43)</f>
        <v>20.239999999999998</v>
      </c>
      <c r="V43" s="3">
        <f>SUMIFS(comprehensive_dps30!V:V,comprehensive_dps30!$A:$A,$A43,comprehensive_dps30!$B:$B,$B43,comprehensive_dps30!$C:$C,$C43)</f>
        <v>768.5</v>
      </c>
      <c r="W43" s="3">
        <f>SUMIFS(comprehensive_dps30!W:W,comprehensive_dps30!$A:$A,$A43,comprehensive_dps30!$B:$B,$B43,comprehensive_dps30!$C:$C,$C43)</f>
        <v>4799</v>
      </c>
    </row>
    <row r="44" spans="1:23" s="3" customFormat="1" x14ac:dyDescent="0.45"/>
    <row r="45" spans="1:23" s="3" customFormat="1" x14ac:dyDescent="0.45"/>
    <row r="47" spans="1:23" s="3" customFormat="1" x14ac:dyDescent="0.45"/>
    <row r="48" spans="1:23" s="5" customFormat="1" x14ac:dyDescent="0.45"/>
    <row r="49" spans="1:23" s="3" customFormat="1" x14ac:dyDescent="0.45"/>
    <row r="50" spans="1:23" s="3" customFormat="1" x14ac:dyDescent="0.45">
      <c r="A50" s="3" t="s">
        <v>111</v>
      </c>
      <c r="B50" s="3" t="s">
        <v>45</v>
      </c>
      <c r="C50" s="3" t="s">
        <v>50</v>
      </c>
      <c r="D50" s="3">
        <f>SUMIFS(comprehensive_dps30!D:D,comprehensive_dps30!$A:$A,$A50,comprehensive_dps30!$B:$B,$B50,comprehensive_dps30!$C:$C,$C50)</f>
        <v>38.58</v>
      </c>
      <c r="E50" s="3">
        <f>SUMIFS(comprehensive_dps30!E:E,comprehensive_dps30!$A:$A,$A50,comprehensive_dps30!$B:$B,$B50,comprehensive_dps30!$C:$C,$C50)</f>
        <v>17.741</v>
      </c>
      <c r="F50" s="3">
        <f>SUMIFS(comprehensive_dps30!F:F,comprehensive_dps30!$A:$A,$A50,comprehensive_dps30!$B:$B,$B50,comprehensive_dps30!$C:$C,$C50)</f>
        <v>396.7</v>
      </c>
      <c r="G50" s="3">
        <f>SUMIFS(comprehensive_dps30!G:G,comprehensive_dps30!$A:$A,$A50,comprehensive_dps30!$B:$B,$B50,comprehensive_dps30!$C:$C,$C50)</f>
        <v>3477</v>
      </c>
      <c r="H50" s="3">
        <f>SUMIFS(comprehensive_dps30!H:H,comprehensive_dps30!$A:$A,$A50,comprehensive_dps30!$B:$B,$B50,comprehensive_dps30!$C:$C,$C50)</f>
        <v>40.83</v>
      </c>
      <c r="I50" s="3">
        <f>SUMIFS(comprehensive_dps30!I:I,comprehensive_dps30!$A:$A,$A50,comprehensive_dps30!$B:$B,$B50,comprehensive_dps30!$C:$C,$C50)</f>
        <v>18.402000000000001</v>
      </c>
      <c r="J50" s="3">
        <f>SUMIFS(comprehensive_dps30!J:J,comprehensive_dps30!$A:$A,$A50,comprehensive_dps30!$B:$B,$B50,comprehensive_dps30!$C:$C,$C50)</f>
        <v>445.7</v>
      </c>
      <c r="K50" s="3">
        <f>SUMIFS(comprehensive_dps30!K:K,comprehensive_dps30!$A:$A,$A50,comprehensive_dps30!$B:$B,$B50,comprehensive_dps30!$C:$C,$C50)</f>
        <v>3766</v>
      </c>
      <c r="L50" s="3">
        <f>SUMIFS(comprehensive_dps30!L:L,comprehensive_dps30!$A:$A,$A50,comprehensive_dps30!$B:$B,$B50,comprehensive_dps30!$C:$C,$C50)</f>
        <v>43.02</v>
      </c>
      <c r="M50" s="3">
        <f>SUMIFS(comprehensive_dps30!M:M,comprehensive_dps30!$A:$A,$A50,comprehensive_dps30!$B:$B,$B50,comprehensive_dps30!$C:$C,$C50)</f>
        <v>19.036999999999999</v>
      </c>
      <c r="N50" s="3">
        <f>SUMIFS(comprehensive_dps30!N:N,comprehensive_dps30!$A:$A,$A50,comprehensive_dps30!$B:$B,$B50,comprehensive_dps30!$C:$C,$C50)</f>
        <v>496.6</v>
      </c>
      <c r="O50" s="3">
        <f>SUMIFS(comprehensive_dps30!O:O,comprehensive_dps30!$A:$A,$A50,comprehensive_dps30!$B:$B,$B50,comprehensive_dps30!$C:$C,$C50)</f>
        <v>4056</v>
      </c>
      <c r="P50" s="3">
        <f>SUMIFS(comprehensive_dps30!P:P,comprehensive_dps30!$A:$A,$A50,comprehensive_dps30!$B:$B,$B50,comprehensive_dps30!$C:$C,$C50)</f>
        <v>44.96</v>
      </c>
      <c r="Q50" s="3">
        <f>SUMIFS(comprehensive_dps30!Q:Q,comprehensive_dps30!$A:$A,$A50,comprehensive_dps30!$B:$B,$B50,comprehensive_dps30!$C:$C,$C50)</f>
        <v>19.588999999999999</v>
      </c>
      <c r="R50" s="3">
        <f>SUMIFS(comprehensive_dps30!R:R,comprehensive_dps30!$A:$A,$A50,comprehensive_dps30!$B:$B,$B50,comprehensive_dps30!$C:$C,$C50)</f>
        <v>543.79999999999995</v>
      </c>
      <c r="S50" s="3">
        <f>SUMIFS(comprehensive_dps30!S:S,comprehensive_dps30!$A:$A,$A50,comprehensive_dps30!$B:$B,$B50,comprehensive_dps30!$C:$C,$C50)</f>
        <v>4317</v>
      </c>
      <c r="T50" s="3">
        <f>SUMIFS(comprehensive_dps30!T:T,comprehensive_dps30!$A:$A,$A50,comprehensive_dps30!$B:$B,$B50,comprehensive_dps30!$C:$C,$C50)</f>
        <v>46.93</v>
      </c>
      <c r="U50" s="3">
        <f>SUMIFS(comprehensive_dps30!U:U,comprehensive_dps30!$A:$A,$A50,comprehensive_dps30!$B:$B,$B50,comprehensive_dps30!$C:$C,$C50)</f>
        <v>20.138999999999999</v>
      </c>
      <c r="V50" s="3">
        <f>SUMIFS(comprehensive_dps30!V:V,comprehensive_dps30!$A:$A,$A50,comprehensive_dps30!$B:$B,$B50,comprehensive_dps30!$C:$C,$C50)</f>
        <v>593.9</v>
      </c>
      <c r="W50" s="3">
        <f>SUMIFS(comprehensive_dps30!W:W,comprehensive_dps30!$A:$A,$A50,comprehensive_dps30!$B:$B,$B50,comprehensive_dps30!$C:$C,$C50)</f>
        <v>4585</v>
      </c>
    </row>
    <row r="51" spans="1:23" s="3" customFormat="1" x14ac:dyDescent="0.45"/>
    <row r="52" spans="1:23" s="3" customFormat="1" x14ac:dyDescent="0.45">
      <c r="A52" s="3" t="s">
        <v>111</v>
      </c>
      <c r="B52" s="3" t="s">
        <v>45</v>
      </c>
      <c r="C52" s="3" t="s">
        <v>44</v>
      </c>
      <c r="D52" s="3">
        <f>SUMIFS(comprehensive_dps30!D:D,comprehensive_dps30!$A:$A,$A52,comprehensive_dps30!$B:$B,$B52,comprehensive_dps30!$C:$C,$C52)</f>
        <v>40.590000000000003</v>
      </c>
      <c r="E52" s="3">
        <f>SUMIFS(comprehensive_dps30!E:E,comprehensive_dps30!$A:$A,$A52,comprehensive_dps30!$B:$B,$B52,comprehensive_dps30!$C:$C,$C52)</f>
        <v>18.666</v>
      </c>
      <c r="F52" s="3">
        <f>SUMIFS(comprehensive_dps30!F:F,comprehensive_dps30!$A:$A,$A52,comprehensive_dps30!$B:$B,$B52,comprehensive_dps30!$C:$C,$C52)</f>
        <v>417.4</v>
      </c>
      <c r="G52" s="3">
        <f>SUMIFS(comprehensive_dps30!G:G,comprehensive_dps30!$A:$A,$A52,comprehensive_dps30!$B:$B,$B52,comprehensive_dps30!$C:$C,$C52)</f>
        <v>3477</v>
      </c>
      <c r="H52" s="3">
        <f>SUMIFS(comprehensive_dps30!H:H,comprehensive_dps30!$A:$A,$A52,comprehensive_dps30!$B:$B,$B52,comprehensive_dps30!$C:$C,$C52)</f>
        <v>43.01</v>
      </c>
      <c r="I52" s="3">
        <f>SUMIFS(comprehensive_dps30!I:I,comprehensive_dps30!$A:$A,$A52,comprehensive_dps30!$B:$B,$B52,comprehensive_dps30!$C:$C,$C52)</f>
        <v>19.385000000000002</v>
      </c>
      <c r="J52" s="3">
        <f>SUMIFS(comprehensive_dps30!J:J,comprehensive_dps30!$A:$A,$A52,comprehensive_dps30!$B:$B,$B52,comprehensive_dps30!$C:$C,$C52)</f>
        <v>469.5</v>
      </c>
      <c r="K52" s="3">
        <f>SUMIFS(comprehensive_dps30!K:K,comprehensive_dps30!$A:$A,$A52,comprehensive_dps30!$B:$B,$B52,comprehensive_dps30!$C:$C,$C52)</f>
        <v>3766</v>
      </c>
      <c r="L52" s="3">
        <f>SUMIFS(comprehensive_dps30!L:L,comprehensive_dps30!$A:$A,$A52,comprehensive_dps30!$B:$B,$B52,comprehensive_dps30!$C:$C,$C52)</f>
        <v>45.37</v>
      </c>
      <c r="M52" s="3">
        <f>SUMIFS(comprehensive_dps30!M:M,comprehensive_dps30!$A:$A,$A52,comprehensive_dps30!$B:$B,$B52,comprehensive_dps30!$C:$C,$C52)</f>
        <v>20.074999999999999</v>
      </c>
      <c r="N52" s="3">
        <f>SUMIFS(comprehensive_dps30!N:N,comprehensive_dps30!$A:$A,$A52,comprehensive_dps30!$B:$B,$B52,comprehensive_dps30!$C:$C,$C52)</f>
        <v>523.6</v>
      </c>
      <c r="O52" s="3">
        <f>SUMIFS(comprehensive_dps30!O:O,comprehensive_dps30!$A:$A,$A52,comprehensive_dps30!$B:$B,$B52,comprehensive_dps30!$C:$C,$C52)</f>
        <v>4056</v>
      </c>
      <c r="P52" s="3">
        <f>SUMIFS(comprehensive_dps30!P:P,comprehensive_dps30!$A:$A,$A52,comprehensive_dps30!$B:$B,$B52,comprehensive_dps30!$C:$C,$C52)</f>
        <v>47.45</v>
      </c>
      <c r="Q52" s="3">
        <f>SUMIFS(comprehensive_dps30!Q:Q,comprehensive_dps30!$A:$A,$A52,comprehensive_dps30!$B:$B,$B52,comprehensive_dps30!$C:$C,$C52)</f>
        <v>20.672999999999998</v>
      </c>
      <c r="R52" s="3">
        <f>SUMIFS(comprehensive_dps30!R:R,comprehensive_dps30!$A:$A,$A52,comprehensive_dps30!$B:$B,$B52,comprehensive_dps30!$C:$C,$C52)</f>
        <v>573.9</v>
      </c>
      <c r="S52" s="3">
        <f>SUMIFS(comprehensive_dps30!S:S,comprehensive_dps30!$A:$A,$A52,comprehensive_dps30!$B:$B,$B52,comprehensive_dps30!$C:$C,$C52)</f>
        <v>4317</v>
      </c>
      <c r="T52" s="3">
        <f>SUMIFS(comprehensive_dps30!T:T,comprehensive_dps30!$A:$A,$A52,comprehensive_dps30!$B:$B,$B52,comprehensive_dps30!$C:$C,$C52)</f>
        <v>49.56</v>
      </c>
      <c r="U52" s="3">
        <f>SUMIFS(comprehensive_dps30!U:U,comprehensive_dps30!$A:$A,$A52,comprehensive_dps30!$B:$B,$B52,comprehensive_dps30!$C:$C,$C52)</f>
        <v>21.268999999999998</v>
      </c>
      <c r="V52" s="3">
        <f>SUMIFS(comprehensive_dps30!V:V,comprehensive_dps30!$A:$A,$A52,comprehensive_dps30!$B:$B,$B52,comprehensive_dps30!$C:$C,$C52)</f>
        <v>627.20000000000005</v>
      </c>
      <c r="W52" s="3">
        <f>SUMIFS(comprehensive_dps30!W:W,comprehensive_dps30!$A:$A,$A52,comprehensive_dps30!$B:$B,$B52,comprehensive_dps30!$C:$C,$C52)</f>
        <v>4585</v>
      </c>
    </row>
    <row r="53" spans="1:23" s="3" customFormat="1" x14ac:dyDescent="0.45">
      <c r="A53" s="3" t="s">
        <v>20</v>
      </c>
      <c r="B53" s="3" t="s">
        <v>43</v>
      </c>
      <c r="C53" s="3" t="s">
        <v>54</v>
      </c>
      <c r="D53" s="3">
        <f>SUMIFS(comprehensive_dps30!D:D,comprehensive_dps30!$A:$A,$A53,comprehensive_dps30!$B:$B,$B53,comprehensive_dps30!$C:$C,$C53)</f>
        <v>37.590000000000003</v>
      </c>
      <c r="E53" s="3">
        <f>SUMIFS(comprehensive_dps30!E:E,comprehensive_dps30!$A:$A,$A53,comprehensive_dps30!$B:$B,$B53,comprehensive_dps30!$C:$C,$C53)</f>
        <v>16.228999999999999</v>
      </c>
      <c r="F53" s="3">
        <f>SUMIFS(comprehensive_dps30!F:F,comprehensive_dps30!$A:$A,$A53,comprehensive_dps30!$B:$B,$B53,comprehensive_dps30!$C:$C,$C53)</f>
        <v>467.2</v>
      </c>
      <c r="G53" s="3">
        <f>SUMIFS(comprehensive_dps30!G:G,comprehensive_dps30!$A:$A,$A53,comprehensive_dps30!$B:$B,$B53,comprehensive_dps30!$C:$C,$C53)</f>
        <v>3639</v>
      </c>
      <c r="H53" s="3">
        <f>SUMIFS(comprehensive_dps30!H:H,comprehensive_dps30!$A:$A,$A53,comprehensive_dps30!$B:$B,$B53,comprehensive_dps30!$C:$C,$C53)</f>
        <v>39.86</v>
      </c>
      <c r="I53" s="3">
        <f>SUMIFS(comprehensive_dps30!I:I,comprehensive_dps30!$A:$A,$A53,comprehensive_dps30!$B:$B,$B53,comprehensive_dps30!$C:$C,$C53)</f>
        <v>16.864999999999998</v>
      </c>
      <c r="J53" s="3">
        <f>SUMIFS(comprehensive_dps30!J:J,comprehensive_dps30!$A:$A,$A53,comprehensive_dps30!$B:$B,$B53,comprehensive_dps30!$C:$C,$C53)</f>
        <v>526</v>
      </c>
      <c r="K53" s="3">
        <f>SUMIFS(comprehensive_dps30!K:K,comprehensive_dps30!$A:$A,$A53,comprehensive_dps30!$B:$B,$B53,comprehensive_dps30!$C:$C,$C53)</f>
        <v>3942</v>
      </c>
      <c r="L53" s="3">
        <f>SUMIFS(comprehensive_dps30!L:L,comprehensive_dps30!$A:$A,$A53,comprehensive_dps30!$B:$B,$B53,comprehensive_dps30!$C:$C,$C53)</f>
        <v>42.07</v>
      </c>
      <c r="M53" s="3">
        <f>SUMIFS(comprehensive_dps30!M:M,comprehensive_dps30!$A:$A,$A53,comprehensive_dps30!$B:$B,$B53,comprehensive_dps30!$C:$C,$C53)</f>
        <v>17.475000000000001</v>
      </c>
      <c r="N53" s="3">
        <f>SUMIFS(comprehensive_dps30!N:N,comprehensive_dps30!$A:$A,$A53,comprehensive_dps30!$B:$B,$B53,comprehensive_dps30!$C:$C,$C53)</f>
        <v>586.9</v>
      </c>
      <c r="O53" s="3">
        <f>SUMIFS(comprehensive_dps30!O:O,comprehensive_dps30!$A:$A,$A53,comprehensive_dps30!$B:$B,$B53,comprehensive_dps30!$C:$C,$C53)</f>
        <v>4245</v>
      </c>
      <c r="P53" s="3">
        <f>SUMIFS(comprehensive_dps30!P:P,comprehensive_dps30!$A:$A,$A53,comprehensive_dps30!$B:$B,$B53,comprehensive_dps30!$C:$C,$C53)</f>
        <v>44.03</v>
      </c>
      <c r="Q53" s="3">
        <f>SUMIFS(comprehensive_dps30!Q:Q,comprehensive_dps30!$A:$A,$A53,comprehensive_dps30!$B:$B,$B53,comprehensive_dps30!$C:$C,$C53)</f>
        <v>18.006</v>
      </c>
      <c r="R53" s="3">
        <f>SUMIFS(comprehensive_dps30!R:R,comprehensive_dps30!$A:$A,$A53,comprehensive_dps30!$B:$B,$B53,comprehensive_dps30!$C:$C,$C53)</f>
        <v>643.6</v>
      </c>
      <c r="S53" s="3">
        <f>SUMIFS(comprehensive_dps30!S:S,comprehensive_dps30!$A:$A,$A53,comprehensive_dps30!$B:$B,$B53,comprehensive_dps30!$C:$C,$C53)</f>
        <v>4518</v>
      </c>
      <c r="T53" s="3">
        <f>SUMIFS(comprehensive_dps30!T:T,comprehensive_dps30!$A:$A,$A53,comprehensive_dps30!$B:$B,$B53,comprehensive_dps30!$C:$C,$C53)</f>
        <v>46.01</v>
      </c>
      <c r="U53" s="3">
        <f>SUMIFS(comprehensive_dps30!U:U,comprehensive_dps30!$A:$A,$A53,comprehensive_dps30!$B:$B,$B53,comprehensive_dps30!$C:$C,$C53)</f>
        <v>18.535</v>
      </c>
      <c r="V53" s="3">
        <f>SUMIFS(comprehensive_dps30!V:V,comprehensive_dps30!$A:$A,$A53,comprehensive_dps30!$B:$B,$B53,comprehensive_dps30!$C:$C,$C53)</f>
        <v>703.8</v>
      </c>
      <c r="W53" s="3">
        <f>SUMIFS(comprehensive_dps30!W:W,comprehensive_dps30!$A:$A,$A53,comprehensive_dps30!$B:$B,$B53,comprehensive_dps30!$C:$C,$C53)</f>
        <v>4799</v>
      </c>
    </row>
    <row r="54" spans="1:23" s="5" customFormat="1" x14ac:dyDescent="0.45"/>
    <row r="55" spans="1:23" s="3" customFormat="1" x14ac:dyDescent="0.45"/>
    <row r="56" spans="1:23" s="6" customFormat="1" x14ac:dyDescent="0.45"/>
    <row r="57" spans="1:23" s="3" customFormat="1" x14ac:dyDescent="0.45">
      <c r="A57" s="3" t="s">
        <v>21</v>
      </c>
      <c r="B57" s="3" t="s">
        <v>45</v>
      </c>
      <c r="C57" s="3" t="s">
        <v>44</v>
      </c>
      <c r="D57" s="3">
        <f>SUMIFS(comprehensive_dps30!D:D,comprehensive_dps30!$A:$A,$A57,comprehensive_dps30!$B:$B,$B57,comprehensive_dps30!$C:$C,$C57)</f>
        <v>36.67</v>
      </c>
      <c r="E57" s="3">
        <f>SUMIFS(comprehensive_dps30!E:E,comprehensive_dps30!$A:$A,$A57,comprehensive_dps30!$B:$B,$B57,comprehensive_dps30!$C:$C,$C57)</f>
        <v>16.047000000000001</v>
      </c>
      <c r="F57" s="3">
        <f>SUMIFS(comprehensive_dps30!F:F,comprehensive_dps30!$A:$A,$A57,comprehensive_dps30!$B:$B,$B57,comprehensive_dps30!$C:$C,$C57)</f>
        <v>437.5</v>
      </c>
      <c r="G57" s="3">
        <f>SUMIFS(comprehensive_dps30!G:G,comprehensive_dps30!$A:$A,$A57,comprehensive_dps30!$B:$B,$B57,comprehensive_dps30!$C:$C,$C57)</f>
        <v>3300</v>
      </c>
      <c r="H57" s="3">
        <f>SUMIFS(comprehensive_dps30!H:H,comprehensive_dps30!$A:$A,$A57,comprehensive_dps30!$B:$B,$B57,comprehensive_dps30!$C:$C,$C57)</f>
        <v>38.840000000000003</v>
      </c>
      <c r="I57" s="3">
        <f>SUMIFS(comprehensive_dps30!I:I,comprehensive_dps30!$A:$A,$A57,comprehensive_dps30!$B:$B,$B57,comprehensive_dps30!$C:$C,$C57)</f>
        <v>16.66</v>
      </c>
      <c r="J57" s="3">
        <f>SUMIFS(comprehensive_dps30!J:J,comprehensive_dps30!$A:$A,$A57,comprehensive_dps30!$B:$B,$B57,comprehensive_dps30!$C:$C,$C57)</f>
        <v>492</v>
      </c>
      <c r="K57" s="3">
        <f>SUMIFS(comprehensive_dps30!K:K,comprehensive_dps30!$A:$A,$A57,comprehensive_dps30!$B:$B,$B57,comprehensive_dps30!$C:$C,$C57)</f>
        <v>3575</v>
      </c>
      <c r="L57" s="3">
        <f>SUMIFS(comprehensive_dps30!L:L,comprehensive_dps30!$A:$A,$A57,comprehensive_dps30!$B:$B,$B57,comprehensive_dps30!$C:$C,$C57)</f>
        <v>40.96</v>
      </c>
      <c r="M57" s="3">
        <f>SUMIFS(comprehensive_dps30!M:M,comprehensive_dps30!$A:$A,$A57,comprehensive_dps30!$B:$B,$B57,comprehensive_dps30!$C:$C,$C57)</f>
        <v>17.248000000000001</v>
      </c>
      <c r="N57" s="3">
        <f>SUMIFS(comprehensive_dps30!N:N,comprehensive_dps30!$A:$A,$A57,comprehensive_dps30!$B:$B,$B57,comprehensive_dps30!$C:$C,$C57)</f>
        <v>548.5</v>
      </c>
      <c r="O57" s="3">
        <f>SUMIFS(comprehensive_dps30!O:O,comprehensive_dps30!$A:$A,$A57,comprehensive_dps30!$B:$B,$B57,comprehensive_dps30!$C:$C,$C57)</f>
        <v>3850</v>
      </c>
      <c r="P57" s="3">
        <f>SUMIFS(comprehensive_dps30!P:P,comprehensive_dps30!$A:$A,$A57,comprehensive_dps30!$B:$B,$B57,comprehensive_dps30!$C:$C,$C57)</f>
        <v>42.83</v>
      </c>
      <c r="Q57" s="3">
        <f>SUMIFS(comprehensive_dps30!Q:Q,comprehensive_dps30!$A:$A,$A57,comprehensive_dps30!$B:$B,$B57,comprehensive_dps30!$C:$C,$C57)</f>
        <v>17.757999999999999</v>
      </c>
      <c r="R57" s="3">
        <f>SUMIFS(comprehensive_dps30!R:R,comprehensive_dps30!$A:$A,$A57,comprehensive_dps30!$B:$B,$B57,comprehensive_dps30!$C:$C,$C57)</f>
        <v>601.1</v>
      </c>
      <c r="S57" s="3">
        <f>SUMIFS(comprehensive_dps30!S:S,comprehensive_dps30!$A:$A,$A57,comprehensive_dps30!$B:$B,$B57,comprehensive_dps30!$C:$C,$C57)</f>
        <v>4098</v>
      </c>
      <c r="T57" s="3">
        <f>SUMIFS(comprehensive_dps30!T:T,comprehensive_dps30!$A:$A,$A57,comprehensive_dps30!$B:$B,$B57,comprehensive_dps30!$C:$C,$C57)</f>
        <v>44.73</v>
      </c>
      <c r="U57" s="3">
        <f>SUMIFS(comprehensive_dps30!U:U,comprehensive_dps30!$A:$A,$A57,comprehensive_dps30!$B:$B,$B57,comprehensive_dps30!$C:$C,$C57)</f>
        <v>18.268000000000001</v>
      </c>
      <c r="V57" s="3">
        <f>SUMIFS(comprehensive_dps30!V:V,comprehensive_dps30!$A:$A,$A57,comprehensive_dps30!$B:$B,$B57,comprehensive_dps30!$C:$C,$C57)</f>
        <v>656.8</v>
      </c>
      <c r="W57" s="3">
        <f>SUMIFS(comprehensive_dps30!W:W,comprehensive_dps30!$A:$A,$A57,comprehensive_dps30!$B:$B,$B57,comprehensive_dps30!$C:$C,$C57)</f>
        <v>4353</v>
      </c>
    </row>
    <row r="58" spans="1:23" s="3" customFormat="1" x14ac:dyDescent="0.45"/>
    <row r="60" spans="1:23" s="5" customFormat="1" x14ac:dyDescent="0.45"/>
    <row r="62" spans="1:23" s="3" customFormat="1" x14ac:dyDescent="0.45"/>
    <row r="63" spans="1:23" x14ac:dyDescent="0.45">
      <c r="A63" t="s">
        <v>111</v>
      </c>
      <c r="B63" t="s">
        <v>112</v>
      </c>
      <c r="C63" t="s">
        <v>50</v>
      </c>
      <c r="D63">
        <f>SUMIFS(comprehensive_dps30!D:D,comprehensive_dps30!$A:$A,$A63,comprehensive_dps30!$B:$B,$B63,comprehensive_dps30!$C:$C,$C63)</f>
        <v>0</v>
      </c>
      <c r="E63">
        <f>SUMIFS(comprehensive_dps30!E:E,comprehensive_dps30!$A:$A,$A63,comprehensive_dps30!$B:$B,$B63,comprehensive_dps30!$C:$C,$C63)</f>
        <v>0</v>
      </c>
      <c r="F63">
        <f>SUMIFS(comprehensive_dps30!F:F,comprehensive_dps30!$A:$A,$A63,comprehensive_dps30!$B:$B,$B63,comprehensive_dps30!$C:$C,$C63)</f>
        <v>0</v>
      </c>
      <c r="G63">
        <f>SUMIFS(comprehensive_dps30!G:G,comprehensive_dps30!$A:$A,$A63,comprehensive_dps30!$B:$B,$B63,comprehensive_dps30!$C:$C,$C63)</f>
        <v>0</v>
      </c>
      <c r="H63">
        <f>SUMIFS(comprehensive_dps30!H:H,comprehensive_dps30!$A:$A,$A63,comprehensive_dps30!$B:$B,$B63,comprehensive_dps30!$C:$C,$C63)</f>
        <v>0</v>
      </c>
      <c r="I63">
        <f>SUMIFS(comprehensive_dps30!I:I,comprehensive_dps30!$A:$A,$A63,comprehensive_dps30!$B:$B,$B63,comprehensive_dps30!$C:$C,$C63)</f>
        <v>0</v>
      </c>
      <c r="J63">
        <f>SUMIFS(comprehensive_dps30!J:J,comprehensive_dps30!$A:$A,$A63,comprehensive_dps30!$B:$B,$B63,comprehensive_dps30!$C:$C,$C63)</f>
        <v>0</v>
      </c>
      <c r="K63">
        <f>SUMIFS(comprehensive_dps30!K:K,comprehensive_dps30!$A:$A,$A63,comprehensive_dps30!$B:$B,$B63,comprehensive_dps30!$C:$C,$C63)</f>
        <v>0</v>
      </c>
      <c r="L63">
        <f>SUMIFS(comprehensive_dps30!L:L,comprehensive_dps30!$A:$A,$A63,comprehensive_dps30!$B:$B,$B63,comprehensive_dps30!$C:$C,$C63)</f>
        <v>0</v>
      </c>
      <c r="M63">
        <f>SUMIFS(comprehensive_dps30!M:M,comprehensive_dps30!$A:$A,$A63,comprehensive_dps30!$B:$B,$B63,comprehensive_dps30!$C:$C,$C63)</f>
        <v>0</v>
      </c>
      <c r="N63">
        <f>SUMIFS(comprehensive_dps30!N:N,comprehensive_dps30!$A:$A,$A63,comprehensive_dps30!$B:$B,$B63,comprehensive_dps30!$C:$C,$C63)</f>
        <v>0</v>
      </c>
      <c r="O63">
        <f>SUMIFS(comprehensive_dps30!O:O,comprehensive_dps30!$A:$A,$A63,comprehensive_dps30!$B:$B,$B63,comprehensive_dps30!$C:$C,$C63)</f>
        <v>0</v>
      </c>
      <c r="P63">
        <f>SUMIFS(comprehensive_dps30!P:P,comprehensive_dps30!$A:$A,$A63,comprehensive_dps30!$B:$B,$B63,comprehensive_dps30!$C:$C,$C63)</f>
        <v>0</v>
      </c>
      <c r="Q63">
        <f>SUMIFS(comprehensive_dps30!Q:Q,comprehensive_dps30!$A:$A,$A63,comprehensive_dps30!$B:$B,$B63,comprehensive_dps30!$C:$C,$C63)</f>
        <v>0</v>
      </c>
      <c r="R63">
        <f>SUMIFS(comprehensive_dps30!R:R,comprehensive_dps30!$A:$A,$A63,comprehensive_dps30!$B:$B,$B63,comprehensive_dps30!$C:$C,$C63)</f>
        <v>0</v>
      </c>
      <c r="S63">
        <f>SUMIFS(comprehensive_dps30!S:S,comprehensive_dps30!$A:$A,$A63,comprehensive_dps30!$B:$B,$B63,comprehensive_dps30!$C:$C,$C63)</f>
        <v>0</v>
      </c>
      <c r="T63">
        <f>SUMIFS(comprehensive_dps30!T:T,comprehensive_dps30!$A:$A,$A63,comprehensive_dps30!$B:$B,$B63,comprehensive_dps30!$C:$C,$C63)</f>
        <v>0</v>
      </c>
      <c r="U63">
        <f>SUMIFS(comprehensive_dps30!U:U,comprehensive_dps30!$A:$A,$A63,comprehensive_dps30!$B:$B,$B63,comprehensive_dps30!$C:$C,$C63)</f>
        <v>0</v>
      </c>
      <c r="V63">
        <f>SUMIFS(comprehensive_dps30!V:V,comprehensive_dps30!$A:$A,$A63,comprehensive_dps30!$B:$B,$B63,comprehensive_dps30!$C:$C,$C63)</f>
        <v>0</v>
      </c>
      <c r="W63">
        <f>SUMIFS(comprehensive_dps30!W:W,comprehensive_dps30!$A:$A,$A63,comprehensive_dps30!$B:$B,$B63,comprehensive_dps30!$C:$C,$C63)</f>
        <v>0</v>
      </c>
    </row>
    <row r="64" spans="1:23" s="3" customFormat="1" x14ac:dyDescent="0.45"/>
    <row r="66" s="3" customFormat="1" x14ac:dyDescent="0.45"/>
    <row r="68" s="3" customFormat="1" x14ac:dyDescent="0.45"/>
    <row r="69" s="5" customFormat="1" x14ac:dyDescent="0.45"/>
    <row r="71" s="5" customFormat="1" x14ac:dyDescent="0.45"/>
    <row r="72" s="3" customFormat="1" x14ac:dyDescent="0.45"/>
    <row r="74" s="3" customFormat="1" x14ac:dyDescent="0.45"/>
    <row r="76" s="5" customFormat="1" x14ac:dyDescent="0.45"/>
    <row r="77" s="5" customFormat="1" x14ac:dyDescent="0.45"/>
    <row r="78" s="5" customFormat="1" x14ac:dyDescent="0.45"/>
    <row r="79" s="5" customFormat="1" x14ac:dyDescent="0.45"/>
    <row r="80" s="5" customFormat="1" x14ac:dyDescent="0.45"/>
    <row r="81" s="5" customFormat="1" x14ac:dyDescent="0.45"/>
    <row r="82" s="5" customFormat="1" x14ac:dyDescent="0.45"/>
    <row r="83" s="5" customFormat="1" x14ac:dyDescent="0.45"/>
    <row r="84" s="5" customFormat="1" x14ac:dyDescent="0.45"/>
  </sheetData>
  <pageMargins left="0.7" right="0.7" top="0.75" bottom="0.75" header="0.3" footer="0.3"/>
  <pageSetup orientation="portrait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40C74-738A-49C1-A66B-6BDE0AD1A702}">
  <dimension ref="A1:Y84"/>
  <sheetViews>
    <sheetView workbookViewId="0"/>
  </sheetViews>
  <sheetFormatPr defaultRowHeight="14.25" x14ac:dyDescent="0.45"/>
  <cols>
    <col min="1" max="1" width="17.1328125" customWidth="1"/>
    <col min="2" max="2" width="14.1328125" customWidth="1"/>
    <col min="3" max="3" width="16.06640625" customWidth="1"/>
  </cols>
  <sheetData>
    <row r="1" spans="1:25" x14ac:dyDescent="0.45">
      <c r="A1" t="s">
        <v>0</v>
      </c>
      <c r="B1" t="s">
        <v>82</v>
      </c>
      <c r="C1" t="s">
        <v>83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Y1" s="2" t="s">
        <v>86</v>
      </c>
    </row>
    <row r="2" spans="1:25" s="3" customFormat="1" x14ac:dyDescent="0.45">
      <c r="A2" s="3" t="s">
        <v>63</v>
      </c>
      <c r="B2" s="3" t="s">
        <v>45</v>
      </c>
      <c r="C2" s="3" t="s">
        <v>44</v>
      </c>
      <c r="D2" s="3">
        <f>SUMIFS('ASETTW Untruncated MgSal'!D:D,'ASETTW Untruncated MgSal'!$A:$A,$A2,'ASETTW Untruncated MgSal'!$B:$B,$B2,'ASETTW Untruncated MgSal'!$C:$C,$C2)</f>
        <v>1.1200434191862649</v>
      </c>
      <c r="E2" s="3">
        <f>SUMIFS('ASETTW Untruncated MgSal'!E:E,'ASETTW Untruncated MgSal'!$A:$A,$A2,'ASETTW Untruncated MgSal'!$B:$B,$B2,'ASETTW Untruncated MgSal'!$C:$C,$C2)</f>
        <v>1.072317222249356</v>
      </c>
      <c r="F2" s="3">
        <f>SUMIFS('ASETTW Untruncated MgSal'!F:F,'ASETTW Untruncated MgSal'!$A:$A,$A2,'ASETTW Untruncated MgSal'!$B:$B,$B2,'ASETTW Untruncated MgSal'!$C:$C,$C2)</f>
        <v>1.1215483930435883</v>
      </c>
      <c r="G2" s="3">
        <f>SUMIFS('ASETTW Untruncated MgSal'!G:G,'ASETTW Untruncated MgSal'!$A:$A,$A2,'ASETTW Untruncated MgSal'!$B:$B,$B2,'ASETTW Untruncated MgSal'!$C:$C,$C2)</f>
        <v>1.1252354023544406</v>
      </c>
      <c r="H2" s="3">
        <f>SUMIFS('ASETTW Untruncated MgSal'!H:H,'ASETTW Untruncated MgSal'!$A:$A,$A2,'ASETTW Untruncated MgSal'!$B:$B,$B2,'ASETTW Untruncated MgSal'!$C:$C,$C2)</f>
        <v>1.0444938040638745</v>
      </c>
      <c r="I2" s="3">
        <f>SUMIFS('ASETTW Untruncated MgSal'!I:I,'ASETTW Untruncated MgSal'!$A:$A,$A2,'ASETTW Untruncated MgSal'!$B:$B,$B2,'ASETTW Untruncated MgSal'!$C:$C,$C2)</f>
        <v>1.013568500083081</v>
      </c>
      <c r="J2" s="3">
        <f>SUMIFS('ASETTW Untruncated MgSal'!J:J,'ASETTW Untruncated MgSal'!$A:$A,$A2,'ASETTW Untruncated MgSal'!$B:$B,$B2,'ASETTW Untruncated MgSal'!$C:$C,$C2)</f>
        <v>1.0522275739476703</v>
      </c>
      <c r="K2" s="3">
        <f>SUMIFS('ASETTW Untruncated MgSal'!K:K,'ASETTW Untruncated MgSal'!$A:$A,$A2,'ASETTW Untruncated MgSal'!$B:$B,$B2,'ASETTW Untruncated MgSal'!$C:$C,$C2)</f>
        <v>1.0681154774445092</v>
      </c>
      <c r="L2" s="3">
        <f>SUMIFS('ASETTW Untruncated MgSal'!L:L,'ASETTW Untruncated MgSal'!$A:$A,$A2,'ASETTW Untruncated MgSal'!$B:$B,$B2,'ASETTW Untruncated MgSal'!$C:$C,$C2)</f>
        <v>0.98909992131786817</v>
      </c>
      <c r="M2" s="3">
        <f>SUMIFS('ASETTW Untruncated MgSal'!M:M,'ASETTW Untruncated MgSal'!$A:$A,$A2,'ASETTW Untruncated MgSal'!$B:$B,$B2,'ASETTW Untruncated MgSal'!$C:$C,$C2)</f>
        <v>0.97047214744636212</v>
      </c>
      <c r="N2" s="3">
        <f>SUMIFS('ASETTW Untruncated MgSal'!N:N,'ASETTW Untruncated MgSal'!$A:$A,$A2,'ASETTW Untruncated MgSal'!$B:$B,$B2,'ASETTW Untruncated MgSal'!$C:$C,$C2)</f>
        <v>1.0031714430077849</v>
      </c>
      <c r="O2" s="3">
        <f>SUMIFS('ASETTW Untruncated MgSal'!O:O,'ASETTW Untruncated MgSal'!$A:$A,$A2,'ASETTW Untruncated MgSal'!$B:$B,$B2,'ASETTW Untruncated MgSal'!$C:$C,$C2)</f>
        <v>1.0271961543839261</v>
      </c>
      <c r="P2" s="3">
        <f>SUMIFS('ASETTW Untruncated MgSal'!P:P,'ASETTW Untruncated MgSal'!$A:$A,$A2,'ASETTW Untruncated MgSal'!$B:$B,$B2,'ASETTW Untruncated MgSal'!$C:$C,$C2)</f>
        <v>0.94815783209158055</v>
      </c>
      <c r="Q2" s="3">
        <f>SUMIFS('ASETTW Untruncated MgSal'!Q:Q,'ASETTW Untruncated MgSal'!$A:$A,$A2,'ASETTW Untruncated MgSal'!$B:$B,$B2,'ASETTW Untruncated MgSal'!$C:$C,$C2)</f>
        <v>0.93908515988504615</v>
      </c>
      <c r="R2" s="3">
        <f>SUMIFS('ASETTW Untruncated MgSal'!R:R,'ASETTW Untruncated MgSal'!$A:$A,$A2,'ASETTW Untruncated MgSal'!$B:$B,$B2,'ASETTW Untruncated MgSal'!$C:$C,$C2)</f>
        <v>0.96559236124370273</v>
      </c>
      <c r="S2" s="3">
        <f>SUMIFS('ASETTW Untruncated MgSal'!S:S,'ASETTW Untruncated MgSal'!$A:$A,$A2,'ASETTW Untruncated MgSal'!$B:$B,$B2,'ASETTW Untruncated MgSal'!$C:$C,$C2)</f>
        <v>0.99684719410840483</v>
      </c>
      <c r="T2" s="3">
        <f>SUMIFS('ASETTW Untruncated MgSal'!T:T,'ASETTW Untruncated MgSal'!$A:$A,$A2,'ASETTW Untruncated MgSal'!$B:$B,$B2,'ASETTW Untruncated MgSal'!$C:$C,$C2)</f>
        <v>0.90430698745745053</v>
      </c>
      <c r="U2" s="3">
        <f>SUMIFS('ASETTW Untruncated MgSal'!U:U,'ASETTW Untruncated MgSal'!$A:$A,$A2,'ASETTW Untruncated MgSal'!$B:$B,$B2,'ASETTW Untruncated MgSal'!$C:$C,$C2)</f>
        <v>0.90478649991854943</v>
      </c>
      <c r="V2" s="3">
        <f>SUMIFS('ASETTW Untruncated MgSal'!V:V,'ASETTW Untruncated MgSal'!$A:$A,$A2,'ASETTW Untruncated MgSal'!$B:$B,$B2,'ASETTW Untruncated MgSal'!$C:$C,$C2)</f>
        <v>0.92504894397768689</v>
      </c>
      <c r="W2" s="3">
        <f>SUMIFS('ASETTW Untruncated MgSal'!W:W,'ASETTW Untruncated MgSal'!$A:$A,$A2,'ASETTW Untruncated MgSal'!$B:$B,$B2,'ASETTW Untruncated MgSal'!$C:$C,$C2)</f>
        <v>0.96352447126779295</v>
      </c>
    </row>
    <row r="3" spans="1:25" s="5" customFormat="1" x14ac:dyDescent="0.45">
      <c r="A3" s="5" t="s">
        <v>7</v>
      </c>
      <c r="B3" s="5" t="s">
        <v>43</v>
      </c>
      <c r="C3" s="5" t="s">
        <v>44</v>
      </c>
      <c r="D3" s="5">
        <f>SUMIFS('ASETTW Untruncated MgSal'!D:D,'ASETTW Untruncated MgSal'!$A:$A,$A3,'ASETTW Untruncated MgSal'!$B:$B,$B3,'ASETTW Untruncated MgSal'!$C:$C,$C3)</f>
        <v>1.1465478962937874</v>
      </c>
      <c r="E3" s="5">
        <f>SUMIFS('ASETTW Untruncated MgSal'!E:E,'ASETTW Untruncated MgSal'!$A:$A,$A3,'ASETTW Untruncated MgSal'!$B:$B,$B3,'ASETTW Untruncated MgSal'!$C:$C,$C3)</f>
        <v>1.1098145356704943</v>
      </c>
      <c r="F3" s="5">
        <f>SUMIFS('ASETTW Untruncated MgSal'!F:F,'ASETTW Untruncated MgSal'!$A:$A,$A3,'ASETTW Untruncated MgSal'!$B:$B,$B3,'ASETTW Untruncated MgSal'!$C:$C,$C3)</f>
        <v>1.1385097435006535</v>
      </c>
      <c r="G3" s="5">
        <f>SUMIFS('ASETTW Untruncated MgSal'!G:G,'ASETTW Untruncated MgSal'!$A:$A,$A3,'ASETTW Untruncated MgSal'!$B:$B,$B3,'ASETTW Untruncated MgSal'!$C:$C,$C3)</f>
        <v>1.146071328326943</v>
      </c>
      <c r="H3" s="5">
        <f>SUMIFS('ASETTW Untruncated MgSal'!H:H,'ASETTW Untruncated MgSal'!$A:$A,$A3,'ASETTW Untruncated MgSal'!$B:$B,$B3,'ASETTW Untruncated MgSal'!$C:$C,$C3)</f>
        <v>1.0789225775762716</v>
      </c>
      <c r="I3" s="5">
        <f>SUMIFS('ASETTW Untruncated MgSal'!I:I,'ASETTW Untruncated MgSal'!$A:$A,$A3,'ASETTW Untruncated MgSal'!$B:$B,$B3,'ASETTW Untruncated MgSal'!$C:$C,$C3)</f>
        <v>1.056458356468237</v>
      </c>
      <c r="J3" s="5">
        <f>SUMIFS('ASETTW Untruncated MgSal'!J:J,'ASETTW Untruncated MgSal'!$A:$A,$A3,'ASETTW Untruncated MgSal'!$B:$B,$B3,'ASETTW Untruncated MgSal'!$C:$C,$C3)</f>
        <v>1.0793791877983472</v>
      </c>
      <c r="K3" s="5">
        <f>SUMIFS('ASETTW Untruncated MgSal'!K:K,'ASETTW Untruncated MgSal'!$A:$A,$A3,'ASETTW Untruncated MgSal'!$B:$B,$B3,'ASETTW Untruncated MgSal'!$C:$C,$C3)</f>
        <v>1.0955208895040758</v>
      </c>
      <c r="L3" s="5">
        <f>SUMIFS('ASETTW Untruncated MgSal'!L:L,'ASETTW Untruncated MgSal'!$A:$A,$A3,'ASETTW Untruncated MgSal'!$B:$B,$B3,'ASETTW Untruncated MgSal'!$C:$C,$C3)</f>
        <v>1.0188196976499049</v>
      </c>
      <c r="M3" s="5">
        <f>SUMIFS('ASETTW Untruncated MgSal'!M:M,'ASETTW Untruncated MgSal'!$A:$A,$A3,'ASETTW Untruncated MgSal'!$B:$B,$B3,'ASETTW Untruncated MgSal'!$C:$C,$C3)</f>
        <v>1.0065134910273861</v>
      </c>
      <c r="N3" s="5">
        <f>SUMIFS('ASETTW Untruncated MgSal'!N:N,'ASETTW Untruncated MgSal'!$A:$A,$A3,'ASETTW Untruncated MgSal'!$B:$B,$B3,'ASETTW Untruncated MgSal'!$C:$C,$C3)</f>
        <v>1.0246267867991066</v>
      </c>
      <c r="O3" s="5">
        <f>SUMIFS('ASETTW Untruncated MgSal'!O:O,'ASETTW Untruncated MgSal'!$A:$A,$A3,'ASETTW Untruncated MgSal'!$B:$B,$B3,'ASETTW Untruncated MgSal'!$C:$C,$C3)</f>
        <v>1.0474532103271699</v>
      </c>
      <c r="P3" s="5">
        <f>SUMIFS('ASETTW Untruncated MgSal'!P:P,'ASETTW Untruncated MgSal'!$A:$A,$A3,'ASETTW Untruncated MgSal'!$B:$B,$B3,'ASETTW Untruncated MgSal'!$C:$C,$C3)</f>
        <v>0.97626897694300263</v>
      </c>
      <c r="Q3" s="5">
        <f>SUMIFS('ASETTW Untruncated MgSal'!Q:Q,'ASETTW Untruncated MgSal'!$A:$A,$A3,'ASETTW Untruncated MgSal'!$B:$B,$B3,'ASETTW Untruncated MgSal'!$C:$C,$C3)</f>
        <v>0.96729831508408659</v>
      </c>
      <c r="R3" s="5">
        <f>SUMIFS('ASETTW Untruncated MgSal'!R:R,'ASETTW Untruncated MgSal'!$A:$A,$A3,'ASETTW Untruncated MgSal'!$B:$B,$B3,'ASETTW Untruncated MgSal'!$C:$C,$C3)</f>
        <v>0.98625619188709412</v>
      </c>
      <c r="S3" s="5">
        <f>SUMIFS('ASETTW Untruncated MgSal'!S:S,'ASETTW Untruncated MgSal'!$A:$A,$A3,'ASETTW Untruncated MgSal'!$B:$B,$B3,'ASETTW Untruncated MgSal'!$C:$C,$C3)</f>
        <v>1.0111401472741492</v>
      </c>
      <c r="T3" s="5">
        <f>SUMIFS('ASETTW Untruncated MgSal'!T:T,'ASETTW Untruncated MgSal'!$A:$A,$A3,'ASETTW Untruncated MgSal'!$B:$B,$B3,'ASETTW Untruncated MgSal'!$C:$C,$C3)</f>
        <v>0.94057971431744403</v>
      </c>
      <c r="U3" s="5">
        <f>SUMIFS('ASETTW Untruncated MgSal'!U:U,'ASETTW Untruncated MgSal'!$A:$A,$A3,'ASETTW Untruncated MgSal'!$B:$B,$B3,'ASETTW Untruncated MgSal'!$C:$C,$C3)</f>
        <v>0.93279277753361001</v>
      </c>
      <c r="V3" s="5">
        <f>SUMIFS('ASETTW Untruncated MgSal'!V:V,'ASETTW Untruncated MgSal'!$A:$A,$A3,'ASETTW Untruncated MgSal'!$B:$B,$B3,'ASETTW Untruncated MgSal'!$C:$C,$C3)</f>
        <v>0.95282277138724591</v>
      </c>
      <c r="W3" s="5">
        <f>SUMIFS('ASETTW Untruncated MgSal'!W:W,'ASETTW Untruncated MgSal'!$A:$A,$A3,'ASETTW Untruncated MgSal'!$B:$B,$B3,'ASETTW Untruncated MgSal'!$C:$C,$C3)</f>
        <v>0.97877393501778676</v>
      </c>
    </row>
    <row r="5" spans="1:25" s="3" customFormat="1" x14ac:dyDescent="0.45">
      <c r="A5" s="3" t="s">
        <v>70</v>
      </c>
      <c r="B5" s="3" t="s">
        <v>43</v>
      </c>
      <c r="C5" s="3" t="s">
        <v>44</v>
      </c>
      <c r="D5" s="3">
        <f>SUMIFS('ASETTW Untruncated MgSal'!D:D,'ASETTW Untruncated MgSal'!$A:$A,$A5,'ASETTW Untruncated MgSal'!$B:$B,$B5,'ASETTW Untruncated MgSal'!$C:$C,$C5)</f>
        <v>1.1791597998332621</v>
      </c>
      <c r="E5" s="3">
        <f>SUMIFS('ASETTW Untruncated MgSal'!E:E,'ASETTW Untruncated MgSal'!$A:$A,$A5,'ASETTW Untruncated MgSal'!$B:$B,$B5,'ASETTW Untruncated MgSal'!$C:$C,$C5)</f>
        <v>1.0740637004777398</v>
      </c>
      <c r="F5" s="3">
        <f>SUMIFS('ASETTW Untruncated MgSal'!F:F,'ASETTW Untruncated MgSal'!$A:$A,$A5,'ASETTW Untruncated MgSal'!$B:$B,$B5,'ASETTW Untruncated MgSal'!$C:$C,$C5)</f>
        <v>1.1365600675579892</v>
      </c>
      <c r="G5" s="3">
        <f>SUMIFS('ASETTW Untruncated MgSal'!G:G,'ASETTW Untruncated MgSal'!$A:$A,$A5,'ASETTW Untruncated MgSal'!$B:$B,$B5,'ASETTW Untruncated MgSal'!$C:$C,$C5)</f>
        <v>1.0949778874786136</v>
      </c>
      <c r="H5" s="3">
        <f>SUMIFS('ASETTW Untruncated MgSal'!H:H,'ASETTW Untruncated MgSal'!$A:$A,$A5,'ASETTW Untruncated MgSal'!$B:$B,$B5,'ASETTW Untruncated MgSal'!$C:$C,$C5)</f>
        <v>1.0915497789255555</v>
      </c>
      <c r="I5" s="3">
        <f>SUMIFS('ASETTW Untruncated MgSal'!I:I,'ASETTW Untruncated MgSal'!$A:$A,$A5,'ASETTW Untruncated MgSal'!$B:$B,$B5,'ASETTW Untruncated MgSal'!$C:$C,$C5)</f>
        <v>1.0153612009649078</v>
      </c>
      <c r="J5" s="3">
        <f>SUMIFS('ASETTW Untruncated MgSal'!J:J,'ASETTW Untruncated MgSal'!$A:$A,$A5,'ASETTW Untruncated MgSal'!$B:$B,$B5,'ASETTW Untruncated MgSal'!$C:$C,$C5)</f>
        <v>1.0611465036874823</v>
      </c>
      <c r="K5" s="3">
        <f>SUMIFS('ASETTW Untruncated MgSal'!K:K,'ASETTW Untruncated MgSal'!$A:$A,$A5,'ASETTW Untruncated MgSal'!$B:$B,$B5,'ASETTW Untruncated MgSal'!$C:$C,$C5)</f>
        <v>1.040761732047337</v>
      </c>
      <c r="L5" s="3">
        <f>SUMIFS('ASETTW Untruncated MgSal'!L:L,'ASETTW Untruncated MgSal'!$A:$A,$A5,'ASETTW Untruncated MgSal'!$B:$B,$B5,'ASETTW Untruncated MgSal'!$C:$C,$C5)</f>
        <v>1.0255677591627423</v>
      </c>
      <c r="M5" s="3">
        <f>SUMIFS('ASETTW Untruncated MgSal'!M:M,'ASETTW Untruncated MgSal'!$A:$A,$A5,'ASETTW Untruncated MgSal'!$B:$B,$B5,'ASETTW Untruncated MgSal'!$C:$C,$C5)</f>
        <v>0.96672958692765409</v>
      </c>
      <c r="N5" s="3">
        <f>SUMIFS('ASETTW Untruncated MgSal'!N:N,'ASETTW Untruncated MgSal'!$A:$A,$A5,'ASETTW Untruncated MgSal'!$B:$B,$B5,'ASETTW Untruncated MgSal'!$C:$C,$C5)</f>
        <v>1.0064850023414278</v>
      </c>
      <c r="O5" s="3">
        <f>SUMIFS('ASETTW Untruncated MgSal'!O:O,'ASETTW Untruncated MgSal'!$A:$A,$A5,'ASETTW Untruncated MgSal'!$B:$B,$B5,'ASETTW Untruncated MgSal'!$C:$C,$C5)</f>
        <v>0.99484593516152364</v>
      </c>
      <c r="P5" s="3">
        <f>SUMIFS('ASETTW Untruncated MgSal'!P:P,'ASETTW Untruncated MgSal'!$A:$A,$A5,'ASETTW Untruncated MgSal'!$B:$B,$B5,'ASETTW Untruncated MgSal'!$C:$C,$C5)</f>
        <v>0.96637658031797191</v>
      </c>
      <c r="Q5" s="3">
        <f>SUMIFS('ASETTW Untruncated MgSal'!Q:Q,'ASETTW Untruncated MgSal'!$A:$A,$A5,'ASETTW Untruncated MgSal'!$B:$B,$B5,'ASETTW Untruncated MgSal'!$C:$C,$C5)</f>
        <v>0.9261937180749763</v>
      </c>
      <c r="R5" s="3">
        <f>SUMIFS('ASETTW Untruncated MgSal'!R:R,'ASETTW Untruncated MgSal'!$A:$A,$A5,'ASETTW Untruncated MgSal'!$B:$B,$B5,'ASETTW Untruncated MgSal'!$C:$C,$C5)</f>
        <v>0.95635881386915678</v>
      </c>
      <c r="S5" s="3">
        <f>SUMIFS('ASETTW Untruncated MgSal'!S:S,'ASETTW Untruncated MgSal'!$A:$A,$A5,'ASETTW Untruncated MgSal'!$B:$B,$B5,'ASETTW Untruncated MgSal'!$C:$C,$C5)</f>
        <v>0.95648617137541736</v>
      </c>
      <c r="T5" s="3">
        <f>SUMIFS('ASETTW Untruncated MgSal'!T:T,'ASETTW Untruncated MgSal'!$A:$A,$A5,'ASETTW Untruncated MgSal'!$B:$B,$B5,'ASETTW Untruncated MgSal'!$C:$C,$C5)</f>
        <v>0.91760981230163519</v>
      </c>
      <c r="U5" s="3">
        <f>SUMIFS('ASETTW Untruncated MgSal'!U:U,'ASETTW Untruncated MgSal'!$A:$A,$A5,'ASETTW Untruncated MgSal'!$B:$B,$B5,'ASETTW Untruncated MgSal'!$C:$C,$C5)</f>
        <v>0.8898036506330107</v>
      </c>
      <c r="V5" s="3">
        <f>SUMIFS('ASETTW Untruncated MgSal'!V:V,'ASETTW Untruncated MgSal'!$A:$A,$A5,'ASETTW Untruncated MgSal'!$B:$B,$B5,'ASETTW Untruncated MgSal'!$C:$C,$C5)</f>
        <v>0.91395664445868163</v>
      </c>
      <c r="W5" s="3">
        <f>SUMIFS('ASETTW Untruncated MgSal'!W:W,'ASETTW Untruncated MgSal'!$A:$A,$A5,'ASETTW Untruncated MgSal'!$B:$B,$B5,'ASETTW Untruncated MgSal'!$C:$C,$C5)</f>
        <v>0.92191642558440845</v>
      </c>
    </row>
    <row r="6" spans="1:25" s="6" customFormat="1" x14ac:dyDescent="0.45">
      <c r="A6" s="6" t="s">
        <v>63</v>
      </c>
      <c r="B6" s="6" t="s">
        <v>45</v>
      </c>
      <c r="C6" s="6" t="s">
        <v>47</v>
      </c>
      <c r="D6" s="6">
        <f>SUMIFS('ASETTW Untruncated MgSal'!D:D,'ASETTW Untruncated MgSal'!$A:$A,$A6,'ASETTW Untruncated MgSal'!$B:$B,$B6,'ASETTW Untruncated MgSal'!$C:$C,$C6)</f>
        <v>1.1803359585935185</v>
      </c>
      <c r="E6" s="6">
        <f>SUMIFS('ASETTW Untruncated MgSal'!E:E,'ASETTW Untruncated MgSal'!$A:$A,$A6,'ASETTW Untruncated MgSal'!$B:$B,$B6,'ASETTW Untruncated MgSal'!$C:$C,$C6)</f>
        <v>1.1092149176627875</v>
      </c>
      <c r="F6" s="6">
        <f>SUMIFS('ASETTW Untruncated MgSal'!F:F,'ASETTW Untruncated MgSal'!$A:$A,$A6,'ASETTW Untruncated MgSal'!$B:$B,$B6,'ASETTW Untruncated MgSal'!$C:$C,$C6)</f>
        <v>1.1806798794444493</v>
      </c>
      <c r="G6" s="6">
        <f>SUMIFS('ASETTW Untruncated MgSal'!G:G,'ASETTW Untruncated MgSal'!$A:$A,$A6,'ASETTW Untruncated MgSal'!$B:$B,$B6,'ASETTW Untruncated MgSal'!$C:$C,$C6)</f>
        <v>1.1673998788873212</v>
      </c>
      <c r="H6" s="6">
        <f>SUMIFS('ASETTW Untruncated MgSal'!H:H,'ASETTW Untruncated MgSal'!$A:$A,$A6,'ASETTW Untruncated MgSal'!$B:$B,$B6,'ASETTW Untruncated MgSal'!$C:$C,$C6)</f>
        <v>1.0873097868739934</v>
      </c>
      <c r="I6" s="6">
        <f>SUMIFS('ASETTW Untruncated MgSal'!I:I,'ASETTW Untruncated MgSal'!$A:$A,$A6,'ASETTW Untruncated MgSal'!$B:$B,$B6,'ASETTW Untruncated MgSal'!$C:$C,$C6)</f>
        <v>1.0444805609662837</v>
      </c>
      <c r="J6" s="6">
        <f>SUMIFS('ASETTW Untruncated MgSal'!J:J,'ASETTW Untruncated MgSal'!$A:$A,$A6,'ASETTW Untruncated MgSal'!$B:$B,$B6,'ASETTW Untruncated MgSal'!$C:$C,$C6)</f>
        <v>1.0952463867068662</v>
      </c>
      <c r="K6" s="6">
        <f>SUMIFS('ASETTW Untruncated MgSal'!K:K,'ASETTW Untruncated MgSal'!$A:$A,$A6,'ASETTW Untruncated MgSal'!$B:$B,$B6,'ASETTW Untruncated MgSal'!$C:$C,$C6)</f>
        <v>1.1039863379175803</v>
      </c>
      <c r="L6" s="6">
        <f>SUMIFS('ASETTW Untruncated MgSal'!L:L,'ASETTW Untruncated MgSal'!$A:$A,$A6,'ASETTW Untruncated MgSal'!$B:$B,$B6,'ASETTW Untruncated MgSal'!$C:$C,$C6)</f>
        <v>1.0289153496732977</v>
      </c>
      <c r="M6" s="6">
        <f>SUMIFS('ASETTW Untruncated MgSal'!M:M,'ASETTW Untruncated MgSal'!$A:$A,$A6,'ASETTW Untruncated MgSal'!$B:$B,$B6,'ASETTW Untruncated MgSal'!$C:$C,$C6)</f>
        <v>0.99948860658499639</v>
      </c>
      <c r="N6" s="6">
        <f>SUMIFS('ASETTW Untruncated MgSal'!N:N,'ASETTW Untruncated MgSal'!$A:$A,$A6,'ASETTW Untruncated MgSal'!$B:$B,$B6,'ASETTW Untruncated MgSal'!$C:$C,$C6)</f>
        <v>1.0429322925150946</v>
      </c>
      <c r="O6" s="6">
        <f>SUMIFS('ASETTW Untruncated MgSal'!O:O,'ASETTW Untruncated MgSal'!$A:$A,$A6,'ASETTW Untruncated MgSal'!$B:$B,$B6,'ASETTW Untruncated MgSal'!$C:$C,$C6)</f>
        <v>1.061007489848647</v>
      </c>
      <c r="P6" s="6">
        <f>SUMIFS('ASETTW Untruncated MgSal'!P:P,'ASETTW Untruncated MgSal'!$A:$A,$A6,'ASETTW Untruncated MgSal'!$B:$B,$B6,'ASETTW Untruncated MgSal'!$C:$C,$C6)</f>
        <v>0.98968122165111039</v>
      </c>
      <c r="Q6" s="6">
        <f>SUMIFS('ASETTW Untruncated MgSal'!Q:Q,'ASETTW Untruncated MgSal'!$A:$A,$A6,'ASETTW Untruncated MgSal'!$B:$B,$B6,'ASETTW Untruncated MgSal'!$C:$C,$C6)</f>
        <v>0.96960257222810398</v>
      </c>
      <c r="R6" s="6">
        <f>SUMIFS('ASETTW Untruncated MgSal'!R:R,'ASETTW Untruncated MgSal'!$A:$A,$A6,'ASETTW Untruncated MgSal'!$B:$B,$B6,'ASETTW Untruncated MgSal'!$C:$C,$C6)</f>
        <v>1.0075765660200831</v>
      </c>
      <c r="S6" s="6">
        <f>SUMIFS('ASETTW Untruncated MgSal'!S:S,'ASETTW Untruncated MgSal'!$A:$A,$A6,'ASETTW Untruncated MgSal'!$B:$B,$B6,'ASETTW Untruncated MgSal'!$C:$C,$C6)</f>
        <v>1.0324486160823296</v>
      </c>
      <c r="T6" s="6">
        <f>SUMIFS('ASETTW Untruncated MgSal'!T:T,'ASETTW Untruncated MgSal'!$A:$A,$A6,'ASETTW Untruncated MgSal'!$B:$B,$B6,'ASETTW Untruncated MgSal'!$C:$C,$C6)</f>
        <v>0.9493405880207082</v>
      </c>
      <c r="U6" s="6">
        <f>SUMIFS('ASETTW Untruncated MgSal'!U:U,'ASETTW Untruncated MgSal'!$A:$A,$A6,'ASETTW Untruncated MgSal'!$B:$B,$B6,'ASETTW Untruncated MgSal'!$C:$C,$C6)</f>
        <v>0.93272955020598791</v>
      </c>
      <c r="V6" s="6">
        <f>SUMIFS('ASETTW Untruncated MgSal'!V:V,'ASETTW Untruncated MgSal'!$A:$A,$A6,'ASETTW Untruncated MgSal'!$B:$B,$B6,'ASETTW Untruncated MgSal'!$C:$C,$C6)</f>
        <v>0.97068420588494242</v>
      </c>
      <c r="W6" s="6">
        <f>SUMIFS('ASETTW Untruncated MgSal'!W:W,'ASETTW Untruncated MgSal'!$A:$A,$A6,'ASETTW Untruncated MgSal'!$B:$B,$B6,'ASETTW Untruncated MgSal'!$C:$C,$C6)</f>
        <v>0.99565395147232949</v>
      </c>
    </row>
    <row r="7" spans="1:25" s="6" customFormat="1" x14ac:dyDescent="0.45">
      <c r="A7" s="6" t="s">
        <v>59</v>
      </c>
      <c r="B7" s="6" t="s">
        <v>43</v>
      </c>
      <c r="C7" s="6" t="s">
        <v>44</v>
      </c>
      <c r="D7" s="6">
        <f>SUMIFS('ASETTW Untruncated MgSal'!D:D,'ASETTW Untruncated MgSal'!$A:$A,$A7,'ASETTW Untruncated MgSal'!$B:$B,$B7,'ASETTW Untruncated MgSal'!$C:$C,$C7)</f>
        <v>1.1748913058619055</v>
      </c>
      <c r="E7" s="6">
        <f>SUMIFS('ASETTW Untruncated MgSal'!E:E,'ASETTW Untruncated MgSal'!$A:$A,$A7,'ASETTW Untruncated MgSal'!$B:$B,$B7,'ASETTW Untruncated MgSal'!$C:$C,$C7)</f>
        <v>1.1000866769614481</v>
      </c>
      <c r="F7" s="6">
        <f>SUMIFS('ASETTW Untruncated MgSal'!F:F,'ASETTW Untruncated MgSal'!$A:$A,$A7,'ASETTW Untruncated MgSal'!$B:$B,$B7,'ASETTW Untruncated MgSal'!$C:$C,$C7)</f>
        <v>1.1530154952873783</v>
      </c>
      <c r="G7" s="6">
        <f>SUMIFS('ASETTW Untruncated MgSal'!G:G,'ASETTW Untruncated MgSal'!$A:$A,$A7,'ASETTW Untruncated MgSal'!$B:$B,$B7,'ASETTW Untruncated MgSal'!$C:$C,$C7)</f>
        <v>1.1330314018977208</v>
      </c>
      <c r="H7" s="6">
        <f>SUMIFS('ASETTW Untruncated MgSal'!H:H,'ASETTW Untruncated MgSal'!$A:$A,$A7,'ASETTW Untruncated MgSal'!$B:$B,$B7,'ASETTW Untruncated MgSal'!$C:$C,$C7)</f>
        <v>1.096430405725741</v>
      </c>
      <c r="I7" s="6">
        <f>SUMIFS('ASETTW Untruncated MgSal'!I:I,'ASETTW Untruncated MgSal'!$A:$A,$A7,'ASETTW Untruncated MgSal'!$B:$B,$B7,'ASETTW Untruncated MgSal'!$C:$C,$C7)</f>
        <v>1.0452386074028994</v>
      </c>
      <c r="J7" s="6">
        <f>SUMIFS('ASETTW Untruncated MgSal'!J:J,'ASETTW Untruncated MgSal'!$A:$A,$A7,'ASETTW Untruncated MgSal'!$B:$B,$B7,'ASETTW Untruncated MgSal'!$C:$C,$C7)</f>
        <v>1.0863384197968833</v>
      </c>
      <c r="K7" s="6">
        <f>SUMIFS('ASETTW Untruncated MgSal'!K:K,'ASETTW Untruncated MgSal'!$A:$A,$A7,'ASETTW Untruncated MgSal'!$B:$B,$B7,'ASETTW Untruncated MgSal'!$C:$C,$C7)</f>
        <v>1.0812758776253415</v>
      </c>
      <c r="L7" s="6">
        <f>SUMIFS('ASETTW Untruncated MgSal'!L:L,'ASETTW Untruncated MgSal'!$A:$A,$A7,'ASETTW Untruncated MgSal'!$B:$B,$B7,'ASETTW Untruncated MgSal'!$C:$C,$C7)</f>
        <v>1.0303132518200828</v>
      </c>
      <c r="M7" s="6">
        <f>SUMIFS('ASETTW Untruncated MgSal'!M:M,'ASETTW Untruncated MgSal'!$A:$A,$A7,'ASETTW Untruncated MgSal'!$B:$B,$B7,'ASETTW Untruncated MgSal'!$C:$C,$C7)</f>
        <v>0.99580095470596652</v>
      </c>
      <c r="N7" s="6">
        <f>SUMIFS('ASETTW Untruncated MgSal'!N:N,'ASETTW Untruncated MgSal'!$A:$A,$A7,'ASETTW Untruncated MgSal'!$B:$B,$B7,'ASETTW Untruncated MgSal'!$C:$C,$C7)</f>
        <v>1.029770046235239</v>
      </c>
      <c r="O7" s="6">
        <f>SUMIFS('ASETTW Untruncated MgSal'!O:O,'ASETTW Untruncated MgSal'!$A:$A,$A7,'ASETTW Untruncated MgSal'!$B:$B,$B7,'ASETTW Untruncated MgSal'!$C:$C,$C7)</f>
        <v>1.034862543205002</v>
      </c>
      <c r="P7" s="6">
        <f>SUMIFS('ASETTW Untruncated MgSal'!P:P,'ASETTW Untruncated MgSal'!$A:$A,$A7,'ASETTW Untruncated MgSal'!$B:$B,$B7,'ASETTW Untruncated MgSal'!$C:$C,$C7)</f>
        <v>0.98291336060975865</v>
      </c>
      <c r="Q7" s="6">
        <f>SUMIFS('ASETTW Untruncated MgSal'!Q:Q,'ASETTW Untruncated MgSal'!$A:$A,$A7,'ASETTW Untruncated MgSal'!$B:$B,$B7,'ASETTW Untruncated MgSal'!$C:$C,$C7)</f>
        <v>0.9586069788438224</v>
      </c>
      <c r="R7" s="6">
        <f>SUMIFS('ASETTW Untruncated MgSal'!R:R,'ASETTW Untruncated MgSal'!$A:$A,$A7,'ASETTW Untruncated MgSal'!$B:$B,$B7,'ASETTW Untruncated MgSal'!$C:$C,$C7)</f>
        <v>0.98847536732260677</v>
      </c>
      <c r="S7" s="6">
        <f>SUMIFS('ASETTW Untruncated MgSal'!S:S,'ASETTW Untruncated MgSal'!$A:$A,$A7,'ASETTW Untruncated MgSal'!$B:$B,$B7,'ASETTW Untruncated MgSal'!$C:$C,$C7)</f>
        <v>0.99962682863511676</v>
      </c>
      <c r="T7" s="6">
        <f>SUMIFS('ASETTW Untruncated MgSal'!T:T,'ASETTW Untruncated MgSal'!$A:$A,$A7,'ASETTW Untruncated MgSal'!$B:$B,$B7,'ASETTW Untruncated MgSal'!$C:$C,$C7)</f>
        <v>0.93961870057690622</v>
      </c>
      <c r="U7" s="6">
        <f>SUMIFS('ASETTW Untruncated MgSal'!U:U,'ASETTW Untruncated MgSal'!$A:$A,$A7,'ASETTW Untruncated MgSal'!$B:$B,$B7,'ASETTW Untruncated MgSal'!$C:$C,$C7)</f>
        <v>0.9258396219526881</v>
      </c>
      <c r="V7" s="6">
        <f>SUMIFS('ASETTW Untruncated MgSal'!V:V,'ASETTW Untruncated MgSal'!$A:$A,$A7,'ASETTW Untruncated MgSal'!$B:$B,$B7,'ASETTW Untruncated MgSal'!$C:$C,$C7)</f>
        <v>0.94959105205351768</v>
      </c>
      <c r="W7" s="6">
        <f>SUMIFS('ASETTW Untruncated MgSal'!W:W,'ASETTW Untruncated MgSal'!$A:$A,$A7,'ASETTW Untruncated MgSal'!$B:$B,$B7,'ASETTW Untruncated MgSal'!$C:$C,$C7)</f>
        <v>0.96759430400023894</v>
      </c>
    </row>
    <row r="8" spans="1:25" s="6" customFormat="1" x14ac:dyDescent="0.45">
      <c r="A8" s="6" t="s">
        <v>52</v>
      </c>
      <c r="B8" s="6" t="s">
        <v>45</v>
      </c>
      <c r="C8" s="6" t="s">
        <v>44</v>
      </c>
      <c r="D8" s="6">
        <f>SUMIFS('ASETTW Untruncated MgSal'!D:D,'ASETTW Untruncated MgSal'!$A:$A,$A8,'ASETTW Untruncated MgSal'!$B:$B,$B8,'ASETTW Untruncated MgSal'!$C:$C,$C8)</f>
        <v>1.1856234305866624</v>
      </c>
      <c r="E8" s="6">
        <f>SUMIFS('ASETTW Untruncated MgSal'!E:E,'ASETTW Untruncated MgSal'!$A:$A,$A8,'ASETTW Untruncated MgSal'!$B:$B,$B8,'ASETTW Untruncated MgSal'!$C:$C,$C8)</f>
        <v>1.0919979084222691</v>
      </c>
      <c r="F8" s="6">
        <f>SUMIFS('ASETTW Untruncated MgSal'!F:F,'ASETTW Untruncated MgSal'!$A:$A,$A8,'ASETTW Untruncated MgSal'!$B:$B,$B8,'ASETTW Untruncated MgSal'!$C:$C,$C8)</f>
        <v>1.1564528690201887</v>
      </c>
      <c r="G8" s="6">
        <f>SUMIFS('ASETTW Untruncated MgSal'!G:G,'ASETTW Untruncated MgSal'!$A:$A,$A8,'ASETTW Untruncated MgSal'!$B:$B,$B8,'ASETTW Untruncated MgSal'!$C:$C,$C8)</f>
        <v>1.1288296219270606</v>
      </c>
      <c r="H8" s="6">
        <f>SUMIFS('ASETTW Untruncated MgSal'!H:H,'ASETTW Untruncated MgSal'!$A:$A,$A8,'ASETTW Untruncated MgSal'!$B:$B,$B8,'ASETTW Untruncated MgSal'!$C:$C,$C8)</f>
        <v>1.1070760953847567</v>
      </c>
      <c r="I8" s="6">
        <f>SUMIFS('ASETTW Untruncated MgSal'!I:I,'ASETTW Untruncated MgSal'!$A:$A,$A8,'ASETTW Untruncated MgSal'!$B:$B,$B8,'ASETTW Untruncated MgSal'!$C:$C,$C8)</f>
        <v>1.0330828042187639</v>
      </c>
      <c r="J8" s="6">
        <f>SUMIFS('ASETTW Untruncated MgSal'!J:J,'ASETTW Untruncated MgSal'!$A:$A,$A8,'ASETTW Untruncated MgSal'!$B:$B,$B8,'ASETTW Untruncated MgSal'!$C:$C,$C8)</f>
        <v>1.0882501248638152</v>
      </c>
      <c r="K8" s="6">
        <f>SUMIFS('ASETTW Untruncated MgSal'!K:K,'ASETTW Untruncated MgSal'!$A:$A,$A8,'ASETTW Untruncated MgSal'!$B:$B,$B8,'ASETTW Untruncated MgSal'!$C:$C,$C8)</f>
        <v>1.0735312812096101</v>
      </c>
      <c r="L8" s="6">
        <f>SUMIFS('ASETTW Untruncated MgSal'!L:L,'ASETTW Untruncated MgSal'!$A:$A,$A8,'ASETTW Untruncated MgSal'!$B:$B,$B8,'ASETTW Untruncated MgSal'!$C:$C,$C8)</f>
        <v>1.0353479026256429</v>
      </c>
      <c r="M8" s="6">
        <f>SUMIFS('ASETTW Untruncated MgSal'!M:M,'ASETTW Untruncated MgSal'!$A:$A,$A8,'ASETTW Untruncated MgSal'!$B:$B,$B8,'ASETTW Untruncated MgSal'!$C:$C,$C8)</f>
        <v>0.98863379770560555</v>
      </c>
      <c r="N8" s="6">
        <f>SUMIFS('ASETTW Untruncated MgSal'!N:N,'ASETTW Untruncated MgSal'!$A:$A,$A8,'ASETTW Untruncated MgSal'!$B:$B,$B8,'ASETTW Untruncated MgSal'!$C:$C,$C8)</f>
        <v>1.0284666651952221</v>
      </c>
      <c r="O8" s="6">
        <f>SUMIFS('ASETTW Untruncated MgSal'!O:O,'ASETTW Untruncated MgSal'!$A:$A,$A8,'ASETTW Untruncated MgSal'!$B:$B,$B8,'ASETTW Untruncated MgSal'!$C:$C,$C8)</f>
        <v>1.0319001089579025</v>
      </c>
      <c r="P8" s="6">
        <f>SUMIFS('ASETTW Untruncated MgSal'!P:P,'ASETTW Untruncated MgSal'!$A:$A,$A8,'ASETTW Untruncated MgSal'!$B:$B,$B8,'ASETTW Untruncated MgSal'!$C:$C,$C8)</f>
        <v>0.98945413818009975</v>
      </c>
      <c r="Q8" s="6">
        <f>SUMIFS('ASETTW Untruncated MgSal'!Q:Q,'ASETTW Untruncated MgSal'!$A:$A,$A8,'ASETTW Untruncated MgSal'!$B:$B,$B8,'ASETTW Untruncated MgSal'!$C:$C,$C8)</f>
        <v>0.95450675866446122</v>
      </c>
      <c r="R8" s="6">
        <f>SUMIFS('ASETTW Untruncated MgSal'!R:R,'ASETTW Untruncated MgSal'!$A:$A,$A8,'ASETTW Untruncated MgSal'!$B:$B,$B8,'ASETTW Untruncated MgSal'!$C:$C,$C8)</f>
        <v>0.98994961073272314</v>
      </c>
      <c r="S8" s="6">
        <f>SUMIFS('ASETTW Untruncated MgSal'!S:S,'ASETTW Untruncated MgSal'!$A:$A,$A8,'ASETTW Untruncated MgSal'!$B:$B,$B8,'ASETTW Untruncated MgSal'!$C:$C,$C8)</f>
        <v>0.99957661005236265</v>
      </c>
      <c r="T8" s="6">
        <f>SUMIFS('ASETTW Untruncated MgSal'!T:T,'ASETTW Untruncated MgSal'!$A:$A,$A8,'ASETTW Untruncated MgSal'!$B:$B,$B8,'ASETTW Untruncated MgSal'!$C:$C,$C8)</f>
        <v>0.94208991283298182</v>
      </c>
      <c r="U8" s="6">
        <f>SUMIFS('ASETTW Untruncated MgSal'!U:U,'ASETTW Untruncated MgSal'!$A:$A,$A8,'ASETTW Untruncated MgSal'!$B:$B,$B8,'ASETTW Untruncated MgSal'!$C:$C,$C8)</f>
        <v>0.91783526106870483</v>
      </c>
      <c r="V8" s="6">
        <f>SUMIFS('ASETTW Untruncated MgSal'!V:V,'ASETTW Untruncated MgSal'!$A:$A,$A8,'ASETTW Untruncated MgSal'!$B:$B,$B8,'ASETTW Untruncated MgSal'!$C:$C,$C8)</f>
        <v>0.94737993605013338</v>
      </c>
      <c r="W8" s="6">
        <f>SUMIFS('ASETTW Untruncated MgSal'!W:W,'ASETTW Untruncated MgSal'!$A:$A,$A8,'ASETTW Untruncated MgSal'!$B:$B,$B8,'ASETTW Untruncated MgSal'!$C:$C,$C8)</f>
        <v>0.96393501746699672</v>
      </c>
    </row>
    <row r="9" spans="1:25" s="6" customFormat="1" x14ac:dyDescent="0.45">
      <c r="A9" s="6" t="s">
        <v>51</v>
      </c>
      <c r="B9" s="6" t="s">
        <v>43</v>
      </c>
      <c r="C9" s="6" t="s">
        <v>44</v>
      </c>
      <c r="D9" s="6">
        <f>SUMIFS('ASETTW Untruncated MgSal'!D:D,'ASETTW Untruncated MgSal'!$A:$A,$A9,'ASETTW Untruncated MgSal'!$B:$B,$B9,'ASETTW Untruncated MgSal'!$C:$C,$C9)</f>
        <v>1.1964581974220847</v>
      </c>
      <c r="E9" s="6">
        <f>SUMIFS('ASETTW Untruncated MgSal'!E:E,'ASETTW Untruncated MgSal'!$A:$A,$A9,'ASETTW Untruncated MgSal'!$B:$B,$B9,'ASETTW Untruncated MgSal'!$C:$C,$C9)</f>
        <v>1.0735400112805105</v>
      </c>
      <c r="F9" s="6">
        <f>SUMIFS('ASETTW Untruncated MgSal'!F:F,'ASETTW Untruncated MgSal'!$A:$A,$A9,'ASETTW Untruncated MgSal'!$B:$B,$B9,'ASETTW Untruncated MgSal'!$C:$C,$C9)</f>
        <v>1.1362904713313988</v>
      </c>
      <c r="G9" s="6">
        <f>SUMIFS('ASETTW Untruncated MgSal'!G:G,'ASETTW Untruncated MgSal'!$A:$A,$A9,'ASETTW Untruncated MgSal'!$B:$B,$B9,'ASETTW Untruncated MgSal'!$C:$C,$C9)</f>
        <v>1.0806924740474042</v>
      </c>
      <c r="H9" s="6">
        <f>SUMIFS('ASETTW Untruncated MgSal'!H:H,'ASETTW Untruncated MgSal'!$A:$A,$A9,'ASETTW Untruncated MgSal'!$B:$B,$B9,'ASETTW Untruncated MgSal'!$C:$C,$C9)</f>
        <v>1.1108064098220147</v>
      </c>
      <c r="I9" s="6">
        <f>SUMIFS('ASETTW Untruncated MgSal'!I:I,'ASETTW Untruncated MgSal'!$A:$A,$A9,'ASETTW Untruncated MgSal'!$B:$B,$B9,'ASETTW Untruncated MgSal'!$C:$C,$C9)</f>
        <v>1.0147046624378235</v>
      </c>
      <c r="J9" s="6">
        <f>SUMIFS('ASETTW Untruncated MgSal'!J:J,'ASETTW Untruncated MgSal'!$A:$A,$A9,'ASETTW Untruncated MgSal'!$B:$B,$B9,'ASETTW Untruncated MgSal'!$C:$C,$C9)</f>
        <v>1.0650149014078549</v>
      </c>
      <c r="K9" s="6">
        <f>SUMIFS('ASETTW Untruncated MgSal'!K:K,'ASETTW Untruncated MgSal'!$A:$A,$A9,'ASETTW Untruncated MgSal'!$B:$B,$B9,'ASETTW Untruncated MgSal'!$C:$C,$C9)</f>
        <v>1.0282770232090181</v>
      </c>
      <c r="L9" s="6">
        <f>SUMIFS('ASETTW Untruncated MgSal'!L:L,'ASETTW Untruncated MgSal'!$A:$A,$A9,'ASETTW Untruncated MgSal'!$B:$B,$B9,'ASETTW Untruncated MgSal'!$C:$C,$C9)</f>
        <v>1.0393982541032476</v>
      </c>
      <c r="M9" s="6">
        <f>SUMIFS('ASETTW Untruncated MgSal'!M:M,'ASETTW Untruncated MgSal'!$A:$A,$A9,'ASETTW Untruncated MgSal'!$B:$B,$B9,'ASETTW Untruncated MgSal'!$C:$C,$C9)</f>
        <v>0.9643507027295487</v>
      </c>
      <c r="N9" s="6">
        <f>SUMIFS('ASETTW Untruncated MgSal'!N:N,'ASETTW Untruncated MgSal'!$A:$A,$A9,'ASETTW Untruncated MgSal'!$B:$B,$B9,'ASETTW Untruncated MgSal'!$C:$C,$C9)</f>
        <v>1.005417881797025</v>
      </c>
      <c r="O9" s="6">
        <f>SUMIFS('ASETTW Untruncated MgSal'!O:O,'ASETTW Untruncated MgSal'!$A:$A,$A9,'ASETTW Untruncated MgSal'!$B:$B,$B9,'ASETTW Untruncated MgSal'!$C:$C,$C9)</f>
        <v>0.982503261432501</v>
      </c>
      <c r="P9" s="6">
        <f>SUMIFS('ASETTW Untruncated MgSal'!P:P,'ASETTW Untruncated MgSal'!$A:$A,$A9,'ASETTW Untruncated MgSal'!$B:$B,$B9,'ASETTW Untruncated MgSal'!$C:$C,$C9)</f>
        <v>0.98905818980974092</v>
      </c>
      <c r="Q9" s="6">
        <f>SUMIFS('ASETTW Untruncated MgSal'!Q:Q,'ASETTW Untruncated MgSal'!$A:$A,$A9,'ASETTW Untruncated MgSal'!$B:$B,$B9,'ASETTW Untruncated MgSal'!$C:$C,$C9)</f>
        <v>0.92434431011134022</v>
      </c>
      <c r="R9" s="6">
        <f>SUMIFS('ASETTW Untruncated MgSal'!R:R,'ASETTW Untruncated MgSal'!$A:$A,$A9,'ASETTW Untruncated MgSal'!$B:$B,$B9,'ASETTW Untruncated MgSal'!$C:$C,$C9)</f>
        <v>0.96325219171406939</v>
      </c>
      <c r="S9" s="6">
        <f>SUMIFS('ASETTW Untruncated MgSal'!S:S,'ASETTW Untruncated MgSal'!$A:$A,$A9,'ASETTW Untruncated MgSal'!$B:$B,$B9,'ASETTW Untruncated MgSal'!$C:$C,$C9)</f>
        <v>0.94569643653030566</v>
      </c>
      <c r="T9" s="6">
        <f>SUMIFS('ASETTW Untruncated MgSal'!T:T,'ASETTW Untruncated MgSal'!$A:$A,$A9,'ASETTW Untruncated MgSal'!$B:$B,$B9,'ASETTW Untruncated MgSal'!$C:$C,$C9)</f>
        <v>0.93665082640446073</v>
      </c>
      <c r="U9" s="6">
        <f>SUMIFS('ASETTW Untruncated MgSal'!U:U,'ASETTW Untruncated MgSal'!$A:$A,$A9,'ASETTW Untruncated MgSal'!$B:$B,$B9,'ASETTW Untruncated MgSal'!$C:$C,$C9)</f>
        <v>0.88716274185570121</v>
      </c>
      <c r="V9" s="6">
        <f>SUMIFS('ASETTW Untruncated MgSal'!V:V,'ASETTW Untruncated MgSal'!$A:$A,$A9,'ASETTW Untruncated MgSal'!$B:$B,$B9,'ASETTW Untruncated MgSal'!$C:$C,$C9)</f>
        <v>0.9191710616172305</v>
      </c>
      <c r="W9" s="6">
        <f>SUMIFS('ASETTW Untruncated MgSal'!W:W,'ASETTW Untruncated MgSal'!$A:$A,$A9,'ASETTW Untruncated MgSal'!$B:$B,$B9,'ASETTW Untruncated MgSal'!$C:$C,$C9)</f>
        <v>0.91118511512265954</v>
      </c>
    </row>
    <row r="10" spans="1:25" x14ac:dyDescent="0.45">
      <c r="A10" t="s">
        <v>61</v>
      </c>
      <c r="B10" t="s">
        <v>43</v>
      </c>
      <c r="C10" t="s">
        <v>126</v>
      </c>
      <c r="D10">
        <f>SUMIFS('ASETTW Untruncated MgSal'!D:D,'ASETTW Untruncated MgSal'!$A:$A,$A10,'ASETTW Untruncated MgSal'!$B:$B,$B10,'ASETTW Untruncated MgSal'!$C:$C,$C10)</f>
        <v>1.2127661197069042</v>
      </c>
      <c r="E10">
        <f>SUMIFS('ASETTW Untruncated MgSal'!E:E,'ASETTW Untruncated MgSal'!$A:$A,$A10,'ASETTW Untruncated MgSal'!$B:$B,$B10,'ASETTW Untruncated MgSal'!$C:$C,$C10)</f>
        <v>1.0962504593024851</v>
      </c>
      <c r="F10">
        <f>SUMIFS('ASETTW Untruncated MgSal'!F:F,'ASETTW Untruncated MgSal'!$A:$A,$A10,'ASETTW Untruncated MgSal'!$B:$B,$B10,'ASETTW Untruncated MgSal'!$C:$C,$C10)</f>
        <v>1.1546643457317927</v>
      </c>
      <c r="G10">
        <f>SUMIFS('ASETTW Untruncated MgSal'!G:G,'ASETTW Untruncated MgSal'!$A:$A,$A10,'ASETTW Untruncated MgSal'!$B:$B,$B10,'ASETTW Untruncated MgSal'!$C:$C,$C10)</f>
        <v>1.1047178569460663</v>
      </c>
      <c r="H10">
        <f>SUMIFS('ASETTW Untruncated MgSal'!H:H,'ASETTW Untruncated MgSal'!$A:$A,$A10,'ASETTW Untruncated MgSal'!$B:$B,$B10,'ASETTW Untruncated MgSal'!$C:$C,$C10)</f>
        <v>1.1261758119912408</v>
      </c>
      <c r="I10">
        <f>SUMIFS('ASETTW Untruncated MgSal'!I:I,'ASETTW Untruncated MgSal'!$A:$A,$A10,'ASETTW Untruncated MgSal'!$B:$B,$B10,'ASETTW Untruncated MgSal'!$C:$C,$C10)</f>
        <v>1.0366947707181751</v>
      </c>
      <c r="J10">
        <f>SUMIFS('ASETTW Untruncated MgSal'!J:J,'ASETTW Untruncated MgSal'!$A:$A,$A10,'ASETTW Untruncated MgSal'!$B:$B,$B10,'ASETTW Untruncated MgSal'!$C:$C,$C10)</f>
        <v>1.0812988390207394</v>
      </c>
      <c r="K10">
        <f>SUMIFS('ASETTW Untruncated MgSal'!K:K,'ASETTW Untruncated MgSal'!$A:$A,$A10,'ASETTW Untruncated MgSal'!$B:$B,$B10,'ASETTW Untruncated MgSal'!$C:$C,$C10)</f>
        <v>1.0510721839798565</v>
      </c>
      <c r="L10">
        <f>SUMIFS('ASETTW Untruncated MgSal'!L:L,'ASETTW Untruncated MgSal'!$A:$A,$A10,'ASETTW Untruncated MgSal'!$B:$B,$B10,'ASETTW Untruncated MgSal'!$C:$C,$C10)</f>
        <v>1.056945603465381</v>
      </c>
      <c r="M10">
        <f>SUMIFS('ASETTW Untruncated MgSal'!M:M,'ASETTW Untruncated MgSal'!$A:$A,$A10,'ASETTW Untruncated MgSal'!$B:$B,$B10,'ASETTW Untruncated MgSal'!$C:$C,$C10)</f>
        <v>0.98547123071325538</v>
      </c>
      <c r="N10">
        <f>SUMIFS('ASETTW Untruncated MgSal'!N:N,'ASETTW Untruncated MgSal'!$A:$A,$A10,'ASETTW Untruncated MgSal'!$B:$B,$B10,'ASETTW Untruncated MgSal'!$C:$C,$C10)</f>
        <v>1.0235002166751985</v>
      </c>
      <c r="O10">
        <f>SUMIFS('ASETTW Untruncated MgSal'!O:O,'ASETTW Untruncated MgSal'!$A:$A,$A10,'ASETTW Untruncated MgSal'!$B:$B,$B10,'ASETTW Untruncated MgSal'!$C:$C,$C10)</f>
        <v>1.0044501089769493</v>
      </c>
      <c r="P10">
        <f>SUMIFS('ASETTW Untruncated MgSal'!P:P,'ASETTW Untruncated MgSal'!$A:$A,$A10,'ASETTW Untruncated MgSal'!$B:$B,$B10,'ASETTW Untruncated MgSal'!$C:$C,$C10)</f>
        <v>1.0020005696255678</v>
      </c>
      <c r="Q10">
        <f>SUMIFS('ASETTW Untruncated MgSal'!Q:Q,'ASETTW Untruncated MgSal'!$A:$A,$A10,'ASETTW Untruncated MgSal'!$B:$B,$B10,'ASETTW Untruncated MgSal'!$C:$C,$C10)</f>
        <v>0.94237399225833651</v>
      </c>
      <c r="R10">
        <f>SUMIFS('ASETTW Untruncated MgSal'!R:R,'ASETTW Untruncated MgSal'!$A:$A,$A10,'ASETTW Untruncated MgSal'!$B:$B,$B10,'ASETTW Untruncated MgSal'!$C:$C,$C10)</f>
        <v>0.97717021953088268</v>
      </c>
      <c r="S10">
        <f>SUMIFS('ASETTW Untruncated MgSal'!S:S,'ASETTW Untruncated MgSal'!$A:$A,$A10,'ASETTW Untruncated MgSal'!$B:$B,$B10,'ASETTW Untruncated MgSal'!$C:$C,$C10)</f>
        <v>0.96442171217169315</v>
      </c>
      <c r="T10">
        <f>SUMIFS('ASETTW Untruncated MgSal'!T:T,'ASETTW Untruncated MgSal'!$A:$A,$A10,'ASETTW Untruncated MgSal'!$B:$B,$B10,'ASETTW Untruncated MgSal'!$C:$C,$C10)</f>
        <v>0.94936502007548795</v>
      </c>
      <c r="U10">
        <f>SUMIFS('ASETTW Untruncated MgSal'!U:U,'ASETTW Untruncated MgSal'!$A:$A,$A10,'ASETTW Untruncated MgSal'!$B:$B,$B10,'ASETTW Untruncated MgSal'!$C:$C,$C10)</f>
        <v>0.90618988895328434</v>
      </c>
      <c r="V10">
        <f>SUMIFS('ASETTW Untruncated MgSal'!V:V,'ASETTW Untruncated MgSal'!$A:$A,$A10,'ASETTW Untruncated MgSal'!$B:$B,$B10,'ASETTW Untruncated MgSal'!$C:$C,$C10)</f>
        <v>0.93303899741139584</v>
      </c>
      <c r="W10">
        <f>SUMIFS('ASETTW Untruncated MgSal'!W:W,'ASETTW Untruncated MgSal'!$A:$A,$A10,'ASETTW Untruncated MgSal'!$B:$B,$B10,'ASETTW Untruncated MgSal'!$C:$C,$C10)</f>
        <v>0.93121522440976245</v>
      </c>
    </row>
    <row r="11" spans="1:25" s="6" customFormat="1" x14ac:dyDescent="0.45">
      <c r="A11" s="6" t="s">
        <v>70</v>
      </c>
      <c r="B11" s="6" t="s">
        <v>43</v>
      </c>
      <c r="C11" s="6" t="s">
        <v>47</v>
      </c>
      <c r="D11" s="6">
        <f>SUMIFS('ASETTW Untruncated MgSal'!D:D,'ASETTW Untruncated MgSal'!$A:$A,$A11,'ASETTW Untruncated MgSal'!$B:$B,$B11,'ASETTW Untruncated MgSal'!$C:$C,$C11)</f>
        <v>1.230882162909622</v>
      </c>
      <c r="E11" s="6">
        <f>SUMIFS('ASETTW Untruncated MgSal'!E:E,'ASETTW Untruncated MgSal'!$A:$A,$A11,'ASETTW Untruncated MgSal'!$B:$B,$B11,'ASETTW Untruncated MgSal'!$C:$C,$C11)</f>
        <v>1.0979772778212744</v>
      </c>
      <c r="F11" s="6">
        <f>SUMIFS('ASETTW Untruncated MgSal'!F:F,'ASETTW Untruncated MgSal'!$A:$A,$A11,'ASETTW Untruncated MgSal'!$B:$B,$B11,'ASETTW Untruncated MgSal'!$C:$C,$C11)</f>
        <v>1.1859525186280235</v>
      </c>
      <c r="G11" s="6">
        <f>SUMIFS('ASETTW Untruncated MgSal'!G:G,'ASETTW Untruncated MgSal'!$A:$A,$A11,'ASETTW Untruncated MgSal'!$B:$B,$B11,'ASETTW Untruncated MgSal'!$C:$C,$C11)</f>
        <v>1.1219925324704945</v>
      </c>
      <c r="H11" s="6">
        <f>SUMIFS('ASETTW Untruncated MgSal'!H:H,'ASETTW Untruncated MgSal'!$A:$A,$A11,'ASETTW Untruncated MgSal'!$B:$B,$B11,'ASETTW Untruncated MgSal'!$C:$C,$C11)</f>
        <v>1.1344296858025791</v>
      </c>
      <c r="I11" s="6">
        <f>SUMIFS('ASETTW Untruncated MgSal'!I:I,'ASETTW Untruncated MgSal'!$A:$A,$A11,'ASETTW Untruncated MgSal'!$B:$B,$B11,'ASETTW Untruncated MgSal'!$C:$C,$C11)</f>
        <v>1.0382276421365368</v>
      </c>
      <c r="J11" s="6">
        <f>SUMIFS('ASETTW Untruncated MgSal'!J:J,'ASETTW Untruncated MgSal'!$A:$A,$A11,'ASETTW Untruncated MgSal'!$B:$B,$B11,'ASETTW Untruncated MgSal'!$C:$C,$C11)</f>
        <v>1.1025152707624239</v>
      </c>
      <c r="K11" s="6">
        <f>SUMIFS('ASETTW Untruncated MgSal'!K:K,'ASETTW Untruncated MgSal'!$A:$A,$A11,'ASETTW Untruncated MgSal'!$B:$B,$B11,'ASETTW Untruncated MgSal'!$C:$C,$C11)</f>
        <v>1.0661265062763581</v>
      </c>
      <c r="L11" s="6">
        <f>SUMIFS('ASETTW Untruncated MgSal'!L:L,'ASETTW Untruncated MgSal'!$A:$A,$A11,'ASETTW Untruncated MgSal'!$B:$B,$B11,'ASETTW Untruncated MgSal'!$C:$C,$C11)</f>
        <v>1.0602127687718961</v>
      </c>
      <c r="M11" s="6">
        <f>SUMIFS('ASETTW Untruncated MgSal'!M:M,'ASETTW Untruncated MgSal'!$A:$A,$A11,'ASETTW Untruncated MgSal'!$B:$B,$B11,'ASETTW Untruncated MgSal'!$C:$C,$C11)</f>
        <v>0.98918229341222119</v>
      </c>
      <c r="N11" s="6">
        <f>SUMIFS('ASETTW Untruncated MgSal'!N:N,'ASETTW Untruncated MgSal'!$A:$A,$A11,'ASETTW Untruncated MgSal'!$B:$B,$B11,'ASETTW Untruncated MgSal'!$C:$C,$C11)</f>
        <v>1.0403401048433316</v>
      </c>
      <c r="O11" s="6">
        <f>SUMIFS('ASETTW Untruncated MgSal'!O:O,'ASETTW Untruncated MgSal'!$A:$A,$A11,'ASETTW Untruncated MgSal'!$B:$B,$B11,'ASETTW Untruncated MgSal'!$C:$C,$C11)</f>
        <v>1.0208821751174362</v>
      </c>
      <c r="P11" s="6">
        <f>SUMIFS('ASETTW Untruncated MgSal'!P:P,'ASETTW Untruncated MgSal'!$A:$A,$A11,'ASETTW Untruncated MgSal'!$B:$B,$B11,'ASETTW Untruncated MgSal'!$C:$C,$C11)</f>
        <v>1.0010245584139512</v>
      </c>
      <c r="Q11" s="6">
        <f>SUMIFS('ASETTW Untruncated MgSal'!Q:Q,'ASETTW Untruncated MgSal'!$A:$A,$A11,'ASETTW Untruncated MgSal'!$B:$B,$B11,'ASETTW Untruncated MgSal'!$C:$C,$C11)</f>
        <v>0.945593604226728</v>
      </c>
      <c r="R11" s="6">
        <f>SUMIFS('ASETTW Untruncated MgSal'!R:R,'ASETTW Untruncated MgSal'!$A:$A,$A11,'ASETTW Untruncated MgSal'!$B:$B,$B11,'ASETTW Untruncated MgSal'!$C:$C,$C11)</f>
        <v>0.99038785682214314</v>
      </c>
      <c r="S11" s="6">
        <f>SUMIFS('ASETTW Untruncated MgSal'!S:S,'ASETTW Untruncated MgSal'!$A:$A,$A11,'ASETTW Untruncated MgSal'!$B:$B,$B11,'ASETTW Untruncated MgSal'!$C:$C,$C11)</f>
        <v>0.97868822336209593</v>
      </c>
      <c r="T11" s="6">
        <f>SUMIFS('ASETTW Untruncated MgSal'!T:T,'ASETTW Untruncated MgSal'!$A:$A,$A11,'ASETTW Untruncated MgSal'!$B:$B,$B11,'ASETTW Untruncated MgSal'!$C:$C,$C11)</f>
        <v>0.94533170309716985</v>
      </c>
      <c r="U11" s="6">
        <f>SUMIFS('ASETTW Untruncated MgSal'!U:U,'ASETTW Untruncated MgSal'!$A:$A,$A11,'ASETTW Untruncated MgSal'!$B:$B,$B11,'ASETTW Untruncated MgSal'!$C:$C,$C11)</f>
        <v>0.90639426802339551</v>
      </c>
      <c r="V11" s="6">
        <f>SUMIFS('ASETTW Untruncated MgSal'!V:V,'ASETTW Untruncated MgSal'!$A:$A,$A11,'ASETTW Untruncated MgSal'!$B:$B,$B11,'ASETTW Untruncated MgSal'!$C:$C,$C11)</f>
        <v>0.94112962954266888</v>
      </c>
      <c r="W11" s="6">
        <f>SUMIFS('ASETTW Untruncated MgSal'!W:W,'ASETTW Untruncated MgSal'!$A:$A,$A11,'ASETTW Untruncated MgSal'!$B:$B,$B11,'ASETTW Untruncated MgSal'!$C:$C,$C11)</f>
        <v>0.94119714518892117</v>
      </c>
    </row>
    <row r="12" spans="1:25" x14ac:dyDescent="0.45">
      <c r="A12" t="s">
        <v>74</v>
      </c>
      <c r="B12" t="s">
        <v>75</v>
      </c>
      <c r="C12" t="s">
        <v>124</v>
      </c>
      <c r="D12">
        <f>SUMIFS('ASETTW Untruncated MgSal'!D:D,'ASETTW Untruncated MgSal'!$A:$A,$A12,'ASETTW Untruncated MgSal'!$B:$B,$B12,'ASETTW Untruncated MgSal'!$C:$C,$C12)</f>
        <v>1.1983788063119949</v>
      </c>
      <c r="E12">
        <f>SUMIFS('ASETTW Untruncated MgSal'!E:E,'ASETTW Untruncated MgSal'!$A:$A,$A12,'ASETTW Untruncated MgSal'!$B:$B,$B12,'ASETTW Untruncated MgSal'!$C:$C,$C12)</f>
        <v>1.1269655495878987</v>
      </c>
      <c r="F12">
        <f>SUMIFS('ASETTW Untruncated MgSal'!F:F,'ASETTW Untruncated MgSal'!$A:$A,$A12,'ASETTW Untruncated MgSal'!$B:$B,$B12,'ASETTW Untruncated MgSal'!$C:$C,$C12)</f>
        <v>1.1572398549927936</v>
      </c>
      <c r="G12">
        <f>SUMIFS('ASETTW Untruncated MgSal'!G:G,'ASETTW Untruncated MgSal'!$A:$A,$A12,'ASETTW Untruncated MgSal'!$B:$B,$B12,'ASETTW Untruncated MgSal'!$C:$C,$C12)</f>
        <v>1.148198381319407</v>
      </c>
      <c r="H12">
        <f>SUMIFS('ASETTW Untruncated MgSal'!H:H,'ASETTW Untruncated MgSal'!$A:$A,$A12,'ASETTW Untruncated MgSal'!$B:$B,$B12,'ASETTW Untruncated MgSal'!$C:$C,$C12)</f>
        <v>1.1272919159358776</v>
      </c>
      <c r="I12">
        <f>SUMIFS('ASETTW Untruncated MgSal'!I:I,'ASETTW Untruncated MgSal'!$A:$A,$A12,'ASETTW Untruncated MgSal'!$B:$B,$B12,'ASETTW Untruncated MgSal'!$C:$C,$C12)</f>
        <v>1.0681464755231749</v>
      </c>
      <c r="J12">
        <f>SUMIFS('ASETTW Untruncated MgSal'!J:J,'ASETTW Untruncated MgSal'!$A:$A,$A12,'ASETTW Untruncated MgSal'!$B:$B,$B12,'ASETTW Untruncated MgSal'!$C:$C,$C12)</f>
        <v>1.0981926492898328</v>
      </c>
      <c r="K12">
        <f>SUMIFS('ASETTW Untruncated MgSal'!K:K,'ASETTW Untruncated MgSal'!$A:$A,$A12,'ASETTW Untruncated MgSal'!$B:$B,$B12,'ASETTW Untruncated MgSal'!$C:$C,$C12)</f>
        <v>1.0932184211141218</v>
      </c>
      <c r="L12">
        <f>SUMIFS('ASETTW Untruncated MgSal'!L:L,'ASETTW Untruncated MgSal'!$A:$A,$A12,'ASETTW Untruncated MgSal'!$B:$B,$B12,'ASETTW Untruncated MgSal'!$C:$C,$C12)</f>
        <v>1.0622574307154935</v>
      </c>
      <c r="M12">
        <f>SUMIFS('ASETTW Untruncated MgSal'!M:M,'ASETTW Untruncated MgSal'!$A:$A,$A12,'ASETTW Untruncated MgSal'!$B:$B,$B12,'ASETTW Untruncated MgSal'!$C:$C,$C12)</f>
        <v>1.0160185081704927</v>
      </c>
      <c r="N12">
        <f>SUMIFS('ASETTW Untruncated MgSal'!N:N,'ASETTW Untruncated MgSal'!$A:$A,$A12,'ASETTW Untruncated MgSal'!$B:$B,$B12,'ASETTW Untruncated MgSal'!$C:$C,$C12)</f>
        <v>1.0447866156075802</v>
      </c>
      <c r="O12">
        <f>SUMIFS('ASETTW Untruncated MgSal'!O:O,'ASETTW Untruncated MgSal'!$A:$A,$A12,'ASETTW Untruncated MgSal'!$B:$B,$B12,'ASETTW Untruncated MgSal'!$C:$C,$C12)</f>
        <v>1.0454580181357795</v>
      </c>
      <c r="P12">
        <f>SUMIFS('ASETTW Untruncated MgSal'!P:P,'ASETTW Untruncated MgSal'!$A:$A,$A12,'ASETTW Untruncated MgSal'!$B:$B,$B12,'ASETTW Untruncated MgSal'!$C:$C,$C12)</f>
        <v>1.0072605379481387</v>
      </c>
      <c r="Q12">
        <f>SUMIFS('ASETTW Untruncated MgSal'!Q:Q,'ASETTW Untruncated MgSal'!$A:$A,$A12,'ASETTW Untruncated MgSal'!$B:$B,$B12,'ASETTW Untruncated MgSal'!$C:$C,$C12)</f>
        <v>0.97761771234892803</v>
      </c>
      <c r="R12">
        <f>SUMIFS('ASETTW Untruncated MgSal'!R:R,'ASETTW Untruncated MgSal'!$A:$A,$A12,'ASETTW Untruncated MgSal'!$B:$B,$B12,'ASETTW Untruncated MgSal'!$C:$C,$C12)</f>
        <v>0.99818733661350778</v>
      </c>
      <c r="S12">
        <f>SUMIFS('ASETTW Untruncated MgSal'!S:S,'ASETTW Untruncated MgSal'!$A:$A,$A12,'ASETTW Untruncated MgSal'!$B:$B,$B12,'ASETTW Untruncated MgSal'!$C:$C,$C12)</f>
        <v>1.0082739150028177</v>
      </c>
      <c r="T12">
        <f>SUMIFS('ASETTW Untruncated MgSal'!T:T,'ASETTW Untruncated MgSal'!$A:$A,$A12,'ASETTW Untruncated MgSal'!$B:$B,$B12,'ASETTW Untruncated MgSal'!$C:$C,$C12)</f>
        <v>0.9642671365461295</v>
      </c>
      <c r="U12">
        <f>SUMIFS('ASETTW Untruncated MgSal'!U:U,'ASETTW Untruncated MgSal'!$A:$A,$A12,'ASETTW Untruncated MgSal'!$B:$B,$B12,'ASETTW Untruncated MgSal'!$C:$C,$C12)</f>
        <v>0.94046202165462234</v>
      </c>
      <c r="V12">
        <f>SUMIFS('ASETTW Untruncated MgSal'!V:V,'ASETTW Untruncated MgSal'!$A:$A,$A12,'ASETTW Untruncated MgSal'!$B:$B,$B12,'ASETTW Untruncated MgSal'!$C:$C,$C12)</f>
        <v>0.96127734418824151</v>
      </c>
      <c r="W12">
        <f>SUMIFS('ASETTW Untruncated MgSal'!W:W,'ASETTW Untruncated MgSal'!$A:$A,$A12,'ASETTW Untruncated MgSal'!$B:$B,$B12,'ASETTW Untruncated MgSal'!$C:$C,$C12)</f>
        <v>0.97442034483303575</v>
      </c>
    </row>
    <row r="13" spans="1:25" s="3" customFormat="1" x14ac:dyDescent="0.45">
      <c r="A13" s="3" t="s">
        <v>78</v>
      </c>
      <c r="B13" s="3" t="s">
        <v>43</v>
      </c>
      <c r="C13" s="3" t="s">
        <v>80</v>
      </c>
      <c r="D13" s="3">
        <f>SUMIFS('ASETTW Untruncated MgSal'!D:D,'ASETTW Untruncated MgSal'!$A:$A,$A13,'ASETTW Untruncated MgSal'!$B:$B,$B13,'ASETTW Untruncated MgSal'!$C:$C,$C13)</f>
        <v>1.2041093999771224</v>
      </c>
      <c r="E13" s="3">
        <f>SUMIFS('ASETTW Untruncated MgSal'!E:E,'ASETTW Untruncated MgSal'!$A:$A,$A13,'ASETTW Untruncated MgSal'!$B:$B,$B13,'ASETTW Untruncated MgSal'!$C:$C,$C13)</f>
        <v>1.102890286529393</v>
      </c>
      <c r="F13" s="3">
        <f>SUMIFS('ASETTW Untruncated MgSal'!F:F,'ASETTW Untruncated MgSal'!$A:$A,$A13,'ASETTW Untruncated MgSal'!$B:$B,$B13,'ASETTW Untruncated MgSal'!$C:$C,$C13)</f>
        <v>1.1330535152536858</v>
      </c>
      <c r="G13" s="3">
        <f>SUMIFS('ASETTW Untruncated MgSal'!G:G,'ASETTW Untruncated MgSal'!$A:$A,$A13,'ASETTW Untruncated MgSal'!$B:$B,$B13,'ASETTW Untruncated MgSal'!$C:$C,$C13)</f>
        <v>1.1044722641974432</v>
      </c>
      <c r="H13" s="3">
        <f>SUMIFS('ASETTW Untruncated MgSal'!H:H,'ASETTW Untruncated MgSal'!$A:$A,$A13,'ASETTW Untruncated MgSal'!$B:$B,$B13,'ASETTW Untruncated MgSal'!$C:$C,$C13)</f>
        <v>1.1289670423802733</v>
      </c>
      <c r="I13" s="3">
        <f>SUMIFS('ASETTW Untruncated MgSal'!I:I,'ASETTW Untruncated MgSal'!$A:$A,$A13,'ASETTW Untruncated MgSal'!$B:$B,$B13,'ASETTW Untruncated MgSal'!$C:$C,$C13)</f>
        <v>1.0400526419212377</v>
      </c>
      <c r="J13" s="3">
        <f>SUMIFS('ASETTW Untruncated MgSal'!J:J,'ASETTW Untruncated MgSal'!$A:$A,$A13,'ASETTW Untruncated MgSal'!$B:$B,$B13,'ASETTW Untruncated MgSal'!$C:$C,$C13)</f>
        <v>1.0722681648992263</v>
      </c>
      <c r="K13" s="3">
        <f>SUMIFS('ASETTW Untruncated MgSal'!K:K,'ASETTW Untruncated MgSal'!$A:$A,$A13,'ASETTW Untruncated MgSal'!$B:$B,$B13,'ASETTW Untruncated MgSal'!$C:$C,$C13)</f>
        <v>1.0483681980316597</v>
      </c>
      <c r="L13" s="3">
        <f>SUMIFS('ASETTW Untruncated MgSal'!L:L,'ASETTW Untruncated MgSal'!$A:$A,$A13,'ASETTW Untruncated MgSal'!$B:$B,$B13,'ASETTW Untruncated MgSal'!$C:$C,$C13)</f>
        <v>1.0555278784317346</v>
      </c>
      <c r="M13" s="3">
        <f>SUMIFS('ASETTW Untruncated MgSal'!M:M,'ASETTW Untruncated MgSal'!$A:$A,$A13,'ASETTW Untruncated MgSal'!$B:$B,$B13,'ASETTW Untruncated MgSal'!$C:$C,$C13)</f>
        <v>0.98637350979941785</v>
      </c>
      <c r="N13" s="3">
        <f>SUMIFS('ASETTW Untruncated MgSal'!N:N,'ASETTW Untruncated MgSal'!$A:$A,$A13,'ASETTW Untruncated MgSal'!$B:$B,$B13,'ASETTW Untruncated MgSal'!$C:$C,$C13)</f>
        <v>1.0125379886013617</v>
      </c>
      <c r="O13" s="3">
        <f>SUMIFS('ASETTW Untruncated MgSal'!O:O,'ASETTW Untruncated MgSal'!$A:$A,$A13,'ASETTW Untruncated MgSal'!$B:$B,$B13,'ASETTW Untruncated MgSal'!$C:$C,$C13)</f>
        <v>1.0003439800977338</v>
      </c>
      <c r="P13" s="3">
        <f>SUMIFS('ASETTW Untruncated MgSal'!P:P,'ASETTW Untruncated MgSal'!$A:$A,$A13,'ASETTW Untruncated MgSal'!$B:$B,$B13,'ASETTW Untruncated MgSal'!$C:$C,$C13)</f>
        <v>1.0046196407900694</v>
      </c>
      <c r="Q13" s="3">
        <f>SUMIFS('ASETTW Untruncated MgSal'!Q:Q,'ASETTW Untruncated MgSal'!$A:$A,$A13,'ASETTW Untruncated MgSal'!$B:$B,$B13,'ASETTW Untruncated MgSal'!$C:$C,$C13)</f>
        <v>0.94750999889709642</v>
      </c>
      <c r="R13" s="3">
        <f>SUMIFS('ASETTW Untruncated MgSal'!R:R,'ASETTW Untruncated MgSal'!$A:$A,$A13,'ASETTW Untruncated MgSal'!$B:$B,$B13,'ASETTW Untruncated MgSal'!$C:$C,$C13)</f>
        <v>0.97013376790489481</v>
      </c>
      <c r="S13" s="3">
        <f>SUMIFS('ASETTW Untruncated MgSal'!S:S,'ASETTW Untruncated MgSal'!$A:$A,$A13,'ASETTW Untruncated MgSal'!$B:$B,$B13,'ASETTW Untruncated MgSal'!$C:$C,$C13)</f>
        <v>0.96426434050665033</v>
      </c>
      <c r="T13" s="3">
        <f>SUMIFS('ASETTW Untruncated MgSal'!T:T,'ASETTW Untruncated MgSal'!$A:$A,$A13,'ASETTW Untruncated MgSal'!$B:$B,$B13,'ASETTW Untruncated MgSal'!$C:$C,$C13)</f>
        <v>0.95846688064286112</v>
      </c>
      <c r="U13" s="3">
        <f>SUMIFS('ASETTW Untruncated MgSal'!U:U,'ASETTW Untruncated MgSal'!$A:$A,$A13,'ASETTW Untruncated MgSal'!$B:$B,$B13,'ASETTW Untruncated MgSal'!$C:$C,$C13)</f>
        <v>0.90833308598446005</v>
      </c>
      <c r="V13" s="3">
        <f>SUMIFS('ASETTW Untruncated MgSal'!V:V,'ASETTW Untruncated MgSal'!$A:$A,$A13,'ASETTW Untruncated MgSal'!$B:$B,$B13,'ASETTW Untruncated MgSal'!$C:$C,$C13)</f>
        <v>0.93100712482664671</v>
      </c>
      <c r="W13" s="3">
        <f>SUMIFS('ASETTW Untruncated MgSal'!W:W,'ASETTW Untruncated MgSal'!$A:$A,$A13,'ASETTW Untruncated MgSal'!$B:$B,$B13,'ASETTW Untruncated MgSal'!$C:$C,$C13)</f>
        <v>0.92772169789874703</v>
      </c>
    </row>
    <row r="14" spans="1:25" s="5" customFormat="1" x14ac:dyDescent="0.45">
      <c r="A14" s="5" t="s">
        <v>10</v>
      </c>
      <c r="B14" s="5" t="s">
        <v>60</v>
      </c>
      <c r="C14" s="5" t="s">
        <v>44</v>
      </c>
      <c r="D14" s="5">
        <f>SUMIFS('ASETTW Untruncated MgSal'!D:D,'ASETTW Untruncated MgSal'!$A:$A,$A14,'ASETTW Untruncated MgSal'!$B:$B,$B14,'ASETTW Untruncated MgSal'!$C:$C,$C14)</f>
        <v>1.2600904108245592</v>
      </c>
      <c r="E14" s="5">
        <f>SUMIFS('ASETTW Untruncated MgSal'!E:E,'ASETTW Untruncated MgSal'!$A:$A,$A14,'ASETTW Untruncated MgSal'!$B:$B,$B14,'ASETTW Untruncated MgSal'!$C:$C,$C14)</f>
        <v>1.1798748356131772</v>
      </c>
      <c r="F14" s="5">
        <f>SUMIFS('ASETTW Untruncated MgSal'!F:F,'ASETTW Untruncated MgSal'!$A:$A,$A14,'ASETTW Untruncated MgSal'!$B:$B,$B14,'ASETTW Untruncated MgSal'!$C:$C,$C14)</f>
        <v>1.2366835945928194</v>
      </c>
      <c r="G14" s="5">
        <f>SUMIFS('ASETTW Untruncated MgSal'!G:G,'ASETTW Untruncated MgSal'!$A:$A,$A14,'ASETTW Untruncated MgSal'!$B:$B,$B14,'ASETTW Untruncated MgSal'!$C:$C,$C14)</f>
        <v>1.2218720487355579</v>
      </c>
      <c r="H14" s="5">
        <f>SUMIFS('ASETTW Untruncated MgSal'!H:H,'ASETTW Untruncated MgSal'!$A:$A,$A14,'ASETTW Untruncated MgSal'!$B:$B,$B14,'ASETTW Untruncated MgSal'!$C:$C,$C14)</f>
        <v>1.1657284821880671</v>
      </c>
      <c r="I14" s="5">
        <f>SUMIFS('ASETTW Untruncated MgSal'!I:I,'ASETTW Untruncated MgSal'!$A:$A,$A14,'ASETTW Untruncated MgSal'!$B:$B,$B14,'ASETTW Untruncated MgSal'!$C:$C,$C14)</f>
        <v>1.1217503181968573</v>
      </c>
      <c r="J14" s="5">
        <f>SUMIFS('ASETTW Untruncated MgSal'!J:J,'ASETTW Untruncated MgSal'!$A:$A,$A14,'ASETTW Untruncated MgSal'!$B:$B,$B14,'ASETTW Untruncated MgSal'!$C:$C,$C14)</f>
        <v>1.158507413684051</v>
      </c>
      <c r="K14" s="5">
        <f>SUMIFS('ASETTW Untruncated MgSal'!K:K,'ASETTW Untruncated MgSal'!$A:$A,$A14,'ASETTW Untruncated MgSal'!$B:$B,$B14,'ASETTW Untruncated MgSal'!$C:$C,$C14)</f>
        <v>1.1672728084583619</v>
      </c>
      <c r="L14" s="5">
        <f>SUMIFS('ASETTW Untruncated MgSal'!L:L,'ASETTW Untruncated MgSal'!$A:$A,$A14,'ASETTW Untruncated MgSal'!$B:$B,$B14,'ASETTW Untruncated MgSal'!$C:$C,$C14)</f>
        <v>1.0944090056823874</v>
      </c>
      <c r="M14" s="5">
        <f>SUMIFS('ASETTW Untruncated MgSal'!M:M,'ASETTW Untruncated MgSal'!$A:$A,$A14,'ASETTW Untruncated MgSal'!$B:$B,$B14,'ASETTW Untruncated MgSal'!$C:$C,$C14)</f>
        <v>1.0687945372805319</v>
      </c>
      <c r="N14" s="5">
        <f>SUMIFS('ASETTW Untruncated MgSal'!N:N,'ASETTW Untruncated MgSal'!$A:$A,$A14,'ASETTW Untruncated MgSal'!$B:$B,$B14,'ASETTW Untruncated MgSal'!$C:$C,$C14)</f>
        <v>1.0965416576415659</v>
      </c>
      <c r="O14" s="5">
        <f>SUMIFS('ASETTW Untruncated MgSal'!O:O,'ASETTW Untruncated MgSal'!$A:$A,$A14,'ASETTW Untruncated MgSal'!$B:$B,$B14,'ASETTW Untruncated MgSal'!$C:$C,$C14)</f>
        <v>1.1162467063770558</v>
      </c>
      <c r="P14" s="5">
        <f>SUMIFS('ASETTW Untruncated MgSal'!P:P,'ASETTW Untruncated MgSal'!$A:$A,$A14,'ASETTW Untruncated MgSal'!$B:$B,$B14,'ASETTW Untruncated MgSal'!$C:$C,$C14)</f>
        <v>1.0391343924996981</v>
      </c>
      <c r="Q14" s="5">
        <f>SUMIFS('ASETTW Untruncated MgSal'!Q:Q,'ASETTW Untruncated MgSal'!$A:$A,$A14,'ASETTW Untruncated MgSal'!$B:$B,$B14,'ASETTW Untruncated MgSal'!$C:$C,$C14)</f>
        <v>1.0271066845610004</v>
      </c>
      <c r="R14" s="5">
        <f>SUMIFS('ASETTW Untruncated MgSal'!R:R,'ASETTW Untruncated MgSal'!$A:$A,$A14,'ASETTW Untruncated MgSal'!$B:$B,$B14,'ASETTW Untruncated MgSal'!$C:$C,$C14)</f>
        <v>1.0469850681942832</v>
      </c>
      <c r="S14" s="5">
        <f>SUMIFS('ASETTW Untruncated MgSal'!S:S,'ASETTW Untruncated MgSal'!$A:$A,$A14,'ASETTW Untruncated MgSal'!$B:$B,$B14,'ASETTW Untruncated MgSal'!$C:$C,$C14)</f>
        <v>1.0764878558236275</v>
      </c>
      <c r="T14" s="5">
        <f>SUMIFS('ASETTW Untruncated MgSal'!T:T,'ASETTW Untruncated MgSal'!$A:$A,$A14,'ASETTW Untruncated MgSal'!$B:$B,$B14,'ASETTW Untruncated MgSal'!$C:$C,$C14)</f>
        <v>0.99906401687163338</v>
      </c>
      <c r="U14" s="5">
        <f>SUMIFS('ASETTW Untruncated MgSal'!U:U,'ASETTW Untruncated MgSal'!$A:$A,$A14,'ASETTW Untruncated MgSal'!$B:$B,$B14,'ASETTW Untruncated MgSal'!$C:$C,$C14)</f>
        <v>0.99259344267327343</v>
      </c>
      <c r="V14" s="5">
        <f>SUMIFS('ASETTW Untruncated MgSal'!V:V,'ASETTW Untruncated MgSal'!$A:$A,$A14,'ASETTW Untruncated MgSal'!$B:$B,$B14,'ASETTW Untruncated MgSal'!$C:$C,$C14)</f>
        <v>1.0106184132115537</v>
      </c>
      <c r="W14" s="5">
        <f>SUMIFS('ASETTW Untruncated MgSal'!W:W,'ASETTW Untruncated MgSal'!$A:$A,$A14,'ASETTW Untruncated MgSal'!$B:$B,$B14,'ASETTW Untruncated MgSal'!$C:$C,$C14)</f>
        <v>1.0435794940622876</v>
      </c>
    </row>
    <row r="15" spans="1:25" x14ac:dyDescent="0.45">
      <c r="A15" t="s">
        <v>65</v>
      </c>
      <c r="B15" t="s">
        <v>45</v>
      </c>
      <c r="C15" t="s">
        <v>50</v>
      </c>
      <c r="D15">
        <f>SUMIFS('ASETTW Untruncated MgSal'!D:D,'ASETTW Untruncated MgSal'!$A:$A,$A15,'ASETTW Untruncated MgSal'!$B:$B,$B15,'ASETTW Untruncated MgSal'!$C:$C,$C15)</f>
        <v>1.2396467899162165</v>
      </c>
      <c r="E15">
        <f>SUMIFS('ASETTW Untruncated MgSal'!E:E,'ASETTW Untruncated MgSal'!$A:$A,$A15,'ASETTW Untruncated MgSal'!$B:$B,$B15,'ASETTW Untruncated MgSal'!$C:$C,$C15)</f>
        <v>1.1884653141843213</v>
      </c>
      <c r="F15">
        <f>SUMIFS('ASETTW Untruncated MgSal'!F:F,'ASETTW Untruncated MgSal'!$A:$A,$A15,'ASETTW Untruncated MgSal'!$B:$B,$B15,'ASETTW Untruncated MgSal'!$C:$C,$C15)</f>
        <v>1.2012272592290874</v>
      </c>
      <c r="G15">
        <f>SUMIFS('ASETTW Untruncated MgSal'!G:G,'ASETTW Untruncated MgSal'!$A:$A,$A15,'ASETTW Untruncated MgSal'!$B:$B,$B15,'ASETTW Untruncated MgSal'!$C:$C,$C15)</f>
        <v>1.2269788707136644</v>
      </c>
      <c r="H15">
        <f>SUMIFS('ASETTW Untruncated MgSal'!H:H,'ASETTW Untruncated MgSal'!$A:$A,$A15,'ASETTW Untruncated MgSal'!$B:$B,$B15,'ASETTW Untruncated MgSal'!$C:$C,$C15)</f>
        <v>1.1574214202181123</v>
      </c>
      <c r="I15">
        <f>SUMIFS('ASETTW Untruncated MgSal'!I:I,'ASETTW Untruncated MgSal'!$A:$A,$A15,'ASETTW Untruncated MgSal'!$B:$B,$B15,'ASETTW Untruncated MgSal'!$C:$C,$C15)</f>
        <v>1.1222031657064282</v>
      </c>
      <c r="J15">
        <f>SUMIFS('ASETTW Untruncated MgSal'!J:J,'ASETTW Untruncated MgSal'!$A:$A,$A15,'ASETTW Untruncated MgSal'!$B:$B,$B15,'ASETTW Untruncated MgSal'!$C:$C,$C15)</f>
        <v>1.131075556627622</v>
      </c>
      <c r="K15">
        <f>SUMIFS('ASETTW Untruncated MgSal'!K:K,'ASETTW Untruncated MgSal'!$A:$A,$A15,'ASETTW Untruncated MgSal'!$B:$B,$B15,'ASETTW Untruncated MgSal'!$C:$C,$C15)</f>
        <v>1.164445273496558</v>
      </c>
      <c r="L15">
        <f>SUMIFS('ASETTW Untruncated MgSal'!L:L,'ASETTW Untruncated MgSal'!$A:$A,$A15,'ASETTW Untruncated MgSal'!$B:$B,$B15,'ASETTW Untruncated MgSal'!$C:$C,$C15)</f>
        <v>1.1113314487687458</v>
      </c>
      <c r="M15">
        <f>SUMIFS('ASETTW Untruncated MgSal'!M:M,'ASETTW Untruncated MgSal'!$A:$A,$A15,'ASETTW Untruncated MgSal'!$B:$B,$B15,'ASETTW Untruncated MgSal'!$C:$C,$C15)</f>
        <v>1.0802037355111951</v>
      </c>
      <c r="N15">
        <f>SUMIFS('ASETTW Untruncated MgSal'!N:N,'ASETTW Untruncated MgSal'!$A:$A,$A15,'ASETTW Untruncated MgSal'!$B:$B,$B15,'ASETTW Untruncated MgSal'!$C:$C,$C15)</f>
        <v>1.0925969381525904</v>
      </c>
      <c r="O15">
        <f>SUMIFS('ASETTW Untruncated MgSal'!O:O,'ASETTW Untruncated MgSal'!$A:$A,$A15,'ASETTW Untruncated MgSal'!$B:$B,$B15,'ASETTW Untruncated MgSal'!$C:$C,$C15)</f>
        <v>1.1266666000982564</v>
      </c>
      <c r="P15">
        <f>SUMIFS('ASETTW Untruncated MgSal'!P:P,'ASETTW Untruncated MgSal'!$A:$A,$A15,'ASETTW Untruncated MgSal'!$B:$B,$B15,'ASETTW Untruncated MgSal'!$C:$C,$C15)</f>
        <v>1.0543405289112564</v>
      </c>
      <c r="Q15">
        <f>SUMIFS('ASETTW Untruncated MgSal'!Q:Q,'ASETTW Untruncated MgSal'!$A:$A,$A15,'ASETTW Untruncated MgSal'!$B:$B,$B15,'ASETTW Untruncated MgSal'!$C:$C,$C15)</f>
        <v>1.0417192224442662</v>
      </c>
      <c r="R15">
        <f>SUMIFS('ASETTW Untruncated MgSal'!R:R,'ASETTW Untruncated MgSal'!$A:$A,$A15,'ASETTW Untruncated MgSal'!$B:$B,$B15,'ASETTW Untruncated MgSal'!$C:$C,$C15)</f>
        <v>1.0458027397404019</v>
      </c>
      <c r="S15">
        <f>SUMIFS('ASETTW Untruncated MgSal'!S:S,'ASETTW Untruncated MgSal'!$A:$A,$A15,'ASETTW Untruncated MgSal'!$B:$B,$B15,'ASETTW Untruncated MgSal'!$C:$C,$C15)</f>
        <v>1.0900804795440799</v>
      </c>
      <c r="T15">
        <f>SUMIFS('ASETTW Untruncated MgSal'!T:T,'ASETTW Untruncated MgSal'!$A:$A,$A15,'ASETTW Untruncated MgSal'!$B:$B,$B15,'ASETTW Untruncated MgSal'!$C:$C,$C15)</f>
        <v>1.0049903097779225</v>
      </c>
      <c r="U15">
        <f>SUMIFS('ASETTW Untruncated MgSal'!U:U,'ASETTW Untruncated MgSal'!$A:$A,$A15,'ASETTW Untruncated MgSal'!$B:$B,$B15,'ASETTW Untruncated MgSal'!$C:$C,$C15)</f>
        <v>1.0007189553269817</v>
      </c>
      <c r="V15">
        <f>SUMIFS('ASETTW Untruncated MgSal'!V:V,'ASETTW Untruncated MgSal'!$A:$A,$A15,'ASETTW Untruncated MgSal'!$B:$B,$B15,'ASETTW Untruncated MgSal'!$C:$C,$C15)</f>
        <v>1.0026901577090561</v>
      </c>
      <c r="W15">
        <f>SUMIFS('ASETTW Untruncated MgSal'!W:W,'ASETTW Untruncated MgSal'!$A:$A,$A15,'ASETTW Untruncated MgSal'!$B:$B,$B15,'ASETTW Untruncated MgSal'!$C:$C,$C15)</f>
        <v>1.0511944504359962</v>
      </c>
    </row>
    <row r="17" spans="1:23" x14ac:dyDescent="0.45">
      <c r="A17" t="s">
        <v>64</v>
      </c>
      <c r="B17" t="s">
        <v>43</v>
      </c>
      <c r="C17" t="s">
        <v>44</v>
      </c>
      <c r="D17">
        <f>SUMIFS('ASETTW Untruncated MgSal'!D:D,'ASETTW Untruncated MgSal'!$A:$A,$A17,'ASETTW Untruncated MgSal'!$B:$B,$B17,'ASETTW Untruncated MgSal'!$C:$C,$C17)</f>
        <v>1.3302886567837364</v>
      </c>
      <c r="E17">
        <f>SUMIFS('ASETTW Untruncated MgSal'!E:E,'ASETTW Untruncated MgSal'!$A:$A,$A17,'ASETTW Untruncated MgSal'!$B:$B,$B17,'ASETTW Untruncated MgSal'!$C:$C,$C17)</f>
        <v>1.2422911710454583</v>
      </c>
      <c r="F17">
        <f>SUMIFS('ASETTW Untruncated MgSal'!F:F,'ASETTW Untruncated MgSal'!$A:$A,$A17,'ASETTW Untruncated MgSal'!$B:$B,$B17,'ASETTW Untruncated MgSal'!$C:$C,$C17)</f>
        <v>1.2928646872896112</v>
      </c>
      <c r="G17">
        <f>SUMIFS('ASETTW Untruncated MgSal'!G:G,'ASETTW Untruncated MgSal'!$A:$A,$A17,'ASETTW Untruncated MgSal'!$B:$B,$B17,'ASETTW Untruncated MgSal'!$C:$C,$C17)</f>
        <v>1.2687438336056722</v>
      </c>
      <c r="H17">
        <f>SUMIFS('ASETTW Untruncated MgSal'!H:H,'ASETTW Untruncated MgSal'!$A:$A,$A17,'ASETTW Untruncated MgSal'!$B:$B,$B17,'ASETTW Untruncated MgSal'!$C:$C,$C17)</f>
        <v>1.2437118569645857</v>
      </c>
      <c r="I17">
        <f>SUMIFS('ASETTW Untruncated MgSal'!I:I,'ASETTW Untruncated MgSal'!$A:$A,$A17,'ASETTW Untruncated MgSal'!$B:$B,$B17,'ASETTW Untruncated MgSal'!$C:$C,$C17)</f>
        <v>1.1816421467532483</v>
      </c>
      <c r="J17">
        <f>SUMIFS('ASETTW Untruncated MgSal'!J:J,'ASETTW Untruncated MgSal'!$A:$A,$A17,'ASETTW Untruncated MgSal'!$B:$B,$B17,'ASETTW Untruncated MgSal'!$C:$C,$C17)</f>
        <v>1.2208588913367149</v>
      </c>
      <c r="K17">
        <f>SUMIFS('ASETTW Untruncated MgSal'!K:K,'ASETTW Untruncated MgSal'!$A:$A,$A17,'ASETTW Untruncated MgSal'!$B:$B,$B17,'ASETTW Untruncated MgSal'!$C:$C,$C17)</f>
        <v>1.2129648505424095</v>
      </c>
      <c r="L17">
        <f>SUMIFS('ASETTW Untruncated MgSal'!L:L,'ASETTW Untruncated MgSal'!$A:$A,$A17,'ASETTW Untruncated MgSal'!$B:$B,$B17,'ASETTW Untruncated MgSal'!$C:$C,$C17)</f>
        <v>1.1712107295848948</v>
      </c>
      <c r="M17">
        <f>SUMIFS('ASETTW Untruncated MgSal'!M:M,'ASETTW Untruncated MgSal'!$A:$A,$A17,'ASETTW Untruncated MgSal'!$B:$B,$B17,'ASETTW Untruncated MgSal'!$C:$C,$C17)</f>
        <v>1.1274428250353528</v>
      </c>
      <c r="N17">
        <f>SUMIFS('ASETTW Untruncated MgSal'!N:N,'ASETTW Untruncated MgSal'!$A:$A,$A17,'ASETTW Untruncated MgSal'!$B:$B,$B17,'ASETTW Untruncated MgSal'!$C:$C,$C17)</f>
        <v>1.1602276446829751</v>
      </c>
      <c r="O17">
        <f>SUMIFS('ASETTW Untruncated MgSal'!O:O,'ASETTW Untruncated MgSal'!$A:$A,$A17,'ASETTW Untruncated MgSal'!$B:$B,$B17,'ASETTW Untruncated MgSal'!$C:$C,$C17)</f>
        <v>1.1629318687809049</v>
      </c>
      <c r="P17">
        <f>SUMIFS('ASETTW Untruncated MgSal'!P:P,'ASETTW Untruncated MgSal'!$A:$A,$A17,'ASETTW Untruncated MgSal'!$B:$B,$B17,'ASETTW Untruncated MgSal'!$C:$C,$C17)</f>
        <v>1.1175167315588208</v>
      </c>
      <c r="Q17">
        <f>SUMIFS('ASETTW Untruncated MgSal'!Q:Q,'ASETTW Untruncated MgSal'!$A:$A,$A17,'ASETTW Untruncated MgSal'!$B:$B,$B17,'ASETTW Untruncated MgSal'!$C:$C,$C17)</f>
        <v>1.0819742903176304</v>
      </c>
      <c r="R17">
        <f>SUMIFS('ASETTW Untruncated MgSal'!R:R,'ASETTW Untruncated MgSal'!$A:$A,$A17,'ASETTW Untruncated MgSal'!$B:$B,$B17,'ASETTW Untruncated MgSal'!$C:$C,$C17)</f>
        <v>1.1132572235865221</v>
      </c>
      <c r="S17">
        <f>SUMIFS('ASETTW Untruncated MgSal'!S:S,'ASETTW Untruncated MgSal'!$A:$A,$A17,'ASETTW Untruncated MgSal'!$B:$B,$B17,'ASETTW Untruncated MgSal'!$C:$C,$C17)</f>
        <v>1.1202726500041529</v>
      </c>
      <c r="T17">
        <f>SUMIFS('ASETTW Untruncated MgSal'!T:T,'ASETTW Untruncated MgSal'!$A:$A,$A17,'ASETTW Untruncated MgSal'!$B:$B,$B17,'ASETTW Untruncated MgSal'!$C:$C,$C17)</f>
        <v>1.0654723600331155</v>
      </c>
      <c r="U17">
        <f>SUMIFS('ASETTW Untruncated MgSal'!U:U,'ASETTW Untruncated MgSal'!$A:$A,$A17,'ASETTW Untruncated MgSal'!$B:$B,$B17,'ASETTW Untruncated MgSal'!$C:$C,$C17)</f>
        <v>1.0398905038215573</v>
      </c>
      <c r="V17">
        <f>SUMIFS('ASETTW Untruncated MgSal'!V:V,'ASETTW Untruncated MgSal'!$A:$A,$A17,'ASETTW Untruncated MgSal'!$B:$B,$B17,'ASETTW Untruncated MgSal'!$C:$C,$C17)</f>
        <v>1.0669047558613376</v>
      </c>
      <c r="W17">
        <f>SUMIFS('ASETTW Untruncated MgSal'!W:W,'ASETTW Untruncated MgSal'!$A:$A,$A17,'ASETTW Untruncated MgSal'!$B:$B,$B17,'ASETTW Untruncated MgSal'!$C:$C,$C17)</f>
        <v>1.0802145309538027</v>
      </c>
    </row>
    <row r="18" spans="1:23" x14ac:dyDescent="0.45">
      <c r="A18" t="s">
        <v>81</v>
      </c>
      <c r="B18" t="s">
        <v>43</v>
      </c>
      <c r="C18" t="s">
        <v>44</v>
      </c>
      <c r="D18">
        <f>SUMIFS('ASETTW Untruncated MgSal'!D:D,'ASETTW Untruncated MgSal'!$A:$A,$A18,'ASETTW Untruncated MgSal'!$B:$B,$B18,'ASETTW Untruncated MgSal'!$C:$C,$C18)</f>
        <v>1.3391559497034422</v>
      </c>
      <c r="E18">
        <f>SUMIFS('ASETTW Untruncated MgSal'!E:E,'ASETTW Untruncated MgSal'!$A:$A,$A18,'ASETTW Untruncated MgSal'!$B:$B,$B18,'ASETTW Untruncated MgSal'!$C:$C,$C18)</f>
        <v>1.2990171248180211</v>
      </c>
      <c r="F18">
        <f>SUMIFS('ASETTW Untruncated MgSal'!F:F,'ASETTW Untruncated MgSal'!$A:$A,$A18,'ASETTW Untruncated MgSal'!$B:$B,$B18,'ASETTW Untruncated MgSal'!$C:$C,$C18)</f>
        <v>1.34163087890888</v>
      </c>
      <c r="G18">
        <f>SUMIFS('ASETTW Untruncated MgSal'!G:G,'ASETTW Untruncated MgSal'!$A:$A,$A18,'ASETTW Untruncated MgSal'!$B:$B,$B18,'ASETTW Untruncated MgSal'!$C:$C,$C18)</f>
        <v>1.3521432180123973</v>
      </c>
      <c r="H18">
        <f>SUMIFS('ASETTW Untruncated MgSal'!H:H,'ASETTW Untruncated MgSal'!$A:$A,$A18,'ASETTW Untruncated MgSal'!$B:$B,$B18,'ASETTW Untruncated MgSal'!$C:$C,$C18)</f>
        <v>1.2483360151484022</v>
      </c>
      <c r="I18">
        <f>SUMIFS('ASETTW Untruncated MgSal'!I:I,'ASETTW Untruncated MgSal'!$A:$A,$A18,'ASETTW Untruncated MgSal'!$B:$B,$B18,'ASETTW Untruncated MgSal'!$C:$C,$C18)</f>
        <v>1.2296867744593276</v>
      </c>
      <c r="J18">
        <f>SUMIFS('ASETTW Untruncated MgSal'!J:J,'ASETTW Untruncated MgSal'!$A:$A,$A18,'ASETTW Untruncated MgSal'!$B:$B,$B18,'ASETTW Untruncated MgSal'!$C:$C,$C18)</f>
        <v>1.2608156535715378</v>
      </c>
      <c r="K18">
        <f>SUMIFS('ASETTW Untruncated MgSal'!K:K,'ASETTW Untruncated MgSal'!$A:$A,$A18,'ASETTW Untruncated MgSal'!$B:$B,$B18,'ASETTW Untruncated MgSal'!$C:$C,$C18)</f>
        <v>1.2846063722818439</v>
      </c>
      <c r="L18">
        <f>SUMIFS('ASETTW Untruncated MgSal'!L:L,'ASETTW Untruncated MgSal'!$A:$A,$A18,'ASETTW Untruncated MgSal'!$B:$B,$B18,'ASETTW Untruncated MgSal'!$C:$C,$C18)</f>
        <v>1.1863301039195706</v>
      </c>
      <c r="M18">
        <f>SUMIFS('ASETTW Untruncated MgSal'!M:M,'ASETTW Untruncated MgSal'!$A:$A,$A18,'ASETTW Untruncated MgSal'!$B:$B,$B18,'ASETTW Untruncated MgSal'!$C:$C,$C18)</f>
        <v>1.1706135548745429</v>
      </c>
      <c r="N18">
        <f>SUMIFS('ASETTW Untruncated MgSal'!N:N,'ASETTW Untruncated MgSal'!$A:$A,$A18,'ASETTW Untruncated MgSal'!$B:$B,$B18,'ASETTW Untruncated MgSal'!$C:$C,$C18)</f>
        <v>1.2036427768453095</v>
      </c>
      <c r="O18">
        <f>SUMIFS('ASETTW Untruncated MgSal'!O:O,'ASETTW Untruncated MgSal'!$A:$A,$A18,'ASETTW Untruncated MgSal'!$B:$B,$B18,'ASETTW Untruncated MgSal'!$C:$C,$C18)</f>
        <v>1.2272902868664353</v>
      </c>
      <c r="P18">
        <f>SUMIFS('ASETTW Untruncated MgSal'!P:P,'ASETTW Untruncated MgSal'!$A:$A,$A18,'ASETTW Untruncated MgSal'!$B:$B,$B18,'ASETTW Untruncated MgSal'!$C:$C,$C18)</f>
        <v>1.148626100466664</v>
      </c>
      <c r="Q18">
        <f>SUMIFS('ASETTW Untruncated MgSal'!Q:Q,'ASETTW Untruncated MgSal'!$A:$A,$A18,'ASETTW Untruncated MgSal'!$B:$B,$B18,'ASETTW Untruncated MgSal'!$C:$C,$C18)</f>
        <v>1.1364520091290229</v>
      </c>
      <c r="R18">
        <f>SUMIFS('ASETTW Untruncated MgSal'!R:R,'ASETTW Untruncated MgSal'!$A:$A,$A18,'ASETTW Untruncated MgSal'!$B:$B,$B18,'ASETTW Untruncated MgSal'!$C:$C,$C18)</f>
        <v>1.1688704119558042</v>
      </c>
      <c r="S18">
        <f>SUMIFS('ASETTW Untruncated MgSal'!S:S,'ASETTW Untruncated MgSal'!$A:$A,$A18,'ASETTW Untruncated MgSal'!$B:$B,$B18,'ASETTW Untruncated MgSal'!$C:$C,$C18)</f>
        <v>1.1953352252231513</v>
      </c>
      <c r="T18">
        <f>SUMIFS('ASETTW Untruncated MgSal'!T:T,'ASETTW Untruncated MgSal'!$A:$A,$A18,'ASETTW Untruncated MgSal'!$B:$B,$B18,'ASETTW Untruncated MgSal'!$C:$C,$C18)</f>
        <v>1.097447389907968</v>
      </c>
      <c r="U18">
        <f>SUMIFS('ASETTW Untruncated MgSal'!U:U,'ASETTW Untruncated MgSal'!$A:$A,$A18,'ASETTW Untruncated MgSal'!$B:$B,$B18,'ASETTW Untruncated MgSal'!$C:$C,$C18)</f>
        <v>1.0918501510558793</v>
      </c>
      <c r="V18">
        <f>SUMIFS('ASETTW Untruncated MgSal'!V:V,'ASETTW Untruncated MgSal'!$A:$A,$A18,'ASETTW Untruncated MgSal'!$B:$B,$B18,'ASETTW Untruncated MgSal'!$C:$C,$C18)</f>
        <v>1.1205753253706432</v>
      </c>
      <c r="W18">
        <f>SUMIFS('ASETTW Untruncated MgSal'!W:W,'ASETTW Untruncated MgSal'!$A:$A,$A18,'ASETTW Untruncated MgSal'!$B:$B,$B18,'ASETTW Untruncated MgSal'!$C:$C,$C18)</f>
        <v>1.1514119487993086</v>
      </c>
    </row>
    <row r="19" spans="1:23" x14ac:dyDescent="0.45">
      <c r="A19" t="s">
        <v>18</v>
      </c>
      <c r="B19" t="s">
        <v>45</v>
      </c>
      <c r="C19" t="s">
        <v>44</v>
      </c>
      <c r="D19">
        <f>SUMIFS('ASETTW Untruncated MgSal'!D:D,'ASETTW Untruncated MgSal'!$A:$A,$A19,'ASETTW Untruncated MgSal'!$B:$B,$B19,'ASETTW Untruncated MgSal'!$C:$C,$C19)</f>
        <v>1.3369391809485451</v>
      </c>
      <c r="E19">
        <f>SUMIFS('ASETTW Untruncated MgSal'!E:E,'ASETTW Untruncated MgSal'!$A:$A,$A19,'ASETTW Untruncated MgSal'!$B:$B,$B19,'ASETTW Untruncated MgSal'!$C:$C,$C19)</f>
        <v>1.2811303743848883</v>
      </c>
      <c r="F19">
        <f>SUMIFS('ASETTW Untruncated MgSal'!F:F,'ASETTW Untruncated MgSal'!$A:$A,$A19,'ASETTW Untruncated MgSal'!$B:$B,$B19,'ASETTW Untruncated MgSal'!$C:$C,$C19)</f>
        <v>1.3316219311869484</v>
      </c>
      <c r="G19">
        <f>SUMIFS('ASETTW Untruncated MgSal'!G:G,'ASETTW Untruncated MgSal'!$A:$A,$A19,'ASETTW Untruncated MgSal'!$B:$B,$B19,'ASETTW Untruncated MgSal'!$C:$C,$C19)</f>
        <v>1.3388644232736839</v>
      </c>
      <c r="H19">
        <f>SUMIFS('ASETTW Untruncated MgSal'!H:H,'ASETTW Untruncated MgSal'!$A:$A,$A19,'ASETTW Untruncated MgSal'!$B:$B,$B19,'ASETTW Untruncated MgSal'!$C:$C,$C19)</f>
        <v>1.2635131919429312</v>
      </c>
      <c r="I19">
        <f>SUMIFS('ASETTW Untruncated MgSal'!I:I,'ASETTW Untruncated MgSal'!$A:$A,$A19,'ASETTW Untruncated MgSal'!$B:$B,$B19,'ASETTW Untruncated MgSal'!$C:$C,$C19)</f>
        <v>1.2261105338029135</v>
      </c>
      <c r="J19">
        <f>SUMIFS('ASETTW Untruncated MgSal'!J:J,'ASETTW Untruncated MgSal'!$A:$A,$A19,'ASETTW Untruncated MgSal'!$B:$B,$B19,'ASETTW Untruncated MgSal'!$C:$C,$C19)</f>
        <v>1.2687671551219315</v>
      </c>
      <c r="K19">
        <f>SUMIFS('ASETTW Untruncated MgSal'!K:K,'ASETTW Untruncated MgSal'!$A:$A,$A19,'ASETTW Untruncated MgSal'!$B:$B,$B19,'ASETTW Untruncated MgSal'!$C:$C,$C19)</f>
        <v>1.2870170947494624</v>
      </c>
      <c r="L19">
        <f>SUMIFS('ASETTW Untruncated MgSal'!L:L,'ASETTW Untruncated MgSal'!$A:$A,$A19,'ASETTW Untruncated MgSal'!$B:$B,$B19,'ASETTW Untruncated MgSal'!$C:$C,$C19)</f>
        <v>1.1901463715301874</v>
      </c>
      <c r="M19">
        <f>SUMIFS('ASETTW Untruncated MgSal'!M:M,'ASETTW Untruncated MgSal'!$A:$A,$A19,'ASETTW Untruncated MgSal'!$B:$B,$B19,'ASETTW Untruncated MgSal'!$C:$C,$C19)</f>
        <v>1.1654524617610125</v>
      </c>
      <c r="N19">
        <f>SUMIFS('ASETTW Untruncated MgSal'!N:N,'ASETTW Untruncated MgSal'!$A:$A,$A19,'ASETTW Untruncated MgSal'!$B:$B,$B19,'ASETTW Untruncated MgSal'!$C:$C,$C19)</f>
        <v>1.2029113339046944</v>
      </c>
      <c r="O19">
        <f>SUMIFS('ASETTW Untruncated MgSal'!O:O,'ASETTW Untruncated MgSal'!$A:$A,$A19,'ASETTW Untruncated MgSal'!$B:$B,$B19,'ASETTW Untruncated MgSal'!$C:$C,$C19)</f>
        <v>1.2274405634341294</v>
      </c>
      <c r="P19">
        <f>SUMIFS('ASETTW Untruncated MgSal'!P:P,'ASETTW Untruncated MgSal'!$A:$A,$A19,'ASETTW Untruncated MgSal'!$B:$B,$B19,'ASETTW Untruncated MgSal'!$C:$C,$C19)</f>
        <v>1.1427587694419645</v>
      </c>
      <c r="Q19">
        <f>SUMIFS('ASETTW Untruncated MgSal'!Q:Q,'ASETTW Untruncated MgSal'!$A:$A,$A19,'ASETTW Untruncated MgSal'!$B:$B,$B19,'ASETTW Untruncated MgSal'!$C:$C,$C19)</f>
        <v>1.1235808889202765</v>
      </c>
      <c r="R19">
        <f>SUMIFS('ASETTW Untruncated MgSal'!R:R,'ASETTW Untruncated MgSal'!$A:$A,$A19,'ASETTW Untruncated MgSal'!$B:$B,$B19,'ASETTW Untruncated MgSal'!$C:$C,$C19)</f>
        <v>1.1592750899910158</v>
      </c>
      <c r="S19">
        <f>SUMIFS('ASETTW Untruncated MgSal'!S:S,'ASETTW Untruncated MgSal'!$A:$A,$A19,'ASETTW Untruncated MgSal'!$B:$B,$B19,'ASETTW Untruncated MgSal'!$C:$C,$C19)</f>
        <v>1.1867935705149</v>
      </c>
      <c r="T19">
        <f>SUMIFS('ASETTW Untruncated MgSal'!T:T,'ASETTW Untruncated MgSal'!$A:$A,$A19,'ASETTW Untruncated MgSal'!$B:$B,$B19,'ASETTW Untruncated MgSal'!$C:$C,$C19)</f>
        <v>1.10460162643891</v>
      </c>
      <c r="U19">
        <f>SUMIFS('ASETTW Untruncated MgSal'!U:U,'ASETTW Untruncated MgSal'!$A:$A,$A19,'ASETTW Untruncated MgSal'!$B:$B,$B19,'ASETTW Untruncated MgSal'!$C:$C,$C19)</f>
        <v>1.0917937663324866</v>
      </c>
      <c r="V19">
        <f>SUMIFS('ASETTW Untruncated MgSal'!V:V,'ASETTW Untruncated MgSal'!$A:$A,$A19,'ASETTW Untruncated MgSal'!$B:$B,$B19,'ASETTW Untruncated MgSal'!$C:$C,$C19)</f>
        <v>1.1237411030988502</v>
      </c>
      <c r="W19">
        <f>SUMIFS('ASETTW Untruncated MgSal'!W:W,'ASETTW Untruncated MgSal'!$A:$A,$A19,'ASETTW Untruncated MgSal'!$B:$B,$B19,'ASETTW Untruncated MgSal'!$C:$C,$C19)</f>
        <v>1.1564246639597502</v>
      </c>
    </row>
    <row r="20" spans="1:23" x14ac:dyDescent="0.45">
      <c r="A20" t="s">
        <v>16</v>
      </c>
      <c r="B20" t="s">
        <v>43</v>
      </c>
      <c r="C20" t="s">
        <v>47</v>
      </c>
      <c r="D20">
        <f>SUMIFS('ASETTW Untruncated MgSal'!D:D,'ASETTW Untruncated MgSal'!$A:$A,$A20,'ASETTW Untruncated MgSal'!$B:$B,$B20,'ASETTW Untruncated MgSal'!$C:$C,$C20)</f>
        <v>1.3719922185097244</v>
      </c>
      <c r="E20">
        <f>SUMIFS('ASETTW Untruncated MgSal'!E:E,'ASETTW Untruncated MgSal'!$A:$A,$A20,'ASETTW Untruncated MgSal'!$B:$B,$B20,'ASETTW Untruncated MgSal'!$C:$C,$C20)</f>
        <v>1.2775825635847919</v>
      </c>
      <c r="F20">
        <f>SUMIFS('ASETTW Untruncated MgSal'!F:F,'ASETTW Untruncated MgSal'!$A:$A,$A20,'ASETTW Untruncated MgSal'!$B:$B,$B20,'ASETTW Untruncated MgSal'!$C:$C,$C20)</f>
        <v>1.3491119021282478</v>
      </c>
      <c r="G20">
        <f>SUMIFS('ASETTW Untruncated MgSal'!G:G,'ASETTW Untruncated MgSal'!$A:$A,$A20,'ASETTW Untruncated MgSal'!$B:$B,$B20,'ASETTW Untruncated MgSal'!$C:$C,$C20)</f>
        <v>1.3202082006308204</v>
      </c>
      <c r="H20">
        <f>SUMIFS('ASETTW Untruncated MgSal'!H:H,'ASETTW Untruncated MgSal'!$A:$A,$A20,'ASETTW Untruncated MgSal'!$B:$B,$B20,'ASETTW Untruncated MgSal'!$C:$C,$C20)</f>
        <v>1.2779715477224443</v>
      </c>
      <c r="I20">
        <f>SUMIFS('ASETTW Untruncated MgSal'!I:I,'ASETTW Untruncated MgSal'!$A:$A,$A20,'ASETTW Untruncated MgSal'!$B:$B,$B20,'ASETTW Untruncated MgSal'!$C:$C,$C20)</f>
        <v>1.2166940022997055</v>
      </c>
      <c r="J20">
        <f>SUMIFS('ASETTW Untruncated MgSal'!J:J,'ASETTW Untruncated MgSal'!$A:$A,$A20,'ASETTW Untruncated MgSal'!$B:$B,$B20,'ASETTW Untruncated MgSal'!$C:$C,$C20)</f>
        <v>1.2723275669837577</v>
      </c>
      <c r="K20">
        <f>SUMIFS('ASETTW Untruncated MgSal'!K:K,'ASETTW Untruncated MgSal'!$A:$A,$A20,'ASETTW Untruncated MgSal'!$B:$B,$B20,'ASETTW Untruncated MgSal'!$C:$C,$C20)</f>
        <v>1.2620271022034844</v>
      </c>
      <c r="L20">
        <f>SUMIFS('ASETTW Untruncated MgSal'!L:L,'ASETTW Untruncated MgSal'!$A:$A,$A20,'ASETTW Untruncated MgSal'!$B:$B,$B20,'ASETTW Untruncated MgSal'!$C:$C,$C20)</f>
        <v>1.1928993949172098</v>
      </c>
      <c r="M20">
        <f>SUMIFS('ASETTW Untruncated MgSal'!M:M,'ASETTW Untruncated MgSal'!$A:$A,$A20,'ASETTW Untruncated MgSal'!$B:$B,$B20,'ASETTW Untruncated MgSal'!$C:$C,$C20)</f>
        <v>1.1571237917643193</v>
      </c>
      <c r="N20">
        <f>SUMIFS('ASETTW Untruncated MgSal'!N:N,'ASETTW Untruncated MgSal'!$A:$A,$A20,'ASETTW Untruncated MgSal'!$B:$B,$B20,'ASETTW Untruncated MgSal'!$C:$C,$C20)</f>
        <v>1.19619705637415</v>
      </c>
      <c r="O20">
        <f>SUMIFS('ASETTW Untruncated MgSal'!O:O,'ASETTW Untruncated MgSal'!$A:$A,$A20,'ASETTW Untruncated MgSal'!$B:$B,$B20,'ASETTW Untruncated MgSal'!$C:$C,$C20)</f>
        <v>1.204454045931588</v>
      </c>
      <c r="P20">
        <f>SUMIFS('ASETTW Untruncated MgSal'!P:P,'ASETTW Untruncated MgSal'!$A:$A,$A20,'ASETTW Untruncated MgSal'!$B:$B,$B20,'ASETTW Untruncated MgSal'!$C:$C,$C20)</f>
        <v>1.1371607319097687</v>
      </c>
      <c r="Q20">
        <f>SUMIFS('ASETTW Untruncated MgSal'!Q:Q,'ASETTW Untruncated MgSal'!$A:$A,$A20,'ASETTW Untruncated MgSal'!$B:$B,$B20,'ASETTW Untruncated MgSal'!$C:$C,$C20)</f>
        <v>1.1045349150176702</v>
      </c>
      <c r="R20">
        <f>SUMIFS('ASETTW Untruncated MgSal'!R:R,'ASETTW Untruncated MgSal'!$A:$A,$A20,'ASETTW Untruncated MgSal'!$B:$B,$B20,'ASETTW Untruncated MgSal'!$C:$C,$C20)</f>
        <v>1.1454941356731503</v>
      </c>
      <c r="S20">
        <f>SUMIFS('ASETTW Untruncated MgSal'!S:S,'ASETTW Untruncated MgSal'!$A:$A,$A20,'ASETTW Untruncated MgSal'!$B:$B,$B20,'ASETTW Untruncated MgSal'!$C:$C,$C20)</f>
        <v>1.1537709317414016</v>
      </c>
      <c r="T20">
        <f>SUMIFS('ASETTW Untruncated MgSal'!T:T,'ASETTW Untruncated MgSal'!$A:$A,$A20,'ASETTW Untruncated MgSal'!$B:$B,$B20,'ASETTW Untruncated MgSal'!$C:$C,$C20)</f>
        <v>1.0941248722135688</v>
      </c>
      <c r="U20">
        <f>SUMIFS('ASETTW Untruncated MgSal'!U:U,'ASETTW Untruncated MgSal'!$A:$A,$A20,'ASETTW Untruncated MgSal'!$B:$B,$B20,'ASETTW Untruncated MgSal'!$C:$C,$C20)</f>
        <v>1.0704640935258651</v>
      </c>
      <c r="V20">
        <f>SUMIFS('ASETTW Untruncated MgSal'!V:V,'ASETTW Untruncated MgSal'!$A:$A,$A20,'ASETTW Untruncated MgSal'!$B:$B,$B20,'ASETTW Untruncated MgSal'!$C:$C,$C20)</f>
        <v>1.1063019543578394</v>
      </c>
      <c r="W20">
        <f>SUMIFS('ASETTW Untruncated MgSal'!W:W,'ASETTW Untruncated MgSal'!$A:$A,$A20,'ASETTW Untruncated MgSal'!$B:$B,$B20,'ASETTW Untruncated MgSal'!$C:$C,$C20)</f>
        <v>1.1210062409206443</v>
      </c>
    </row>
    <row r="21" spans="1:23" x14ac:dyDescent="0.45">
      <c r="A21" t="s">
        <v>69</v>
      </c>
      <c r="B21" t="s">
        <v>43</v>
      </c>
      <c r="C21" t="s">
        <v>126</v>
      </c>
      <c r="D21">
        <f>SUMIFS('ASETTW Untruncated MgSal'!D:D,'ASETTW Untruncated MgSal'!$A:$A,$A21,'ASETTW Untruncated MgSal'!$B:$B,$B21,'ASETTW Untruncated MgSal'!$C:$C,$C21)</f>
        <v>1.3626447232225578</v>
      </c>
      <c r="E21">
        <f>SUMIFS('ASETTW Untruncated MgSal'!E:E,'ASETTW Untruncated MgSal'!$A:$A,$A21,'ASETTW Untruncated MgSal'!$B:$B,$B21,'ASETTW Untruncated MgSal'!$C:$C,$C21)</f>
        <v>1.2777004066068944</v>
      </c>
      <c r="F21">
        <f>SUMIFS('ASETTW Untruncated MgSal'!F:F,'ASETTW Untruncated MgSal'!$A:$A,$A21,'ASETTW Untruncated MgSal'!$B:$B,$B21,'ASETTW Untruncated MgSal'!$C:$C,$C21)</f>
        <v>1.324808656167402</v>
      </c>
      <c r="G21">
        <f>SUMIFS('ASETTW Untruncated MgSal'!G:G,'ASETTW Untruncated MgSal'!$A:$A,$A21,'ASETTW Untruncated MgSal'!$B:$B,$B21,'ASETTW Untruncated MgSal'!$C:$C,$C21)</f>
        <v>1.3058067732735672</v>
      </c>
      <c r="H21">
        <f>SUMIFS('ASETTW Untruncated MgSal'!H:H,'ASETTW Untruncated MgSal'!$A:$A,$A21,'ASETTW Untruncated MgSal'!$B:$B,$B21,'ASETTW Untruncated MgSal'!$C:$C,$C21)</f>
        <v>1.2703125044230954</v>
      </c>
      <c r="I21">
        <f>SUMIFS('ASETTW Untruncated MgSal'!I:I,'ASETTW Untruncated MgSal'!$A:$A,$A21,'ASETTW Untruncated MgSal'!$B:$B,$B21,'ASETTW Untruncated MgSal'!$C:$C,$C21)</f>
        <v>1.2085262842500095</v>
      </c>
      <c r="J21">
        <f>SUMIFS('ASETTW Untruncated MgSal'!J:J,'ASETTW Untruncated MgSal'!$A:$A,$A21,'ASETTW Untruncated MgSal'!$B:$B,$B21,'ASETTW Untruncated MgSal'!$C:$C,$C21)</f>
        <v>1.2475834010815787</v>
      </c>
      <c r="K21">
        <f>SUMIFS('ASETTW Untruncated MgSal'!K:K,'ASETTW Untruncated MgSal'!$A:$A,$A21,'ASETTW Untruncated MgSal'!$B:$B,$B21,'ASETTW Untruncated MgSal'!$C:$C,$C21)</f>
        <v>1.2413422299757615</v>
      </c>
      <c r="L21">
        <f>SUMIFS('ASETTW Untruncated MgSal'!L:L,'ASETTW Untruncated MgSal'!$A:$A,$A21,'ASETTW Untruncated MgSal'!$B:$B,$B21,'ASETTW Untruncated MgSal'!$C:$C,$C21)</f>
        <v>1.1926424454848872</v>
      </c>
      <c r="M21">
        <f>SUMIFS('ASETTW Untruncated MgSal'!M:M,'ASETTW Untruncated MgSal'!$A:$A,$A21,'ASETTW Untruncated MgSal'!$B:$B,$B21,'ASETTW Untruncated MgSal'!$C:$C,$C21)</f>
        <v>1.1521923914540795</v>
      </c>
      <c r="N21">
        <f>SUMIFS('ASETTW Untruncated MgSal'!N:N,'ASETTW Untruncated MgSal'!$A:$A,$A21,'ASETTW Untruncated MgSal'!$B:$B,$B21,'ASETTW Untruncated MgSal'!$C:$C,$C21)</f>
        <v>1.1818281939046973</v>
      </c>
      <c r="O21">
        <f>SUMIFS('ASETTW Untruncated MgSal'!O:O,'ASETTW Untruncated MgSal'!$A:$A,$A21,'ASETTW Untruncated MgSal'!$B:$B,$B21,'ASETTW Untruncated MgSal'!$C:$C,$C21)</f>
        <v>1.1880937448395044</v>
      </c>
      <c r="P21">
        <f>SUMIFS('ASETTW Untruncated MgSal'!P:P,'ASETTW Untruncated MgSal'!$A:$A,$A21,'ASETTW Untruncated MgSal'!$B:$B,$B21,'ASETTW Untruncated MgSal'!$C:$C,$C21)</f>
        <v>1.1382504537597582</v>
      </c>
      <c r="Q21">
        <f>SUMIFS('ASETTW Untruncated MgSal'!Q:Q,'ASETTW Untruncated MgSal'!$A:$A,$A21,'ASETTW Untruncated MgSal'!$B:$B,$B21,'ASETTW Untruncated MgSal'!$C:$C,$C21)</f>
        <v>1.1049081010691024</v>
      </c>
      <c r="R21">
        <f>SUMIFS('ASETTW Untruncated MgSal'!R:R,'ASETTW Untruncated MgSal'!$A:$A,$A21,'ASETTW Untruncated MgSal'!$B:$B,$B21,'ASETTW Untruncated MgSal'!$C:$C,$C21)</f>
        <v>1.1345179963142549</v>
      </c>
      <c r="S21">
        <f>SUMIFS('ASETTW Untruncated MgSal'!S:S,'ASETTW Untruncated MgSal'!$A:$A,$A21,'ASETTW Untruncated MgSal'!$B:$B,$B21,'ASETTW Untruncated MgSal'!$C:$C,$C21)</f>
        <v>1.1446229200021183</v>
      </c>
      <c r="T21">
        <f>SUMIFS('ASETTW Untruncated MgSal'!T:T,'ASETTW Untruncated MgSal'!$A:$A,$A21,'ASETTW Untruncated MgSal'!$B:$B,$B21,'ASETTW Untruncated MgSal'!$C:$C,$C21)</f>
        <v>1.087896560212489</v>
      </c>
      <c r="U21">
        <f>SUMIFS('ASETTW Untruncated MgSal'!U:U,'ASETTW Untruncated MgSal'!$A:$A,$A21,'ASETTW Untruncated MgSal'!$B:$B,$B21,'ASETTW Untruncated MgSal'!$C:$C,$C21)</f>
        <v>1.0641275777079919</v>
      </c>
      <c r="V21">
        <f>SUMIFS('ASETTW Untruncated MgSal'!V:V,'ASETTW Untruncated MgSal'!$A:$A,$A21,'ASETTW Untruncated MgSal'!$B:$B,$B21,'ASETTW Untruncated MgSal'!$C:$C,$C21)</f>
        <v>1.0897634438724269</v>
      </c>
      <c r="W21">
        <f>SUMIFS('ASETTW Untruncated MgSal'!W:W,'ASETTW Untruncated MgSal'!$A:$A,$A21,'ASETTW Untruncated MgSal'!$B:$B,$B21,'ASETTW Untruncated MgSal'!$C:$C,$C21)</f>
        <v>1.1060020991713919</v>
      </c>
    </row>
    <row r="22" spans="1:23" x14ac:dyDescent="0.45">
      <c r="A22" t="s">
        <v>66</v>
      </c>
      <c r="B22" t="s">
        <v>67</v>
      </c>
      <c r="C22" t="s">
        <v>47</v>
      </c>
      <c r="D22">
        <f>SUMIFS('ASETTW Untruncated MgSal'!D:D,'ASETTW Untruncated MgSal'!$A:$A,$A22,'ASETTW Untruncated MgSal'!$B:$B,$B22,'ASETTW Untruncated MgSal'!$C:$C,$C22)</f>
        <v>1.3227113249650142</v>
      </c>
      <c r="E22">
        <f>SUMIFS('ASETTW Untruncated MgSal'!E:E,'ASETTW Untruncated MgSal'!$A:$A,$A22,'ASETTW Untruncated MgSal'!$B:$B,$B22,'ASETTW Untruncated MgSal'!$C:$C,$C22)</f>
        <v>1.2916184776958641</v>
      </c>
      <c r="F22">
        <f>SUMIFS('ASETTW Untruncated MgSal'!F:F,'ASETTW Untruncated MgSal'!$A:$A,$A22,'ASETTW Untruncated MgSal'!$B:$B,$B22,'ASETTW Untruncated MgSal'!$C:$C,$C22)</f>
        <v>1.343825618298139</v>
      </c>
      <c r="G22">
        <f>SUMIFS('ASETTW Untruncated MgSal'!G:G,'ASETTW Untruncated MgSal'!$A:$A,$A22,'ASETTW Untruncated MgSal'!$B:$B,$B22,'ASETTW Untruncated MgSal'!$C:$C,$C22)</f>
        <v>1.371660093743831</v>
      </c>
      <c r="H22">
        <f>SUMIFS('ASETTW Untruncated MgSal'!H:H,'ASETTW Untruncated MgSal'!$A:$A,$A22,'ASETTW Untruncated MgSal'!$B:$B,$B22,'ASETTW Untruncated MgSal'!$C:$C,$C22)</f>
        <v>1.2698267302091704</v>
      </c>
      <c r="I22">
        <f>SUMIFS('ASETTW Untruncated MgSal'!I:I,'ASETTW Untruncated MgSal'!$A:$A,$A22,'ASETTW Untruncated MgSal'!$B:$B,$B22,'ASETTW Untruncated MgSal'!$C:$C,$C22)</f>
        <v>1.2397574703167533</v>
      </c>
      <c r="J22">
        <f>SUMIFS('ASETTW Untruncated MgSal'!J:J,'ASETTW Untruncated MgSal'!$A:$A,$A22,'ASETTW Untruncated MgSal'!$B:$B,$B22,'ASETTW Untruncated MgSal'!$C:$C,$C22)</f>
        <v>1.2982082960145804</v>
      </c>
      <c r="K22">
        <f>SUMIFS('ASETTW Untruncated MgSal'!K:K,'ASETTW Untruncated MgSal'!$A:$A,$A22,'ASETTW Untruncated MgSal'!$B:$B,$B22,'ASETTW Untruncated MgSal'!$C:$C,$C22)</f>
        <v>1.3231710291974315</v>
      </c>
      <c r="L22">
        <f>SUMIFS('ASETTW Untruncated MgSal'!L:L,'ASETTW Untruncated MgSal'!$A:$A,$A22,'ASETTW Untruncated MgSal'!$B:$B,$B22,'ASETTW Untruncated MgSal'!$C:$C,$C22)</f>
        <v>1.1963229296361408</v>
      </c>
      <c r="M22">
        <f>SUMIFS('ASETTW Untruncated MgSal'!M:M,'ASETTW Untruncated MgSal'!$A:$A,$A22,'ASETTW Untruncated MgSal'!$B:$B,$B22,'ASETTW Untruncated MgSal'!$C:$C,$C22)</f>
        <v>1.1742559519902016</v>
      </c>
      <c r="N22">
        <f>SUMIFS('ASETTW Untruncated MgSal'!N:N,'ASETTW Untruncated MgSal'!$A:$A,$A22,'ASETTW Untruncated MgSal'!$B:$B,$B22,'ASETTW Untruncated MgSal'!$C:$C,$C22)</f>
        <v>1.2305290667941369</v>
      </c>
      <c r="O22">
        <f>SUMIFS('ASETTW Untruncated MgSal'!O:O,'ASETTW Untruncated MgSal'!$A:$A,$A22,'ASETTW Untruncated MgSal'!$B:$B,$B22,'ASETTW Untruncated MgSal'!$C:$C,$C22)</f>
        <v>1.2574836304227832</v>
      </c>
      <c r="P22">
        <f>SUMIFS('ASETTW Untruncated MgSal'!P:P,'ASETTW Untruncated MgSal'!$A:$A,$A22,'ASETTW Untruncated MgSal'!$B:$B,$B22,'ASETTW Untruncated MgSal'!$C:$C,$C22)</f>
        <v>1.1392019247486851</v>
      </c>
      <c r="Q22">
        <f>SUMIFS('ASETTW Untruncated MgSal'!Q:Q,'ASETTW Untruncated MgSal'!$A:$A,$A22,'ASETTW Untruncated MgSal'!$B:$B,$B22,'ASETTW Untruncated MgSal'!$C:$C,$C22)</f>
        <v>1.13258484295641</v>
      </c>
      <c r="R22">
        <f>SUMIFS('ASETTW Untruncated MgSal'!R:R,'ASETTW Untruncated MgSal'!$A:$A,$A22,'ASETTW Untruncated MgSal'!$B:$B,$B22,'ASETTW Untruncated MgSal'!$C:$C,$C22)</f>
        <v>1.177002272482071</v>
      </c>
      <c r="S22">
        <f>SUMIFS('ASETTW Untruncated MgSal'!S:S,'ASETTW Untruncated MgSal'!$A:$A,$A22,'ASETTW Untruncated MgSal'!$B:$B,$B22,'ASETTW Untruncated MgSal'!$C:$C,$C22)</f>
        <v>1.2160288394185534</v>
      </c>
      <c r="T22">
        <f>SUMIFS('ASETTW Untruncated MgSal'!T:T,'ASETTW Untruncated MgSal'!$A:$A,$A22,'ASETTW Untruncated MgSal'!$B:$B,$B22,'ASETTW Untruncated MgSal'!$C:$C,$C22)</f>
        <v>1.1065913082391823</v>
      </c>
      <c r="U22">
        <f>SUMIFS('ASETTW Untruncated MgSal'!U:U,'ASETTW Untruncated MgSal'!$A:$A,$A22,'ASETTW Untruncated MgSal'!$B:$B,$B22,'ASETTW Untruncated MgSal'!$C:$C,$C22)</f>
        <v>1.1035450469869734</v>
      </c>
      <c r="V22">
        <f>SUMIFS('ASETTW Untruncated MgSal'!V:V,'ASETTW Untruncated MgSal'!$A:$A,$A22,'ASETTW Untruncated MgSal'!$B:$B,$B22,'ASETTW Untruncated MgSal'!$C:$C,$C22)</f>
        <v>1.1470688404088052</v>
      </c>
      <c r="W22">
        <f>SUMIFS('ASETTW Untruncated MgSal'!W:W,'ASETTW Untruncated MgSal'!$A:$A,$A22,'ASETTW Untruncated MgSal'!$B:$B,$B22,'ASETTW Untruncated MgSal'!$C:$C,$C22)</f>
        <v>1.1869423784724338</v>
      </c>
    </row>
    <row r="23" spans="1:23" x14ac:dyDescent="0.45">
      <c r="A23" t="s">
        <v>79</v>
      </c>
      <c r="B23" t="s">
        <v>75</v>
      </c>
      <c r="C23" t="s">
        <v>124</v>
      </c>
      <c r="D23">
        <f>SUMIFS('ASETTW Untruncated MgSal'!D:D,'ASETTW Untruncated MgSal'!$A:$A,$A23,'ASETTW Untruncated MgSal'!$B:$B,$B23,'ASETTW Untruncated MgSal'!$C:$C,$C23)</f>
        <v>1.3737869635886493</v>
      </c>
      <c r="E23">
        <f>SUMIFS('ASETTW Untruncated MgSal'!E:E,'ASETTW Untruncated MgSal'!$A:$A,$A23,'ASETTW Untruncated MgSal'!$B:$B,$B23,'ASETTW Untruncated MgSal'!$C:$C,$C23)</f>
        <v>1.3172420569606076</v>
      </c>
      <c r="F23">
        <f>SUMIFS('ASETTW Untruncated MgSal'!F:F,'ASETTW Untruncated MgSal'!$A:$A,$A23,'ASETTW Untruncated MgSal'!$B:$B,$B23,'ASETTW Untruncated MgSal'!$C:$C,$C23)</f>
        <v>1.3548647032417898</v>
      </c>
      <c r="G23">
        <f>SUMIFS('ASETTW Untruncated MgSal'!G:G,'ASETTW Untruncated MgSal'!$A:$A,$A23,'ASETTW Untruncated MgSal'!$B:$B,$B23,'ASETTW Untruncated MgSal'!$C:$C,$C23)</f>
        <v>1.3590151959858252</v>
      </c>
      <c r="H23">
        <f>SUMIFS('ASETTW Untruncated MgSal'!H:H,'ASETTW Untruncated MgSal'!$A:$A,$A23,'ASETTW Untruncated MgSal'!$B:$B,$B23,'ASETTW Untruncated MgSal'!$C:$C,$C23)</f>
        <v>1.2853616150983478</v>
      </c>
      <c r="I23">
        <f>SUMIFS('ASETTW Untruncated MgSal'!I:I,'ASETTW Untruncated MgSal'!$A:$A,$A23,'ASETTW Untruncated MgSal'!$B:$B,$B23,'ASETTW Untruncated MgSal'!$C:$C,$C23)</f>
        <v>1.2535208818530419</v>
      </c>
      <c r="J23">
        <f>SUMIFS('ASETTW Untruncated MgSal'!J:J,'ASETTW Untruncated MgSal'!$A:$A,$A23,'ASETTW Untruncated MgSal'!$B:$B,$B23,'ASETTW Untruncated MgSal'!$C:$C,$C23)</f>
        <v>1.2808224159092261</v>
      </c>
      <c r="K23">
        <f>SUMIFS('ASETTW Untruncated MgSal'!K:K,'ASETTW Untruncated MgSal'!$A:$A,$A23,'ASETTW Untruncated MgSal'!$B:$B,$B23,'ASETTW Untruncated MgSal'!$C:$C,$C23)</f>
        <v>1.2978019620223651</v>
      </c>
      <c r="L23">
        <f>SUMIFS('ASETTW Untruncated MgSal'!L:L,'ASETTW Untruncated MgSal'!$A:$A,$A23,'ASETTW Untruncated MgSal'!$B:$B,$B23,'ASETTW Untruncated MgSal'!$C:$C,$C23)</f>
        <v>1.2138396316368505</v>
      </c>
      <c r="M23">
        <f>SUMIFS('ASETTW Untruncated MgSal'!M:M,'ASETTW Untruncated MgSal'!$A:$A,$A23,'ASETTW Untruncated MgSal'!$B:$B,$B23,'ASETTW Untruncated MgSal'!$C:$C,$C23)</f>
        <v>1.1932998147194445</v>
      </c>
      <c r="N23">
        <f>SUMIFS('ASETTW Untruncated MgSal'!N:N,'ASETTW Untruncated MgSal'!$A:$A,$A23,'ASETTW Untruncated MgSal'!$B:$B,$B23,'ASETTW Untruncated MgSal'!$C:$C,$C23)</f>
        <v>1.2167780097715748</v>
      </c>
      <c r="O23">
        <f>SUMIFS('ASETTW Untruncated MgSal'!O:O,'ASETTW Untruncated MgSal'!$A:$A,$A23,'ASETTW Untruncated MgSal'!$B:$B,$B23,'ASETTW Untruncated MgSal'!$C:$C,$C23)</f>
        <v>1.2400728940477221</v>
      </c>
      <c r="P23">
        <f>SUMIFS('ASETTW Untruncated MgSal'!P:P,'ASETTW Untruncated MgSal'!$A:$A,$A23,'ASETTW Untruncated MgSal'!$B:$B,$B23,'ASETTW Untruncated MgSal'!$C:$C,$C23)</f>
        <v>1.1675957087448354</v>
      </c>
      <c r="Q23">
        <f>SUMIFS('ASETTW Untruncated MgSal'!Q:Q,'ASETTW Untruncated MgSal'!$A:$A,$A23,'ASETTW Untruncated MgSal'!$B:$B,$B23,'ASETTW Untruncated MgSal'!$C:$C,$C23)</f>
        <v>1.1503425872075517</v>
      </c>
      <c r="R23">
        <f>SUMIFS('ASETTW Untruncated MgSal'!R:R,'ASETTW Untruncated MgSal'!$A:$A,$A23,'ASETTW Untruncated MgSal'!$B:$B,$B23,'ASETTW Untruncated MgSal'!$C:$C,$C23)</f>
        <v>1.1756765764127111</v>
      </c>
      <c r="S23">
        <f>SUMIFS('ASETTW Untruncated MgSal'!S:S,'ASETTW Untruncated MgSal'!$A:$A,$A23,'ASETTW Untruncated MgSal'!$B:$B,$B23,'ASETTW Untruncated MgSal'!$C:$C,$C23)</f>
        <v>1.2000981751351567</v>
      </c>
      <c r="T23">
        <f>SUMIFS('ASETTW Untruncated MgSal'!T:T,'ASETTW Untruncated MgSal'!$A:$A,$A23,'ASETTW Untruncated MgSal'!$B:$B,$B23,'ASETTW Untruncated MgSal'!$C:$C,$C23)</f>
        <v>1.1185803098723177</v>
      </c>
      <c r="U23">
        <f>SUMIFS('ASETTW Untruncated MgSal'!U:U,'ASETTW Untruncated MgSal'!$A:$A,$A23,'ASETTW Untruncated MgSal'!$B:$B,$B23,'ASETTW Untruncated MgSal'!$C:$C,$C23)</f>
        <v>1.1055727815718468</v>
      </c>
      <c r="V23">
        <f>SUMIFS('ASETTW Untruncated MgSal'!V:V,'ASETTW Untruncated MgSal'!$A:$A,$A23,'ASETTW Untruncated MgSal'!$B:$B,$B23,'ASETTW Untruncated MgSal'!$C:$C,$C23)</f>
        <v>1.1306123158934491</v>
      </c>
      <c r="W23">
        <f>SUMIFS('ASETTW Untruncated MgSal'!W:W,'ASETTW Untruncated MgSal'!$A:$A,$A23,'ASETTW Untruncated MgSal'!$B:$B,$B23,'ASETTW Untruncated MgSal'!$C:$C,$C23)</f>
        <v>1.1564390978164985</v>
      </c>
    </row>
    <row r="25" spans="1:23" x14ac:dyDescent="0.45">
      <c r="A25" t="s">
        <v>57</v>
      </c>
      <c r="B25" t="s">
        <v>43</v>
      </c>
      <c r="C25" t="s">
        <v>50</v>
      </c>
      <c r="D25">
        <f>SUMIFS('ASETTW Untruncated MgSal'!D:D,'ASETTW Untruncated MgSal'!$A:$A,$A25,'ASETTW Untruncated MgSal'!$B:$B,$B25,'ASETTW Untruncated MgSal'!$C:$C,$C25)</f>
        <v>1.3661790469987398</v>
      </c>
      <c r="E25">
        <f>SUMIFS('ASETTW Untruncated MgSal'!E:E,'ASETTW Untruncated MgSal'!$A:$A,$A25,'ASETTW Untruncated MgSal'!$B:$B,$B25,'ASETTW Untruncated MgSal'!$C:$C,$C25)</f>
        <v>1.2952896433524603</v>
      </c>
      <c r="F25">
        <f>SUMIFS('ASETTW Untruncated MgSal'!F:F,'ASETTW Untruncated MgSal'!$A:$A,$A25,'ASETTW Untruncated MgSal'!$B:$B,$B25,'ASETTW Untruncated MgSal'!$C:$C,$C25)</f>
        <v>1.3148002840791682</v>
      </c>
      <c r="G25">
        <f>SUMIFS('ASETTW Untruncated MgSal'!G:G,'ASETTW Untruncated MgSal'!$A:$A,$A25,'ASETTW Untruncated MgSal'!$B:$B,$B25,'ASETTW Untruncated MgSal'!$C:$C,$C25)</f>
        <v>1.3206112689766023</v>
      </c>
      <c r="H25">
        <f>SUMIFS('ASETTW Untruncated MgSal'!H:H,'ASETTW Untruncated MgSal'!$A:$A,$A25,'ASETTW Untruncated MgSal'!$B:$B,$B25,'ASETTW Untruncated MgSal'!$C:$C,$C25)</f>
        <v>1.2876445868510746</v>
      </c>
      <c r="I25">
        <f>SUMIFS('ASETTW Untruncated MgSal'!I:I,'ASETTW Untruncated MgSal'!$A:$A,$A25,'ASETTW Untruncated MgSal'!$B:$B,$B25,'ASETTW Untruncated MgSal'!$C:$C,$C25)</f>
        <v>1.2371895109581352</v>
      </c>
      <c r="J25">
        <f>SUMIFS('ASETTW Untruncated MgSal'!J:J,'ASETTW Untruncated MgSal'!$A:$A,$A25,'ASETTW Untruncated MgSal'!$B:$B,$B25,'ASETTW Untruncated MgSal'!$C:$C,$C25)</f>
        <v>1.2508858546279136</v>
      </c>
      <c r="K25">
        <f>SUMIFS('ASETTW Untruncated MgSal'!K:K,'ASETTW Untruncated MgSal'!$A:$A,$A25,'ASETTW Untruncated MgSal'!$B:$B,$B25,'ASETTW Untruncated MgSal'!$C:$C,$C25)</f>
        <v>1.2670138471174135</v>
      </c>
      <c r="L25">
        <f>SUMIFS('ASETTW Untruncated MgSal'!L:L,'ASETTW Untruncated MgSal'!$A:$A,$A25,'ASETTW Untruncated MgSal'!$B:$B,$B25,'ASETTW Untruncated MgSal'!$C:$C,$C25)</f>
        <v>1.2242737487930762</v>
      </c>
      <c r="M25">
        <f>SUMIFS('ASETTW Untruncated MgSal'!M:M,'ASETTW Untruncated MgSal'!$A:$A,$A25,'ASETTW Untruncated MgSal'!$B:$B,$B25,'ASETTW Untruncated MgSal'!$C:$C,$C25)</f>
        <v>1.1837646621003217</v>
      </c>
      <c r="N25">
        <f>SUMIFS('ASETTW Untruncated MgSal'!N:N,'ASETTW Untruncated MgSal'!$A:$A,$A25,'ASETTW Untruncated MgSal'!$B:$B,$B25,'ASETTW Untruncated MgSal'!$C:$C,$C25)</f>
        <v>1.1979758662774578</v>
      </c>
      <c r="O25">
        <f>SUMIFS('ASETTW Untruncated MgSal'!O:O,'ASETTW Untruncated MgSal'!$A:$A,$A25,'ASETTW Untruncated MgSal'!$B:$B,$B25,'ASETTW Untruncated MgSal'!$C:$C,$C25)</f>
        <v>1.2184789397561115</v>
      </c>
      <c r="P25">
        <f>SUMIFS('ASETTW Untruncated MgSal'!P:P,'ASETTW Untruncated MgSal'!$A:$A,$A25,'ASETTW Untruncated MgSal'!$B:$B,$B25,'ASETTW Untruncated MgSal'!$C:$C,$C25)</f>
        <v>1.1638036646274623</v>
      </c>
      <c r="Q25">
        <f>SUMIFS('ASETTW Untruncated MgSal'!Q:Q,'ASETTW Untruncated MgSal'!$A:$A,$A25,'ASETTW Untruncated MgSal'!$B:$B,$B25,'ASETTW Untruncated MgSal'!$C:$C,$C25)</f>
        <v>1.136087252222747</v>
      </c>
      <c r="R25">
        <f>SUMIFS('ASETTW Untruncated MgSal'!R:R,'ASETTW Untruncated MgSal'!$A:$A,$A25,'ASETTW Untruncated MgSal'!$B:$B,$B25,'ASETTW Untruncated MgSal'!$C:$C,$C25)</f>
        <v>1.1479630895049464</v>
      </c>
      <c r="S25">
        <f>SUMIFS('ASETTW Untruncated MgSal'!S:S,'ASETTW Untruncated MgSal'!$A:$A,$A25,'ASETTW Untruncated MgSal'!$B:$B,$B25,'ASETTW Untruncated MgSal'!$C:$C,$C25)</f>
        <v>1.1739398463662396</v>
      </c>
      <c r="T25">
        <f>SUMIFS('ASETTW Untruncated MgSal'!T:T,'ASETTW Untruncated MgSal'!$A:$A,$A25,'ASETTW Untruncated MgSal'!$B:$B,$B25,'ASETTW Untruncated MgSal'!$C:$C,$C25)</f>
        <v>1.1093339915597749</v>
      </c>
      <c r="U25">
        <f>SUMIFS('ASETTW Untruncated MgSal'!U:U,'ASETTW Untruncated MgSal'!$A:$A,$A25,'ASETTW Untruncated MgSal'!$B:$B,$B25,'ASETTW Untruncated MgSal'!$C:$C,$C25)</f>
        <v>1.0950338836520737</v>
      </c>
      <c r="V25">
        <f>SUMIFS('ASETTW Untruncated MgSal'!V:V,'ASETTW Untruncated MgSal'!$A:$A,$A25,'ASETTW Untruncated MgSal'!$B:$B,$B25,'ASETTW Untruncated MgSal'!$C:$C,$C25)</f>
        <v>1.1022622437833813</v>
      </c>
      <c r="W25">
        <f>SUMIFS('ASETTW Untruncated MgSal'!W:W,'ASETTW Untruncated MgSal'!$A:$A,$A25,'ASETTW Untruncated MgSal'!$B:$B,$B25,'ASETTW Untruncated MgSal'!$C:$C,$C25)</f>
        <v>1.135080780087623</v>
      </c>
    </row>
    <row r="26" spans="1:23" x14ac:dyDescent="0.45">
      <c r="A26" t="s">
        <v>17</v>
      </c>
      <c r="B26" t="s">
        <v>45</v>
      </c>
      <c r="C26" t="s">
        <v>47</v>
      </c>
      <c r="D26">
        <f>SUMIFS('ASETTW Untruncated MgSal'!D:D,'ASETTW Untruncated MgSal'!$A:$A,$A26,'ASETTW Untruncated MgSal'!$B:$B,$B26,'ASETTW Untruncated MgSal'!$C:$C,$C26)</f>
        <v>1.3856836188865322</v>
      </c>
      <c r="E26">
        <f>SUMIFS('ASETTW Untruncated MgSal'!E:E,'ASETTW Untruncated MgSal'!$A:$A,$A26,'ASETTW Untruncated MgSal'!$B:$B,$B26,'ASETTW Untruncated MgSal'!$C:$C,$C26)</f>
        <v>1.3237773371331809</v>
      </c>
      <c r="F26">
        <f>SUMIFS('ASETTW Untruncated MgSal'!F:F,'ASETTW Untruncated MgSal'!$A:$A,$A26,'ASETTW Untruncated MgSal'!$B:$B,$B26,'ASETTW Untruncated MgSal'!$C:$C,$C26)</f>
        <v>1.3823760904387277</v>
      </c>
      <c r="G26">
        <f>SUMIFS('ASETTW Untruncated MgSal'!G:G,'ASETTW Untruncated MgSal'!$A:$A,$A26,'ASETTW Untruncated MgSal'!$B:$B,$B26,'ASETTW Untruncated MgSal'!$C:$C,$C26)</f>
        <v>1.3874471548031455</v>
      </c>
      <c r="H26">
        <f>SUMIFS('ASETTW Untruncated MgSal'!H:H,'ASETTW Untruncated MgSal'!$A:$A,$A26,'ASETTW Untruncated MgSal'!$B:$B,$B26,'ASETTW Untruncated MgSal'!$C:$C,$C26)</f>
        <v>1.3115928286219571</v>
      </c>
      <c r="I26">
        <f>SUMIFS('ASETTW Untruncated MgSal'!I:I,'ASETTW Untruncated MgSal'!$A:$A,$A26,'ASETTW Untruncated MgSal'!$B:$B,$B26,'ASETTW Untruncated MgSal'!$C:$C,$C26)</f>
        <v>1.2713498164320782</v>
      </c>
      <c r="J26">
        <f>SUMIFS('ASETTW Untruncated MgSal'!J:J,'ASETTW Untruncated MgSal'!$A:$A,$A26,'ASETTW Untruncated MgSal'!$B:$B,$B26,'ASETTW Untruncated MgSal'!$C:$C,$C26)</f>
        <v>1.3172129395273937</v>
      </c>
      <c r="K26">
        <f>SUMIFS('ASETTW Untruncated MgSal'!K:K,'ASETTW Untruncated MgSal'!$A:$A,$A26,'ASETTW Untruncated MgSal'!$B:$B,$B26,'ASETTW Untruncated MgSal'!$C:$C,$C26)</f>
        <v>1.3380240182987608</v>
      </c>
      <c r="L26">
        <f>SUMIFS('ASETTW Untruncated MgSal'!L:L,'ASETTW Untruncated MgSal'!$A:$A,$A26,'ASETTW Untruncated MgSal'!$B:$B,$B26,'ASETTW Untruncated MgSal'!$C:$C,$C26)</f>
        <v>1.2325743425718216</v>
      </c>
      <c r="M26">
        <f>SUMIFS('ASETTW Untruncated MgSal'!M:M,'ASETTW Untruncated MgSal'!$A:$A,$A26,'ASETTW Untruncated MgSal'!$B:$B,$B26,'ASETTW Untruncated MgSal'!$C:$C,$C26)</f>
        <v>1.2035711437812056</v>
      </c>
      <c r="N26">
        <f>SUMIFS('ASETTW Untruncated MgSal'!N:N,'ASETTW Untruncated MgSal'!$A:$A,$A26,'ASETTW Untruncated MgSal'!$B:$B,$B26,'ASETTW Untruncated MgSal'!$C:$C,$C26)</f>
        <v>1.2434791318288485</v>
      </c>
      <c r="O26">
        <f>SUMIFS('ASETTW Untruncated MgSal'!O:O,'ASETTW Untruncated MgSal'!$A:$A,$A26,'ASETTW Untruncated MgSal'!$B:$B,$B26,'ASETTW Untruncated MgSal'!$C:$C,$C26)</f>
        <v>1.2714076154411704</v>
      </c>
      <c r="P26">
        <f>SUMIFS('ASETTW Untruncated MgSal'!P:P,'ASETTW Untruncated MgSal'!$A:$A,$A26,'ASETTW Untruncated MgSal'!$B:$B,$B26,'ASETTW Untruncated MgSal'!$C:$C,$C26)</f>
        <v>1.1782928519992237</v>
      </c>
      <c r="Q26">
        <f>SUMIFS('ASETTW Untruncated MgSal'!Q:Q,'ASETTW Untruncated MgSal'!$A:$A,$A26,'ASETTW Untruncated MgSal'!$B:$B,$B26,'ASETTW Untruncated MgSal'!$C:$C,$C26)</f>
        <v>1.1571055108446195</v>
      </c>
      <c r="R26">
        <f>SUMIFS('ASETTW Untruncated MgSal'!R:R,'ASETTW Untruncated MgSal'!$A:$A,$A26,'ASETTW Untruncated MgSal'!$B:$B,$B26,'ASETTW Untruncated MgSal'!$C:$C,$C26)</f>
        <v>1.1933998775578789</v>
      </c>
      <c r="S26">
        <f>SUMIFS('ASETTW Untruncated MgSal'!S:S,'ASETTW Untruncated MgSal'!$A:$A,$A26,'ASETTW Untruncated MgSal'!$B:$B,$B26,'ASETTW Untruncated MgSal'!$C:$C,$C26)</f>
        <v>1.2262964662833125</v>
      </c>
      <c r="T26">
        <f>SUMIFS('ASETTW Untruncated MgSal'!T:T,'ASETTW Untruncated MgSal'!$A:$A,$A26,'ASETTW Untruncated MgSal'!$B:$B,$B26,'ASETTW Untruncated MgSal'!$C:$C,$C26)</f>
        <v>1.1474207543138948</v>
      </c>
      <c r="U26">
        <f>SUMIFS('ASETTW Untruncated MgSal'!U:U,'ASETTW Untruncated MgSal'!$A:$A,$A26,'ASETTW Untruncated MgSal'!$B:$B,$B26,'ASETTW Untruncated MgSal'!$C:$C,$C26)</f>
        <v>1.1268941033171964</v>
      </c>
      <c r="V26">
        <f>SUMIFS('ASETTW Untruncated MgSal'!V:V,'ASETTW Untruncated MgSal'!$A:$A,$A26,'ASETTW Untruncated MgSal'!$B:$B,$B26,'ASETTW Untruncated MgSal'!$C:$C,$C26)</f>
        <v>1.1653638223196583</v>
      </c>
      <c r="W26">
        <f>SUMIFS('ASETTW Untruncated MgSal'!W:W,'ASETTW Untruncated MgSal'!$A:$A,$A26,'ASETTW Untruncated MgSal'!$B:$B,$B26,'ASETTW Untruncated MgSal'!$C:$C,$C26)</f>
        <v>1.1969803935759451</v>
      </c>
    </row>
    <row r="28" spans="1:23" x14ac:dyDescent="0.45">
      <c r="A28" t="s">
        <v>15</v>
      </c>
      <c r="B28" t="s">
        <v>45</v>
      </c>
      <c r="C28" t="s">
        <v>50</v>
      </c>
      <c r="D28">
        <f>SUMIFS('ASETTW Untruncated MgSal'!D:D,'ASETTW Untruncated MgSal'!$A:$A,$A28,'ASETTW Untruncated MgSal'!$B:$B,$B28,'ASETTW Untruncated MgSal'!$C:$C,$C28)</f>
        <v>1.4235493996882274</v>
      </c>
      <c r="E28">
        <f>SUMIFS('ASETTW Untruncated MgSal'!E:E,'ASETTW Untruncated MgSal'!$A:$A,$A28,'ASETTW Untruncated MgSal'!$B:$B,$B28,'ASETTW Untruncated MgSal'!$C:$C,$C28)</f>
        <v>1.3893267066074135</v>
      </c>
      <c r="F28">
        <f>SUMIFS('ASETTW Untruncated MgSal'!F:F,'ASETTW Untruncated MgSal'!$A:$A,$A28,'ASETTW Untruncated MgSal'!$B:$B,$B28,'ASETTW Untruncated MgSal'!$C:$C,$C28)</f>
        <v>1.4052763274052995</v>
      </c>
      <c r="G28">
        <f>SUMIFS('ASETTW Untruncated MgSal'!G:G,'ASETTW Untruncated MgSal'!$A:$A,$A28,'ASETTW Untruncated MgSal'!$B:$B,$B28,'ASETTW Untruncated MgSal'!$C:$C,$C28)</f>
        <v>1.4507772355847199</v>
      </c>
      <c r="H28">
        <f>SUMIFS('ASETTW Untruncated MgSal'!H:H,'ASETTW Untruncated MgSal'!$A:$A,$A28,'ASETTW Untruncated MgSal'!$B:$B,$B28,'ASETTW Untruncated MgSal'!$C:$C,$C28)</f>
        <v>1.3505981985365647</v>
      </c>
      <c r="I28">
        <f>SUMIFS('ASETTW Untruncated MgSal'!I:I,'ASETTW Untruncated MgSal'!$A:$A,$A28,'ASETTW Untruncated MgSal'!$B:$B,$B28,'ASETTW Untruncated MgSal'!$C:$C,$C28)</f>
        <v>1.3371153616274645</v>
      </c>
      <c r="J28">
        <f>SUMIFS('ASETTW Untruncated MgSal'!J:J,'ASETTW Untruncated MgSal'!$A:$A,$A28,'ASETTW Untruncated MgSal'!$B:$B,$B28,'ASETTW Untruncated MgSal'!$C:$C,$C28)</f>
        <v>1.3457651199608893</v>
      </c>
      <c r="K28">
        <f>SUMIFS('ASETTW Untruncated MgSal'!K:K,'ASETTW Untruncated MgSal'!$A:$A,$A28,'ASETTW Untruncated MgSal'!$B:$B,$B28,'ASETTW Untruncated MgSal'!$C:$C,$C28)</f>
        <v>1.40355531332085</v>
      </c>
      <c r="L28">
        <f>SUMIFS('ASETTW Untruncated MgSal'!L:L,'ASETTW Untruncated MgSal'!$A:$A,$A28,'ASETTW Untruncated MgSal'!$B:$B,$B28,'ASETTW Untruncated MgSal'!$C:$C,$C28)</f>
        <v>1.283264177119956</v>
      </c>
      <c r="M28">
        <f>SUMIFS('ASETTW Untruncated MgSal'!M:M,'ASETTW Untruncated MgSal'!$A:$A,$A28,'ASETTW Untruncated MgSal'!$B:$B,$B28,'ASETTW Untruncated MgSal'!$C:$C,$C28)</f>
        <v>1.2788483595841589</v>
      </c>
      <c r="N28">
        <f>SUMIFS('ASETTW Untruncated MgSal'!N:N,'ASETTW Untruncated MgSal'!$A:$A,$A28,'ASETTW Untruncated MgSal'!$B:$B,$B28,'ASETTW Untruncated MgSal'!$C:$C,$C28)</f>
        <v>1.2875275643995268</v>
      </c>
      <c r="O28">
        <f>SUMIFS('ASETTW Untruncated MgSal'!O:O,'ASETTW Untruncated MgSal'!$A:$A,$A28,'ASETTW Untruncated MgSal'!$B:$B,$B28,'ASETTW Untruncated MgSal'!$C:$C,$C28)</f>
        <v>1.3491123693357863</v>
      </c>
      <c r="P28">
        <f>SUMIFS('ASETTW Untruncated MgSal'!P:P,'ASETTW Untruncated MgSal'!$A:$A,$A28,'ASETTW Untruncated MgSal'!$B:$B,$B28,'ASETTW Untruncated MgSal'!$C:$C,$C28)</f>
        <v>1.222562919521226</v>
      </c>
      <c r="Q28">
        <f>SUMIFS('ASETTW Untruncated MgSal'!Q:Q,'ASETTW Untruncated MgSal'!$A:$A,$A28,'ASETTW Untruncated MgSal'!$B:$B,$B28,'ASETTW Untruncated MgSal'!$C:$C,$C28)</f>
        <v>1.2267370965545845</v>
      </c>
      <c r="R28">
        <f>SUMIFS('ASETTW Untruncated MgSal'!R:R,'ASETTW Untruncated MgSal'!$A:$A,$A28,'ASETTW Untruncated MgSal'!$B:$B,$B28,'ASETTW Untruncated MgSal'!$C:$C,$C28)</f>
        <v>1.2335648240869308</v>
      </c>
      <c r="S28">
        <f>SUMIFS('ASETTW Untruncated MgSal'!S:S,'ASETTW Untruncated MgSal'!$A:$A,$A28,'ASETTW Untruncated MgSal'!$B:$B,$B28,'ASETTW Untruncated MgSal'!$C:$C,$C28)</f>
        <v>1.2979440193709861</v>
      </c>
      <c r="T28">
        <f>SUMIFS('ASETTW Untruncated MgSal'!T:T,'ASETTW Untruncated MgSal'!$A:$A,$A28,'ASETTW Untruncated MgSal'!$B:$B,$B28,'ASETTW Untruncated MgSal'!$C:$C,$C28)</f>
        <v>1.1790660839939664</v>
      </c>
      <c r="U28">
        <f>SUMIFS('ASETTW Untruncated MgSal'!U:U,'ASETTW Untruncated MgSal'!$A:$A,$A28,'ASETTW Untruncated MgSal'!$B:$B,$B28,'ASETTW Untruncated MgSal'!$C:$C,$C28)</f>
        <v>1.1854671670699986</v>
      </c>
      <c r="V28">
        <f>SUMIFS('ASETTW Untruncated MgSal'!V:V,'ASETTW Untruncated MgSal'!$A:$A,$A28,'ASETTW Untruncated MgSal'!$B:$B,$B28,'ASETTW Untruncated MgSal'!$C:$C,$C28)</f>
        <v>1.1941523837252244</v>
      </c>
      <c r="W28">
        <f>SUMIFS('ASETTW Untruncated MgSal'!W:W,'ASETTW Untruncated MgSal'!$A:$A,$A28,'ASETTW Untruncated MgSal'!$B:$B,$B28,'ASETTW Untruncated MgSal'!$C:$C,$C28)</f>
        <v>1.2573921713233196</v>
      </c>
    </row>
    <row r="29" spans="1:23" x14ac:dyDescent="0.45">
      <c r="A29" t="s">
        <v>9</v>
      </c>
      <c r="B29" t="s">
        <v>45</v>
      </c>
      <c r="C29" t="s">
        <v>115</v>
      </c>
      <c r="D29">
        <f>SUMIFS('ASETTW Untruncated MgSal'!D:D,'ASETTW Untruncated MgSal'!$A:$A,$A29,'ASETTW Untruncated MgSal'!$B:$B,$B29,'ASETTW Untruncated MgSal'!$C:$C,$C29)</f>
        <v>1.5076894028083327</v>
      </c>
      <c r="E29">
        <f>SUMIFS('ASETTW Untruncated MgSal'!E:E,'ASETTW Untruncated MgSal'!$A:$A,$A29,'ASETTW Untruncated MgSal'!$B:$B,$B29,'ASETTW Untruncated MgSal'!$C:$C,$C29)</f>
        <v>1.4771448711091013</v>
      </c>
      <c r="F29">
        <f>SUMIFS('ASETTW Untruncated MgSal'!F:F,'ASETTW Untruncated MgSal'!$A:$A,$A29,'ASETTW Untruncated MgSal'!$B:$B,$B29,'ASETTW Untruncated MgSal'!$C:$C,$C29)</f>
        <v>1.4869436157198344</v>
      </c>
      <c r="G29">
        <f>SUMIFS('ASETTW Untruncated MgSal'!G:G,'ASETTW Untruncated MgSal'!$A:$A,$A29,'ASETTW Untruncated MgSal'!$B:$B,$B29,'ASETTW Untruncated MgSal'!$C:$C,$C29)</f>
        <v>1.5363504748322192</v>
      </c>
      <c r="H29">
        <f>SUMIFS('ASETTW Untruncated MgSal'!H:H,'ASETTW Untruncated MgSal'!$A:$A,$A29,'ASETTW Untruncated MgSal'!$B:$B,$B29,'ASETTW Untruncated MgSal'!$C:$C,$C29)</f>
        <v>1.4047451148097883</v>
      </c>
      <c r="I29">
        <f>SUMIFS('ASETTW Untruncated MgSal'!I:I,'ASETTW Untruncated MgSal'!$A:$A,$A29,'ASETTW Untruncated MgSal'!$B:$B,$B29,'ASETTW Untruncated MgSal'!$C:$C,$C29)</f>
        <v>1.3837092209060389</v>
      </c>
      <c r="J29">
        <f>SUMIFS('ASETTW Untruncated MgSal'!J:J,'ASETTW Untruncated MgSal'!$A:$A,$A29,'ASETTW Untruncated MgSal'!$B:$B,$B29,'ASETTW Untruncated MgSal'!$C:$C,$C29)</f>
        <v>1.3981570382144894</v>
      </c>
      <c r="K29">
        <f>SUMIFS('ASETTW Untruncated MgSal'!K:K,'ASETTW Untruncated MgSal'!$A:$A,$A29,'ASETTW Untruncated MgSal'!$B:$B,$B29,'ASETTW Untruncated MgSal'!$C:$C,$C29)</f>
        <v>1.4451267870333715</v>
      </c>
      <c r="L29">
        <f>SUMIFS('ASETTW Untruncated MgSal'!L:L,'ASETTW Untruncated MgSal'!$A:$A,$A29,'ASETTW Untruncated MgSal'!$B:$B,$B29,'ASETTW Untruncated MgSal'!$C:$C,$C29)</f>
        <v>1.3380053905938254</v>
      </c>
      <c r="M29">
        <f>SUMIFS('ASETTW Untruncated MgSal'!M:M,'ASETTW Untruncated MgSal'!$A:$A,$A29,'ASETTW Untruncated MgSal'!$B:$B,$B29,'ASETTW Untruncated MgSal'!$C:$C,$C29)</f>
        <v>1.3292452386376128</v>
      </c>
      <c r="N29">
        <f>SUMIFS('ASETTW Untruncated MgSal'!N:N,'ASETTW Untruncated MgSal'!$A:$A,$A29,'ASETTW Untruncated MgSal'!$B:$B,$B29,'ASETTW Untruncated MgSal'!$C:$C,$C29)</f>
        <v>1.3401533790436495</v>
      </c>
      <c r="O29">
        <f>SUMIFS('ASETTW Untruncated MgSal'!O:O,'ASETTW Untruncated MgSal'!$A:$A,$A29,'ASETTW Untruncated MgSal'!$B:$B,$B29,'ASETTW Untruncated MgSal'!$C:$C,$C29)</f>
        <v>1.3941933461088767</v>
      </c>
      <c r="P29">
        <f>SUMIFS('ASETTW Untruncated MgSal'!P:P,'ASETTW Untruncated MgSal'!$A:$A,$A29,'ASETTW Untruncated MgSal'!$B:$B,$B29,'ASETTW Untruncated MgSal'!$C:$C,$C29)</f>
        <v>1.2911245196490615</v>
      </c>
      <c r="Q29">
        <f>SUMIFS('ASETTW Untruncated MgSal'!Q:Q,'ASETTW Untruncated MgSal'!$A:$A,$A29,'ASETTW Untruncated MgSal'!$B:$B,$B29,'ASETTW Untruncated MgSal'!$C:$C,$C29)</f>
        <v>1.2833586434399309</v>
      </c>
      <c r="R29">
        <f>SUMIFS('ASETTW Untruncated MgSal'!R:R,'ASETTW Untruncated MgSal'!$A:$A,$A29,'ASETTW Untruncated MgSal'!$B:$B,$B29,'ASETTW Untruncated MgSal'!$C:$C,$C29)</f>
        <v>1.2993137844534066</v>
      </c>
      <c r="S29">
        <f>SUMIFS('ASETTW Untruncated MgSal'!S:S,'ASETTW Untruncated MgSal'!$A:$A,$A29,'ASETTW Untruncated MgSal'!$B:$B,$B29,'ASETTW Untruncated MgSal'!$C:$C,$C29)</f>
        <v>1.3503684820060424</v>
      </c>
      <c r="T29">
        <f>SUMIFS('ASETTW Untruncated MgSal'!T:T,'ASETTW Untruncated MgSal'!$A:$A,$A29,'ASETTW Untruncated MgSal'!$B:$B,$B29,'ASETTW Untruncated MgSal'!$C:$C,$C29)</f>
        <v>1.249782945438582</v>
      </c>
      <c r="U29">
        <f>SUMIFS('ASETTW Untruncated MgSal'!U:U,'ASETTW Untruncated MgSal'!$A:$A,$A29,'ASETTW Untruncated MgSal'!$B:$B,$B29,'ASETTW Untruncated MgSal'!$C:$C,$C29)</f>
        <v>1.2467046213563713</v>
      </c>
      <c r="V29">
        <f>SUMIFS('ASETTW Untruncated MgSal'!V:V,'ASETTW Untruncated MgSal'!$A:$A,$A29,'ASETTW Untruncated MgSal'!$B:$B,$B29,'ASETTW Untruncated MgSal'!$C:$C,$C29)</f>
        <v>1.2623270302808089</v>
      </c>
      <c r="W29">
        <f>SUMIFS('ASETTW Untruncated MgSal'!W:W,'ASETTW Untruncated MgSal'!$A:$A,$A29,'ASETTW Untruncated MgSal'!$B:$B,$B29,'ASETTW Untruncated MgSal'!$C:$C,$C29)</f>
        <v>1.3157439220886895</v>
      </c>
    </row>
    <row r="31" spans="1:23" x14ac:dyDescent="0.45">
      <c r="A31" t="s">
        <v>73</v>
      </c>
      <c r="B31" t="s">
        <v>45</v>
      </c>
      <c r="C31" t="s">
        <v>54</v>
      </c>
      <c r="D31">
        <f>SUMIFS('ASETTW Untruncated MgSal'!D:D,'ASETTW Untruncated MgSal'!$A:$A,$A31,'ASETTW Untruncated MgSal'!$B:$B,$B31,'ASETTW Untruncated MgSal'!$C:$C,$C31)</f>
        <v>1.5543608375762603</v>
      </c>
      <c r="E31">
        <f>SUMIFS('ASETTW Untruncated MgSal'!E:E,'ASETTW Untruncated MgSal'!$A:$A,$A31,'ASETTW Untruncated MgSal'!$B:$B,$B31,'ASETTW Untruncated MgSal'!$C:$C,$C31)</f>
        <v>1.4784502321068222</v>
      </c>
      <c r="F31">
        <f>SUMIFS('ASETTW Untruncated MgSal'!F:F,'ASETTW Untruncated MgSal'!$A:$A,$A31,'ASETTW Untruncated MgSal'!$B:$B,$B31,'ASETTW Untruncated MgSal'!$C:$C,$C31)</f>
        <v>1.5397546584479382</v>
      </c>
      <c r="G31">
        <f>SUMIFS('ASETTW Untruncated MgSal'!G:G,'ASETTW Untruncated MgSal'!$A:$A,$A31,'ASETTW Untruncated MgSal'!$B:$B,$B31,'ASETTW Untruncated MgSal'!$C:$C,$C31)</f>
        <v>1.5430203870817301</v>
      </c>
      <c r="H31">
        <f>SUMIFS('ASETTW Untruncated MgSal'!H:H,'ASETTW Untruncated MgSal'!$A:$A,$A31,'ASETTW Untruncated MgSal'!$B:$B,$B31,'ASETTW Untruncated MgSal'!$C:$C,$C31)</f>
        <v>1.4753502966277459</v>
      </c>
      <c r="I31">
        <f>SUMIFS('ASETTW Untruncated MgSal'!I:I,'ASETTW Untruncated MgSal'!$A:$A,$A31,'ASETTW Untruncated MgSal'!$B:$B,$B31,'ASETTW Untruncated MgSal'!$C:$C,$C31)</f>
        <v>1.4192976352837634</v>
      </c>
      <c r="J31">
        <f>SUMIFS('ASETTW Untruncated MgSal'!J:J,'ASETTW Untruncated MgSal'!$A:$A,$A31,'ASETTW Untruncated MgSal'!$B:$B,$B31,'ASETTW Untruncated MgSal'!$C:$C,$C31)</f>
        <v>1.4737191860350545</v>
      </c>
      <c r="K31">
        <f>SUMIFS('ASETTW Untruncated MgSal'!K:K,'ASETTW Untruncated MgSal'!$A:$A,$A31,'ASETTW Untruncated MgSal'!$B:$B,$B31,'ASETTW Untruncated MgSal'!$C:$C,$C31)</f>
        <v>1.4879754229767455</v>
      </c>
      <c r="L31">
        <f>SUMIFS('ASETTW Untruncated MgSal'!L:L,'ASETTW Untruncated MgSal'!$A:$A,$A31,'ASETTW Untruncated MgSal'!$B:$B,$B31,'ASETTW Untruncated MgSal'!$C:$C,$C31)</f>
        <v>1.4041334936972436</v>
      </c>
      <c r="M31">
        <f>SUMIFS('ASETTW Untruncated MgSal'!M:M,'ASETTW Untruncated MgSal'!$A:$A,$A31,'ASETTW Untruncated MgSal'!$B:$B,$B31,'ASETTW Untruncated MgSal'!$C:$C,$C31)</f>
        <v>1.3650499553219919</v>
      </c>
      <c r="N31">
        <f>SUMIFS('ASETTW Untruncated MgSal'!N:N,'ASETTW Untruncated MgSal'!$A:$A,$A31,'ASETTW Untruncated MgSal'!$B:$B,$B31,'ASETTW Untruncated MgSal'!$C:$C,$C31)</f>
        <v>1.4120797192334555</v>
      </c>
      <c r="O31">
        <f>SUMIFS('ASETTW Untruncated MgSal'!O:O,'ASETTW Untruncated MgSal'!$A:$A,$A31,'ASETTW Untruncated MgSal'!$B:$B,$B31,'ASETTW Untruncated MgSal'!$C:$C,$C31)</f>
        <v>1.4371152838232741</v>
      </c>
      <c r="P31">
        <f>SUMIFS('ASETTW Untruncated MgSal'!P:P,'ASETTW Untruncated MgSal'!$A:$A,$A31,'ASETTW Untruncated MgSal'!$B:$B,$B31,'ASETTW Untruncated MgSal'!$C:$C,$C31)</f>
        <v>1.3463401758945783</v>
      </c>
      <c r="Q31">
        <f>SUMIFS('ASETTW Untruncated MgSal'!Q:Q,'ASETTW Untruncated MgSal'!$A:$A,$A31,'ASETTW Untruncated MgSal'!$B:$B,$B31,'ASETTW Untruncated MgSal'!$C:$C,$C31)</f>
        <v>1.3201054908166974</v>
      </c>
      <c r="R31">
        <f>SUMIFS('ASETTW Untruncated MgSal'!R:R,'ASETTW Untruncated MgSal'!$A:$A,$A31,'ASETTW Untruncated MgSal'!$B:$B,$B31,'ASETTW Untruncated MgSal'!$C:$C,$C31)</f>
        <v>1.3612709254420299</v>
      </c>
      <c r="S31">
        <f>SUMIFS('ASETTW Untruncated MgSal'!S:S,'ASETTW Untruncated MgSal'!$A:$A,$A31,'ASETTW Untruncated MgSal'!$B:$B,$B31,'ASETTW Untruncated MgSal'!$C:$C,$C31)</f>
        <v>1.3953541135801539</v>
      </c>
      <c r="T31">
        <f>SUMIFS('ASETTW Untruncated MgSal'!T:T,'ASETTW Untruncated MgSal'!$A:$A,$A31,'ASETTW Untruncated MgSal'!$B:$B,$B31,'ASETTW Untruncated MgSal'!$C:$C,$C31)</f>
        <v>1.2835246263900584</v>
      </c>
      <c r="U31">
        <f>SUMIFS('ASETTW Untruncated MgSal'!U:U,'ASETTW Untruncated MgSal'!$A:$A,$A31,'ASETTW Untruncated MgSal'!$B:$B,$B31,'ASETTW Untruncated MgSal'!$C:$C,$C31)</f>
        <v>1.2670417086782535</v>
      </c>
      <c r="V31">
        <f>SUMIFS('ASETTW Untruncated MgSal'!V:V,'ASETTW Untruncated MgSal'!$A:$A,$A31,'ASETTW Untruncated MgSal'!$B:$B,$B31,'ASETTW Untruncated MgSal'!$C:$C,$C31)</f>
        <v>1.3025497417910827</v>
      </c>
      <c r="W31">
        <f>SUMIFS('ASETTW Untruncated MgSal'!W:W,'ASETTW Untruncated MgSal'!$A:$A,$A31,'ASETTW Untruncated MgSal'!$B:$B,$B31,'ASETTW Untruncated MgSal'!$C:$C,$C31)</f>
        <v>1.3421080388977593</v>
      </c>
    </row>
    <row r="32" spans="1:23" x14ac:dyDescent="0.45">
      <c r="D32">
        <f>SUMIFS('ASETTW Untruncated MgSal'!D:D,'ASETTW Untruncated MgSal'!$A:$A,$A32,'ASETTW Untruncated MgSal'!$B:$B,$B32,'ASETTW Untruncated MgSal'!$C:$C,$C32)</f>
        <v>0</v>
      </c>
      <c r="E32">
        <f>SUMIFS('ASETTW Untruncated MgSal'!E:E,'ASETTW Untruncated MgSal'!$A:$A,$A32,'ASETTW Untruncated MgSal'!$B:$B,$B32,'ASETTW Untruncated MgSal'!$C:$C,$C32)</f>
        <v>0</v>
      </c>
      <c r="F32">
        <f>SUMIFS('ASETTW Untruncated MgSal'!F:F,'ASETTW Untruncated MgSal'!$A:$A,$A32,'ASETTW Untruncated MgSal'!$B:$B,$B32,'ASETTW Untruncated MgSal'!$C:$C,$C32)</f>
        <v>0</v>
      </c>
      <c r="G32">
        <f>SUMIFS('ASETTW Untruncated MgSal'!G:G,'ASETTW Untruncated MgSal'!$A:$A,$A32,'ASETTW Untruncated MgSal'!$B:$B,$B32,'ASETTW Untruncated MgSal'!$C:$C,$C32)</f>
        <v>0</v>
      </c>
      <c r="H32">
        <f>SUMIFS('ASETTW Untruncated MgSal'!H:H,'ASETTW Untruncated MgSal'!$A:$A,$A32,'ASETTW Untruncated MgSal'!$B:$B,$B32,'ASETTW Untruncated MgSal'!$C:$C,$C32)</f>
        <v>0</v>
      </c>
      <c r="I32">
        <f>SUMIFS('ASETTW Untruncated MgSal'!I:I,'ASETTW Untruncated MgSal'!$A:$A,$A32,'ASETTW Untruncated MgSal'!$B:$B,$B32,'ASETTW Untruncated MgSal'!$C:$C,$C32)</f>
        <v>0</v>
      </c>
      <c r="J32">
        <f>SUMIFS('ASETTW Untruncated MgSal'!J:J,'ASETTW Untruncated MgSal'!$A:$A,$A32,'ASETTW Untruncated MgSal'!$B:$B,$B32,'ASETTW Untruncated MgSal'!$C:$C,$C32)</f>
        <v>0</v>
      </c>
      <c r="K32">
        <f>SUMIFS('ASETTW Untruncated MgSal'!K:K,'ASETTW Untruncated MgSal'!$A:$A,$A32,'ASETTW Untruncated MgSal'!$B:$B,$B32,'ASETTW Untruncated MgSal'!$C:$C,$C32)</f>
        <v>0</v>
      </c>
      <c r="L32">
        <f>SUMIFS('ASETTW Untruncated MgSal'!L:L,'ASETTW Untruncated MgSal'!$A:$A,$A32,'ASETTW Untruncated MgSal'!$B:$B,$B32,'ASETTW Untruncated MgSal'!$C:$C,$C32)</f>
        <v>0</v>
      </c>
      <c r="M32">
        <f>SUMIFS('ASETTW Untruncated MgSal'!M:M,'ASETTW Untruncated MgSal'!$A:$A,$A32,'ASETTW Untruncated MgSal'!$B:$B,$B32,'ASETTW Untruncated MgSal'!$C:$C,$C32)</f>
        <v>0</v>
      </c>
      <c r="N32">
        <f>SUMIFS('ASETTW Untruncated MgSal'!N:N,'ASETTW Untruncated MgSal'!$A:$A,$A32,'ASETTW Untruncated MgSal'!$B:$B,$B32,'ASETTW Untruncated MgSal'!$C:$C,$C32)</f>
        <v>0</v>
      </c>
      <c r="O32">
        <f>SUMIFS('ASETTW Untruncated MgSal'!O:O,'ASETTW Untruncated MgSal'!$A:$A,$A32,'ASETTW Untruncated MgSal'!$B:$B,$B32,'ASETTW Untruncated MgSal'!$C:$C,$C32)</f>
        <v>0</v>
      </c>
      <c r="P32">
        <f>SUMIFS('ASETTW Untruncated MgSal'!P:P,'ASETTW Untruncated MgSal'!$A:$A,$A32,'ASETTW Untruncated MgSal'!$B:$B,$B32,'ASETTW Untruncated MgSal'!$C:$C,$C32)</f>
        <v>0</v>
      </c>
      <c r="Q32">
        <f>SUMIFS('ASETTW Untruncated MgSal'!Q:Q,'ASETTW Untruncated MgSal'!$A:$A,$A32,'ASETTW Untruncated MgSal'!$B:$B,$B32,'ASETTW Untruncated MgSal'!$C:$C,$C32)</f>
        <v>0</v>
      </c>
      <c r="R32">
        <f>SUMIFS('ASETTW Untruncated MgSal'!R:R,'ASETTW Untruncated MgSal'!$A:$A,$A32,'ASETTW Untruncated MgSal'!$B:$B,$B32,'ASETTW Untruncated MgSal'!$C:$C,$C32)</f>
        <v>0</v>
      </c>
      <c r="S32">
        <f>SUMIFS('ASETTW Untruncated MgSal'!S:S,'ASETTW Untruncated MgSal'!$A:$A,$A32,'ASETTW Untruncated MgSal'!$B:$B,$B32,'ASETTW Untruncated MgSal'!$C:$C,$C32)</f>
        <v>0</v>
      </c>
      <c r="T32">
        <f>SUMIFS('ASETTW Untruncated MgSal'!T:T,'ASETTW Untruncated MgSal'!$A:$A,$A32,'ASETTW Untruncated MgSal'!$B:$B,$B32,'ASETTW Untruncated MgSal'!$C:$C,$C32)</f>
        <v>0</v>
      </c>
      <c r="U32">
        <f>SUMIFS('ASETTW Untruncated MgSal'!U:U,'ASETTW Untruncated MgSal'!$A:$A,$A32,'ASETTW Untruncated MgSal'!$B:$B,$B32,'ASETTW Untruncated MgSal'!$C:$C,$C32)</f>
        <v>0</v>
      </c>
      <c r="V32">
        <f>SUMIFS('ASETTW Untruncated MgSal'!V:V,'ASETTW Untruncated MgSal'!$A:$A,$A32,'ASETTW Untruncated MgSal'!$B:$B,$B32,'ASETTW Untruncated MgSal'!$C:$C,$C32)</f>
        <v>0</v>
      </c>
      <c r="W32">
        <f>SUMIFS('ASETTW Untruncated MgSal'!W:W,'ASETTW Untruncated MgSal'!$A:$A,$A32,'ASETTW Untruncated MgSal'!$B:$B,$B32,'ASETTW Untruncated MgSal'!$C:$C,$C32)</f>
        <v>0</v>
      </c>
    </row>
    <row r="33" spans="1:23" x14ac:dyDescent="0.45">
      <c r="A33" t="s">
        <v>14</v>
      </c>
      <c r="B33" t="s">
        <v>45</v>
      </c>
      <c r="C33" t="s">
        <v>44</v>
      </c>
      <c r="D33">
        <f>SUMIFS('ASETTW Untruncated MgSal'!D:D,'ASETTW Untruncated MgSal'!$A:$A,$A33,'ASETTW Untruncated MgSal'!$B:$B,$B33,'ASETTW Untruncated MgSal'!$C:$C,$C33)</f>
        <v>1.5740304776376526</v>
      </c>
      <c r="E33">
        <f>SUMIFS('ASETTW Untruncated MgSal'!E:E,'ASETTW Untruncated MgSal'!$A:$A,$A33,'ASETTW Untruncated MgSal'!$B:$B,$B33,'ASETTW Untruncated MgSal'!$C:$C,$C33)</f>
        <v>1.5221674518803467</v>
      </c>
      <c r="F33">
        <f>SUMIFS('ASETTW Untruncated MgSal'!F:F,'ASETTW Untruncated MgSal'!$A:$A,$A33,'ASETTW Untruncated MgSal'!$B:$B,$B33,'ASETTW Untruncated MgSal'!$C:$C,$C33)</f>
        <v>1.5762183639074006</v>
      </c>
      <c r="G33">
        <f>SUMIFS('ASETTW Untruncated MgSal'!G:G,'ASETTW Untruncated MgSal'!$A:$A,$A33,'ASETTW Untruncated MgSal'!$B:$B,$B33,'ASETTW Untruncated MgSal'!$C:$C,$C33)</f>
        <v>1.5941955798885572</v>
      </c>
      <c r="H33">
        <f>SUMIFS('ASETTW Untruncated MgSal'!H:H,'ASETTW Untruncated MgSal'!$A:$A,$A33,'ASETTW Untruncated MgSal'!$B:$B,$B33,'ASETTW Untruncated MgSal'!$C:$C,$C33)</f>
        <v>1.4945267328119842</v>
      </c>
      <c r="I33">
        <f>SUMIFS('ASETTW Untruncated MgSal'!I:I,'ASETTW Untruncated MgSal'!$A:$A,$A33,'ASETTW Untruncated MgSal'!$B:$B,$B33,'ASETTW Untruncated MgSal'!$C:$C,$C33)</f>
        <v>1.4617000188754341</v>
      </c>
      <c r="J33">
        <f>SUMIFS('ASETTW Untruncated MgSal'!J:J,'ASETTW Untruncated MgSal'!$A:$A,$A33,'ASETTW Untruncated MgSal'!$B:$B,$B33,'ASETTW Untruncated MgSal'!$C:$C,$C33)</f>
        <v>1.5069032693744402</v>
      </c>
      <c r="K33">
        <f>SUMIFS('ASETTW Untruncated MgSal'!K:K,'ASETTW Untruncated MgSal'!$A:$A,$A33,'ASETTW Untruncated MgSal'!$B:$B,$B33,'ASETTW Untruncated MgSal'!$C:$C,$C33)</f>
        <v>1.538392308339205</v>
      </c>
      <c r="L33">
        <f>SUMIFS('ASETTW Untruncated MgSal'!L:L,'ASETTW Untruncated MgSal'!$A:$A,$A33,'ASETTW Untruncated MgSal'!$B:$B,$B33,'ASETTW Untruncated MgSal'!$C:$C,$C33)</f>
        <v>1.4183028634486803</v>
      </c>
      <c r="M33">
        <f>SUMIFS('ASETTW Untruncated MgSal'!M:M,'ASETTW Untruncated MgSal'!$A:$A,$A33,'ASETTW Untruncated MgSal'!$B:$B,$B33,'ASETTW Untruncated MgSal'!$C:$C,$C33)</f>
        <v>1.3953752134678026</v>
      </c>
      <c r="N33">
        <f>SUMIFS('ASETTW Untruncated MgSal'!N:N,'ASETTW Untruncated MgSal'!$A:$A,$A33,'ASETTW Untruncated MgSal'!$B:$B,$B33,'ASETTW Untruncated MgSal'!$C:$C,$C33)</f>
        <v>1.4383301452963042</v>
      </c>
      <c r="O33">
        <f>SUMIFS('ASETTW Untruncated MgSal'!O:O,'ASETTW Untruncated MgSal'!$A:$A,$A33,'ASETTW Untruncated MgSal'!$B:$B,$B33,'ASETTW Untruncated MgSal'!$C:$C,$C33)</f>
        <v>1.4741528130347261</v>
      </c>
      <c r="P33">
        <f>SUMIFS('ASETTW Untruncated MgSal'!P:P,'ASETTW Untruncated MgSal'!$A:$A,$A33,'ASETTW Untruncated MgSal'!$B:$B,$B33,'ASETTW Untruncated MgSal'!$C:$C,$C33)</f>
        <v>1.350432780154478</v>
      </c>
      <c r="Q33">
        <f>SUMIFS('ASETTW Untruncated MgSal'!Q:Q,'ASETTW Untruncated MgSal'!$A:$A,$A33,'ASETTW Untruncated MgSal'!$B:$B,$B33,'ASETTW Untruncated MgSal'!$C:$C,$C33)</f>
        <v>1.3331259555241701</v>
      </c>
      <c r="R33">
        <f>SUMIFS('ASETTW Untruncated MgSal'!R:R,'ASETTW Untruncated MgSal'!$A:$A,$A33,'ASETTW Untruncated MgSal'!$B:$B,$B33,'ASETTW Untruncated MgSal'!$C:$C,$C33)</f>
        <v>1.374478880461659</v>
      </c>
      <c r="S33">
        <f>SUMIFS('ASETTW Untruncated MgSal'!S:S,'ASETTW Untruncated MgSal'!$A:$A,$A33,'ASETTW Untruncated MgSal'!$B:$B,$B33,'ASETTW Untruncated MgSal'!$C:$C,$C33)</f>
        <v>1.4133715687554498</v>
      </c>
      <c r="T33">
        <f>SUMIFS('ASETTW Untruncated MgSal'!T:T,'ASETTW Untruncated MgSal'!$A:$A,$A33,'ASETTW Untruncated MgSal'!$B:$B,$B33,'ASETTW Untruncated MgSal'!$C:$C,$C33)</f>
        <v>1.2999278419396587</v>
      </c>
      <c r="U33">
        <f>SUMIFS('ASETTW Untruncated MgSal'!U:U,'ASETTW Untruncated MgSal'!$A:$A,$A33,'ASETTW Untruncated MgSal'!$B:$B,$B33,'ASETTW Untruncated MgSal'!$C:$C,$C33)</f>
        <v>1.2858790704583587</v>
      </c>
      <c r="V33">
        <f>SUMIFS('ASETTW Untruncated MgSal'!V:V,'ASETTW Untruncated MgSal'!$A:$A,$A33,'ASETTW Untruncated MgSal'!$B:$B,$B33,'ASETTW Untruncated MgSal'!$C:$C,$C33)</f>
        <v>1.3254116192032863</v>
      </c>
      <c r="W33">
        <f>SUMIFS('ASETTW Untruncated MgSal'!W:W,'ASETTW Untruncated MgSal'!$A:$A,$A33,'ASETTW Untruncated MgSal'!$B:$B,$B33,'ASETTW Untruncated MgSal'!$C:$C,$C33)</f>
        <v>1.3664828391556372</v>
      </c>
    </row>
    <row r="35" spans="1:23" s="6" customFormat="1" x14ac:dyDescent="0.45"/>
    <row r="36" spans="1:23" s="6" customFormat="1" x14ac:dyDescent="0.45"/>
    <row r="37" spans="1:23" s="3" customFormat="1" x14ac:dyDescent="0.45"/>
    <row r="40" spans="1:23" s="6" customFormat="1" x14ac:dyDescent="0.45">
      <c r="A40" s="6" t="s">
        <v>78</v>
      </c>
      <c r="B40" s="6" t="s">
        <v>43</v>
      </c>
      <c r="C40" s="6" t="s">
        <v>50</v>
      </c>
      <c r="D40" s="6">
        <f>SUMIFS('ASETTW Untruncated MgSal'!D:D,'ASETTW Untruncated MgSal'!$A:$A,$A40,'ASETTW Untruncated MgSal'!$B:$B,$B40,'ASETTW Untruncated MgSal'!$C:$C,$C40)</f>
        <v>1.2073157960805481</v>
      </c>
      <c r="E40" s="6">
        <f>SUMIFS('ASETTW Untruncated MgSal'!E:E,'ASETTW Untruncated MgSal'!$A:$A,$A40,'ASETTW Untruncated MgSal'!$B:$B,$B40,'ASETTW Untruncated MgSal'!$C:$C,$C40)</f>
        <v>1.1129984304019414</v>
      </c>
      <c r="F40" s="6">
        <f>SUMIFS('ASETTW Untruncated MgSal'!F:F,'ASETTW Untruncated MgSal'!$A:$A,$A40,'ASETTW Untruncated MgSal'!$B:$B,$B40,'ASETTW Untruncated MgSal'!$C:$C,$C40)</f>
        <v>1.1362941320681785</v>
      </c>
      <c r="G40" s="6">
        <f>SUMIFS('ASETTW Untruncated MgSal'!G:G,'ASETTW Untruncated MgSal'!$A:$A,$A40,'ASETTW Untruncated MgSal'!$B:$B,$B40,'ASETTW Untruncated MgSal'!$C:$C,$C40)</f>
        <v>1.1190802780684606</v>
      </c>
      <c r="H40" s="6">
        <f>SUMIFS('ASETTW Untruncated MgSal'!H:H,'ASETTW Untruncated MgSal'!$A:$A,$A40,'ASETTW Untruncated MgSal'!$B:$B,$B40,'ASETTW Untruncated MgSal'!$C:$C,$C40)</f>
        <v>1.1325603794350243</v>
      </c>
      <c r="I40" s="6">
        <f>SUMIFS('ASETTW Untruncated MgSal'!I:I,'ASETTW Untruncated MgSal'!$A:$A,$A40,'ASETTW Untruncated MgSal'!$B:$B,$B40,'ASETTW Untruncated MgSal'!$C:$C,$C40)</f>
        <v>1.0536026693588989</v>
      </c>
      <c r="J40" s="6">
        <f>SUMIFS('ASETTW Untruncated MgSal'!J:J,'ASETTW Untruncated MgSal'!$A:$A,$A40,'ASETTW Untruncated MgSal'!$B:$B,$B40,'ASETTW Untruncated MgSal'!$C:$C,$C40)</f>
        <v>1.0755031147910046</v>
      </c>
      <c r="K40" s="6">
        <f>SUMIFS('ASETTW Untruncated MgSal'!K:K,'ASETTW Untruncated MgSal'!$A:$A,$A40,'ASETTW Untruncated MgSal'!$B:$B,$B40,'ASETTW Untruncated MgSal'!$C:$C,$C40)</f>
        <v>1.0655541339432628</v>
      </c>
      <c r="L40" s="6">
        <f>SUMIFS('ASETTW Untruncated MgSal'!L:L,'ASETTW Untruncated MgSal'!$A:$A,$A40,'ASETTW Untruncated MgSal'!$B:$B,$B40,'ASETTW Untruncated MgSal'!$C:$C,$C40)</f>
        <v>1.0628466780367412</v>
      </c>
      <c r="M40" s="6">
        <f>SUMIFS('ASETTW Untruncated MgSal'!M:M,'ASETTW Untruncated MgSal'!$A:$A,$A40,'ASETTW Untruncated MgSal'!$B:$B,$B40,'ASETTW Untruncated MgSal'!$C:$C,$C40)</f>
        <v>1.0048965273370016</v>
      </c>
      <c r="N40" s="6">
        <f>SUMIFS('ASETTW Untruncated MgSal'!N:N,'ASETTW Untruncated MgSal'!$A:$A,$A40,'ASETTW Untruncated MgSal'!$B:$B,$B40,'ASETTW Untruncated MgSal'!$C:$C,$C40)</f>
        <v>1.0189931914919765</v>
      </c>
      <c r="O40" s="6">
        <f>SUMIFS('ASETTW Untruncated MgSal'!O:O,'ASETTW Untruncated MgSal'!$A:$A,$A40,'ASETTW Untruncated MgSal'!$B:$B,$B40,'ASETTW Untruncated MgSal'!$C:$C,$C40)</f>
        <v>1.0224168744658237</v>
      </c>
      <c r="P40" s="6">
        <f>SUMIFS('ASETTW Untruncated MgSal'!P:P,'ASETTW Untruncated MgSal'!$A:$A,$A40,'ASETTW Untruncated MgSal'!$B:$B,$B40,'ASETTW Untruncated MgSal'!$C:$C,$C40)</f>
        <v>1.0135012778044696</v>
      </c>
      <c r="Q40" s="6">
        <f>SUMIFS('ASETTW Untruncated MgSal'!Q:Q,'ASETTW Untruncated MgSal'!$A:$A,$A40,'ASETTW Untruncated MgSal'!$B:$B,$B40,'ASETTW Untruncated MgSal'!$C:$C,$C40)</f>
        <v>0.96906082601926036</v>
      </c>
      <c r="R40" s="6">
        <f>SUMIFS('ASETTW Untruncated MgSal'!R:R,'ASETTW Untruncated MgSal'!$A:$A,$A40,'ASETTW Untruncated MgSal'!$B:$B,$B40,'ASETTW Untruncated MgSal'!$C:$C,$C40)</f>
        <v>0.97863378706999393</v>
      </c>
      <c r="S40" s="6">
        <f>SUMIFS('ASETTW Untruncated MgSal'!S:S,'ASETTW Untruncated MgSal'!$A:$A,$A40,'ASETTW Untruncated MgSal'!$B:$B,$B40,'ASETTW Untruncated MgSal'!$C:$C,$C40)</f>
        <v>0.98966270130164247</v>
      </c>
      <c r="T40" s="6">
        <f>SUMIFS('ASETTW Untruncated MgSal'!T:T,'ASETTW Untruncated MgSal'!$A:$A,$A40,'ASETTW Untruncated MgSal'!$B:$B,$B40,'ASETTW Untruncated MgSal'!$C:$C,$C40)</f>
        <v>0.96739785499690789</v>
      </c>
      <c r="U40" s="6">
        <f>SUMIFS('ASETTW Untruncated MgSal'!U:U,'ASETTW Untruncated MgSal'!$A:$A,$A40,'ASETTW Untruncated MgSal'!$B:$B,$B40,'ASETTW Untruncated MgSal'!$C:$C,$C40)</f>
        <v>0.93216982234237311</v>
      </c>
      <c r="V40" s="6">
        <f>SUMIFS('ASETTW Untruncated MgSal'!V:V,'ASETTW Untruncated MgSal'!$A:$A,$A40,'ASETTW Untruncated MgSal'!$B:$B,$B40,'ASETTW Untruncated MgSal'!$C:$C,$C40)</f>
        <v>0.93971885828189439</v>
      </c>
      <c r="W40" s="6">
        <f>SUMIFS('ASETTW Untruncated MgSal'!W:W,'ASETTW Untruncated MgSal'!$A:$A,$A40,'ASETTW Untruncated MgSal'!$B:$B,$B40,'ASETTW Untruncated MgSal'!$C:$C,$C40)</f>
        <v>0.95511645709002169</v>
      </c>
    </row>
    <row r="41" spans="1:23" s="6" customFormat="1" x14ac:dyDescent="0.45">
      <c r="A41" s="6" t="s">
        <v>105</v>
      </c>
      <c r="B41" s="6" t="s">
        <v>45</v>
      </c>
      <c r="C41" s="6" t="s">
        <v>47</v>
      </c>
      <c r="D41" s="6">
        <f>SUMIFS('ASETTW Untruncated MgSal'!D:D,'ASETTW Untruncated MgSal'!$A:$A,$A41,'ASETTW Untruncated MgSal'!$B:$B,$B41,'ASETTW Untruncated MgSal'!$C:$C,$C41)</f>
        <v>1.2471597897743854</v>
      </c>
      <c r="E41" s="6">
        <f>SUMIFS('ASETTW Untruncated MgSal'!E:E,'ASETTW Untruncated MgSal'!$A:$A,$A41,'ASETTW Untruncated MgSal'!$B:$B,$B41,'ASETTW Untruncated MgSal'!$C:$C,$C41)</f>
        <v>1.1442590635233474</v>
      </c>
      <c r="F41" s="6">
        <f>SUMIFS('ASETTW Untruncated MgSal'!F:F,'ASETTW Untruncated MgSal'!$A:$A,$A41,'ASETTW Untruncated MgSal'!$B:$B,$B41,'ASETTW Untruncated MgSal'!$C:$C,$C41)</f>
        <v>1.2162836284989971</v>
      </c>
      <c r="G41" s="6">
        <f>SUMIFS('ASETTW Untruncated MgSal'!G:G,'ASETTW Untruncated MgSal'!$A:$A,$A41,'ASETTW Untruncated MgSal'!$B:$B,$B41,'ASETTW Untruncated MgSal'!$C:$C,$C41)</f>
        <v>1.1871143711667493</v>
      </c>
      <c r="H41" s="6">
        <f>SUMIFS('ASETTW Untruncated MgSal'!H:H,'ASETTW Untruncated MgSal'!$A:$A,$A41,'ASETTW Untruncated MgSal'!$B:$B,$B41,'ASETTW Untruncated MgSal'!$C:$C,$C41)</f>
        <v>1.1493345187872235</v>
      </c>
      <c r="I41" s="6">
        <f>SUMIFS('ASETTW Untruncated MgSal'!I:I,'ASETTW Untruncated MgSal'!$A:$A,$A41,'ASETTW Untruncated MgSal'!$B:$B,$B41,'ASETTW Untruncated MgSal'!$C:$C,$C41)</f>
        <v>1.0747675155245504</v>
      </c>
      <c r="J41" s="6">
        <f>SUMIFS('ASETTW Untruncated MgSal'!J:J,'ASETTW Untruncated MgSal'!$A:$A,$A41,'ASETTW Untruncated MgSal'!$B:$B,$B41,'ASETTW Untruncated MgSal'!$C:$C,$C41)</f>
        <v>1.1311760803665609</v>
      </c>
      <c r="K41" s="6">
        <f>SUMIFS('ASETTW Untruncated MgSal'!K:K,'ASETTW Untruncated MgSal'!$A:$A,$A41,'ASETTW Untruncated MgSal'!$B:$B,$B41,'ASETTW Untruncated MgSal'!$C:$C,$C41)</f>
        <v>1.119601884730157</v>
      </c>
      <c r="L41" s="6">
        <f>SUMIFS('ASETTW Untruncated MgSal'!L:L,'ASETTW Untruncated MgSal'!$A:$A,$A41,'ASETTW Untruncated MgSal'!$B:$B,$B41,'ASETTW Untruncated MgSal'!$C:$C,$C41)</f>
        <v>1.0743570369560025</v>
      </c>
      <c r="M41" s="6">
        <f>SUMIFS('ASETTW Untruncated MgSal'!M:M,'ASETTW Untruncated MgSal'!$A:$A,$A41,'ASETTW Untruncated MgSal'!$B:$B,$B41,'ASETTW Untruncated MgSal'!$C:$C,$C41)</f>
        <v>1.0275855060743533</v>
      </c>
      <c r="N41" s="6">
        <f>SUMIFS('ASETTW Untruncated MgSal'!N:N,'ASETTW Untruncated MgSal'!$A:$A,$A41,'ASETTW Untruncated MgSal'!$B:$B,$B41,'ASETTW Untruncated MgSal'!$C:$C,$C41)</f>
        <v>1.0689817783820816</v>
      </c>
      <c r="O41" s="6">
        <f>SUMIFS('ASETTW Untruncated MgSal'!O:O,'ASETTW Untruncated MgSal'!$A:$A,$A41,'ASETTW Untruncated MgSal'!$B:$B,$B41,'ASETTW Untruncated MgSal'!$C:$C,$C41)</f>
        <v>1.075263932607631</v>
      </c>
      <c r="P41" s="6">
        <f>SUMIFS('ASETTW Untruncated MgSal'!P:P,'ASETTW Untruncated MgSal'!$A:$A,$A41,'ASETTW Untruncated MgSal'!$B:$B,$B41,'ASETTW Untruncated MgSal'!$C:$C,$C41)</f>
        <v>1.0272527416445265</v>
      </c>
      <c r="Q41" s="6">
        <f>SUMIFS('ASETTW Untruncated MgSal'!Q:Q,'ASETTW Untruncated MgSal'!$A:$A,$A41,'ASETTW Untruncated MgSal'!$B:$B,$B41,'ASETTW Untruncated MgSal'!$C:$C,$C41)</f>
        <v>0.99254033145569831</v>
      </c>
      <c r="R41" s="6">
        <f>SUMIFS('ASETTW Untruncated MgSal'!R:R,'ASETTW Untruncated MgSal'!$A:$A,$A41,'ASETTW Untruncated MgSal'!$B:$B,$B41,'ASETTW Untruncated MgSal'!$C:$C,$C41)</f>
        <v>1.0275999272726188</v>
      </c>
      <c r="S41" s="6">
        <f>SUMIFS('ASETTW Untruncated MgSal'!S:S,'ASETTW Untruncated MgSal'!$A:$A,$A41,'ASETTW Untruncated MgSal'!$B:$B,$B41,'ASETTW Untruncated MgSal'!$C:$C,$C41)</f>
        <v>1.0418685905425631</v>
      </c>
      <c r="T41" s="6">
        <f>SUMIFS('ASETTW Untruncated MgSal'!T:T,'ASETTW Untruncated MgSal'!$A:$A,$A41,'ASETTW Untruncated MgSal'!$B:$B,$B41,'ASETTW Untruncated MgSal'!$C:$C,$C41)</f>
        <v>0.97381932926256487</v>
      </c>
      <c r="U41" s="6">
        <f>SUMIFS('ASETTW Untruncated MgSal'!U:U,'ASETTW Untruncated MgSal'!$A:$A,$A41,'ASETTW Untruncated MgSal'!$B:$B,$B41,'ASETTW Untruncated MgSal'!$C:$C,$C41)</f>
        <v>0.9521432774408557</v>
      </c>
      <c r="V41" s="6">
        <f>SUMIFS('ASETTW Untruncated MgSal'!V:V,'ASETTW Untruncated MgSal'!$A:$A,$A41,'ASETTW Untruncated MgSal'!$B:$B,$B41,'ASETTW Untruncated MgSal'!$C:$C,$C41)</f>
        <v>0.97885456337463206</v>
      </c>
      <c r="W41" s="6">
        <f>SUMIFS('ASETTW Untruncated MgSal'!W:W,'ASETTW Untruncated MgSal'!$A:$A,$A41,'ASETTW Untruncated MgSal'!$B:$B,$B41,'ASETTW Untruncated MgSal'!$C:$C,$C41)</f>
        <v>1.0022321222535866</v>
      </c>
    </row>
    <row r="42" spans="1:23" s="3" customFormat="1" x14ac:dyDescent="0.45">
      <c r="A42" s="3" t="s">
        <v>78</v>
      </c>
      <c r="B42" s="3" t="s">
        <v>43</v>
      </c>
      <c r="C42" s="3" t="s">
        <v>44</v>
      </c>
      <c r="D42" s="3">
        <f>SUMIFS('ASETTW Untruncated MgSal'!D:D,'ASETTW Untruncated MgSal'!$A:$A,$A42,'ASETTW Untruncated MgSal'!$B:$B,$B42,'ASETTW Untruncated MgSal'!$C:$C,$C42)</f>
        <v>1.2531714393348354</v>
      </c>
      <c r="E42" s="3">
        <f>SUMIFS('ASETTW Untruncated MgSal'!E:E,'ASETTW Untruncated MgSal'!$A:$A,$A42,'ASETTW Untruncated MgSal'!$B:$B,$B42,'ASETTW Untruncated MgSal'!$C:$C,$C42)</f>
        <v>1.110800133157414</v>
      </c>
      <c r="F42" s="3">
        <f>SUMIFS('ASETTW Untruncated MgSal'!F:F,'ASETTW Untruncated MgSal'!$A:$A,$A42,'ASETTW Untruncated MgSal'!$B:$B,$B42,'ASETTW Untruncated MgSal'!$C:$C,$C42)</f>
        <v>1.1766909839352211</v>
      </c>
      <c r="G42" s="3">
        <f>SUMIFS('ASETTW Untruncated MgSal'!G:G,'ASETTW Untruncated MgSal'!$A:$A,$A42,'ASETTW Untruncated MgSal'!$B:$B,$B42,'ASETTW Untruncated MgSal'!$C:$C,$C42)</f>
        <v>1.1094004208225001</v>
      </c>
      <c r="H42" s="3">
        <f>SUMIFS('ASETTW Untruncated MgSal'!H:H,'ASETTW Untruncated MgSal'!$A:$A,$A42,'ASETTW Untruncated MgSal'!$B:$B,$B42,'ASETTW Untruncated MgSal'!$C:$C,$C42)</f>
        <v>1.1708419121890017</v>
      </c>
      <c r="I42" s="3">
        <f>SUMIFS('ASETTW Untruncated MgSal'!I:I,'ASETTW Untruncated MgSal'!$A:$A,$A42,'ASETTW Untruncated MgSal'!$B:$B,$B42,'ASETTW Untruncated MgSal'!$C:$C,$C42)</f>
        <v>1.044024918479844</v>
      </c>
      <c r="J42" s="3">
        <f>SUMIFS('ASETTW Untruncated MgSal'!J:J,'ASETTW Untruncated MgSal'!$A:$A,$A42,'ASETTW Untruncated MgSal'!$B:$B,$B42,'ASETTW Untruncated MgSal'!$C:$C,$C42)</f>
        <v>1.1091802631741594</v>
      </c>
      <c r="K42" s="3">
        <f>SUMIFS('ASETTW Untruncated MgSal'!K:K,'ASETTW Untruncated MgSal'!$A:$A,$A42,'ASETTW Untruncated MgSal'!$B:$B,$B42,'ASETTW Untruncated MgSal'!$C:$C,$C42)</f>
        <v>1.0502300613380022</v>
      </c>
      <c r="L42" s="3">
        <f>SUMIFS('ASETTW Untruncated MgSal'!L:L,'ASETTW Untruncated MgSal'!$A:$A,$A42,'ASETTW Untruncated MgSal'!$B:$B,$B42,'ASETTW Untruncated MgSal'!$C:$C,$C42)</f>
        <v>1.0866917102275269</v>
      </c>
      <c r="M42" s="3">
        <f>SUMIFS('ASETTW Untruncated MgSal'!M:M,'ASETTW Untruncated MgSal'!$A:$A,$A42,'ASETTW Untruncated MgSal'!$B:$B,$B42,'ASETTW Untruncated MgSal'!$C:$C,$C42)</f>
        <v>0.98977913069442436</v>
      </c>
      <c r="N42" s="3">
        <f>SUMIFS('ASETTW Untruncated MgSal'!N:N,'ASETTW Untruncated MgSal'!$A:$A,$A42,'ASETTW Untruncated MgSal'!$B:$B,$B42,'ASETTW Untruncated MgSal'!$C:$C,$C42)</f>
        <v>1.0401018275773062</v>
      </c>
      <c r="O42" s="3">
        <f>SUMIFS('ASETTW Untruncated MgSal'!O:O,'ASETTW Untruncated MgSal'!$A:$A,$A42,'ASETTW Untruncated MgSal'!$B:$B,$B42,'ASETTW Untruncated MgSal'!$C:$C,$C42)</f>
        <v>1.001846815529396</v>
      </c>
      <c r="P42" s="3">
        <f>SUMIFS('ASETTW Untruncated MgSal'!P:P,'ASETTW Untruncated MgSal'!$A:$A,$A42,'ASETTW Untruncated MgSal'!$B:$B,$B42,'ASETTW Untruncated MgSal'!$C:$C,$C42)</f>
        <v>1.0289736502466225</v>
      </c>
      <c r="Q42" s="3">
        <f>SUMIFS('ASETTW Untruncated MgSal'!Q:Q,'ASETTW Untruncated MgSal'!$A:$A,$A42,'ASETTW Untruncated MgSal'!$B:$B,$B42,'ASETTW Untruncated MgSal'!$C:$C,$C42)</f>
        <v>0.94807180468842356</v>
      </c>
      <c r="R42" s="3">
        <f>SUMIFS('ASETTW Untruncated MgSal'!R:R,'ASETTW Untruncated MgSal'!$A:$A,$A42,'ASETTW Untruncated MgSal'!$B:$B,$B42,'ASETTW Untruncated MgSal'!$C:$C,$C42)</f>
        <v>0.99163225722896375</v>
      </c>
      <c r="S42" s="3">
        <f>SUMIFS('ASETTW Untruncated MgSal'!S:S,'ASETTW Untruncated MgSal'!$A:$A,$A42,'ASETTW Untruncated MgSal'!$B:$B,$B42,'ASETTW Untruncated MgSal'!$C:$C,$C42)</f>
        <v>0.96453039004182706</v>
      </c>
      <c r="T42" s="3">
        <f>SUMIFS('ASETTW Untruncated MgSal'!T:T,'ASETTW Untruncated MgSal'!$A:$A,$A42,'ASETTW Untruncated MgSal'!$B:$B,$B42,'ASETTW Untruncated MgSal'!$C:$C,$C42)</f>
        <v>0.97840279494461857</v>
      </c>
      <c r="U42" s="3">
        <f>SUMIFS('ASETTW Untruncated MgSal'!U:U,'ASETTW Untruncated MgSal'!$A:$A,$A42,'ASETTW Untruncated MgSal'!$B:$B,$B42,'ASETTW Untruncated MgSal'!$C:$C,$C42)</f>
        <v>0.90840596181295996</v>
      </c>
      <c r="V42" s="3">
        <f>SUMIFS('ASETTW Untruncated MgSal'!V:V,'ASETTW Untruncated MgSal'!$A:$A,$A42,'ASETTW Untruncated MgSal'!$B:$B,$B42,'ASETTW Untruncated MgSal'!$C:$C,$C42)</f>
        <v>0.94883205314261188</v>
      </c>
      <c r="W42" s="3">
        <f>SUMIFS('ASETTW Untruncated MgSal'!W:W,'ASETTW Untruncated MgSal'!$A:$A,$A42,'ASETTW Untruncated MgSal'!$B:$B,$B42,'ASETTW Untruncated MgSal'!$C:$C,$C42)</f>
        <v>0.92772629349303271</v>
      </c>
    </row>
    <row r="43" spans="1:23" s="3" customFormat="1" x14ac:dyDescent="0.45"/>
    <row r="44" spans="1:23" s="3" customFormat="1" x14ac:dyDescent="0.45"/>
    <row r="45" spans="1:23" s="3" customFormat="1" x14ac:dyDescent="0.45">
      <c r="A45" s="3" t="s">
        <v>5</v>
      </c>
      <c r="B45" s="3" t="s">
        <v>43</v>
      </c>
      <c r="C45" s="3" t="s">
        <v>44</v>
      </c>
      <c r="D45" s="3">
        <f>SUMIFS('ASETTW Untruncated MgSal'!D:D,'ASETTW Untruncated MgSal'!$A:$A,$A45,'ASETTW Untruncated MgSal'!$B:$B,$B45,'ASETTW Untruncated MgSal'!$C:$C,$C45)</f>
        <v>1.2254575131409977</v>
      </c>
      <c r="E45" s="3">
        <f>SUMIFS('ASETTW Untruncated MgSal'!E:E,'ASETTW Untruncated MgSal'!$A:$A,$A45,'ASETTW Untruncated MgSal'!$B:$B,$B45,'ASETTW Untruncated MgSal'!$C:$C,$C45)</f>
        <v>1.2050427674312405</v>
      </c>
      <c r="F45" s="3">
        <f>SUMIFS('ASETTW Untruncated MgSal'!F:F,'ASETTW Untruncated MgSal'!$A:$A,$A45,'ASETTW Untruncated MgSal'!$B:$B,$B45,'ASETTW Untruncated MgSal'!$C:$C,$C45)</f>
        <v>1.235114651298548</v>
      </c>
      <c r="G45" s="3">
        <f>SUMIFS('ASETTW Untruncated MgSal'!G:G,'ASETTW Untruncated MgSal'!$A:$A,$A45,'ASETTW Untruncated MgSal'!$B:$B,$B45,'ASETTW Untruncated MgSal'!$C:$C,$C45)</f>
        <v>1.2563771224282574</v>
      </c>
      <c r="H45" s="3">
        <f>SUMIFS('ASETTW Untruncated MgSal'!H:H,'ASETTW Untruncated MgSal'!$A:$A,$A45,'ASETTW Untruncated MgSal'!$B:$B,$B45,'ASETTW Untruncated MgSal'!$C:$C,$C45)</f>
        <v>1.1610230476443868</v>
      </c>
      <c r="I45" s="3">
        <f>SUMIFS('ASETTW Untruncated MgSal'!I:I,'ASETTW Untruncated MgSal'!$A:$A,$A45,'ASETTW Untruncated MgSal'!$B:$B,$B45,'ASETTW Untruncated MgSal'!$C:$C,$C45)</f>
        <v>1.1464950435738428</v>
      </c>
      <c r="J45" s="3">
        <f>SUMIFS('ASETTW Untruncated MgSal'!J:J,'ASETTW Untruncated MgSal'!$A:$A,$A45,'ASETTW Untruncated MgSal'!$B:$B,$B45,'ASETTW Untruncated MgSal'!$C:$C,$C45)</f>
        <v>1.1747023671719985</v>
      </c>
      <c r="K45" s="3">
        <f>SUMIFS('ASETTW Untruncated MgSal'!K:K,'ASETTW Untruncated MgSal'!$A:$A,$A45,'ASETTW Untruncated MgSal'!$B:$B,$B45,'ASETTW Untruncated MgSal'!$C:$C,$C45)</f>
        <v>1.2001392192518618</v>
      </c>
      <c r="L45" s="3">
        <f>SUMIFS('ASETTW Untruncated MgSal'!L:L,'ASETTW Untruncated MgSal'!$A:$A,$A45,'ASETTW Untruncated MgSal'!$B:$B,$B45,'ASETTW Untruncated MgSal'!$C:$C,$C45)</f>
        <v>1.1036779026999883</v>
      </c>
      <c r="M45" s="3">
        <f>SUMIFS('ASETTW Untruncated MgSal'!M:M,'ASETTW Untruncated MgSal'!$A:$A,$A45,'ASETTW Untruncated MgSal'!$B:$B,$B45,'ASETTW Untruncated MgSal'!$C:$C,$C45)</f>
        <v>1.0946440702353337</v>
      </c>
      <c r="N45" s="3">
        <f>SUMIFS('ASETTW Untruncated MgSal'!N:N,'ASETTW Untruncated MgSal'!$A:$A,$A45,'ASETTW Untruncated MgSal'!$B:$B,$B45,'ASETTW Untruncated MgSal'!$C:$C,$C45)</f>
        <v>1.1208659171560353</v>
      </c>
      <c r="O45" s="3">
        <f>SUMIFS('ASETTW Untruncated MgSal'!O:O,'ASETTW Untruncated MgSal'!$A:$A,$A45,'ASETTW Untruncated MgSal'!$B:$B,$B45,'ASETTW Untruncated MgSal'!$C:$C,$C45)</f>
        <v>1.1508440884555828</v>
      </c>
      <c r="P45" s="3">
        <f>SUMIFS('ASETTW Untruncated MgSal'!P:P,'ASETTW Untruncated MgSal'!$A:$A,$A45,'ASETTW Untruncated MgSal'!$B:$B,$B45,'ASETTW Untruncated MgSal'!$C:$C,$C45)</f>
        <v>1.0574521738326341</v>
      </c>
      <c r="Q45" s="3">
        <f>SUMIFS('ASETTW Untruncated MgSal'!Q:Q,'ASETTW Untruncated MgSal'!$A:$A,$A45,'ASETTW Untruncated MgSal'!$B:$B,$B45,'ASETTW Untruncated MgSal'!$C:$C,$C45)</f>
        <v>1.053835316536921</v>
      </c>
      <c r="R45" s="3">
        <f>SUMIFS('ASETTW Untruncated MgSal'!R:R,'ASETTW Untruncated MgSal'!$A:$A,$A45,'ASETTW Untruncated MgSal'!$B:$B,$B45,'ASETTW Untruncated MgSal'!$C:$C,$C45)</f>
        <v>1.0772135439746455</v>
      </c>
      <c r="S45" s="3">
        <f>SUMIFS('ASETTW Untruncated MgSal'!S:S,'ASETTW Untruncated MgSal'!$A:$A,$A45,'ASETTW Untruncated MgSal'!$B:$B,$B45,'ASETTW Untruncated MgSal'!$C:$C,$C45)</f>
        <v>1.1117739352579417</v>
      </c>
      <c r="T45" s="3">
        <f>SUMIFS('ASETTW Untruncated MgSal'!T:T,'ASETTW Untruncated MgSal'!$A:$A,$A45,'ASETTW Untruncated MgSal'!$B:$B,$B45,'ASETTW Untruncated MgSal'!$C:$C,$C45)</f>
        <v>1.0188760014333962</v>
      </c>
      <c r="U45" s="3">
        <f>SUMIFS('ASETTW Untruncated MgSal'!U:U,'ASETTW Untruncated MgSal'!$A:$A,$A45,'ASETTW Untruncated MgSal'!$B:$B,$B45,'ASETTW Untruncated MgSal'!$C:$C,$C45)</f>
        <v>1.0176253830224122</v>
      </c>
      <c r="V45" s="3">
        <f>SUMIFS('ASETTW Untruncated MgSal'!V:V,'ASETTW Untruncated MgSal'!$A:$A,$A45,'ASETTW Untruncated MgSal'!$B:$B,$B45,'ASETTW Untruncated MgSal'!$C:$C,$C45)</f>
        <v>1.0414631845836635</v>
      </c>
      <c r="W45" s="3">
        <f>SUMIFS('ASETTW Untruncated MgSal'!W:W,'ASETTW Untruncated MgSal'!$A:$A,$A45,'ASETTW Untruncated MgSal'!$B:$B,$B45,'ASETTW Untruncated MgSal'!$C:$C,$C45)</f>
        <v>1.0772875844167249</v>
      </c>
    </row>
    <row r="47" spans="1:23" s="3" customFormat="1" x14ac:dyDescent="0.45"/>
    <row r="48" spans="1:23" s="5" customFormat="1" x14ac:dyDescent="0.45">
      <c r="A48" s="5" t="s">
        <v>8</v>
      </c>
      <c r="B48" s="5" t="s">
        <v>45</v>
      </c>
      <c r="C48" s="5" t="s">
        <v>54</v>
      </c>
      <c r="D48" s="5">
        <f>SUMIFS('ASETTW Untruncated MgSal'!D:D,'ASETTW Untruncated MgSal'!$A:$A,$A48,'ASETTW Untruncated MgSal'!$B:$B,$B48,'ASETTW Untruncated MgSal'!$C:$C,$C48)</f>
        <v>1.2751791419546608</v>
      </c>
      <c r="E48" s="5">
        <f>SUMIFS('ASETTW Untruncated MgSal'!E:E,'ASETTW Untruncated MgSal'!$A:$A,$A48,'ASETTW Untruncated MgSal'!$B:$B,$B48,'ASETTW Untruncated MgSal'!$C:$C,$C48)</f>
        <v>1.2341596728094486</v>
      </c>
      <c r="F48" s="5">
        <f>SUMIFS('ASETTW Untruncated MgSal'!F:F,'ASETTW Untruncated MgSal'!$A:$A,$A48,'ASETTW Untruncated MgSal'!$B:$B,$B48,'ASETTW Untruncated MgSal'!$C:$C,$C48)</f>
        <v>1.2663427282957613</v>
      </c>
      <c r="G48" s="5">
        <f>SUMIFS('ASETTW Untruncated MgSal'!G:G,'ASETTW Untruncated MgSal'!$A:$A,$A48,'ASETTW Untruncated MgSal'!$B:$B,$B48,'ASETTW Untruncated MgSal'!$C:$C,$C48)</f>
        <v>1.2850927682043167</v>
      </c>
      <c r="H48" s="5">
        <f>SUMIFS('ASETTW Untruncated MgSal'!H:H,'ASETTW Untruncated MgSal'!$A:$A,$A48,'ASETTW Untruncated MgSal'!$B:$B,$B48,'ASETTW Untruncated MgSal'!$C:$C,$C48)</f>
        <v>1.2052219625937972</v>
      </c>
      <c r="I48" s="5">
        <f>SUMIFS('ASETTW Untruncated MgSal'!I:I,'ASETTW Untruncated MgSal'!$A:$A,$A48,'ASETTW Untruncated MgSal'!$B:$B,$B48,'ASETTW Untruncated MgSal'!$C:$C,$C48)</f>
        <v>1.1841466248183337</v>
      </c>
      <c r="J48" s="5">
        <f>SUMIFS('ASETTW Untruncated MgSal'!J:J,'ASETTW Untruncated MgSal'!$A:$A,$A48,'ASETTW Untruncated MgSal'!$B:$B,$B48,'ASETTW Untruncated MgSal'!$C:$C,$C48)</f>
        <v>1.2059549848290962</v>
      </c>
      <c r="K48" s="5">
        <f>SUMIFS('ASETTW Untruncated MgSal'!K:K,'ASETTW Untruncated MgSal'!$A:$A,$A48,'ASETTW Untruncated MgSal'!$B:$B,$B48,'ASETTW Untruncated MgSal'!$C:$C,$C48)</f>
        <v>1.23801115510524</v>
      </c>
      <c r="L48" s="5">
        <f>SUMIFS('ASETTW Untruncated MgSal'!L:L,'ASETTW Untruncated MgSal'!$A:$A,$A48,'ASETTW Untruncated MgSal'!$B:$B,$B48,'ASETTW Untruncated MgSal'!$C:$C,$C48)</f>
        <v>1.1412662225488572</v>
      </c>
      <c r="M48" s="5">
        <f>SUMIFS('ASETTW Untruncated MgSal'!M:M,'ASETTW Untruncated MgSal'!$A:$A,$A48,'ASETTW Untruncated MgSal'!$B:$B,$B48,'ASETTW Untruncated MgSal'!$C:$C,$C48)</f>
        <v>1.1295695884526173</v>
      </c>
      <c r="N48" s="5">
        <f>SUMIFS('ASETTW Untruncated MgSal'!N:N,'ASETTW Untruncated MgSal'!$A:$A,$A48,'ASETTW Untruncated MgSal'!$B:$B,$B48,'ASETTW Untruncated MgSal'!$C:$C,$C48)</f>
        <v>1.1481873769897017</v>
      </c>
      <c r="O48" s="5">
        <f>SUMIFS('ASETTW Untruncated MgSal'!O:O,'ASETTW Untruncated MgSal'!$A:$A,$A48,'ASETTW Untruncated MgSal'!$B:$B,$B48,'ASETTW Untruncated MgSal'!$C:$C,$C48)</f>
        <v>1.1861085908827582</v>
      </c>
      <c r="P48" s="5">
        <f>SUMIFS('ASETTW Untruncated MgSal'!P:P,'ASETTW Untruncated MgSal'!$A:$A,$A48,'ASETTW Untruncated MgSal'!$B:$B,$B48,'ASETTW Untruncated MgSal'!$C:$C,$C48)</f>
        <v>1.0934762015426285</v>
      </c>
      <c r="Q48" s="5">
        <f>SUMIFS('ASETTW Untruncated MgSal'!Q:Q,'ASETTW Untruncated MgSal'!$A:$A,$A48,'ASETTW Untruncated MgSal'!$B:$B,$B48,'ASETTW Untruncated MgSal'!$C:$C,$C48)</f>
        <v>1.0882464435598751</v>
      </c>
      <c r="R48" s="5">
        <f>SUMIFS('ASETTW Untruncated MgSal'!R:R,'ASETTW Untruncated MgSal'!$A:$A,$A48,'ASETTW Untruncated MgSal'!$B:$B,$B48,'ASETTW Untruncated MgSal'!$C:$C,$C48)</f>
        <v>1.1052306982217455</v>
      </c>
      <c r="S48" s="5">
        <f>SUMIFS('ASETTW Untruncated MgSal'!S:S,'ASETTW Untruncated MgSal'!$A:$A,$A48,'ASETTW Untruncated MgSal'!$B:$B,$B48,'ASETTW Untruncated MgSal'!$C:$C,$C48)</f>
        <v>1.1472594781733647</v>
      </c>
      <c r="T48" s="5">
        <f>SUMIFS('ASETTW Untruncated MgSal'!T:T,'ASETTW Untruncated MgSal'!$A:$A,$A48,'ASETTW Untruncated MgSal'!$B:$B,$B48,'ASETTW Untruncated MgSal'!$C:$C,$C48)</f>
        <v>1.0559046583693759</v>
      </c>
      <c r="U48" s="5">
        <f>SUMIFS('ASETTW Untruncated MgSal'!U:U,'ASETTW Untruncated MgSal'!$A:$A,$A48,'ASETTW Untruncated MgSal'!$B:$B,$B48,'ASETTW Untruncated MgSal'!$C:$C,$C48)</f>
        <v>1.0522072530113189</v>
      </c>
      <c r="V48" s="5">
        <f>SUMIFS('ASETTW Untruncated MgSal'!V:V,'ASETTW Untruncated MgSal'!$A:$A,$A48,'ASETTW Untruncated MgSal'!$B:$B,$B48,'ASETTW Untruncated MgSal'!$C:$C,$C48)</f>
        <v>1.0703170840981424</v>
      </c>
      <c r="W48" s="5">
        <f>SUMIFS('ASETTW Untruncated MgSal'!W:W,'ASETTW Untruncated MgSal'!$A:$A,$A48,'ASETTW Untruncated MgSal'!$B:$B,$B48,'ASETTW Untruncated MgSal'!$C:$C,$C48)</f>
        <v>1.1134095406483986</v>
      </c>
    </row>
    <row r="49" spans="1:23" s="3" customFormat="1" x14ac:dyDescent="0.45">
      <c r="A49" s="3" t="s">
        <v>66</v>
      </c>
      <c r="B49" s="3" t="s">
        <v>45</v>
      </c>
      <c r="C49" s="3" t="s">
        <v>44</v>
      </c>
      <c r="D49" s="3">
        <f>SUMIFS('ASETTW Untruncated MgSal'!D:D,'ASETTW Untruncated MgSal'!$A:$A,$A49,'ASETTW Untruncated MgSal'!$B:$B,$B49,'ASETTW Untruncated MgSal'!$C:$C,$C49)</f>
        <v>1.2762359498204792</v>
      </c>
      <c r="E49" s="3">
        <f>SUMIFS('ASETTW Untruncated MgSal'!E:E,'ASETTW Untruncated MgSal'!$A:$A,$A49,'ASETTW Untruncated MgSal'!$B:$B,$B49,'ASETTW Untruncated MgSal'!$C:$C,$C49)</f>
        <v>1.2569714867734174</v>
      </c>
      <c r="F49" s="3">
        <f>SUMIFS('ASETTW Untruncated MgSal'!F:F,'ASETTW Untruncated MgSal'!$A:$A,$A49,'ASETTW Untruncated MgSal'!$B:$B,$B49,'ASETTW Untruncated MgSal'!$C:$C,$C49)</f>
        <v>1.296992618815169</v>
      </c>
      <c r="G49" s="3">
        <f>SUMIFS('ASETTW Untruncated MgSal'!G:G,'ASETTW Untruncated MgSal'!$A:$A,$A49,'ASETTW Untruncated MgSal'!$B:$B,$B49,'ASETTW Untruncated MgSal'!$C:$C,$C49)</f>
        <v>1.3315369701054705</v>
      </c>
      <c r="H49" s="3">
        <f>SUMIFS('ASETTW Untruncated MgSal'!H:H,'ASETTW Untruncated MgSal'!$A:$A,$A49,'ASETTW Untruncated MgSal'!$B:$B,$B49,'ASETTW Untruncated MgSal'!$C:$C,$C49)</f>
        <v>1.2180105296727135</v>
      </c>
      <c r="I49" s="3">
        <f>SUMIFS('ASETTW Untruncated MgSal'!I:I,'ASETTW Untruncated MgSal'!$A:$A,$A49,'ASETTW Untruncated MgSal'!$B:$B,$B49,'ASETTW Untruncated MgSal'!$C:$C,$C49)</f>
        <v>1.2074262499947204</v>
      </c>
      <c r="J49" s="3">
        <f>SUMIFS('ASETTW Untruncated MgSal'!J:J,'ASETTW Untruncated MgSal'!$A:$A,$A49,'ASETTW Untruncated MgSal'!$B:$B,$B49,'ASETTW Untruncated MgSal'!$C:$C,$C49)</f>
        <v>1.2450580297027736</v>
      </c>
      <c r="K49" s="3">
        <f>SUMIFS('ASETTW Untruncated MgSal'!K:K,'ASETTW Untruncated MgSal'!$A:$A,$A49,'ASETTW Untruncated MgSal'!$B:$B,$B49,'ASETTW Untruncated MgSal'!$C:$C,$C49)</f>
        <v>1.2855045761277031</v>
      </c>
      <c r="L49" s="3">
        <f>SUMIFS('ASETTW Untruncated MgSal'!L:L,'ASETTW Untruncated MgSal'!$A:$A,$A49,'ASETTW Untruncated MgSal'!$B:$B,$B49,'ASETTW Untruncated MgSal'!$C:$C,$C49)</f>
        <v>1.1481766384882819</v>
      </c>
      <c r="M49" s="3">
        <f>SUMIFS('ASETTW Untruncated MgSal'!M:M,'ASETTW Untruncated MgSal'!$A:$A,$A49,'ASETTW Untruncated MgSal'!$B:$B,$B49,'ASETTW Untruncated MgSal'!$C:$C,$C49)</f>
        <v>1.1475829227808811</v>
      </c>
      <c r="N49" s="3">
        <f>SUMIFS('ASETTW Untruncated MgSal'!N:N,'ASETTW Untruncated MgSal'!$A:$A,$A49,'ASETTW Untruncated MgSal'!$B:$B,$B49,'ASETTW Untruncated MgSal'!$C:$C,$C49)</f>
        <v>1.1810448220746623</v>
      </c>
      <c r="O49" s="3">
        <f>SUMIFS('ASETTW Untruncated MgSal'!O:O,'ASETTW Untruncated MgSal'!$A:$A,$A49,'ASETTW Untruncated MgSal'!$B:$B,$B49,'ASETTW Untruncated MgSal'!$C:$C,$C49)</f>
        <v>1.2258700843911461</v>
      </c>
      <c r="P49" s="3">
        <f>SUMIFS('ASETTW Untruncated MgSal'!P:P,'ASETTW Untruncated MgSal'!$A:$A,$A49,'ASETTW Untruncated MgSal'!$B:$B,$B49,'ASETTW Untruncated MgSal'!$C:$C,$C49)</f>
        <v>1.1010750724583254</v>
      </c>
      <c r="Q49" s="3">
        <f>SUMIFS('ASETTW Untruncated MgSal'!Q:Q,'ASETTW Untruncated MgSal'!$A:$A,$A49,'ASETTW Untruncated MgSal'!$B:$B,$B49,'ASETTW Untruncated MgSal'!$C:$C,$C49)</f>
        <v>1.1055309392922594</v>
      </c>
      <c r="R49" s="3">
        <f>SUMIFS('ASETTW Untruncated MgSal'!R:R,'ASETTW Untruncated MgSal'!$A:$A,$A49,'ASETTW Untruncated MgSal'!$B:$B,$B49,'ASETTW Untruncated MgSal'!$C:$C,$C49)</f>
        <v>1.1374380909735393</v>
      </c>
      <c r="S49" s="3">
        <f>SUMIFS('ASETTW Untruncated MgSal'!S:S,'ASETTW Untruncated MgSal'!$A:$A,$A49,'ASETTW Untruncated MgSal'!$B:$B,$B49,'ASETTW Untruncated MgSal'!$C:$C,$C49)</f>
        <v>1.1845140632374922</v>
      </c>
      <c r="T49" s="3">
        <f>SUMIFS('ASETTW Untruncated MgSal'!T:T,'ASETTW Untruncated MgSal'!$A:$A,$A49,'ASETTW Untruncated MgSal'!$B:$B,$B49,'ASETTW Untruncated MgSal'!$C:$C,$C49)</f>
        <v>1.0675407924766636</v>
      </c>
      <c r="U49" s="3">
        <f>SUMIFS('ASETTW Untruncated MgSal'!U:U,'ASETTW Untruncated MgSal'!$A:$A,$A49,'ASETTW Untruncated MgSal'!$B:$B,$B49,'ASETTW Untruncated MgSal'!$C:$C,$C49)</f>
        <v>1.0769466506993099</v>
      </c>
      <c r="V49" s="3">
        <f>SUMIFS('ASETTW Untruncated MgSal'!V:V,'ASETTW Untruncated MgSal'!$A:$A,$A49,'ASETTW Untruncated MgSal'!$B:$B,$B49,'ASETTW Untruncated MgSal'!$C:$C,$C49)</f>
        <v>1.1066327997159415</v>
      </c>
      <c r="W49" s="3">
        <f>SUMIFS('ASETTW Untruncated MgSal'!W:W,'ASETTW Untruncated MgSal'!$A:$A,$A49,'ASETTW Untruncated MgSal'!$B:$B,$B49,'ASETTW Untruncated MgSal'!$C:$C,$C49)</f>
        <v>1.1564391861235286</v>
      </c>
    </row>
    <row r="50" spans="1:23" s="3" customFormat="1" x14ac:dyDescent="0.45"/>
    <row r="51" spans="1:23" s="3" customFormat="1" x14ac:dyDescent="0.45">
      <c r="A51" s="3" t="s">
        <v>16</v>
      </c>
      <c r="B51" s="3" t="s">
        <v>43</v>
      </c>
      <c r="C51" s="3" t="s">
        <v>44</v>
      </c>
      <c r="D51" s="3">
        <f>SUMIFS('ASETTW Untruncated MgSal'!D:D,'ASETTW Untruncated MgSal'!$A:$A,$A51,'ASETTW Untruncated MgSal'!$B:$B,$B51,'ASETTW Untruncated MgSal'!$C:$C,$C51)</f>
        <v>1.3241830286589227</v>
      </c>
      <c r="E51" s="3">
        <f>SUMIFS('ASETTW Untruncated MgSal'!E:E,'ASETTW Untruncated MgSal'!$A:$A,$A51,'ASETTW Untruncated MgSal'!$B:$B,$B51,'ASETTW Untruncated MgSal'!$C:$C,$C51)</f>
        <v>1.2512053000253476</v>
      </c>
      <c r="F51" s="3">
        <f>SUMIFS('ASETTW Untruncated MgSal'!F:F,'ASETTW Untruncated MgSal'!$A:$A,$A51,'ASETTW Untruncated MgSal'!$B:$B,$B51,'ASETTW Untruncated MgSal'!$C:$C,$C51)</f>
        <v>1.302769819503526</v>
      </c>
      <c r="G51" s="3">
        <f>SUMIFS('ASETTW Untruncated MgSal'!G:G,'ASETTW Untruncated MgSal'!$A:$A,$A51,'ASETTW Untruncated MgSal'!$B:$B,$B51,'ASETTW Untruncated MgSal'!$C:$C,$C51)</f>
        <v>1.2906676916307154</v>
      </c>
      <c r="H51" s="3">
        <f>SUMIFS('ASETTW Untruncated MgSal'!H:H,'ASETTW Untruncated MgSal'!$A:$A,$A51,'ASETTW Untruncated MgSal'!$B:$B,$B51,'ASETTW Untruncated MgSal'!$C:$C,$C51)</f>
        <v>1.2351187438969211</v>
      </c>
      <c r="I51" s="3">
        <f>SUMIFS('ASETTW Untruncated MgSal'!I:I,'ASETTW Untruncated MgSal'!$A:$A,$A51,'ASETTW Untruncated MgSal'!$B:$B,$B51,'ASETTW Untruncated MgSal'!$C:$C,$C51)</f>
        <v>1.1920787095259131</v>
      </c>
      <c r="J51" s="3">
        <f>SUMIFS('ASETTW Untruncated MgSal'!J:J,'ASETTW Untruncated MgSal'!$A:$A,$A51,'ASETTW Untruncated MgSal'!$B:$B,$B51,'ASETTW Untruncated MgSal'!$C:$C,$C51)</f>
        <v>1.228162563587647</v>
      </c>
      <c r="K51" s="3">
        <f>SUMIFS('ASETTW Untruncated MgSal'!K:K,'ASETTW Untruncated MgSal'!$A:$A,$A51,'ASETTW Untruncated MgSal'!$B:$B,$B51,'ASETTW Untruncated MgSal'!$C:$C,$C51)</f>
        <v>1.2345333687193196</v>
      </c>
      <c r="L51" s="3">
        <f>SUMIFS('ASETTW Untruncated MgSal'!L:L,'ASETTW Untruncated MgSal'!$A:$A,$A51,'ASETTW Untruncated MgSal'!$B:$B,$B51,'ASETTW Untruncated MgSal'!$C:$C,$C51)</f>
        <v>1.1603779654345876</v>
      </c>
      <c r="M51" s="3">
        <f>SUMIFS('ASETTW Untruncated MgSal'!M:M,'ASETTW Untruncated MgSal'!$A:$A,$A51,'ASETTW Untruncated MgSal'!$B:$B,$B51,'ASETTW Untruncated MgSal'!$C:$C,$C51)</f>
        <v>1.1342935429102095</v>
      </c>
      <c r="N51" s="3">
        <f>SUMIFS('ASETTW Untruncated MgSal'!N:N,'ASETTW Untruncated MgSal'!$A:$A,$A51,'ASETTW Untruncated MgSal'!$B:$B,$B51,'ASETTW Untruncated MgSal'!$C:$C,$C51)</f>
        <v>1.163037829281097</v>
      </c>
      <c r="O51" s="3">
        <f>SUMIFS('ASETTW Untruncated MgSal'!O:O,'ASETTW Untruncated MgSal'!$A:$A,$A51,'ASETTW Untruncated MgSal'!$B:$B,$B51,'ASETTW Untruncated MgSal'!$C:$C,$C51)</f>
        <v>1.1787163952662325</v>
      </c>
      <c r="P51" s="3">
        <f>SUMIFS('ASETTW Untruncated MgSal'!P:P,'ASETTW Untruncated MgSal'!$A:$A,$A51,'ASETTW Untruncated MgSal'!$B:$B,$B51,'ASETTW Untruncated MgSal'!$C:$C,$C51)</f>
        <v>1.1050398053030721</v>
      </c>
      <c r="Q51" s="3">
        <f>SUMIFS('ASETTW Untruncated MgSal'!Q:Q,'ASETTW Untruncated MgSal'!$A:$A,$A51,'ASETTW Untruncated MgSal'!$B:$B,$B51,'ASETTW Untruncated MgSal'!$C:$C,$C51)</f>
        <v>1.0862243316721421</v>
      </c>
      <c r="R51" s="3">
        <f>SUMIFS('ASETTW Untruncated MgSal'!R:R,'ASETTW Untruncated MgSal'!$A:$A,$A51,'ASETTW Untruncated MgSal'!$B:$B,$B51,'ASETTW Untruncated MgSal'!$C:$C,$C51)</f>
        <v>1.1132666948437568</v>
      </c>
      <c r="S51" s="3">
        <f>SUMIFS('ASETTW Untruncated MgSal'!S:S,'ASETTW Untruncated MgSal'!$A:$A,$A51,'ASETTW Untruncated MgSal'!$B:$B,$B51,'ASETTW Untruncated MgSal'!$C:$C,$C51)</f>
        <v>1.1327220796109547</v>
      </c>
      <c r="T51" s="3">
        <f>SUMIFS('ASETTW Untruncated MgSal'!T:T,'ASETTW Untruncated MgSal'!$A:$A,$A51,'ASETTW Untruncated MgSal'!$B:$B,$B51,'ASETTW Untruncated MgSal'!$C:$C,$C51)</f>
        <v>1.0661657593471943</v>
      </c>
      <c r="U51" s="3">
        <f>SUMIFS('ASETTW Untruncated MgSal'!U:U,'ASETTW Untruncated MgSal'!$A:$A,$A51,'ASETTW Untruncated MgSal'!$B:$B,$B51,'ASETTW Untruncated MgSal'!$C:$C,$C51)</f>
        <v>1.0520525331487129</v>
      </c>
      <c r="V51" s="3">
        <f>SUMIFS('ASETTW Untruncated MgSal'!V:V,'ASETTW Untruncated MgSal'!$A:$A,$A51,'ASETTW Untruncated MgSal'!$B:$B,$B51,'ASETTW Untruncated MgSal'!$C:$C,$C51)</f>
        <v>1.0783344057578481</v>
      </c>
      <c r="W51" s="3">
        <f>SUMIFS('ASETTW Untruncated MgSal'!W:W,'ASETTW Untruncated MgSal'!$A:$A,$A51,'ASETTW Untruncated MgSal'!$B:$B,$B51,'ASETTW Untruncated MgSal'!$C:$C,$C51)</f>
        <v>1.1001573270624461</v>
      </c>
    </row>
    <row r="52" spans="1:23" s="3" customFormat="1" x14ac:dyDescent="0.45"/>
    <row r="53" spans="1:23" s="3" customFormat="1" x14ac:dyDescent="0.45"/>
    <row r="54" spans="1:23" s="5" customFormat="1" x14ac:dyDescent="0.45">
      <c r="A54" s="5" t="s">
        <v>5</v>
      </c>
      <c r="B54" s="5" t="s">
        <v>43</v>
      </c>
      <c r="C54" s="5" t="s">
        <v>54</v>
      </c>
      <c r="D54" s="5">
        <f>SUMIFS('ASETTW Untruncated MgSal'!D:D,'ASETTW Untruncated MgSal'!$A:$A,$A54,'ASETTW Untruncated MgSal'!$B:$B,$B54,'ASETTW Untruncated MgSal'!$C:$C,$C54)</f>
        <v>1.3263488149155298</v>
      </c>
      <c r="E54" s="5">
        <f>SUMIFS('ASETTW Untruncated MgSal'!E:E,'ASETTW Untruncated MgSal'!$A:$A,$A54,'ASETTW Untruncated MgSal'!$B:$B,$B54,'ASETTW Untruncated MgSal'!$C:$C,$C54)</f>
        <v>1.3121550918718987</v>
      </c>
      <c r="F54" s="5">
        <f>SUMIFS('ASETTW Untruncated MgSal'!F:F,'ASETTW Untruncated MgSal'!$A:$A,$A54,'ASETTW Untruncated MgSal'!$B:$B,$B54,'ASETTW Untruncated MgSal'!$C:$C,$C54)</f>
        <v>1.3370902778152483</v>
      </c>
      <c r="G54" s="5">
        <f>SUMIFS('ASETTW Untruncated MgSal'!G:G,'ASETTW Untruncated MgSal'!$A:$A,$A54,'ASETTW Untruncated MgSal'!$B:$B,$B54,'ASETTW Untruncated MgSal'!$C:$C,$C54)</f>
        <v>1.3691117878244521</v>
      </c>
      <c r="H54" s="5">
        <f>SUMIFS('ASETTW Untruncated MgSal'!H:H,'ASETTW Untruncated MgSal'!$A:$A,$A54,'ASETTW Untruncated MgSal'!$B:$B,$B54,'ASETTW Untruncated MgSal'!$C:$C,$C54)</f>
        <v>1.2571772219593371</v>
      </c>
      <c r="I54" s="5">
        <f>SUMIFS('ASETTW Untruncated MgSal'!I:I,'ASETTW Untruncated MgSal'!$A:$A,$A54,'ASETTW Untruncated MgSal'!$B:$B,$B54,'ASETTW Untruncated MgSal'!$C:$C,$C54)</f>
        <v>1.2471049237871508</v>
      </c>
      <c r="J54" s="5">
        <f>SUMIFS('ASETTW Untruncated MgSal'!J:J,'ASETTW Untruncated MgSal'!$A:$A,$A54,'ASETTW Untruncated MgSal'!$B:$B,$B54,'ASETTW Untruncated MgSal'!$C:$C,$C54)</f>
        <v>1.2719517313031665</v>
      </c>
      <c r="K54" s="5">
        <f>SUMIFS('ASETTW Untruncated MgSal'!K:K,'ASETTW Untruncated MgSal'!$A:$A,$A54,'ASETTW Untruncated MgSal'!$B:$B,$B54,'ASETTW Untruncated MgSal'!$C:$C,$C54)</f>
        <v>1.3062597756990193</v>
      </c>
      <c r="L54" s="5">
        <f>SUMIFS('ASETTW Untruncated MgSal'!L:L,'ASETTW Untruncated MgSal'!$A:$A,$A54,'ASETTW Untruncated MgSal'!$B:$B,$B54,'ASETTW Untruncated MgSal'!$C:$C,$C54)</f>
        <v>1.1984067075309439</v>
      </c>
      <c r="M54" s="5">
        <f>SUMIFS('ASETTW Untruncated MgSal'!M:M,'ASETTW Untruncated MgSal'!$A:$A,$A54,'ASETTW Untruncated MgSal'!$B:$B,$B54,'ASETTW Untruncated MgSal'!$C:$C,$C54)</f>
        <v>1.1927610557245962</v>
      </c>
      <c r="N54" s="5">
        <f>SUMIFS('ASETTW Untruncated MgSal'!N:N,'ASETTW Untruncated MgSal'!$A:$A,$A54,'ASETTW Untruncated MgSal'!$B:$B,$B54,'ASETTW Untruncated MgSal'!$C:$C,$C54)</f>
        <v>1.2171858983093775</v>
      </c>
      <c r="O54" s="5">
        <f>SUMIFS('ASETTW Untruncated MgSal'!O:O,'ASETTW Untruncated MgSal'!$A:$A,$A54,'ASETTW Untruncated MgSal'!$B:$B,$B54,'ASETTW Untruncated MgSal'!$C:$C,$C54)</f>
        <v>1.254794970643039</v>
      </c>
      <c r="P54" s="5">
        <f>SUMIFS('ASETTW Untruncated MgSal'!P:P,'ASETTW Untruncated MgSal'!$A:$A,$A54,'ASETTW Untruncated MgSal'!$B:$B,$B54,'ASETTW Untruncated MgSal'!$C:$C,$C54)</f>
        <v>1.1494676316873311</v>
      </c>
      <c r="Q54" s="5">
        <f>SUMIFS('ASETTW Untruncated MgSal'!Q:Q,'ASETTW Untruncated MgSal'!$A:$A,$A54,'ASETTW Untruncated MgSal'!$B:$B,$B54,'ASETTW Untruncated MgSal'!$C:$C,$C54)</f>
        <v>1.1463849259338685</v>
      </c>
      <c r="R54" s="5">
        <f>SUMIFS('ASETTW Untruncated MgSal'!R:R,'ASETTW Untruncated MgSal'!$A:$A,$A54,'ASETTW Untruncated MgSal'!$B:$B,$B54,'ASETTW Untruncated MgSal'!$C:$C,$C54)</f>
        <v>1.1711943317614513</v>
      </c>
      <c r="S54" s="5">
        <f>SUMIFS('ASETTW Untruncated MgSal'!S:S,'ASETTW Untruncated MgSal'!$A:$A,$A54,'ASETTW Untruncated MgSal'!$B:$B,$B54,'ASETTW Untruncated MgSal'!$C:$C,$C54)</f>
        <v>1.2107892454666933</v>
      </c>
      <c r="T54" s="5">
        <f>SUMIFS('ASETTW Untruncated MgSal'!T:T,'ASETTW Untruncated MgSal'!$A:$A,$A54,'ASETTW Untruncated MgSal'!$B:$B,$B54,'ASETTW Untruncated MgSal'!$C:$C,$C54)</f>
        <v>1.109661628647967</v>
      </c>
      <c r="U54" s="5">
        <f>SUMIFS('ASETTW Untruncated MgSal'!U:U,'ASETTW Untruncated MgSal'!$A:$A,$A54,'ASETTW Untruncated MgSal'!$B:$B,$B54,'ASETTW Untruncated MgSal'!$C:$C,$C54)</f>
        <v>1.1109653307354701</v>
      </c>
      <c r="V54" s="5">
        <f>SUMIFS('ASETTW Untruncated MgSal'!V:V,'ASETTW Untruncated MgSal'!$A:$A,$A54,'ASETTW Untruncated MgSal'!$B:$B,$B54,'ASETTW Untruncated MgSal'!$C:$C,$C54)</f>
        <v>1.1344072729176737</v>
      </c>
      <c r="W54" s="5">
        <f>SUMIFS('ASETTW Untruncated MgSal'!W:W,'ASETTW Untruncated MgSal'!$A:$A,$A54,'ASETTW Untruncated MgSal'!$B:$B,$B54,'ASETTW Untruncated MgSal'!$C:$C,$C54)</f>
        <v>1.1770796219283146</v>
      </c>
    </row>
    <row r="55" spans="1:23" s="3" customFormat="1" x14ac:dyDescent="0.45">
      <c r="A55" s="3" t="s">
        <v>57</v>
      </c>
      <c r="B55" s="3" t="s">
        <v>43</v>
      </c>
      <c r="C55" s="3" t="s">
        <v>80</v>
      </c>
      <c r="D55" s="3">
        <f>SUMIFS('ASETTW Untruncated MgSal'!D:D,'ASETTW Untruncated MgSal'!$A:$A,$A55,'ASETTW Untruncated MgSal'!$B:$B,$B55,'ASETTW Untruncated MgSal'!$C:$C,$C55)</f>
        <v>1.3607280060984333</v>
      </c>
      <c r="E55" s="3">
        <f>SUMIFS('ASETTW Untruncated MgSal'!E:E,'ASETTW Untruncated MgSal'!$A:$A,$A55,'ASETTW Untruncated MgSal'!$B:$B,$B55,'ASETTW Untruncated MgSal'!$C:$C,$C55)</f>
        <v>1.2709166804996197</v>
      </c>
      <c r="F55" s="3">
        <f>SUMIFS('ASETTW Untruncated MgSal'!F:F,'ASETTW Untruncated MgSal'!$A:$A,$A55,'ASETTW Untruncated MgSal'!$B:$B,$B55,'ASETTW Untruncated MgSal'!$C:$C,$C55)</f>
        <v>1.3093417771225164</v>
      </c>
      <c r="G55" s="3">
        <f>SUMIFS('ASETTW Untruncated MgSal'!G:G,'ASETTW Untruncated MgSal'!$A:$A,$A55,'ASETTW Untruncated MgSal'!$B:$B,$B55,'ASETTW Untruncated MgSal'!$C:$C,$C55)</f>
        <v>1.2912374077929425</v>
      </c>
      <c r="H55" s="3">
        <f>SUMIFS('ASETTW Untruncated MgSal'!H:H,'ASETTW Untruncated MgSal'!$A:$A,$A55,'ASETTW Untruncated MgSal'!$B:$B,$B55,'ASETTW Untruncated MgSal'!$C:$C,$C55)</f>
        <v>1.2806027439168879</v>
      </c>
      <c r="I55" s="3">
        <f>SUMIFS('ASETTW Untruncated MgSal'!I:I,'ASETTW Untruncated MgSal'!$A:$A,$A55,'ASETTW Untruncated MgSal'!$B:$B,$B55,'ASETTW Untruncated MgSal'!$C:$C,$C55)</f>
        <v>1.2117097859219728</v>
      </c>
      <c r="J55" s="3">
        <f>SUMIFS('ASETTW Untruncated MgSal'!J:J,'ASETTW Untruncated MgSal'!$A:$A,$A55,'ASETTW Untruncated MgSal'!$B:$B,$B55,'ASETTW Untruncated MgSal'!$C:$C,$C55)</f>
        <v>1.2438146164231241</v>
      </c>
      <c r="K55" s="3">
        <f>SUMIFS('ASETTW Untruncated MgSal'!K:K,'ASETTW Untruncated MgSal'!$A:$A,$A55,'ASETTW Untruncated MgSal'!$B:$B,$B55,'ASETTW Untruncated MgSal'!$C:$C,$C55)</f>
        <v>1.2362816198127697</v>
      </c>
      <c r="L55" s="3">
        <f>SUMIFS('ASETTW Untruncated MgSal'!L:L,'ASETTW Untruncated MgSal'!$A:$A,$A55,'ASETTW Untruncated MgSal'!$B:$B,$B55,'ASETTW Untruncated MgSal'!$C:$C,$C55)</f>
        <v>1.2137734780622078</v>
      </c>
      <c r="M55" s="3">
        <f>SUMIFS('ASETTW Untruncated MgSal'!M:M,'ASETTW Untruncated MgSal'!$A:$A,$A55,'ASETTW Untruncated MgSal'!$B:$B,$B55,'ASETTW Untruncated MgSal'!$C:$C,$C55)</f>
        <v>1.1521375998516266</v>
      </c>
      <c r="N55" s="3">
        <f>SUMIFS('ASETTW Untruncated MgSal'!N:N,'ASETTW Untruncated MgSal'!$A:$A,$A55,'ASETTW Untruncated MgSal'!$B:$B,$B55,'ASETTW Untruncated MgSal'!$C:$C,$C55)</f>
        <v>1.1874006231589429</v>
      </c>
      <c r="O55" s="3">
        <f>SUMIFS('ASETTW Untruncated MgSal'!O:O,'ASETTW Untruncated MgSal'!$A:$A,$A55,'ASETTW Untruncated MgSal'!$B:$B,$B55,'ASETTW Untruncated MgSal'!$C:$C,$C55)</f>
        <v>1.1813588546052105</v>
      </c>
      <c r="P55" s="3">
        <f>SUMIFS('ASETTW Untruncated MgSal'!P:P,'ASETTW Untruncated MgSal'!$A:$A,$A55,'ASETTW Untruncated MgSal'!$B:$B,$B55,'ASETTW Untruncated MgSal'!$C:$C,$C55)</f>
        <v>1.1513111935817915</v>
      </c>
      <c r="Q55" s="3">
        <f>SUMIFS('ASETTW Untruncated MgSal'!Q:Q,'ASETTW Untruncated MgSal'!$A:$A,$A55,'ASETTW Untruncated MgSal'!$B:$B,$B55,'ASETTW Untruncated MgSal'!$C:$C,$C55)</f>
        <v>1.1039213584831369</v>
      </c>
      <c r="R55" s="3">
        <f>SUMIFS('ASETTW Untruncated MgSal'!R:R,'ASETTW Untruncated MgSal'!$A:$A,$A55,'ASETTW Untruncated MgSal'!$B:$B,$B55,'ASETTW Untruncated MgSal'!$C:$C,$C55)</f>
        <v>1.1346132791440982</v>
      </c>
      <c r="S55" s="3">
        <f>SUMIFS('ASETTW Untruncated MgSal'!S:S,'ASETTW Untruncated MgSal'!$A:$A,$A55,'ASETTW Untruncated MgSal'!$B:$B,$B55,'ASETTW Untruncated MgSal'!$C:$C,$C55)</f>
        <v>1.1360402524906741</v>
      </c>
      <c r="T55" s="3">
        <f>SUMIFS('ASETTW Untruncated MgSal'!T:T,'ASETTW Untruncated MgSal'!$A:$A,$A55,'ASETTW Untruncated MgSal'!$B:$B,$B55,'ASETTW Untruncated MgSal'!$C:$C,$C55)</f>
        <v>1.0931469735859172</v>
      </c>
      <c r="U55" s="3">
        <f>SUMIFS('ASETTW Untruncated MgSal'!U:U,'ASETTW Untruncated MgSal'!$A:$A,$A55,'ASETTW Untruncated MgSal'!$B:$B,$B55,'ASETTW Untruncated MgSal'!$C:$C,$C55)</f>
        <v>1.0598414139350167</v>
      </c>
      <c r="V55" s="3">
        <f>SUMIFS('ASETTW Untruncated MgSal'!V:V,'ASETTW Untruncated MgSal'!$A:$A,$A55,'ASETTW Untruncated MgSal'!$B:$B,$B55,'ASETTW Untruncated MgSal'!$C:$C,$C55)</f>
        <v>1.0860157153640309</v>
      </c>
      <c r="W55" s="3">
        <f>SUMIFS('ASETTW Untruncated MgSal'!W:W,'ASETTW Untruncated MgSal'!$A:$A,$A55,'ASETTW Untruncated MgSal'!$B:$B,$B55,'ASETTW Untruncated MgSal'!$C:$C,$C55)</f>
        <v>1.0942535821222008</v>
      </c>
    </row>
    <row r="56" spans="1:23" s="6" customFormat="1" x14ac:dyDescent="0.45"/>
    <row r="57" spans="1:23" s="3" customFormat="1" x14ac:dyDescent="0.45"/>
    <row r="58" spans="1:23" s="3" customFormat="1" x14ac:dyDescent="0.45">
      <c r="A58" s="3" t="s">
        <v>57</v>
      </c>
      <c r="B58" s="3" t="s">
        <v>43</v>
      </c>
      <c r="C58" s="3" t="s">
        <v>44</v>
      </c>
      <c r="D58" s="3">
        <f>SUMIFS('ASETTW Untruncated MgSal'!D:D,'ASETTW Untruncated MgSal'!$A:$A,$A58,'ASETTW Untruncated MgSal'!$B:$B,$B58,'ASETTW Untruncated MgSal'!$C:$C,$C58)</f>
        <v>1.4009220266580271</v>
      </c>
      <c r="E58" s="3">
        <f>SUMIFS('ASETTW Untruncated MgSal'!E:E,'ASETTW Untruncated MgSal'!$A:$A,$A58,'ASETTW Untruncated MgSal'!$B:$B,$B58,'ASETTW Untruncated MgSal'!$C:$C,$C58)</f>
        <v>1.2742425532024748</v>
      </c>
      <c r="F58" s="3">
        <f>SUMIFS('ASETTW Untruncated MgSal'!F:F,'ASETTW Untruncated MgSal'!$A:$A,$A58,'ASETTW Untruncated MgSal'!$B:$B,$B58,'ASETTW Untruncated MgSal'!$C:$C,$C58)</f>
        <v>1.3435316514853697</v>
      </c>
      <c r="G58" s="3">
        <f>SUMIFS('ASETTW Untruncated MgSal'!G:G,'ASETTW Untruncated MgSal'!$A:$A,$A58,'ASETTW Untruncated MgSal'!$B:$B,$B58,'ASETTW Untruncated MgSal'!$C:$C,$C58)</f>
        <v>1.2923042380186962</v>
      </c>
      <c r="H58" s="3">
        <f>SUMIFS('ASETTW Untruncated MgSal'!H:H,'ASETTW Untruncated MgSal'!$A:$A,$A58,'ASETTW Untruncated MgSal'!$B:$B,$B58,'ASETTW Untruncated MgSal'!$C:$C,$C58)</f>
        <v>1.3064444444084404</v>
      </c>
      <c r="I58" s="3">
        <f>SUMIFS('ASETTW Untruncated MgSal'!I:I,'ASETTW Untruncated MgSal'!$A:$A,$A58,'ASETTW Untruncated MgSal'!$B:$B,$B58,'ASETTW Untruncated MgSal'!$C:$C,$C58)</f>
        <v>1.2125220714222402</v>
      </c>
      <c r="J58" s="3">
        <f>SUMIFS('ASETTW Untruncated MgSal'!J:J,'ASETTW Untruncated MgSal'!$A:$A,$A58,'ASETTW Untruncated MgSal'!$B:$B,$B58,'ASETTW Untruncated MgSal'!$C:$C,$C58)</f>
        <v>1.2654047332481932</v>
      </c>
      <c r="K58" s="3">
        <f>SUMIFS('ASETTW Untruncated MgSal'!K:K,'ASETTW Untruncated MgSal'!$A:$A,$A58,'ASETTW Untruncated MgSal'!$B:$B,$B58,'ASETTW Untruncated MgSal'!$C:$C,$C58)</f>
        <v>1.236691498440184</v>
      </c>
      <c r="L58" s="3">
        <f>SUMIFS('ASETTW Untruncated MgSal'!L:L,'ASETTW Untruncated MgSal'!$A:$A,$A58,'ASETTW Untruncated MgSal'!$B:$B,$B58,'ASETTW Untruncated MgSal'!$C:$C,$C58)</f>
        <v>1.2295347370696958</v>
      </c>
      <c r="M58" s="3">
        <f>SUMIFS('ASETTW Untruncated MgSal'!M:M,'ASETTW Untruncated MgSal'!$A:$A,$A58,'ASETTW Untruncated MgSal'!$B:$B,$B58,'ASETTW Untruncated MgSal'!$C:$C,$C58)</f>
        <v>1.1521375998516266</v>
      </c>
      <c r="N58" s="3">
        <f>SUMIFS('ASETTW Untruncated MgSal'!N:N,'ASETTW Untruncated MgSal'!$A:$A,$A58,'ASETTW Untruncated MgSal'!$B:$B,$B58,'ASETTW Untruncated MgSal'!$C:$C,$C58)</f>
        <v>1.2005654621029451</v>
      </c>
      <c r="O58" s="3">
        <f>SUMIFS('ASETTW Untruncated MgSal'!O:O,'ASETTW Untruncated MgSal'!$A:$A,$A58,'ASETTW Untruncated MgSal'!$B:$B,$B58,'ASETTW Untruncated MgSal'!$C:$C,$C58)</f>
        <v>1.1813588546052105</v>
      </c>
      <c r="P58" s="3">
        <f>SUMIFS('ASETTW Untruncated MgSal'!P:P,'ASETTW Untruncated MgSal'!$A:$A,$A58,'ASETTW Untruncated MgSal'!$B:$B,$B58,'ASETTW Untruncated MgSal'!$C:$C,$C58)</f>
        <v>1.1650128274602685</v>
      </c>
      <c r="Q58" s="3">
        <f>SUMIFS('ASETTW Untruncated MgSal'!Q:Q,'ASETTW Untruncated MgSal'!$A:$A,$A58,'ASETTW Untruncated MgSal'!$B:$B,$B58,'ASETTW Untruncated MgSal'!$C:$C,$C58)</f>
        <v>1.1039213584831369</v>
      </c>
      <c r="R58" s="3">
        <f>SUMIFS('ASETTW Untruncated MgSal'!R:R,'ASETTW Untruncated MgSal'!$A:$A,$A58,'ASETTW Untruncated MgSal'!$B:$B,$B58,'ASETTW Untruncated MgSal'!$C:$C,$C58)</f>
        <v>1.1461012071099794</v>
      </c>
      <c r="S58" s="3">
        <f>SUMIFS('ASETTW Untruncated MgSal'!S:S,'ASETTW Untruncated MgSal'!$A:$A,$A58,'ASETTW Untruncated MgSal'!$B:$B,$B58,'ASETTW Untruncated MgSal'!$C:$C,$C58)</f>
        <v>1.1360402524906741</v>
      </c>
      <c r="T58" s="3">
        <f>SUMIFS('ASETTW Untruncated MgSal'!T:T,'ASETTW Untruncated MgSal'!$A:$A,$A58,'ASETTW Untruncated MgSal'!$B:$B,$B58,'ASETTW Untruncated MgSal'!$C:$C,$C58)</f>
        <v>1.1023950768499591</v>
      </c>
      <c r="U58" s="3">
        <f>SUMIFS('ASETTW Untruncated MgSal'!U:U,'ASETTW Untruncated MgSal'!$A:$A,$A58,'ASETTW Untruncated MgSal'!$B:$B,$B58,'ASETTW Untruncated MgSal'!$C:$C,$C58)</f>
        <v>1.0598414139350167</v>
      </c>
      <c r="V58" s="3">
        <f>SUMIFS('ASETTW Untruncated MgSal'!V:V,'ASETTW Untruncated MgSal'!$A:$A,$A58,'ASETTW Untruncated MgSal'!$B:$B,$B58,'ASETTW Untruncated MgSal'!$C:$C,$C58)</f>
        <v>1.0939486474346198</v>
      </c>
      <c r="W58" s="3">
        <f>SUMIFS('ASETTW Untruncated MgSal'!W:W,'ASETTW Untruncated MgSal'!$A:$A,$A58,'ASETTW Untruncated MgSal'!$B:$B,$B58,'ASETTW Untruncated MgSal'!$C:$C,$C58)</f>
        <v>1.0942535821222008</v>
      </c>
    </row>
    <row r="60" spans="1:23" s="5" customFormat="1" x14ac:dyDescent="0.45">
      <c r="A60" s="5" t="s">
        <v>109</v>
      </c>
      <c r="B60" s="5" t="s">
        <v>43</v>
      </c>
      <c r="C60" s="5" t="s">
        <v>44</v>
      </c>
      <c r="D60" s="5">
        <f>SUMIFS('ASETTW Untruncated MgSal'!D:D,'ASETTW Untruncated MgSal'!$A:$A,$A60,'ASETTW Untruncated MgSal'!$B:$B,$B60,'ASETTW Untruncated MgSal'!$C:$C,$C60)</f>
        <v>1.4138998630029236</v>
      </c>
      <c r="E60" s="5">
        <f>SUMIFS('ASETTW Untruncated MgSal'!E:E,'ASETTW Untruncated MgSal'!$A:$A,$A60,'ASETTW Untruncated MgSal'!$B:$B,$B60,'ASETTW Untruncated MgSal'!$C:$C,$C60)</f>
        <v>1.317652031120397</v>
      </c>
      <c r="F60" s="5">
        <f>SUMIFS('ASETTW Untruncated MgSal'!F:F,'ASETTW Untruncated MgSal'!$A:$A,$A60,'ASETTW Untruncated MgSal'!$B:$B,$B60,'ASETTW Untruncated MgSal'!$C:$C,$C60)</f>
        <v>1.3798214503964512</v>
      </c>
      <c r="G60" s="5">
        <f>SUMIFS('ASETTW Untruncated MgSal'!G:G,'ASETTW Untruncated MgSal'!$A:$A,$A60,'ASETTW Untruncated MgSal'!$B:$B,$B60,'ASETTW Untruncated MgSal'!$C:$C,$C60)</f>
        <v>1.35206612930805</v>
      </c>
      <c r="H60" s="5">
        <f>SUMIFS('ASETTW Untruncated MgSal'!H:H,'ASETTW Untruncated MgSal'!$A:$A,$A60,'ASETTW Untruncated MgSal'!$B:$B,$B60,'ASETTW Untruncated MgSal'!$C:$C,$C60)</f>
        <v>1.3384024090699767</v>
      </c>
      <c r="I60" s="5">
        <f>SUMIFS('ASETTW Untruncated MgSal'!I:I,'ASETTW Untruncated MgSal'!$A:$A,$A60,'ASETTW Untruncated MgSal'!$B:$B,$B60,'ASETTW Untruncated MgSal'!$C:$C,$C60)</f>
        <v>1.2582383503357604</v>
      </c>
      <c r="J60" s="5">
        <f>SUMIFS('ASETTW Untruncated MgSal'!J:J,'ASETTW Untruncated MgSal'!$A:$A,$A60,'ASETTW Untruncated MgSal'!$B:$B,$B60,'ASETTW Untruncated MgSal'!$C:$C,$C60)</f>
        <v>1.3159597971897985</v>
      </c>
      <c r="K60" s="5">
        <f>SUMIFS('ASETTW Untruncated MgSal'!K:K,'ASETTW Untruncated MgSal'!$A:$A,$A60,'ASETTW Untruncated MgSal'!$B:$B,$B60,'ASETTW Untruncated MgSal'!$C:$C,$C60)</f>
        <v>1.2976552619030319</v>
      </c>
      <c r="L60" s="5">
        <f>SUMIFS('ASETTW Untruncated MgSal'!L:L,'ASETTW Untruncated MgSal'!$A:$A,$A60,'ASETTW Untruncated MgSal'!$B:$B,$B60,'ASETTW Untruncated MgSal'!$C:$C,$C60)</f>
        <v>1.2509406530068694</v>
      </c>
      <c r="M60" s="5">
        <f>SUMIFS('ASETTW Untruncated MgSal'!M:M,'ASETTW Untruncated MgSal'!$A:$A,$A60,'ASETTW Untruncated MgSal'!$B:$B,$B60,'ASETTW Untruncated MgSal'!$C:$C,$C60)</f>
        <v>1.1888731849371896</v>
      </c>
      <c r="N60" s="5">
        <f>SUMIFS('ASETTW Untruncated MgSal'!N:N,'ASETTW Untruncated MgSal'!$A:$A,$A60,'ASETTW Untruncated MgSal'!$B:$B,$B60,'ASETTW Untruncated MgSal'!$C:$C,$C60)</f>
        <v>1.240389345205738</v>
      </c>
      <c r="O60" s="5">
        <f>SUMIFS('ASETTW Untruncated MgSal'!O:O,'ASETTW Untruncated MgSal'!$A:$A,$A60,'ASETTW Untruncated MgSal'!$B:$B,$B60,'ASETTW Untruncated MgSal'!$C:$C,$C60)</f>
        <v>1.2333960212528983</v>
      </c>
      <c r="P60" s="5">
        <f>SUMIFS('ASETTW Untruncated MgSal'!P:P,'ASETTW Untruncated MgSal'!$A:$A,$A60,'ASETTW Untruncated MgSal'!$B:$B,$B60,'ASETTW Untruncated MgSal'!$C:$C,$C60)</f>
        <v>1.1906263547609244</v>
      </c>
      <c r="Q60" s="5">
        <f>SUMIFS('ASETTW Untruncated MgSal'!Q:Q,'ASETTW Untruncated MgSal'!$A:$A,$A60,'ASETTW Untruncated MgSal'!$B:$B,$B60,'ASETTW Untruncated MgSal'!$C:$C,$C60)</f>
        <v>1.1431846232331393</v>
      </c>
      <c r="R60" s="5">
        <f>SUMIFS('ASETTW Untruncated MgSal'!R:R,'ASETTW Untruncated MgSal'!$A:$A,$A60,'ASETTW Untruncated MgSal'!$B:$B,$B60,'ASETTW Untruncated MgSal'!$C:$C,$C60)</f>
        <v>1.1899227619483193</v>
      </c>
      <c r="S60" s="5">
        <f>SUMIFS('ASETTW Untruncated MgSal'!S:S,'ASETTW Untruncated MgSal'!$A:$A,$A60,'ASETTW Untruncated MgSal'!$B:$B,$B60,'ASETTW Untruncated MgSal'!$C:$C,$C60)</f>
        <v>1.1902911119996205</v>
      </c>
      <c r="T60" s="5">
        <f>SUMIFS('ASETTW Untruncated MgSal'!T:T,'ASETTW Untruncated MgSal'!$A:$A,$A60,'ASETTW Untruncated MgSal'!$B:$B,$B60,'ASETTW Untruncated MgSal'!$C:$C,$C60)</f>
        <v>1.1314382717306535</v>
      </c>
      <c r="U60" s="5">
        <f>SUMIFS('ASETTW Untruncated MgSal'!U:U,'ASETTW Untruncated MgSal'!$A:$A,$A60,'ASETTW Untruncated MgSal'!$B:$B,$B60,'ASETTW Untruncated MgSal'!$C:$C,$C60)</f>
        <v>1.100253333235544</v>
      </c>
      <c r="V60" s="5">
        <f>SUMIFS('ASETTW Untruncated MgSal'!V:V,'ASETTW Untruncated MgSal'!$A:$A,$A60,'ASETTW Untruncated MgSal'!$B:$B,$B60,'ASETTW Untruncated MgSal'!$C:$C,$C60)</f>
        <v>1.1378226670198324</v>
      </c>
      <c r="W60" s="5">
        <f>SUMIFS('ASETTW Untruncated MgSal'!W:W,'ASETTW Untruncated MgSal'!$A:$A,$A60,'ASETTW Untruncated MgSal'!$B:$B,$B60,'ASETTW Untruncated MgSal'!$C:$C,$C60)</f>
        <v>1.1505831369744928</v>
      </c>
    </row>
    <row r="62" spans="1:23" s="3" customFormat="1" x14ac:dyDescent="0.45"/>
    <row r="64" spans="1:23" s="3" customFormat="1" x14ac:dyDescent="0.45"/>
    <row r="66" spans="1:23" s="3" customFormat="1" x14ac:dyDescent="0.45"/>
    <row r="68" spans="1:23" s="3" customFormat="1" x14ac:dyDescent="0.45"/>
    <row r="69" spans="1:23" s="5" customFormat="1" x14ac:dyDescent="0.45">
      <c r="A69" s="5" t="s">
        <v>91</v>
      </c>
      <c r="B69" s="5" t="s">
        <v>43</v>
      </c>
      <c r="C69" s="5" t="s">
        <v>50</v>
      </c>
      <c r="D69" s="5">
        <f>SUMIFS('ASETTW Untruncated MgSal'!D:D,'ASETTW Untruncated MgSal'!$A:$A,$A69,'ASETTW Untruncated MgSal'!$B:$B,$B69,'ASETTW Untruncated MgSal'!$C:$C,$C69)</f>
        <v>1.5233004519070519</v>
      </c>
      <c r="E69" s="5">
        <f>SUMIFS('ASETTW Untruncated MgSal'!E:E,'ASETTW Untruncated MgSal'!$A:$A,$A69,'ASETTW Untruncated MgSal'!$B:$B,$B69,'ASETTW Untruncated MgSal'!$C:$C,$C69)</f>
        <v>1.4851306973414982</v>
      </c>
      <c r="F69" s="5">
        <f>SUMIFS('ASETTW Untruncated MgSal'!F:F,'ASETTW Untruncated MgSal'!$A:$A,$A69,'ASETTW Untruncated MgSal'!$B:$B,$B69,'ASETTW Untruncated MgSal'!$C:$C,$C69)</f>
        <v>1.5166056886354855</v>
      </c>
      <c r="G69" s="5">
        <f>SUMIFS('ASETTW Untruncated MgSal'!G:G,'ASETTW Untruncated MgSal'!$A:$A,$A69,'ASETTW Untruncated MgSal'!$B:$B,$B69,'ASETTW Untruncated MgSal'!$C:$C,$C69)</f>
        <v>1.5443227118034897</v>
      </c>
      <c r="H69" s="5">
        <f>SUMIFS('ASETTW Untruncated MgSal'!H:H,'ASETTW Untruncated MgSal'!$A:$A,$A69,'ASETTW Untruncated MgSal'!$B:$B,$B69,'ASETTW Untruncated MgSal'!$C:$C,$C69)</f>
        <v>1.4386823332269032</v>
      </c>
      <c r="I69" s="5">
        <f>SUMIFS('ASETTW Untruncated MgSal'!I:I,'ASETTW Untruncated MgSal'!$A:$A,$A69,'ASETTW Untruncated MgSal'!$B:$B,$B69,'ASETTW Untruncated MgSal'!$C:$C,$C69)</f>
        <v>1.4116062795546263</v>
      </c>
      <c r="J69" s="5">
        <f>SUMIFS('ASETTW Untruncated MgSal'!J:J,'ASETTW Untruncated MgSal'!$A:$A,$A69,'ASETTW Untruncated MgSal'!$B:$B,$B69,'ASETTW Untruncated MgSal'!$C:$C,$C69)</f>
        <v>1.4401838342201907</v>
      </c>
      <c r="K69" s="5">
        <f>SUMIFS('ASETTW Untruncated MgSal'!K:K,'ASETTW Untruncated MgSal'!$A:$A,$A69,'ASETTW Untruncated MgSal'!$B:$B,$B69,'ASETTW Untruncated MgSal'!$C:$C,$C69)</f>
        <v>1.4740448357426639</v>
      </c>
      <c r="L69" s="5">
        <f>SUMIFS('ASETTW Untruncated MgSal'!L:L,'ASETTW Untruncated MgSal'!$A:$A,$A69,'ASETTW Untruncated MgSal'!$B:$B,$B69,'ASETTW Untruncated MgSal'!$C:$C,$C69)</f>
        <v>1.3784805598885439</v>
      </c>
      <c r="M69" s="5">
        <f>SUMIFS('ASETTW Untruncated MgSal'!M:M,'ASETTW Untruncated MgSal'!$A:$A,$A69,'ASETTW Untruncated MgSal'!$B:$B,$B69,'ASETTW Untruncated MgSal'!$C:$C,$C69)</f>
        <v>1.3598073113842228</v>
      </c>
      <c r="N69" s="5">
        <f>SUMIFS('ASETTW Untruncated MgSal'!N:N,'ASETTW Untruncated MgSal'!$A:$A,$A69,'ASETTW Untruncated MgSal'!$B:$B,$B69,'ASETTW Untruncated MgSal'!$C:$C,$C69)</f>
        <v>1.3860538456587292</v>
      </c>
      <c r="O69" s="5">
        <f>SUMIFS('ASETTW Untruncated MgSal'!O:O,'ASETTW Untruncated MgSal'!$A:$A,$A69,'ASETTW Untruncated MgSal'!$B:$B,$B69,'ASETTW Untruncated MgSal'!$C:$C,$C69)</f>
        <v>1.4251776348704273</v>
      </c>
      <c r="P69" s="5">
        <f>SUMIFS('ASETTW Untruncated MgSal'!P:P,'ASETTW Untruncated MgSal'!$A:$A,$A69,'ASETTW Untruncated MgSal'!$B:$B,$B69,'ASETTW Untruncated MgSal'!$C:$C,$C69)</f>
        <v>1.311121267719634</v>
      </c>
      <c r="Q69" s="5">
        <f>SUMIFS('ASETTW Untruncated MgSal'!Q:Q,'ASETTW Untruncated MgSal'!$A:$A,$A69,'ASETTW Untruncated MgSal'!$B:$B,$B69,'ASETTW Untruncated MgSal'!$C:$C,$C69)</f>
        <v>1.3032193007031547</v>
      </c>
      <c r="R69" s="5">
        <f>SUMIFS('ASETTW Untruncated MgSal'!R:R,'ASETTW Untruncated MgSal'!$A:$A,$A69,'ASETTW Untruncated MgSal'!$B:$B,$B69,'ASETTW Untruncated MgSal'!$C:$C,$C69)</f>
        <v>1.3251442845635544</v>
      </c>
      <c r="S69" s="5">
        <f>SUMIFS('ASETTW Untruncated MgSal'!S:S,'ASETTW Untruncated MgSal'!$A:$A,$A69,'ASETTW Untruncated MgSal'!$B:$B,$B69,'ASETTW Untruncated MgSal'!$C:$C,$C69)</f>
        <v>1.370220098854168</v>
      </c>
      <c r="T69" s="5">
        <f>SUMIFS('ASETTW Untruncated MgSal'!T:T,'ASETTW Untruncated MgSal'!$A:$A,$A69,'ASETTW Untruncated MgSal'!$B:$B,$B69,'ASETTW Untruncated MgSal'!$C:$C,$C69)</f>
        <v>1.2652994119100403</v>
      </c>
      <c r="U69" s="5">
        <f>SUMIFS('ASETTW Untruncated MgSal'!U:U,'ASETTW Untruncated MgSal'!$A:$A,$A69,'ASETTW Untruncated MgSal'!$B:$B,$B69,'ASETTW Untruncated MgSal'!$C:$C,$C69)</f>
        <v>1.2667897619690305</v>
      </c>
      <c r="V69" s="5">
        <f>SUMIFS('ASETTW Untruncated MgSal'!V:V,'ASETTW Untruncated MgSal'!$A:$A,$A69,'ASETTW Untruncated MgSal'!$B:$B,$B69,'ASETTW Untruncated MgSal'!$C:$C,$C69)</f>
        <v>1.2869840426753727</v>
      </c>
      <c r="W69" s="5">
        <f>SUMIFS('ASETTW Untruncated MgSal'!W:W,'ASETTW Untruncated MgSal'!$A:$A,$A69,'ASETTW Untruncated MgSal'!$B:$B,$B69,'ASETTW Untruncated MgSal'!$C:$C,$C69)</f>
        <v>1.3370230083047994</v>
      </c>
    </row>
    <row r="71" spans="1:23" s="5" customFormat="1" x14ac:dyDescent="0.45">
      <c r="A71" s="5" t="s">
        <v>19</v>
      </c>
      <c r="B71" s="5" t="s">
        <v>43</v>
      </c>
      <c r="C71" s="5" t="s">
        <v>44</v>
      </c>
      <c r="D71" s="5">
        <f>SUMIFS('ASETTW Untruncated MgSal'!D:D,'ASETTW Untruncated MgSal'!$A:$A,$A71,'ASETTW Untruncated MgSal'!$B:$B,$B71,'ASETTW Untruncated MgSal'!$C:$C,$C71)</f>
        <v>1.6279798401739867</v>
      </c>
      <c r="E71" s="5">
        <f>SUMIFS('ASETTW Untruncated MgSal'!E:E,'ASETTW Untruncated MgSal'!$A:$A,$A71,'ASETTW Untruncated MgSal'!$B:$B,$B71,'ASETTW Untruncated MgSal'!$C:$C,$C71)</f>
        <v>1.4246446050867789</v>
      </c>
      <c r="F71" s="5">
        <f>SUMIFS('ASETTW Untruncated MgSal'!F:F,'ASETTW Untruncated MgSal'!$A:$A,$A71,'ASETTW Untruncated MgSal'!$B:$B,$B71,'ASETTW Untruncated MgSal'!$C:$C,$C71)</f>
        <v>1.5304746346841489</v>
      </c>
      <c r="G71" s="5">
        <f>SUMIFS('ASETTW Untruncated MgSal'!G:G,'ASETTW Untruncated MgSal'!$A:$A,$A71,'ASETTW Untruncated MgSal'!$B:$B,$B71,'ASETTW Untruncated MgSal'!$C:$C,$C71)</f>
        <v>1.4275445654443863</v>
      </c>
      <c r="H71" s="5">
        <f>SUMIFS('ASETTW Untruncated MgSal'!H:H,'ASETTW Untruncated MgSal'!$A:$A,$A71,'ASETTW Untruncated MgSal'!$B:$B,$B71,'ASETTW Untruncated MgSal'!$C:$C,$C71)</f>
        <v>1.5186927363984093</v>
      </c>
      <c r="I71" s="5">
        <f>SUMIFS('ASETTW Untruncated MgSal'!I:I,'ASETTW Untruncated MgSal'!$A:$A,$A71,'ASETTW Untruncated MgSal'!$B:$B,$B71,'ASETTW Untruncated MgSal'!$C:$C,$C71)</f>
        <v>1.344209452646876</v>
      </c>
      <c r="J71" s="5">
        <f>SUMIFS('ASETTW Untruncated MgSal'!J:J,'ASETTW Untruncated MgSal'!$A:$A,$A71,'ASETTW Untruncated MgSal'!$B:$B,$B71,'ASETTW Untruncated MgSal'!$C:$C,$C71)</f>
        <v>1.4405085242192099</v>
      </c>
      <c r="K71" s="5">
        <f>SUMIFS('ASETTW Untruncated MgSal'!K:K,'ASETTW Untruncated MgSal'!$A:$A,$A71,'ASETTW Untruncated MgSal'!$B:$B,$B71,'ASETTW Untruncated MgSal'!$C:$C,$C71)</f>
        <v>1.3561724976810703</v>
      </c>
      <c r="L71" s="5">
        <f>SUMIFS('ASETTW Untruncated MgSal'!L:L,'ASETTW Untruncated MgSal'!$A:$A,$A71,'ASETTW Untruncated MgSal'!$B:$B,$B71,'ASETTW Untruncated MgSal'!$C:$C,$C71)</f>
        <v>1.4177154751768914</v>
      </c>
      <c r="M71" s="5">
        <f>SUMIFS('ASETTW Untruncated MgSal'!M:M,'ASETTW Untruncated MgSal'!$A:$A,$A71,'ASETTW Untruncated MgSal'!$B:$B,$B71,'ASETTW Untruncated MgSal'!$C:$C,$C71)</f>
        <v>1.2718891369011074</v>
      </c>
      <c r="N71" s="5">
        <f>SUMIFS('ASETTW Untruncated MgSal'!N:N,'ASETTW Untruncated MgSal'!$A:$A,$A71,'ASETTW Untruncated MgSal'!$B:$B,$B71,'ASETTW Untruncated MgSal'!$C:$C,$C71)</f>
        <v>1.3558914733137084</v>
      </c>
      <c r="O71" s="5">
        <f>SUMIFS('ASETTW Untruncated MgSal'!O:O,'ASETTW Untruncated MgSal'!$A:$A,$A71,'ASETTW Untruncated MgSal'!$B:$B,$B71,'ASETTW Untruncated MgSal'!$C:$C,$C71)</f>
        <v>1.2904658420703019</v>
      </c>
      <c r="P71" s="5">
        <f>SUMIFS('ASETTW Untruncated MgSal'!P:P,'ASETTW Untruncated MgSal'!$A:$A,$A71,'ASETTW Untruncated MgSal'!$B:$B,$B71,'ASETTW Untruncated MgSal'!$C:$C,$C71)</f>
        <v>1.3438426726476576</v>
      </c>
      <c r="Q71" s="5">
        <f>SUMIFS('ASETTW Untruncated MgSal'!Q:Q,'ASETTW Untruncated MgSal'!$A:$A,$A71,'ASETTW Untruncated MgSal'!$B:$B,$B71,'ASETTW Untruncated MgSal'!$C:$C,$C71)</f>
        <v>1.224840308690009</v>
      </c>
      <c r="R71" s="5">
        <f>SUMIFS('ASETTW Untruncated MgSal'!R:R,'ASETTW Untruncated MgSal'!$A:$A,$A71,'ASETTW Untruncated MgSal'!$B:$B,$B71,'ASETTW Untruncated MgSal'!$C:$C,$C71)</f>
        <v>1.2971185957763196</v>
      </c>
      <c r="S71" s="5">
        <f>SUMIFS('ASETTW Untruncated MgSal'!S:S,'ASETTW Untruncated MgSal'!$A:$A,$A71,'ASETTW Untruncated MgSal'!$B:$B,$B71,'ASETTW Untruncated MgSal'!$C:$C,$C71)</f>
        <v>1.2482963733880901</v>
      </c>
      <c r="T71" s="5">
        <f>SUMIFS('ASETTW Untruncated MgSal'!T:T,'ASETTW Untruncated MgSal'!$A:$A,$A71,'ASETTW Untruncated MgSal'!$B:$B,$B71,'ASETTW Untruncated MgSal'!$C:$C,$C71)</f>
        <v>1.2602929768192415</v>
      </c>
      <c r="U71" s="5">
        <f>SUMIFS('ASETTW Untruncated MgSal'!U:U,'ASETTW Untruncated MgSal'!$A:$A,$A71,'ASETTW Untruncated MgSal'!$B:$B,$B71,'ASETTW Untruncated MgSal'!$C:$C,$C71)</f>
        <v>1.1669150856799468</v>
      </c>
      <c r="V71" s="5">
        <f>SUMIFS('ASETTW Untruncated MgSal'!V:V,'ASETTW Untruncated MgSal'!$A:$A,$A71,'ASETTW Untruncated MgSal'!$B:$B,$B71,'ASETTW Untruncated MgSal'!$C:$C,$C71)</f>
        <v>1.2265862385574557</v>
      </c>
      <c r="W71" s="5">
        <f>SUMIFS('ASETTW Untruncated MgSal'!W:W,'ASETTW Untruncated MgSal'!$A:$A,$A71,'ASETTW Untruncated MgSal'!$B:$B,$B71,'ASETTW Untruncated MgSal'!$C:$C,$C71)</f>
        <v>1.1955021958000664</v>
      </c>
    </row>
    <row r="72" spans="1:23" s="3" customFormat="1" x14ac:dyDescent="0.45">
      <c r="A72" s="3" t="s">
        <v>117</v>
      </c>
      <c r="B72" s="3" t="s">
        <v>43</v>
      </c>
      <c r="C72" s="3" t="s">
        <v>44</v>
      </c>
      <c r="D72" s="3">
        <f>SUMIFS('ASETTW Untruncated MgSal'!D:D,'ASETTW Untruncated MgSal'!$A:$A,$A72,'ASETTW Untruncated MgSal'!$B:$B,$B72,'ASETTW Untruncated MgSal'!$C:$C,$C72)</f>
        <v>1.6212673678448402</v>
      </c>
      <c r="E72" s="3">
        <f>SUMIFS('ASETTW Untruncated MgSal'!E:E,'ASETTW Untruncated MgSal'!$A:$A,$A72,'ASETTW Untruncated MgSal'!$B:$B,$B72,'ASETTW Untruncated MgSal'!$C:$C,$C72)</f>
        <v>1.5617968678285965</v>
      </c>
      <c r="F72" s="3">
        <f>SUMIFS('ASETTW Untruncated MgSal'!F:F,'ASETTW Untruncated MgSal'!$A:$A,$A72,'ASETTW Untruncated MgSal'!$B:$B,$B72,'ASETTW Untruncated MgSal'!$C:$C,$C72)</f>
        <v>1.6036791823147727</v>
      </c>
      <c r="G72" s="3">
        <f>SUMIFS('ASETTW Untruncated MgSal'!G:G,'ASETTW Untruncated MgSal'!$A:$A,$A72,'ASETTW Untruncated MgSal'!$B:$B,$B72,'ASETTW Untruncated MgSal'!$C:$C,$C72)</f>
        <v>1.6074321801803844</v>
      </c>
      <c r="H72" s="3">
        <f>SUMIFS('ASETTW Untruncated MgSal'!H:H,'ASETTW Untruncated MgSal'!$A:$A,$A72,'ASETTW Untruncated MgSal'!$B:$B,$B72,'ASETTW Untruncated MgSal'!$C:$C,$C72)</f>
        <v>1.5161318229311285</v>
      </c>
      <c r="I72" s="3">
        <f>SUMIFS('ASETTW Untruncated MgSal'!I:I,'ASETTW Untruncated MgSal'!$A:$A,$A72,'ASETTW Untruncated MgSal'!$B:$B,$B72,'ASETTW Untruncated MgSal'!$C:$C,$C72)</f>
        <v>1.4776093424019232</v>
      </c>
      <c r="J72" s="3">
        <f>SUMIFS('ASETTW Untruncated MgSal'!J:J,'ASETTW Untruncated MgSal'!$A:$A,$A72,'ASETTW Untruncated MgSal'!$B:$B,$B72,'ASETTW Untruncated MgSal'!$C:$C,$C72)</f>
        <v>1.5136785330985685</v>
      </c>
      <c r="K72" s="3">
        <f>SUMIFS('ASETTW Untruncated MgSal'!K:K,'ASETTW Untruncated MgSal'!$A:$A,$A72,'ASETTW Untruncated MgSal'!$B:$B,$B72,'ASETTW Untruncated MgSal'!$C:$C,$C72)</f>
        <v>1.5296287799221546</v>
      </c>
      <c r="L72" s="3">
        <f>SUMIFS('ASETTW Untruncated MgSal'!L:L,'ASETTW Untruncated MgSal'!$A:$A,$A72,'ASETTW Untruncated MgSal'!$B:$B,$B72,'ASETTW Untruncated MgSal'!$C:$C,$C72)</f>
        <v>1.4430520624080332</v>
      </c>
      <c r="M72" s="3">
        <f>SUMIFS('ASETTW Untruncated MgSal'!M:M,'ASETTW Untruncated MgSal'!$A:$A,$A72,'ASETTW Untruncated MgSal'!$B:$B,$B72,'ASETTW Untruncated MgSal'!$C:$C,$C72)</f>
        <v>1.4113779005389167</v>
      </c>
      <c r="N72" s="3">
        <f>SUMIFS('ASETTW Untruncated MgSal'!N:N,'ASETTW Untruncated MgSal'!$A:$A,$A72,'ASETTW Untruncated MgSal'!$B:$B,$B72,'ASETTW Untruncated MgSal'!$C:$C,$C72)</f>
        <v>1.4479884133188579</v>
      </c>
      <c r="O72" s="3">
        <f>SUMIFS('ASETTW Untruncated MgSal'!O:O,'ASETTW Untruncated MgSal'!$A:$A,$A72,'ASETTW Untruncated MgSal'!$B:$B,$B72,'ASETTW Untruncated MgSal'!$C:$C,$C72)</f>
        <v>1.4666181728129442</v>
      </c>
      <c r="P72" s="3">
        <f>SUMIFS('ASETTW Untruncated MgSal'!P:P,'ASETTW Untruncated MgSal'!$A:$A,$A72,'ASETTW Untruncated MgSal'!$B:$B,$B72,'ASETTW Untruncated MgSal'!$C:$C,$C72)</f>
        <v>1.3832770714839848</v>
      </c>
      <c r="Q72" s="3">
        <f>SUMIFS('ASETTW Untruncated MgSal'!Q:Q,'ASETTW Untruncated MgSal'!$A:$A,$A72,'ASETTW Untruncated MgSal'!$B:$B,$B72,'ASETTW Untruncated MgSal'!$C:$C,$C72)</f>
        <v>1.3572920003901909</v>
      </c>
      <c r="R72" s="3">
        <f>SUMIFS('ASETTW Untruncated MgSal'!R:R,'ASETTW Untruncated MgSal'!$A:$A,$A72,'ASETTW Untruncated MgSal'!$B:$B,$B72,'ASETTW Untruncated MgSal'!$C:$C,$C72)</f>
        <v>1.3944406729585166</v>
      </c>
      <c r="S72" s="3">
        <f>SUMIFS('ASETTW Untruncated MgSal'!S:S,'ASETTW Untruncated MgSal'!$A:$A,$A72,'ASETTW Untruncated MgSal'!$B:$B,$B72,'ASETTW Untruncated MgSal'!$C:$C,$C72)</f>
        <v>1.4153182460941403</v>
      </c>
      <c r="T72" s="3">
        <f>SUMIFS('ASETTW Untruncated MgSal'!T:T,'ASETTW Untruncated MgSal'!$A:$A,$A72,'ASETTW Untruncated MgSal'!$B:$B,$B72,'ASETTW Untruncated MgSal'!$C:$C,$C72)</f>
        <v>1.3331431537871015</v>
      </c>
      <c r="U72" s="3">
        <f>SUMIFS('ASETTW Untruncated MgSal'!U:U,'ASETTW Untruncated MgSal'!$A:$A,$A72,'ASETTW Untruncated MgSal'!$B:$B,$B72,'ASETTW Untruncated MgSal'!$C:$C,$C72)</f>
        <v>1.3047258426510233</v>
      </c>
      <c r="V72" s="3">
        <f>SUMIFS('ASETTW Untruncated MgSal'!V:V,'ASETTW Untruncated MgSal'!$A:$A,$A72,'ASETTW Untruncated MgSal'!$B:$B,$B72,'ASETTW Untruncated MgSal'!$C:$C,$C72)</f>
        <v>1.3479876325625675</v>
      </c>
      <c r="W72" s="3">
        <f>SUMIFS('ASETTW Untruncated MgSal'!W:W,'ASETTW Untruncated MgSal'!$A:$A,$A72,'ASETTW Untruncated MgSal'!$B:$B,$B72,'ASETTW Untruncated MgSal'!$C:$C,$C72)</f>
        <v>1.3662122352796149</v>
      </c>
    </row>
    <row r="74" spans="1:23" s="3" customFormat="1" x14ac:dyDescent="0.45"/>
    <row r="76" spans="1:23" s="5" customFormat="1" x14ac:dyDescent="0.45">
      <c r="A76" s="5" t="s">
        <v>139</v>
      </c>
      <c r="B76" s="5" t="s">
        <v>43</v>
      </c>
      <c r="C76" s="5" t="s">
        <v>44</v>
      </c>
      <c r="D76" s="5">
        <f>SUMIFS('ASETTW Untruncated MgSal'!D:D,'ASETTW Untruncated MgSal'!$A:$A,$A76,'ASETTW Untruncated MgSal'!$B:$B,$B76,'ASETTW Untruncated MgSal'!$C:$C,$C76)</f>
        <v>0</v>
      </c>
      <c r="E76" s="5">
        <f>SUMIFS('ASETTW Untruncated MgSal'!E:E,'ASETTW Untruncated MgSal'!$A:$A,$A76,'ASETTW Untruncated MgSal'!$B:$B,$B76,'ASETTW Untruncated MgSal'!$C:$C,$C76)</f>
        <v>0</v>
      </c>
      <c r="F76" s="5">
        <f>SUMIFS('ASETTW Untruncated MgSal'!F:F,'ASETTW Untruncated MgSal'!$A:$A,$A76,'ASETTW Untruncated MgSal'!$B:$B,$B76,'ASETTW Untruncated MgSal'!$C:$C,$C76)</f>
        <v>0</v>
      </c>
      <c r="G76" s="5">
        <f>SUMIFS('ASETTW Untruncated MgSal'!G:G,'ASETTW Untruncated MgSal'!$A:$A,$A76,'ASETTW Untruncated MgSal'!$B:$B,$B76,'ASETTW Untruncated MgSal'!$C:$C,$C76)</f>
        <v>0</v>
      </c>
      <c r="H76" s="5">
        <f>SUMIFS('ASETTW Untruncated MgSal'!H:H,'ASETTW Untruncated MgSal'!$A:$A,$A76,'ASETTW Untruncated MgSal'!$B:$B,$B76,'ASETTW Untruncated MgSal'!$C:$C,$C76)</f>
        <v>0</v>
      </c>
      <c r="I76" s="5">
        <f>SUMIFS('ASETTW Untruncated MgSal'!I:I,'ASETTW Untruncated MgSal'!$A:$A,$A76,'ASETTW Untruncated MgSal'!$B:$B,$B76,'ASETTW Untruncated MgSal'!$C:$C,$C76)</f>
        <v>0</v>
      </c>
      <c r="J76" s="5">
        <f>SUMIFS('ASETTW Untruncated MgSal'!J:J,'ASETTW Untruncated MgSal'!$A:$A,$A76,'ASETTW Untruncated MgSal'!$B:$B,$B76,'ASETTW Untruncated MgSal'!$C:$C,$C76)</f>
        <v>0</v>
      </c>
      <c r="K76" s="5">
        <f>SUMIFS('ASETTW Untruncated MgSal'!K:K,'ASETTW Untruncated MgSal'!$A:$A,$A76,'ASETTW Untruncated MgSal'!$B:$B,$B76,'ASETTW Untruncated MgSal'!$C:$C,$C76)</f>
        <v>0</v>
      </c>
      <c r="L76" s="5">
        <f>SUMIFS('ASETTW Untruncated MgSal'!L:L,'ASETTW Untruncated MgSal'!$A:$A,$A76,'ASETTW Untruncated MgSal'!$B:$B,$B76,'ASETTW Untruncated MgSal'!$C:$C,$C76)</f>
        <v>0</v>
      </c>
      <c r="M76" s="5">
        <f>SUMIFS('ASETTW Untruncated MgSal'!M:M,'ASETTW Untruncated MgSal'!$A:$A,$A76,'ASETTW Untruncated MgSal'!$B:$B,$B76,'ASETTW Untruncated MgSal'!$C:$C,$C76)</f>
        <v>0</v>
      </c>
      <c r="N76" s="5">
        <f>SUMIFS('ASETTW Untruncated MgSal'!N:N,'ASETTW Untruncated MgSal'!$A:$A,$A76,'ASETTW Untruncated MgSal'!$B:$B,$B76,'ASETTW Untruncated MgSal'!$C:$C,$C76)</f>
        <v>0</v>
      </c>
      <c r="O76" s="5">
        <f>SUMIFS('ASETTW Untruncated MgSal'!O:O,'ASETTW Untruncated MgSal'!$A:$A,$A76,'ASETTW Untruncated MgSal'!$B:$B,$B76,'ASETTW Untruncated MgSal'!$C:$C,$C76)</f>
        <v>0</v>
      </c>
      <c r="P76" s="5">
        <f>SUMIFS('ASETTW Untruncated MgSal'!P:P,'ASETTW Untruncated MgSal'!$A:$A,$A76,'ASETTW Untruncated MgSal'!$B:$B,$B76,'ASETTW Untruncated MgSal'!$C:$C,$C76)</f>
        <v>0</v>
      </c>
      <c r="Q76" s="5">
        <f>SUMIFS('ASETTW Untruncated MgSal'!Q:Q,'ASETTW Untruncated MgSal'!$A:$A,$A76,'ASETTW Untruncated MgSal'!$B:$B,$B76,'ASETTW Untruncated MgSal'!$C:$C,$C76)</f>
        <v>0</v>
      </c>
      <c r="R76" s="5">
        <f>SUMIFS('ASETTW Untruncated MgSal'!R:R,'ASETTW Untruncated MgSal'!$A:$A,$A76,'ASETTW Untruncated MgSal'!$B:$B,$B76,'ASETTW Untruncated MgSal'!$C:$C,$C76)</f>
        <v>0</v>
      </c>
      <c r="S76" s="5">
        <f>SUMIFS('ASETTW Untruncated MgSal'!S:S,'ASETTW Untruncated MgSal'!$A:$A,$A76,'ASETTW Untruncated MgSal'!$B:$B,$B76,'ASETTW Untruncated MgSal'!$C:$C,$C76)</f>
        <v>0</v>
      </c>
      <c r="T76" s="5">
        <f>SUMIFS('ASETTW Untruncated MgSal'!T:T,'ASETTW Untruncated MgSal'!$A:$A,$A76,'ASETTW Untruncated MgSal'!$B:$B,$B76,'ASETTW Untruncated MgSal'!$C:$C,$C76)</f>
        <v>0</v>
      </c>
      <c r="U76" s="5">
        <f>SUMIFS('ASETTW Untruncated MgSal'!U:U,'ASETTW Untruncated MgSal'!$A:$A,$A76,'ASETTW Untruncated MgSal'!$B:$B,$B76,'ASETTW Untruncated MgSal'!$C:$C,$C76)</f>
        <v>0</v>
      </c>
      <c r="V76" s="5">
        <f>SUMIFS('ASETTW Untruncated MgSal'!V:V,'ASETTW Untruncated MgSal'!$A:$A,$A76,'ASETTW Untruncated MgSal'!$B:$B,$B76,'ASETTW Untruncated MgSal'!$C:$C,$C76)</f>
        <v>0</v>
      </c>
      <c r="W76" s="5">
        <f>SUMIFS('ASETTW Untruncated MgSal'!W:W,'ASETTW Untruncated MgSal'!$A:$A,$A76,'ASETTW Untruncated MgSal'!$B:$B,$B76,'ASETTW Untruncated MgSal'!$C:$C,$C76)</f>
        <v>0</v>
      </c>
    </row>
    <row r="77" spans="1:23" s="5" customFormat="1" x14ac:dyDescent="0.45">
      <c r="A77" s="5" t="s">
        <v>139</v>
      </c>
      <c r="B77" s="5" t="s">
        <v>45</v>
      </c>
      <c r="C77" s="5" t="s">
        <v>47</v>
      </c>
      <c r="D77" s="5">
        <f>SUMIFS('ASETTW Untruncated MgSal'!D:D,'ASETTW Untruncated MgSal'!$A:$A,$A77,'ASETTW Untruncated MgSal'!$B:$B,$B77,'ASETTW Untruncated MgSal'!$C:$C,$C77)</f>
        <v>0</v>
      </c>
      <c r="E77" s="5">
        <f>SUMIFS('ASETTW Untruncated MgSal'!E:E,'ASETTW Untruncated MgSal'!$A:$A,$A77,'ASETTW Untruncated MgSal'!$B:$B,$B77,'ASETTW Untruncated MgSal'!$C:$C,$C77)</f>
        <v>0</v>
      </c>
      <c r="F77" s="5">
        <f>SUMIFS('ASETTW Untruncated MgSal'!F:F,'ASETTW Untruncated MgSal'!$A:$A,$A77,'ASETTW Untruncated MgSal'!$B:$B,$B77,'ASETTW Untruncated MgSal'!$C:$C,$C77)</f>
        <v>0</v>
      </c>
      <c r="G77" s="5">
        <f>SUMIFS('ASETTW Untruncated MgSal'!G:G,'ASETTW Untruncated MgSal'!$A:$A,$A77,'ASETTW Untruncated MgSal'!$B:$B,$B77,'ASETTW Untruncated MgSal'!$C:$C,$C77)</f>
        <v>0</v>
      </c>
      <c r="H77" s="5">
        <f>SUMIFS('ASETTW Untruncated MgSal'!H:H,'ASETTW Untruncated MgSal'!$A:$A,$A77,'ASETTW Untruncated MgSal'!$B:$B,$B77,'ASETTW Untruncated MgSal'!$C:$C,$C77)</f>
        <v>0</v>
      </c>
      <c r="I77" s="5">
        <f>SUMIFS('ASETTW Untruncated MgSal'!I:I,'ASETTW Untruncated MgSal'!$A:$A,$A77,'ASETTW Untruncated MgSal'!$B:$B,$B77,'ASETTW Untruncated MgSal'!$C:$C,$C77)</f>
        <v>0</v>
      </c>
      <c r="J77" s="5">
        <f>SUMIFS('ASETTW Untruncated MgSal'!J:J,'ASETTW Untruncated MgSal'!$A:$A,$A77,'ASETTW Untruncated MgSal'!$B:$B,$B77,'ASETTW Untruncated MgSal'!$C:$C,$C77)</f>
        <v>0</v>
      </c>
      <c r="K77" s="5">
        <f>SUMIFS('ASETTW Untruncated MgSal'!K:K,'ASETTW Untruncated MgSal'!$A:$A,$A77,'ASETTW Untruncated MgSal'!$B:$B,$B77,'ASETTW Untruncated MgSal'!$C:$C,$C77)</f>
        <v>0</v>
      </c>
      <c r="L77" s="5">
        <f>SUMIFS('ASETTW Untruncated MgSal'!L:L,'ASETTW Untruncated MgSal'!$A:$A,$A77,'ASETTW Untruncated MgSal'!$B:$B,$B77,'ASETTW Untruncated MgSal'!$C:$C,$C77)</f>
        <v>0</v>
      </c>
      <c r="M77" s="5">
        <f>SUMIFS('ASETTW Untruncated MgSal'!M:M,'ASETTW Untruncated MgSal'!$A:$A,$A77,'ASETTW Untruncated MgSal'!$B:$B,$B77,'ASETTW Untruncated MgSal'!$C:$C,$C77)</f>
        <v>0</v>
      </c>
      <c r="N77" s="5">
        <f>SUMIFS('ASETTW Untruncated MgSal'!N:N,'ASETTW Untruncated MgSal'!$A:$A,$A77,'ASETTW Untruncated MgSal'!$B:$B,$B77,'ASETTW Untruncated MgSal'!$C:$C,$C77)</f>
        <v>0</v>
      </c>
      <c r="O77" s="5">
        <f>SUMIFS('ASETTW Untruncated MgSal'!O:O,'ASETTW Untruncated MgSal'!$A:$A,$A77,'ASETTW Untruncated MgSal'!$B:$B,$B77,'ASETTW Untruncated MgSal'!$C:$C,$C77)</f>
        <v>0</v>
      </c>
      <c r="P77" s="5">
        <f>SUMIFS('ASETTW Untruncated MgSal'!P:P,'ASETTW Untruncated MgSal'!$A:$A,$A77,'ASETTW Untruncated MgSal'!$B:$B,$B77,'ASETTW Untruncated MgSal'!$C:$C,$C77)</f>
        <v>0</v>
      </c>
      <c r="Q77" s="5">
        <f>SUMIFS('ASETTW Untruncated MgSal'!Q:Q,'ASETTW Untruncated MgSal'!$A:$A,$A77,'ASETTW Untruncated MgSal'!$B:$B,$B77,'ASETTW Untruncated MgSal'!$C:$C,$C77)</f>
        <v>0</v>
      </c>
      <c r="R77" s="5">
        <f>SUMIFS('ASETTW Untruncated MgSal'!R:R,'ASETTW Untruncated MgSal'!$A:$A,$A77,'ASETTW Untruncated MgSal'!$B:$B,$B77,'ASETTW Untruncated MgSal'!$C:$C,$C77)</f>
        <v>0</v>
      </c>
      <c r="S77" s="5">
        <f>SUMIFS('ASETTW Untruncated MgSal'!S:S,'ASETTW Untruncated MgSal'!$A:$A,$A77,'ASETTW Untruncated MgSal'!$B:$B,$B77,'ASETTW Untruncated MgSal'!$C:$C,$C77)</f>
        <v>0</v>
      </c>
      <c r="T77" s="5">
        <f>SUMIFS('ASETTW Untruncated MgSal'!T:T,'ASETTW Untruncated MgSal'!$A:$A,$A77,'ASETTW Untruncated MgSal'!$B:$B,$B77,'ASETTW Untruncated MgSal'!$C:$C,$C77)</f>
        <v>0</v>
      </c>
      <c r="U77" s="5">
        <f>SUMIFS('ASETTW Untruncated MgSal'!U:U,'ASETTW Untruncated MgSal'!$A:$A,$A77,'ASETTW Untruncated MgSal'!$B:$B,$B77,'ASETTW Untruncated MgSal'!$C:$C,$C77)</f>
        <v>0</v>
      </c>
      <c r="V77" s="5">
        <f>SUMIFS('ASETTW Untruncated MgSal'!V:V,'ASETTW Untruncated MgSal'!$A:$A,$A77,'ASETTW Untruncated MgSal'!$B:$B,$B77,'ASETTW Untruncated MgSal'!$C:$C,$C77)</f>
        <v>0</v>
      </c>
      <c r="W77" s="5">
        <f>SUMIFS('ASETTW Untruncated MgSal'!W:W,'ASETTW Untruncated MgSal'!$A:$A,$A77,'ASETTW Untruncated MgSal'!$B:$B,$B77,'ASETTW Untruncated MgSal'!$C:$C,$C77)</f>
        <v>0</v>
      </c>
    </row>
    <row r="78" spans="1:23" s="5" customFormat="1" x14ac:dyDescent="0.45">
      <c r="A78" s="5" t="s">
        <v>162</v>
      </c>
      <c r="B78" s="5" t="s">
        <v>43</v>
      </c>
      <c r="C78" s="5" t="s">
        <v>44</v>
      </c>
      <c r="D78" s="5">
        <f>SUMIFS('ASETTW Untruncated MgSal'!D:D,'ASETTW Untruncated MgSal'!$A:$A,$A78,'ASETTW Untruncated MgSal'!$B:$B,$B78,'ASETTW Untruncated MgSal'!$C:$C,$C78)</f>
        <v>0</v>
      </c>
      <c r="E78" s="5">
        <f>SUMIFS('ASETTW Untruncated MgSal'!E:E,'ASETTW Untruncated MgSal'!$A:$A,$A78,'ASETTW Untruncated MgSal'!$B:$B,$B78,'ASETTW Untruncated MgSal'!$C:$C,$C78)</f>
        <v>0</v>
      </c>
      <c r="F78" s="5">
        <f>SUMIFS('ASETTW Untruncated MgSal'!F:F,'ASETTW Untruncated MgSal'!$A:$A,$A78,'ASETTW Untruncated MgSal'!$B:$B,$B78,'ASETTW Untruncated MgSal'!$C:$C,$C78)</f>
        <v>0</v>
      </c>
      <c r="G78" s="5">
        <f>SUMIFS('ASETTW Untruncated MgSal'!G:G,'ASETTW Untruncated MgSal'!$A:$A,$A78,'ASETTW Untruncated MgSal'!$B:$B,$B78,'ASETTW Untruncated MgSal'!$C:$C,$C78)</f>
        <v>0</v>
      </c>
      <c r="H78" s="5">
        <f>SUMIFS('ASETTW Untruncated MgSal'!H:H,'ASETTW Untruncated MgSal'!$A:$A,$A78,'ASETTW Untruncated MgSal'!$B:$B,$B78,'ASETTW Untruncated MgSal'!$C:$C,$C78)</f>
        <v>0</v>
      </c>
      <c r="I78" s="5">
        <f>SUMIFS('ASETTW Untruncated MgSal'!I:I,'ASETTW Untruncated MgSal'!$A:$A,$A78,'ASETTW Untruncated MgSal'!$B:$B,$B78,'ASETTW Untruncated MgSal'!$C:$C,$C78)</f>
        <v>0</v>
      </c>
      <c r="J78" s="5">
        <f>SUMIFS('ASETTW Untruncated MgSal'!J:J,'ASETTW Untruncated MgSal'!$A:$A,$A78,'ASETTW Untruncated MgSal'!$B:$B,$B78,'ASETTW Untruncated MgSal'!$C:$C,$C78)</f>
        <v>0</v>
      </c>
      <c r="K78" s="5">
        <f>SUMIFS('ASETTW Untruncated MgSal'!K:K,'ASETTW Untruncated MgSal'!$A:$A,$A78,'ASETTW Untruncated MgSal'!$B:$B,$B78,'ASETTW Untruncated MgSal'!$C:$C,$C78)</f>
        <v>0</v>
      </c>
      <c r="L78" s="5">
        <f>SUMIFS('ASETTW Untruncated MgSal'!L:L,'ASETTW Untruncated MgSal'!$A:$A,$A78,'ASETTW Untruncated MgSal'!$B:$B,$B78,'ASETTW Untruncated MgSal'!$C:$C,$C78)</f>
        <v>0</v>
      </c>
      <c r="M78" s="5">
        <f>SUMIFS('ASETTW Untruncated MgSal'!M:M,'ASETTW Untruncated MgSal'!$A:$A,$A78,'ASETTW Untruncated MgSal'!$B:$B,$B78,'ASETTW Untruncated MgSal'!$C:$C,$C78)</f>
        <v>0</v>
      </c>
      <c r="N78" s="5">
        <f>SUMIFS('ASETTW Untruncated MgSal'!N:N,'ASETTW Untruncated MgSal'!$A:$A,$A78,'ASETTW Untruncated MgSal'!$B:$B,$B78,'ASETTW Untruncated MgSal'!$C:$C,$C78)</f>
        <v>0</v>
      </c>
      <c r="O78" s="5">
        <f>SUMIFS('ASETTW Untruncated MgSal'!O:O,'ASETTW Untruncated MgSal'!$A:$A,$A78,'ASETTW Untruncated MgSal'!$B:$B,$B78,'ASETTW Untruncated MgSal'!$C:$C,$C78)</f>
        <v>0</v>
      </c>
      <c r="P78" s="5">
        <f>SUMIFS('ASETTW Untruncated MgSal'!P:P,'ASETTW Untruncated MgSal'!$A:$A,$A78,'ASETTW Untruncated MgSal'!$B:$B,$B78,'ASETTW Untruncated MgSal'!$C:$C,$C78)</f>
        <v>0</v>
      </c>
      <c r="Q78" s="5">
        <f>SUMIFS('ASETTW Untruncated MgSal'!Q:Q,'ASETTW Untruncated MgSal'!$A:$A,$A78,'ASETTW Untruncated MgSal'!$B:$B,$B78,'ASETTW Untruncated MgSal'!$C:$C,$C78)</f>
        <v>0</v>
      </c>
      <c r="R78" s="5">
        <f>SUMIFS('ASETTW Untruncated MgSal'!R:R,'ASETTW Untruncated MgSal'!$A:$A,$A78,'ASETTW Untruncated MgSal'!$B:$B,$B78,'ASETTW Untruncated MgSal'!$C:$C,$C78)</f>
        <v>0</v>
      </c>
      <c r="S78" s="5">
        <f>SUMIFS('ASETTW Untruncated MgSal'!S:S,'ASETTW Untruncated MgSal'!$A:$A,$A78,'ASETTW Untruncated MgSal'!$B:$B,$B78,'ASETTW Untruncated MgSal'!$C:$C,$C78)</f>
        <v>0</v>
      </c>
      <c r="T78" s="5">
        <f>SUMIFS('ASETTW Untruncated MgSal'!T:T,'ASETTW Untruncated MgSal'!$A:$A,$A78,'ASETTW Untruncated MgSal'!$B:$B,$B78,'ASETTW Untruncated MgSal'!$C:$C,$C78)</f>
        <v>0</v>
      </c>
      <c r="U78" s="5">
        <f>SUMIFS('ASETTW Untruncated MgSal'!U:U,'ASETTW Untruncated MgSal'!$A:$A,$A78,'ASETTW Untruncated MgSal'!$B:$B,$B78,'ASETTW Untruncated MgSal'!$C:$C,$C78)</f>
        <v>0</v>
      </c>
      <c r="V78" s="5">
        <f>SUMIFS('ASETTW Untruncated MgSal'!V:V,'ASETTW Untruncated MgSal'!$A:$A,$A78,'ASETTW Untruncated MgSal'!$B:$B,$B78,'ASETTW Untruncated MgSal'!$C:$C,$C78)</f>
        <v>0</v>
      </c>
      <c r="W78" s="5">
        <f>SUMIFS('ASETTW Untruncated MgSal'!W:W,'ASETTW Untruncated MgSal'!$A:$A,$A78,'ASETTW Untruncated MgSal'!$B:$B,$B78,'ASETTW Untruncated MgSal'!$C:$C,$C78)</f>
        <v>0</v>
      </c>
    </row>
    <row r="79" spans="1:23" s="5" customFormat="1" x14ac:dyDescent="0.45">
      <c r="A79" s="5" t="s">
        <v>162</v>
      </c>
      <c r="B79" s="5" t="s">
        <v>43</v>
      </c>
      <c r="C79" s="5" t="s">
        <v>47</v>
      </c>
      <c r="D79" s="5">
        <f>SUMIFS('ASETTW Untruncated MgSal'!D:D,'ASETTW Untruncated MgSal'!$A:$A,$A79,'ASETTW Untruncated MgSal'!$B:$B,$B79,'ASETTW Untruncated MgSal'!$C:$C,$C79)</f>
        <v>0</v>
      </c>
      <c r="E79" s="5">
        <f>SUMIFS('ASETTW Untruncated MgSal'!E:E,'ASETTW Untruncated MgSal'!$A:$A,$A79,'ASETTW Untruncated MgSal'!$B:$B,$B79,'ASETTW Untruncated MgSal'!$C:$C,$C79)</f>
        <v>0</v>
      </c>
      <c r="F79" s="5">
        <f>SUMIFS('ASETTW Untruncated MgSal'!F:F,'ASETTW Untruncated MgSal'!$A:$A,$A79,'ASETTW Untruncated MgSal'!$B:$B,$B79,'ASETTW Untruncated MgSal'!$C:$C,$C79)</f>
        <v>0</v>
      </c>
      <c r="G79" s="5">
        <f>SUMIFS('ASETTW Untruncated MgSal'!G:G,'ASETTW Untruncated MgSal'!$A:$A,$A79,'ASETTW Untruncated MgSal'!$B:$B,$B79,'ASETTW Untruncated MgSal'!$C:$C,$C79)</f>
        <v>0</v>
      </c>
      <c r="H79" s="5">
        <f>SUMIFS('ASETTW Untruncated MgSal'!H:H,'ASETTW Untruncated MgSal'!$A:$A,$A79,'ASETTW Untruncated MgSal'!$B:$B,$B79,'ASETTW Untruncated MgSal'!$C:$C,$C79)</f>
        <v>0</v>
      </c>
      <c r="I79" s="5">
        <f>SUMIFS('ASETTW Untruncated MgSal'!I:I,'ASETTW Untruncated MgSal'!$A:$A,$A79,'ASETTW Untruncated MgSal'!$B:$B,$B79,'ASETTW Untruncated MgSal'!$C:$C,$C79)</f>
        <v>0</v>
      </c>
      <c r="J79" s="5">
        <f>SUMIFS('ASETTW Untruncated MgSal'!J:J,'ASETTW Untruncated MgSal'!$A:$A,$A79,'ASETTW Untruncated MgSal'!$B:$B,$B79,'ASETTW Untruncated MgSal'!$C:$C,$C79)</f>
        <v>0</v>
      </c>
      <c r="K79" s="5">
        <f>SUMIFS('ASETTW Untruncated MgSal'!K:K,'ASETTW Untruncated MgSal'!$A:$A,$A79,'ASETTW Untruncated MgSal'!$B:$B,$B79,'ASETTW Untruncated MgSal'!$C:$C,$C79)</f>
        <v>0</v>
      </c>
      <c r="L79" s="5">
        <f>SUMIFS('ASETTW Untruncated MgSal'!L:L,'ASETTW Untruncated MgSal'!$A:$A,$A79,'ASETTW Untruncated MgSal'!$B:$B,$B79,'ASETTW Untruncated MgSal'!$C:$C,$C79)</f>
        <v>0</v>
      </c>
      <c r="M79" s="5">
        <f>SUMIFS('ASETTW Untruncated MgSal'!M:M,'ASETTW Untruncated MgSal'!$A:$A,$A79,'ASETTW Untruncated MgSal'!$B:$B,$B79,'ASETTW Untruncated MgSal'!$C:$C,$C79)</f>
        <v>0</v>
      </c>
      <c r="N79" s="5">
        <f>SUMIFS('ASETTW Untruncated MgSal'!N:N,'ASETTW Untruncated MgSal'!$A:$A,$A79,'ASETTW Untruncated MgSal'!$B:$B,$B79,'ASETTW Untruncated MgSal'!$C:$C,$C79)</f>
        <v>0</v>
      </c>
      <c r="O79" s="5">
        <f>SUMIFS('ASETTW Untruncated MgSal'!O:O,'ASETTW Untruncated MgSal'!$A:$A,$A79,'ASETTW Untruncated MgSal'!$B:$B,$B79,'ASETTW Untruncated MgSal'!$C:$C,$C79)</f>
        <v>0</v>
      </c>
      <c r="P79" s="5">
        <f>SUMIFS('ASETTW Untruncated MgSal'!P:P,'ASETTW Untruncated MgSal'!$A:$A,$A79,'ASETTW Untruncated MgSal'!$B:$B,$B79,'ASETTW Untruncated MgSal'!$C:$C,$C79)</f>
        <v>0</v>
      </c>
      <c r="Q79" s="5">
        <f>SUMIFS('ASETTW Untruncated MgSal'!Q:Q,'ASETTW Untruncated MgSal'!$A:$A,$A79,'ASETTW Untruncated MgSal'!$B:$B,$B79,'ASETTW Untruncated MgSal'!$C:$C,$C79)</f>
        <v>0</v>
      </c>
      <c r="R79" s="5">
        <f>SUMIFS('ASETTW Untruncated MgSal'!R:R,'ASETTW Untruncated MgSal'!$A:$A,$A79,'ASETTW Untruncated MgSal'!$B:$B,$B79,'ASETTW Untruncated MgSal'!$C:$C,$C79)</f>
        <v>0</v>
      </c>
      <c r="S79" s="5">
        <f>SUMIFS('ASETTW Untruncated MgSal'!S:S,'ASETTW Untruncated MgSal'!$A:$A,$A79,'ASETTW Untruncated MgSal'!$B:$B,$B79,'ASETTW Untruncated MgSal'!$C:$C,$C79)</f>
        <v>0</v>
      </c>
      <c r="T79" s="5">
        <f>SUMIFS('ASETTW Untruncated MgSal'!T:T,'ASETTW Untruncated MgSal'!$A:$A,$A79,'ASETTW Untruncated MgSal'!$B:$B,$B79,'ASETTW Untruncated MgSal'!$C:$C,$C79)</f>
        <v>0</v>
      </c>
      <c r="U79" s="5">
        <f>SUMIFS('ASETTW Untruncated MgSal'!U:U,'ASETTW Untruncated MgSal'!$A:$A,$A79,'ASETTW Untruncated MgSal'!$B:$B,$B79,'ASETTW Untruncated MgSal'!$C:$C,$C79)</f>
        <v>0</v>
      </c>
      <c r="V79" s="5">
        <f>SUMIFS('ASETTW Untruncated MgSal'!V:V,'ASETTW Untruncated MgSal'!$A:$A,$A79,'ASETTW Untruncated MgSal'!$B:$B,$B79,'ASETTW Untruncated MgSal'!$C:$C,$C79)</f>
        <v>0</v>
      </c>
      <c r="W79" s="5">
        <f>SUMIFS('ASETTW Untruncated MgSal'!W:W,'ASETTW Untruncated MgSal'!$A:$A,$A79,'ASETTW Untruncated MgSal'!$B:$B,$B79,'ASETTW Untruncated MgSal'!$C:$C,$C79)</f>
        <v>0</v>
      </c>
    </row>
    <row r="80" spans="1:23" s="5" customFormat="1" x14ac:dyDescent="0.45">
      <c r="A80" s="5" t="s">
        <v>179</v>
      </c>
      <c r="B80" s="5" t="s">
        <v>43</v>
      </c>
      <c r="C80" s="5" t="s">
        <v>44</v>
      </c>
      <c r="D80" s="5">
        <f>SUMIFS('ASETTW Untruncated MgSal'!D:D,'ASETTW Untruncated MgSal'!$A:$A,$A80,'ASETTW Untruncated MgSal'!$B:$B,$B80,'ASETTW Untruncated MgSal'!$C:$C,$C80)</f>
        <v>0</v>
      </c>
      <c r="E80" s="5">
        <f>SUMIFS('ASETTW Untruncated MgSal'!E:E,'ASETTW Untruncated MgSal'!$A:$A,$A80,'ASETTW Untruncated MgSal'!$B:$B,$B80,'ASETTW Untruncated MgSal'!$C:$C,$C80)</f>
        <v>0</v>
      </c>
      <c r="F80" s="5">
        <f>SUMIFS('ASETTW Untruncated MgSal'!F:F,'ASETTW Untruncated MgSal'!$A:$A,$A80,'ASETTW Untruncated MgSal'!$B:$B,$B80,'ASETTW Untruncated MgSal'!$C:$C,$C80)</f>
        <v>0</v>
      </c>
      <c r="G80" s="5">
        <f>SUMIFS('ASETTW Untruncated MgSal'!G:G,'ASETTW Untruncated MgSal'!$A:$A,$A80,'ASETTW Untruncated MgSal'!$B:$B,$B80,'ASETTW Untruncated MgSal'!$C:$C,$C80)</f>
        <v>0</v>
      </c>
      <c r="H80" s="5">
        <f>SUMIFS('ASETTW Untruncated MgSal'!H:H,'ASETTW Untruncated MgSal'!$A:$A,$A80,'ASETTW Untruncated MgSal'!$B:$B,$B80,'ASETTW Untruncated MgSal'!$C:$C,$C80)</f>
        <v>0</v>
      </c>
      <c r="I80" s="5">
        <f>SUMIFS('ASETTW Untruncated MgSal'!I:I,'ASETTW Untruncated MgSal'!$A:$A,$A80,'ASETTW Untruncated MgSal'!$B:$B,$B80,'ASETTW Untruncated MgSal'!$C:$C,$C80)</f>
        <v>0</v>
      </c>
      <c r="J80" s="5">
        <f>SUMIFS('ASETTW Untruncated MgSal'!J:J,'ASETTW Untruncated MgSal'!$A:$A,$A80,'ASETTW Untruncated MgSal'!$B:$B,$B80,'ASETTW Untruncated MgSal'!$C:$C,$C80)</f>
        <v>0</v>
      </c>
      <c r="K80" s="5">
        <f>SUMIFS('ASETTW Untruncated MgSal'!K:K,'ASETTW Untruncated MgSal'!$A:$A,$A80,'ASETTW Untruncated MgSal'!$B:$B,$B80,'ASETTW Untruncated MgSal'!$C:$C,$C80)</f>
        <v>0</v>
      </c>
      <c r="L80" s="5">
        <f>SUMIFS('ASETTW Untruncated MgSal'!L:L,'ASETTW Untruncated MgSal'!$A:$A,$A80,'ASETTW Untruncated MgSal'!$B:$B,$B80,'ASETTW Untruncated MgSal'!$C:$C,$C80)</f>
        <v>0</v>
      </c>
      <c r="M80" s="5">
        <f>SUMIFS('ASETTW Untruncated MgSal'!M:M,'ASETTW Untruncated MgSal'!$A:$A,$A80,'ASETTW Untruncated MgSal'!$B:$B,$B80,'ASETTW Untruncated MgSal'!$C:$C,$C80)</f>
        <v>0</v>
      </c>
      <c r="N80" s="5">
        <f>SUMIFS('ASETTW Untruncated MgSal'!N:N,'ASETTW Untruncated MgSal'!$A:$A,$A80,'ASETTW Untruncated MgSal'!$B:$B,$B80,'ASETTW Untruncated MgSal'!$C:$C,$C80)</f>
        <v>0</v>
      </c>
      <c r="O80" s="5">
        <f>SUMIFS('ASETTW Untruncated MgSal'!O:O,'ASETTW Untruncated MgSal'!$A:$A,$A80,'ASETTW Untruncated MgSal'!$B:$B,$B80,'ASETTW Untruncated MgSal'!$C:$C,$C80)</f>
        <v>0</v>
      </c>
      <c r="P80" s="5">
        <f>SUMIFS('ASETTW Untruncated MgSal'!P:P,'ASETTW Untruncated MgSal'!$A:$A,$A80,'ASETTW Untruncated MgSal'!$B:$B,$B80,'ASETTW Untruncated MgSal'!$C:$C,$C80)</f>
        <v>0</v>
      </c>
      <c r="Q80" s="5">
        <f>SUMIFS('ASETTW Untruncated MgSal'!Q:Q,'ASETTW Untruncated MgSal'!$A:$A,$A80,'ASETTW Untruncated MgSal'!$B:$B,$B80,'ASETTW Untruncated MgSal'!$C:$C,$C80)</f>
        <v>0</v>
      </c>
      <c r="R80" s="5">
        <f>SUMIFS('ASETTW Untruncated MgSal'!R:R,'ASETTW Untruncated MgSal'!$A:$A,$A80,'ASETTW Untruncated MgSal'!$B:$B,$B80,'ASETTW Untruncated MgSal'!$C:$C,$C80)</f>
        <v>0</v>
      </c>
      <c r="S80" s="5">
        <f>SUMIFS('ASETTW Untruncated MgSal'!S:S,'ASETTW Untruncated MgSal'!$A:$A,$A80,'ASETTW Untruncated MgSal'!$B:$B,$B80,'ASETTW Untruncated MgSal'!$C:$C,$C80)</f>
        <v>0</v>
      </c>
      <c r="T80" s="5">
        <f>SUMIFS('ASETTW Untruncated MgSal'!T:T,'ASETTW Untruncated MgSal'!$A:$A,$A80,'ASETTW Untruncated MgSal'!$B:$B,$B80,'ASETTW Untruncated MgSal'!$C:$C,$C80)</f>
        <v>0</v>
      </c>
      <c r="U80" s="5">
        <f>SUMIFS('ASETTW Untruncated MgSal'!U:U,'ASETTW Untruncated MgSal'!$A:$A,$A80,'ASETTW Untruncated MgSal'!$B:$B,$B80,'ASETTW Untruncated MgSal'!$C:$C,$C80)</f>
        <v>0</v>
      </c>
      <c r="V80" s="5">
        <f>SUMIFS('ASETTW Untruncated MgSal'!V:V,'ASETTW Untruncated MgSal'!$A:$A,$A80,'ASETTW Untruncated MgSal'!$B:$B,$B80,'ASETTW Untruncated MgSal'!$C:$C,$C80)</f>
        <v>0</v>
      </c>
      <c r="W80" s="5">
        <f>SUMIFS('ASETTW Untruncated MgSal'!W:W,'ASETTW Untruncated MgSal'!$A:$A,$A80,'ASETTW Untruncated MgSal'!$B:$B,$B80,'ASETTW Untruncated MgSal'!$C:$C,$C80)</f>
        <v>0</v>
      </c>
    </row>
    <row r="81" spans="1:23" s="5" customFormat="1" x14ac:dyDescent="0.45">
      <c r="A81" s="5" t="s">
        <v>135</v>
      </c>
      <c r="B81" s="5" t="s">
        <v>43</v>
      </c>
      <c r="C81" s="5" t="s">
        <v>44</v>
      </c>
      <c r="D81" s="5">
        <f>SUMIFS('ASETTW Untruncated MgSal'!D:D,'ASETTW Untruncated MgSal'!$A:$A,$A81,'ASETTW Untruncated MgSal'!$B:$B,$B81,'ASETTW Untruncated MgSal'!$C:$C,$C81)</f>
        <v>0</v>
      </c>
      <c r="E81" s="5">
        <f>SUMIFS('ASETTW Untruncated MgSal'!E:E,'ASETTW Untruncated MgSal'!$A:$A,$A81,'ASETTW Untruncated MgSal'!$B:$B,$B81,'ASETTW Untruncated MgSal'!$C:$C,$C81)</f>
        <v>0</v>
      </c>
      <c r="F81" s="5">
        <f>SUMIFS('ASETTW Untruncated MgSal'!F:F,'ASETTW Untruncated MgSal'!$A:$A,$A81,'ASETTW Untruncated MgSal'!$B:$B,$B81,'ASETTW Untruncated MgSal'!$C:$C,$C81)</f>
        <v>0</v>
      </c>
      <c r="G81" s="5">
        <f>SUMIFS('ASETTW Untruncated MgSal'!G:G,'ASETTW Untruncated MgSal'!$A:$A,$A81,'ASETTW Untruncated MgSal'!$B:$B,$B81,'ASETTW Untruncated MgSal'!$C:$C,$C81)</f>
        <v>0</v>
      </c>
      <c r="H81" s="5">
        <f>SUMIFS('ASETTW Untruncated MgSal'!H:H,'ASETTW Untruncated MgSal'!$A:$A,$A81,'ASETTW Untruncated MgSal'!$B:$B,$B81,'ASETTW Untruncated MgSal'!$C:$C,$C81)</f>
        <v>0</v>
      </c>
      <c r="I81" s="5">
        <f>SUMIFS('ASETTW Untruncated MgSal'!I:I,'ASETTW Untruncated MgSal'!$A:$A,$A81,'ASETTW Untruncated MgSal'!$B:$B,$B81,'ASETTW Untruncated MgSal'!$C:$C,$C81)</f>
        <v>0</v>
      </c>
      <c r="J81" s="5">
        <f>SUMIFS('ASETTW Untruncated MgSal'!J:J,'ASETTW Untruncated MgSal'!$A:$A,$A81,'ASETTW Untruncated MgSal'!$B:$B,$B81,'ASETTW Untruncated MgSal'!$C:$C,$C81)</f>
        <v>0</v>
      </c>
      <c r="K81" s="5">
        <f>SUMIFS('ASETTW Untruncated MgSal'!K:K,'ASETTW Untruncated MgSal'!$A:$A,$A81,'ASETTW Untruncated MgSal'!$B:$B,$B81,'ASETTW Untruncated MgSal'!$C:$C,$C81)</f>
        <v>0</v>
      </c>
      <c r="L81" s="5">
        <f>SUMIFS('ASETTW Untruncated MgSal'!L:L,'ASETTW Untruncated MgSal'!$A:$A,$A81,'ASETTW Untruncated MgSal'!$B:$B,$B81,'ASETTW Untruncated MgSal'!$C:$C,$C81)</f>
        <v>0</v>
      </c>
      <c r="M81" s="5">
        <f>SUMIFS('ASETTW Untruncated MgSal'!M:M,'ASETTW Untruncated MgSal'!$A:$A,$A81,'ASETTW Untruncated MgSal'!$B:$B,$B81,'ASETTW Untruncated MgSal'!$C:$C,$C81)</f>
        <v>0</v>
      </c>
      <c r="N81" s="5">
        <f>SUMIFS('ASETTW Untruncated MgSal'!N:N,'ASETTW Untruncated MgSal'!$A:$A,$A81,'ASETTW Untruncated MgSal'!$B:$B,$B81,'ASETTW Untruncated MgSal'!$C:$C,$C81)</f>
        <v>0</v>
      </c>
      <c r="O81" s="5">
        <f>SUMIFS('ASETTW Untruncated MgSal'!O:O,'ASETTW Untruncated MgSal'!$A:$A,$A81,'ASETTW Untruncated MgSal'!$B:$B,$B81,'ASETTW Untruncated MgSal'!$C:$C,$C81)</f>
        <v>0</v>
      </c>
      <c r="P81" s="5">
        <f>SUMIFS('ASETTW Untruncated MgSal'!P:P,'ASETTW Untruncated MgSal'!$A:$A,$A81,'ASETTW Untruncated MgSal'!$B:$B,$B81,'ASETTW Untruncated MgSal'!$C:$C,$C81)</f>
        <v>0</v>
      </c>
      <c r="Q81" s="5">
        <f>SUMIFS('ASETTW Untruncated MgSal'!Q:Q,'ASETTW Untruncated MgSal'!$A:$A,$A81,'ASETTW Untruncated MgSal'!$B:$B,$B81,'ASETTW Untruncated MgSal'!$C:$C,$C81)</f>
        <v>0</v>
      </c>
      <c r="R81" s="5">
        <f>SUMIFS('ASETTW Untruncated MgSal'!R:R,'ASETTW Untruncated MgSal'!$A:$A,$A81,'ASETTW Untruncated MgSal'!$B:$B,$B81,'ASETTW Untruncated MgSal'!$C:$C,$C81)</f>
        <v>0</v>
      </c>
      <c r="S81" s="5">
        <f>SUMIFS('ASETTW Untruncated MgSal'!S:S,'ASETTW Untruncated MgSal'!$A:$A,$A81,'ASETTW Untruncated MgSal'!$B:$B,$B81,'ASETTW Untruncated MgSal'!$C:$C,$C81)</f>
        <v>0</v>
      </c>
      <c r="T81" s="5">
        <f>SUMIFS('ASETTW Untruncated MgSal'!T:T,'ASETTW Untruncated MgSal'!$A:$A,$A81,'ASETTW Untruncated MgSal'!$B:$B,$B81,'ASETTW Untruncated MgSal'!$C:$C,$C81)</f>
        <v>0</v>
      </c>
      <c r="U81" s="5">
        <f>SUMIFS('ASETTW Untruncated MgSal'!U:U,'ASETTW Untruncated MgSal'!$A:$A,$A81,'ASETTW Untruncated MgSal'!$B:$B,$B81,'ASETTW Untruncated MgSal'!$C:$C,$C81)</f>
        <v>0</v>
      </c>
      <c r="V81" s="5">
        <f>SUMIFS('ASETTW Untruncated MgSal'!V:V,'ASETTW Untruncated MgSal'!$A:$A,$A81,'ASETTW Untruncated MgSal'!$B:$B,$B81,'ASETTW Untruncated MgSal'!$C:$C,$C81)</f>
        <v>0</v>
      </c>
      <c r="W81" s="5">
        <f>SUMIFS('ASETTW Untruncated MgSal'!W:W,'ASETTW Untruncated MgSal'!$A:$A,$A81,'ASETTW Untruncated MgSal'!$B:$B,$B81,'ASETTW Untruncated MgSal'!$C:$C,$C81)</f>
        <v>0</v>
      </c>
    </row>
    <row r="82" spans="1:23" s="5" customFormat="1" x14ac:dyDescent="0.45">
      <c r="A82" s="5" t="s">
        <v>163</v>
      </c>
      <c r="B82" s="5" t="s">
        <v>43</v>
      </c>
      <c r="C82" s="5" t="s">
        <v>44</v>
      </c>
      <c r="D82" s="5">
        <f>SUMIFS('ASETTW Untruncated MgSal'!D:D,'ASETTW Untruncated MgSal'!$A:$A,$A82,'ASETTW Untruncated MgSal'!$B:$B,$B82,'ASETTW Untruncated MgSal'!$C:$C,$C82)</f>
        <v>0</v>
      </c>
      <c r="E82" s="5">
        <f>SUMIFS('ASETTW Untruncated MgSal'!E:E,'ASETTW Untruncated MgSal'!$A:$A,$A82,'ASETTW Untruncated MgSal'!$B:$B,$B82,'ASETTW Untruncated MgSal'!$C:$C,$C82)</f>
        <v>0</v>
      </c>
      <c r="F82" s="5">
        <f>SUMIFS('ASETTW Untruncated MgSal'!F:F,'ASETTW Untruncated MgSal'!$A:$A,$A82,'ASETTW Untruncated MgSal'!$B:$B,$B82,'ASETTW Untruncated MgSal'!$C:$C,$C82)</f>
        <v>0</v>
      </c>
      <c r="G82" s="5">
        <f>SUMIFS('ASETTW Untruncated MgSal'!G:G,'ASETTW Untruncated MgSal'!$A:$A,$A82,'ASETTW Untruncated MgSal'!$B:$B,$B82,'ASETTW Untruncated MgSal'!$C:$C,$C82)</f>
        <v>0</v>
      </c>
      <c r="H82" s="5">
        <f>SUMIFS('ASETTW Untruncated MgSal'!H:H,'ASETTW Untruncated MgSal'!$A:$A,$A82,'ASETTW Untruncated MgSal'!$B:$B,$B82,'ASETTW Untruncated MgSal'!$C:$C,$C82)</f>
        <v>0</v>
      </c>
      <c r="I82" s="5">
        <f>SUMIFS('ASETTW Untruncated MgSal'!I:I,'ASETTW Untruncated MgSal'!$A:$A,$A82,'ASETTW Untruncated MgSal'!$B:$B,$B82,'ASETTW Untruncated MgSal'!$C:$C,$C82)</f>
        <v>0</v>
      </c>
      <c r="J82" s="5">
        <f>SUMIFS('ASETTW Untruncated MgSal'!J:J,'ASETTW Untruncated MgSal'!$A:$A,$A82,'ASETTW Untruncated MgSal'!$B:$B,$B82,'ASETTW Untruncated MgSal'!$C:$C,$C82)</f>
        <v>0</v>
      </c>
      <c r="K82" s="5">
        <f>SUMIFS('ASETTW Untruncated MgSal'!K:K,'ASETTW Untruncated MgSal'!$A:$A,$A82,'ASETTW Untruncated MgSal'!$B:$B,$B82,'ASETTW Untruncated MgSal'!$C:$C,$C82)</f>
        <v>0</v>
      </c>
      <c r="L82" s="5">
        <f>SUMIFS('ASETTW Untruncated MgSal'!L:L,'ASETTW Untruncated MgSal'!$A:$A,$A82,'ASETTW Untruncated MgSal'!$B:$B,$B82,'ASETTW Untruncated MgSal'!$C:$C,$C82)</f>
        <v>0</v>
      </c>
      <c r="M82" s="5">
        <f>SUMIFS('ASETTW Untruncated MgSal'!M:M,'ASETTW Untruncated MgSal'!$A:$A,$A82,'ASETTW Untruncated MgSal'!$B:$B,$B82,'ASETTW Untruncated MgSal'!$C:$C,$C82)</f>
        <v>0</v>
      </c>
      <c r="N82" s="5">
        <f>SUMIFS('ASETTW Untruncated MgSal'!N:N,'ASETTW Untruncated MgSal'!$A:$A,$A82,'ASETTW Untruncated MgSal'!$B:$B,$B82,'ASETTW Untruncated MgSal'!$C:$C,$C82)</f>
        <v>0</v>
      </c>
      <c r="O82" s="5">
        <f>SUMIFS('ASETTW Untruncated MgSal'!O:O,'ASETTW Untruncated MgSal'!$A:$A,$A82,'ASETTW Untruncated MgSal'!$B:$B,$B82,'ASETTW Untruncated MgSal'!$C:$C,$C82)</f>
        <v>0</v>
      </c>
      <c r="P82" s="5">
        <f>SUMIFS('ASETTW Untruncated MgSal'!P:P,'ASETTW Untruncated MgSal'!$A:$A,$A82,'ASETTW Untruncated MgSal'!$B:$B,$B82,'ASETTW Untruncated MgSal'!$C:$C,$C82)</f>
        <v>0</v>
      </c>
      <c r="Q82" s="5">
        <f>SUMIFS('ASETTW Untruncated MgSal'!Q:Q,'ASETTW Untruncated MgSal'!$A:$A,$A82,'ASETTW Untruncated MgSal'!$B:$B,$B82,'ASETTW Untruncated MgSal'!$C:$C,$C82)</f>
        <v>0</v>
      </c>
      <c r="R82" s="5">
        <f>SUMIFS('ASETTW Untruncated MgSal'!R:R,'ASETTW Untruncated MgSal'!$A:$A,$A82,'ASETTW Untruncated MgSal'!$B:$B,$B82,'ASETTW Untruncated MgSal'!$C:$C,$C82)</f>
        <v>0</v>
      </c>
      <c r="S82" s="5">
        <f>SUMIFS('ASETTW Untruncated MgSal'!S:S,'ASETTW Untruncated MgSal'!$A:$A,$A82,'ASETTW Untruncated MgSal'!$B:$B,$B82,'ASETTW Untruncated MgSal'!$C:$C,$C82)</f>
        <v>0</v>
      </c>
      <c r="T82" s="5">
        <f>SUMIFS('ASETTW Untruncated MgSal'!T:T,'ASETTW Untruncated MgSal'!$A:$A,$A82,'ASETTW Untruncated MgSal'!$B:$B,$B82,'ASETTW Untruncated MgSal'!$C:$C,$C82)</f>
        <v>0</v>
      </c>
      <c r="U82" s="5">
        <f>SUMIFS('ASETTW Untruncated MgSal'!U:U,'ASETTW Untruncated MgSal'!$A:$A,$A82,'ASETTW Untruncated MgSal'!$B:$B,$B82,'ASETTW Untruncated MgSal'!$C:$C,$C82)</f>
        <v>0</v>
      </c>
      <c r="V82" s="5">
        <f>SUMIFS('ASETTW Untruncated MgSal'!V:V,'ASETTW Untruncated MgSal'!$A:$A,$A82,'ASETTW Untruncated MgSal'!$B:$B,$B82,'ASETTW Untruncated MgSal'!$C:$C,$C82)</f>
        <v>0</v>
      </c>
      <c r="W82" s="5">
        <f>SUMIFS('ASETTW Untruncated MgSal'!W:W,'ASETTW Untruncated MgSal'!$A:$A,$A82,'ASETTW Untruncated MgSal'!$B:$B,$B82,'ASETTW Untruncated MgSal'!$C:$C,$C82)</f>
        <v>0</v>
      </c>
    </row>
    <row r="83" spans="1:23" s="5" customFormat="1" x14ac:dyDescent="0.45">
      <c r="A83" s="5" t="s">
        <v>159</v>
      </c>
      <c r="B83" s="5" t="s">
        <v>43</v>
      </c>
      <c r="C83" s="5" t="s">
        <v>44</v>
      </c>
      <c r="D83" s="5">
        <f>SUMIFS('ASETTW Untruncated MgSal'!D:D,'ASETTW Untruncated MgSal'!$A:$A,$A83,'ASETTW Untruncated MgSal'!$B:$B,$B83,'ASETTW Untruncated MgSal'!$C:$C,$C83)</f>
        <v>0</v>
      </c>
      <c r="E83" s="5">
        <f>SUMIFS('ASETTW Untruncated MgSal'!E:E,'ASETTW Untruncated MgSal'!$A:$A,$A83,'ASETTW Untruncated MgSal'!$B:$B,$B83,'ASETTW Untruncated MgSal'!$C:$C,$C83)</f>
        <v>0</v>
      </c>
      <c r="F83" s="5">
        <f>SUMIFS('ASETTW Untruncated MgSal'!F:F,'ASETTW Untruncated MgSal'!$A:$A,$A83,'ASETTW Untruncated MgSal'!$B:$B,$B83,'ASETTW Untruncated MgSal'!$C:$C,$C83)</f>
        <v>0</v>
      </c>
      <c r="G83" s="5">
        <f>SUMIFS('ASETTW Untruncated MgSal'!G:G,'ASETTW Untruncated MgSal'!$A:$A,$A83,'ASETTW Untruncated MgSal'!$B:$B,$B83,'ASETTW Untruncated MgSal'!$C:$C,$C83)</f>
        <v>0</v>
      </c>
      <c r="H83" s="5">
        <f>SUMIFS('ASETTW Untruncated MgSal'!H:H,'ASETTW Untruncated MgSal'!$A:$A,$A83,'ASETTW Untruncated MgSal'!$B:$B,$B83,'ASETTW Untruncated MgSal'!$C:$C,$C83)</f>
        <v>0</v>
      </c>
      <c r="I83" s="5">
        <f>SUMIFS('ASETTW Untruncated MgSal'!I:I,'ASETTW Untruncated MgSal'!$A:$A,$A83,'ASETTW Untruncated MgSal'!$B:$B,$B83,'ASETTW Untruncated MgSal'!$C:$C,$C83)</f>
        <v>0</v>
      </c>
      <c r="J83" s="5">
        <f>SUMIFS('ASETTW Untruncated MgSal'!J:J,'ASETTW Untruncated MgSal'!$A:$A,$A83,'ASETTW Untruncated MgSal'!$B:$B,$B83,'ASETTW Untruncated MgSal'!$C:$C,$C83)</f>
        <v>0</v>
      </c>
      <c r="K83" s="5">
        <f>SUMIFS('ASETTW Untruncated MgSal'!K:K,'ASETTW Untruncated MgSal'!$A:$A,$A83,'ASETTW Untruncated MgSal'!$B:$B,$B83,'ASETTW Untruncated MgSal'!$C:$C,$C83)</f>
        <v>0</v>
      </c>
      <c r="L83" s="5">
        <f>SUMIFS('ASETTW Untruncated MgSal'!L:L,'ASETTW Untruncated MgSal'!$A:$A,$A83,'ASETTW Untruncated MgSal'!$B:$B,$B83,'ASETTW Untruncated MgSal'!$C:$C,$C83)</f>
        <v>0</v>
      </c>
      <c r="M83" s="5">
        <f>SUMIFS('ASETTW Untruncated MgSal'!M:M,'ASETTW Untruncated MgSal'!$A:$A,$A83,'ASETTW Untruncated MgSal'!$B:$B,$B83,'ASETTW Untruncated MgSal'!$C:$C,$C83)</f>
        <v>0</v>
      </c>
      <c r="N83" s="5">
        <f>SUMIFS('ASETTW Untruncated MgSal'!N:N,'ASETTW Untruncated MgSal'!$A:$A,$A83,'ASETTW Untruncated MgSal'!$B:$B,$B83,'ASETTW Untruncated MgSal'!$C:$C,$C83)</f>
        <v>0</v>
      </c>
      <c r="O83" s="5">
        <f>SUMIFS('ASETTW Untruncated MgSal'!O:O,'ASETTW Untruncated MgSal'!$A:$A,$A83,'ASETTW Untruncated MgSal'!$B:$B,$B83,'ASETTW Untruncated MgSal'!$C:$C,$C83)</f>
        <v>0</v>
      </c>
      <c r="P83" s="5">
        <f>SUMIFS('ASETTW Untruncated MgSal'!P:P,'ASETTW Untruncated MgSal'!$A:$A,$A83,'ASETTW Untruncated MgSal'!$B:$B,$B83,'ASETTW Untruncated MgSal'!$C:$C,$C83)</f>
        <v>0</v>
      </c>
      <c r="Q83" s="5">
        <f>SUMIFS('ASETTW Untruncated MgSal'!Q:Q,'ASETTW Untruncated MgSal'!$A:$A,$A83,'ASETTW Untruncated MgSal'!$B:$B,$B83,'ASETTW Untruncated MgSal'!$C:$C,$C83)</f>
        <v>0</v>
      </c>
      <c r="R83" s="5">
        <f>SUMIFS('ASETTW Untruncated MgSal'!R:R,'ASETTW Untruncated MgSal'!$A:$A,$A83,'ASETTW Untruncated MgSal'!$B:$B,$B83,'ASETTW Untruncated MgSal'!$C:$C,$C83)</f>
        <v>0</v>
      </c>
      <c r="S83" s="5">
        <f>SUMIFS('ASETTW Untruncated MgSal'!S:S,'ASETTW Untruncated MgSal'!$A:$A,$A83,'ASETTW Untruncated MgSal'!$B:$B,$B83,'ASETTW Untruncated MgSal'!$C:$C,$C83)</f>
        <v>0</v>
      </c>
      <c r="T83" s="5">
        <f>SUMIFS('ASETTW Untruncated MgSal'!T:T,'ASETTW Untruncated MgSal'!$A:$A,$A83,'ASETTW Untruncated MgSal'!$B:$B,$B83,'ASETTW Untruncated MgSal'!$C:$C,$C83)</f>
        <v>0</v>
      </c>
      <c r="U83" s="5">
        <f>SUMIFS('ASETTW Untruncated MgSal'!U:U,'ASETTW Untruncated MgSal'!$A:$A,$A83,'ASETTW Untruncated MgSal'!$B:$B,$B83,'ASETTW Untruncated MgSal'!$C:$C,$C83)</f>
        <v>0</v>
      </c>
      <c r="V83" s="5">
        <f>SUMIFS('ASETTW Untruncated MgSal'!V:V,'ASETTW Untruncated MgSal'!$A:$A,$A83,'ASETTW Untruncated MgSal'!$B:$B,$B83,'ASETTW Untruncated MgSal'!$C:$C,$C83)</f>
        <v>0</v>
      </c>
      <c r="W83" s="5">
        <f>SUMIFS('ASETTW Untruncated MgSal'!W:W,'ASETTW Untruncated MgSal'!$A:$A,$A83,'ASETTW Untruncated MgSal'!$B:$B,$B83,'ASETTW Untruncated MgSal'!$C:$C,$C83)</f>
        <v>0</v>
      </c>
    </row>
    <row r="84" spans="1:23" s="5" customFormat="1" x14ac:dyDescent="0.45">
      <c r="A84" s="5" t="s">
        <v>161</v>
      </c>
      <c r="B84" s="5" t="s">
        <v>43</v>
      </c>
      <c r="C84" s="5" t="s">
        <v>44</v>
      </c>
      <c r="D84" s="5">
        <f>SUMIFS('ASETTW Untruncated MgSal'!D:D,'ASETTW Untruncated MgSal'!$A:$A,$A84,'ASETTW Untruncated MgSal'!$B:$B,$B84,'ASETTW Untruncated MgSal'!$C:$C,$C84)</f>
        <v>0</v>
      </c>
      <c r="E84" s="5">
        <f>SUMIFS('ASETTW Untruncated MgSal'!E:E,'ASETTW Untruncated MgSal'!$A:$A,$A84,'ASETTW Untruncated MgSal'!$B:$B,$B84,'ASETTW Untruncated MgSal'!$C:$C,$C84)</f>
        <v>0</v>
      </c>
      <c r="F84" s="5">
        <f>SUMIFS('ASETTW Untruncated MgSal'!F:F,'ASETTW Untruncated MgSal'!$A:$A,$A84,'ASETTW Untruncated MgSal'!$B:$B,$B84,'ASETTW Untruncated MgSal'!$C:$C,$C84)</f>
        <v>0</v>
      </c>
      <c r="G84" s="5">
        <f>SUMIFS('ASETTW Untruncated MgSal'!G:G,'ASETTW Untruncated MgSal'!$A:$A,$A84,'ASETTW Untruncated MgSal'!$B:$B,$B84,'ASETTW Untruncated MgSal'!$C:$C,$C84)</f>
        <v>0</v>
      </c>
      <c r="H84" s="5">
        <f>SUMIFS('ASETTW Untruncated MgSal'!H:H,'ASETTW Untruncated MgSal'!$A:$A,$A84,'ASETTW Untruncated MgSal'!$B:$B,$B84,'ASETTW Untruncated MgSal'!$C:$C,$C84)</f>
        <v>0</v>
      </c>
      <c r="I84" s="5">
        <f>SUMIFS('ASETTW Untruncated MgSal'!I:I,'ASETTW Untruncated MgSal'!$A:$A,$A84,'ASETTW Untruncated MgSal'!$B:$B,$B84,'ASETTW Untruncated MgSal'!$C:$C,$C84)</f>
        <v>0</v>
      </c>
      <c r="J84" s="5">
        <f>SUMIFS('ASETTW Untruncated MgSal'!J:J,'ASETTW Untruncated MgSal'!$A:$A,$A84,'ASETTW Untruncated MgSal'!$B:$B,$B84,'ASETTW Untruncated MgSal'!$C:$C,$C84)</f>
        <v>0</v>
      </c>
      <c r="K84" s="5">
        <f>SUMIFS('ASETTW Untruncated MgSal'!K:K,'ASETTW Untruncated MgSal'!$A:$A,$A84,'ASETTW Untruncated MgSal'!$B:$B,$B84,'ASETTW Untruncated MgSal'!$C:$C,$C84)</f>
        <v>0</v>
      </c>
      <c r="L84" s="5">
        <f>SUMIFS('ASETTW Untruncated MgSal'!L:L,'ASETTW Untruncated MgSal'!$A:$A,$A84,'ASETTW Untruncated MgSal'!$B:$B,$B84,'ASETTW Untruncated MgSal'!$C:$C,$C84)</f>
        <v>0</v>
      </c>
      <c r="M84" s="5">
        <f>SUMIFS('ASETTW Untruncated MgSal'!M:M,'ASETTW Untruncated MgSal'!$A:$A,$A84,'ASETTW Untruncated MgSal'!$B:$B,$B84,'ASETTW Untruncated MgSal'!$C:$C,$C84)</f>
        <v>0</v>
      </c>
      <c r="N84" s="5">
        <f>SUMIFS('ASETTW Untruncated MgSal'!N:N,'ASETTW Untruncated MgSal'!$A:$A,$A84,'ASETTW Untruncated MgSal'!$B:$B,$B84,'ASETTW Untruncated MgSal'!$C:$C,$C84)</f>
        <v>0</v>
      </c>
      <c r="O84" s="5">
        <f>SUMIFS('ASETTW Untruncated MgSal'!O:O,'ASETTW Untruncated MgSal'!$A:$A,$A84,'ASETTW Untruncated MgSal'!$B:$B,$B84,'ASETTW Untruncated MgSal'!$C:$C,$C84)</f>
        <v>0</v>
      </c>
      <c r="P84" s="5">
        <f>SUMIFS('ASETTW Untruncated MgSal'!P:P,'ASETTW Untruncated MgSal'!$A:$A,$A84,'ASETTW Untruncated MgSal'!$B:$B,$B84,'ASETTW Untruncated MgSal'!$C:$C,$C84)</f>
        <v>0</v>
      </c>
      <c r="Q84" s="5">
        <f>SUMIFS('ASETTW Untruncated MgSal'!Q:Q,'ASETTW Untruncated MgSal'!$A:$A,$A84,'ASETTW Untruncated MgSal'!$B:$B,$B84,'ASETTW Untruncated MgSal'!$C:$C,$C84)</f>
        <v>0</v>
      </c>
      <c r="R84" s="5">
        <f>SUMIFS('ASETTW Untruncated MgSal'!R:R,'ASETTW Untruncated MgSal'!$A:$A,$A84,'ASETTW Untruncated MgSal'!$B:$B,$B84,'ASETTW Untruncated MgSal'!$C:$C,$C84)</f>
        <v>0</v>
      </c>
      <c r="S84" s="5">
        <f>SUMIFS('ASETTW Untruncated MgSal'!S:S,'ASETTW Untruncated MgSal'!$A:$A,$A84,'ASETTW Untruncated MgSal'!$B:$B,$B84,'ASETTW Untruncated MgSal'!$C:$C,$C84)</f>
        <v>0</v>
      </c>
      <c r="T84" s="5">
        <f>SUMIFS('ASETTW Untruncated MgSal'!T:T,'ASETTW Untruncated MgSal'!$A:$A,$A84,'ASETTW Untruncated MgSal'!$B:$B,$B84,'ASETTW Untruncated MgSal'!$C:$C,$C84)</f>
        <v>0</v>
      </c>
      <c r="U84" s="5">
        <f>SUMIFS('ASETTW Untruncated MgSal'!U:U,'ASETTW Untruncated MgSal'!$A:$A,$A84,'ASETTW Untruncated MgSal'!$B:$B,$B84,'ASETTW Untruncated MgSal'!$C:$C,$C84)</f>
        <v>0</v>
      </c>
      <c r="V84" s="5">
        <f>SUMIFS('ASETTW Untruncated MgSal'!V:V,'ASETTW Untruncated MgSal'!$A:$A,$A84,'ASETTW Untruncated MgSal'!$B:$B,$B84,'ASETTW Untruncated MgSal'!$C:$C,$C84)</f>
        <v>0</v>
      </c>
      <c r="W84" s="5">
        <f>SUMIFS('ASETTW Untruncated MgSal'!W:W,'ASETTW Untruncated MgSal'!$A:$A,$A84,'ASETTW Untruncated MgSal'!$B:$B,$B84,'ASETTW Untruncated MgSal'!$C:$C,$C84)</f>
        <v>0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455BE-E4F1-4ADE-B938-B82904FFCD56}">
  <dimension ref="A1:Y84"/>
  <sheetViews>
    <sheetView workbookViewId="0"/>
  </sheetViews>
  <sheetFormatPr defaultRowHeight="14.25" x14ac:dyDescent="0.45"/>
  <cols>
    <col min="1" max="1" width="17.1328125" customWidth="1"/>
    <col min="2" max="2" width="14.1328125" customWidth="1"/>
    <col min="3" max="3" width="16.06640625" customWidth="1"/>
  </cols>
  <sheetData>
    <row r="1" spans="1:25" x14ac:dyDescent="0.45">
      <c r="A1" t="s">
        <v>0</v>
      </c>
      <c r="B1" t="s">
        <v>82</v>
      </c>
      <c r="C1" t="s">
        <v>83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Y1" s="2" t="s">
        <v>86</v>
      </c>
    </row>
    <row r="2" spans="1:25" s="3" customFormat="1" x14ac:dyDescent="0.45">
      <c r="A2" s="3" t="s">
        <v>63</v>
      </c>
      <c r="B2" s="3" t="s">
        <v>45</v>
      </c>
      <c r="C2" s="3" t="s">
        <v>44</v>
      </c>
      <c r="D2" s="3">
        <f>SUMIFS(comprehensive_dps30!D:D,comprehensive_dps30!$A:$A,$A2,comprehensive_dps30!$B:$B,$B2,comprehensive_dps30!$C:$C,$C2)</f>
        <v>43.65</v>
      </c>
      <c r="E2" s="3">
        <f>SUMIFS(comprehensive_dps30!E:E,comprehensive_dps30!$A:$A,$A2,comprehensive_dps30!$B:$B,$B2,comprehensive_dps30!$C:$C,$C2)</f>
        <v>19.591000000000001</v>
      </c>
      <c r="F2" s="3">
        <f>SUMIFS(comprehensive_dps30!F:F,comprehensive_dps30!$A:$A,$A2,comprehensive_dps30!$B:$B,$B2,comprehensive_dps30!$C:$C,$C2)</f>
        <v>482.9</v>
      </c>
      <c r="G2" s="3">
        <f>SUMIFS(comprehensive_dps30!G:G,comprehensive_dps30!$A:$A,$A2,comprehensive_dps30!$B:$B,$B2,comprehensive_dps30!$C:$C,$C2)</f>
        <v>3462</v>
      </c>
      <c r="H2" s="3">
        <f>SUMIFS(comprehensive_dps30!H:H,comprehensive_dps30!$A:$A,$A2,comprehensive_dps30!$B:$B,$B2,comprehensive_dps30!$C:$C,$C2)</f>
        <v>46.22</v>
      </c>
      <c r="I2" s="3">
        <f>SUMIFS(comprehensive_dps30!I:I,comprehensive_dps30!$A:$A,$A2,comprehensive_dps30!$B:$B,$B2,comprehensive_dps30!$C:$C,$C2)</f>
        <v>20.335000000000001</v>
      </c>
      <c r="J2" s="3">
        <f>SUMIFS(comprehensive_dps30!J:J,comprehensive_dps30!$A:$A,$A2,comprehensive_dps30!$B:$B,$B2,comprehensive_dps30!$C:$C,$C2)</f>
        <v>543</v>
      </c>
      <c r="K2" s="3">
        <f>SUMIFS(comprehensive_dps30!K:K,comprehensive_dps30!$A:$A,$A2,comprehensive_dps30!$B:$B,$B2,comprehensive_dps30!$C:$C,$C2)</f>
        <v>3750</v>
      </c>
      <c r="L2" s="3">
        <f>SUMIFS(comprehensive_dps30!L:L,comprehensive_dps30!$A:$A,$A2,comprehensive_dps30!$B:$B,$B2,comprehensive_dps30!$C:$C,$C2)</f>
        <v>48.74</v>
      </c>
      <c r="M2" s="3">
        <f>SUMIFS(comprehensive_dps30!M:M,comprehensive_dps30!$A:$A,$A2,comprehensive_dps30!$B:$B,$B2,comprehensive_dps30!$C:$C,$C2)</f>
        <v>21.048999999999999</v>
      </c>
      <c r="N2" s="3">
        <f>SUMIFS(comprehensive_dps30!N:N,comprehensive_dps30!$A:$A,$A2,comprehensive_dps30!$B:$B,$B2,comprehensive_dps30!$C:$C,$C2)</f>
        <v>605.20000000000005</v>
      </c>
      <c r="O2" s="3">
        <f>SUMIFS(comprehensive_dps30!O:O,comprehensive_dps30!$A:$A,$A2,comprehensive_dps30!$B:$B,$B2,comprehensive_dps30!$C:$C,$C2)</f>
        <v>4038</v>
      </c>
      <c r="P2" s="3">
        <f>SUMIFS(comprehensive_dps30!P:P,comprehensive_dps30!$A:$A,$A2,comprehensive_dps30!$B:$B,$B2,comprehensive_dps30!$C:$C,$C2)</f>
        <v>50.96</v>
      </c>
      <c r="Q2" s="3">
        <f>SUMIFS(comprehensive_dps30!Q:Q,comprehensive_dps30!$A:$A,$A2,comprehensive_dps30!$B:$B,$B2,comprehensive_dps30!$C:$C,$C2)</f>
        <v>21.667999999999999</v>
      </c>
      <c r="R2" s="3">
        <f>SUMIFS(comprehensive_dps30!R:R,comprehensive_dps30!$A:$A,$A2,comprehensive_dps30!$B:$B,$B2,comprehensive_dps30!$C:$C,$C2)</f>
        <v>663.1</v>
      </c>
      <c r="S2" s="3">
        <f>SUMIFS(comprehensive_dps30!S:S,comprehensive_dps30!$A:$A,$A2,comprehensive_dps30!$B:$B,$B2,comprehensive_dps30!$C:$C,$C2)</f>
        <v>4298</v>
      </c>
      <c r="T2" s="3">
        <f>SUMIFS(comprehensive_dps30!T:T,comprehensive_dps30!$A:$A,$A2,comprehensive_dps30!$B:$B,$B2,comprehensive_dps30!$C:$C,$C2)</f>
        <v>53.21</v>
      </c>
      <c r="U2" s="3">
        <f>SUMIFS(comprehensive_dps30!U:U,comprehensive_dps30!$A:$A,$A2,comprehensive_dps30!$B:$B,$B2,comprehensive_dps30!$C:$C,$C2)</f>
        <v>22.286000000000001</v>
      </c>
      <c r="V2" s="3">
        <f>SUMIFS(comprehensive_dps30!V:V,comprehensive_dps30!$A:$A,$A2,comprehensive_dps30!$B:$B,$B2,comprehensive_dps30!$C:$C,$C2)</f>
        <v>724.4</v>
      </c>
      <c r="W2" s="3">
        <f>SUMIFS(comprehensive_dps30!W:W,comprehensive_dps30!$A:$A,$A2,comprehensive_dps30!$B:$B,$B2,comprehensive_dps30!$C:$C,$C2)</f>
        <v>4565</v>
      </c>
    </row>
    <row r="3" spans="1:25" s="5" customFormat="1" x14ac:dyDescent="0.45">
      <c r="A3" s="5" t="s">
        <v>136</v>
      </c>
      <c r="B3" s="5" t="s">
        <v>43</v>
      </c>
      <c r="C3" s="5" t="s">
        <v>44</v>
      </c>
      <c r="D3" s="5">
        <f>SUMIFS(comprehensive_dps30!D:D,comprehensive_dps30!$A:$A,$A3,comprehensive_dps30!$B:$B,$B3,comprehensive_dps30!$C:$C,$C3)</f>
        <v>44.32</v>
      </c>
      <c r="E3" s="5">
        <f>SUMIFS(comprehensive_dps30!E:E,comprehensive_dps30!$A:$A,$A3,comprehensive_dps30!$B:$B,$B3,comprehensive_dps30!$C:$C,$C3)</f>
        <v>18.841000000000001</v>
      </c>
      <c r="F3" s="5">
        <f>SUMIFS(comprehensive_dps30!F:F,comprehensive_dps30!$A:$A,$A3,comprehensive_dps30!$B:$B,$B3,comprehensive_dps30!$C:$C,$C3)</f>
        <v>577</v>
      </c>
      <c r="G3" s="5">
        <f>SUMIFS(comprehensive_dps30!G:G,comprehensive_dps30!$A:$A,$A3,comprehensive_dps30!$B:$B,$B3,comprehensive_dps30!$C:$C,$C3)</f>
        <v>3947</v>
      </c>
      <c r="H3" s="5">
        <f>SUMIFS(comprehensive_dps30!H:H,comprehensive_dps30!$A:$A,$A3,comprehensive_dps30!$B:$B,$B3,comprehensive_dps30!$C:$C,$C3)</f>
        <v>46.96</v>
      </c>
      <c r="I3" s="5">
        <f>SUMIFS(comprehensive_dps30!I:I,comprehensive_dps30!$A:$A,$A3,comprehensive_dps30!$B:$B,$B3,comprehensive_dps30!$C:$C,$C3)</f>
        <v>19.568000000000001</v>
      </c>
      <c r="J3" s="5">
        <f>SUMIFS(comprehensive_dps30!J:J,comprehensive_dps30!$A:$A,$A3,comprehensive_dps30!$B:$B,$B3,comprehensive_dps30!$C:$C,$C3)</f>
        <v>649.20000000000005</v>
      </c>
      <c r="K3" s="5">
        <f>SUMIFS(comprehensive_dps30!K:K,comprehensive_dps30!$A:$A,$A3,comprehensive_dps30!$B:$B,$B3,comprehensive_dps30!$C:$C,$C3)</f>
        <v>4276</v>
      </c>
      <c r="L3" s="5">
        <f>SUMIFS(comprehensive_dps30!L:L,comprehensive_dps30!$A:$A,$A3,comprehensive_dps30!$B:$B,$B3,comprehensive_dps30!$C:$C,$C3)</f>
        <v>49.55</v>
      </c>
      <c r="M3" s="5">
        <f>SUMIFS(comprehensive_dps30!M:M,comprehensive_dps30!$A:$A,$A3,comprehensive_dps30!$B:$B,$B3,comprehensive_dps30!$C:$C,$C3)</f>
        <v>20.265999999999998</v>
      </c>
      <c r="N3" s="5">
        <f>SUMIFS(comprehensive_dps30!N:N,comprehensive_dps30!$A:$A,$A3,comprehensive_dps30!$B:$B,$B3,comprehensive_dps30!$C:$C,$C3)</f>
        <v>724</v>
      </c>
      <c r="O3" s="5">
        <f>SUMIFS(comprehensive_dps30!O:O,comprehensive_dps30!$A:$A,$A3,comprehensive_dps30!$B:$B,$B3,comprehensive_dps30!$C:$C,$C3)</f>
        <v>4605</v>
      </c>
      <c r="P3" s="5">
        <f>SUMIFS(comprehensive_dps30!P:P,comprehensive_dps30!$A:$A,$A3,comprehensive_dps30!$B:$B,$B3,comprehensive_dps30!$C:$C,$C3)</f>
        <v>51.83</v>
      </c>
      <c r="Q3" s="5">
        <f>SUMIFS(comprehensive_dps30!Q:Q,comprehensive_dps30!$A:$A,$A3,comprehensive_dps30!$B:$B,$B3,comprehensive_dps30!$C:$C,$C3)</f>
        <v>20.872</v>
      </c>
      <c r="R3" s="5">
        <f>SUMIFS(comprehensive_dps30!R:R,comprehensive_dps30!$A:$A,$A3,comprehensive_dps30!$B:$B,$B3,comprehensive_dps30!$C:$C,$C3)</f>
        <v>793.6</v>
      </c>
      <c r="S3" s="5">
        <f>SUMIFS(comprehensive_dps30!S:S,comprehensive_dps30!$A:$A,$A3,comprehensive_dps30!$B:$B,$B3,comprehensive_dps30!$C:$C,$C3)</f>
        <v>4901</v>
      </c>
      <c r="T3" s="5">
        <f>SUMIFS(comprehensive_dps30!T:T,comprehensive_dps30!$A:$A,$A3,comprehensive_dps30!$B:$B,$B3,comprehensive_dps30!$C:$C,$C3)</f>
        <v>54.14</v>
      </c>
      <c r="U3" s="5">
        <f>SUMIFS(comprehensive_dps30!U:U,comprehensive_dps30!$A:$A,$A3,comprehensive_dps30!$B:$B,$B3,comprehensive_dps30!$C:$C,$C3)</f>
        <v>21.477</v>
      </c>
      <c r="V3" s="5">
        <f>SUMIFS(comprehensive_dps30!V:V,comprehensive_dps30!$A:$A,$A3,comprehensive_dps30!$B:$B,$B3,comprehensive_dps30!$C:$C,$C3)</f>
        <v>867.4</v>
      </c>
      <c r="W3" s="5">
        <f>SUMIFS(comprehensive_dps30!W:W,comprehensive_dps30!$A:$A,$A3,comprehensive_dps30!$B:$B,$B3,comprehensive_dps30!$C:$C,$C3)</f>
        <v>5206</v>
      </c>
    </row>
    <row r="5" spans="1:25" s="3" customFormat="1" x14ac:dyDescent="0.45">
      <c r="A5" s="3" t="s">
        <v>70</v>
      </c>
      <c r="B5" s="3" t="s">
        <v>43</v>
      </c>
      <c r="C5" s="3" t="s">
        <v>44</v>
      </c>
      <c r="D5" s="3">
        <f>SUMIFS(comprehensive_dps30!D:D,comprehensive_dps30!$A:$A,$A5,comprehensive_dps30!$B:$B,$B5,comprehensive_dps30!$C:$C,$C5)</f>
        <v>44.72</v>
      </c>
      <c r="E5" s="3">
        <f>SUMIFS(comprehensive_dps30!E:E,comprehensive_dps30!$A:$A,$A5,comprehensive_dps30!$B:$B,$B5,comprehensive_dps30!$C:$C,$C5)</f>
        <v>20.363</v>
      </c>
      <c r="F5" s="3">
        <f>SUMIFS(comprehensive_dps30!F:F,comprehensive_dps30!$A:$A,$A5,comprehensive_dps30!$B:$B,$B5,comprehensive_dps30!$C:$C,$C5)</f>
        <v>473.6</v>
      </c>
      <c r="G5" s="3">
        <f>SUMIFS(comprehensive_dps30!G:G,comprehensive_dps30!$A:$A,$A5,comprehensive_dps30!$B:$B,$B5,comprehensive_dps30!$C:$C,$C5)</f>
        <v>3421</v>
      </c>
      <c r="H5" s="3">
        <f>SUMIFS(comprehensive_dps30!H:H,comprehensive_dps30!$A:$A,$A5,comprehensive_dps30!$B:$B,$B5,comprehensive_dps30!$C:$C,$C5)</f>
        <v>47.41</v>
      </c>
      <c r="I5" s="3">
        <f>SUMIFS(comprehensive_dps30!I:I,comprehensive_dps30!$A:$A,$A5,comprehensive_dps30!$B:$B,$B5,comprehensive_dps30!$C:$C,$C5)</f>
        <v>21.161999999999999</v>
      </c>
      <c r="J5" s="3">
        <f>SUMIFS(comprehensive_dps30!J:J,comprehensive_dps30!$A:$A,$A5,comprehensive_dps30!$B:$B,$B5,comprehensive_dps30!$C:$C,$C5)</f>
        <v>533.20000000000005</v>
      </c>
      <c r="K5" s="3">
        <f>SUMIFS(comprehensive_dps30!K:K,comprehensive_dps30!$A:$A,$A5,comprehensive_dps30!$B:$B,$B5,comprehensive_dps30!$C:$C,$C5)</f>
        <v>3706</v>
      </c>
      <c r="L5" s="3">
        <f>SUMIFS(comprehensive_dps30!L:L,comprehensive_dps30!$A:$A,$A5,comprehensive_dps30!$B:$B,$B5,comprehensive_dps30!$C:$C,$C5)</f>
        <v>50.05</v>
      </c>
      <c r="M5" s="3">
        <f>SUMIFS(comprehensive_dps30!M:M,comprehensive_dps30!$A:$A,$A5,comprehensive_dps30!$B:$B,$B5,comprehensive_dps30!$C:$C,$C5)</f>
        <v>21.928999999999998</v>
      </c>
      <c r="N5" s="3">
        <f>SUMIFS(comprehensive_dps30!N:N,comprehensive_dps30!$A:$A,$A5,comprehensive_dps30!$B:$B,$B5,comprehensive_dps30!$C:$C,$C5)</f>
        <v>595</v>
      </c>
      <c r="O5" s="3">
        <f>SUMIFS(comprehensive_dps30!O:O,comprehensive_dps30!$A:$A,$A5,comprehensive_dps30!$B:$B,$B5,comprehensive_dps30!$C:$C,$C5)</f>
        <v>3991</v>
      </c>
      <c r="P5" s="3">
        <f>SUMIFS(comprehensive_dps30!P:P,comprehensive_dps30!$A:$A,$A5,comprehensive_dps30!$B:$B,$B5,comprehensive_dps30!$C:$C,$C5)</f>
        <v>52.38</v>
      </c>
      <c r="Q5" s="3">
        <f>SUMIFS(comprehensive_dps30!Q:Q,comprehensive_dps30!$A:$A,$A5,comprehensive_dps30!$B:$B,$B5,comprehensive_dps30!$C:$C,$C5)</f>
        <v>22.594999999999999</v>
      </c>
      <c r="R5" s="3">
        <f>SUMIFS(comprehensive_dps30!R:R,comprehensive_dps30!$A:$A,$A5,comprehensive_dps30!$B:$B,$B5,comprehensive_dps30!$C:$C,$C5)</f>
        <v>652.5</v>
      </c>
      <c r="S5" s="3">
        <f>SUMIFS(comprehensive_dps30!S:S,comprehensive_dps30!$A:$A,$A5,comprehensive_dps30!$B:$B,$B5,comprehensive_dps30!$C:$C,$C5)</f>
        <v>4247</v>
      </c>
      <c r="T5" s="3">
        <f>SUMIFS(comprehensive_dps30!T:T,comprehensive_dps30!$A:$A,$A5,comprehensive_dps30!$B:$B,$B5,comprehensive_dps30!$C:$C,$C5)</f>
        <v>54.74</v>
      </c>
      <c r="U5" s="3">
        <f>SUMIFS(comprehensive_dps30!U:U,comprehensive_dps30!$A:$A,$A5,comprehensive_dps30!$B:$B,$B5,comprehensive_dps30!$C:$C,$C5)</f>
        <v>23.259</v>
      </c>
      <c r="V5" s="3">
        <f>SUMIFS(comprehensive_dps30!V:V,comprehensive_dps30!$A:$A,$A5,comprehensive_dps30!$B:$B,$B5,comprehensive_dps30!$C:$C,$C5)</f>
        <v>713.5</v>
      </c>
      <c r="W5" s="3">
        <f>SUMIFS(comprehensive_dps30!W:W,comprehensive_dps30!$A:$A,$A5,comprehensive_dps30!$B:$B,$B5,comprehensive_dps30!$C:$C,$C5)</f>
        <v>4512</v>
      </c>
    </row>
    <row r="6" spans="1:25" s="6" customFormat="1" x14ac:dyDescent="0.45">
      <c r="A6" s="6" t="s">
        <v>63</v>
      </c>
      <c r="B6" s="6" t="s">
        <v>45</v>
      </c>
      <c r="C6" s="6" t="s">
        <v>47</v>
      </c>
      <c r="D6" s="6">
        <f>SUMIFS(comprehensive_dps30!D:D,comprehensive_dps30!$A:$A,$A6,comprehensive_dps30!$B:$B,$B6,comprehensive_dps30!$C:$C,$C6)</f>
        <v>42.11</v>
      </c>
      <c r="E6" s="6">
        <f>SUMIFS(comprehensive_dps30!E:E,comprehensive_dps30!$A:$A,$A6,comprehensive_dps30!$B:$B,$B6,comprehensive_dps30!$C:$C,$C6)</f>
        <v>18.898</v>
      </c>
      <c r="F6" s="6">
        <f>SUMIFS(comprehensive_dps30!F:F,comprehensive_dps30!$A:$A,$A6,comprehensive_dps30!$B:$B,$B6,comprehensive_dps30!$C:$C,$C6)</f>
        <v>465.8</v>
      </c>
      <c r="G6" s="6">
        <f>SUMIFS(comprehensive_dps30!G:G,comprehensive_dps30!$A:$A,$A6,comprehensive_dps30!$B:$B,$B6,comprehensive_dps30!$C:$C,$C6)</f>
        <v>3462</v>
      </c>
      <c r="H6" s="6">
        <f>SUMIFS(comprehensive_dps30!H:H,comprehensive_dps30!$A:$A,$A6,comprehensive_dps30!$B:$B,$B6,comprehensive_dps30!$C:$C,$C6)</f>
        <v>44.74</v>
      </c>
      <c r="I6" s="6">
        <f>SUMIFS(comprehensive_dps30!I:I,comprehensive_dps30!$A:$A,$A6,comprehensive_dps30!$B:$B,$B6,comprehensive_dps30!$C:$C,$C6)</f>
        <v>19.68</v>
      </c>
      <c r="J6" s="6">
        <f>SUMIFS(comprehensive_dps30!J:J,comprehensive_dps30!$A:$A,$A6,comprehensive_dps30!$B:$B,$B6,comprehensive_dps30!$C:$C,$C6)</f>
        <v>525.5</v>
      </c>
      <c r="K6" s="6">
        <f>SUMIFS(comprehensive_dps30!K:K,comprehensive_dps30!$A:$A,$A6,comprehensive_dps30!$B:$B,$B6,comprehensive_dps30!$C:$C,$C6)</f>
        <v>3750</v>
      </c>
      <c r="L6" s="6">
        <f>SUMIFS(comprehensive_dps30!L:L,comprehensive_dps30!$A:$A,$A6,comprehensive_dps30!$B:$B,$B6,comprehensive_dps30!$C:$C,$C6)</f>
        <v>47.31</v>
      </c>
      <c r="M6" s="6">
        <f>SUMIFS(comprehensive_dps30!M:M,comprehensive_dps30!$A:$A,$A6,comprehensive_dps30!$B:$B,$B6,comprehensive_dps30!$C:$C,$C6)</f>
        <v>20.428999999999998</v>
      </c>
      <c r="N6" s="6">
        <f>SUMIFS(comprehensive_dps30!N:N,comprehensive_dps30!$A:$A,$A6,comprehensive_dps30!$B:$B,$B6,comprehensive_dps30!$C:$C,$C6)</f>
        <v>587.4</v>
      </c>
      <c r="O6" s="6">
        <f>SUMIFS(comprehensive_dps30!O:O,comprehensive_dps30!$A:$A,$A6,comprehensive_dps30!$B:$B,$B6,comprehensive_dps30!$C:$C,$C6)</f>
        <v>4038</v>
      </c>
      <c r="P6" s="6">
        <f>SUMIFS(comprehensive_dps30!P:P,comprehensive_dps30!$A:$A,$A6,comprehensive_dps30!$B:$B,$B6,comprehensive_dps30!$C:$C,$C6)</f>
        <v>49.57</v>
      </c>
      <c r="Q6" s="6">
        <f>SUMIFS(comprehensive_dps30!Q:Q,comprehensive_dps30!$A:$A,$A6,comprehensive_dps30!$B:$B,$B6,comprehensive_dps30!$C:$C,$C6)</f>
        <v>21.077000000000002</v>
      </c>
      <c r="R6" s="6">
        <f>SUMIFS(comprehensive_dps30!R:R,comprehensive_dps30!$A:$A,$A6,comprehensive_dps30!$B:$B,$B6,comprehensive_dps30!$C:$C,$C6)</f>
        <v>645</v>
      </c>
      <c r="S6" s="6">
        <f>SUMIFS(comprehensive_dps30!S:S,comprehensive_dps30!$A:$A,$A6,comprehensive_dps30!$B:$B,$B6,comprehensive_dps30!$C:$C,$C6)</f>
        <v>4298</v>
      </c>
      <c r="T6" s="6">
        <f>SUMIFS(comprehensive_dps30!T:T,comprehensive_dps30!$A:$A,$A6,comprehensive_dps30!$B:$B,$B6,comprehensive_dps30!$C:$C,$C6)</f>
        <v>51.87</v>
      </c>
      <c r="U6" s="6">
        <f>SUMIFS(comprehensive_dps30!U:U,comprehensive_dps30!$A:$A,$A6,comprehensive_dps30!$B:$B,$B6,comprehensive_dps30!$C:$C,$C6)</f>
        <v>21.722999999999999</v>
      </c>
      <c r="V6" s="6">
        <f>SUMIFS(comprehensive_dps30!V:V,comprehensive_dps30!$A:$A,$A6,comprehensive_dps30!$B:$B,$B6,comprehensive_dps30!$C:$C,$C6)</f>
        <v>706.2</v>
      </c>
      <c r="W6" s="6">
        <f>SUMIFS(comprehensive_dps30!W:W,comprehensive_dps30!$A:$A,$A6,comprehensive_dps30!$B:$B,$B6,comprehensive_dps30!$C:$C,$C6)</f>
        <v>4565</v>
      </c>
    </row>
    <row r="7" spans="1:25" s="6" customFormat="1" x14ac:dyDescent="0.45">
      <c r="A7" s="6" t="s">
        <v>59</v>
      </c>
      <c r="B7" s="6" t="s">
        <v>43</v>
      </c>
      <c r="C7" s="6" t="s">
        <v>44</v>
      </c>
      <c r="D7" s="6">
        <f>SUMIFS(comprehensive_dps30!D:D,comprehensive_dps30!$A:$A,$A7,comprehensive_dps30!$B:$B,$B7,comprehensive_dps30!$C:$C,$C7)</f>
        <v>43.81</v>
      </c>
      <c r="E7" s="6">
        <f>SUMIFS(comprehensive_dps30!E:E,comprehensive_dps30!$A:$A,$A7,comprehensive_dps30!$B:$B,$B7,comprehensive_dps30!$C:$C,$C7)</f>
        <v>19.367000000000001</v>
      </c>
      <c r="F7" s="6">
        <f>SUMIFS(comprehensive_dps30!F:F,comprehensive_dps30!$A:$A,$A7,comprehensive_dps30!$B:$B,$B7,comprehensive_dps30!$C:$C,$C7)</f>
        <v>507.2</v>
      </c>
      <c r="G7" s="6">
        <f>SUMIFS(comprehensive_dps30!G:G,comprehensive_dps30!$A:$A,$A7,comprehensive_dps30!$B:$B,$B7,comprehensive_dps30!$C:$C,$C7)</f>
        <v>3396</v>
      </c>
      <c r="H7" s="6">
        <f>SUMIFS(comprehensive_dps30!H:H,comprehensive_dps30!$A:$A,$A7,comprehensive_dps30!$B:$B,$B7,comprehensive_dps30!$C:$C,$C7)</f>
        <v>46.42</v>
      </c>
      <c r="I7" s="6">
        <f>SUMIFS(comprehensive_dps30!I:I,comprehensive_dps30!$A:$A,$A7,comprehensive_dps30!$B:$B,$B7,comprehensive_dps30!$C:$C,$C7)</f>
        <v>20.111000000000001</v>
      </c>
      <c r="J7" s="6">
        <f>SUMIFS(comprehensive_dps30!J:J,comprehensive_dps30!$A:$A,$A7,comprehensive_dps30!$B:$B,$B7,comprehensive_dps30!$C:$C,$C7)</f>
        <v>570.6</v>
      </c>
      <c r="K7" s="6">
        <f>SUMIFS(comprehensive_dps30!K:K,comprehensive_dps30!$A:$A,$A7,comprehensive_dps30!$B:$B,$B7,comprehensive_dps30!$C:$C,$C7)</f>
        <v>3679</v>
      </c>
      <c r="L7" s="6">
        <f>SUMIFS(comprehensive_dps30!L:L,comprehensive_dps30!$A:$A,$A7,comprehensive_dps30!$B:$B,$B7,comprehensive_dps30!$C:$C,$C7)</f>
        <v>48.96</v>
      </c>
      <c r="M7" s="6">
        <f>SUMIFS(comprehensive_dps30!M:M,comprehensive_dps30!$A:$A,$A7,comprehensive_dps30!$B:$B,$B7,comprehensive_dps30!$C:$C,$C7)</f>
        <v>20.826000000000001</v>
      </c>
      <c r="N7" s="6">
        <f>SUMIFS(comprehensive_dps30!N:N,comprehensive_dps30!$A:$A,$A7,comprehensive_dps30!$B:$B,$B7,comprehensive_dps30!$C:$C,$C7)</f>
        <v>636.29999999999995</v>
      </c>
      <c r="O7" s="6">
        <f>SUMIFS(comprehensive_dps30!O:O,comprehensive_dps30!$A:$A,$A7,comprehensive_dps30!$B:$B,$B7,comprehensive_dps30!$C:$C,$C7)</f>
        <v>3962</v>
      </c>
      <c r="P7" s="6">
        <f>SUMIFS(comprehensive_dps30!P:P,comprehensive_dps30!$A:$A,$A7,comprehensive_dps30!$B:$B,$B7,comprehensive_dps30!$C:$C,$C7)</f>
        <v>51.21</v>
      </c>
      <c r="Q7" s="6">
        <f>SUMIFS(comprehensive_dps30!Q:Q,comprehensive_dps30!$A:$A,$A7,comprehensive_dps30!$B:$B,$B7,comprehensive_dps30!$C:$C,$C7)</f>
        <v>21.446999999999999</v>
      </c>
      <c r="R7" s="6">
        <f>SUMIFS(comprehensive_dps30!R:R,comprehensive_dps30!$A:$A,$A7,comprehensive_dps30!$B:$B,$B7,comprehensive_dps30!$C:$C,$C7)</f>
        <v>697.4</v>
      </c>
      <c r="S7" s="6">
        <f>SUMIFS(comprehensive_dps30!S:S,comprehensive_dps30!$A:$A,$A7,comprehensive_dps30!$B:$B,$B7,comprehensive_dps30!$C:$C,$C7)</f>
        <v>4216</v>
      </c>
      <c r="T7" s="6">
        <f>SUMIFS(comprehensive_dps30!T:T,comprehensive_dps30!$A:$A,$A7,comprehensive_dps30!$B:$B,$B7,comprehensive_dps30!$C:$C,$C7)</f>
        <v>53.49</v>
      </c>
      <c r="U7" s="6">
        <f>SUMIFS(comprehensive_dps30!U:U,comprehensive_dps30!$A:$A,$A7,comprehensive_dps30!$B:$B,$B7,comprehensive_dps30!$C:$C,$C7)</f>
        <v>22.065999999999999</v>
      </c>
      <c r="V7" s="6">
        <f>SUMIFS(comprehensive_dps30!V:V,comprehensive_dps30!$A:$A,$A7,comprehensive_dps30!$B:$B,$B7,comprehensive_dps30!$C:$C,$C7)</f>
        <v>762.2</v>
      </c>
      <c r="W7" s="6">
        <f>SUMIFS(comprehensive_dps30!W:W,comprehensive_dps30!$A:$A,$A7,comprehensive_dps30!$B:$B,$B7,comprehensive_dps30!$C:$C,$C7)</f>
        <v>4479</v>
      </c>
    </row>
    <row r="8" spans="1:25" s="6" customFormat="1" x14ac:dyDescent="0.45">
      <c r="A8" s="6" t="s">
        <v>52</v>
      </c>
      <c r="B8" s="6" t="s">
        <v>45</v>
      </c>
      <c r="C8" s="6" t="s">
        <v>44</v>
      </c>
      <c r="D8" s="6">
        <f>SUMIFS(comprehensive_dps30!D:D,comprehensive_dps30!$A:$A,$A8,comprehensive_dps30!$B:$B,$B8,comprehensive_dps30!$C:$C,$C8)</f>
        <v>43.65</v>
      </c>
      <c r="E8" s="6">
        <f>SUMIFS(comprehensive_dps30!E:E,comprehensive_dps30!$A:$A,$A8,comprehensive_dps30!$B:$B,$B8,comprehensive_dps30!$C:$C,$C8)</f>
        <v>19.591000000000001</v>
      </c>
      <c r="F8" s="6">
        <f>SUMIFS(comprehensive_dps30!F:F,comprehensive_dps30!$A:$A,$A8,comprehensive_dps30!$B:$B,$B8,comprehensive_dps30!$C:$C,$C8)</f>
        <v>482.9</v>
      </c>
      <c r="G8" s="6">
        <f>SUMIFS(comprehensive_dps30!G:G,comprehensive_dps30!$A:$A,$A8,comprehensive_dps30!$B:$B,$B8,comprehensive_dps30!$C:$C,$C8)</f>
        <v>3462</v>
      </c>
      <c r="H8" s="6">
        <f>SUMIFS(comprehensive_dps30!H:H,comprehensive_dps30!$A:$A,$A8,comprehensive_dps30!$B:$B,$B8,comprehensive_dps30!$C:$C,$C8)</f>
        <v>46.22</v>
      </c>
      <c r="I8" s="6">
        <f>SUMIFS(comprehensive_dps30!I:I,comprehensive_dps30!$A:$A,$A8,comprehensive_dps30!$B:$B,$B8,comprehensive_dps30!$C:$C,$C8)</f>
        <v>20.335000000000001</v>
      </c>
      <c r="J8" s="6">
        <f>SUMIFS(comprehensive_dps30!J:J,comprehensive_dps30!$A:$A,$A8,comprehensive_dps30!$B:$B,$B8,comprehensive_dps30!$C:$C,$C8)</f>
        <v>543</v>
      </c>
      <c r="K8" s="6">
        <f>SUMIFS(comprehensive_dps30!K:K,comprehensive_dps30!$A:$A,$A8,comprehensive_dps30!$B:$B,$B8,comprehensive_dps30!$C:$C,$C8)</f>
        <v>3750</v>
      </c>
      <c r="L8" s="6">
        <f>SUMIFS(comprehensive_dps30!L:L,comprehensive_dps30!$A:$A,$A8,comprehensive_dps30!$B:$B,$B8,comprehensive_dps30!$C:$C,$C8)</f>
        <v>48.74</v>
      </c>
      <c r="M8" s="6">
        <f>SUMIFS(comprehensive_dps30!M:M,comprehensive_dps30!$A:$A,$A8,comprehensive_dps30!$B:$B,$B8,comprehensive_dps30!$C:$C,$C8)</f>
        <v>21.048999999999999</v>
      </c>
      <c r="N8" s="6">
        <f>SUMIFS(comprehensive_dps30!N:N,comprehensive_dps30!$A:$A,$A8,comprehensive_dps30!$B:$B,$B8,comprehensive_dps30!$C:$C,$C8)</f>
        <v>605.20000000000005</v>
      </c>
      <c r="O8" s="6">
        <f>SUMIFS(comprehensive_dps30!O:O,comprehensive_dps30!$A:$A,$A8,comprehensive_dps30!$B:$B,$B8,comprehensive_dps30!$C:$C,$C8)</f>
        <v>4038</v>
      </c>
      <c r="P8" s="6">
        <f>SUMIFS(comprehensive_dps30!P:P,comprehensive_dps30!$A:$A,$A8,comprehensive_dps30!$B:$B,$B8,comprehensive_dps30!$C:$C,$C8)</f>
        <v>50.96</v>
      </c>
      <c r="Q8" s="6">
        <f>SUMIFS(comprehensive_dps30!Q:Q,comprehensive_dps30!$A:$A,$A8,comprehensive_dps30!$B:$B,$B8,comprehensive_dps30!$C:$C,$C8)</f>
        <v>21.667999999999999</v>
      </c>
      <c r="R8" s="6">
        <f>SUMIFS(comprehensive_dps30!R:R,comprehensive_dps30!$A:$A,$A8,comprehensive_dps30!$B:$B,$B8,comprehensive_dps30!$C:$C,$C8)</f>
        <v>663.1</v>
      </c>
      <c r="S8" s="6">
        <f>SUMIFS(comprehensive_dps30!S:S,comprehensive_dps30!$A:$A,$A8,comprehensive_dps30!$B:$B,$B8,comprehensive_dps30!$C:$C,$C8)</f>
        <v>4298</v>
      </c>
      <c r="T8" s="6">
        <f>SUMIFS(comprehensive_dps30!T:T,comprehensive_dps30!$A:$A,$A8,comprehensive_dps30!$B:$B,$B8,comprehensive_dps30!$C:$C,$C8)</f>
        <v>53.21</v>
      </c>
      <c r="U8" s="6">
        <f>SUMIFS(comprehensive_dps30!U:U,comprehensive_dps30!$A:$A,$A8,comprehensive_dps30!$B:$B,$B8,comprehensive_dps30!$C:$C,$C8)</f>
        <v>22.286000000000001</v>
      </c>
      <c r="V8" s="6">
        <f>SUMIFS(comprehensive_dps30!V:V,comprehensive_dps30!$A:$A,$A8,comprehensive_dps30!$B:$B,$B8,comprehensive_dps30!$C:$C,$C8)</f>
        <v>724.4</v>
      </c>
      <c r="W8" s="6">
        <f>SUMIFS(comprehensive_dps30!W:W,comprehensive_dps30!$A:$A,$A8,comprehensive_dps30!$B:$B,$B8,comprehensive_dps30!$C:$C,$C8)</f>
        <v>4565</v>
      </c>
    </row>
    <row r="9" spans="1:25" s="6" customFormat="1" x14ac:dyDescent="0.45">
      <c r="A9" s="6" t="s">
        <v>51</v>
      </c>
      <c r="B9" s="6" t="s">
        <v>43</v>
      </c>
      <c r="C9" s="6" t="s">
        <v>44</v>
      </c>
      <c r="D9" s="6">
        <f>SUMIFS(comprehensive_dps30!D:D,comprehensive_dps30!$A:$A,$A9,comprehensive_dps30!$B:$B,$B9,comprehensive_dps30!$C:$C,$C9)</f>
        <v>45.04</v>
      </c>
      <c r="E9" s="6">
        <f>SUMIFS(comprehensive_dps30!E:E,comprehensive_dps30!$A:$A,$A9,comprehensive_dps30!$B:$B,$B9,comprehensive_dps30!$C:$C,$C9)</f>
        <v>21.061</v>
      </c>
      <c r="F9" s="6">
        <f>SUMIFS(comprehensive_dps30!F:F,comprehensive_dps30!$A:$A,$A9,comprehensive_dps30!$B:$B,$B9,comprehensive_dps30!$C:$C,$C9)</f>
        <v>440.4</v>
      </c>
      <c r="G9" s="6">
        <f>SUMIFS(comprehensive_dps30!G:G,comprehensive_dps30!$A:$A,$A9,comprehensive_dps30!$B:$B,$B9,comprehensive_dps30!$C:$C,$C9)</f>
        <v>3287</v>
      </c>
      <c r="H9" s="6">
        <f>SUMIFS(comprehensive_dps30!H:H,comprehensive_dps30!$A:$A,$A9,comprehensive_dps30!$B:$B,$B9,comprehensive_dps30!$C:$C,$C9)</f>
        <v>47.72</v>
      </c>
      <c r="I9" s="6">
        <f>SUMIFS(comprehensive_dps30!I:I,comprehensive_dps30!$A:$A,$A9,comprehensive_dps30!$B:$B,$B9,comprehensive_dps30!$C:$C,$C9)</f>
        <v>21.875</v>
      </c>
      <c r="J9" s="6">
        <f>SUMIFS(comprehensive_dps30!J:J,comprehensive_dps30!$A:$A,$A9,comprehensive_dps30!$B:$B,$B9,comprehensive_dps30!$C:$C,$C9)</f>
        <v>495.5</v>
      </c>
      <c r="K9" s="6">
        <f>SUMIFS(comprehensive_dps30!K:K,comprehensive_dps30!$A:$A,$A9,comprehensive_dps30!$B:$B,$B9,comprehensive_dps30!$C:$C,$C9)</f>
        <v>3561</v>
      </c>
      <c r="L9" s="6">
        <f>SUMIFS(comprehensive_dps30!L:L,comprehensive_dps30!$A:$A,$A9,comprehensive_dps30!$B:$B,$B9,comprehensive_dps30!$C:$C,$C9)</f>
        <v>50.35</v>
      </c>
      <c r="M9" s="6">
        <f>SUMIFS(comprehensive_dps30!M:M,comprehensive_dps30!$A:$A,$A9,comprehensive_dps30!$B:$B,$B9,comprehensive_dps30!$C:$C,$C9)</f>
        <v>22.655999999999999</v>
      </c>
      <c r="N9" s="6">
        <f>SUMIFS(comprehensive_dps30!N:N,comprehensive_dps30!$A:$A,$A9,comprehensive_dps30!$B:$B,$B9,comprehensive_dps30!$C:$C,$C9)</f>
        <v>552.70000000000005</v>
      </c>
      <c r="O9" s="6">
        <f>SUMIFS(comprehensive_dps30!O:O,comprehensive_dps30!$A:$A,$A9,comprehensive_dps30!$B:$B,$B9,comprehensive_dps30!$C:$C,$C9)</f>
        <v>3835</v>
      </c>
      <c r="P9" s="6">
        <f>SUMIFS(comprehensive_dps30!P:P,comprehensive_dps30!$A:$A,$A9,comprehensive_dps30!$B:$B,$B9,comprehensive_dps30!$C:$C,$C9)</f>
        <v>52.67</v>
      </c>
      <c r="Q9" s="6">
        <f>SUMIFS(comprehensive_dps30!Q:Q,comprehensive_dps30!$A:$A,$A9,comprehensive_dps30!$B:$B,$B9,comprehensive_dps30!$C:$C,$C9)</f>
        <v>23.334</v>
      </c>
      <c r="R9" s="6">
        <f>SUMIFS(comprehensive_dps30!R:R,comprehensive_dps30!$A:$A,$A9,comprehensive_dps30!$B:$B,$B9,comprehensive_dps30!$C:$C,$C9)</f>
        <v>605.79999999999995</v>
      </c>
      <c r="S9" s="6">
        <f>SUMIFS(comprehensive_dps30!S:S,comprehensive_dps30!$A:$A,$A9,comprehensive_dps30!$B:$B,$B9,comprehensive_dps30!$C:$C,$C9)</f>
        <v>4081</v>
      </c>
      <c r="T9" s="6">
        <f>SUMIFS(comprehensive_dps30!T:T,comprehensive_dps30!$A:$A,$A9,comprehensive_dps30!$B:$B,$B9,comprehensive_dps30!$C:$C,$C9)</f>
        <v>55.02</v>
      </c>
      <c r="U9" s="6">
        <f>SUMIFS(comprehensive_dps30!U:U,comprehensive_dps30!$A:$A,$A9,comprehensive_dps30!$B:$B,$B9,comprehensive_dps30!$C:$C,$C9)</f>
        <v>24.01</v>
      </c>
      <c r="V9" s="6">
        <f>SUMIFS(comprehensive_dps30!V:V,comprehensive_dps30!$A:$A,$A9,comprehensive_dps30!$B:$B,$B9,comprehensive_dps30!$C:$C,$C9)</f>
        <v>662.1</v>
      </c>
      <c r="W9" s="6">
        <f>SUMIFS(comprehensive_dps30!W:W,comprehensive_dps30!$A:$A,$A9,comprehensive_dps30!$B:$B,$B9,comprehensive_dps30!$C:$C,$C9)</f>
        <v>4336</v>
      </c>
    </row>
    <row r="10" spans="1:25" x14ac:dyDescent="0.45">
      <c r="A10" t="s">
        <v>61</v>
      </c>
      <c r="B10" t="s">
        <v>43</v>
      </c>
      <c r="C10" t="s">
        <v>44</v>
      </c>
      <c r="D10">
        <f>SUMIFS(comprehensive_dps30!D:D,comprehensive_dps30!$A:$A,$A10,comprehensive_dps30!$B:$B,$B10,comprehensive_dps30!$C:$C,$C10)</f>
        <v>44.09</v>
      </c>
      <c r="E10">
        <f>SUMIFS(comprehensive_dps30!E:E,comprehensive_dps30!$A:$A,$A10,comprehensive_dps30!$B:$B,$B10,comprehensive_dps30!$C:$C,$C10)</f>
        <v>20.605</v>
      </c>
      <c r="F10">
        <f>SUMIFS(comprehensive_dps30!F:F,comprehensive_dps30!$A:$A,$A10,comprehensive_dps30!$B:$B,$B10,comprehensive_dps30!$C:$C,$C10)</f>
        <v>431.8</v>
      </c>
      <c r="G10">
        <f>SUMIFS(comprehensive_dps30!G:G,comprehensive_dps30!$A:$A,$A10,comprehensive_dps30!$B:$B,$B10,comprehensive_dps30!$C:$C,$C10)</f>
        <v>3214</v>
      </c>
      <c r="H10">
        <f>SUMIFS(comprehensive_dps30!H:H,comprehensive_dps30!$A:$A,$A10,comprehensive_dps30!$B:$B,$B10,comprehensive_dps30!$C:$C,$C10)</f>
        <v>46.71</v>
      </c>
      <c r="I10">
        <f>SUMIFS(comprehensive_dps30!I:I,comprehensive_dps30!$A:$A,$A10,comprehensive_dps30!$B:$B,$B10,comprehensive_dps30!$C:$C,$C10)</f>
        <v>21.4</v>
      </c>
      <c r="J10">
        <f>SUMIFS(comprehensive_dps30!J:J,comprehensive_dps30!$A:$A,$A10,comprehensive_dps30!$B:$B,$B10,comprehensive_dps30!$C:$C,$C10)</f>
        <v>485.8</v>
      </c>
      <c r="K10">
        <f>SUMIFS(comprehensive_dps30!K:K,comprehensive_dps30!$A:$A,$A10,comprehensive_dps30!$B:$B,$B10,comprehensive_dps30!$C:$C,$C10)</f>
        <v>3481</v>
      </c>
      <c r="L10">
        <f>SUMIFS(comprehensive_dps30!L:L,comprehensive_dps30!$A:$A,$A10,comprehensive_dps30!$B:$B,$B10,comprehensive_dps30!$C:$C,$C10)</f>
        <v>49.28</v>
      </c>
      <c r="M10">
        <f>SUMIFS(comprehensive_dps30!M:M,comprehensive_dps30!$A:$A,$A10,comprehensive_dps30!$B:$B,$B10,comprehensive_dps30!$C:$C,$C10)</f>
        <v>22.163</v>
      </c>
      <c r="N10">
        <f>SUMIFS(comprehensive_dps30!N:N,comprehensive_dps30!$A:$A,$A10,comprehensive_dps30!$B:$B,$B10,comprehensive_dps30!$C:$C,$C10)</f>
        <v>541.79999999999995</v>
      </c>
      <c r="O10">
        <f>SUMIFS(comprehensive_dps30!O:O,comprehensive_dps30!$A:$A,$A10,comprehensive_dps30!$B:$B,$B10,comprehensive_dps30!$C:$C,$C10)</f>
        <v>3749</v>
      </c>
      <c r="P10">
        <f>SUMIFS(comprehensive_dps30!P:P,comprehensive_dps30!$A:$A,$A10,comprehensive_dps30!$B:$B,$B10,comprehensive_dps30!$C:$C,$C10)</f>
        <v>51.55</v>
      </c>
      <c r="Q10">
        <f>SUMIFS(comprehensive_dps30!Q:Q,comprehensive_dps30!$A:$A,$A10,comprehensive_dps30!$B:$B,$B10,comprehensive_dps30!$C:$C,$C10)</f>
        <v>22.824999999999999</v>
      </c>
      <c r="R10">
        <f>SUMIFS(comprehensive_dps30!R:R,comprehensive_dps30!$A:$A,$A10,comprehensive_dps30!$B:$B,$B10,comprehensive_dps30!$C:$C,$C10)</f>
        <v>593.9</v>
      </c>
      <c r="S10">
        <f>SUMIFS(comprehensive_dps30!S:S,comprehensive_dps30!$A:$A,$A10,comprehensive_dps30!$B:$B,$B10,comprehensive_dps30!$C:$C,$C10)</f>
        <v>3990</v>
      </c>
      <c r="T10">
        <f>SUMIFS(comprehensive_dps30!T:T,comprehensive_dps30!$A:$A,$A10,comprehensive_dps30!$B:$B,$B10,comprehensive_dps30!$C:$C,$C10)</f>
        <v>53.85</v>
      </c>
      <c r="U10">
        <f>SUMIFS(comprehensive_dps30!U:U,comprehensive_dps30!$A:$A,$A10,comprehensive_dps30!$B:$B,$B10,comprehensive_dps30!$C:$C,$C10)</f>
        <v>23.484999999999999</v>
      </c>
      <c r="V10">
        <f>SUMIFS(comprehensive_dps30!V:V,comprehensive_dps30!$A:$A,$A10,comprehensive_dps30!$B:$B,$B10,comprehensive_dps30!$C:$C,$C10)</f>
        <v>649.1</v>
      </c>
      <c r="W10">
        <f>SUMIFS(comprehensive_dps30!W:W,comprehensive_dps30!$A:$A,$A10,comprehensive_dps30!$B:$B,$B10,comprehensive_dps30!$C:$C,$C10)</f>
        <v>4239</v>
      </c>
    </row>
    <row r="11" spans="1:25" s="6" customFormat="1" x14ac:dyDescent="0.45">
      <c r="A11" s="6" t="s">
        <v>70</v>
      </c>
      <c r="B11" s="6" t="s">
        <v>43</v>
      </c>
      <c r="C11" s="6" t="s">
        <v>47</v>
      </c>
      <c r="D11" s="6">
        <f>SUMIFS(comprehensive_dps30!D:D,comprehensive_dps30!$A:$A,$A11,comprehensive_dps30!$B:$B,$B11,comprehensive_dps30!$C:$C,$C11)</f>
        <v>43.49</v>
      </c>
      <c r="E11" s="6">
        <f>SUMIFS(comprehensive_dps30!E:E,comprehensive_dps30!$A:$A,$A11,comprehensive_dps30!$B:$B,$B11,comprehensive_dps30!$C:$C,$C11)</f>
        <v>19.805</v>
      </c>
      <c r="F11" s="6">
        <f>SUMIFS(comprehensive_dps30!F:F,comprehensive_dps30!$A:$A,$A11,comprehensive_dps30!$B:$B,$B11,comprehensive_dps30!$C:$C,$C11)</f>
        <v>460.6</v>
      </c>
      <c r="G11" s="6">
        <f>SUMIFS(comprehensive_dps30!G:G,comprehensive_dps30!$A:$A,$A11,comprehensive_dps30!$B:$B,$B11,comprehensive_dps30!$C:$C,$C11)</f>
        <v>3421</v>
      </c>
      <c r="H11" s="6">
        <f>SUMIFS(comprehensive_dps30!H:H,comprehensive_dps30!$A:$A,$A11,comprehensive_dps30!$B:$B,$B11,comprehensive_dps30!$C:$C,$C11)</f>
        <v>46.27</v>
      </c>
      <c r="I11" s="6">
        <f>SUMIFS(comprehensive_dps30!I:I,comprehensive_dps30!$A:$A,$A11,comprehensive_dps30!$B:$B,$B11,comprehensive_dps30!$C:$C,$C11)</f>
        <v>20.652000000000001</v>
      </c>
      <c r="J11" s="6">
        <f>SUMIFS(comprehensive_dps30!J:J,comprehensive_dps30!$A:$A,$A11,comprehensive_dps30!$B:$B,$B11,comprehensive_dps30!$C:$C,$C11)</f>
        <v>520.4</v>
      </c>
      <c r="K11" s="6">
        <f>SUMIFS(comprehensive_dps30!K:K,comprehensive_dps30!$A:$A,$A11,comprehensive_dps30!$B:$B,$B11,comprehensive_dps30!$C:$C,$C11)</f>
        <v>3706</v>
      </c>
      <c r="L11" s="6">
        <f>SUMIFS(comprehensive_dps30!L:L,comprehensive_dps30!$A:$A,$A11,comprehensive_dps30!$B:$B,$B11,comprehensive_dps30!$C:$C,$C11)</f>
        <v>48.99</v>
      </c>
      <c r="M11" s="6">
        <f>SUMIFS(comprehensive_dps30!M:M,comprehensive_dps30!$A:$A,$A11,comprehensive_dps30!$B:$B,$B11,comprehensive_dps30!$C:$C,$C11)</f>
        <v>21.463999999999999</v>
      </c>
      <c r="N11" s="6">
        <f>SUMIFS(comprehensive_dps30!N:N,comprehensive_dps30!$A:$A,$A11,comprehensive_dps30!$B:$B,$B11,comprehensive_dps30!$C:$C,$C11)</f>
        <v>582.4</v>
      </c>
      <c r="O11" s="6">
        <f>SUMIFS(comprehensive_dps30!O:O,comprehensive_dps30!$A:$A,$A11,comprehensive_dps30!$B:$B,$B11,comprehensive_dps30!$C:$C,$C11)</f>
        <v>3991</v>
      </c>
      <c r="P11" s="6">
        <f>SUMIFS(comprehensive_dps30!P:P,comprehensive_dps30!$A:$A,$A11,comprehensive_dps30!$B:$B,$B11,comprehensive_dps30!$C:$C,$C11)</f>
        <v>51.39</v>
      </c>
      <c r="Q11" s="6">
        <f>SUMIFS(comprehensive_dps30!Q:Q,comprehensive_dps30!$A:$A,$A11,comprehensive_dps30!$B:$B,$B11,comprehensive_dps30!$C:$C,$C11)</f>
        <v>22.167000000000002</v>
      </c>
      <c r="R11" s="6">
        <f>SUMIFS(comprehensive_dps30!R:R,comprehensive_dps30!$A:$A,$A11,comprehensive_dps30!$B:$B,$B11,comprehensive_dps30!$C:$C,$C11)</f>
        <v>640.1</v>
      </c>
      <c r="S11" s="6">
        <f>SUMIFS(comprehensive_dps30!S:S,comprehensive_dps30!$A:$A,$A11,comprehensive_dps30!$B:$B,$B11,comprehensive_dps30!$C:$C,$C11)</f>
        <v>4247</v>
      </c>
      <c r="T11" s="6">
        <f>SUMIFS(comprehensive_dps30!T:T,comprehensive_dps30!$A:$A,$A11,comprehensive_dps30!$B:$B,$B11,comprehensive_dps30!$C:$C,$C11)</f>
        <v>53.82</v>
      </c>
      <c r="U11" s="6">
        <f>SUMIFS(comprehensive_dps30!U:U,comprehensive_dps30!$A:$A,$A11,comprehensive_dps30!$B:$B,$B11,comprehensive_dps30!$C:$C,$C11)</f>
        <v>22.867000000000001</v>
      </c>
      <c r="V11" s="6">
        <f>SUMIFS(comprehensive_dps30!V:V,comprehensive_dps30!$A:$A,$A11,comprehensive_dps30!$B:$B,$B11,comprehensive_dps30!$C:$C,$C11)</f>
        <v>701.5</v>
      </c>
      <c r="W11" s="6">
        <f>SUMIFS(comprehensive_dps30!W:W,comprehensive_dps30!$A:$A,$A11,comprehensive_dps30!$B:$B,$B11,comprehensive_dps30!$C:$C,$C11)</f>
        <v>4512</v>
      </c>
    </row>
    <row r="12" spans="1:25" x14ac:dyDescent="0.45">
      <c r="A12" t="s">
        <v>74</v>
      </c>
      <c r="B12" t="s">
        <v>43</v>
      </c>
      <c r="C12" t="s">
        <v>44</v>
      </c>
      <c r="D12">
        <f>SUMIFS(comprehensive_dps30!D:D,comprehensive_dps30!$A:$A,$A12,comprehensive_dps30!$B:$B,$B12,comprehensive_dps30!$C:$C,$C12)</f>
        <v>42.73</v>
      </c>
      <c r="E12">
        <f>SUMIFS(comprehensive_dps30!E:E,comprehensive_dps30!$A:$A,$A12,comprehensive_dps30!$B:$B,$B12,comprehensive_dps30!$C:$C,$C12)</f>
        <v>19.378</v>
      </c>
      <c r="F12">
        <f>SUMIFS(comprehensive_dps30!F:F,comprehensive_dps30!$A:$A,$A12,comprehensive_dps30!$B:$B,$B12,comprehensive_dps30!$C:$C,$C12)</f>
        <v>458.3</v>
      </c>
      <c r="G12">
        <f>SUMIFS(comprehensive_dps30!G:G,comprehensive_dps30!$A:$A,$A12,comprehensive_dps30!$B:$B,$B12,comprehensive_dps30!$C:$C,$C12)</f>
        <v>3251</v>
      </c>
      <c r="H12">
        <f>SUMIFS(comprehensive_dps30!H:H,comprehensive_dps30!$A:$A,$A12,comprehensive_dps30!$B:$B,$B12,comprehensive_dps30!$C:$C,$C12)</f>
        <v>45.29</v>
      </c>
      <c r="I12">
        <f>SUMIFS(comprehensive_dps30!I:I,comprehensive_dps30!$A:$A,$A12,comprehensive_dps30!$B:$B,$B12,comprehensive_dps30!$C:$C,$C12)</f>
        <v>20.131</v>
      </c>
      <c r="J12">
        <f>SUMIFS(comprehensive_dps30!J:J,comprehensive_dps30!$A:$A,$A12,comprehensive_dps30!$B:$B,$B12,comprehensive_dps30!$C:$C,$C12)</f>
        <v>515.79999999999995</v>
      </c>
      <c r="K12">
        <f>SUMIFS(comprehensive_dps30!K:K,comprehensive_dps30!$A:$A,$A12,comprehensive_dps30!$B:$B,$B12,comprehensive_dps30!$C:$C,$C12)</f>
        <v>3521</v>
      </c>
      <c r="L12">
        <f>SUMIFS(comprehensive_dps30!L:L,comprehensive_dps30!$A:$A,$A12,comprehensive_dps30!$B:$B,$B12,comprehensive_dps30!$C:$C,$C12)</f>
        <v>47.8</v>
      </c>
      <c r="M12">
        <f>SUMIFS(comprehensive_dps30!M:M,comprehensive_dps30!$A:$A,$A12,comprehensive_dps30!$B:$B,$B12,comprehensive_dps30!$C:$C,$C12)</f>
        <v>20.853999999999999</v>
      </c>
      <c r="N12">
        <f>SUMIFS(comprehensive_dps30!N:N,comprehensive_dps30!$A:$A,$A12,comprehensive_dps30!$B:$B,$B12,comprehensive_dps30!$C:$C,$C12)</f>
        <v>575.4</v>
      </c>
      <c r="O12">
        <f>SUMIFS(comprehensive_dps30!O:O,comprehensive_dps30!$A:$A,$A12,comprehensive_dps30!$B:$B,$B12,comprehensive_dps30!$C:$C,$C12)</f>
        <v>3792</v>
      </c>
      <c r="P12">
        <f>SUMIFS(comprehensive_dps30!P:P,comprehensive_dps30!$A:$A,$A12,comprehensive_dps30!$B:$B,$B12,comprehensive_dps30!$C:$C,$C12)</f>
        <v>50</v>
      </c>
      <c r="Q12">
        <f>SUMIFS(comprehensive_dps30!Q:Q,comprehensive_dps30!$A:$A,$A12,comprehensive_dps30!$B:$B,$B12,comprehensive_dps30!$C:$C,$C12)</f>
        <v>21.481000000000002</v>
      </c>
      <c r="R12">
        <f>SUMIFS(comprehensive_dps30!R:R,comprehensive_dps30!$A:$A,$A12,comprehensive_dps30!$B:$B,$B12,comprehensive_dps30!$C:$C,$C12)</f>
        <v>630.79999999999995</v>
      </c>
      <c r="S12">
        <f>SUMIFS(comprehensive_dps30!S:S,comprehensive_dps30!$A:$A,$A12,comprehensive_dps30!$B:$B,$B12,comprehensive_dps30!$C:$C,$C12)</f>
        <v>4036</v>
      </c>
      <c r="T12">
        <f>SUMIFS(comprehensive_dps30!T:T,comprehensive_dps30!$A:$A,$A12,comprehensive_dps30!$B:$B,$B12,comprehensive_dps30!$C:$C,$C12)</f>
        <v>52.24</v>
      </c>
      <c r="U12">
        <f>SUMIFS(comprehensive_dps30!U:U,comprehensive_dps30!$A:$A,$A12,comprehensive_dps30!$B:$B,$B12,comprehensive_dps30!$C:$C,$C12)</f>
        <v>22.106999999999999</v>
      </c>
      <c r="V12">
        <f>SUMIFS(comprehensive_dps30!V:V,comprehensive_dps30!$A:$A,$A12,comprehensive_dps30!$B:$B,$B12,comprehensive_dps30!$C:$C,$C12)</f>
        <v>689.6</v>
      </c>
      <c r="W12">
        <f>SUMIFS(comprehensive_dps30!W:W,comprehensive_dps30!$A:$A,$A12,comprehensive_dps30!$B:$B,$B12,comprehensive_dps30!$C:$C,$C12)</f>
        <v>4287</v>
      </c>
    </row>
    <row r="13" spans="1:25" s="3" customFormat="1" x14ac:dyDescent="0.45">
      <c r="A13" s="3" t="s">
        <v>78</v>
      </c>
      <c r="B13" s="3" t="s">
        <v>43</v>
      </c>
      <c r="C13" s="3" t="s">
        <v>80</v>
      </c>
      <c r="D13" s="3">
        <f>SUMIFS(comprehensive_dps30!D:D,comprehensive_dps30!$A:$A,$A13,comprehensive_dps30!$B:$B,$B13,comprehensive_dps30!$C:$C,$C13)</f>
        <v>0</v>
      </c>
      <c r="E13" s="3">
        <f>SUMIFS(comprehensive_dps30!E:E,comprehensive_dps30!$A:$A,$A13,comprehensive_dps30!$B:$B,$B13,comprehensive_dps30!$C:$C,$C13)</f>
        <v>0</v>
      </c>
      <c r="F13" s="3">
        <f>SUMIFS(comprehensive_dps30!F:F,comprehensive_dps30!$A:$A,$A13,comprehensive_dps30!$B:$B,$B13,comprehensive_dps30!$C:$C,$C13)</f>
        <v>0</v>
      </c>
      <c r="G13" s="3">
        <f>SUMIFS(comprehensive_dps30!G:G,comprehensive_dps30!$A:$A,$A13,comprehensive_dps30!$B:$B,$B13,comprehensive_dps30!$C:$C,$C13)</f>
        <v>0</v>
      </c>
      <c r="H13" s="3">
        <f>SUMIFS(comprehensive_dps30!H:H,comprehensive_dps30!$A:$A,$A13,comprehensive_dps30!$B:$B,$B13,comprehensive_dps30!$C:$C,$C13)</f>
        <v>0</v>
      </c>
      <c r="I13" s="3">
        <f>SUMIFS(comprehensive_dps30!I:I,comprehensive_dps30!$A:$A,$A13,comprehensive_dps30!$B:$B,$B13,comprehensive_dps30!$C:$C,$C13)</f>
        <v>0</v>
      </c>
      <c r="J13" s="3">
        <f>SUMIFS(comprehensive_dps30!J:J,comprehensive_dps30!$A:$A,$A13,comprehensive_dps30!$B:$B,$B13,comprehensive_dps30!$C:$C,$C13)</f>
        <v>0</v>
      </c>
      <c r="K13" s="3">
        <f>SUMIFS(comprehensive_dps30!K:K,comprehensive_dps30!$A:$A,$A13,comprehensive_dps30!$B:$B,$B13,comprehensive_dps30!$C:$C,$C13)</f>
        <v>0</v>
      </c>
      <c r="L13" s="3">
        <f>SUMIFS(comprehensive_dps30!L:L,comprehensive_dps30!$A:$A,$A13,comprehensive_dps30!$B:$B,$B13,comprehensive_dps30!$C:$C,$C13)</f>
        <v>0</v>
      </c>
      <c r="M13" s="3">
        <f>SUMIFS(comprehensive_dps30!M:M,comprehensive_dps30!$A:$A,$A13,comprehensive_dps30!$B:$B,$B13,comprehensive_dps30!$C:$C,$C13)</f>
        <v>0</v>
      </c>
      <c r="N13" s="3">
        <f>SUMIFS(comprehensive_dps30!N:N,comprehensive_dps30!$A:$A,$A13,comprehensive_dps30!$B:$B,$B13,comprehensive_dps30!$C:$C,$C13)</f>
        <v>0</v>
      </c>
      <c r="O13" s="3">
        <f>SUMIFS(comprehensive_dps30!O:O,comprehensive_dps30!$A:$A,$A13,comprehensive_dps30!$B:$B,$B13,comprehensive_dps30!$C:$C,$C13)</f>
        <v>0</v>
      </c>
      <c r="P13" s="3">
        <f>SUMIFS(comprehensive_dps30!P:P,comprehensive_dps30!$A:$A,$A13,comprehensive_dps30!$B:$B,$B13,comprehensive_dps30!$C:$C,$C13)</f>
        <v>0</v>
      </c>
      <c r="Q13" s="3">
        <f>SUMIFS(comprehensive_dps30!Q:Q,comprehensive_dps30!$A:$A,$A13,comprehensive_dps30!$B:$B,$B13,comprehensive_dps30!$C:$C,$C13)</f>
        <v>0</v>
      </c>
      <c r="R13" s="3">
        <f>SUMIFS(comprehensive_dps30!R:R,comprehensive_dps30!$A:$A,$A13,comprehensive_dps30!$B:$B,$B13,comprehensive_dps30!$C:$C,$C13)</f>
        <v>0</v>
      </c>
      <c r="S13" s="3">
        <f>SUMIFS(comprehensive_dps30!S:S,comprehensive_dps30!$A:$A,$A13,comprehensive_dps30!$B:$B,$B13,comprehensive_dps30!$C:$C,$C13)</f>
        <v>0</v>
      </c>
      <c r="T13" s="3">
        <f>SUMIFS(comprehensive_dps30!T:T,comprehensive_dps30!$A:$A,$A13,comprehensive_dps30!$B:$B,$B13,comprehensive_dps30!$C:$C,$C13)</f>
        <v>0</v>
      </c>
      <c r="U13" s="3">
        <f>SUMIFS(comprehensive_dps30!U:U,comprehensive_dps30!$A:$A,$A13,comprehensive_dps30!$B:$B,$B13,comprehensive_dps30!$C:$C,$C13)</f>
        <v>0</v>
      </c>
      <c r="V13" s="3">
        <f>SUMIFS(comprehensive_dps30!V:V,comprehensive_dps30!$A:$A,$A13,comprehensive_dps30!$B:$B,$B13,comprehensive_dps30!$C:$C,$C13)</f>
        <v>0</v>
      </c>
      <c r="W13" s="3">
        <f>SUMIFS(comprehensive_dps30!W:W,comprehensive_dps30!$A:$A,$A13,comprehensive_dps30!$B:$B,$B13,comprehensive_dps30!$C:$C,$C13)</f>
        <v>0</v>
      </c>
    </row>
    <row r="14" spans="1:25" s="5" customFormat="1" x14ac:dyDescent="0.45">
      <c r="A14" s="5" t="s">
        <v>10</v>
      </c>
      <c r="B14" s="5" t="s">
        <v>60</v>
      </c>
      <c r="C14" s="5" t="s">
        <v>44</v>
      </c>
      <c r="D14" s="5">
        <f>SUMIFS(comprehensive_dps30!D:D,comprehensive_dps30!$A:$A,$A14,comprehensive_dps30!$B:$B,$B14,comprehensive_dps30!$C:$C,$C14)</f>
        <v>0</v>
      </c>
      <c r="E14" s="5">
        <f>SUMIFS(comprehensive_dps30!E:E,comprehensive_dps30!$A:$A,$A14,comprehensive_dps30!$B:$B,$B14,comprehensive_dps30!$C:$C,$C14)</f>
        <v>0</v>
      </c>
      <c r="F14" s="5">
        <f>SUMIFS(comprehensive_dps30!F:F,comprehensive_dps30!$A:$A,$A14,comprehensive_dps30!$B:$B,$B14,comprehensive_dps30!$C:$C,$C14)</f>
        <v>0</v>
      </c>
      <c r="G14" s="5">
        <f>SUMIFS(comprehensive_dps30!G:G,comprehensive_dps30!$A:$A,$A14,comprehensive_dps30!$B:$B,$B14,comprehensive_dps30!$C:$C,$C14)</f>
        <v>0</v>
      </c>
      <c r="H14" s="5">
        <f>SUMIFS(comprehensive_dps30!H:H,comprehensive_dps30!$A:$A,$A14,comprehensive_dps30!$B:$B,$B14,comprehensive_dps30!$C:$C,$C14)</f>
        <v>0</v>
      </c>
      <c r="I14" s="5">
        <f>SUMIFS(comprehensive_dps30!I:I,comprehensive_dps30!$A:$A,$A14,comprehensive_dps30!$B:$B,$B14,comprehensive_dps30!$C:$C,$C14)</f>
        <v>0</v>
      </c>
      <c r="J14" s="5">
        <f>SUMIFS(comprehensive_dps30!J:J,comprehensive_dps30!$A:$A,$A14,comprehensive_dps30!$B:$B,$B14,comprehensive_dps30!$C:$C,$C14)</f>
        <v>0</v>
      </c>
      <c r="K14" s="5">
        <f>SUMIFS(comprehensive_dps30!K:K,comprehensive_dps30!$A:$A,$A14,comprehensive_dps30!$B:$B,$B14,comprehensive_dps30!$C:$C,$C14)</f>
        <v>0</v>
      </c>
      <c r="L14" s="5">
        <f>SUMIFS(comprehensive_dps30!L:L,comprehensive_dps30!$A:$A,$A14,comprehensive_dps30!$B:$B,$B14,comprehensive_dps30!$C:$C,$C14)</f>
        <v>0</v>
      </c>
      <c r="M14" s="5">
        <f>SUMIFS(comprehensive_dps30!M:M,comprehensive_dps30!$A:$A,$A14,comprehensive_dps30!$B:$B,$B14,comprehensive_dps30!$C:$C,$C14)</f>
        <v>0</v>
      </c>
      <c r="N14" s="5">
        <f>SUMIFS(comprehensive_dps30!N:N,comprehensive_dps30!$A:$A,$A14,comprehensive_dps30!$B:$B,$B14,comprehensive_dps30!$C:$C,$C14)</f>
        <v>0</v>
      </c>
      <c r="O14" s="5">
        <f>SUMIFS(comprehensive_dps30!O:O,comprehensive_dps30!$A:$A,$A14,comprehensive_dps30!$B:$B,$B14,comprehensive_dps30!$C:$C,$C14)</f>
        <v>0</v>
      </c>
      <c r="P14" s="5">
        <f>SUMIFS(comprehensive_dps30!P:P,comprehensive_dps30!$A:$A,$A14,comprehensive_dps30!$B:$B,$B14,comprehensive_dps30!$C:$C,$C14)</f>
        <v>0</v>
      </c>
      <c r="Q14" s="5">
        <f>SUMIFS(comprehensive_dps30!Q:Q,comprehensive_dps30!$A:$A,$A14,comprehensive_dps30!$B:$B,$B14,comprehensive_dps30!$C:$C,$C14)</f>
        <v>0</v>
      </c>
      <c r="R14" s="5">
        <f>SUMIFS(comprehensive_dps30!R:R,comprehensive_dps30!$A:$A,$A14,comprehensive_dps30!$B:$B,$B14,comprehensive_dps30!$C:$C,$C14)</f>
        <v>0</v>
      </c>
      <c r="S14" s="5">
        <f>SUMIFS(comprehensive_dps30!S:S,comprehensive_dps30!$A:$A,$A14,comprehensive_dps30!$B:$B,$B14,comprehensive_dps30!$C:$C,$C14)</f>
        <v>0</v>
      </c>
      <c r="T14" s="5">
        <f>SUMIFS(comprehensive_dps30!T:T,comprehensive_dps30!$A:$A,$A14,comprehensive_dps30!$B:$B,$B14,comprehensive_dps30!$C:$C,$C14)</f>
        <v>0</v>
      </c>
      <c r="U14" s="5">
        <f>SUMIFS(comprehensive_dps30!U:U,comprehensive_dps30!$A:$A,$A14,comprehensive_dps30!$B:$B,$B14,comprehensive_dps30!$C:$C,$C14)</f>
        <v>0</v>
      </c>
      <c r="V14" s="5">
        <f>SUMIFS(comprehensive_dps30!V:V,comprehensive_dps30!$A:$A,$A14,comprehensive_dps30!$B:$B,$B14,comprehensive_dps30!$C:$C,$C14)</f>
        <v>0</v>
      </c>
      <c r="W14" s="5">
        <f>SUMIFS(comprehensive_dps30!W:W,comprehensive_dps30!$A:$A,$A14,comprehensive_dps30!$B:$B,$B14,comprehensive_dps30!$C:$C,$C14)</f>
        <v>0</v>
      </c>
    </row>
    <row r="15" spans="1:25" x14ac:dyDescent="0.45">
      <c r="A15" t="s">
        <v>65</v>
      </c>
      <c r="B15" t="s">
        <v>45</v>
      </c>
      <c r="C15" t="s">
        <v>50</v>
      </c>
      <c r="D15">
        <f>SUMIFS(comprehensive_dps30!D:D,comprehensive_dps30!$A:$A,$A15,comprehensive_dps30!$B:$B,$B15,comprehensive_dps30!$C:$C,$C15)</f>
        <v>39.659999999999997</v>
      </c>
      <c r="E15">
        <f>SUMIFS(comprehensive_dps30!E:E,comprehensive_dps30!$A:$A,$A15,comprehensive_dps30!$B:$B,$B15,comprehensive_dps30!$C:$C,$C15)</f>
        <v>18.097000000000001</v>
      </c>
      <c r="F15">
        <f>SUMIFS(comprehensive_dps30!F:F,comprehensive_dps30!$A:$A,$A15,comprehensive_dps30!$B:$B,$B15,comprehensive_dps30!$C:$C,$C15)</f>
        <v>417.5</v>
      </c>
      <c r="G15">
        <f>SUMIFS(comprehensive_dps30!G:G,comprehensive_dps30!$A:$A,$A15,comprehensive_dps30!$B:$B,$B15,comprehensive_dps30!$C:$C,$C15)</f>
        <v>3268</v>
      </c>
      <c r="H15">
        <f>SUMIFS(comprehensive_dps30!H:H,comprehensive_dps30!$A:$A,$A15,comprehensive_dps30!$B:$B,$B15,comprehensive_dps30!$C:$C,$C15)</f>
        <v>41.96</v>
      </c>
      <c r="I15">
        <f>SUMIFS(comprehensive_dps30!I:I,comprehensive_dps30!$A:$A,$A15,comprehensive_dps30!$B:$B,$B15,comprehensive_dps30!$C:$C,$C15)</f>
        <v>18.766999999999999</v>
      </c>
      <c r="J15">
        <f>SUMIFS(comprehensive_dps30!J:J,comprehensive_dps30!$A:$A,$A15,comprehensive_dps30!$B:$B,$B15,comprehensive_dps30!$C:$C,$C15)</f>
        <v>469</v>
      </c>
      <c r="K15">
        <f>SUMIFS(comprehensive_dps30!K:K,comprehensive_dps30!$A:$A,$A15,comprehensive_dps30!$B:$B,$B15,comprehensive_dps30!$C:$C,$C15)</f>
        <v>3540</v>
      </c>
      <c r="L15">
        <f>SUMIFS(comprehensive_dps30!L:L,comprehensive_dps30!$A:$A,$A15,comprehensive_dps30!$B:$B,$B15,comprehensive_dps30!$C:$C,$C15)</f>
        <v>44.21</v>
      </c>
      <c r="M15">
        <f>SUMIFS(comprehensive_dps30!M:M,comprehensive_dps30!$A:$A,$A15,comprehensive_dps30!$B:$B,$B15,comprehensive_dps30!$C:$C,$C15)</f>
        <v>19.411000000000001</v>
      </c>
      <c r="N15">
        <f>SUMIFS(comprehensive_dps30!N:N,comprehensive_dps30!$A:$A,$A15,comprehensive_dps30!$B:$B,$B15,comprehensive_dps30!$C:$C,$C15)</f>
        <v>522.4</v>
      </c>
      <c r="O15">
        <f>SUMIFS(comprehensive_dps30!O:O,comprehensive_dps30!$A:$A,$A15,comprehensive_dps30!$B:$B,$B15,comprehensive_dps30!$C:$C,$C15)</f>
        <v>3812</v>
      </c>
      <c r="P15">
        <f>SUMIFS(comprehensive_dps30!P:P,comprehensive_dps30!$A:$A,$A15,comprehensive_dps30!$B:$B,$B15,comprehensive_dps30!$C:$C,$C15)</f>
        <v>46.2</v>
      </c>
      <c r="Q15">
        <f>SUMIFS(comprehensive_dps30!Q:Q,comprehensive_dps30!$A:$A,$A15,comprehensive_dps30!$B:$B,$B15,comprehensive_dps30!$C:$C,$C15)</f>
        <v>19.969000000000001</v>
      </c>
      <c r="R15">
        <f>SUMIFS(comprehensive_dps30!R:R,comprehensive_dps30!$A:$A,$A15,comprehensive_dps30!$B:$B,$B15,comprehensive_dps30!$C:$C,$C15)</f>
        <v>571.9</v>
      </c>
      <c r="S15">
        <f>SUMIFS(comprehensive_dps30!S:S,comprehensive_dps30!$A:$A,$A15,comprehensive_dps30!$B:$B,$B15,comprehensive_dps30!$C:$C,$C15)</f>
        <v>4057</v>
      </c>
      <c r="T15">
        <f>SUMIFS(comprehensive_dps30!T:T,comprehensive_dps30!$A:$A,$A15,comprehensive_dps30!$B:$B,$B15,comprehensive_dps30!$C:$C,$C15)</f>
        <v>48.21</v>
      </c>
      <c r="U15">
        <f>SUMIFS(comprehensive_dps30!U:U,comprehensive_dps30!$A:$A,$A15,comprehensive_dps30!$B:$B,$B15,comprehensive_dps30!$C:$C,$C15)</f>
        <v>20.527000000000001</v>
      </c>
      <c r="V15">
        <f>SUMIFS(comprehensive_dps30!V:V,comprehensive_dps30!$A:$A,$A15,comprehensive_dps30!$B:$B,$B15,comprehensive_dps30!$C:$C,$C15)</f>
        <v>624.5</v>
      </c>
      <c r="W15">
        <f>SUMIFS(comprehensive_dps30!W:W,comprehensive_dps30!$A:$A,$A15,comprehensive_dps30!$B:$B,$B15,comprehensive_dps30!$C:$C,$C15)</f>
        <v>4310</v>
      </c>
    </row>
    <row r="17" spans="1:23" x14ac:dyDescent="0.45">
      <c r="A17" t="s">
        <v>64</v>
      </c>
      <c r="B17" t="s">
        <v>43</v>
      </c>
      <c r="C17" t="s">
        <v>44</v>
      </c>
      <c r="D17">
        <f>SUMIFS(comprehensive_dps30!D:D,comprehensive_dps30!$A:$A,$A17,comprehensive_dps30!$B:$B,$B17,comprehensive_dps30!$C:$C,$C17)</f>
        <v>38.86</v>
      </c>
      <c r="E17">
        <f>SUMIFS(comprehensive_dps30!E:E,comprehensive_dps30!$A:$A,$A17,comprehensive_dps30!$B:$B,$B17,comprehensive_dps30!$C:$C,$C17)</f>
        <v>17.361000000000001</v>
      </c>
      <c r="F17">
        <f>SUMIFS(comprehensive_dps30!F:F,comprehensive_dps30!$A:$A,$A17,comprehensive_dps30!$B:$B,$B17,comprehensive_dps30!$C:$C,$C17)</f>
        <v>435.6</v>
      </c>
      <c r="G17">
        <f>SUMIFS(comprehensive_dps30!G:G,comprehensive_dps30!$A:$A,$A17,comprehensive_dps30!$B:$B,$B17,comprehensive_dps30!$C:$C,$C17)</f>
        <v>3287</v>
      </c>
      <c r="H17">
        <f>SUMIFS(comprehensive_dps30!H:H,comprehensive_dps30!$A:$A,$A17,comprehensive_dps30!$B:$B,$B17,comprehensive_dps30!$C:$C,$C17)</f>
        <v>41.18</v>
      </c>
      <c r="I17">
        <f>SUMIFS(comprehensive_dps30!I:I,comprehensive_dps30!$A:$A,$A17,comprehensive_dps30!$B:$B,$B17,comprehensive_dps30!$C:$C,$C17)</f>
        <v>18.033999999999999</v>
      </c>
      <c r="J17">
        <f>SUMIFS(comprehensive_dps30!J:J,comprehensive_dps30!$A:$A,$A17,comprehensive_dps30!$B:$B,$B17,comprehensive_dps30!$C:$C,$C17)</f>
        <v>490.2</v>
      </c>
      <c r="K17">
        <f>SUMIFS(comprehensive_dps30!K:K,comprehensive_dps30!$A:$A,$A17,comprehensive_dps30!$B:$B,$B17,comprehensive_dps30!$C:$C,$C17)</f>
        <v>3561</v>
      </c>
      <c r="L17">
        <f>SUMIFS(comprehensive_dps30!L:L,comprehensive_dps30!$A:$A,$A17,comprehensive_dps30!$B:$B,$B17,comprehensive_dps30!$C:$C,$C17)</f>
        <v>43.45</v>
      </c>
      <c r="M17">
        <f>SUMIFS(comprehensive_dps30!M:M,comprehensive_dps30!$A:$A,$A17,comprehensive_dps30!$B:$B,$B17,comprehensive_dps30!$C:$C,$C17)</f>
        <v>18.68</v>
      </c>
      <c r="N17">
        <f>SUMIFS(comprehensive_dps30!N:N,comprehensive_dps30!$A:$A,$A17,comprehensive_dps30!$B:$B,$B17,comprehensive_dps30!$C:$C,$C17)</f>
        <v>546.79999999999995</v>
      </c>
      <c r="O17">
        <f>SUMIFS(comprehensive_dps30!O:O,comprehensive_dps30!$A:$A,$A17,comprehensive_dps30!$B:$B,$B17,comprehensive_dps30!$C:$C,$C17)</f>
        <v>3835</v>
      </c>
      <c r="P17">
        <f>SUMIFS(comprehensive_dps30!P:P,comprehensive_dps30!$A:$A,$A17,comprehensive_dps30!$B:$B,$B17,comprehensive_dps30!$C:$C,$C17)</f>
        <v>45.46</v>
      </c>
      <c r="Q17">
        <f>SUMIFS(comprehensive_dps30!Q:Q,comprehensive_dps30!$A:$A,$A17,comprehensive_dps30!$B:$B,$B17,comprehensive_dps30!$C:$C,$C17)</f>
        <v>19.241</v>
      </c>
      <c r="R17">
        <f>SUMIFS(comprehensive_dps30!R:R,comprehensive_dps30!$A:$A,$A17,comprehensive_dps30!$B:$B,$B17,comprehensive_dps30!$C:$C,$C17)</f>
        <v>599.4</v>
      </c>
      <c r="S17">
        <f>SUMIFS(comprehensive_dps30!S:S,comprehensive_dps30!$A:$A,$A17,comprehensive_dps30!$B:$B,$B17,comprehensive_dps30!$C:$C,$C17)</f>
        <v>4081</v>
      </c>
      <c r="T17">
        <f>SUMIFS(comprehensive_dps30!T:T,comprehensive_dps30!$A:$A,$A17,comprehensive_dps30!$B:$B,$B17,comprehensive_dps30!$C:$C,$C17)</f>
        <v>47.49</v>
      </c>
      <c r="U17">
        <f>SUMIFS(comprehensive_dps30!U:U,comprehensive_dps30!$A:$A,$A17,comprehensive_dps30!$B:$B,$B17,comprehensive_dps30!$C:$C,$C17)</f>
        <v>19.800999999999998</v>
      </c>
      <c r="V17">
        <f>SUMIFS(comprehensive_dps30!V:V,comprehensive_dps30!$A:$A,$A17,comprehensive_dps30!$B:$B,$B17,comprehensive_dps30!$C:$C,$C17)</f>
        <v>655.29999999999995</v>
      </c>
      <c r="W17">
        <f>SUMIFS(comprehensive_dps30!W:W,comprehensive_dps30!$A:$A,$A17,comprehensive_dps30!$B:$B,$B17,comprehensive_dps30!$C:$C,$C17)</f>
        <v>4336</v>
      </c>
    </row>
    <row r="18" spans="1:23" x14ac:dyDescent="0.45">
      <c r="A18" t="s">
        <v>81</v>
      </c>
      <c r="B18" t="s">
        <v>43</v>
      </c>
      <c r="C18" t="s">
        <v>44</v>
      </c>
      <c r="D18">
        <f>SUMIFS(comprehensive_dps30!D:D,comprehensive_dps30!$A:$A,$A18,comprehensive_dps30!$B:$B,$B18,comprehensive_dps30!$C:$C,$C18)</f>
        <v>37.840000000000003</v>
      </c>
      <c r="E18">
        <f>SUMIFS(comprehensive_dps30!E:E,comprehensive_dps30!$A:$A,$A18,comprehensive_dps30!$B:$B,$B18,comprehensive_dps30!$C:$C,$C18)</f>
        <v>15.981</v>
      </c>
      <c r="F18">
        <f>SUMIFS(comprehensive_dps30!F:F,comprehensive_dps30!$A:$A,$A18,comprehensive_dps30!$B:$B,$B18,comprehensive_dps30!$C:$C,$C18)</f>
        <v>502.3</v>
      </c>
      <c r="G18">
        <f>SUMIFS(comprehensive_dps30!G:G,comprehensive_dps30!$A:$A,$A18,comprehensive_dps30!$B:$B,$B18,comprehensive_dps30!$C:$C,$C18)</f>
        <v>3396</v>
      </c>
      <c r="H18">
        <f>SUMIFS(comprehensive_dps30!H:H,comprehensive_dps30!$A:$A,$A18,comprehensive_dps30!$B:$B,$B18,comprehensive_dps30!$C:$C,$C18)</f>
        <v>40.090000000000003</v>
      </c>
      <c r="I18">
        <f>SUMIFS(comprehensive_dps30!I:I,comprehensive_dps30!$A:$A,$A18,comprehensive_dps30!$B:$B,$B18,comprehensive_dps30!$C:$C,$C18)</f>
        <v>16.597999999999999</v>
      </c>
      <c r="J18">
        <f>SUMIFS(comprehensive_dps30!J:J,comprehensive_dps30!$A:$A,$A18,comprehensive_dps30!$B:$B,$B18,comprehensive_dps30!$C:$C,$C18)</f>
        <v>565.1</v>
      </c>
      <c r="K18">
        <f>SUMIFS(comprehensive_dps30!K:K,comprehensive_dps30!$A:$A,$A18,comprehensive_dps30!$B:$B,$B18,comprehensive_dps30!$C:$C,$C18)</f>
        <v>3679</v>
      </c>
      <c r="L18">
        <f>SUMIFS(comprehensive_dps30!L:L,comprehensive_dps30!$A:$A,$A18,comprehensive_dps30!$B:$B,$B18,comprehensive_dps30!$C:$C,$C18)</f>
        <v>42.3</v>
      </c>
      <c r="M18">
        <f>SUMIFS(comprehensive_dps30!M:M,comprehensive_dps30!$A:$A,$A18,comprehensive_dps30!$B:$B,$B18,comprehensive_dps30!$C:$C,$C18)</f>
        <v>17.190000000000001</v>
      </c>
      <c r="N18">
        <f>SUMIFS(comprehensive_dps30!N:N,comprehensive_dps30!$A:$A,$A18,comprehensive_dps30!$B:$B,$B18,comprehensive_dps30!$C:$C,$C18)</f>
        <v>630.29999999999995</v>
      </c>
      <c r="O18">
        <f>SUMIFS(comprehensive_dps30!O:O,comprehensive_dps30!$A:$A,$A18,comprehensive_dps30!$B:$B,$B18,comprehensive_dps30!$C:$C,$C18)</f>
        <v>3962</v>
      </c>
      <c r="P18">
        <f>SUMIFS(comprehensive_dps30!P:P,comprehensive_dps30!$A:$A,$A18,comprehensive_dps30!$B:$B,$B18,comprehensive_dps30!$C:$C,$C18)</f>
        <v>44.25</v>
      </c>
      <c r="Q18">
        <f>SUMIFS(comprehensive_dps30!Q:Q,comprehensive_dps30!$A:$A,$A18,comprehensive_dps30!$B:$B,$B18,comprehensive_dps30!$C:$C,$C18)</f>
        <v>17.704999999999998</v>
      </c>
      <c r="R18">
        <f>SUMIFS(comprehensive_dps30!R:R,comprehensive_dps30!$A:$A,$A18,comprehensive_dps30!$B:$B,$B18,comprehensive_dps30!$C:$C,$C18)</f>
        <v>690.8</v>
      </c>
      <c r="S18">
        <f>SUMIFS(comprehensive_dps30!S:S,comprehensive_dps30!$A:$A,$A18,comprehensive_dps30!$B:$B,$B18,comprehensive_dps30!$C:$C,$C18)</f>
        <v>4216</v>
      </c>
      <c r="T18">
        <f>SUMIFS(comprehensive_dps30!T:T,comprehensive_dps30!$A:$A,$A18,comprehensive_dps30!$B:$B,$B18,comprehensive_dps30!$C:$C,$C18)</f>
        <v>46.23</v>
      </c>
      <c r="U18">
        <f>SUMIFS(comprehensive_dps30!U:U,comprehensive_dps30!$A:$A,$A18,comprehensive_dps30!$B:$B,$B18,comprehensive_dps30!$C:$C,$C18)</f>
        <v>18.218</v>
      </c>
      <c r="V18">
        <f>SUMIFS(comprehensive_dps30!V:V,comprehensive_dps30!$A:$A,$A18,comprehensive_dps30!$B:$B,$B18,comprehensive_dps30!$C:$C,$C18)</f>
        <v>755.1</v>
      </c>
      <c r="W18">
        <f>SUMIFS(comprehensive_dps30!W:W,comprehensive_dps30!$A:$A,$A18,comprehensive_dps30!$B:$B,$B18,comprehensive_dps30!$C:$C,$C18)</f>
        <v>4479</v>
      </c>
    </row>
    <row r="19" spans="1:23" x14ac:dyDescent="0.45">
      <c r="A19" t="s">
        <v>18</v>
      </c>
      <c r="B19" t="s">
        <v>45</v>
      </c>
      <c r="C19" t="s">
        <v>44</v>
      </c>
      <c r="D19">
        <f>SUMIFS(comprehensive_dps30!D:D,comprehensive_dps30!$A:$A,$A19,comprehensive_dps30!$B:$B,$B19,comprehensive_dps30!$C:$C,$C19)</f>
        <v>37.81</v>
      </c>
      <c r="E19">
        <f>SUMIFS(comprehensive_dps30!E:E,comprehensive_dps30!$A:$A,$A19,comprehensive_dps30!$B:$B,$B19,comprehensive_dps30!$C:$C,$C19)</f>
        <v>16.213000000000001</v>
      </c>
      <c r="F19">
        <f>SUMIFS(comprehensive_dps30!F:F,comprehensive_dps30!$A:$A,$A19,comprehensive_dps30!$B:$B,$B19,comprehensive_dps30!$C:$C,$C19)</f>
        <v>479.5</v>
      </c>
      <c r="G19">
        <f>SUMIFS(comprehensive_dps30!G:G,comprehensive_dps30!$A:$A,$A19,comprehensive_dps30!$B:$B,$B19,comprehensive_dps30!$C:$C,$C19)</f>
        <v>3462</v>
      </c>
      <c r="H19">
        <f>SUMIFS(comprehensive_dps30!H:H,comprehensive_dps30!$A:$A,$A19,comprehensive_dps30!$B:$B,$B19,comprehensive_dps30!$C:$C,$C19)</f>
        <v>40.04</v>
      </c>
      <c r="I19">
        <f>SUMIFS(comprehensive_dps30!I:I,comprehensive_dps30!$A:$A,$A19,comprehensive_dps30!$B:$B,$B19,comprehensive_dps30!$C:$C,$C19)</f>
        <v>16.827999999999999</v>
      </c>
      <c r="J19">
        <f>SUMIFS(comprehensive_dps30!J:J,comprehensive_dps30!$A:$A,$A19,comprehensive_dps30!$B:$B,$B19,comprehensive_dps30!$C:$C,$C19)</f>
        <v>539.20000000000005</v>
      </c>
      <c r="K19">
        <f>SUMIFS(comprehensive_dps30!K:K,comprehensive_dps30!$A:$A,$A19,comprehensive_dps30!$B:$B,$B19,comprehensive_dps30!$C:$C,$C19)</f>
        <v>3750</v>
      </c>
      <c r="L19">
        <f>SUMIFS(comprehensive_dps30!L:L,comprehensive_dps30!$A:$A,$A19,comprehensive_dps30!$B:$B,$B19,comprehensive_dps30!$C:$C,$C19)</f>
        <v>42.22</v>
      </c>
      <c r="M19">
        <f>SUMIFS(comprehensive_dps30!M:M,comprehensive_dps30!$A:$A,$A19,comprehensive_dps30!$B:$B,$B19,comprehensive_dps30!$C:$C,$C19)</f>
        <v>17.419</v>
      </c>
      <c r="N19">
        <f>SUMIFS(comprehensive_dps30!N:N,comprehensive_dps30!$A:$A,$A19,comprehensive_dps30!$B:$B,$B19,comprehensive_dps30!$C:$C,$C19)</f>
        <v>601</v>
      </c>
      <c r="O19">
        <f>SUMIFS(comprehensive_dps30!O:O,comprehensive_dps30!$A:$A,$A19,comprehensive_dps30!$B:$B,$B19,comprehensive_dps30!$C:$C,$C19)</f>
        <v>4038</v>
      </c>
      <c r="P19">
        <f>SUMIFS(comprehensive_dps30!P:P,comprehensive_dps30!$A:$A,$A19,comprehensive_dps30!$B:$B,$B19,comprehensive_dps30!$C:$C,$C19)</f>
        <v>44.14</v>
      </c>
      <c r="Q19">
        <f>SUMIFS(comprehensive_dps30!Q:Q,comprehensive_dps30!$A:$A,$A19,comprehensive_dps30!$B:$B,$B19,comprehensive_dps30!$C:$C,$C19)</f>
        <v>17.931999999999999</v>
      </c>
      <c r="R19">
        <f>SUMIFS(comprehensive_dps30!R:R,comprehensive_dps30!$A:$A,$A19,comprehensive_dps30!$B:$B,$B19,comprehensive_dps30!$C:$C,$C19)</f>
        <v>658.5</v>
      </c>
      <c r="S19">
        <f>SUMIFS(comprehensive_dps30!S:S,comprehensive_dps30!$A:$A,$A19,comprehensive_dps30!$B:$B,$B19,comprehensive_dps30!$C:$C,$C19)</f>
        <v>4298</v>
      </c>
      <c r="T19">
        <f>SUMIFS(comprehensive_dps30!T:T,comprehensive_dps30!$A:$A,$A19,comprehensive_dps30!$B:$B,$B19,comprehensive_dps30!$C:$C,$C19)</f>
        <v>46.09</v>
      </c>
      <c r="U19">
        <f>SUMIFS(comprehensive_dps30!U:U,comprehensive_dps30!$A:$A,$A19,comprehensive_dps30!$B:$B,$B19,comprehensive_dps30!$C:$C,$C19)</f>
        <v>18.443999999999999</v>
      </c>
      <c r="V19">
        <f>SUMIFS(comprehensive_dps30!V:V,comprehensive_dps30!$A:$A,$A19,comprehensive_dps30!$B:$B,$B19,comprehensive_dps30!$C:$C,$C19)</f>
        <v>719.5</v>
      </c>
      <c r="W19">
        <f>SUMIFS(comprehensive_dps30!W:W,comprehensive_dps30!$A:$A,$A19,comprehensive_dps30!$B:$B,$B19,comprehensive_dps30!$C:$C,$C19)</f>
        <v>4565</v>
      </c>
    </row>
    <row r="20" spans="1:23" x14ac:dyDescent="0.45">
      <c r="A20" t="s">
        <v>16</v>
      </c>
      <c r="B20" t="s">
        <v>43</v>
      </c>
      <c r="C20" t="s">
        <v>47</v>
      </c>
      <c r="D20">
        <f>SUMIFS(comprehensive_dps30!D:D,comprehensive_dps30!$A:$A,$A20,comprehensive_dps30!$B:$B,$B20,comprehensive_dps30!$C:$C,$C20)</f>
        <v>38.020000000000003</v>
      </c>
      <c r="E20">
        <f>SUMIFS(comprehensive_dps30!E:E,comprehensive_dps30!$A:$A,$A20,comprehensive_dps30!$B:$B,$B20,comprehensive_dps30!$C:$C,$C20)</f>
        <v>16.542999999999999</v>
      </c>
      <c r="F20">
        <f>SUMIFS(comprehensive_dps30!F:F,comprehensive_dps30!$A:$A,$A20,comprehensive_dps30!$B:$B,$B20,comprehensive_dps30!$C:$C,$C20)</f>
        <v>461.7</v>
      </c>
      <c r="G20">
        <f>SUMIFS(comprehensive_dps30!G:G,comprehensive_dps30!$A:$A,$A20,comprehensive_dps30!$B:$B,$B20,comprehensive_dps30!$C:$C,$C20)</f>
        <v>3421</v>
      </c>
      <c r="H20">
        <f>SUMIFS(comprehensive_dps30!H:H,comprehensive_dps30!$A:$A,$A20,comprehensive_dps30!$B:$B,$B20,comprehensive_dps30!$C:$C,$C20)</f>
        <v>40.43</v>
      </c>
      <c r="I20">
        <f>SUMIFS(comprehensive_dps30!I:I,comprehensive_dps30!$A:$A,$A20,comprehensive_dps30!$B:$B,$B20,comprehensive_dps30!$C:$C,$C20)</f>
        <v>17.241</v>
      </c>
      <c r="J20">
        <f>SUMIFS(comprehensive_dps30!J:J,comprehensive_dps30!$A:$A,$A20,comprehensive_dps30!$B:$B,$B20,comprehensive_dps30!$C:$C,$C20)</f>
        <v>521.29999999999995</v>
      </c>
      <c r="K20">
        <f>SUMIFS(comprehensive_dps30!K:K,comprehensive_dps30!$A:$A,$A20,comprehensive_dps30!$B:$B,$B20,comprehensive_dps30!$C:$C,$C20)</f>
        <v>3706</v>
      </c>
      <c r="L20">
        <f>SUMIFS(comprehensive_dps30!L:L,comprehensive_dps30!$A:$A,$A20,comprehensive_dps30!$B:$B,$B20,comprehensive_dps30!$C:$C,$C20)</f>
        <v>42.78</v>
      </c>
      <c r="M20">
        <f>SUMIFS(comprehensive_dps30!M:M,comprehensive_dps30!$A:$A,$A20,comprehensive_dps30!$B:$B,$B20,comprehensive_dps30!$C:$C,$C20)</f>
        <v>17.91</v>
      </c>
      <c r="N20">
        <f>SUMIFS(comprehensive_dps30!N:N,comprehensive_dps30!$A:$A,$A20,comprehensive_dps30!$B:$B,$B20,comprehensive_dps30!$C:$C,$C20)</f>
        <v>583.20000000000005</v>
      </c>
      <c r="O20">
        <f>SUMIFS(comprehensive_dps30!O:O,comprehensive_dps30!$A:$A,$A20,comprehensive_dps30!$B:$B,$B20,comprehensive_dps30!$C:$C,$C20)</f>
        <v>3991</v>
      </c>
      <c r="P20">
        <f>SUMIFS(comprehensive_dps30!P:P,comprehensive_dps30!$A:$A,$A20,comprehensive_dps30!$B:$B,$B20,comprehensive_dps30!$C:$C,$C20)</f>
        <v>44.86</v>
      </c>
      <c r="Q20">
        <f>SUMIFS(comprehensive_dps30!Q:Q,comprehensive_dps30!$A:$A,$A20,comprehensive_dps30!$B:$B,$B20,comprehensive_dps30!$C:$C,$C20)</f>
        <v>18.489999999999998</v>
      </c>
      <c r="R20">
        <f>SUMIFS(comprehensive_dps30!R:R,comprehensive_dps30!$A:$A,$A20,comprehensive_dps30!$B:$B,$B20,comprehensive_dps30!$C:$C,$C20)</f>
        <v>640.70000000000005</v>
      </c>
      <c r="S20">
        <f>SUMIFS(comprehensive_dps30!S:S,comprehensive_dps30!$A:$A,$A20,comprehensive_dps30!$B:$B,$B20,comprehensive_dps30!$C:$C,$C20)</f>
        <v>4247</v>
      </c>
      <c r="T20">
        <f>SUMIFS(comprehensive_dps30!T:T,comprehensive_dps30!$A:$A,$A20,comprehensive_dps30!$B:$B,$B20,comprehensive_dps30!$C:$C,$C20)</f>
        <v>46.97</v>
      </c>
      <c r="U20">
        <f>SUMIFS(comprehensive_dps30!U:U,comprehensive_dps30!$A:$A,$A20,comprehensive_dps30!$B:$B,$B20,comprehensive_dps30!$C:$C,$C20)</f>
        <v>19.068000000000001</v>
      </c>
      <c r="V20">
        <f>SUMIFS(comprehensive_dps30!V:V,comprehensive_dps30!$A:$A,$A20,comprehensive_dps30!$B:$B,$B20,comprehensive_dps30!$C:$C,$C20)</f>
        <v>701.9</v>
      </c>
      <c r="W20">
        <f>SUMIFS(comprehensive_dps30!W:W,comprehensive_dps30!$A:$A,$A20,comprehensive_dps30!$B:$B,$B20,comprehensive_dps30!$C:$C,$C20)</f>
        <v>4512</v>
      </c>
    </row>
    <row r="21" spans="1:23" x14ac:dyDescent="0.45">
      <c r="A21" t="s">
        <v>69</v>
      </c>
      <c r="B21" t="s">
        <v>43</v>
      </c>
      <c r="C21" t="s">
        <v>44</v>
      </c>
      <c r="D21">
        <f>SUMIFS(comprehensive_dps30!D:D,comprehensive_dps30!$A:$A,$A21,comprehensive_dps30!$B:$B,$B21,comprehensive_dps30!$C:$C,$C21)</f>
        <v>38.03</v>
      </c>
      <c r="E21">
        <f>SUMIFS(comprehensive_dps30!E:E,comprehensive_dps30!$A:$A,$A21,comprehensive_dps30!$B:$B,$B21,comprehensive_dps30!$C:$C,$C21)</f>
        <v>16.981999999999999</v>
      </c>
      <c r="F21">
        <f>SUMIFS(comprehensive_dps30!F:F,comprehensive_dps30!$A:$A,$A21,comprehensive_dps30!$B:$B,$B21,comprehensive_dps30!$C:$C,$C21)</f>
        <v>427.1</v>
      </c>
      <c r="G21">
        <f>SUMIFS(comprehensive_dps30!G:G,comprehensive_dps30!$A:$A,$A21,comprehensive_dps30!$B:$B,$B21,comprehensive_dps30!$C:$C,$C21)</f>
        <v>3214</v>
      </c>
      <c r="H21">
        <f>SUMIFS(comprehensive_dps30!H:H,comprehensive_dps30!$A:$A,$A21,comprehensive_dps30!$B:$B,$B21,comprehensive_dps30!$C:$C,$C21)</f>
        <v>40.299999999999997</v>
      </c>
      <c r="I21">
        <f>SUMIFS(comprehensive_dps30!I:I,comprehensive_dps30!$A:$A,$A21,comprehensive_dps30!$B:$B,$B21,comprehensive_dps30!$C:$C,$C21)</f>
        <v>17.64</v>
      </c>
      <c r="J21">
        <f>SUMIFS(comprehensive_dps30!J:J,comprehensive_dps30!$A:$A,$A21,comprehensive_dps30!$B:$B,$B21,comprehensive_dps30!$C:$C,$C21)</f>
        <v>480.5</v>
      </c>
      <c r="K21">
        <f>SUMIFS(comprehensive_dps30!K:K,comprehensive_dps30!$A:$A,$A21,comprehensive_dps30!$B:$B,$B21,comprehensive_dps30!$C:$C,$C21)</f>
        <v>3481</v>
      </c>
      <c r="L21">
        <f>SUMIFS(comprehensive_dps30!L:L,comprehensive_dps30!$A:$A,$A21,comprehensive_dps30!$B:$B,$B21,comprehensive_dps30!$C:$C,$C21)</f>
        <v>42.52</v>
      </c>
      <c r="M21">
        <f>SUMIFS(comprehensive_dps30!M:M,comprehensive_dps30!$A:$A,$A21,comprehensive_dps30!$B:$B,$B21,comprehensive_dps30!$C:$C,$C21)</f>
        <v>18.271000000000001</v>
      </c>
      <c r="N21">
        <f>SUMIFS(comprehensive_dps30!N:N,comprehensive_dps30!$A:$A,$A21,comprehensive_dps30!$B:$B,$B21,comprehensive_dps30!$C:$C,$C21)</f>
        <v>536</v>
      </c>
      <c r="O21">
        <f>SUMIFS(comprehensive_dps30!O:O,comprehensive_dps30!$A:$A,$A21,comprehensive_dps30!$B:$B,$B21,comprehensive_dps30!$C:$C,$C21)</f>
        <v>3749</v>
      </c>
      <c r="P21">
        <f>SUMIFS(comprehensive_dps30!P:P,comprehensive_dps30!$A:$A,$A21,comprehensive_dps30!$B:$B,$B21,comprehensive_dps30!$C:$C,$C21)</f>
        <v>44.48</v>
      </c>
      <c r="Q21">
        <f>SUMIFS(comprehensive_dps30!Q:Q,comprehensive_dps30!$A:$A,$A21,comprehensive_dps30!$B:$B,$B21,comprehensive_dps30!$C:$C,$C21)</f>
        <v>18.818999999999999</v>
      </c>
      <c r="R21">
        <f>SUMIFS(comprehensive_dps30!R:R,comprehensive_dps30!$A:$A,$A21,comprehensive_dps30!$B:$B,$B21,comprehensive_dps30!$C:$C,$C21)</f>
        <v>587.5</v>
      </c>
      <c r="S21">
        <f>SUMIFS(comprehensive_dps30!S:S,comprehensive_dps30!$A:$A,$A21,comprehensive_dps30!$B:$B,$B21,comprehensive_dps30!$C:$C,$C21)</f>
        <v>3990</v>
      </c>
      <c r="T21">
        <f>SUMIFS(comprehensive_dps30!T:T,comprehensive_dps30!$A:$A,$A21,comprehensive_dps30!$B:$B,$B21,comprehensive_dps30!$C:$C,$C21)</f>
        <v>46.47</v>
      </c>
      <c r="U21">
        <f>SUMIFS(comprehensive_dps30!U:U,comprehensive_dps30!$A:$A,$A21,comprehensive_dps30!$B:$B,$B21,comprehensive_dps30!$C:$C,$C21)</f>
        <v>19.364999999999998</v>
      </c>
      <c r="V21">
        <f>SUMIFS(comprehensive_dps30!V:V,comprehensive_dps30!$A:$A,$A21,comprehensive_dps30!$B:$B,$B21,comprehensive_dps30!$C:$C,$C21)</f>
        <v>642.29999999999995</v>
      </c>
      <c r="W21">
        <f>SUMIFS(comprehensive_dps30!W:W,comprehensive_dps30!$A:$A,$A21,comprehensive_dps30!$B:$B,$B21,comprehensive_dps30!$C:$C,$C21)</f>
        <v>4239</v>
      </c>
    </row>
    <row r="22" spans="1:23" x14ac:dyDescent="0.45">
      <c r="A22" t="s">
        <v>66</v>
      </c>
      <c r="B22" t="s">
        <v>45</v>
      </c>
      <c r="C22" t="s">
        <v>47</v>
      </c>
      <c r="D22">
        <f>SUMIFS(comprehensive_dps30!D:D,comprehensive_dps30!$A:$A,$A22,comprehensive_dps30!$B:$B,$B22,comprehensive_dps30!$C:$C,$C22)</f>
        <v>36.92</v>
      </c>
      <c r="E22">
        <f>SUMIFS(comprehensive_dps30!E:E,comprehensive_dps30!$A:$A,$A22,comprehensive_dps30!$B:$B,$B22,comprehensive_dps30!$C:$C,$C22)</f>
        <v>15.83</v>
      </c>
      <c r="F22">
        <f>SUMIFS(comprehensive_dps30!F:F,comprehensive_dps30!$A:$A,$A22,comprehensive_dps30!$B:$B,$B22,comprehensive_dps30!$C:$C,$C22)</f>
        <v>468.2</v>
      </c>
      <c r="G22">
        <f>SUMIFS(comprehensive_dps30!G:G,comprehensive_dps30!$A:$A,$A22,comprehensive_dps30!$B:$B,$B22,comprehensive_dps30!$C:$C,$C22)</f>
        <v>3462</v>
      </c>
      <c r="H22">
        <f>SUMIFS(comprehensive_dps30!H:H,comprehensive_dps30!$A:$A,$A22,comprehensive_dps30!$B:$B,$B22,comprehensive_dps30!$C:$C,$C22)</f>
        <v>39.19</v>
      </c>
      <c r="I22">
        <f>SUMIFS(comprehensive_dps30!I:I,comprehensive_dps30!$A:$A,$A22,comprehensive_dps30!$B:$B,$B22,comprehensive_dps30!$C:$C,$C22)</f>
        <v>16.474</v>
      </c>
      <c r="J22">
        <f>SUMIFS(comprehensive_dps30!J:J,comprehensive_dps30!$A:$A,$A22,comprehensive_dps30!$B:$B,$B22,comprehensive_dps30!$C:$C,$C22)</f>
        <v>527.79999999999995</v>
      </c>
      <c r="K22">
        <f>SUMIFS(comprehensive_dps30!K:K,comprehensive_dps30!$A:$A,$A22,comprehensive_dps30!$B:$B,$B22,comprehensive_dps30!$C:$C,$C22)</f>
        <v>3750</v>
      </c>
      <c r="L22">
        <f>SUMIFS(comprehensive_dps30!L:L,comprehensive_dps30!$A:$A,$A22,comprehensive_dps30!$B:$B,$B22,comprehensive_dps30!$C:$C,$C22)</f>
        <v>41.42</v>
      </c>
      <c r="M22">
        <f>SUMIFS(comprehensive_dps30!M:M,comprehensive_dps30!$A:$A,$A22,comprehensive_dps30!$B:$B,$B22,comprehensive_dps30!$C:$C,$C22)</f>
        <v>17.09</v>
      </c>
      <c r="N22">
        <f>SUMIFS(comprehensive_dps30!N:N,comprehensive_dps30!$A:$A,$A22,comprehensive_dps30!$B:$B,$B22,comprehensive_dps30!$C:$C,$C22)</f>
        <v>589.70000000000005</v>
      </c>
      <c r="O22">
        <f>SUMIFS(comprehensive_dps30!O:O,comprehensive_dps30!$A:$A,$A22,comprehensive_dps30!$B:$B,$B22,comprehensive_dps30!$C:$C,$C22)</f>
        <v>4038</v>
      </c>
      <c r="P22">
        <f>SUMIFS(comprehensive_dps30!P:P,comprehensive_dps30!$A:$A,$A22,comprehensive_dps30!$B:$B,$B22,comprehensive_dps30!$C:$C,$C22)</f>
        <v>43.39</v>
      </c>
      <c r="Q22">
        <f>SUMIFS(comprehensive_dps30!Q:Q,comprehensive_dps30!$A:$A,$A22,comprehensive_dps30!$B:$B,$B22,comprehensive_dps30!$C:$C,$C22)</f>
        <v>17.625</v>
      </c>
      <c r="R22">
        <f>SUMIFS(comprehensive_dps30!R:R,comprehensive_dps30!$A:$A,$A22,comprehensive_dps30!$B:$B,$B22,comprehensive_dps30!$C:$C,$C22)</f>
        <v>647.20000000000005</v>
      </c>
      <c r="S22">
        <f>SUMIFS(comprehensive_dps30!S:S,comprehensive_dps30!$A:$A,$A22,comprehensive_dps30!$B:$B,$B22,comprehensive_dps30!$C:$C,$C22)</f>
        <v>4298</v>
      </c>
      <c r="T22">
        <f>SUMIFS(comprehensive_dps30!T:T,comprehensive_dps30!$A:$A,$A22,comprehensive_dps30!$B:$B,$B22,comprehensive_dps30!$C:$C,$C22)</f>
        <v>45.38</v>
      </c>
      <c r="U22">
        <f>SUMIFS(comprehensive_dps30!U:U,comprehensive_dps30!$A:$A,$A22,comprehensive_dps30!$B:$B,$B22,comprehensive_dps30!$C:$C,$C22)</f>
        <v>18.158000000000001</v>
      </c>
      <c r="V22">
        <f>SUMIFS(comprehensive_dps30!V:V,comprehensive_dps30!$A:$A,$A22,comprehensive_dps30!$B:$B,$B22,comprehensive_dps30!$C:$C,$C22)</f>
        <v>708.3</v>
      </c>
      <c r="W22">
        <f>SUMIFS(comprehensive_dps30!W:W,comprehensive_dps30!$A:$A,$A22,comprehensive_dps30!$B:$B,$B22,comprehensive_dps30!$C:$C,$C22)</f>
        <v>4565</v>
      </c>
    </row>
    <row r="23" spans="1:23" x14ac:dyDescent="0.45">
      <c r="A23" t="s">
        <v>79</v>
      </c>
      <c r="B23" t="s">
        <v>43</v>
      </c>
      <c r="C23" t="s">
        <v>44</v>
      </c>
      <c r="D23">
        <f>SUMIFS(comprehensive_dps30!D:D,comprehensive_dps30!$A:$A,$A23,comprehensive_dps30!$B:$B,$B23,comprehensive_dps30!$C:$C,$C23)</f>
        <v>36.950000000000003</v>
      </c>
      <c r="E23">
        <f>SUMIFS(comprehensive_dps30!E:E,comprehensive_dps30!$A:$A,$A23,comprehensive_dps30!$B:$B,$B23,comprehensive_dps30!$C:$C,$C23)</f>
        <v>16.007999999999999</v>
      </c>
      <c r="F23">
        <f>SUMIFS(comprehensive_dps30!F:F,comprehensive_dps30!$A:$A,$A23,comprehensive_dps30!$B:$B,$B23,comprehensive_dps30!$C:$C,$C23)</f>
        <v>454.3</v>
      </c>
      <c r="G23">
        <f>SUMIFS(comprehensive_dps30!G:G,comprehensive_dps30!$A:$A,$A23,comprehensive_dps30!$B:$B,$B23,comprehensive_dps30!$C:$C,$C23)</f>
        <v>3251</v>
      </c>
      <c r="H23">
        <f>SUMIFS(comprehensive_dps30!H:H,comprehensive_dps30!$A:$A,$A23,comprehensive_dps30!$B:$B,$B23,comprehensive_dps30!$C:$C,$C23)</f>
        <v>39.159999999999997</v>
      </c>
      <c r="I23">
        <f>SUMIFS(comprehensive_dps30!I:I,comprehensive_dps30!$A:$A,$A23,comprehensive_dps30!$B:$B,$B23,comprehensive_dps30!$C:$C,$C23)</f>
        <v>16.631</v>
      </c>
      <c r="J23">
        <f>SUMIFS(comprehensive_dps30!J:J,comprehensive_dps30!$A:$A,$A23,comprehensive_dps30!$B:$B,$B23,comprehensive_dps30!$C:$C,$C23)</f>
        <v>511.3</v>
      </c>
      <c r="K23">
        <f>SUMIFS(comprehensive_dps30!K:K,comprehensive_dps30!$A:$A,$A23,comprehensive_dps30!$B:$B,$B23,comprehensive_dps30!$C:$C,$C23)</f>
        <v>3521</v>
      </c>
      <c r="L23">
        <f>SUMIFS(comprehensive_dps30!L:L,comprehensive_dps30!$A:$A,$A23,comprehensive_dps30!$B:$B,$B23,comprehensive_dps30!$C:$C,$C23)</f>
        <v>41.33</v>
      </c>
      <c r="M23">
        <f>SUMIFS(comprehensive_dps30!M:M,comprehensive_dps30!$A:$A,$A23,comprehensive_dps30!$B:$B,$B23,comprehensive_dps30!$C:$C,$C23)</f>
        <v>17.228999999999999</v>
      </c>
      <c r="N23">
        <f>SUMIFS(comprehensive_dps30!N:N,comprehensive_dps30!$A:$A,$A23,comprehensive_dps30!$B:$B,$B23,comprehensive_dps30!$C:$C,$C23)</f>
        <v>570.5</v>
      </c>
      <c r="O23">
        <f>SUMIFS(comprehensive_dps30!O:O,comprehensive_dps30!$A:$A,$A23,comprehensive_dps30!$B:$B,$B23,comprehensive_dps30!$C:$C,$C23)</f>
        <v>3792</v>
      </c>
      <c r="P23">
        <f>SUMIFS(comprehensive_dps30!P:P,comprehensive_dps30!$A:$A,$A23,comprehensive_dps30!$B:$B,$B23,comprehensive_dps30!$C:$C,$C23)</f>
        <v>43.24</v>
      </c>
      <c r="Q23">
        <f>SUMIFS(comprehensive_dps30!Q:Q,comprehensive_dps30!$A:$A,$A23,comprehensive_dps30!$B:$B,$B23,comprehensive_dps30!$C:$C,$C23)</f>
        <v>17.748999999999999</v>
      </c>
      <c r="R23">
        <f>SUMIFS(comprehensive_dps30!R:R,comprehensive_dps30!$A:$A,$A23,comprehensive_dps30!$B:$B,$B23,comprehensive_dps30!$C:$C,$C23)</f>
        <v>625.4</v>
      </c>
      <c r="S23">
        <f>SUMIFS(comprehensive_dps30!S:S,comprehensive_dps30!$A:$A,$A23,comprehensive_dps30!$B:$B,$B23,comprehensive_dps30!$C:$C,$C23)</f>
        <v>4036</v>
      </c>
      <c r="T23">
        <f>SUMIFS(comprehensive_dps30!T:T,comprehensive_dps30!$A:$A,$A23,comprehensive_dps30!$B:$B,$B23,comprehensive_dps30!$C:$C,$C23)</f>
        <v>45.18</v>
      </c>
      <c r="U23">
        <f>SUMIFS(comprehensive_dps30!U:U,comprehensive_dps30!$A:$A,$A23,comprehensive_dps30!$B:$B,$B23,comprehensive_dps30!$C:$C,$C23)</f>
        <v>18.266999999999999</v>
      </c>
      <c r="V23">
        <f>SUMIFS(comprehensive_dps30!V:V,comprehensive_dps30!$A:$A,$A23,comprehensive_dps30!$B:$B,$B23,comprehensive_dps30!$C:$C,$C23)</f>
        <v>683.8</v>
      </c>
      <c r="W23">
        <f>SUMIFS(comprehensive_dps30!W:W,comprehensive_dps30!$A:$A,$A23,comprehensive_dps30!$B:$B,$B23,comprehensive_dps30!$C:$C,$C23)</f>
        <v>4287</v>
      </c>
    </row>
    <row r="25" spans="1:23" x14ac:dyDescent="0.45">
      <c r="A25" t="s">
        <v>57</v>
      </c>
      <c r="B25" t="s">
        <v>43</v>
      </c>
      <c r="C25" t="s">
        <v>50</v>
      </c>
      <c r="D25">
        <f>SUMIFS(comprehensive_dps30!D:D,comprehensive_dps30!$A:$A,$A25,comprehensive_dps30!$B:$B,$B25,comprehensive_dps30!$C:$C,$C25)</f>
        <v>35.78</v>
      </c>
      <c r="E25">
        <f>SUMIFS(comprehensive_dps30!E:E,comprehensive_dps30!$A:$A,$A25,comprehensive_dps30!$B:$B,$B25,comprehensive_dps30!$C:$C,$C25)</f>
        <v>16.513999999999999</v>
      </c>
      <c r="F25">
        <f>SUMIFS(comprehensive_dps30!F:F,comprehensive_dps30!$A:$A,$A25,comprehensive_dps30!$B:$B,$B25,comprehensive_dps30!$C:$C,$C25)</f>
        <v>363.7</v>
      </c>
      <c r="G25">
        <f>SUMIFS(comprehensive_dps30!G:G,comprehensive_dps30!$A:$A,$A25,comprehensive_dps30!$B:$B,$B25,comprehensive_dps30!$C:$C,$C25)</f>
        <v>3080</v>
      </c>
      <c r="H25">
        <f>SUMIFS(comprehensive_dps30!H:H,comprehensive_dps30!$A:$A,$A25,comprehensive_dps30!$B:$B,$B25,comprehensive_dps30!$C:$C,$C25)</f>
        <v>37.89</v>
      </c>
      <c r="I25">
        <f>SUMIFS(comprehensive_dps30!I:I,comprehensive_dps30!$A:$A,$A25,comprehensive_dps30!$B:$B,$B25,comprehensive_dps30!$C:$C,$C25)</f>
        <v>17.145</v>
      </c>
      <c r="J25">
        <f>SUMIFS(comprehensive_dps30!J:J,comprehensive_dps30!$A:$A,$A25,comprehensive_dps30!$B:$B,$B25,comprehensive_dps30!$C:$C,$C25)</f>
        <v>409.1</v>
      </c>
      <c r="K25">
        <f>SUMIFS(comprehensive_dps30!K:K,comprehensive_dps30!$A:$A,$A25,comprehensive_dps30!$B:$B,$B25,comprehensive_dps30!$C:$C,$C25)</f>
        <v>3336</v>
      </c>
      <c r="L25">
        <f>SUMIFS(comprehensive_dps30!L:L,comprehensive_dps30!$A:$A,$A25,comprehensive_dps30!$B:$B,$B25,comprehensive_dps30!$C:$C,$C25)</f>
        <v>39.97</v>
      </c>
      <c r="M25">
        <f>SUMIFS(comprehensive_dps30!M:M,comprehensive_dps30!$A:$A,$A25,comprehensive_dps30!$B:$B,$B25,comprehensive_dps30!$C:$C,$C25)</f>
        <v>17.751000000000001</v>
      </c>
      <c r="N25">
        <f>SUMIFS(comprehensive_dps30!N:N,comprehensive_dps30!$A:$A,$A25,comprehensive_dps30!$B:$B,$B25,comprehensive_dps30!$C:$C,$C25)</f>
        <v>456.1</v>
      </c>
      <c r="O25">
        <f>SUMIFS(comprehensive_dps30!O:O,comprehensive_dps30!$A:$A,$A25,comprehensive_dps30!$B:$B,$B25,comprehensive_dps30!$C:$C,$C25)</f>
        <v>3593</v>
      </c>
      <c r="P25">
        <f>SUMIFS(comprehensive_dps30!P:P,comprehensive_dps30!$A:$A,$A25,comprehensive_dps30!$B:$B,$B25,comprehensive_dps30!$C:$C,$C25)</f>
        <v>41.8</v>
      </c>
      <c r="Q25">
        <f>SUMIFS(comprehensive_dps30!Q:Q,comprehensive_dps30!$A:$A,$A25,comprehensive_dps30!$B:$B,$B25,comprehensive_dps30!$C:$C,$C25)</f>
        <v>18.277000000000001</v>
      </c>
      <c r="R25">
        <f>SUMIFS(comprehensive_dps30!R:R,comprehensive_dps30!$A:$A,$A25,comprehensive_dps30!$B:$B,$B25,comprehensive_dps30!$C:$C,$C25)</f>
        <v>499.8</v>
      </c>
      <c r="S25">
        <f>SUMIFS(comprehensive_dps30!S:S,comprehensive_dps30!$A:$A,$A25,comprehensive_dps30!$B:$B,$B25,comprehensive_dps30!$C:$C,$C25)</f>
        <v>3824</v>
      </c>
      <c r="T25">
        <f>SUMIFS(comprehensive_dps30!T:T,comprehensive_dps30!$A:$A,$A25,comprehensive_dps30!$B:$B,$B25,comprehensive_dps30!$C:$C,$C25)</f>
        <v>43.65</v>
      </c>
      <c r="U25">
        <f>SUMIFS(comprehensive_dps30!U:U,comprehensive_dps30!$A:$A,$A25,comprehensive_dps30!$B:$B,$B25,comprehensive_dps30!$C:$C,$C25)</f>
        <v>18.803000000000001</v>
      </c>
      <c r="V25">
        <f>SUMIFS(comprehensive_dps30!V:V,comprehensive_dps30!$A:$A,$A25,comprehensive_dps30!$B:$B,$B25,comprehensive_dps30!$C:$C,$C25)</f>
        <v>546.20000000000005</v>
      </c>
      <c r="W25">
        <f>SUMIFS(comprehensive_dps30!W:W,comprehensive_dps30!$A:$A,$A25,comprehensive_dps30!$B:$B,$B25,comprehensive_dps30!$C:$C,$C25)</f>
        <v>4062</v>
      </c>
    </row>
    <row r="26" spans="1:23" x14ac:dyDescent="0.45">
      <c r="A26" t="s">
        <v>17</v>
      </c>
      <c r="B26" t="s">
        <v>45</v>
      </c>
      <c r="C26" t="s">
        <v>47</v>
      </c>
      <c r="D26">
        <f>SUMIFS(comprehensive_dps30!D:D,comprehensive_dps30!$A:$A,$A26,comprehensive_dps30!$B:$B,$B26,comprehensive_dps30!$C:$C,$C26)</f>
        <v>36.92</v>
      </c>
      <c r="E26">
        <f>SUMIFS(comprehensive_dps30!E:E,comprehensive_dps30!$A:$A,$A26,comprehensive_dps30!$B:$B,$B26,comprehensive_dps30!$C:$C,$C26)</f>
        <v>15.83</v>
      </c>
      <c r="F26">
        <f>SUMIFS(comprehensive_dps30!F:F,comprehensive_dps30!$A:$A,$A26,comprehensive_dps30!$B:$B,$B26,comprehensive_dps30!$C:$C,$C26)</f>
        <v>468.2</v>
      </c>
      <c r="G26">
        <f>SUMIFS(comprehensive_dps30!G:G,comprehensive_dps30!$A:$A,$A26,comprehensive_dps30!$B:$B,$B26,comprehensive_dps30!$C:$C,$C26)</f>
        <v>3462</v>
      </c>
      <c r="H26">
        <f>SUMIFS(comprehensive_dps30!H:H,comprehensive_dps30!$A:$A,$A26,comprehensive_dps30!$B:$B,$B26,comprehensive_dps30!$C:$C,$C26)</f>
        <v>39.19</v>
      </c>
      <c r="I26">
        <f>SUMIFS(comprehensive_dps30!I:I,comprehensive_dps30!$A:$A,$A26,comprehensive_dps30!$B:$B,$B26,comprehensive_dps30!$C:$C,$C26)</f>
        <v>16.474</v>
      </c>
      <c r="J26">
        <f>SUMIFS(comprehensive_dps30!J:J,comprehensive_dps30!$A:$A,$A26,comprehensive_dps30!$B:$B,$B26,comprehensive_dps30!$C:$C,$C26)</f>
        <v>527.79999999999995</v>
      </c>
      <c r="K26">
        <f>SUMIFS(comprehensive_dps30!K:K,comprehensive_dps30!$A:$A,$A26,comprehensive_dps30!$B:$B,$B26,comprehensive_dps30!$C:$C,$C26)</f>
        <v>3750</v>
      </c>
      <c r="L26">
        <f>SUMIFS(comprehensive_dps30!L:L,comprehensive_dps30!$A:$A,$A26,comprehensive_dps30!$B:$B,$B26,comprehensive_dps30!$C:$C,$C26)</f>
        <v>41.42</v>
      </c>
      <c r="M26">
        <f>SUMIFS(comprehensive_dps30!M:M,comprehensive_dps30!$A:$A,$A26,comprehensive_dps30!$B:$B,$B26,comprehensive_dps30!$C:$C,$C26)</f>
        <v>17.09</v>
      </c>
      <c r="N26">
        <f>SUMIFS(comprehensive_dps30!N:N,comprehensive_dps30!$A:$A,$A26,comprehensive_dps30!$B:$B,$B26,comprehensive_dps30!$C:$C,$C26)</f>
        <v>589.70000000000005</v>
      </c>
      <c r="O26">
        <f>SUMIFS(comprehensive_dps30!O:O,comprehensive_dps30!$A:$A,$A26,comprehensive_dps30!$B:$B,$B26,comprehensive_dps30!$C:$C,$C26)</f>
        <v>4038</v>
      </c>
      <c r="P26">
        <f>SUMIFS(comprehensive_dps30!P:P,comprehensive_dps30!$A:$A,$A26,comprehensive_dps30!$B:$B,$B26,comprehensive_dps30!$C:$C,$C26)</f>
        <v>43.39</v>
      </c>
      <c r="Q26">
        <f>SUMIFS(comprehensive_dps30!Q:Q,comprehensive_dps30!$A:$A,$A26,comprehensive_dps30!$B:$B,$B26,comprehensive_dps30!$C:$C,$C26)</f>
        <v>17.625</v>
      </c>
      <c r="R26">
        <f>SUMIFS(comprehensive_dps30!R:R,comprehensive_dps30!$A:$A,$A26,comprehensive_dps30!$B:$B,$B26,comprehensive_dps30!$C:$C,$C26)</f>
        <v>647.20000000000005</v>
      </c>
      <c r="S26">
        <f>SUMIFS(comprehensive_dps30!S:S,comprehensive_dps30!$A:$A,$A26,comprehensive_dps30!$B:$B,$B26,comprehensive_dps30!$C:$C,$C26)</f>
        <v>4298</v>
      </c>
      <c r="T26">
        <f>SUMIFS(comprehensive_dps30!T:T,comprehensive_dps30!$A:$A,$A26,comprehensive_dps30!$B:$B,$B26,comprehensive_dps30!$C:$C,$C26)</f>
        <v>45.38</v>
      </c>
      <c r="U26">
        <f>SUMIFS(comprehensive_dps30!U:U,comprehensive_dps30!$A:$A,$A26,comprehensive_dps30!$B:$B,$B26,comprehensive_dps30!$C:$C,$C26)</f>
        <v>18.158000000000001</v>
      </c>
      <c r="V26">
        <f>SUMIFS(comprehensive_dps30!V:V,comprehensive_dps30!$A:$A,$A26,comprehensive_dps30!$B:$B,$B26,comprehensive_dps30!$C:$C,$C26)</f>
        <v>708.3</v>
      </c>
      <c r="W26">
        <f>SUMIFS(comprehensive_dps30!W:W,comprehensive_dps30!$A:$A,$A26,comprehensive_dps30!$B:$B,$B26,comprehensive_dps30!$C:$C,$C26)</f>
        <v>4565</v>
      </c>
    </row>
    <row r="28" spans="1:23" x14ac:dyDescent="0.45">
      <c r="A28" t="s">
        <v>15</v>
      </c>
      <c r="B28" t="s">
        <v>45</v>
      </c>
      <c r="C28" t="s">
        <v>50</v>
      </c>
      <c r="D28">
        <f>SUMIFS(comprehensive_dps30!D:D,comprehensive_dps30!$A:$A,$A28,comprehensive_dps30!$B:$B,$B28,comprehensive_dps30!$C:$C,$C28)</f>
        <v>34.43</v>
      </c>
      <c r="E28">
        <f>SUMIFS(comprehensive_dps30!E:E,comprehensive_dps30!$A:$A,$A28,comprehensive_dps30!$B:$B,$B28,comprehensive_dps30!$C:$C,$C28)</f>
        <v>15.012</v>
      </c>
      <c r="F28">
        <f>SUMIFS(comprehensive_dps30!F:F,comprehensive_dps30!$A:$A,$A28,comprehensive_dps30!$B:$B,$B28,comprehensive_dps30!$C:$C,$C28)</f>
        <v>415.6</v>
      </c>
      <c r="G28">
        <f>SUMIFS(comprehensive_dps30!G:G,comprehensive_dps30!$A:$A,$A28,comprehensive_dps30!$B:$B,$B28,comprehensive_dps30!$C:$C,$C28)</f>
        <v>3268</v>
      </c>
      <c r="H28">
        <f>SUMIFS(comprehensive_dps30!H:H,comprehensive_dps30!$A:$A,$A28,comprehensive_dps30!$B:$B,$B28,comprehensive_dps30!$C:$C,$C28)</f>
        <v>36.43</v>
      </c>
      <c r="I28">
        <f>SUMIFS(comprehensive_dps30!I:I,comprehensive_dps30!$A:$A,$A28,comprehensive_dps30!$B:$B,$B28,comprehensive_dps30!$C:$C,$C28)</f>
        <v>15.568</v>
      </c>
      <c r="J28">
        <f>SUMIFS(comprehensive_dps30!J:J,comprehensive_dps30!$A:$A,$A28,comprehensive_dps30!$B:$B,$B28,comprehensive_dps30!$C:$C,$C28)</f>
        <v>466.9</v>
      </c>
      <c r="K28">
        <f>SUMIFS(comprehensive_dps30!K:K,comprehensive_dps30!$A:$A,$A28,comprehensive_dps30!$B:$B,$B28,comprehensive_dps30!$C:$C,$C28)</f>
        <v>3540</v>
      </c>
      <c r="L28">
        <f>SUMIFS(comprehensive_dps30!L:L,comprehensive_dps30!$A:$A,$A28,comprehensive_dps30!$B:$B,$B28,comprehensive_dps30!$C:$C,$C28)</f>
        <v>38.380000000000003</v>
      </c>
      <c r="M28">
        <f>SUMIFS(comprehensive_dps30!M:M,comprehensive_dps30!$A:$A,$A28,comprehensive_dps30!$B:$B,$B28,comprehensive_dps30!$C:$C,$C28)</f>
        <v>16.102</v>
      </c>
      <c r="N28">
        <f>SUMIFS(comprehensive_dps30!N:N,comprehensive_dps30!$A:$A,$A28,comprehensive_dps30!$B:$B,$B28,comprehensive_dps30!$C:$C,$C28)</f>
        <v>520</v>
      </c>
      <c r="O28">
        <f>SUMIFS(comprehensive_dps30!O:O,comprehensive_dps30!$A:$A,$A28,comprehensive_dps30!$B:$B,$B28,comprehensive_dps30!$C:$C,$C28)</f>
        <v>3812</v>
      </c>
      <c r="P28">
        <f>SUMIFS(comprehensive_dps30!P:P,comprehensive_dps30!$A:$A,$A28,comprehensive_dps30!$B:$B,$B28,comprehensive_dps30!$C:$C,$C28)</f>
        <v>40.11</v>
      </c>
      <c r="Q28">
        <f>SUMIFS(comprehensive_dps30!Q:Q,comprehensive_dps30!$A:$A,$A28,comprehensive_dps30!$B:$B,$B28,comprehensive_dps30!$C:$C,$C28)</f>
        <v>16.565000000000001</v>
      </c>
      <c r="R28">
        <f>SUMIFS(comprehensive_dps30!R:R,comprehensive_dps30!$A:$A,$A28,comprehensive_dps30!$B:$B,$B28,comprehensive_dps30!$C:$C,$C28)</f>
        <v>569.29999999999995</v>
      </c>
      <c r="S28">
        <f>SUMIFS(comprehensive_dps30!S:S,comprehensive_dps30!$A:$A,$A28,comprehensive_dps30!$B:$B,$B28,comprehensive_dps30!$C:$C,$C28)</f>
        <v>4057</v>
      </c>
      <c r="T28">
        <f>SUMIFS(comprehensive_dps30!T:T,comprehensive_dps30!$A:$A,$A28,comprehensive_dps30!$B:$B,$B28,comprehensive_dps30!$C:$C,$C28)</f>
        <v>41.86</v>
      </c>
      <c r="U28">
        <f>SUMIFS(comprehensive_dps30!U:U,comprehensive_dps30!$A:$A,$A28,comprehensive_dps30!$B:$B,$B28,comprehensive_dps30!$C:$C,$C28)</f>
        <v>17.027999999999999</v>
      </c>
      <c r="V28">
        <f>SUMIFS(comprehensive_dps30!V:V,comprehensive_dps30!$A:$A,$A28,comprehensive_dps30!$B:$B,$B28,comprehensive_dps30!$C:$C,$C28)</f>
        <v>621.70000000000005</v>
      </c>
      <c r="W28">
        <f>SUMIFS(comprehensive_dps30!W:W,comprehensive_dps30!$A:$A,$A28,comprehensive_dps30!$B:$B,$B28,comprehensive_dps30!$C:$C,$C28)</f>
        <v>4310</v>
      </c>
    </row>
    <row r="29" spans="1:23" x14ac:dyDescent="0.45">
      <c r="A29" t="s">
        <v>9</v>
      </c>
      <c r="B29" t="s">
        <v>45</v>
      </c>
      <c r="C29" t="s">
        <v>47</v>
      </c>
      <c r="D29">
        <f>SUMIFS(comprehensive_dps30!D:D,comprehensive_dps30!$A:$A,$A29,comprehensive_dps30!$B:$B,$B29,comprehensive_dps30!$C:$C,$C29)</f>
        <v>33.65</v>
      </c>
      <c r="E29">
        <f>SUMIFS(comprehensive_dps30!E:E,comprehensive_dps30!$A:$A,$A29,comprehensive_dps30!$B:$B,$B29,comprehensive_dps30!$C:$C,$C29)</f>
        <v>14.55</v>
      </c>
      <c r="F29">
        <f>SUMIFS(comprehensive_dps30!F:F,comprehensive_dps30!$A:$A,$A29,comprehensive_dps30!$B:$B,$B29,comprehensive_dps30!$C:$C,$C29)</f>
        <v>416.3</v>
      </c>
      <c r="G29">
        <f>SUMIFS(comprehensive_dps30!G:G,comprehensive_dps30!$A:$A,$A29,comprehensive_dps30!$B:$B,$B29,comprehensive_dps30!$C:$C,$C29)</f>
        <v>3064</v>
      </c>
      <c r="H29">
        <f>SUMIFS(comprehensive_dps30!H:H,comprehensive_dps30!$A:$A,$A29,comprehensive_dps30!$B:$B,$B29,comprehensive_dps30!$C:$C,$C29)</f>
        <v>35.700000000000003</v>
      </c>
      <c r="I29">
        <f>SUMIFS(comprehensive_dps30!I:I,comprehensive_dps30!$A:$A,$A29,comprehensive_dps30!$B:$B,$B29,comprehensive_dps30!$C:$C,$C29)</f>
        <v>15.131</v>
      </c>
      <c r="J29">
        <f>SUMIFS(comprehensive_dps30!J:J,comprehensive_dps30!$A:$A,$A29,comprehensive_dps30!$B:$B,$B29,comprehensive_dps30!$C:$C,$C29)</f>
        <v>469</v>
      </c>
      <c r="K29">
        <f>SUMIFS(comprehensive_dps30!K:K,comprehensive_dps30!$A:$A,$A29,comprehensive_dps30!$B:$B,$B29,comprehensive_dps30!$C:$C,$C29)</f>
        <v>3319</v>
      </c>
      <c r="L29">
        <f>SUMIFS(comprehensive_dps30!L:L,comprehensive_dps30!$A:$A,$A29,comprehensive_dps30!$B:$B,$B29,comprehensive_dps30!$C:$C,$C29)</f>
        <v>37.71</v>
      </c>
      <c r="M29">
        <f>SUMIFS(comprehensive_dps30!M:M,comprehensive_dps30!$A:$A,$A29,comprehensive_dps30!$B:$B,$B29,comprehensive_dps30!$C:$C,$C29)</f>
        <v>15.688000000000001</v>
      </c>
      <c r="N29">
        <f>SUMIFS(comprehensive_dps30!N:N,comprehensive_dps30!$A:$A,$A29,comprehensive_dps30!$B:$B,$B29,comprehensive_dps30!$C:$C,$C29)</f>
        <v>523.6</v>
      </c>
      <c r="O29">
        <f>SUMIFS(comprehensive_dps30!O:O,comprehensive_dps30!$A:$A,$A29,comprehensive_dps30!$B:$B,$B29,comprehensive_dps30!$C:$C,$C29)</f>
        <v>3575</v>
      </c>
      <c r="P29">
        <f>SUMIFS(comprehensive_dps30!P:P,comprehensive_dps30!$A:$A,$A29,comprehensive_dps30!$B:$B,$B29,comprehensive_dps30!$C:$C,$C29)</f>
        <v>39.479999999999997</v>
      </c>
      <c r="Q29">
        <f>SUMIFS(comprehensive_dps30!Q:Q,comprehensive_dps30!$A:$A,$A29,comprehensive_dps30!$B:$B,$B29,comprehensive_dps30!$C:$C,$C29)</f>
        <v>16.170000000000002</v>
      </c>
      <c r="R29">
        <f>SUMIFS(comprehensive_dps30!R:R,comprehensive_dps30!$A:$A,$A29,comprehensive_dps30!$B:$B,$B29,comprehensive_dps30!$C:$C,$C29)</f>
        <v>574.4</v>
      </c>
      <c r="S29">
        <f>SUMIFS(comprehensive_dps30!S:S,comprehensive_dps30!$A:$A,$A29,comprehensive_dps30!$B:$B,$B29,comprehensive_dps30!$C:$C,$C29)</f>
        <v>3804</v>
      </c>
      <c r="T29">
        <f>SUMIFS(comprehensive_dps30!T:T,comprehensive_dps30!$A:$A,$A29,comprehensive_dps30!$B:$B,$B29,comprehensive_dps30!$C:$C,$C29)</f>
        <v>41.27</v>
      </c>
      <c r="U29">
        <f>SUMIFS(comprehensive_dps30!U:U,comprehensive_dps30!$A:$A,$A29,comprehensive_dps30!$B:$B,$B29,comprehensive_dps30!$C:$C,$C29)</f>
        <v>16.651</v>
      </c>
      <c r="V29">
        <f>SUMIFS(comprehensive_dps30!V:V,comprehensive_dps30!$A:$A,$A29,comprehensive_dps30!$B:$B,$B29,comprehensive_dps30!$C:$C,$C29)</f>
        <v>628.4</v>
      </c>
      <c r="W29">
        <f>SUMIFS(comprehensive_dps30!W:W,comprehensive_dps30!$A:$A,$A29,comprehensive_dps30!$B:$B,$B29,comprehensive_dps30!$C:$C,$C29)</f>
        <v>4041</v>
      </c>
    </row>
    <row r="31" spans="1:23" x14ac:dyDescent="0.45">
      <c r="A31" t="s">
        <v>73</v>
      </c>
      <c r="B31" t="s">
        <v>45</v>
      </c>
      <c r="C31" t="s">
        <v>54</v>
      </c>
      <c r="D31">
        <f>SUMIFS(comprehensive_dps30!D:D,comprehensive_dps30!$A:$A,$A31,comprehensive_dps30!$B:$B,$B31,comprehensive_dps30!$C:$C,$C31)</f>
        <v>31.91</v>
      </c>
      <c r="E31">
        <f>SUMIFS(comprehensive_dps30!E:E,comprehensive_dps30!$A:$A,$A31,comprehensive_dps30!$B:$B,$B31,comprehensive_dps30!$C:$C,$C31)</f>
        <v>13.962</v>
      </c>
      <c r="F31">
        <f>SUMIFS(comprehensive_dps30!F:F,comprehensive_dps30!$A:$A,$A31,comprehensive_dps30!$B:$B,$B31,comprehensive_dps30!$C:$C,$C31)</f>
        <v>381</v>
      </c>
      <c r="G31">
        <f>SUMIFS(comprehensive_dps30!G:G,comprehensive_dps30!$A:$A,$A31,comprehensive_dps30!$B:$B,$B31,comprehensive_dps30!$C:$C,$C31)</f>
        <v>3107</v>
      </c>
      <c r="H31">
        <f>SUMIFS(comprehensive_dps30!H:H,comprehensive_dps30!$A:$A,$A31,comprehensive_dps30!$B:$B,$B31,comprehensive_dps30!$C:$C,$C31)</f>
        <v>33.79</v>
      </c>
      <c r="I31">
        <f>SUMIFS(comprehensive_dps30!I:I,comprehensive_dps30!$A:$A,$A31,comprehensive_dps30!$B:$B,$B31,comprehensive_dps30!$C:$C,$C31)</f>
        <v>14.489000000000001</v>
      </c>
      <c r="J31">
        <f>SUMIFS(comprehensive_dps30!J:J,comprehensive_dps30!$A:$A,$A31,comprehensive_dps30!$B:$B,$B31,comprehensive_dps30!$C:$C,$C31)</f>
        <v>428.4</v>
      </c>
      <c r="K31">
        <f>SUMIFS(comprehensive_dps30!K:K,comprehensive_dps30!$A:$A,$A31,comprehensive_dps30!$B:$B,$B31,comprehensive_dps30!$C:$C,$C31)</f>
        <v>3366</v>
      </c>
      <c r="L31">
        <f>SUMIFS(comprehensive_dps30!L:L,comprehensive_dps30!$A:$A,$A31,comprehensive_dps30!$B:$B,$B31,comprehensive_dps30!$C:$C,$C31)</f>
        <v>35.619999999999997</v>
      </c>
      <c r="M31">
        <f>SUMIFS(comprehensive_dps30!M:M,comprehensive_dps30!$A:$A,$A31,comprehensive_dps30!$B:$B,$B31,comprehensive_dps30!$C:$C,$C31)</f>
        <v>14.994999999999999</v>
      </c>
      <c r="N31">
        <f>SUMIFS(comprehensive_dps30!N:N,comprehensive_dps30!$A:$A,$A31,comprehensive_dps30!$B:$B,$B31,comprehensive_dps30!$C:$C,$C31)</f>
        <v>477.4</v>
      </c>
      <c r="O31">
        <f>SUMIFS(comprehensive_dps30!O:O,comprehensive_dps30!$A:$A,$A31,comprehensive_dps30!$B:$B,$B31,comprehensive_dps30!$C:$C,$C31)</f>
        <v>3625</v>
      </c>
      <c r="P31">
        <f>SUMIFS(comprehensive_dps30!P:P,comprehensive_dps30!$A:$A,$A31,comprehensive_dps30!$B:$B,$B31,comprehensive_dps30!$C:$C,$C31)</f>
        <v>37.24</v>
      </c>
      <c r="Q31">
        <f>SUMIFS(comprehensive_dps30!Q:Q,comprehensive_dps30!$A:$A,$A31,comprehensive_dps30!$B:$B,$B31,comprehensive_dps30!$C:$C,$C31)</f>
        <v>15.435</v>
      </c>
      <c r="R31">
        <f>SUMIFS(comprehensive_dps30!R:R,comprehensive_dps30!$A:$A,$A31,comprehensive_dps30!$B:$B,$B31,comprehensive_dps30!$C:$C,$C31)</f>
        <v>523</v>
      </c>
      <c r="S31">
        <f>SUMIFS(comprehensive_dps30!S:S,comprehensive_dps30!$A:$A,$A31,comprehensive_dps30!$B:$B,$B31,comprehensive_dps30!$C:$C,$C31)</f>
        <v>3858</v>
      </c>
      <c r="T31">
        <f>SUMIFS(comprehensive_dps30!T:T,comprehensive_dps30!$A:$A,$A31,comprehensive_dps30!$B:$B,$B31,comprehensive_dps30!$C:$C,$C31)</f>
        <v>38.880000000000003</v>
      </c>
      <c r="U31">
        <f>SUMIFS(comprehensive_dps30!U:U,comprehensive_dps30!$A:$A,$A31,comprehensive_dps30!$B:$B,$B31,comprehensive_dps30!$C:$C,$C31)</f>
        <v>15.872999999999999</v>
      </c>
      <c r="V31">
        <f>SUMIFS(comprehensive_dps30!V:V,comprehensive_dps30!$A:$A,$A31,comprehensive_dps30!$B:$B,$B31,comprehensive_dps30!$C:$C,$C31)</f>
        <v>571.29999999999995</v>
      </c>
      <c r="W31">
        <f>SUMIFS(comprehensive_dps30!W:W,comprehensive_dps30!$A:$A,$A31,comprehensive_dps30!$B:$B,$B31,comprehensive_dps30!$C:$C,$C31)</f>
        <v>4098</v>
      </c>
    </row>
    <row r="32" spans="1:23" x14ac:dyDescent="0.45">
      <c r="D32">
        <f>SUMIFS(comprehensive_dps30!D:D,comprehensive_dps30!$A:$A,$A32,comprehensive_dps30!$B:$B,$B32,comprehensive_dps30!$C:$C,$C32)</f>
        <v>0</v>
      </c>
      <c r="E32">
        <f>SUMIFS(comprehensive_dps30!E:E,comprehensive_dps30!$A:$A,$A32,comprehensive_dps30!$B:$B,$B32,comprehensive_dps30!$C:$C,$C32)</f>
        <v>0</v>
      </c>
      <c r="F32">
        <f>SUMIFS(comprehensive_dps30!F:F,comprehensive_dps30!$A:$A,$A32,comprehensive_dps30!$B:$B,$B32,comprehensive_dps30!$C:$C,$C32)</f>
        <v>0</v>
      </c>
      <c r="G32">
        <f>SUMIFS(comprehensive_dps30!G:G,comprehensive_dps30!$A:$A,$A32,comprehensive_dps30!$B:$B,$B32,comprehensive_dps30!$C:$C,$C32)</f>
        <v>0</v>
      </c>
      <c r="H32">
        <f>SUMIFS(comprehensive_dps30!H:H,comprehensive_dps30!$A:$A,$A32,comprehensive_dps30!$B:$B,$B32,comprehensive_dps30!$C:$C,$C32)</f>
        <v>0</v>
      </c>
      <c r="I32">
        <f>SUMIFS(comprehensive_dps30!I:I,comprehensive_dps30!$A:$A,$A32,comprehensive_dps30!$B:$B,$B32,comprehensive_dps30!$C:$C,$C32)</f>
        <v>0</v>
      </c>
      <c r="J32">
        <f>SUMIFS(comprehensive_dps30!J:J,comprehensive_dps30!$A:$A,$A32,comprehensive_dps30!$B:$B,$B32,comprehensive_dps30!$C:$C,$C32)</f>
        <v>0</v>
      </c>
      <c r="K32">
        <f>SUMIFS(comprehensive_dps30!K:K,comprehensive_dps30!$A:$A,$A32,comprehensive_dps30!$B:$B,$B32,comprehensive_dps30!$C:$C,$C32)</f>
        <v>0</v>
      </c>
      <c r="L32">
        <f>SUMIFS(comprehensive_dps30!L:L,comprehensive_dps30!$A:$A,$A32,comprehensive_dps30!$B:$B,$B32,comprehensive_dps30!$C:$C,$C32)</f>
        <v>0</v>
      </c>
      <c r="M32">
        <f>SUMIFS(comprehensive_dps30!M:M,comprehensive_dps30!$A:$A,$A32,comprehensive_dps30!$B:$B,$B32,comprehensive_dps30!$C:$C,$C32)</f>
        <v>0</v>
      </c>
      <c r="N32">
        <f>SUMIFS(comprehensive_dps30!N:N,comprehensive_dps30!$A:$A,$A32,comprehensive_dps30!$B:$B,$B32,comprehensive_dps30!$C:$C,$C32)</f>
        <v>0</v>
      </c>
      <c r="O32">
        <f>SUMIFS(comprehensive_dps30!O:O,comprehensive_dps30!$A:$A,$A32,comprehensive_dps30!$B:$B,$B32,comprehensive_dps30!$C:$C,$C32)</f>
        <v>0</v>
      </c>
      <c r="P32">
        <f>SUMIFS(comprehensive_dps30!P:P,comprehensive_dps30!$A:$A,$A32,comprehensive_dps30!$B:$B,$B32,comprehensive_dps30!$C:$C,$C32)</f>
        <v>0</v>
      </c>
      <c r="Q32">
        <f>SUMIFS(comprehensive_dps30!Q:Q,comprehensive_dps30!$A:$A,$A32,comprehensive_dps30!$B:$B,$B32,comprehensive_dps30!$C:$C,$C32)</f>
        <v>0</v>
      </c>
      <c r="R32">
        <f>SUMIFS(comprehensive_dps30!R:R,comprehensive_dps30!$A:$A,$A32,comprehensive_dps30!$B:$B,$B32,comprehensive_dps30!$C:$C,$C32)</f>
        <v>0</v>
      </c>
      <c r="S32">
        <f>SUMIFS(comprehensive_dps30!S:S,comprehensive_dps30!$A:$A,$A32,comprehensive_dps30!$B:$B,$B32,comprehensive_dps30!$C:$C,$C32)</f>
        <v>0</v>
      </c>
      <c r="T32">
        <f>SUMIFS(comprehensive_dps30!T:T,comprehensive_dps30!$A:$A,$A32,comprehensive_dps30!$B:$B,$B32,comprehensive_dps30!$C:$C,$C32)</f>
        <v>0</v>
      </c>
      <c r="U32">
        <f>SUMIFS(comprehensive_dps30!U:U,comprehensive_dps30!$A:$A,$A32,comprehensive_dps30!$B:$B,$B32,comprehensive_dps30!$C:$C,$C32)</f>
        <v>0</v>
      </c>
      <c r="V32">
        <f>SUMIFS(comprehensive_dps30!V:V,comprehensive_dps30!$A:$A,$A32,comprehensive_dps30!$B:$B,$B32,comprehensive_dps30!$C:$C,$C32)</f>
        <v>0</v>
      </c>
      <c r="W32">
        <f>SUMIFS(comprehensive_dps30!W:W,comprehensive_dps30!$A:$A,$A32,comprehensive_dps30!$B:$B,$B32,comprehensive_dps30!$C:$C,$C32)</f>
        <v>0</v>
      </c>
    </row>
    <row r="33" spans="1:23" x14ac:dyDescent="0.45">
      <c r="A33" t="s">
        <v>14</v>
      </c>
      <c r="B33" t="s">
        <v>45</v>
      </c>
      <c r="C33" t="s">
        <v>44</v>
      </c>
      <c r="D33">
        <f>SUMIFS(comprehensive_dps30!D:D,comprehensive_dps30!$A:$A,$A33,comprehensive_dps30!$B:$B,$B33,comprehensive_dps30!$C:$C,$C33)</f>
        <v>32.15</v>
      </c>
      <c r="E33">
        <f>SUMIFS(comprehensive_dps30!E:E,comprehensive_dps30!$A:$A,$A33,comprehensive_dps30!$B:$B,$B33,comprehensive_dps30!$C:$C,$C33)</f>
        <v>13.537000000000001</v>
      </c>
      <c r="F33">
        <f>SUMIFS(comprehensive_dps30!F:F,comprehensive_dps30!$A:$A,$A33,comprehensive_dps30!$B:$B,$B33,comprehensive_dps30!$C:$C,$C33)</f>
        <v>430.9</v>
      </c>
      <c r="G33">
        <f>SUMIFS(comprehensive_dps30!G:G,comprehensive_dps30!$A:$A,$A33,comprehensive_dps30!$B:$B,$B33,comprehensive_dps30!$C:$C,$C33)</f>
        <v>3009</v>
      </c>
      <c r="H33">
        <f>SUMIFS(comprehensive_dps30!H:H,comprehensive_dps30!$A:$A,$A33,comprehensive_dps30!$B:$B,$B33,comprehensive_dps30!$C:$C,$C33)</f>
        <v>34.049999999999997</v>
      </c>
      <c r="I33">
        <f>SUMIFS(comprehensive_dps30!I:I,comprehensive_dps30!$A:$A,$A33,comprehensive_dps30!$B:$B,$B33,comprehensive_dps30!$C:$C,$C33)</f>
        <v>14.052</v>
      </c>
      <c r="J33">
        <f>SUMIFS(comprehensive_dps30!J:J,comprehensive_dps30!$A:$A,$A33,comprehensive_dps30!$B:$B,$B33,comprehensive_dps30!$C:$C,$C33)</f>
        <v>484.5</v>
      </c>
      <c r="K33">
        <f>SUMIFS(comprehensive_dps30!K:K,comprehensive_dps30!$A:$A,$A33,comprehensive_dps30!$B:$B,$B33,comprehensive_dps30!$C:$C,$C33)</f>
        <v>3259</v>
      </c>
      <c r="L33">
        <f>SUMIFS(comprehensive_dps30!L:L,comprehensive_dps30!$A:$A,$A33,comprehensive_dps30!$B:$B,$B33,comprehensive_dps30!$C:$C,$C33)</f>
        <v>35.909999999999997</v>
      </c>
      <c r="M33">
        <f>SUMIFS(comprehensive_dps30!M:M,comprehensive_dps30!$A:$A,$A33,comprehensive_dps30!$B:$B,$B33,comprehensive_dps30!$C:$C,$C33)</f>
        <v>14.545</v>
      </c>
      <c r="N33">
        <f>SUMIFS(comprehensive_dps30!N:N,comprehensive_dps30!$A:$A,$A33,comprehensive_dps30!$B:$B,$B33,comprehensive_dps30!$C:$C,$C33)</f>
        <v>540.1</v>
      </c>
      <c r="O33">
        <f>SUMIFS(comprehensive_dps30!O:O,comprehensive_dps30!$A:$A,$A33,comprehensive_dps30!$B:$B,$B33,comprehensive_dps30!$C:$C,$C33)</f>
        <v>3510</v>
      </c>
      <c r="P33">
        <f>SUMIFS(comprehensive_dps30!P:P,comprehensive_dps30!$A:$A,$A33,comprehensive_dps30!$B:$B,$B33,comprehensive_dps30!$C:$C,$C33)</f>
        <v>37.54</v>
      </c>
      <c r="Q33">
        <f>SUMIFS(comprehensive_dps30!Q:Q,comprehensive_dps30!$A:$A,$A33,comprehensive_dps30!$B:$B,$B33,comprehensive_dps30!$C:$C,$C33)</f>
        <v>14.974</v>
      </c>
      <c r="R33">
        <f>SUMIFS(comprehensive_dps30!R:R,comprehensive_dps30!$A:$A,$A33,comprehensive_dps30!$B:$B,$B33,comprehensive_dps30!$C:$C,$C33)</f>
        <v>591.70000000000005</v>
      </c>
      <c r="S33">
        <f>SUMIFS(comprehensive_dps30!S:S,comprehensive_dps30!$A:$A,$A33,comprehensive_dps30!$B:$B,$B33,comprehensive_dps30!$C:$C,$C33)</f>
        <v>3736</v>
      </c>
      <c r="T33">
        <f>SUMIFS(comprehensive_dps30!T:T,comprehensive_dps30!$A:$A,$A33,comprehensive_dps30!$B:$B,$B33,comprehensive_dps30!$C:$C,$C33)</f>
        <v>39.200000000000003</v>
      </c>
      <c r="U33">
        <f>SUMIFS(comprehensive_dps30!U:U,comprehensive_dps30!$A:$A,$A33,comprehensive_dps30!$B:$B,$B33,comprehensive_dps30!$C:$C,$C33)</f>
        <v>15.401999999999999</v>
      </c>
      <c r="V33">
        <f>SUMIFS(comprehensive_dps30!V:V,comprehensive_dps30!$A:$A,$A33,comprehensive_dps30!$B:$B,$B33,comprehensive_dps30!$C:$C,$C33)</f>
        <v>646.5</v>
      </c>
      <c r="W33">
        <f>SUMIFS(comprehensive_dps30!W:W,comprehensive_dps30!$A:$A,$A33,comprehensive_dps30!$B:$B,$B33,comprehensive_dps30!$C:$C,$C33)</f>
        <v>3968</v>
      </c>
    </row>
    <row r="35" spans="1:23" s="6" customFormat="1" x14ac:dyDescent="0.45"/>
    <row r="36" spans="1:23" s="6" customFormat="1" x14ac:dyDescent="0.45"/>
    <row r="37" spans="1:23" s="3" customFormat="1" x14ac:dyDescent="0.45"/>
    <row r="40" spans="1:23" s="6" customFormat="1" x14ac:dyDescent="0.45">
      <c r="A40" s="6" t="s">
        <v>78</v>
      </c>
      <c r="B40" s="6" t="s">
        <v>43</v>
      </c>
      <c r="C40" s="6" t="s">
        <v>50</v>
      </c>
      <c r="D40" s="6">
        <f>SUMIFS(comprehensive_dps30!D:D,comprehensive_dps30!$A:$A,$A40,comprehensive_dps30!$B:$B,$B40,comprehensive_dps30!$C:$C,$C40)</f>
        <v>41.39</v>
      </c>
      <c r="E40" s="6">
        <f>SUMIFS(comprehensive_dps30!E:E,comprehensive_dps30!$A:$A,$A40,comprehensive_dps30!$B:$B,$B40,comprehensive_dps30!$C:$C,$C40)</f>
        <v>19.998000000000001</v>
      </c>
      <c r="F40" s="6">
        <f>SUMIFS(comprehensive_dps30!F:F,comprehensive_dps30!$A:$A,$A40,comprehensive_dps30!$B:$B,$B40,comprehensive_dps30!$C:$C,$C40)</f>
        <v>367.1</v>
      </c>
      <c r="G40" s="6">
        <f>SUMIFS(comprehensive_dps30!G:G,comprehensive_dps30!$A:$A,$A40,comprehensive_dps30!$B:$B,$B40,comprehensive_dps30!$C:$C,$C40)</f>
        <v>3080</v>
      </c>
      <c r="H40" s="6">
        <f>SUMIFS(comprehensive_dps30!H:H,comprehensive_dps30!$A:$A,$A40,comprehensive_dps30!$B:$B,$B40,comprehensive_dps30!$C:$C,$C40)</f>
        <v>43.84</v>
      </c>
      <c r="I40" s="6">
        <f>SUMIFS(comprehensive_dps30!I:I,comprehensive_dps30!$A:$A,$A40,comprehensive_dps30!$B:$B,$B40,comprehensive_dps30!$C:$C,$C40)</f>
        <v>20.76</v>
      </c>
      <c r="J40" s="6">
        <f>SUMIFS(comprehensive_dps30!J:J,comprehensive_dps30!$A:$A,$A40,comprehensive_dps30!$B:$B,$B40,comprehensive_dps30!$C:$C,$C40)</f>
        <v>412.8</v>
      </c>
      <c r="K40" s="6">
        <f>SUMIFS(comprehensive_dps30!K:K,comprehensive_dps30!$A:$A,$A40,comprehensive_dps30!$B:$B,$B40,comprehensive_dps30!$C:$C,$C40)</f>
        <v>3336</v>
      </c>
      <c r="L40" s="6">
        <f>SUMIFS(comprehensive_dps30!L:L,comprehensive_dps30!$A:$A,$A40,comprehensive_dps30!$B:$B,$B40,comprehensive_dps30!$C:$C,$C40)</f>
        <v>46.23</v>
      </c>
      <c r="M40" s="6">
        <f>SUMIFS(comprehensive_dps30!M:M,comprehensive_dps30!$A:$A,$A40,comprehensive_dps30!$B:$B,$B40,comprehensive_dps30!$C:$C,$C40)</f>
        <v>21.491</v>
      </c>
      <c r="N40" s="6">
        <f>SUMIFS(comprehensive_dps30!N:N,comprehensive_dps30!$A:$A,$A40,comprehensive_dps30!$B:$B,$B40,comprehensive_dps30!$C:$C,$C40)</f>
        <v>460.2</v>
      </c>
      <c r="O40" s="6">
        <f>SUMIFS(comprehensive_dps30!O:O,comprehensive_dps30!$A:$A,$A40,comprehensive_dps30!$B:$B,$B40,comprehensive_dps30!$C:$C,$C40)</f>
        <v>3593</v>
      </c>
      <c r="P40" s="6">
        <f>SUMIFS(comprehensive_dps30!P:P,comprehensive_dps30!$A:$A,$A40,comprehensive_dps30!$B:$B,$B40,comprehensive_dps30!$C:$C,$C40)</f>
        <v>48.34</v>
      </c>
      <c r="Q40" s="6">
        <f>SUMIFS(comprehensive_dps30!Q:Q,comprehensive_dps30!$A:$A,$A40,comprehensive_dps30!$B:$B,$B40,comprehensive_dps30!$C:$C,$C40)</f>
        <v>22.125</v>
      </c>
      <c r="R40" s="6">
        <f>SUMIFS(comprehensive_dps30!R:R,comprehensive_dps30!$A:$A,$A40,comprehensive_dps30!$B:$B,$B40,comprehensive_dps30!$C:$C,$C40)</f>
        <v>504.2</v>
      </c>
      <c r="S40" s="6">
        <f>SUMIFS(comprehensive_dps30!S:S,comprehensive_dps30!$A:$A,$A40,comprehensive_dps30!$B:$B,$B40,comprehensive_dps30!$C:$C,$C40)</f>
        <v>3824</v>
      </c>
      <c r="T40" s="6">
        <f>SUMIFS(comprehensive_dps30!T:T,comprehensive_dps30!$A:$A,$A40,comprehensive_dps30!$B:$B,$B40,comprehensive_dps30!$C:$C,$C40)</f>
        <v>50.48</v>
      </c>
      <c r="U40" s="6">
        <f>SUMIFS(comprehensive_dps30!U:U,comprehensive_dps30!$A:$A,$A40,comprehensive_dps30!$B:$B,$B40,comprehensive_dps30!$C:$C,$C40)</f>
        <v>22.759</v>
      </c>
      <c r="V40" s="6">
        <f>SUMIFS(comprehensive_dps30!V:V,comprehensive_dps30!$A:$A,$A40,comprehensive_dps30!$B:$B,$B40,comprehensive_dps30!$C:$C,$C40)</f>
        <v>550.9</v>
      </c>
      <c r="W40" s="6">
        <f>SUMIFS(comprehensive_dps30!W:W,comprehensive_dps30!$A:$A,$A40,comprehensive_dps30!$B:$B,$B40,comprehensive_dps30!$C:$C,$C40)</f>
        <v>4062</v>
      </c>
    </row>
    <row r="41" spans="1:23" s="6" customFormat="1" x14ac:dyDescent="0.45">
      <c r="A41" s="6" t="s">
        <v>105</v>
      </c>
      <c r="B41" s="6" t="s">
        <v>45</v>
      </c>
      <c r="C41" s="6" t="s">
        <v>47</v>
      </c>
      <c r="D41" s="6">
        <f>SUMIFS(comprehensive_dps30!D:D,comprehensive_dps30!$A:$A,$A41,comprehensive_dps30!$B:$B,$B41,comprehensive_dps30!$C:$C,$C41)</f>
        <v>42.11</v>
      </c>
      <c r="E41" s="6">
        <f>SUMIFS(comprehensive_dps30!E:E,comprehensive_dps30!$A:$A,$A41,comprehensive_dps30!$B:$B,$B41,comprehensive_dps30!$C:$C,$C41)</f>
        <v>18.898</v>
      </c>
      <c r="F41" s="6">
        <f>SUMIFS(comprehensive_dps30!F:F,comprehensive_dps30!$A:$A,$A41,comprehensive_dps30!$B:$B,$B41,comprehensive_dps30!$C:$C,$C41)</f>
        <v>465.8</v>
      </c>
      <c r="G41" s="6">
        <f>SUMIFS(comprehensive_dps30!G:G,comprehensive_dps30!$A:$A,$A41,comprehensive_dps30!$B:$B,$B41,comprehensive_dps30!$C:$C,$C41)</f>
        <v>3462</v>
      </c>
      <c r="H41" s="6">
        <f>SUMIFS(comprehensive_dps30!H:H,comprehensive_dps30!$A:$A,$A41,comprehensive_dps30!$B:$B,$B41,comprehensive_dps30!$C:$C,$C41)</f>
        <v>44.74</v>
      </c>
      <c r="I41" s="6">
        <f>SUMIFS(comprehensive_dps30!I:I,comprehensive_dps30!$A:$A,$A41,comprehensive_dps30!$B:$B,$B41,comprehensive_dps30!$C:$C,$C41)</f>
        <v>19.68</v>
      </c>
      <c r="J41" s="6">
        <f>SUMIFS(comprehensive_dps30!J:J,comprehensive_dps30!$A:$A,$A41,comprehensive_dps30!$B:$B,$B41,comprehensive_dps30!$C:$C,$C41)</f>
        <v>525.5</v>
      </c>
      <c r="K41" s="6">
        <f>SUMIFS(comprehensive_dps30!K:K,comprehensive_dps30!$A:$A,$A41,comprehensive_dps30!$B:$B,$B41,comprehensive_dps30!$C:$C,$C41)</f>
        <v>3750</v>
      </c>
      <c r="L41" s="6">
        <f>SUMIFS(comprehensive_dps30!L:L,comprehensive_dps30!$A:$A,$A41,comprehensive_dps30!$B:$B,$B41,comprehensive_dps30!$C:$C,$C41)</f>
        <v>47.31</v>
      </c>
      <c r="M41" s="6">
        <f>SUMIFS(comprehensive_dps30!M:M,comprehensive_dps30!$A:$A,$A41,comprehensive_dps30!$B:$B,$B41,comprehensive_dps30!$C:$C,$C41)</f>
        <v>20.428999999999998</v>
      </c>
      <c r="N41" s="6">
        <f>SUMIFS(comprehensive_dps30!N:N,comprehensive_dps30!$A:$A,$A41,comprehensive_dps30!$B:$B,$B41,comprehensive_dps30!$C:$C,$C41)</f>
        <v>587.4</v>
      </c>
      <c r="O41" s="6">
        <f>SUMIFS(comprehensive_dps30!O:O,comprehensive_dps30!$A:$A,$A41,comprehensive_dps30!$B:$B,$B41,comprehensive_dps30!$C:$C,$C41)</f>
        <v>4038</v>
      </c>
      <c r="P41" s="6">
        <f>SUMIFS(comprehensive_dps30!P:P,comprehensive_dps30!$A:$A,$A41,comprehensive_dps30!$B:$B,$B41,comprehensive_dps30!$C:$C,$C41)</f>
        <v>49.57</v>
      </c>
      <c r="Q41" s="6">
        <f>SUMIFS(comprehensive_dps30!Q:Q,comprehensive_dps30!$A:$A,$A41,comprehensive_dps30!$B:$B,$B41,comprehensive_dps30!$C:$C,$C41)</f>
        <v>21.077000000000002</v>
      </c>
      <c r="R41" s="6">
        <f>SUMIFS(comprehensive_dps30!R:R,comprehensive_dps30!$A:$A,$A41,comprehensive_dps30!$B:$B,$B41,comprehensive_dps30!$C:$C,$C41)</f>
        <v>645</v>
      </c>
      <c r="S41" s="6">
        <f>SUMIFS(comprehensive_dps30!S:S,comprehensive_dps30!$A:$A,$A41,comprehensive_dps30!$B:$B,$B41,comprehensive_dps30!$C:$C,$C41)</f>
        <v>4298</v>
      </c>
      <c r="T41" s="6">
        <f>SUMIFS(comprehensive_dps30!T:T,comprehensive_dps30!$A:$A,$A41,comprehensive_dps30!$B:$B,$B41,comprehensive_dps30!$C:$C,$C41)</f>
        <v>51.87</v>
      </c>
      <c r="U41" s="6">
        <f>SUMIFS(comprehensive_dps30!U:U,comprehensive_dps30!$A:$A,$A41,comprehensive_dps30!$B:$B,$B41,comprehensive_dps30!$C:$C,$C41)</f>
        <v>21.722999999999999</v>
      </c>
      <c r="V41" s="6">
        <f>SUMIFS(comprehensive_dps30!V:V,comprehensive_dps30!$A:$A,$A41,comprehensive_dps30!$B:$B,$B41,comprehensive_dps30!$C:$C,$C41)</f>
        <v>706.2</v>
      </c>
      <c r="W41" s="6">
        <f>SUMIFS(comprehensive_dps30!W:W,comprehensive_dps30!$A:$A,$A41,comprehensive_dps30!$B:$B,$B41,comprehensive_dps30!$C:$C,$C41)</f>
        <v>4565</v>
      </c>
    </row>
    <row r="42" spans="1:23" s="3" customFormat="1" x14ac:dyDescent="0.45">
      <c r="A42" s="3" t="s">
        <v>78</v>
      </c>
      <c r="B42" s="3" t="s">
        <v>43</v>
      </c>
      <c r="C42" s="3" t="s">
        <v>44</v>
      </c>
      <c r="D42" s="3">
        <f>SUMIFS(comprehensive_dps30!D:D,comprehensive_dps30!$A:$A,$A42,comprehensive_dps30!$B:$B,$B42,comprehensive_dps30!$C:$C,$C42)</f>
        <v>43.26</v>
      </c>
      <c r="E42" s="3">
        <f>SUMIFS(comprehensive_dps30!E:E,comprehensive_dps30!$A:$A,$A42,comprehensive_dps30!$B:$B,$B42,comprehensive_dps30!$C:$C,$C42)</f>
        <v>20.901</v>
      </c>
      <c r="F42" s="3">
        <f>SUMIFS(comprehensive_dps30!F:F,comprehensive_dps30!$A:$A,$A42,comprehensive_dps30!$B:$B,$B42,comprehensive_dps30!$C:$C,$C42)</f>
        <v>383.6</v>
      </c>
      <c r="G42" s="3">
        <f>SUMIFS(comprehensive_dps30!G:G,comprehensive_dps30!$A:$A,$A42,comprehensive_dps30!$B:$B,$B42,comprehensive_dps30!$C:$C,$C42)</f>
        <v>3080</v>
      </c>
      <c r="H42" s="3">
        <f>SUMIFS(comprehensive_dps30!H:H,comprehensive_dps30!$A:$A,$A42,comprehensive_dps30!$B:$B,$B42,comprehensive_dps30!$C:$C,$C42)</f>
        <v>45.87</v>
      </c>
      <c r="I42" s="3">
        <f>SUMIFS(comprehensive_dps30!I:I,comprehensive_dps30!$A:$A,$A42,comprehensive_dps30!$B:$B,$B42,comprehensive_dps30!$C:$C,$C42)</f>
        <v>21.721</v>
      </c>
      <c r="J42" s="3">
        <f>SUMIFS(comprehensive_dps30!J:J,comprehensive_dps30!$A:$A,$A42,comprehensive_dps30!$B:$B,$B42,comprehensive_dps30!$C:$C,$C42)</f>
        <v>431.9</v>
      </c>
      <c r="K42" s="3">
        <f>SUMIFS(comprehensive_dps30!K:K,comprehensive_dps30!$A:$A,$A42,comprehensive_dps30!$B:$B,$B42,comprehensive_dps30!$C:$C,$C42)</f>
        <v>3336</v>
      </c>
      <c r="L42" s="3">
        <f>SUMIFS(comprehensive_dps30!L:L,comprehensive_dps30!$A:$A,$A42,comprehensive_dps30!$B:$B,$B42,comprehensive_dps30!$C:$C,$C42)</f>
        <v>48.41</v>
      </c>
      <c r="M42" s="3">
        <f>SUMIFS(comprehensive_dps30!M:M,comprehensive_dps30!$A:$A,$A42,comprehensive_dps30!$B:$B,$B42,comprehensive_dps30!$C:$C,$C42)</f>
        <v>22.506</v>
      </c>
      <c r="N42" s="3">
        <f>SUMIFS(comprehensive_dps30!N:N,comprehensive_dps30!$A:$A,$A42,comprehensive_dps30!$B:$B,$B42,comprehensive_dps30!$C:$C,$C42)</f>
        <v>481.9</v>
      </c>
      <c r="O42" s="3">
        <f>SUMIFS(comprehensive_dps30!O:O,comprehensive_dps30!$A:$A,$A42,comprehensive_dps30!$B:$B,$B42,comprehensive_dps30!$C:$C,$C42)</f>
        <v>3593</v>
      </c>
      <c r="P42" s="3">
        <f>SUMIFS(comprehensive_dps30!P:P,comprehensive_dps30!$A:$A,$A42,comprehensive_dps30!$B:$B,$B42,comprehensive_dps30!$C:$C,$C42)</f>
        <v>50.66</v>
      </c>
      <c r="Q42" s="3">
        <f>SUMIFS(comprehensive_dps30!Q:Q,comprehensive_dps30!$A:$A,$A42,comprehensive_dps30!$B:$B,$B42,comprehensive_dps30!$C:$C,$C42)</f>
        <v>23.187000000000001</v>
      </c>
      <c r="R42" s="3">
        <f>SUMIFS(comprehensive_dps30!R:R,comprehensive_dps30!$A:$A,$A42,comprehensive_dps30!$B:$B,$B42,comprehensive_dps30!$C:$C,$C42)</f>
        <v>528.4</v>
      </c>
      <c r="S42" s="3">
        <f>SUMIFS(comprehensive_dps30!S:S,comprehensive_dps30!$A:$A,$A42,comprehensive_dps30!$B:$B,$B42,comprehensive_dps30!$C:$C,$C42)</f>
        <v>3824</v>
      </c>
      <c r="T42" s="3">
        <f>SUMIFS(comprehensive_dps30!T:T,comprehensive_dps30!$A:$A,$A42,comprehensive_dps30!$B:$B,$B42,comprehensive_dps30!$C:$C,$C42)</f>
        <v>52.94</v>
      </c>
      <c r="U42" s="3">
        <f>SUMIFS(comprehensive_dps30!U:U,comprehensive_dps30!$A:$A,$A42,comprehensive_dps30!$B:$B,$B42,comprehensive_dps30!$C:$C,$C42)</f>
        <v>23.867000000000001</v>
      </c>
      <c r="V42" s="3">
        <f>SUMIFS(comprehensive_dps30!V:V,comprehensive_dps30!$A:$A,$A42,comprehensive_dps30!$B:$B,$B42,comprehensive_dps30!$C:$C,$C42)</f>
        <v>577.79999999999995</v>
      </c>
      <c r="W42" s="3">
        <f>SUMIFS(comprehensive_dps30!W:W,comprehensive_dps30!$A:$A,$A42,comprehensive_dps30!$B:$B,$B42,comprehensive_dps30!$C:$C,$C42)</f>
        <v>4062</v>
      </c>
    </row>
    <row r="43" spans="1:23" s="3" customFormat="1" x14ac:dyDescent="0.45"/>
    <row r="44" spans="1:23" s="3" customFormat="1" x14ac:dyDescent="0.45"/>
    <row r="45" spans="1:23" s="3" customFormat="1" x14ac:dyDescent="0.45">
      <c r="A45" s="3" t="s">
        <v>5</v>
      </c>
      <c r="B45" s="3" t="s">
        <v>43</v>
      </c>
      <c r="C45" s="3" t="s">
        <v>44</v>
      </c>
      <c r="D45" s="3">
        <f>SUMIFS(comprehensive_dps30!D:D,comprehensive_dps30!$A:$A,$A45,comprehensive_dps30!$B:$B,$B45,comprehensive_dps30!$C:$C,$C45)</f>
        <v>41.32</v>
      </c>
      <c r="E45" s="3">
        <f>SUMIFS(comprehensive_dps30!E:E,comprehensive_dps30!$A:$A,$A45,comprehensive_dps30!$B:$B,$B45,comprehensive_dps30!$C:$C,$C45)</f>
        <v>17.004999999999999</v>
      </c>
      <c r="F45" s="3">
        <f>SUMIFS(comprehensive_dps30!F:F,comprehensive_dps30!$A:$A,$A45,comprehensive_dps30!$B:$B,$B45,comprehensive_dps30!$C:$C,$C45)</f>
        <v>592.6</v>
      </c>
      <c r="G45" s="3">
        <f>SUMIFS(comprehensive_dps30!G:G,comprehensive_dps30!$A:$A,$A45,comprehensive_dps30!$B:$B,$B45,comprehensive_dps30!$C:$C,$C45)</f>
        <v>3796</v>
      </c>
      <c r="H45" s="3">
        <f>SUMIFS(comprehensive_dps30!H:H,comprehensive_dps30!$A:$A,$A45,comprehensive_dps30!$B:$B,$B45,comprehensive_dps30!$C:$C,$C45)</f>
        <v>43.77</v>
      </c>
      <c r="I45" s="3">
        <f>SUMIFS(comprehensive_dps30!I:I,comprehensive_dps30!$A:$A,$A45,comprehensive_dps30!$B:$B,$B45,comprehensive_dps30!$C:$C,$C45)</f>
        <v>17.658000000000001</v>
      </c>
      <c r="J45" s="3">
        <f>SUMIFS(comprehensive_dps30!J:J,comprehensive_dps30!$A:$A,$A45,comprehensive_dps30!$B:$B,$B45,comprehensive_dps30!$C:$C,$C45)</f>
        <v>666.6</v>
      </c>
      <c r="K45" s="3">
        <f>SUMIFS(comprehensive_dps30!K:K,comprehensive_dps30!$A:$A,$A45,comprehensive_dps30!$B:$B,$B45,comprehensive_dps30!$C:$C,$C45)</f>
        <v>4112</v>
      </c>
      <c r="L45" s="3">
        <f>SUMIFS(comprehensive_dps30!L:L,comprehensive_dps30!$A:$A,$A45,comprehensive_dps30!$B:$B,$B45,comprehensive_dps30!$C:$C,$C45)</f>
        <v>46.17</v>
      </c>
      <c r="M45" s="3">
        <f>SUMIFS(comprehensive_dps30!M:M,comprehensive_dps30!$A:$A,$A45,comprehensive_dps30!$B:$B,$B45,comprehensive_dps30!$C:$C,$C45)</f>
        <v>18.285</v>
      </c>
      <c r="N45" s="3">
        <f>SUMIFS(comprehensive_dps30!N:N,comprehensive_dps30!$A:$A,$A45,comprehensive_dps30!$B:$B,$B45,comprehensive_dps30!$C:$C,$C45)</f>
        <v>743.4</v>
      </c>
      <c r="O45" s="3">
        <f>SUMIFS(comprehensive_dps30!O:O,comprehensive_dps30!$A:$A,$A45,comprehensive_dps30!$B:$B,$B45,comprehensive_dps30!$C:$C,$C45)</f>
        <v>4429</v>
      </c>
      <c r="P45" s="3">
        <f>SUMIFS(comprehensive_dps30!P:P,comprehensive_dps30!$A:$A,$A45,comprehensive_dps30!$B:$B,$B45,comprehensive_dps30!$C:$C,$C45)</f>
        <v>48.29</v>
      </c>
      <c r="Q45" s="3">
        <f>SUMIFS(comprehensive_dps30!Q:Q,comprehensive_dps30!$A:$A,$A45,comprehensive_dps30!$B:$B,$B45,comprehensive_dps30!$C:$C,$C45)</f>
        <v>18.829999999999998</v>
      </c>
      <c r="R45" s="3">
        <f>SUMIFS(comprehensive_dps30!R:R,comprehensive_dps30!$A:$A,$A45,comprehensive_dps30!$B:$B,$B45,comprehensive_dps30!$C:$C,$C45)</f>
        <v>814.7</v>
      </c>
      <c r="S45" s="3">
        <f>SUMIFS(comprehensive_dps30!S:S,comprehensive_dps30!$A:$A,$A45,comprehensive_dps30!$B:$B,$B45,comprehensive_dps30!$C:$C,$C45)</f>
        <v>4713</v>
      </c>
      <c r="T45" s="3">
        <f>SUMIFS(comprehensive_dps30!T:T,comprehensive_dps30!$A:$A,$A45,comprehensive_dps30!$B:$B,$B45,comprehensive_dps30!$C:$C,$C45)</f>
        <v>50.44</v>
      </c>
      <c r="U45" s="3">
        <f>SUMIFS(comprehensive_dps30!U:U,comprehensive_dps30!$A:$A,$A45,comprehensive_dps30!$B:$B,$B45,comprehensive_dps30!$C:$C,$C45)</f>
        <v>19.373000000000001</v>
      </c>
      <c r="V45" s="3">
        <f>SUMIFS(comprehensive_dps30!V:V,comprehensive_dps30!$A:$A,$A45,comprehensive_dps30!$B:$B,$B45,comprehensive_dps30!$C:$C,$C45)</f>
        <v>890.4</v>
      </c>
      <c r="W45" s="3">
        <f>SUMIFS(comprehensive_dps30!W:W,comprehensive_dps30!$A:$A,$A45,comprehensive_dps30!$B:$B,$B45,comprehensive_dps30!$C:$C,$C45)</f>
        <v>5007</v>
      </c>
    </row>
    <row r="47" spans="1:23" s="3" customFormat="1" x14ac:dyDescent="0.45"/>
    <row r="48" spans="1:23" s="5" customFormat="1" x14ac:dyDescent="0.45">
      <c r="A48" s="5" t="s">
        <v>177</v>
      </c>
      <c r="B48" s="5" t="s">
        <v>45</v>
      </c>
      <c r="C48" s="5" t="s">
        <v>54</v>
      </c>
      <c r="D48" s="5">
        <f>SUMIFS(comprehensive_dps30!D:D,comprehensive_dps30!$A:$A,$A48,comprehensive_dps30!$B:$B,$B48,comprehensive_dps30!$C:$C,$C48)</f>
        <v>39.32</v>
      </c>
      <c r="E48" s="5">
        <f>SUMIFS(comprehensive_dps30!E:E,comprehensive_dps30!$A:$A,$A48,comprehensive_dps30!$B:$B,$B48,comprehensive_dps30!$C:$C,$C48)</f>
        <v>16.713999999999999</v>
      </c>
      <c r="F48" s="5">
        <f>SUMIFS(comprehensive_dps30!F:F,comprehensive_dps30!$A:$A,$A48,comprehensive_dps30!$B:$B,$B48,comprehensive_dps30!$C:$C,$C48)</f>
        <v>511.8</v>
      </c>
      <c r="G48" s="5">
        <f>SUMIFS(comprehensive_dps30!G:G,comprehensive_dps30!$A:$A,$A48,comprehensive_dps30!$B:$B,$B48,comprehensive_dps30!$C:$C,$C48)</f>
        <v>3947</v>
      </c>
      <c r="H48" s="5">
        <f>SUMIFS(comprehensive_dps30!H:H,comprehensive_dps30!$A:$A,$A48,comprehensive_dps30!$B:$B,$B48,comprehensive_dps30!$C:$C,$C48)</f>
        <v>41.62</v>
      </c>
      <c r="I48" s="5">
        <f>SUMIFS(comprehensive_dps30!I:I,comprehensive_dps30!$A:$A,$A48,comprehensive_dps30!$B:$B,$B48,comprehensive_dps30!$C:$C,$C48)</f>
        <v>17.344000000000001</v>
      </c>
      <c r="J48" s="5">
        <f>SUMIFS(comprehensive_dps30!J:J,comprehensive_dps30!$A:$A,$A48,comprehensive_dps30!$B:$B,$B48,comprehensive_dps30!$C:$C,$C48)</f>
        <v>575.4</v>
      </c>
      <c r="K48" s="5">
        <f>SUMIFS(comprehensive_dps30!K:K,comprehensive_dps30!$A:$A,$A48,comprehensive_dps30!$B:$B,$B48,comprehensive_dps30!$C:$C,$C48)</f>
        <v>4276</v>
      </c>
      <c r="L48" s="5">
        <f>SUMIFS(comprehensive_dps30!L:L,comprehensive_dps30!$A:$A,$A48,comprehensive_dps30!$B:$B,$B48,comprehensive_dps30!$C:$C,$C48)</f>
        <v>43.88</v>
      </c>
      <c r="M48" s="5">
        <f>SUMIFS(comprehensive_dps30!M:M,comprehensive_dps30!$A:$A,$A48,comprehensive_dps30!$B:$B,$B48,comprehensive_dps30!$C:$C,$C48)</f>
        <v>17.949000000000002</v>
      </c>
      <c r="N48" s="5">
        <f>SUMIFS(comprehensive_dps30!N:N,comprehensive_dps30!$A:$A,$A48,comprehensive_dps30!$B:$B,$B48,comprehensive_dps30!$C:$C,$C48)</f>
        <v>641.20000000000005</v>
      </c>
      <c r="O48" s="5">
        <f>SUMIFS(comprehensive_dps30!O:O,comprehensive_dps30!$A:$A,$A48,comprehensive_dps30!$B:$B,$B48,comprehensive_dps30!$C:$C,$C48)</f>
        <v>4605</v>
      </c>
      <c r="P48" s="5">
        <f>SUMIFS(comprehensive_dps30!P:P,comprehensive_dps30!$A:$A,$A48,comprehensive_dps30!$B:$B,$B48,comprehensive_dps30!$C:$C,$C48)</f>
        <v>45.88</v>
      </c>
      <c r="Q48" s="5">
        <f>SUMIFS(comprehensive_dps30!Q:Q,comprehensive_dps30!$A:$A,$A48,comprehensive_dps30!$B:$B,$B48,comprehensive_dps30!$C:$C,$C48)</f>
        <v>18.474</v>
      </c>
      <c r="R48" s="5">
        <f>SUMIFS(comprehensive_dps30!R:R,comprehensive_dps30!$A:$A,$A48,comprehensive_dps30!$B:$B,$B48,comprehensive_dps30!$C:$C,$C48)</f>
        <v>702.4</v>
      </c>
      <c r="S48" s="5">
        <f>SUMIFS(comprehensive_dps30!S:S,comprehensive_dps30!$A:$A,$A48,comprehensive_dps30!$B:$B,$B48,comprehensive_dps30!$C:$C,$C48)</f>
        <v>4901</v>
      </c>
      <c r="T48" s="5">
        <f>SUMIFS(comprehensive_dps30!T:T,comprehensive_dps30!$A:$A,$A48,comprehensive_dps30!$B:$B,$B48,comprehensive_dps30!$C:$C,$C48)</f>
        <v>47.9</v>
      </c>
      <c r="U48" s="5">
        <f>SUMIFS(comprehensive_dps30!U:U,comprehensive_dps30!$A:$A,$A48,comprehensive_dps30!$B:$B,$B48,comprehensive_dps30!$C:$C,$C48)</f>
        <v>18.998999999999999</v>
      </c>
      <c r="V48" s="5">
        <f>SUMIFS(comprehensive_dps30!V:V,comprehensive_dps30!$A:$A,$A48,comprehensive_dps30!$B:$B,$B48,comprehensive_dps30!$C:$C,$C48)</f>
        <v>767.3</v>
      </c>
      <c r="W48" s="5">
        <f>SUMIFS(comprehensive_dps30!W:W,comprehensive_dps30!$A:$A,$A48,comprehensive_dps30!$B:$B,$B48,comprehensive_dps30!$C:$C,$C48)</f>
        <v>5206</v>
      </c>
    </row>
    <row r="49" spans="1:23" s="3" customFormat="1" x14ac:dyDescent="0.45">
      <c r="A49" s="3" t="s">
        <v>66</v>
      </c>
      <c r="B49" s="3" t="s">
        <v>45</v>
      </c>
      <c r="C49" s="3" t="s">
        <v>44</v>
      </c>
      <c r="D49" s="3">
        <f>SUMIFS(comprehensive_dps30!D:D,comprehensive_dps30!$A:$A,$A49,comprehensive_dps30!$B:$B,$B49,comprehensive_dps30!$C:$C,$C49)</f>
        <v>37.81</v>
      </c>
      <c r="E49" s="3">
        <f>SUMIFS(comprehensive_dps30!E:E,comprehensive_dps30!$A:$A,$A49,comprehensive_dps30!$B:$B,$B49,comprehensive_dps30!$C:$C,$C49)</f>
        <v>16.213000000000001</v>
      </c>
      <c r="F49" s="3">
        <f>SUMIFS(comprehensive_dps30!F:F,comprehensive_dps30!$A:$A,$A49,comprehensive_dps30!$B:$B,$B49,comprehensive_dps30!$C:$C,$C49)</f>
        <v>479.5</v>
      </c>
      <c r="G49" s="3">
        <f>SUMIFS(comprehensive_dps30!G:G,comprehensive_dps30!$A:$A,$A49,comprehensive_dps30!$B:$B,$B49,comprehensive_dps30!$C:$C,$C49)</f>
        <v>3462</v>
      </c>
      <c r="H49" s="3">
        <f>SUMIFS(comprehensive_dps30!H:H,comprehensive_dps30!$A:$A,$A49,comprehensive_dps30!$B:$B,$B49,comprehensive_dps30!$C:$C,$C49)</f>
        <v>40.04</v>
      </c>
      <c r="I49" s="3">
        <f>SUMIFS(comprehensive_dps30!I:I,comprehensive_dps30!$A:$A,$A49,comprehensive_dps30!$B:$B,$B49,comprehensive_dps30!$C:$C,$C49)</f>
        <v>16.827999999999999</v>
      </c>
      <c r="J49" s="3">
        <f>SUMIFS(comprehensive_dps30!J:J,comprehensive_dps30!$A:$A,$A49,comprehensive_dps30!$B:$B,$B49,comprehensive_dps30!$C:$C,$C49)</f>
        <v>539.20000000000005</v>
      </c>
      <c r="K49" s="3">
        <f>SUMIFS(comprehensive_dps30!K:K,comprehensive_dps30!$A:$A,$A49,comprehensive_dps30!$B:$B,$B49,comprehensive_dps30!$C:$C,$C49)</f>
        <v>3750</v>
      </c>
      <c r="L49" s="3">
        <f>SUMIFS(comprehensive_dps30!L:L,comprehensive_dps30!$A:$A,$A49,comprehensive_dps30!$B:$B,$B49,comprehensive_dps30!$C:$C,$C49)</f>
        <v>42.22</v>
      </c>
      <c r="M49" s="3">
        <f>SUMIFS(comprehensive_dps30!M:M,comprehensive_dps30!$A:$A,$A49,comprehensive_dps30!$B:$B,$B49,comprehensive_dps30!$C:$C,$C49)</f>
        <v>17.419</v>
      </c>
      <c r="N49" s="3">
        <f>SUMIFS(comprehensive_dps30!N:N,comprehensive_dps30!$A:$A,$A49,comprehensive_dps30!$B:$B,$B49,comprehensive_dps30!$C:$C,$C49)</f>
        <v>601</v>
      </c>
      <c r="O49" s="3">
        <f>SUMIFS(comprehensive_dps30!O:O,comprehensive_dps30!$A:$A,$A49,comprehensive_dps30!$B:$B,$B49,comprehensive_dps30!$C:$C,$C49)</f>
        <v>4038</v>
      </c>
      <c r="P49" s="3">
        <f>SUMIFS(comprehensive_dps30!P:P,comprehensive_dps30!$A:$A,$A49,comprehensive_dps30!$B:$B,$B49,comprehensive_dps30!$C:$C,$C49)</f>
        <v>44.14</v>
      </c>
      <c r="Q49" s="3">
        <f>SUMIFS(comprehensive_dps30!Q:Q,comprehensive_dps30!$A:$A,$A49,comprehensive_dps30!$B:$B,$B49,comprehensive_dps30!$C:$C,$C49)</f>
        <v>17.931999999999999</v>
      </c>
      <c r="R49" s="3">
        <f>SUMIFS(comprehensive_dps30!R:R,comprehensive_dps30!$A:$A,$A49,comprehensive_dps30!$B:$B,$B49,comprehensive_dps30!$C:$C,$C49)</f>
        <v>658.5</v>
      </c>
      <c r="S49" s="3">
        <f>SUMIFS(comprehensive_dps30!S:S,comprehensive_dps30!$A:$A,$A49,comprehensive_dps30!$B:$B,$B49,comprehensive_dps30!$C:$C,$C49)</f>
        <v>4298</v>
      </c>
      <c r="T49" s="3">
        <f>SUMIFS(comprehensive_dps30!T:T,comprehensive_dps30!$A:$A,$A49,comprehensive_dps30!$B:$B,$B49,comprehensive_dps30!$C:$C,$C49)</f>
        <v>46.09</v>
      </c>
      <c r="U49" s="3">
        <f>SUMIFS(comprehensive_dps30!U:U,comprehensive_dps30!$A:$A,$A49,comprehensive_dps30!$B:$B,$B49,comprehensive_dps30!$C:$C,$C49)</f>
        <v>18.443999999999999</v>
      </c>
      <c r="V49" s="3">
        <f>SUMIFS(comprehensive_dps30!V:V,comprehensive_dps30!$A:$A,$A49,comprehensive_dps30!$B:$B,$B49,comprehensive_dps30!$C:$C,$C49)</f>
        <v>719.5</v>
      </c>
      <c r="W49" s="3">
        <f>SUMIFS(comprehensive_dps30!W:W,comprehensive_dps30!$A:$A,$A49,comprehensive_dps30!$B:$B,$B49,comprehensive_dps30!$C:$C,$C49)</f>
        <v>4565</v>
      </c>
    </row>
    <row r="50" spans="1:23" s="3" customFormat="1" x14ac:dyDescent="0.45"/>
    <row r="51" spans="1:23" s="3" customFormat="1" x14ac:dyDescent="0.45">
      <c r="A51" s="3" t="s">
        <v>16</v>
      </c>
      <c r="B51" s="3" t="s">
        <v>43</v>
      </c>
      <c r="C51" s="3" t="s">
        <v>44</v>
      </c>
      <c r="D51" s="3">
        <f>SUMIFS(comprehensive_dps30!D:D,comprehensive_dps30!$A:$A,$A51,comprehensive_dps30!$B:$B,$B51,comprehensive_dps30!$C:$C,$C51)</f>
        <v>38.71</v>
      </c>
      <c r="E51" s="3">
        <f>SUMIFS(comprehensive_dps30!E:E,comprehensive_dps30!$A:$A,$A51,comprehensive_dps30!$B:$B,$B51,comprehensive_dps30!$C:$C,$C51)</f>
        <v>16.841999999999999</v>
      </c>
      <c r="F51" s="3">
        <f>SUMIFS(comprehensive_dps30!F:F,comprehensive_dps30!$A:$A,$A51,comprehensive_dps30!$B:$B,$B51,comprehensive_dps30!$C:$C,$C51)</f>
        <v>470.1</v>
      </c>
      <c r="G51" s="3">
        <f>SUMIFS(comprehensive_dps30!G:G,comprehensive_dps30!$A:$A,$A51,comprehensive_dps30!$B:$B,$B51,comprehensive_dps30!$C:$C,$C51)</f>
        <v>3421</v>
      </c>
      <c r="H51" s="3">
        <f>SUMIFS(comprehensive_dps30!H:H,comprehensive_dps30!$A:$A,$A51,comprehensive_dps30!$B:$B,$B51,comprehensive_dps30!$C:$C,$C51)</f>
        <v>41.05</v>
      </c>
      <c r="I51" s="3">
        <f>SUMIFS(comprehensive_dps30!I:I,comprehensive_dps30!$A:$A,$A51,comprehensive_dps30!$B:$B,$B51,comprehensive_dps30!$C:$C,$C51)</f>
        <v>17.504000000000001</v>
      </c>
      <c r="J51" s="3">
        <f>SUMIFS(comprehensive_dps30!J:J,comprehensive_dps30!$A:$A,$A51,comprehensive_dps30!$B:$B,$B51,comprehensive_dps30!$C:$C,$C51)</f>
        <v>529.20000000000005</v>
      </c>
      <c r="K51" s="3">
        <f>SUMIFS(comprehensive_dps30!K:K,comprehensive_dps30!$A:$A,$A51,comprehensive_dps30!$B:$B,$B51,comprehensive_dps30!$C:$C,$C51)</f>
        <v>3706</v>
      </c>
      <c r="L51" s="3">
        <f>SUMIFS(comprehensive_dps30!L:L,comprehensive_dps30!$A:$A,$A51,comprehensive_dps30!$B:$B,$B51,comprehensive_dps30!$C:$C,$C51)</f>
        <v>43.33</v>
      </c>
      <c r="M51" s="3">
        <f>SUMIFS(comprehensive_dps30!M:M,comprehensive_dps30!$A:$A,$A51,comprehensive_dps30!$B:$B,$B51,comprehensive_dps30!$C:$C,$C51)</f>
        <v>18.138999999999999</v>
      </c>
      <c r="N51" s="3">
        <f>SUMIFS(comprehensive_dps30!N:N,comprehensive_dps30!$A:$A,$A51,comprehensive_dps30!$B:$B,$B51,comprehensive_dps30!$C:$C,$C51)</f>
        <v>590.6</v>
      </c>
      <c r="O51" s="3">
        <f>SUMIFS(comprehensive_dps30!O:O,comprehensive_dps30!$A:$A,$A51,comprehensive_dps30!$B:$B,$B51,comprehensive_dps30!$C:$C,$C51)</f>
        <v>3991</v>
      </c>
      <c r="P51" s="3">
        <f>SUMIFS(comprehensive_dps30!P:P,comprehensive_dps30!$A:$A,$A51,comprehensive_dps30!$B:$B,$B51,comprehensive_dps30!$C:$C,$C51)</f>
        <v>45.35</v>
      </c>
      <c r="Q51" s="3">
        <f>SUMIFS(comprehensive_dps30!Q:Q,comprehensive_dps30!$A:$A,$A51,comprehensive_dps30!$B:$B,$B51,comprehensive_dps30!$C:$C,$C51)</f>
        <v>18.690000000000001</v>
      </c>
      <c r="R51" s="3">
        <f>SUMIFS(comprehensive_dps30!R:R,comprehensive_dps30!$A:$A,$A51,comprehensive_dps30!$B:$B,$B51,comprehensive_dps30!$C:$C,$C51)</f>
        <v>647.70000000000005</v>
      </c>
      <c r="S51" s="3">
        <f>SUMIFS(comprehensive_dps30!S:S,comprehensive_dps30!$A:$A,$A51,comprehensive_dps30!$B:$B,$B51,comprehensive_dps30!$C:$C,$C51)</f>
        <v>4247</v>
      </c>
      <c r="T51" s="3">
        <f>SUMIFS(comprehensive_dps30!T:T,comprehensive_dps30!$A:$A,$A51,comprehensive_dps30!$B:$B,$B51,comprehensive_dps30!$C:$C,$C51)</f>
        <v>47.39</v>
      </c>
      <c r="U51" s="3">
        <f>SUMIFS(comprehensive_dps30!U:U,comprehensive_dps30!$A:$A,$A51,comprehensive_dps30!$B:$B,$B51,comprehensive_dps30!$C:$C,$C51)</f>
        <v>19.239999999999998</v>
      </c>
      <c r="V51" s="3">
        <f>SUMIFS(comprehensive_dps30!V:V,comprehensive_dps30!$A:$A,$A51,comprehensive_dps30!$B:$B,$B51,comprehensive_dps30!$C:$C,$C51)</f>
        <v>708.3</v>
      </c>
      <c r="W51" s="3">
        <f>SUMIFS(comprehensive_dps30!W:W,comprehensive_dps30!$A:$A,$A51,comprehensive_dps30!$B:$B,$B51,comprehensive_dps30!$C:$C,$C51)</f>
        <v>4512</v>
      </c>
    </row>
    <row r="52" spans="1:23" s="3" customFormat="1" x14ac:dyDescent="0.45"/>
    <row r="53" spans="1:23" s="3" customFormat="1" x14ac:dyDescent="0.45"/>
    <row r="54" spans="1:23" s="5" customFormat="1" x14ac:dyDescent="0.45">
      <c r="A54" s="5" t="s">
        <v>5</v>
      </c>
      <c r="B54" s="5" t="s">
        <v>43</v>
      </c>
      <c r="C54" s="5" t="s">
        <v>54</v>
      </c>
      <c r="D54" s="5">
        <f>SUMIFS(comprehensive_dps30!D:D,comprehensive_dps30!$A:$A,$A54,comprehensive_dps30!$B:$B,$B54,comprehensive_dps30!$C:$C,$C54)</f>
        <v>37.75</v>
      </c>
      <c r="E54" s="5">
        <f>SUMIFS(comprehensive_dps30!E:E,comprehensive_dps30!$A:$A,$A54,comprehensive_dps30!$B:$B,$B54,comprehensive_dps30!$C:$C,$C54)</f>
        <v>15.536</v>
      </c>
      <c r="F54" s="5">
        <f>SUMIFS(comprehensive_dps30!F:F,comprehensive_dps30!$A:$A,$A54,comprehensive_dps30!$B:$B,$B54,comprehensive_dps30!$C:$C,$C54)</f>
        <v>541.4</v>
      </c>
      <c r="G54" s="5">
        <f>SUMIFS(comprehensive_dps30!G:G,comprehensive_dps30!$A:$A,$A54,comprehensive_dps30!$B:$B,$B54,comprehensive_dps30!$C:$C,$C54)</f>
        <v>3796</v>
      </c>
      <c r="H54" s="5">
        <f>SUMIFS(comprehensive_dps30!H:H,comprehensive_dps30!$A:$A,$A54,comprehensive_dps30!$B:$B,$B54,comprehensive_dps30!$C:$C,$C54)</f>
        <v>40</v>
      </c>
      <c r="I54" s="5">
        <f>SUMIFS(comprehensive_dps30!I:I,comprehensive_dps30!$A:$A,$A54,comprehensive_dps30!$B:$B,$B54,comprehensive_dps30!$C:$C,$C54)</f>
        <v>16.135999999999999</v>
      </c>
      <c r="J54" s="5">
        <f>SUMIFS(comprehensive_dps30!J:J,comprehensive_dps30!$A:$A,$A54,comprehensive_dps30!$B:$B,$B54,comprehensive_dps30!$C:$C,$C54)</f>
        <v>609.20000000000005</v>
      </c>
      <c r="K54" s="5">
        <f>SUMIFS(comprehensive_dps30!K:K,comprehensive_dps30!$A:$A,$A54,comprehensive_dps30!$B:$B,$B54,comprehensive_dps30!$C:$C,$C54)</f>
        <v>4112</v>
      </c>
      <c r="L54" s="5">
        <f>SUMIFS(comprehensive_dps30!L:L,comprehensive_dps30!$A:$A,$A54,comprehensive_dps30!$B:$B,$B54,comprehensive_dps30!$C:$C,$C54)</f>
        <v>42.2</v>
      </c>
      <c r="M54" s="5">
        <f>SUMIFS(comprehensive_dps30!M:M,comprehensive_dps30!$A:$A,$A54,comprehensive_dps30!$B:$B,$B54,comprehensive_dps30!$C:$C,$C54)</f>
        <v>16.713000000000001</v>
      </c>
      <c r="N54" s="5">
        <f>SUMIFS(comprehensive_dps30!N:N,comprehensive_dps30!$A:$A,$A54,comprehensive_dps30!$B:$B,$B54,comprehensive_dps30!$C:$C,$C54)</f>
        <v>679.4</v>
      </c>
      <c r="O54" s="5">
        <f>SUMIFS(comprehensive_dps30!O:O,comprehensive_dps30!$A:$A,$A54,comprehensive_dps30!$B:$B,$B54,comprehensive_dps30!$C:$C,$C54)</f>
        <v>4429</v>
      </c>
      <c r="P54" s="5">
        <f>SUMIFS(comprehensive_dps30!P:P,comprehensive_dps30!$A:$A,$A54,comprehensive_dps30!$B:$B,$B54,comprehensive_dps30!$C:$C,$C54)</f>
        <v>44.15</v>
      </c>
      <c r="Q54" s="5">
        <f>SUMIFS(comprehensive_dps30!Q:Q,comprehensive_dps30!$A:$A,$A54,comprehensive_dps30!$B:$B,$B54,comprehensive_dps30!$C:$C,$C54)</f>
        <v>17.213999999999999</v>
      </c>
      <c r="R54" s="5">
        <f>SUMIFS(comprehensive_dps30!R:R,comprehensive_dps30!$A:$A,$A54,comprehensive_dps30!$B:$B,$B54,comprehensive_dps30!$C:$C,$C54)</f>
        <v>744.8</v>
      </c>
      <c r="S54" s="5">
        <f>SUMIFS(comprehensive_dps30!S:S,comprehensive_dps30!$A:$A,$A54,comprehensive_dps30!$B:$B,$B54,comprehensive_dps30!$C:$C,$C54)</f>
        <v>4713</v>
      </c>
      <c r="T54" s="5">
        <f>SUMIFS(comprehensive_dps30!T:T,comprehensive_dps30!$A:$A,$A54,comprehensive_dps30!$B:$B,$B54,comprehensive_dps30!$C:$C,$C54)</f>
        <v>46.12</v>
      </c>
      <c r="U54" s="5">
        <f>SUMIFS(comprehensive_dps30!U:U,comprehensive_dps30!$A:$A,$A54,comprehensive_dps30!$B:$B,$B54,comprehensive_dps30!$C:$C,$C54)</f>
        <v>17.713999999999999</v>
      </c>
      <c r="V54" s="5">
        <f>SUMIFS(comprehensive_dps30!V:V,comprehensive_dps30!$A:$A,$A54,comprehensive_dps30!$B:$B,$B54,comprehensive_dps30!$C:$C,$C54)</f>
        <v>814.1</v>
      </c>
      <c r="W54" s="5">
        <f>SUMIFS(comprehensive_dps30!W:W,comprehensive_dps30!$A:$A,$A54,comprehensive_dps30!$B:$B,$B54,comprehensive_dps30!$C:$C,$C54)</f>
        <v>5007</v>
      </c>
    </row>
    <row r="55" spans="1:23" s="3" customFormat="1" x14ac:dyDescent="0.45">
      <c r="A55" s="3" t="s">
        <v>57</v>
      </c>
      <c r="B55" s="3" t="s">
        <v>43</v>
      </c>
      <c r="C55" s="3" t="s">
        <v>80</v>
      </c>
      <c r="D55" s="3">
        <f>SUMIFS(comprehensive_dps30!D:D,comprehensive_dps30!$A:$A,$A55,comprehensive_dps30!$B:$B,$B55,comprehensive_dps30!$C:$C,$C55)</f>
        <v>0</v>
      </c>
      <c r="E55" s="3">
        <f>SUMIFS(comprehensive_dps30!E:E,comprehensive_dps30!$A:$A,$A55,comprehensive_dps30!$B:$B,$B55,comprehensive_dps30!$C:$C,$C55)</f>
        <v>0</v>
      </c>
      <c r="F55" s="3">
        <f>SUMIFS(comprehensive_dps30!F:F,comprehensive_dps30!$A:$A,$A55,comprehensive_dps30!$B:$B,$B55,comprehensive_dps30!$C:$C,$C55)</f>
        <v>0</v>
      </c>
      <c r="G55" s="3">
        <f>SUMIFS(comprehensive_dps30!G:G,comprehensive_dps30!$A:$A,$A55,comprehensive_dps30!$B:$B,$B55,comprehensive_dps30!$C:$C,$C55)</f>
        <v>0</v>
      </c>
      <c r="H55" s="3">
        <f>SUMIFS(comprehensive_dps30!H:H,comprehensive_dps30!$A:$A,$A55,comprehensive_dps30!$B:$B,$B55,comprehensive_dps30!$C:$C,$C55)</f>
        <v>0</v>
      </c>
      <c r="I55" s="3">
        <f>SUMIFS(comprehensive_dps30!I:I,comprehensive_dps30!$A:$A,$A55,comprehensive_dps30!$B:$B,$B55,comprehensive_dps30!$C:$C,$C55)</f>
        <v>0</v>
      </c>
      <c r="J55" s="3">
        <f>SUMIFS(comprehensive_dps30!J:J,comprehensive_dps30!$A:$A,$A55,comprehensive_dps30!$B:$B,$B55,comprehensive_dps30!$C:$C,$C55)</f>
        <v>0</v>
      </c>
      <c r="K55" s="3">
        <f>SUMIFS(comprehensive_dps30!K:K,comprehensive_dps30!$A:$A,$A55,comprehensive_dps30!$B:$B,$B55,comprehensive_dps30!$C:$C,$C55)</f>
        <v>0</v>
      </c>
      <c r="L55" s="3">
        <f>SUMIFS(comprehensive_dps30!L:L,comprehensive_dps30!$A:$A,$A55,comprehensive_dps30!$B:$B,$B55,comprehensive_dps30!$C:$C,$C55)</f>
        <v>0</v>
      </c>
      <c r="M55" s="3">
        <f>SUMIFS(comprehensive_dps30!M:M,comprehensive_dps30!$A:$A,$A55,comprehensive_dps30!$B:$B,$B55,comprehensive_dps30!$C:$C,$C55)</f>
        <v>0</v>
      </c>
      <c r="N55" s="3">
        <f>SUMIFS(comprehensive_dps30!N:N,comprehensive_dps30!$A:$A,$A55,comprehensive_dps30!$B:$B,$B55,comprehensive_dps30!$C:$C,$C55)</f>
        <v>0</v>
      </c>
      <c r="O55" s="3">
        <f>SUMIFS(comprehensive_dps30!O:O,comprehensive_dps30!$A:$A,$A55,comprehensive_dps30!$B:$B,$B55,comprehensive_dps30!$C:$C,$C55)</f>
        <v>0</v>
      </c>
      <c r="P55" s="3">
        <f>SUMIFS(comprehensive_dps30!P:P,comprehensive_dps30!$A:$A,$A55,comprehensive_dps30!$B:$B,$B55,comprehensive_dps30!$C:$C,$C55)</f>
        <v>0</v>
      </c>
      <c r="Q55" s="3">
        <f>SUMIFS(comprehensive_dps30!Q:Q,comprehensive_dps30!$A:$A,$A55,comprehensive_dps30!$B:$B,$B55,comprehensive_dps30!$C:$C,$C55)</f>
        <v>0</v>
      </c>
      <c r="R55" s="3">
        <f>SUMIFS(comprehensive_dps30!R:R,comprehensive_dps30!$A:$A,$A55,comprehensive_dps30!$B:$B,$B55,comprehensive_dps30!$C:$C,$C55)</f>
        <v>0</v>
      </c>
      <c r="S55" s="3">
        <f>SUMIFS(comprehensive_dps30!S:S,comprehensive_dps30!$A:$A,$A55,comprehensive_dps30!$B:$B,$B55,comprehensive_dps30!$C:$C,$C55)</f>
        <v>0</v>
      </c>
      <c r="T55" s="3">
        <f>SUMIFS(comprehensive_dps30!T:T,comprehensive_dps30!$A:$A,$A55,comprehensive_dps30!$B:$B,$B55,comprehensive_dps30!$C:$C,$C55)</f>
        <v>0</v>
      </c>
      <c r="U55" s="3">
        <f>SUMIFS(comprehensive_dps30!U:U,comprehensive_dps30!$A:$A,$A55,comprehensive_dps30!$B:$B,$B55,comprehensive_dps30!$C:$C,$C55)</f>
        <v>0</v>
      </c>
      <c r="V55" s="3">
        <f>SUMIFS(comprehensive_dps30!V:V,comprehensive_dps30!$A:$A,$A55,comprehensive_dps30!$B:$B,$B55,comprehensive_dps30!$C:$C,$C55)</f>
        <v>0</v>
      </c>
      <c r="W55" s="3">
        <f>SUMIFS(comprehensive_dps30!W:W,comprehensive_dps30!$A:$A,$A55,comprehensive_dps30!$B:$B,$B55,comprehensive_dps30!$C:$C,$C55)</f>
        <v>0</v>
      </c>
    </row>
    <row r="56" spans="1:23" s="6" customFormat="1" x14ac:dyDescent="0.45"/>
    <row r="57" spans="1:23" s="3" customFormat="1" x14ac:dyDescent="0.45"/>
    <row r="58" spans="1:23" s="3" customFormat="1" x14ac:dyDescent="0.45">
      <c r="A58" s="3" t="s">
        <v>57</v>
      </c>
      <c r="B58" s="3" t="s">
        <v>43</v>
      </c>
      <c r="C58" s="3" t="s">
        <v>44</v>
      </c>
      <c r="D58" s="3">
        <f>SUMIFS(comprehensive_dps30!D:D,comprehensive_dps30!$A:$A,$A58,comprehensive_dps30!$B:$B,$B58,comprehensive_dps30!$C:$C,$C58)</f>
        <v>37.369999999999997</v>
      </c>
      <c r="E58" s="3">
        <f>SUMIFS(comprehensive_dps30!E:E,comprehensive_dps30!$A:$A,$A58,comprehensive_dps30!$B:$B,$B58,comprehensive_dps30!$C:$C,$C58)</f>
        <v>17.25</v>
      </c>
      <c r="F58" s="3">
        <f>SUMIFS(comprehensive_dps30!F:F,comprehensive_dps30!$A:$A,$A58,comprehensive_dps30!$B:$B,$B58,comprehensive_dps30!$C:$C,$C58)</f>
        <v>380</v>
      </c>
      <c r="G58" s="3">
        <f>SUMIFS(comprehensive_dps30!G:G,comprehensive_dps30!$A:$A,$A58,comprehensive_dps30!$B:$B,$B58,comprehensive_dps30!$C:$C,$C58)</f>
        <v>3080</v>
      </c>
      <c r="H58" s="3">
        <f>SUMIFS(comprehensive_dps30!H:H,comprehensive_dps30!$A:$A,$A58,comprehensive_dps30!$B:$B,$B58,comprehensive_dps30!$C:$C,$C58)</f>
        <v>39.619999999999997</v>
      </c>
      <c r="I58" s="3">
        <f>SUMIFS(comprehensive_dps30!I:I,comprehensive_dps30!$A:$A,$A58,comprehensive_dps30!$B:$B,$B58,comprehensive_dps30!$C:$C,$C58)</f>
        <v>17.927</v>
      </c>
      <c r="J58" s="3">
        <f>SUMIFS(comprehensive_dps30!J:J,comprehensive_dps30!$A:$A,$A58,comprehensive_dps30!$B:$B,$B58,comprehensive_dps30!$C:$C,$C58)</f>
        <v>427.8</v>
      </c>
      <c r="K58" s="3">
        <f>SUMIFS(comprehensive_dps30!K:K,comprehensive_dps30!$A:$A,$A58,comprehensive_dps30!$B:$B,$B58,comprehensive_dps30!$C:$C,$C58)</f>
        <v>3336</v>
      </c>
      <c r="L58" s="3">
        <f>SUMIFS(comprehensive_dps30!L:L,comprehensive_dps30!$A:$A,$A58,comprehensive_dps30!$B:$B,$B58,comprehensive_dps30!$C:$C,$C58)</f>
        <v>41.82</v>
      </c>
      <c r="M58" s="3">
        <f>SUMIFS(comprehensive_dps30!M:M,comprehensive_dps30!$A:$A,$A58,comprehensive_dps30!$B:$B,$B58,comprehensive_dps30!$C:$C,$C58)</f>
        <v>18.577000000000002</v>
      </c>
      <c r="N58" s="3">
        <f>SUMIFS(comprehensive_dps30!N:N,comprehensive_dps30!$A:$A,$A58,comprehensive_dps30!$B:$B,$B58,comprehensive_dps30!$C:$C,$C58)</f>
        <v>477.3</v>
      </c>
      <c r="O58" s="3">
        <f>SUMIFS(comprehensive_dps30!O:O,comprehensive_dps30!$A:$A,$A58,comprehensive_dps30!$B:$B,$B58,comprehensive_dps30!$C:$C,$C58)</f>
        <v>3593</v>
      </c>
      <c r="P58" s="3">
        <f>SUMIFS(comprehensive_dps30!P:P,comprehensive_dps30!$A:$A,$A58,comprehensive_dps30!$B:$B,$B58,comprehensive_dps30!$C:$C,$C58)</f>
        <v>43.77</v>
      </c>
      <c r="Q58" s="3">
        <f>SUMIFS(comprehensive_dps30!Q:Q,comprehensive_dps30!$A:$A,$A58,comprehensive_dps30!$B:$B,$B58,comprehensive_dps30!$C:$C,$C58)</f>
        <v>19.14</v>
      </c>
      <c r="R58" s="3">
        <f>SUMIFS(comprehensive_dps30!R:R,comprehensive_dps30!$A:$A,$A58,comprehensive_dps30!$B:$B,$B58,comprehensive_dps30!$C:$C,$C58)</f>
        <v>523.4</v>
      </c>
      <c r="S58" s="3">
        <f>SUMIFS(comprehensive_dps30!S:S,comprehensive_dps30!$A:$A,$A58,comprehensive_dps30!$B:$B,$B58,comprehensive_dps30!$C:$C,$C58)</f>
        <v>3824</v>
      </c>
      <c r="T58" s="3">
        <f>SUMIFS(comprehensive_dps30!T:T,comprehensive_dps30!$A:$A,$A58,comprehensive_dps30!$B:$B,$B58,comprehensive_dps30!$C:$C,$C58)</f>
        <v>45.74</v>
      </c>
      <c r="U58" s="3">
        <f>SUMIFS(comprehensive_dps30!U:U,comprehensive_dps30!$A:$A,$A58,comprehensive_dps30!$B:$B,$B58,comprehensive_dps30!$C:$C,$C58)</f>
        <v>19.702000000000002</v>
      </c>
      <c r="V58" s="3">
        <f>SUMIFS(comprehensive_dps30!V:V,comprehensive_dps30!$A:$A,$A58,comprehensive_dps30!$B:$B,$B58,comprehensive_dps30!$C:$C,$C58)</f>
        <v>572.29999999999995</v>
      </c>
      <c r="W58" s="3">
        <f>SUMIFS(comprehensive_dps30!W:W,comprehensive_dps30!$A:$A,$A58,comprehensive_dps30!$B:$B,$B58,comprehensive_dps30!$C:$C,$C58)</f>
        <v>4062</v>
      </c>
    </row>
    <row r="60" spans="1:23" s="5" customFormat="1" x14ac:dyDescent="0.45">
      <c r="A60" s="5" t="s">
        <v>109</v>
      </c>
      <c r="B60" s="5" t="s">
        <v>43</v>
      </c>
      <c r="C60" s="5" t="s">
        <v>44</v>
      </c>
      <c r="D60" s="5">
        <f>SUMIFS(comprehensive_dps30!D:D,comprehensive_dps30!$A:$A,$A60,comprehensive_dps30!$B:$B,$B60,comprehensive_dps30!$C:$C,$C60)</f>
        <v>36.130000000000003</v>
      </c>
      <c r="E60" s="5">
        <f>SUMIFS(comprehensive_dps30!E:E,comprehensive_dps30!$A:$A,$A60,comprehensive_dps30!$B:$B,$B60,comprehensive_dps30!$C:$C,$C60)</f>
        <v>16.308</v>
      </c>
      <c r="F60" s="5">
        <f>SUMIFS(comprehensive_dps30!F:F,comprehensive_dps30!$A:$A,$A60,comprehensive_dps30!$B:$B,$B60,comprehensive_dps30!$C:$C,$C60)</f>
        <v>393</v>
      </c>
      <c r="G60" s="5">
        <f>SUMIFS(comprehensive_dps30!G:G,comprehensive_dps30!$A:$A,$A60,comprehensive_dps30!$B:$B,$B60,comprehensive_dps30!$C:$C,$C60)</f>
        <v>3028</v>
      </c>
      <c r="H60" s="5">
        <f>SUMIFS(comprehensive_dps30!H:H,comprehensive_dps30!$A:$A,$A60,comprehensive_dps30!$B:$B,$B60,comprehensive_dps30!$C:$C,$C60)</f>
        <v>38.299999999999997</v>
      </c>
      <c r="I60" s="5">
        <f>SUMIFS(comprehensive_dps30!I:I,comprehensive_dps30!$A:$A,$A60,comprehensive_dps30!$B:$B,$B60,comprehensive_dps30!$C:$C,$C60)</f>
        <v>16.942</v>
      </c>
      <c r="J60" s="5">
        <f>SUMIFS(comprehensive_dps30!J:J,comprehensive_dps30!$A:$A,$A60,comprehensive_dps30!$B:$B,$B60,comprehensive_dps30!$C:$C,$C60)</f>
        <v>442.3</v>
      </c>
      <c r="K60" s="5">
        <f>SUMIFS(comprehensive_dps30!K:K,comprehensive_dps30!$A:$A,$A60,comprehensive_dps30!$B:$B,$B60,comprehensive_dps30!$C:$C,$C60)</f>
        <v>3280</v>
      </c>
      <c r="L60" s="5">
        <f>SUMIFS(comprehensive_dps30!L:L,comprehensive_dps30!$A:$A,$A60,comprehensive_dps30!$B:$B,$B60,comprehensive_dps30!$C:$C,$C60)</f>
        <v>40.409999999999997</v>
      </c>
      <c r="M60" s="5">
        <f>SUMIFS(comprehensive_dps30!M:M,comprehensive_dps30!$A:$A,$A60,comprehensive_dps30!$B:$B,$B60,comprehensive_dps30!$C:$C,$C60)</f>
        <v>17.55</v>
      </c>
      <c r="N60" s="5">
        <f>SUMIFS(comprehensive_dps30!N:N,comprehensive_dps30!$A:$A,$A60,comprehensive_dps30!$B:$B,$B60,comprehensive_dps30!$C:$C,$C60)</f>
        <v>493.4</v>
      </c>
      <c r="O60" s="5">
        <f>SUMIFS(comprehensive_dps30!O:O,comprehensive_dps30!$A:$A,$A60,comprehensive_dps30!$B:$B,$B60,comprehensive_dps30!$C:$C,$C60)</f>
        <v>3532</v>
      </c>
      <c r="P60" s="5">
        <f>SUMIFS(comprehensive_dps30!P:P,comprehensive_dps30!$A:$A,$A60,comprehensive_dps30!$B:$B,$B60,comprehensive_dps30!$C:$C,$C60)</f>
        <v>42.28</v>
      </c>
      <c r="Q60" s="5">
        <f>SUMIFS(comprehensive_dps30!Q:Q,comprehensive_dps30!$A:$A,$A60,comprehensive_dps30!$B:$B,$B60,comprehensive_dps30!$C:$C,$C60)</f>
        <v>18.077999999999999</v>
      </c>
      <c r="R60" s="5">
        <f>SUMIFS(comprehensive_dps30!R:R,comprehensive_dps30!$A:$A,$A60,comprehensive_dps30!$B:$B,$B60,comprehensive_dps30!$C:$C,$C60)</f>
        <v>541</v>
      </c>
      <c r="S60" s="5">
        <f>SUMIFS(comprehensive_dps30!S:S,comprehensive_dps30!$A:$A,$A60,comprehensive_dps30!$B:$B,$B60,comprehensive_dps30!$C:$C,$C60)</f>
        <v>3759</v>
      </c>
      <c r="T60" s="5">
        <f>SUMIFS(comprehensive_dps30!T:T,comprehensive_dps30!$A:$A,$A60,comprehensive_dps30!$B:$B,$B60,comprehensive_dps30!$C:$C,$C60)</f>
        <v>44.18</v>
      </c>
      <c r="U60" s="5">
        <f>SUMIFS(comprehensive_dps30!U:U,comprehensive_dps30!$A:$A,$A60,comprehensive_dps30!$B:$B,$B60,comprehensive_dps30!$C:$C,$C60)</f>
        <v>18.605</v>
      </c>
      <c r="V60" s="5">
        <f>SUMIFS(comprehensive_dps30!V:V,comprehensive_dps30!$A:$A,$A60,comprehensive_dps30!$B:$B,$B60,comprehensive_dps30!$C:$C,$C60)</f>
        <v>591.4</v>
      </c>
      <c r="W60" s="5">
        <f>SUMIFS(comprehensive_dps30!W:W,comprehensive_dps30!$A:$A,$A60,comprehensive_dps30!$B:$B,$B60,comprehensive_dps30!$C:$C,$C60)</f>
        <v>3993</v>
      </c>
    </row>
    <row r="62" spans="1:23" s="3" customFormat="1" x14ac:dyDescent="0.45"/>
    <row r="64" spans="1:23" s="3" customFormat="1" x14ac:dyDescent="0.45"/>
    <row r="66" spans="1:23" s="3" customFormat="1" x14ac:dyDescent="0.45"/>
    <row r="68" spans="1:23" s="3" customFormat="1" x14ac:dyDescent="0.45"/>
    <row r="69" spans="1:23" s="5" customFormat="1" x14ac:dyDescent="0.45">
      <c r="A69" s="5" t="s">
        <v>91</v>
      </c>
      <c r="B69" s="5" t="s">
        <v>43</v>
      </c>
      <c r="C69" s="5" t="s">
        <v>50</v>
      </c>
      <c r="D69" s="5">
        <f>SUMIFS(comprehensive_dps30!D:D,comprehensive_dps30!$A:$A,$A69,comprehensive_dps30!$B:$B,$B69,comprehensive_dps30!$C:$C,$C69)</f>
        <v>30.42</v>
      </c>
      <c r="E69" s="5">
        <f>SUMIFS(comprehensive_dps30!E:E,comprehensive_dps30!$A:$A,$A69,comprehensive_dps30!$B:$B,$B69,comprehensive_dps30!$C:$C,$C69)</f>
        <v>14.007999999999999</v>
      </c>
      <c r="F69" s="5">
        <f>SUMIFS(comprehensive_dps30!F:F,comprehensive_dps30!$A:$A,$A69,comprehensive_dps30!$B:$B,$B69,comprehensive_dps30!$C:$C,$C69)</f>
        <v>311.60000000000002</v>
      </c>
      <c r="G69" s="5">
        <f>SUMIFS(comprehensive_dps30!G:G,comprehensive_dps30!$A:$A,$A69,comprehensive_dps30!$B:$B,$B69,comprehensive_dps30!$C:$C,$C69)</f>
        <v>2629</v>
      </c>
      <c r="H69" s="5">
        <f>SUMIFS(comprehensive_dps30!H:H,comprehensive_dps30!$A:$A,$A69,comprehensive_dps30!$B:$B,$B69,comprehensive_dps30!$C:$C,$C69)</f>
        <v>32.22</v>
      </c>
      <c r="I69" s="5">
        <f>SUMIFS(comprehensive_dps30!I:I,comprehensive_dps30!$A:$A,$A69,comprehensive_dps30!$B:$B,$B69,comprehensive_dps30!$C:$C,$C69)</f>
        <v>14.544</v>
      </c>
      <c r="J69" s="5">
        <f>SUMIFS(comprehensive_dps30!J:J,comprehensive_dps30!$A:$A,$A69,comprehensive_dps30!$B:$B,$B69,comprehensive_dps30!$C:$C,$C69)</f>
        <v>350.5</v>
      </c>
      <c r="K69" s="5">
        <f>SUMIFS(comprehensive_dps30!K:K,comprehensive_dps30!$A:$A,$A69,comprehensive_dps30!$B:$B,$B69,comprehensive_dps30!$C:$C,$C69)</f>
        <v>2848</v>
      </c>
      <c r="L69" s="5">
        <f>SUMIFS(comprehensive_dps30!L:L,comprehensive_dps30!$A:$A,$A69,comprehensive_dps30!$B:$B,$B69,comprehensive_dps30!$C:$C,$C69)</f>
        <v>33.99</v>
      </c>
      <c r="M69" s="5">
        <f>SUMIFS(comprehensive_dps30!M:M,comprehensive_dps30!$A:$A,$A69,comprehensive_dps30!$B:$B,$B69,comprehensive_dps30!$C:$C,$C69)</f>
        <v>15.058</v>
      </c>
      <c r="N69" s="5">
        <f>SUMIFS(comprehensive_dps30!N:N,comprehensive_dps30!$A:$A,$A69,comprehensive_dps30!$B:$B,$B69,comprehensive_dps30!$C:$C,$C69)</f>
        <v>390.8</v>
      </c>
      <c r="O69" s="5">
        <f>SUMIFS(comprehensive_dps30!O:O,comprehensive_dps30!$A:$A,$A69,comprehensive_dps30!$B:$B,$B69,comprehensive_dps30!$C:$C,$C69)</f>
        <v>3067</v>
      </c>
      <c r="P69" s="5">
        <f>SUMIFS(comprehensive_dps30!P:P,comprehensive_dps30!$A:$A,$A69,comprehensive_dps30!$B:$B,$B69,comprehensive_dps30!$C:$C,$C69)</f>
        <v>35.549999999999997</v>
      </c>
      <c r="Q69" s="5">
        <f>SUMIFS(comprehensive_dps30!Q:Q,comprehensive_dps30!$A:$A,$A69,comprehensive_dps30!$B:$B,$B69,comprehensive_dps30!$C:$C,$C69)</f>
        <v>15.505000000000001</v>
      </c>
      <c r="R69" s="5">
        <f>SUMIFS(comprehensive_dps30!R:R,comprehensive_dps30!$A:$A,$A69,comprehensive_dps30!$B:$B,$B69,comprehensive_dps30!$C:$C,$C69)</f>
        <v>428.3</v>
      </c>
      <c r="S69" s="5">
        <f>SUMIFS(comprehensive_dps30!S:S,comprehensive_dps30!$A:$A,$A69,comprehensive_dps30!$B:$B,$B69,comprehensive_dps30!$C:$C,$C69)</f>
        <v>3265</v>
      </c>
      <c r="T69" s="5">
        <f>SUMIFS(comprehensive_dps30!T:T,comprehensive_dps30!$A:$A,$A69,comprehensive_dps30!$B:$B,$B69,comprehensive_dps30!$C:$C,$C69)</f>
        <v>37.130000000000003</v>
      </c>
      <c r="U69" s="5">
        <f>SUMIFS(comprehensive_dps30!U:U,comprehensive_dps30!$A:$A,$A69,comprehensive_dps30!$B:$B,$B69,comprehensive_dps30!$C:$C,$C69)</f>
        <v>15.952</v>
      </c>
      <c r="V69" s="5">
        <f>SUMIFS(comprehensive_dps30!V:V,comprehensive_dps30!$A:$A,$A69,comprehensive_dps30!$B:$B,$B69,comprehensive_dps30!$C:$C,$C69)</f>
        <v>468.1</v>
      </c>
      <c r="W69" s="5">
        <f>SUMIFS(comprehensive_dps30!W:W,comprehensive_dps30!$A:$A,$A69,comprehensive_dps30!$B:$B,$B69,comprehensive_dps30!$C:$C,$C69)</f>
        <v>3468</v>
      </c>
    </row>
    <row r="71" spans="1:23" s="5" customFormat="1" x14ac:dyDescent="0.45">
      <c r="A71" s="5" t="s">
        <v>19</v>
      </c>
      <c r="B71" s="5" t="s">
        <v>43</v>
      </c>
      <c r="C71" s="5" t="s">
        <v>44</v>
      </c>
      <c r="D71" s="5">
        <f>SUMIFS(comprehensive_dps30!D:D,comprehensive_dps30!$A:$A,$A71,comprehensive_dps30!$B:$B,$B71,comprehensive_dps30!$C:$C,$C71)</f>
        <v>34.020000000000003</v>
      </c>
      <c r="E71" s="5">
        <f>SUMIFS(comprehensive_dps30!E:E,comprehensive_dps30!$A:$A,$A71,comprehensive_dps30!$B:$B,$B71,comprehensive_dps30!$C:$C,$C71)</f>
        <v>16.111000000000001</v>
      </c>
      <c r="F71" s="5">
        <f>SUMIFS(comprehensive_dps30!F:F,comprehensive_dps30!$A:$A,$A71,comprehensive_dps30!$B:$B,$B71,comprehensive_dps30!$C:$C,$C71)</f>
        <v>320.2</v>
      </c>
      <c r="G71" s="5">
        <f>SUMIFS(comprehensive_dps30!G:G,comprehensive_dps30!$A:$A,$A71,comprehensive_dps30!$B:$B,$B71,comprehensive_dps30!$C:$C,$C71)</f>
        <v>2720</v>
      </c>
      <c r="H71" s="5">
        <f>SUMIFS(comprehensive_dps30!H:H,comprehensive_dps30!$A:$A,$A71,comprehensive_dps30!$B:$B,$B71,comprehensive_dps30!$C:$C,$C71)</f>
        <v>36.07</v>
      </c>
      <c r="I71" s="5">
        <f>SUMIFS(comprehensive_dps30!I:I,comprehensive_dps30!$A:$A,$A71,comprehensive_dps30!$B:$B,$B71,comprehensive_dps30!$C:$C,$C71)</f>
        <v>16.744</v>
      </c>
      <c r="J71" s="5">
        <f>SUMIFS(comprehensive_dps30!J:J,comprehensive_dps30!$A:$A,$A71,comprehensive_dps30!$B:$B,$B71,comprehensive_dps30!$C:$C,$C71)</f>
        <v>360.5</v>
      </c>
      <c r="K71" s="5">
        <f>SUMIFS(comprehensive_dps30!K:K,comprehensive_dps30!$A:$A,$A71,comprehensive_dps30!$B:$B,$B71,comprehensive_dps30!$C:$C,$C71)</f>
        <v>2947</v>
      </c>
      <c r="L71" s="5">
        <f>SUMIFS(comprehensive_dps30!L:L,comprehensive_dps30!$A:$A,$A71,comprehensive_dps30!$B:$B,$B71,comprehensive_dps30!$C:$C,$C71)</f>
        <v>38.07</v>
      </c>
      <c r="M71" s="5">
        <f>SUMIFS(comprehensive_dps30!M:M,comprehensive_dps30!$A:$A,$A71,comprehensive_dps30!$B:$B,$B71,comprehensive_dps30!$C:$C,$C71)</f>
        <v>17.350000000000001</v>
      </c>
      <c r="N71" s="5">
        <f>SUMIFS(comprehensive_dps30!N:N,comprehensive_dps30!$A:$A,$A71,comprehensive_dps30!$B:$B,$B71,comprehensive_dps30!$C:$C,$C71)</f>
        <v>402.2</v>
      </c>
      <c r="O71" s="5">
        <f>SUMIFS(comprehensive_dps30!O:O,comprehensive_dps30!$A:$A,$A71,comprehensive_dps30!$B:$B,$B71,comprehensive_dps30!$C:$C,$C71)</f>
        <v>3173</v>
      </c>
      <c r="P71" s="5">
        <f>SUMIFS(comprehensive_dps30!P:P,comprehensive_dps30!$A:$A,$A71,comprehensive_dps30!$B:$B,$B71,comprehensive_dps30!$C:$C,$C71)</f>
        <v>39.840000000000003</v>
      </c>
      <c r="Q71" s="5">
        <f>SUMIFS(comprehensive_dps30!Q:Q,comprehensive_dps30!$A:$A,$A71,comprehensive_dps30!$B:$B,$B71,comprehensive_dps30!$C:$C,$C71)</f>
        <v>17.876000000000001</v>
      </c>
      <c r="R71" s="5">
        <f>SUMIFS(comprehensive_dps30!R:R,comprehensive_dps30!$A:$A,$A71,comprehensive_dps30!$B:$B,$B71,comprehensive_dps30!$C:$C,$C71)</f>
        <v>441.1</v>
      </c>
      <c r="S71" s="5">
        <f>SUMIFS(comprehensive_dps30!S:S,comprehensive_dps30!$A:$A,$A71,comprehensive_dps30!$B:$B,$B71,comprehensive_dps30!$C:$C,$C71)</f>
        <v>3377</v>
      </c>
      <c r="T71" s="5">
        <f>SUMIFS(comprehensive_dps30!T:T,comprehensive_dps30!$A:$A,$A71,comprehensive_dps30!$B:$B,$B71,comprehensive_dps30!$C:$C,$C71)</f>
        <v>41.63</v>
      </c>
      <c r="U71" s="5">
        <f>SUMIFS(comprehensive_dps30!U:U,comprehensive_dps30!$A:$A,$A71,comprehensive_dps30!$B:$B,$B71,comprehensive_dps30!$C:$C,$C71)</f>
        <v>18.401</v>
      </c>
      <c r="V71" s="5">
        <f>SUMIFS(comprehensive_dps30!V:V,comprehensive_dps30!$A:$A,$A71,comprehensive_dps30!$B:$B,$B71,comprehensive_dps30!$C:$C,$C71)</f>
        <v>482.3</v>
      </c>
      <c r="W71" s="5">
        <f>SUMIFS(comprehensive_dps30!W:W,comprehensive_dps30!$A:$A,$A71,comprehensive_dps30!$B:$B,$B71,comprehensive_dps30!$C:$C,$C71)</f>
        <v>3587</v>
      </c>
    </row>
    <row r="72" spans="1:23" s="3" customFormat="1" x14ac:dyDescent="0.45">
      <c r="A72" s="3" t="s">
        <v>117</v>
      </c>
      <c r="B72" s="3" t="s">
        <v>43</v>
      </c>
      <c r="C72" s="3" t="s">
        <v>44</v>
      </c>
      <c r="D72" s="3">
        <f>SUMIFS(comprehensive_dps30!D:D,comprehensive_dps30!$A:$A,$A72,comprehensive_dps30!$B:$B,$B72,comprehensive_dps30!$C:$C,$C72)</f>
        <v>31.53</v>
      </c>
      <c r="E72" s="3">
        <f>SUMIFS(comprehensive_dps30!E:E,comprehensive_dps30!$A:$A,$A72,comprehensive_dps30!$B:$B,$B72,comprehensive_dps30!$C:$C,$C72)</f>
        <v>13.504</v>
      </c>
      <c r="F72" s="3">
        <f>SUMIFS(comprehensive_dps30!F:F,comprehensive_dps30!$A:$A,$A72,comprehensive_dps30!$B:$B,$B72,comprehensive_dps30!$C:$C,$C72)</f>
        <v>401.5</v>
      </c>
      <c r="G72" s="3">
        <f>SUMIFS(comprehensive_dps30!G:G,comprehensive_dps30!$A:$A,$A72,comprehensive_dps30!$B:$B,$B72,comprehensive_dps30!$C:$C,$C72)</f>
        <v>2836</v>
      </c>
      <c r="H72" s="3">
        <f>SUMIFS(comprehensive_dps30!H:H,comprehensive_dps30!$A:$A,$A72,comprehensive_dps30!$B:$B,$B72,comprehensive_dps30!$C:$C,$C72)</f>
        <v>33.43</v>
      </c>
      <c r="I72" s="3">
        <f>SUMIFS(comprehensive_dps30!I:I,comprehensive_dps30!$A:$A,$A72,comprehensive_dps30!$B:$B,$B72,comprehensive_dps30!$C:$C,$C72)</f>
        <v>14.035</v>
      </c>
      <c r="J72" s="3">
        <f>SUMIFS(comprehensive_dps30!J:J,comprehensive_dps30!$A:$A,$A72,comprehensive_dps30!$B:$B,$B72,comprehensive_dps30!$C:$C,$C72)</f>
        <v>452</v>
      </c>
      <c r="K72" s="3">
        <f>SUMIFS(comprehensive_dps30!K:K,comprehensive_dps30!$A:$A,$A72,comprehensive_dps30!$B:$B,$B72,comprehensive_dps30!$C:$C,$C72)</f>
        <v>3072</v>
      </c>
      <c r="L72" s="3">
        <f>SUMIFS(comprehensive_dps30!L:L,comprehensive_dps30!$A:$A,$A72,comprehensive_dps30!$B:$B,$B72,comprehensive_dps30!$C:$C,$C72)</f>
        <v>35.29</v>
      </c>
      <c r="M72" s="3">
        <f>SUMIFS(comprehensive_dps30!M:M,comprehensive_dps30!$A:$A,$A72,comprehensive_dps30!$B:$B,$B72,comprehensive_dps30!$C:$C,$C72)</f>
        <v>14.544</v>
      </c>
      <c r="N72" s="3">
        <f>SUMIFS(comprehensive_dps30!N:N,comprehensive_dps30!$A:$A,$A72,comprehensive_dps30!$B:$B,$B72,comprehensive_dps30!$C:$C,$C72)</f>
        <v>504.4</v>
      </c>
      <c r="O72" s="3">
        <f>SUMIFS(comprehensive_dps30!O:O,comprehensive_dps30!$A:$A,$A72,comprehensive_dps30!$B:$B,$B72,comprehensive_dps30!$C:$C,$C72)</f>
        <v>3309</v>
      </c>
      <c r="P72" s="3">
        <f>SUMIFS(comprehensive_dps30!P:P,comprehensive_dps30!$A:$A,$A72,comprehensive_dps30!$B:$B,$B72,comprehensive_dps30!$C:$C,$C72)</f>
        <v>36.94</v>
      </c>
      <c r="Q72" s="3">
        <f>SUMIFS(comprehensive_dps30!Q:Q,comprehensive_dps30!$A:$A,$A72,comprehensive_dps30!$B:$B,$B72,comprehensive_dps30!$C:$C,$C72)</f>
        <v>14.986000000000001</v>
      </c>
      <c r="R72" s="3">
        <f>SUMIFS(comprehensive_dps30!R:R,comprehensive_dps30!$A:$A,$A72,comprehensive_dps30!$B:$B,$B72,comprehensive_dps30!$C:$C,$C72)</f>
        <v>553.20000000000005</v>
      </c>
      <c r="S72" s="3">
        <f>SUMIFS(comprehensive_dps30!S:S,comprehensive_dps30!$A:$A,$A72,comprehensive_dps30!$B:$B,$B72,comprehensive_dps30!$C:$C,$C72)</f>
        <v>3521</v>
      </c>
      <c r="T72" s="3">
        <f>SUMIFS(comprehensive_dps30!T:T,comprehensive_dps30!$A:$A,$A72,comprehensive_dps30!$B:$B,$B72,comprehensive_dps30!$C:$C,$C72)</f>
        <v>38.6</v>
      </c>
      <c r="U72" s="3">
        <f>SUMIFS(comprehensive_dps30!U:U,comprehensive_dps30!$A:$A,$A72,comprehensive_dps30!$B:$B,$B72,comprehensive_dps30!$C:$C,$C72)</f>
        <v>15.427</v>
      </c>
      <c r="V72" s="3">
        <f>SUMIFS(comprehensive_dps30!V:V,comprehensive_dps30!$A:$A,$A72,comprehensive_dps30!$B:$B,$B72,comprehensive_dps30!$C:$C,$C72)</f>
        <v>604.9</v>
      </c>
      <c r="W72" s="3">
        <f>SUMIFS(comprehensive_dps30!W:W,comprehensive_dps30!$A:$A,$A72,comprehensive_dps30!$B:$B,$B72,comprehensive_dps30!$C:$C,$C72)</f>
        <v>3741</v>
      </c>
    </row>
    <row r="74" spans="1:23" s="3" customFormat="1" x14ac:dyDescent="0.45"/>
    <row r="76" spans="1:23" s="5" customFormat="1" x14ac:dyDescent="0.45"/>
    <row r="77" spans="1:23" s="5" customFormat="1" x14ac:dyDescent="0.45"/>
    <row r="78" spans="1:23" s="5" customFormat="1" x14ac:dyDescent="0.45"/>
    <row r="79" spans="1:23" s="5" customFormat="1" x14ac:dyDescent="0.45">
      <c r="A79" s="5" t="s">
        <v>162</v>
      </c>
      <c r="B79" s="5" t="s">
        <v>43</v>
      </c>
      <c r="C79" s="5" t="s">
        <v>47</v>
      </c>
      <c r="D79" s="5">
        <f>SUMIFS(comprehensive_dps30!D:D,comprehensive_dps30!$A:$A,$A79,comprehensive_dps30!$B:$B,$B79,comprehensive_dps30!$C:$C,$C79)</f>
        <v>39.04</v>
      </c>
      <c r="E79" s="5">
        <f>SUMIFS(comprehensive_dps30!E:E,comprehensive_dps30!$A:$A,$A79,comprehensive_dps30!$B:$B,$B79,comprehensive_dps30!$C:$C,$C79)</f>
        <v>16.861999999999998</v>
      </c>
      <c r="F79" s="5">
        <f>SUMIFS(comprehensive_dps30!F:F,comprehensive_dps30!$A:$A,$A79,comprehensive_dps30!$B:$B,$B79,comprehensive_dps30!$C:$C,$C79)</f>
        <v>484.6</v>
      </c>
      <c r="G79" s="5">
        <f>SUMIFS(comprehensive_dps30!G:G,comprehensive_dps30!$A:$A,$A79,comprehensive_dps30!$B:$B,$B79,comprehensive_dps30!$C:$C,$C79)</f>
        <v>3542</v>
      </c>
      <c r="H79" s="5">
        <f>SUMIFS(comprehensive_dps30!H:H,comprehensive_dps30!$A:$A,$A79,comprehensive_dps30!$B:$B,$B79,comprehensive_dps30!$C:$C,$C79)</f>
        <v>41.51</v>
      </c>
      <c r="I79" s="5">
        <f>SUMIFS(comprehensive_dps30!I:I,comprehensive_dps30!$A:$A,$A79,comprehensive_dps30!$B:$B,$B79,comprehensive_dps30!$C:$C,$C79)</f>
        <v>17.573</v>
      </c>
      <c r="J79" s="5">
        <f>SUMIFS(comprehensive_dps30!J:J,comprehensive_dps30!$A:$A,$A79,comprehensive_dps30!$B:$B,$B79,comprehensive_dps30!$C:$C,$C79)</f>
        <v>547.1</v>
      </c>
      <c r="K79" s="5">
        <f>SUMIFS(comprehensive_dps30!K:K,comprehensive_dps30!$A:$A,$A79,comprehensive_dps30!$B:$B,$B79,comprehensive_dps30!$C:$C,$C79)</f>
        <v>3837</v>
      </c>
      <c r="L79" s="5">
        <f>SUMIFS(comprehensive_dps30!L:L,comprehensive_dps30!$A:$A,$A79,comprehensive_dps30!$B:$B,$B79,comprehensive_dps30!$C:$C,$C79)</f>
        <v>43.93</v>
      </c>
      <c r="M79" s="5">
        <f>SUMIFS(comprehensive_dps30!M:M,comprehensive_dps30!$A:$A,$A79,comprehensive_dps30!$B:$B,$B79,comprehensive_dps30!$C:$C,$C79)</f>
        <v>18.254000000000001</v>
      </c>
      <c r="N79" s="5">
        <f>SUMIFS(comprehensive_dps30!N:N,comprehensive_dps30!$A:$A,$A79,comprehensive_dps30!$B:$B,$B79,comprehensive_dps30!$C:$C,$C79)</f>
        <v>612</v>
      </c>
      <c r="O79" s="5">
        <f>SUMIFS(comprehensive_dps30!O:O,comprehensive_dps30!$A:$A,$A79,comprehensive_dps30!$B:$B,$B79,comprehensive_dps30!$C:$C,$C79)</f>
        <v>4132</v>
      </c>
      <c r="P79" s="5">
        <f>SUMIFS(comprehensive_dps30!P:P,comprehensive_dps30!$A:$A,$A79,comprehensive_dps30!$B:$B,$B79,comprehensive_dps30!$C:$C,$C79)</f>
        <v>46.06</v>
      </c>
      <c r="Q79" s="5">
        <f>SUMIFS(comprehensive_dps30!Q:Q,comprehensive_dps30!$A:$A,$A79,comprehensive_dps30!$B:$B,$B79,comprehensive_dps30!$C:$C,$C79)</f>
        <v>18.844999999999999</v>
      </c>
      <c r="R79" s="5">
        <f>SUMIFS(comprehensive_dps30!R:R,comprehensive_dps30!$A:$A,$A79,comprehensive_dps30!$B:$B,$B79,comprehensive_dps30!$C:$C,$C79)</f>
        <v>672.5</v>
      </c>
      <c r="S79" s="5">
        <f>SUMIFS(comprehensive_dps30!S:S,comprehensive_dps30!$A:$A,$A79,comprehensive_dps30!$B:$B,$B79,comprehensive_dps30!$C:$C,$C79)</f>
        <v>4397</v>
      </c>
      <c r="T79" s="5">
        <f>SUMIFS(comprehensive_dps30!T:T,comprehensive_dps30!$A:$A,$A79,comprehensive_dps30!$B:$B,$B79,comprehensive_dps30!$C:$C,$C79)</f>
        <v>48.22</v>
      </c>
      <c r="U79" s="5">
        <f>SUMIFS(comprehensive_dps30!U:U,comprehensive_dps30!$A:$A,$A79,comprehensive_dps30!$B:$B,$B79,comprehensive_dps30!$C:$C,$C79)</f>
        <v>19.434000000000001</v>
      </c>
      <c r="V79" s="5">
        <f>SUMIFS(comprehensive_dps30!V:V,comprehensive_dps30!$A:$A,$A79,comprehensive_dps30!$B:$B,$B79,comprehensive_dps30!$C:$C,$C79)</f>
        <v>736.6</v>
      </c>
      <c r="W79" s="5">
        <f>SUMIFS(comprehensive_dps30!W:W,comprehensive_dps30!$A:$A,$A79,comprehensive_dps30!$B:$B,$B79,comprehensive_dps30!$C:$C,$C79)</f>
        <v>4671</v>
      </c>
    </row>
    <row r="80" spans="1:23" s="5" customFormat="1" x14ac:dyDescent="0.45"/>
    <row r="81" spans="1:23" s="5" customFormat="1" x14ac:dyDescent="0.45">
      <c r="A81" s="5" t="s">
        <v>135</v>
      </c>
      <c r="B81" s="5" t="s">
        <v>43</v>
      </c>
      <c r="C81" s="5" t="s">
        <v>44</v>
      </c>
      <c r="D81" s="5">
        <f>SUMIFS(comprehensive_dps30!D:D,comprehensive_dps30!$A:$A,$A81,comprehensive_dps30!$B:$B,$B81,comprehensive_dps30!$C:$C,$C81)</f>
        <v>35.69</v>
      </c>
      <c r="E81" s="5">
        <f>SUMIFS(comprehensive_dps30!E:E,comprehensive_dps30!$A:$A,$A81,comprehensive_dps30!$B:$B,$B81,comprehensive_dps30!$C:$C,$C81)</f>
        <v>15.76</v>
      </c>
      <c r="F81" s="5">
        <f>SUMIFS(comprehensive_dps30!F:F,comprehensive_dps30!$A:$A,$A81,comprehensive_dps30!$B:$B,$B81,comprehensive_dps30!$C:$C,$C81)</f>
        <v>414.6</v>
      </c>
      <c r="G81" s="5">
        <f>SUMIFS(comprehensive_dps30!G:G,comprehensive_dps30!$A:$A,$A81,comprehensive_dps30!$B:$B,$B81,comprehensive_dps30!$C:$C,$C81)</f>
        <v>3039</v>
      </c>
      <c r="H81" s="5">
        <f>SUMIFS(comprehensive_dps30!H:H,comprehensive_dps30!$A:$A,$A81,comprehensive_dps30!$B:$B,$B81,comprehensive_dps30!$C:$C,$C81)</f>
        <v>37.82</v>
      </c>
      <c r="I81" s="5">
        <f>SUMIFS(comprehensive_dps30!I:I,comprehensive_dps30!$A:$A,$A81,comprehensive_dps30!$B:$B,$B81,comprehensive_dps30!$C:$C,$C81)</f>
        <v>16.367000000000001</v>
      </c>
      <c r="J81" s="5">
        <f>SUMIFS(comprehensive_dps30!J:J,comprehensive_dps30!$A:$A,$A81,comprehensive_dps30!$B:$B,$B81,comprehensive_dps30!$C:$C,$C81)</f>
        <v>466.5</v>
      </c>
      <c r="K81" s="5">
        <f>SUMIFS(comprehensive_dps30!K:K,comprehensive_dps30!$A:$A,$A81,comprehensive_dps30!$B:$B,$B81,comprehensive_dps30!$C:$C,$C81)</f>
        <v>3293</v>
      </c>
      <c r="L81" s="5">
        <f>SUMIFS(comprehensive_dps30!L:L,comprehensive_dps30!$A:$A,$A81,comprehensive_dps30!$B:$B,$B81,comprehensive_dps30!$C:$C,$C81)</f>
        <v>39.89</v>
      </c>
      <c r="M81" s="5">
        <f>SUMIFS(comprehensive_dps30!M:M,comprehensive_dps30!$A:$A,$A81,comprehensive_dps30!$B:$B,$B81,comprehensive_dps30!$C:$C,$C81)</f>
        <v>16.95</v>
      </c>
      <c r="N81" s="5">
        <f>SUMIFS(comprehensive_dps30!N:N,comprehensive_dps30!$A:$A,$A81,comprehensive_dps30!$B:$B,$B81,comprehensive_dps30!$C:$C,$C81)</f>
        <v>520.20000000000005</v>
      </c>
      <c r="O81" s="5">
        <f>SUMIFS(comprehensive_dps30!O:O,comprehensive_dps30!$A:$A,$A81,comprehensive_dps30!$B:$B,$B81,comprehensive_dps30!$C:$C,$C81)</f>
        <v>3546</v>
      </c>
      <c r="P81" s="5">
        <f>SUMIFS(comprehensive_dps30!P:P,comprehensive_dps30!$A:$A,$A81,comprehensive_dps30!$B:$B,$B81,comprehensive_dps30!$C:$C,$C81)</f>
        <v>41.73</v>
      </c>
      <c r="Q81" s="5">
        <f>SUMIFS(comprehensive_dps30!Q:Q,comprehensive_dps30!$A:$A,$A81,comprehensive_dps30!$B:$B,$B81,comprehensive_dps30!$C:$C,$C81)</f>
        <v>17.456</v>
      </c>
      <c r="R81" s="5">
        <f>SUMIFS(comprehensive_dps30!R:R,comprehensive_dps30!$A:$A,$A81,comprehensive_dps30!$B:$B,$B81,comprehensive_dps30!$C:$C,$C81)</f>
        <v>570.20000000000005</v>
      </c>
      <c r="S81" s="5">
        <f>SUMIFS(comprehensive_dps30!S:S,comprehensive_dps30!$A:$A,$A81,comprehensive_dps30!$B:$B,$B81,comprehensive_dps30!$C:$C,$C81)</f>
        <v>3774</v>
      </c>
      <c r="T81" s="5">
        <f>SUMIFS(comprehensive_dps30!T:T,comprehensive_dps30!$A:$A,$A81,comprehensive_dps30!$B:$B,$B81,comprehensive_dps30!$C:$C,$C81)</f>
        <v>43.59</v>
      </c>
      <c r="U81" s="5">
        <f>SUMIFS(comprehensive_dps30!U:U,comprehensive_dps30!$A:$A,$A81,comprehensive_dps30!$B:$B,$B81,comprehensive_dps30!$C:$C,$C81)</f>
        <v>17.96</v>
      </c>
      <c r="V81" s="5">
        <f>SUMIFS(comprehensive_dps30!V:V,comprehensive_dps30!$A:$A,$A81,comprehensive_dps30!$B:$B,$B81,comprehensive_dps30!$C:$C,$C81)</f>
        <v>623.20000000000005</v>
      </c>
      <c r="W81" s="5">
        <f>SUMIFS(comprehensive_dps30!W:W,comprehensive_dps30!$A:$A,$A81,comprehensive_dps30!$B:$B,$B81,comprehensive_dps30!$C:$C,$C81)</f>
        <v>4009</v>
      </c>
    </row>
    <row r="82" spans="1:23" s="5" customFormat="1" x14ac:dyDescent="0.45">
      <c r="A82" s="5" t="s">
        <v>163</v>
      </c>
      <c r="B82" s="5" t="s">
        <v>43</v>
      </c>
      <c r="C82" s="5" t="s">
        <v>44</v>
      </c>
      <c r="D82" s="5">
        <f>SUMIFS(comprehensive_dps30!D:D,comprehensive_dps30!$A:$A,$A82,comprehensive_dps30!$B:$B,$B82,comprehensive_dps30!$C:$C,$C82)</f>
        <v>35.380000000000003</v>
      </c>
      <c r="E82" s="5">
        <f>SUMIFS(comprehensive_dps30!E:E,comprehensive_dps30!$A:$A,$A82,comprehensive_dps30!$B:$B,$B82,comprehensive_dps30!$C:$C,$C82)</f>
        <v>15.659000000000001</v>
      </c>
      <c r="F82" s="5">
        <f>SUMIFS(comprehensive_dps30!F:F,comprehensive_dps30!$A:$A,$A82,comprehensive_dps30!$B:$B,$B82,comprehensive_dps30!$C:$C,$C82)</f>
        <v>408.1</v>
      </c>
      <c r="G82" s="5">
        <f>SUMIFS(comprehensive_dps30!G:G,comprehensive_dps30!$A:$A,$A82,comprehensive_dps30!$B:$B,$B82,comprehensive_dps30!$C:$C,$C82)</f>
        <v>3025</v>
      </c>
      <c r="H82" s="5">
        <f>SUMIFS(comprehensive_dps30!H:H,comprehensive_dps30!$A:$A,$A82,comprehensive_dps30!$B:$B,$B82,comprehensive_dps30!$C:$C,$C82)</f>
        <v>37.49</v>
      </c>
      <c r="I82" s="5">
        <f>SUMIFS(comprehensive_dps30!I:I,comprehensive_dps30!$A:$A,$A82,comprehensive_dps30!$B:$B,$B82,comprehensive_dps30!$C:$C,$C82)</f>
        <v>16.265999999999998</v>
      </c>
      <c r="J82" s="5">
        <f>SUMIFS(comprehensive_dps30!J:J,comprehensive_dps30!$A:$A,$A82,comprehensive_dps30!$B:$B,$B82,comprehensive_dps30!$C:$C,$C82)</f>
        <v>459.2</v>
      </c>
      <c r="K82" s="5">
        <f>SUMIFS(comprehensive_dps30!K:K,comprehensive_dps30!$A:$A,$A82,comprehensive_dps30!$B:$B,$B82,comprehensive_dps30!$C:$C,$C82)</f>
        <v>3277</v>
      </c>
      <c r="L82" s="5">
        <f>SUMIFS(comprehensive_dps30!L:L,comprehensive_dps30!$A:$A,$A82,comprehensive_dps30!$B:$B,$B82,comprehensive_dps30!$C:$C,$C82)</f>
        <v>39.56</v>
      </c>
      <c r="M82" s="5">
        <f>SUMIFS(comprehensive_dps30!M:M,comprehensive_dps30!$A:$A,$A82,comprehensive_dps30!$B:$B,$B82,comprehensive_dps30!$C:$C,$C82)</f>
        <v>16.849</v>
      </c>
      <c r="N82" s="5">
        <f>SUMIFS(comprehensive_dps30!N:N,comprehensive_dps30!$A:$A,$A82,comprehensive_dps30!$B:$B,$B82,comprehensive_dps30!$C:$C,$C82)</f>
        <v>512.29999999999995</v>
      </c>
      <c r="O82" s="5">
        <f>SUMIFS(comprehensive_dps30!O:O,comprehensive_dps30!$A:$A,$A82,comprehensive_dps30!$B:$B,$B82,comprehensive_dps30!$C:$C,$C82)</f>
        <v>3529</v>
      </c>
      <c r="P82" s="5">
        <f>SUMIFS(comprehensive_dps30!P:P,comprehensive_dps30!$A:$A,$A82,comprehensive_dps30!$B:$B,$B82,comprehensive_dps30!$C:$C,$C82)</f>
        <v>41.39</v>
      </c>
      <c r="Q82" s="5">
        <f>SUMIFS(comprehensive_dps30!Q:Q,comprehensive_dps30!$A:$A,$A82,comprehensive_dps30!$B:$B,$B82,comprehensive_dps30!$C:$C,$C82)</f>
        <v>17.353999999999999</v>
      </c>
      <c r="R82" s="5">
        <f>SUMIFS(comprehensive_dps30!R:R,comprehensive_dps30!$A:$A,$A82,comprehensive_dps30!$B:$B,$B82,comprehensive_dps30!$C:$C,$C82)</f>
        <v>561.5</v>
      </c>
      <c r="S82" s="5">
        <f>SUMIFS(comprehensive_dps30!S:S,comprehensive_dps30!$A:$A,$A82,comprehensive_dps30!$B:$B,$B82,comprehensive_dps30!$C:$C,$C82)</f>
        <v>3756</v>
      </c>
      <c r="T82" s="5">
        <f>SUMIFS(comprehensive_dps30!T:T,comprehensive_dps30!$A:$A,$A82,comprehensive_dps30!$B:$B,$B82,comprehensive_dps30!$C:$C,$C82)</f>
        <v>43.24</v>
      </c>
      <c r="U82" s="5">
        <f>SUMIFS(comprehensive_dps30!U:U,comprehensive_dps30!$A:$A,$A82,comprehensive_dps30!$B:$B,$B82,comprehensive_dps30!$C:$C,$C82)</f>
        <v>17.859000000000002</v>
      </c>
      <c r="V82" s="5">
        <f>SUMIFS(comprehensive_dps30!V:V,comprehensive_dps30!$A:$A,$A82,comprehensive_dps30!$B:$B,$B82,comprehensive_dps30!$C:$C,$C82)</f>
        <v>613.9</v>
      </c>
      <c r="W82" s="5">
        <f>SUMIFS(comprehensive_dps30!W:W,comprehensive_dps30!$A:$A,$A82,comprehensive_dps30!$B:$B,$B82,comprehensive_dps30!$C:$C,$C82)</f>
        <v>3990</v>
      </c>
    </row>
    <row r="83" spans="1:23" s="5" customFormat="1" x14ac:dyDescent="0.45">
      <c r="A83" s="5" t="s">
        <v>159</v>
      </c>
      <c r="B83" s="5" t="s">
        <v>43</v>
      </c>
      <c r="C83" s="5" t="s">
        <v>44</v>
      </c>
      <c r="D83" s="5">
        <f>SUMIFS(comprehensive_dps30!D:D,comprehensive_dps30!$A:$A,$A83,comprehensive_dps30!$B:$B,$B83,comprehensive_dps30!$C:$C,$C83)</f>
        <v>37.56</v>
      </c>
      <c r="E83" s="5">
        <f>SUMIFS(comprehensive_dps30!E:E,comprehensive_dps30!$A:$A,$A83,comprehensive_dps30!$B:$B,$B83,comprehensive_dps30!$C:$C,$C83)</f>
        <v>15.898999999999999</v>
      </c>
      <c r="F83" s="5">
        <f>SUMIFS(comprehensive_dps30!F:F,comprehensive_dps30!$A:$A,$A83,comprehensive_dps30!$B:$B,$B83,comprehensive_dps30!$C:$C,$C83)</f>
        <v>495.2</v>
      </c>
      <c r="G83" s="5">
        <f>SUMIFS(comprehensive_dps30!G:G,comprehensive_dps30!$A:$A,$A83,comprehensive_dps30!$B:$B,$B83,comprehensive_dps30!$C:$C,$C83)</f>
        <v>3405</v>
      </c>
      <c r="H83" s="5">
        <f>SUMIFS(comprehensive_dps30!H:H,comprehensive_dps30!$A:$A,$A83,comprehensive_dps30!$B:$B,$B83,comprehensive_dps30!$C:$C,$C83)</f>
        <v>39.82</v>
      </c>
      <c r="I83" s="5">
        <f>SUMIFS(comprehensive_dps30!I:I,comprehensive_dps30!$A:$A,$A83,comprehensive_dps30!$B:$B,$B83,comprehensive_dps30!$C:$C,$C83)</f>
        <v>16.521000000000001</v>
      </c>
      <c r="J83" s="5">
        <f>SUMIFS(comprehensive_dps30!J:J,comprehensive_dps30!$A:$A,$A83,comprehensive_dps30!$B:$B,$B83,comprehensive_dps30!$C:$C,$C83)</f>
        <v>557.4</v>
      </c>
      <c r="K83" s="5">
        <f>SUMIFS(comprehensive_dps30!K:K,comprehensive_dps30!$A:$A,$A83,comprehensive_dps30!$B:$B,$B83,comprehensive_dps30!$C:$C,$C83)</f>
        <v>3689</v>
      </c>
      <c r="L83" s="5">
        <f>SUMIFS(comprehensive_dps30!L:L,comprehensive_dps30!$A:$A,$A83,comprehensive_dps30!$B:$B,$B83,comprehensive_dps30!$C:$C,$C83)</f>
        <v>42.03</v>
      </c>
      <c r="M83" s="5">
        <f>SUMIFS(comprehensive_dps30!M:M,comprehensive_dps30!$A:$A,$A83,comprehensive_dps30!$B:$B,$B83,comprehensive_dps30!$C:$C,$C83)</f>
        <v>17.117000000000001</v>
      </c>
      <c r="N83" s="5">
        <f>SUMIFS(comprehensive_dps30!N:N,comprehensive_dps30!$A:$A,$A83,comprehensive_dps30!$B:$B,$B83,comprehensive_dps30!$C:$C,$C83)</f>
        <v>622</v>
      </c>
      <c r="O83" s="5">
        <f>SUMIFS(comprehensive_dps30!O:O,comprehensive_dps30!$A:$A,$A83,comprehensive_dps30!$B:$B,$B83,comprehensive_dps30!$C:$C,$C83)</f>
        <v>3973</v>
      </c>
      <c r="P83" s="5">
        <f>SUMIFS(comprehensive_dps30!P:P,comprehensive_dps30!$A:$A,$A83,comprehensive_dps30!$B:$B,$B83,comprehensive_dps30!$C:$C,$C83)</f>
        <v>43.98</v>
      </c>
      <c r="Q83" s="5">
        <f>SUMIFS(comprehensive_dps30!Q:Q,comprehensive_dps30!$A:$A,$A83,comprehensive_dps30!$B:$B,$B83,comprehensive_dps30!$C:$C,$C83)</f>
        <v>17.635000000000002</v>
      </c>
      <c r="R83" s="5">
        <f>SUMIFS(comprehensive_dps30!R:R,comprehensive_dps30!$A:$A,$A83,comprehensive_dps30!$B:$B,$B83,comprehensive_dps30!$C:$C,$C83)</f>
        <v>682</v>
      </c>
      <c r="S83" s="5">
        <f>SUMIFS(comprehensive_dps30!S:S,comprehensive_dps30!$A:$A,$A83,comprehensive_dps30!$B:$B,$B83,comprehensive_dps30!$C:$C,$C83)</f>
        <v>4228</v>
      </c>
      <c r="T83" s="5">
        <f>SUMIFS(comprehensive_dps30!T:T,comprehensive_dps30!$A:$A,$A83,comprehensive_dps30!$B:$B,$B83,comprehensive_dps30!$C:$C,$C83)</f>
        <v>45.95</v>
      </c>
      <c r="U83" s="5">
        <f>SUMIFS(comprehensive_dps30!U:U,comprehensive_dps30!$A:$A,$A83,comprehensive_dps30!$B:$B,$B83,comprehensive_dps30!$C:$C,$C83)</f>
        <v>18.152000000000001</v>
      </c>
      <c r="V83" s="5">
        <f>SUMIFS(comprehensive_dps30!V:V,comprehensive_dps30!$A:$A,$A83,comprehensive_dps30!$B:$B,$B83,comprehensive_dps30!$C:$C,$C83)</f>
        <v>745.7</v>
      </c>
      <c r="W83" s="5">
        <f>SUMIFS(comprehensive_dps30!W:W,comprehensive_dps30!$A:$A,$A83,comprehensive_dps30!$B:$B,$B83,comprehensive_dps30!$C:$C,$C83)</f>
        <v>4491</v>
      </c>
    </row>
    <row r="84" spans="1:23" s="5" customFormat="1" x14ac:dyDescent="0.45">
      <c r="A84" s="5" t="s">
        <v>161</v>
      </c>
      <c r="B84" s="5" t="s">
        <v>43</v>
      </c>
      <c r="C84" s="5" t="s">
        <v>44</v>
      </c>
      <c r="D84" s="5">
        <f>SUMIFS(comprehensive_dps30!D:D,comprehensive_dps30!$A:$A,$A84,comprehensive_dps30!$B:$B,$B84,comprehensive_dps30!$C:$C,$C84)</f>
        <v>37.56</v>
      </c>
      <c r="E84" s="5">
        <f>SUMIFS(comprehensive_dps30!E:E,comprehensive_dps30!$A:$A,$A84,comprehensive_dps30!$B:$B,$B84,comprehensive_dps30!$C:$C,$C84)</f>
        <v>15.898999999999999</v>
      </c>
      <c r="F84" s="5">
        <f>SUMIFS(comprehensive_dps30!F:F,comprehensive_dps30!$A:$A,$A84,comprehensive_dps30!$B:$B,$B84,comprehensive_dps30!$C:$C,$C84)</f>
        <v>495.2</v>
      </c>
      <c r="G84" s="5">
        <f>SUMIFS(comprehensive_dps30!G:G,comprehensive_dps30!$A:$A,$A84,comprehensive_dps30!$B:$B,$B84,comprehensive_dps30!$C:$C,$C84)</f>
        <v>3405</v>
      </c>
      <c r="H84" s="5">
        <f>SUMIFS(comprehensive_dps30!H:H,comprehensive_dps30!$A:$A,$A84,comprehensive_dps30!$B:$B,$B84,comprehensive_dps30!$C:$C,$C84)</f>
        <v>39.82</v>
      </c>
      <c r="I84" s="5">
        <f>SUMIFS(comprehensive_dps30!I:I,comprehensive_dps30!$A:$A,$A84,comprehensive_dps30!$B:$B,$B84,comprehensive_dps30!$C:$C,$C84)</f>
        <v>16.521000000000001</v>
      </c>
      <c r="J84" s="5">
        <f>SUMIFS(comprehensive_dps30!J:J,comprehensive_dps30!$A:$A,$A84,comprehensive_dps30!$B:$B,$B84,comprehensive_dps30!$C:$C,$C84)</f>
        <v>557.4</v>
      </c>
      <c r="K84" s="5">
        <f>SUMIFS(comprehensive_dps30!K:K,comprehensive_dps30!$A:$A,$A84,comprehensive_dps30!$B:$B,$B84,comprehensive_dps30!$C:$C,$C84)</f>
        <v>3689</v>
      </c>
      <c r="L84" s="5">
        <f>SUMIFS(comprehensive_dps30!L:L,comprehensive_dps30!$A:$A,$A84,comprehensive_dps30!$B:$B,$B84,comprehensive_dps30!$C:$C,$C84)</f>
        <v>42.03</v>
      </c>
      <c r="M84" s="5">
        <f>SUMIFS(comprehensive_dps30!M:M,comprehensive_dps30!$A:$A,$A84,comprehensive_dps30!$B:$B,$B84,comprehensive_dps30!$C:$C,$C84)</f>
        <v>17.117000000000001</v>
      </c>
      <c r="N84" s="5">
        <f>SUMIFS(comprehensive_dps30!N:N,comprehensive_dps30!$A:$A,$A84,comprehensive_dps30!$B:$B,$B84,comprehensive_dps30!$C:$C,$C84)</f>
        <v>622</v>
      </c>
      <c r="O84" s="5">
        <f>SUMIFS(comprehensive_dps30!O:O,comprehensive_dps30!$A:$A,$A84,comprehensive_dps30!$B:$B,$B84,comprehensive_dps30!$C:$C,$C84)</f>
        <v>3973</v>
      </c>
      <c r="P84" s="5">
        <f>SUMIFS(comprehensive_dps30!P:P,comprehensive_dps30!$A:$A,$A84,comprehensive_dps30!$B:$B,$B84,comprehensive_dps30!$C:$C,$C84)</f>
        <v>43.98</v>
      </c>
      <c r="Q84" s="5">
        <f>SUMIFS(comprehensive_dps30!Q:Q,comprehensive_dps30!$A:$A,$A84,comprehensive_dps30!$B:$B,$B84,comprehensive_dps30!$C:$C,$C84)</f>
        <v>17.635000000000002</v>
      </c>
      <c r="R84" s="5">
        <f>SUMIFS(comprehensive_dps30!R:R,comprehensive_dps30!$A:$A,$A84,comprehensive_dps30!$B:$B,$B84,comprehensive_dps30!$C:$C,$C84)</f>
        <v>682</v>
      </c>
      <c r="S84" s="5">
        <f>SUMIFS(comprehensive_dps30!S:S,comprehensive_dps30!$A:$A,$A84,comprehensive_dps30!$B:$B,$B84,comprehensive_dps30!$C:$C,$C84)</f>
        <v>4228</v>
      </c>
      <c r="T84" s="5">
        <f>SUMIFS(comprehensive_dps30!T:T,comprehensive_dps30!$A:$A,$A84,comprehensive_dps30!$B:$B,$B84,comprehensive_dps30!$C:$C,$C84)</f>
        <v>45.95</v>
      </c>
      <c r="U84" s="5">
        <f>SUMIFS(comprehensive_dps30!U:U,comprehensive_dps30!$A:$A,$A84,comprehensive_dps30!$B:$B,$B84,comprehensive_dps30!$C:$C,$C84)</f>
        <v>18.152000000000001</v>
      </c>
      <c r="V84" s="5">
        <f>SUMIFS(comprehensive_dps30!V:V,comprehensive_dps30!$A:$A,$A84,comprehensive_dps30!$B:$B,$B84,comprehensive_dps30!$C:$C,$C84)</f>
        <v>745.7</v>
      </c>
      <c r="W84" s="5">
        <f>SUMIFS(comprehensive_dps30!W:W,comprehensive_dps30!$A:$A,$A84,comprehensive_dps30!$B:$B,$B84,comprehensive_dps30!$C:$C,$C84)</f>
        <v>4491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F2EBE-C077-405F-B5EB-828DF7C8D349}">
  <dimension ref="A1:Y84"/>
  <sheetViews>
    <sheetView workbookViewId="0"/>
  </sheetViews>
  <sheetFormatPr defaultRowHeight="14.25" x14ac:dyDescent="0.45"/>
  <cols>
    <col min="1" max="1" width="17.1328125" customWidth="1"/>
    <col min="2" max="2" width="14.1328125" customWidth="1"/>
    <col min="3" max="3" width="16.06640625" customWidth="1"/>
  </cols>
  <sheetData>
    <row r="1" spans="1:25" x14ac:dyDescent="0.45">
      <c r="A1" t="s">
        <v>0</v>
      </c>
      <c r="B1" t="s">
        <v>82</v>
      </c>
      <c r="C1" t="s">
        <v>83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Y1" s="2" t="s">
        <v>86</v>
      </c>
    </row>
    <row r="2" spans="1:25" s="3" customFormat="1" x14ac:dyDescent="0.45">
      <c r="A2" s="3" t="s">
        <v>63</v>
      </c>
      <c r="B2" s="3" t="s">
        <v>45</v>
      </c>
      <c r="C2" s="3" t="s">
        <v>44</v>
      </c>
      <c r="D2" s="3">
        <f>SUMIFS(comprehensive_dps30!D:D,comprehensive_dps30!$A:$A,$A2,comprehensive_dps30!$B:$B,$B2,comprehensive_dps30!$C:$C,$C2)</f>
        <v>43.65</v>
      </c>
      <c r="E2" s="3">
        <f>SUMIFS(comprehensive_dps30!E:E,comprehensive_dps30!$A:$A,$A2,comprehensive_dps30!$B:$B,$B2,comprehensive_dps30!$C:$C,$C2)</f>
        <v>19.591000000000001</v>
      </c>
      <c r="F2" s="3">
        <f>SUMIFS(comprehensive_dps30!F:F,comprehensive_dps30!$A:$A,$A2,comprehensive_dps30!$B:$B,$B2,comprehensive_dps30!$C:$C,$C2)</f>
        <v>482.9</v>
      </c>
      <c r="G2" s="3">
        <f>SUMIFS(comprehensive_dps30!G:G,comprehensive_dps30!$A:$A,$A2,comprehensive_dps30!$B:$B,$B2,comprehensive_dps30!$C:$C,$C2)</f>
        <v>3462</v>
      </c>
      <c r="H2" s="3">
        <f>SUMIFS(comprehensive_dps30!H:H,comprehensive_dps30!$A:$A,$A2,comprehensive_dps30!$B:$B,$B2,comprehensive_dps30!$C:$C,$C2)</f>
        <v>46.22</v>
      </c>
      <c r="I2" s="3">
        <f>SUMIFS(comprehensive_dps30!I:I,comprehensive_dps30!$A:$A,$A2,comprehensive_dps30!$B:$B,$B2,comprehensive_dps30!$C:$C,$C2)</f>
        <v>20.335000000000001</v>
      </c>
      <c r="J2" s="3">
        <f>SUMIFS(comprehensive_dps30!J:J,comprehensive_dps30!$A:$A,$A2,comprehensive_dps30!$B:$B,$B2,comprehensive_dps30!$C:$C,$C2)</f>
        <v>543</v>
      </c>
      <c r="K2" s="3">
        <f>SUMIFS(comprehensive_dps30!K:K,comprehensive_dps30!$A:$A,$A2,comprehensive_dps30!$B:$B,$B2,comprehensive_dps30!$C:$C,$C2)</f>
        <v>3750</v>
      </c>
      <c r="L2" s="3">
        <f>SUMIFS(comprehensive_dps30!L:L,comprehensive_dps30!$A:$A,$A2,comprehensive_dps30!$B:$B,$B2,comprehensive_dps30!$C:$C,$C2)</f>
        <v>48.74</v>
      </c>
      <c r="M2" s="3">
        <f>SUMIFS(comprehensive_dps30!M:M,comprehensive_dps30!$A:$A,$A2,comprehensive_dps30!$B:$B,$B2,comprehensive_dps30!$C:$C,$C2)</f>
        <v>21.048999999999999</v>
      </c>
      <c r="N2" s="3">
        <f>SUMIFS(comprehensive_dps30!N:N,comprehensive_dps30!$A:$A,$A2,comprehensive_dps30!$B:$B,$B2,comprehensive_dps30!$C:$C,$C2)</f>
        <v>605.20000000000005</v>
      </c>
      <c r="O2" s="3">
        <f>SUMIFS(comprehensive_dps30!O:O,comprehensive_dps30!$A:$A,$A2,comprehensive_dps30!$B:$B,$B2,comprehensive_dps30!$C:$C,$C2)</f>
        <v>4038</v>
      </c>
      <c r="P2" s="3">
        <f>SUMIFS(comprehensive_dps30!P:P,comprehensive_dps30!$A:$A,$A2,comprehensive_dps30!$B:$B,$B2,comprehensive_dps30!$C:$C,$C2)</f>
        <v>50.96</v>
      </c>
      <c r="Q2" s="3">
        <f>SUMIFS(comprehensive_dps30!Q:Q,comprehensive_dps30!$A:$A,$A2,comprehensive_dps30!$B:$B,$B2,comprehensive_dps30!$C:$C,$C2)</f>
        <v>21.667999999999999</v>
      </c>
      <c r="R2" s="3">
        <f>SUMIFS(comprehensive_dps30!R:R,comprehensive_dps30!$A:$A,$A2,comprehensive_dps30!$B:$B,$B2,comprehensive_dps30!$C:$C,$C2)</f>
        <v>663.1</v>
      </c>
      <c r="S2" s="3">
        <f>SUMIFS(comprehensive_dps30!S:S,comprehensive_dps30!$A:$A,$A2,comprehensive_dps30!$B:$B,$B2,comprehensive_dps30!$C:$C,$C2)</f>
        <v>4298</v>
      </c>
      <c r="T2" s="3">
        <f>SUMIFS(comprehensive_dps30!T:T,comprehensive_dps30!$A:$A,$A2,comprehensive_dps30!$B:$B,$B2,comprehensive_dps30!$C:$C,$C2)</f>
        <v>53.21</v>
      </c>
      <c r="U2" s="3">
        <f>SUMIFS(comprehensive_dps30!U:U,comprehensive_dps30!$A:$A,$A2,comprehensive_dps30!$B:$B,$B2,comprehensive_dps30!$C:$C,$C2)</f>
        <v>22.286000000000001</v>
      </c>
      <c r="V2" s="3">
        <f>SUMIFS(comprehensive_dps30!V:V,comprehensive_dps30!$A:$A,$A2,comprehensive_dps30!$B:$B,$B2,comprehensive_dps30!$C:$C,$C2)</f>
        <v>724.4</v>
      </c>
      <c r="W2" s="3">
        <f>SUMIFS(comprehensive_dps30!W:W,comprehensive_dps30!$A:$A,$A2,comprehensive_dps30!$B:$B,$B2,comprehensive_dps30!$C:$C,$C2)</f>
        <v>4565</v>
      </c>
    </row>
    <row r="3" spans="1:25" s="5" customFormat="1" x14ac:dyDescent="0.45">
      <c r="A3" s="5" t="s">
        <v>136</v>
      </c>
      <c r="B3" s="5" t="s">
        <v>43</v>
      </c>
      <c r="C3" s="5" t="s">
        <v>44</v>
      </c>
      <c r="D3" s="5">
        <f>SUMIFS(comprehensive_dps30!D:D,comprehensive_dps30!$A:$A,$A3,comprehensive_dps30!$B:$B,$B3,comprehensive_dps30!$C:$C,$C3)</f>
        <v>44.32</v>
      </c>
      <c r="E3" s="5">
        <f>SUMIFS(comprehensive_dps30!E:E,comprehensive_dps30!$A:$A,$A3,comprehensive_dps30!$B:$B,$B3,comprehensive_dps30!$C:$C,$C3)</f>
        <v>18.841000000000001</v>
      </c>
      <c r="F3" s="5">
        <f>SUMIFS(comprehensive_dps30!F:F,comprehensive_dps30!$A:$A,$A3,comprehensive_dps30!$B:$B,$B3,comprehensive_dps30!$C:$C,$C3)</f>
        <v>577</v>
      </c>
      <c r="G3" s="5">
        <f>SUMIFS(comprehensive_dps30!G:G,comprehensive_dps30!$A:$A,$A3,comprehensive_dps30!$B:$B,$B3,comprehensive_dps30!$C:$C,$C3)</f>
        <v>3947</v>
      </c>
      <c r="H3" s="5">
        <f>SUMIFS(comprehensive_dps30!H:H,comprehensive_dps30!$A:$A,$A3,comprehensive_dps30!$B:$B,$B3,comprehensive_dps30!$C:$C,$C3)</f>
        <v>46.96</v>
      </c>
      <c r="I3" s="5">
        <f>SUMIFS(comprehensive_dps30!I:I,comprehensive_dps30!$A:$A,$A3,comprehensive_dps30!$B:$B,$B3,comprehensive_dps30!$C:$C,$C3)</f>
        <v>19.568000000000001</v>
      </c>
      <c r="J3" s="5">
        <f>SUMIFS(comprehensive_dps30!J:J,comprehensive_dps30!$A:$A,$A3,comprehensive_dps30!$B:$B,$B3,comprehensive_dps30!$C:$C,$C3)</f>
        <v>649.20000000000005</v>
      </c>
      <c r="K3" s="5">
        <f>SUMIFS(comprehensive_dps30!K:K,comprehensive_dps30!$A:$A,$A3,comprehensive_dps30!$B:$B,$B3,comprehensive_dps30!$C:$C,$C3)</f>
        <v>4276</v>
      </c>
      <c r="L3" s="5">
        <f>SUMIFS(comprehensive_dps30!L:L,comprehensive_dps30!$A:$A,$A3,comprehensive_dps30!$B:$B,$B3,comprehensive_dps30!$C:$C,$C3)</f>
        <v>49.55</v>
      </c>
      <c r="M3" s="5">
        <f>SUMIFS(comprehensive_dps30!M:M,comprehensive_dps30!$A:$A,$A3,comprehensive_dps30!$B:$B,$B3,comprehensive_dps30!$C:$C,$C3)</f>
        <v>20.265999999999998</v>
      </c>
      <c r="N3" s="5">
        <f>SUMIFS(comprehensive_dps30!N:N,comprehensive_dps30!$A:$A,$A3,comprehensive_dps30!$B:$B,$B3,comprehensive_dps30!$C:$C,$C3)</f>
        <v>724</v>
      </c>
      <c r="O3" s="5">
        <f>SUMIFS(comprehensive_dps30!O:O,comprehensive_dps30!$A:$A,$A3,comprehensive_dps30!$B:$B,$B3,comprehensive_dps30!$C:$C,$C3)</f>
        <v>4605</v>
      </c>
      <c r="P3" s="5">
        <f>SUMIFS(comprehensive_dps30!P:P,comprehensive_dps30!$A:$A,$A3,comprehensive_dps30!$B:$B,$B3,comprehensive_dps30!$C:$C,$C3)</f>
        <v>51.83</v>
      </c>
      <c r="Q3" s="5">
        <f>SUMIFS(comprehensive_dps30!Q:Q,comprehensive_dps30!$A:$A,$A3,comprehensive_dps30!$B:$B,$B3,comprehensive_dps30!$C:$C,$C3)</f>
        <v>20.872</v>
      </c>
      <c r="R3" s="5">
        <f>SUMIFS(comprehensive_dps30!R:R,comprehensive_dps30!$A:$A,$A3,comprehensive_dps30!$B:$B,$B3,comprehensive_dps30!$C:$C,$C3)</f>
        <v>793.6</v>
      </c>
      <c r="S3" s="5">
        <f>SUMIFS(comprehensive_dps30!S:S,comprehensive_dps30!$A:$A,$A3,comprehensive_dps30!$B:$B,$B3,comprehensive_dps30!$C:$C,$C3)</f>
        <v>4901</v>
      </c>
      <c r="T3" s="5">
        <f>SUMIFS(comprehensive_dps30!T:T,comprehensive_dps30!$A:$A,$A3,comprehensive_dps30!$B:$B,$B3,comprehensive_dps30!$C:$C,$C3)</f>
        <v>54.14</v>
      </c>
      <c r="U3" s="5">
        <f>SUMIFS(comprehensive_dps30!U:U,comprehensive_dps30!$A:$A,$A3,comprehensive_dps30!$B:$B,$B3,comprehensive_dps30!$C:$C,$C3)</f>
        <v>21.477</v>
      </c>
      <c r="V3" s="5">
        <f>SUMIFS(comprehensive_dps30!V:V,comprehensive_dps30!$A:$A,$A3,comprehensive_dps30!$B:$B,$B3,comprehensive_dps30!$C:$C,$C3)</f>
        <v>867.4</v>
      </c>
      <c r="W3" s="5">
        <f>SUMIFS(comprehensive_dps30!W:W,comprehensive_dps30!$A:$A,$A3,comprehensive_dps30!$B:$B,$B3,comprehensive_dps30!$C:$C,$C3)</f>
        <v>5206</v>
      </c>
    </row>
    <row r="4" spans="1:25" x14ac:dyDescent="0.45">
      <c r="A4" t="s">
        <v>23</v>
      </c>
      <c r="B4" t="s">
        <v>45</v>
      </c>
      <c r="C4" t="s">
        <v>50</v>
      </c>
      <c r="D4">
        <f>SUMIFS(comprehensive_dps30!D:D,comprehensive_dps30!$A:$A,$A4,comprehensive_dps30!$B:$B,$B4,comprehensive_dps30!$C:$C,$C4)</f>
        <v>43.15</v>
      </c>
      <c r="E4">
        <f>SUMIFS(comprehensive_dps30!E:E,comprehensive_dps30!$A:$A,$A4,comprehensive_dps30!$B:$B,$B4,comprehensive_dps30!$C:$C,$C4)</f>
        <v>18.256</v>
      </c>
      <c r="F4">
        <f>SUMIFS(comprehensive_dps30!F:F,comprehensive_dps30!$A:$A,$A4,comprehensive_dps30!$B:$B,$B4,comprehensive_dps30!$C:$C,$C4)</f>
        <v>569.9</v>
      </c>
      <c r="G4">
        <f>SUMIFS(comprehensive_dps30!G:G,comprehensive_dps30!$A:$A,$A4,comprehensive_dps30!$B:$B,$B4,comprehensive_dps30!$C:$C,$C4)</f>
        <v>4292</v>
      </c>
      <c r="H4">
        <f>SUMIFS(comprehensive_dps30!H:H,comprehensive_dps30!$A:$A,$A4,comprehensive_dps30!$B:$B,$B4,comprehensive_dps30!$C:$C,$C4)</f>
        <v>45.68</v>
      </c>
      <c r="I4">
        <f>SUMIFS(comprehensive_dps30!I:I,comprehensive_dps30!$A:$A,$A4,comprehensive_dps30!$B:$B,$B4,comprehensive_dps30!$C:$C,$C4)</f>
        <v>18.940999999999999</v>
      </c>
      <c r="J4">
        <f>SUMIFS(comprehensive_dps30!J:J,comprehensive_dps30!$A:$A,$A4,comprehensive_dps30!$B:$B,$B4,comprehensive_dps30!$C:$C,$C4)</f>
        <v>640.6</v>
      </c>
      <c r="K4">
        <f>SUMIFS(comprehensive_dps30!K:K,comprehensive_dps30!$A:$A,$A4,comprehensive_dps30!$B:$B,$B4,comprehensive_dps30!$C:$C,$C4)</f>
        <v>4650</v>
      </c>
      <c r="L4">
        <f>SUMIFS(comprehensive_dps30!L:L,comprehensive_dps30!$A:$A,$A4,comprehensive_dps30!$B:$B,$B4,comprehensive_dps30!$C:$C,$C4)</f>
        <v>48.15</v>
      </c>
      <c r="M4">
        <f>SUMIFS(comprehensive_dps30!M:M,comprehensive_dps30!$A:$A,$A4,comprehensive_dps30!$B:$B,$B4,comprehensive_dps30!$C:$C,$C4)</f>
        <v>19.599</v>
      </c>
      <c r="N4">
        <f>SUMIFS(comprehensive_dps30!N:N,comprehensive_dps30!$A:$A,$A4,comprehensive_dps30!$B:$B,$B4,comprehensive_dps30!$C:$C,$C4)</f>
        <v>713.8</v>
      </c>
      <c r="O4">
        <f>SUMIFS(comprehensive_dps30!O:O,comprehensive_dps30!$A:$A,$A4,comprehensive_dps30!$B:$B,$B4,comprehensive_dps30!$C:$C,$C4)</f>
        <v>5007</v>
      </c>
      <c r="P4">
        <f>SUMIFS(comprehensive_dps30!P:P,comprehensive_dps30!$A:$A,$A4,comprehensive_dps30!$B:$B,$B4,comprehensive_dps30!$C:$C,$C4)</f>
        <v>50.33</v>
      </c>
      <c r="Q4">
        <f>SUMIFS(comprehensive_dps30!Q:Q,comprehensive_dps30!$A:$A,$A4,comprehensive_dps30!$B:$B,$B4,comprehensive_dps30!$C:$C,$C4)</f>
        <v>20.170000000000002</v>
      </c>
      <c r="R4">
        <f>SUMIFS(comprehensive_dps30!R:R,comprehensive_dps30!$A:$A,$A4,comprehensive_dps30!$B:$B,$B4,comprehensive_dps30!$C:$C,$C4)</f>
        <v>781.8</v>
      </c>
      <c r="S4">
        <f>SUMIFS(comprehensive_dps30!S:S,comprehensive_dps30!$A:$A,$A4,comprehensive_dps30!$B:$B,$B4,comprehensive_dps30!$C:$C,$C4)</f>
        <v>5329</v>
      </c>
      <c r="T4">
        <f>SUMIFS(comprehensive_dps30!T:T,comprehensive_dps30!$A:$A,$A4,comprehensive_dps30!$B:$B,$B4,comprehensive_dps30!$C:$C,$C4)</f>
        <v>52.54</v>
      </c>
      <c r="U4">
        <f>SUMIFS(comprehensive_dps30!U:U,comprehensive_dps30!$A:$A,$A4,comprehensive_dps30!$B:$B,$B4,comprehensive_dps30!$C:$C,$C4)</f>
        <v>20.742000000000001</v>
      </c>
      <c r="V4">
        <f>SUMIFS(comprehensive_dps30!V:V,comprehensive_dps30!$A:$A,$A4,comprehensive_dps30!$B:$B,$B4,comprehensive_dps30!$C:$C,$C4)</f>
        <v>854</v>
      </c>
      <c r="W4">
        <f>SUMIFS(comprehensive_dps30!W:W,comprehensive_dps30!$A:$A,$A4,comprehensive_dps30!$B:$B,$B4,comprehensive_dps30!$C:$C,$C4)</f>
        <v>5661</v>
      </c>
    </row>
    <row r="5" spans="1:25" s="3" customFormat="1" x14ac:dyDescent="0.45">
      <c r="A5" s="3" t="s">
        <v>70</v>
      </c>
      <c r="B5" s="3" t="s">
        <v>43</v>
      </c>
      <c r="C5" s="3" t="s">
        <v>44</v>
      </c>
      <c r="D5" s="3">
        <f>SUMIFS(comprehensive_dps30!D:D,comprehensive_dps30!$A:$A,$A5,comprehensive_dps30!$B:$B,$B5,comprehensive_dps30!$C:$C,$C5)</f>
        <v>44.72</v>
      </c>
      <c r="E5" s="3">
        <f>SUMIFS(comprehensive_dps30!E:E,comprehensive_dps30!$A:$A,$A5,comprehensive_dps30!$B:$B,$B5,comprehensive_dps30!$C:$C,$C5)</f>
        <v>20.363</v>
      </c>
      <c r="F5" s="3">
        <f>SUMIFS(comprehensive_dps30!F:F,comprehensive_dps30!$A:$A,$A5,comprehensive_dps30!$B:$B,$B5,comprehensive_dps30!$C:$C,$C5)</f>
        <v>473.6</v>
      </c>
      <c r="G5" s="3">
        <f>SUMIFS(comprehensive_dps30!G:G,comprehensive_dps30!$A:$A,$A5,comprehensive_dps30!$B:$B,$B5,comprehensive_dps30!$C:$C,$C5)</f>
        <v>3421</v>
      </c>
      <c r="H5" s="3">
        <f>SUMIFS(comprehensive_dps30!H:H,comprehensive_dps30!$A:$A,$A5,comprehensive_dps30!$B:$B,$B5,comprehensive_dps30!$C:$C,$C5)</f>
        <v>47.41</v>
      </c>
      <c r="I5" s="3">
        <f>SUMIFS(comprehensive_dps30!I:I,comprehensive_dps30!$A:$A,$A5,comprehensive_dps30!$B:$B,$B5,comprehensive_dps30!$C:$C,$C5)</f>
        <v>21.161999999999999</v>
      </c>
      <c r="J5" s="3">
        <f>SUMIFS(comprehensive_dps30!J:J,comprehensive_dps30!$A:$A,$A5,comprehensive_dps30!$B:$B,$B5,comprehensive_dps30!$C:$C,$C5)</f>
        <v>533.20000000000005</v>
      </c>
      <c r="K5" s="3">
        <f>SUMIFS(comprehensive_dps30!K:K,comprehensive_dps30!$A:$A,$A5,comprehensive_dps30!$B:$B,$B5,comprehensive_dps30!$C:$C,$C5)</f>
        <v>3706</v>
      </c>
      <c r="L5" s="3">
        <f>SUMIFS(comprehensive_dps30!L:L,comprehensive_dps30!$A:$A,$A5,comprehensive_dps30!$B:$B,$B5,comprehensive_dps30!$C:$C,$C5)</f>
        <v>50.05</v>
      </c>
      <c r="M5" s="3">
        <f>SUMIFS(comprehensive_dps30!M:M,comprehensive_dps30!$A:$A,$A5,comprehensive_dps30!$B:$B,$B5,comprehensive_dps30!$C:$C,$C5)</f>
        <v>21.928999999999998</v>
      </c>
      <c r="N5" s="3">
        <f>SUMIFS(comprehensive_dps30!N:N,comprehensive_dps30!$A:$A,$A5,comprehensive_dps30!$B:$B,$B5,comprehensive_dps30!$C:$C,$C5)</f>
        <v>595</v>
      </c>
      <c r="O5" s="3">
        <f>SUMIFS(comprehensive_dps30!O:O,comprehensive_dps30!$A:$A,$A5,comprehensive_dps30!$B:$B,$B5,comprehensive_dps30!$C:$C,$C5)</f>
        <v>3991</v>
      </c>
      <c r="P5" s="3">
        <f>SUMIFS(comprehensive_dps30!P:P,comprehensive_dps30!$A:$A,$A5,comprehensive_dps30!$B:$B,$B5,comprehensive_dps30!$C:$C,$C5)</f>
        <v>52.38</v>
      </c>
      <c r="Q5" s="3">
        <f>SUMIFS(comprehensive_dps30!Q:Q,comprehensive_dps30!$A:$A,$A5,comprehensive_dps30!$B:$B,$B5,comprehensive_dps30!$C:$C,$C5)</f>
        <v>22.594999999999999</v>
      </c>
      <c r="R5" s="3">
        <f>SUMIFS(comprehensive_dps30!R:R,comprehensive_dps30!$A:$A,$A5,comprehensive_dps30!$B:$B,$B5,comprehensive_dps30!$C:$C,$C5)</f>
        <v>652.5</v>
      </c>
      <c r="S5" s="3">
        <f>SUMIFS(comprehensive_dps30!S:S,comprehensive_dps30!$A:$A,$A5,comprehensive_dps30!$B:$B,$B5,comprehensive_dps30!$C:$C,$C5)</f>
        <v>4247</v>
      </c>
      <c r="T5" s="3">
        <f>SUMIFS(comprehensive_dps30!T:T,comprehensive_dps30!$A:$A,$A5,comprehensive_dps30!$B:$B,$B5,comprehensive_dps30!$C:$C,$C5)</f>
        <v>54.74</v>
      </c>
      <c r="U5" s="3">
        <f>SUMIFS(comprehensive_dps30!U:U,comprehensive_dps30!$A:$A,$A5,comprehensive_dps30!$B:$B,$B5,comprehensive_dps30!$C:$C,$C5)</f>
        <v>23.259</v>
      </c>
      <c r="V5" s="3">
        <f>SUMIFS(comprehensive_dps30!V:V,comprehensive_dps30!$A:$A,$A5,comprehensive_dps30!$B:$B,$B5,comprehensive_dps30!$C:$C,$C5)</f>
        <v>713.5</v>
      </c>
      <c r="W5" s="3">
        <f>SUMIFS(comprehensive_dps30!W:W,comprehensive_dps30!$A:$A,$A5,comprehensive_dps30!$B:$B,$B5,comprehensive_dps30!$C:$C,$C5)</f>
        <v>4512</v>
      </c>
    </row>
    <row r="6" spans="1:25" s="6" customFormat="1" x14ac:dyDescent="0.45">
      <c r="A6" s="6" t="s">
        <v>63</v>
      </c>
      <c r="B6" s="6" t="s">
        <v>45</v>
      </c>
      <c r="C6" s="6" t="s">
        <v>47</v>
      </c>
      <c r="D6" s="6">
        <f>SUMIFS(comprehensive_dps30!D:D,comprehensive_dps30!$A:$A,$A6,comprehensive_dps30!$B:$B,$B6,comprehensive_dps30!$C:$C,$C6)</f>
        <v>42.11</v>
      </c>
      <c r="E6" s="6">
        <f>SUMIFS(comprehensive_dps30!E:E,comprehensive_dps30!$A:$A,$A6,comprehensive_dps30!$B:$B,$B6,comprehensive_dps30!$C:$C,$C6)</f>
        <v>18.898</v>
      </c>
      <c r="F6" s="6">
        <f>SUMIFS(comprehensive_dps30!F:F,comprehensive_dps30!$A:$A,$A6,comprehensive_dps30!$B:$B,$B6,comprehensive_dps30!$C:$C,$C6)</f>
        <v>465.8</v>
      </c>
      <c r="G6" s="6">
        <f>SUMIFS(comprehensive_dps30!G:G,comprehensive_dps30!$A:$A,$A6,comprehensive_dps30!$B:$B,$B6,comprehensive_dps30!$C:$C,$C6)</f>
        <v>3462</v>
      </c>
      <c r="H6" s="6">
        <f>SUMIFS(comprehensive_dps30!H:H,comprehensive_dps30!$A:$A,$A6,comprehensive_dps30!$B:$B,$B6,comprehensive_dps30!$C:$C,$C6)</f>
        <v>44.74</v>
      </c>
      <c r="I6" s="6">
        <f>SUMIFS(comprehensive_dps30!I:I,comprehensive_dps30!$A:$A,$A6,comprehensive_dps30!$B:$B,$B6,comprehensive_dps30!$C:$C,$C6)</f>
        <v>19.68</v>
      </c>
      <c r="J6" s="6">
        <f>SUMIFS(comprehensive_dps30!J:J,comprehensive_dps30!$A:$A,$A6,comprehensive_dps30!$B:$B,$B6,comprehensive_dps30!$C:$C,$C6)</f>
        <v>525.5</v>
      </c>
      <c r="K6" s="6">
        <f>SUMIFS(comprehensive_dps30!K:K,comprehensive_dps30!$A:$A,$A6,comprehensive_dps30!$B:$B,$B6,comprehensive_dps30!$C:$C,$C6)</f>
        <v>3750</v>
      </c>
      <c r="L6" s="6">
        <f>SUMIFS(comprehensive_dps30!L:L,comprehensive_dps30!$A:$A,$A6,comprehensive_dps30!$B:$B,$B6,comprehensive_dps30!$C:$C,$C6)</f>
        <v>47.31</v>
      </c>
      <c r="M6" s="6">
        <f>SUMIFS(comprehensive_dps30!M:M,comprehensive_dps30!$A:$A,$A6,comprehensive_dps30!$B:$B,$B6,comprehensive_dps30!$C:$C,$C6)</f>
        <v>20.428999999999998</v>
      </c>
      <c r="N6" s="6">
        <f>SUMIFS(comprehensive_dps30!N:N,comprehensive_dps30!$A:$A,$A6,comprehensive_dps30!$B:$B,$B6,comprehensive_dps30!$C:$C,$C6)</f>
        <v>587.4</v>
      </c>
      <c r="O6" s="6">
        <f>SUMIFS(comprehensive_dps30!O:O,comprehensive_dps30!$A:$A,$A6,comprehensive_dps30!$B:$B,$B6,comprehensive_dps30!$C:$C,$C6)</f>
        <v>4038</v>
      </c>
      <c r="P6" s="6">
        <f>SUMIFS(comprehensive_dps30!P:P,comprehensive_dps30!$A:$A,$A6,comprehensive_dps30!$B:$B,$B6,comprehensive_dps30!$C:$C,$C6)</f>
        <v>49.57</v>
      </c>
      <c r="Q6" s="6">
        <f>SUMIFS(comprehensive_dps30!Q:Q,comprehensive_dps30!$A:$A,$A6,comprehensive_dps30!$B:$B,$B6,comprehensive_dps30!$C:$C,$C6)</f>
        <v>21.077000000000002</v>
      </c>
      <c r="R6" s="6">
        <f>SUMIFS(comprehensive_dps30!R:R,comprehensive_dps30!$A:$A,$A6,comprehensive_dps30!$B:$B,$B6,comprehensive_dps30!$C:$C,$C6)</f>
        <v>645</v>
      </c>
      <c r="S6" s="6">
        <f>SUMIFS(comprehensive_dps30!S:S,comprehensive_dps30!$A:$A,$A6,comprehensive_dps30!$B:$B,$B6,comprehensive_dps30!$C:$C,$C6)</f>
        <v>4298</v>
      </c>
      <c r="T6" s="6">
        <f>SUMIFS(comprehensive_dps30!T:T,comprehensive_dps30!$A:$A,$A6,comprehensive_dps30!$B:$B,$B6,comprehensive_dps30!$C:$C,$C6)</f>
        <v>51.87</v>
      </c>
      <c r="U6" s="6">
        <f>SUMIFS(comprehensive_dps30!U:U,comprehensive_dps30!$A:$A,$A6,comprehensive_dps30!$B:$B,$B6,comprehensive_dps30!$C:$C,$C6)</f>
        <v>21.722999999999999</v>
      </c>
      <c r="V6" s="6">
        <f>SUMIFS(comprehensive_dps30!V:V,comprehensive_dps30!$A:$A,$A6,comprehensive_dps30!$B:$B,$B6,comprehensive_dps30!$C:$C,$C6)</f>
        <v>706.2</v>
      </c>
      <c r="W6" s="6">
        <f>SUMIFS(comprehensive_dps30!W:W,comprehensive_dps30!$A:$A,$A6,comprehensive_dps30!$B:$B,$B6,comprehensive_dps30!$C:$C,$C6)</f>
        <v>4565</v>
      </c>
    </row>
    <row r="7" spans="1:25" s="6" customFormat="1" x14ac:dyDescent="0.45">
      <c r="A7" s="6" t="s">
        <v>59</v>
      </c>
      <c r="B7" s="6" t="s">
        <v>43</v>
      </c>
      <c r="C7" s="6" t="s">
        <v>44</v>
      </c>
      <c r="D7" s="6">
        <f>SUMIFS(comprehensive_dps30!D:D,comprehensive_dps30!$A:$A,$A7,comprehensive_dps30!$B:$B,$B7,comprehensive_dps30!$C:$C,$C7)</f>
        <v>43.81</v>
      </c>
      <c r="E7" s="6">
        <f>SUMIFS(comprehensive_dps30!E:E,comprehensive_dps30!$A:$A,$A7,comprehensive_dps30!$B:$B,$B7,comprehensive_dps30!$C:$C,$C7)</f>
        <v>19.367000000000001</v>
      </c>
      <c r="F7" s="6">
        <f>SUMIFS(comprehensive_dps30!F:F,comprehensive_dps30!$A:$A,$A7,comprehensive_dps30!$B:$B,$B7,comprehensive_dps30!$C:$C,$C7)</f>
        <v>507.2</v>
      </c>
      <c r="G7" s="6">
        <f>SUMIFS(comprehensive_dps30!G:G,comprehensive_dps30!$A:$A,$A7,comprehensive_dps30!$B:$B,$B7,comprehensive_dps30!$C:$C,$C7)</f>
        <v>3396</v>
      </c>
      <c r="H7" s="6">
        <f>SUMIFS(comprehensive_dps30!H:H,comprehensive_dps30!$A:$A,$A7,comprehensive_dps30!$B:$B,$B7,comprehensive_dps30!$C:$C,$C7)</f>
        <v>46.42</v>
      </c>
      <c r="I7" s="6">
        <f>SUMIFS(comprehensive_dps30!I:I,comprehensive_dps30!$A:$A,$A7,comprehensive_dps30!$B:$B,$B7,comprehensive_dps30!$C:$C,$C7)</f>
        <v>20.111000000000001</v>
      </c>
      <c r="J7" s="6">
        <f>SUMIFS(comprehensive_dps30!J:J,comprehensive_dps30!$A:$A,$A7,comprehensive_dps30!$B:$B,$B7,comprehensive_dps30!$C:$C,$C7)</f>
        <v>570.6</v>
      </c>
      <c r="K7" s="6">
        <f>SUMIFS(comprehensive_dps30!K:K,comprehensive_dps30!$A:$A,$A7,comprehensive_dps30!$B:$B,$B7,comprehensive_dps30!$C:$C,$C7)</f>
        <v>3679</v>
      </c>
      <c r="L7" s="6">
        <f>SUMIFS(comprehensive_dps30!L:L,comprehensive_dps30!$A:$A,$A7,comprehensive_dps30!$B:$B,$B7,comprehensive_dps30!$C:$C,$C7)</f>
        <v>48.96</v>
      </c>
      <c r="M7" s="6">
        <f>SUMIFS(comprehensive_dps30!M:M,comprehensive_dps30!$A:$A,$A7,comprehensive_dps30!$B:$B,$B7,comprehensive_dps30!$C:$C,$C7)</f>
        <v>20.826000000000001</v>
      </c>
      <c r="N7" s="6">
        <f>SUMIFS(comprehensive_dps30!N:N,comprehensive_dps30!$A:$A,$A7,comprehensive_dps30!$B:$B,$B7,comprehensive_dps30!$C:$C,$C7)</f>
        <v>636.29999999999995</v>
      </c>
      <c r="O7" s="6">
        <f>SUMIFS(comprehensive_dps30!O:O,comprehensive_dps30!$A:$A,$A7,comprehensive_dps30!$B:$B,$B7,comprehensive_dps30!$C:$C,$C7)</f>
        <v>3962</v>
      </c>
      <c r="P7" s="6">
        <f>SUMIFS(comprehensive_dps30!P:P,comprehensive_dps30!$A:$A,$A7,comprehensive_dps30!$B:$B,$B7,comprehensive_dps30!$C:$C,$C7)</f>
        <v>51.21</v>
      </c>
      <c r="Q7" s="6">
        <f>SUMIFS(comprehensive_dps30!Q:Q,comprehensive_dps30!$A:$A,$A7,comprehensive_dps30!$B:$B,$B7,comprehensive_dps30!$C:$C,$C7)</f>
        <v>21.446999999999999</v>
      </c>
      <c r="R7" s="6">
        <f>SUMIFS(comprehensive_dps30!R:R,comprehensive_dps30!$A:$A,$A7,comprehensive_dps30!$B:$B,$B7,comprehensive_dps30!$C:$C,$C7)</f>
        <v>697.4</v>
      </c>
      <c r="S7" s="6">
        <f>SUMIFS(comprehensive_dps30!S:S,comprehensive_dps30!$A:$A,$A7,comprehensive_dps30!$B:$B,$B7,comprehensive_dps30!$C:$C,$C7)</f>
        <v>4216</v>
      </c>
      <c r="T7" s="6">
        <f>SUMIFS(comprehensive_dps30!T:T,comprehensive_dps30!$A:$A,$A7,comprehensive_dps30!$B:$B,$B7,comprehensive_dps30!$C:$C,$C7)</f>
        <v>53.49</v>
      </c>
      <c r="U7" s="6">
        <f>SUMIFS(comprehensive_dps30!U:U,comprehensive_dps30!$A:$A,$A7,comprehensive_dps30!$B:$B,$B7,comprehensive_dps30!$C:$C,$C7)</f>
        <v>22.065999999999999</v>
      </c>
      <c r="V7" s="6">
        <f>SUMIFS(comprehensive_dps30!V:V,comprehensive_dps30!$A:$A,$A7,comprehensive_dps30!$B:$B,$B7,comprehensive_dps30!$C:$C,$C7)</f>
        <v>762.2</v>
      </c>
      <c r="W7" s="6">
        <f>SUMIFS(comprehensive_dps30!W:W,comprehensive_dps30!$A:$A,$A7,comprehensive_dps30!$B:$B,$B7,comprehensive_dps30!$C:$C,$C7)</f>
        <v>4479</v>
      </c>
    </row>
    <row r="8" spans="1:25" s="6" customFormat="1" x14ac:dyDescent="0.45">
      <c r="A8" s="6" t="s">
        <v>52</v>
      </c>
      <c r="B8" s="6" t="s">
        <v>45</v>
      </c>
      <c r="C8" s="6" t="s">
        <v>44</v>
      </c>
      <c r="D8" s="6">
        <f>SUMIFS(comprehensive_dps30!D:D,comprehensive_dps30!$A:$A,$A8,comprehensive_dps30!$B:$B,$B8,comprehensive_dps30!$C:$C,$C8)</f>
        <v>43.65</v>
      </c>
      <c r="E8" s="6">
        <f>SUMIFS(comprehensive_dps30!E:E,comprehensive_dps30!$A:$A,$A8,comprehensive_dps30!$B:$B,$B8,comprehensive_dps30!$C:$C,$C8)</f>
        <v>19.591000000000001</v>
      </c>
      <c r="F8" s="6">
        <f>SUMIFS(comprehensive_dps30!F:F,comprehensive_dps30!$A:$A,$A8,comprehensive_dps30!$B:$B,$B8,comprehensive_dps30!$C:$C,$C8)</f>
        <v>482.9</v>
      </c>
      <c r="G8" s="6">
        <f>SUMIFS(comprehensive_dps30!G:G,comprehensive_dps30!$A:$A,$A8,comprehensive_dps30!$B:$B,$B8,comprehensive_dps30!$C:$C,$C8)</f>
        <v>3462</v>
      </c>
      <c r="H8" s="6">
        <f>SUMIFS(comprehensive_dps30!H:H,comprehensive_dps30!$A:$A,$A8,comprehensive_dps30!$B:$B,$B8,comprehensive_dps30!$C:$C,$C8)</f>
        <v>46.22</v>
      </c>
      <c r="I8" s="6">
        <f>SUMIFS(comprehensive_dps30!I:I,comprehensive_dps30!$A:$A,$A8,comprehensive_dps30!$B:$B,$B8,comprehensive_dps30!$C:$C,$C8)</f>
        <v>20.335000000000001</v>
      </c>
      <c r="J8" s="6">
        <f>SUMIFS(comprehensive_dps30!J:J,comprehensive_dps30!$A:$A,$A8,comprehensive_dps30!$B:$B,$B8,comprehensive_dps30!$C:$C,$C8)</f>
        <v>543</v>
      </c>
      <c r="K8" s="6">
        <f>SUMIFS(comprehensive_dps30!K:K,comprehensive_dps30!$A:$A,$A8,comprehensive_dps30!$B:$B,$B8,comprehensive_dps30!$C:$C,$C8)</f>
        <v>3750</v>
      </c>
      <c r="L8" s="6">
        <f>SUMIFS(comprehensive_dps30!L:L,comprehensive_dps30!$A:$A,$A8,comprehensive_dps30!$B:$B,$B8,comprehensive_dps30!$C:$C,$C8)</f>
        <v>48.74</v>
      </c>
      <c r="M8" s="6">
        <f>SUMIFS(comprehensive_dps30!M:M,comprehensive_dps30!$A:$A,$A8,comprehensive_dps30!$B:$B,$B8,comprehensive_dps30!$C:$C,$C8)</f>
        <v>21.048999999999999</v>
      </c>
      <c r="N8" s="6">
        <f>SUMIFS(comprehensive_dps30!N:N,comprehensive_dps30!$A:$A,$A8,comprehensive_dps30!$B:$B,$B8,comprehensive_dps30!$C:$C,$C8)</f>
        <v>605.20000000000005</v>
      </c>
      <c r="O8" s="6">
        <f>SUMIFS(comprehensive_dps30!O:O,comprehensive_dps30!$A:$A,$A8,comprehensive_dps30!$B:$B,$B8,comprehensive_dps30!$C:$C,$C8)</f>
        <v>4038</v>
      </c>
      <c r="P8" s="6">
        <f>SUMIFS(comprehensive_dps30!P:P,comprehensive_dps30!$A:$A,$A8,comprehensive_dps30!$B:$B,$B8,comprehensive_dps30!$C:$C,$C8)</f>
        <v>50.96</v>
      </c>
      <c r="Q8" s="6">
        <f>SUMIFS(comprehensive_dps30!Q:Q,comprehensive_dps30!$A:$A,$A8,comprehensive_dps30!$B:$B,$B8,comprehensive_dps30!$C:$C,$C8)</f>
        <v>21.667999999999999</v>
      </c>
      <c r="R8" s="6">
        <f>SUMIFS(comprehensive_dps30!R:R,comprehensive_dps30!$A:$A,$A8,comprehensive_dps30!$B:$B,$B8,comprehensive_dps30!$C:$C,$C8)</f>
        <v>663.1</v>
      </c>
      <c r="S8" s="6">
        <f>SUMIFS(comprehensive_dps30!S:S,comprehensive_dps30!$A:$A,$A8,comprehensive_dps30!$B:$B,$B8,comprehensive_dps30!$C:$C,$C8)</f>
        <v>4298</v>
      </c>
      <c r="T8" s="6">
        <f>SUMIFS(comprehensive_dps30!T:T,comprehensive_dps30!$A:$A,$A8,comprehensive_dps30!$B:$B,$B8,comprehensive_dps30!$C:$C,$C8)</f>
        <v>53.21</v>
      </c>
      <c r="U8" s="6">
        <f>SUMIFS(comprehensive_dps30!U:U,comprehensive_dps30!$A:$A,$A8,comprehensive_dps30!$B:$B,$B8,comprehensive_dps30!$C:$C,$C8)</f>
        <v>22.286000000000001</v>
      </c>
      <c r="V8" s="6">
        <f>SUMIFS(comprehensive_dps30!V:V,comprehensive_dps30!$A:$A,$A8,comprehensive_dps30!$B:$B,$B8,comprehensive_dps30!$C:$C,$C8)</f>
        <v>724.4</v>
      </c>
      <c r="W8" s="6">
        <f>SUMIFS(comprehensive_dps30!W:W,comprehensive_dps30!$A:$A,$A8,comprehensive_dps30!$B:$B,$B8,comprehensive_dps30!$C:$C,$C8)</f>
        <v>4565</v>
      </c>
    </row>
    <row r="9" spans="1:25" s="6" customFormat="1" x14ac:dyDescent="0.45">
      <c r="A9" s="6" t="s">
        <v>51</v>
      </c>
      <c r="B9" s="6" t="s">
        <v>43</v>
      </c>
      <c r="C9" s="6" t="s">
        <v>44</v>
      </c>
      <c r="D9" s="6">
        <f>SUMIFS(comprehensive_dps30!D:D,comprehensive_dps30!$A:$A,$A9,comprehensive_dps30!$B:$B,$B9,comprehensive_dps30!$C:$C,$C9)</f>
        <v>45.04</v>
      </c>
      <c r="E9" s="6">
        <f>SUMIFS(comprehensive_dps30!E:E,comprehensive_dps30!$A:$A,$A9,comprehensive_dps30!$B:$B,$B9,comprehensive_dps30!$C:$C,$C9)</f>
        <v>21.061</v>
      </c>
      <c r="F9" s="6">
        <f>SUMIFS(comprehensive_dps30!F:F,comprehensive_dps30!$A:$A,$A9,comprehensive_dps30!$B:$B,$B9,comprehensive_dps30!$C:$C,$C9)</f>
        <v>440.4</v>
      </c>
      <c r="G9" s="6">
        <f>SUMIFS(comprehensive_dps30!G:G,comprehensive_dps30!$A:$A,$A9,comprehensive_dps30!$B:$B,$B9,comprehensive_dps30!$C:$C,$C9)</f>
        <v>3287</v>
      </c>
      <c r="H9" s="6">
        <f>SUMIFS(comprehensive_dps30!H:H,comprehensive_dps30!$A:$A,$A9,comprehensive_dps30!$B:$B,$B9,comprehensive_dps30!$C:$C,$C9)</f>
        <v>47.72</v>
      </c>
      <c r="I9" s="6">
        <f>SUMIFS(comprehensive_dps30!I:I,comprehensive_dps30!$A:$A,$A9,comprehensive_dps30!$B:$B,$B9,comprehensive_dps30!$C:$C,$C9)</f>
        <v>21.875</v>
      </c>
      <c r="J9" s="6">
        <f>SUMIFS(comprehensive_dps30!J:J,comprehensive_dps30!$A:$A,$A9,comprehensive_dps30!$B:$B,$B9,comprehensive_dps30!$C:$C,$C9)</f>
        <v>495.5</v>
      </c>
      <c r="K9" s="6">
        <f>SUMIFS(comprehensive_dps30!K:K,comprehensive_dps30!$A:$A,$A9,comprehensive_dps30!$B:$B,$B9,comprehensive_dps30!$C:$C,$C9)</f>
        <v>3561</v>
      </c>
      <c r="L9" s="6">
        <f>SUMIFS(comprehensive_dps30!L:L,comprehensive_dps30!$A:$A,$A9,comprehensive_dps30!$B:$B,$B9,comprehensive_dps30!$C:$C,$C9)</f>
        <v>50.35</v>
      </c>
      <c r="M9" s="6">
        <f>SUMIFS(comprehensive_dps30!M:M,comprehensive_dps30!$A:$A,$A9,comprehensive_dps30!$B:$B,$B9,comprehensive_dps30!$C:$C,$C9)</f>
        <v>22.655999999999999</v>
      </c>
      <c r="N9" s="6">
        <f>SUMIFS(comprehensive_dps30!N:N,comprehensive_dps30!$A:$A,$A9,comprehensive_dps30!$B:$B,$B9,comprehensive_dps30!$C:$C,$C9)</f>
        <v>552.70000000000005</v>
      </c>
      <c r="O9" s="6">
        <f>SUMIFS(comprehensive_dps30!O:O,comprehensive_dps30!$A:$A,$A9,comprehensive_dps30!$B:$B,$B9,comprehensive_dps30!$C:$C,$C9)</f>
        <v>3835</v>
      </c>
      <c r="P9" s="6">
        <f>SUMIFS(comprehensive_dps30!P:P,comprehensive_dps30!$A:$A,$A9,comprehensive_dps30!$B:$B,$B9,comprehensive_dps30!$C:$C,$C9)</f>
        <v>52.67</v>
      </c>
      <c r="Q9" s="6">
        <f>SUMIFS(comprehensive_dps30!Q:Q,comprehensive_dps30!$A:$A,$A9,comprehensive_dps30!$B:$B,$B9,comprehensive_dps30!$C:$C,$C9)</f>
        <v>23.334</v>
      </c>
      <c r="R9" s="6">
        <f>SUMIFS(comprehensive_dps30!R:R,comprehensive_dps30!$A:$A,$A9,comprehensive_dps30!$B:$B,$B9,comprehensive_dps30!$C:$C,$C9)</f>
        <v>605.79999999999995</v>
      </c>
      <c r="S9" s="6">
        <f>SUMIFS(comprehensive_dps30!S:S,comprehensive_dps30!$A:$A,$A9,comprehensive_dps30!$B:$B,$B9,comprehensive_dps30!$C:$C,$C9)</f>
        <v>4081</v>
      </c>
      <c r="T9" s="6">
        <f>SUMIFS(comprehensive_dps30!T:T,comprehensive_dps30!$A:$A,$A9,comprehensive_dps30!$B:$B,$B9,comprehensive_dps30!$C:$C,$C9)</f>
        <v>55.02</v>
      </c>
      <c r="U9" s="6">
        <f>SUMIFS(comprehensive_dps30!U:U,comprehensive_dps30!$A:$A,$A9,comprehensive_dps30!$B:$B,$B9,comprehensive_dps30!$C:$C,$C9)</f>
        <v>24.01</v>
      </c>
      <c r="V9" s="6">
        <f>SUMIFS(comprehensive_dps30!V:V,comprehensive_dps30!$A:$A,$A9,comprehensive_dps30!$B:$B,$B9,comprehensive_dps30!$C:$C,$C9)</f>
        <v>662.1</v>
      </c>
      <c r="W9" s="6">
        <f>SUMIFS(comprehensive_dps30!W:W,comprehensive_dps30!$A:$A,$A9,comprehensive_dps30!$B:$B,$B9,comprehensive_dps30!$C:$C,$C9)</f>
        <v>4336</v>
      </c>
    </row>
    <row r="10" spans="1:25" x14ac:dyDescent="0.45">
      <c r="A10" t="s">
        <v>61</v>
      </c>
      <c r="B10" t="s">
        <v>43</v>
      </c>
      <c r="C10" t="s">
        <v>44</v>
      </c>
      <c r="D10">
        <f>SUMIFS(comprehensive_dps30!D:D,comprehensive_dps30!$A:$A,$A10,comprehensive_dps30!$B:$B,$B10,comprehensive_dps30!$C:$C,$C10)</f>
        <v>44.09</v>
      </c>
      <c r="E10">
        <f>SUMIFS(comprehensive_dps30!E:E,comprehensive_dps30!$A:$A,$A10,comprehensive_dps30!$B:$B,$B10,comprehensive_dps30!$C:$C,$C10)</f>
        <v>20.605</v>
      </c>
      <c r="F10">
        <f>SUMIFS(comprehensive_dps30!F:F,comprehensive_dps30!$A:$A,$A10,comprehensive_dps30!$B:$B,$B10,comprehensive_dps30!$C:$C,$C10)</f>
        <v>431.8</v>
      </c>
      <c r="G10">
        <f>SUMIFS(comprehensive_dps30!G:G,comprehensive_dps30!$A:$A,$A10,comprehensive_dps30!$B:$B,$B10,comprehensive_dps30!$C:$C,$C10)</f>
        <v>3214</v>
      </c>
      <c r="H10">
        <f>SUMIFS(comprehensive_dps30!H:H,comprehensive_dps30!$A:$A,$A10,comprehensive_dps30!$B:$B,$B10,comprehensive_dps30!$C:$C,$C10)</f>
        <v>46.71</v>
      </c>
      <c r="I10">
        <f>SUMIFS(comprehensive_dps30!I:I,comprehensive_dps30!$A:$A,$A10,comprehensive_dps30!$B:$B,$B10,comprehensive_dps30!$C:$C,$C10)</f>
        <v>21.4</v>
      </c>
      <c r="J10">
        <f>SUMIFS(comprehensive_dps30!J:J,comprehensive_dps30!$A:$A,$A10,comprehensive_dps30!$B:$B,$B10,comprehensive_dps30!$C:$C,$C10)</f>
        <v>485.8</v>
      </c>
      <c r="K10">
        <f>SUMIFS(comprehensive_dps30!K:K,comprehensive_dps30!$A:$A,$A10,comprehensive_dps30!$B:$B,$B10,comprehensive_dps30!$C:$C,$C10)</f>
        <v>3481</v>
      </c>
      <c r="L10">
        <f>SUMIFS(comprehensive_dps30!L:L,comprehensive_dps30!$A:$A,$A10,comprehensive_dps30!$B:$B,$B10,comprehensive_dps30!$C:$C,$C10)</f>
        <v>49.28</v>
      </c>
      <c r="M10">
        <f>SUMIFS(comprehensive_dps30!M:M,comprehensive_dps30!$A:$A,$A10,comprehensive_dps30!$B:$B,$B10,comprehensive_dps30!$C:$C,$C10)</f>
        <v>22.163</v>
      </c>
      <c r="N10">
        <f>SUMIFS(comprehensive_dps30!N:N,comprehensive_dps30!$A:$A,$A10,comprehensive_dps30!$B:$B,$B10,comprehensive_dps30!$C:$C,$C10)</f>
        <v>541.79999999999995</v>
      </c>
      <c r="O10">
        <f>SUMIFS(comprehensive_dps30!O:O,comprehensive_dps30!$A:$A,$A10,comprehensive_dps30!$B:$B,$B10,comprehensive_dps30!$C:$C,$C10)</f>
        <v>3749</v>
      </c>
      <c r="P10">
        <f>SUMIFS(comprehensive_dps30!P:P,comprehensive_dps30!$A:$A,$A10,comprehensive_dps30!$B:$B,$B10,comprehensive_dps30!$C:$C,$C10)</f>
        <v>51.55</v>
      </c>
      <c r="Q10">
        <f>SUMIFS(comprehensive_dps30!Q:Q,comprehensive_dps30!$A:$A,$A10,comprehensive_dps30!$B:$B,$B10,comprehensive_dps30!$C:$C,$C10)</f>
        <v>22.824999999999999</v>
      </c>
      <c r="R10">
        <f>SUMIFS(comprehensive_dps30!R:R,comprehensive_dps30!$A:$A,$A10,comprehensive_dps30!$B:$B,$B10,comprehensive_dps30!$C:$C,$C10)</f>
        <v>593.9</v>
      </c>
      <c r="S10">
        <f>SUMIFS(comprehensive_dps30!S:S,comprehensive_dps30!$A:$A,$A10,comprehensive_dps30!$B:$B,$B10,comprehensive_dps30!$C:$C,$C10)</f>
        <v>3990</v>
      </c>
      <c r="T10">
        <f>SUMIFS(comprehensive_dps30!T:T,comprehensive_dps30!$A:$A,$A10,comprehensive_dps30!$B:$B,$B10,comprehensive_dps30!$C:$C,$C10)</f>
        <v>53.85</v>
      </c>
      <c r="U10">
        <f>SUMIFS(comprehensive_dps30!U:U,comprehensive_dps30!$A:$A,$A10,comprehensive_dps30!$B:$B,$B10,comprehensive_dps30!$C:$C,$C10)</f>
        <v>23.484999999999999</v>
      </c>
      <c r="V10">
        <f>SUMIFS(comprehensive_dps30!V:V,comprehensive_dps30!$A:$A,$A10,comprehensive_dps30!$B:$B,$B10,comprehensive_dps30!$C:$C,$C10)</f>
        <v>649.1</v>
      </c>
      <c r="W10">
        <f>SUMIFS(comprehensive_dps30!W:W,comprehensive_dps30!$A:$A,$A10,comprehensive_dps30!$B:$B,$B10,comprehensive_dps30!$C:$C,$C10)</f>
        <v>4239</v>
      </c>
    </row>
    <row r="11" spans="1:25" s="6" customFormat="1" x14ac:dyDescent="0.45">
      <c r="A11" s="6" t="s">
        <v>70</v>
      </c>
      <c r="B11" s="6" t="s">
        <v>43</v>
      </c>
      <c r="C11" s="6" t="s">
        <v>47</v>
      </c>
      <c r="D11" s="6">
        <f>SUMIFS(comprehensive_dps30!D:D,comprehensive_dps30!$A:$A,$A11,comprehensive_dps30!$B:$B,$B11,comprehensive_dps30!$C:$C,$C11)</f>
        <v>43.49</v>
      </c>
      <c r="E11" s="6">
        <f>SUMIFS(comprehensive_dps30!E:E,comprehensive_dps30!$A:$A,$A11,comprehensive_dps30!$B:$B,$B11,comprehensive_dps30!$C:$C,$C11)</f>
        <v>19.805</v>
      </c>
      <c r="F11" s="6">
        <f>SUMIFS(comprehensive_dps30!F:F,comprehensive_dps30!$A:$A,$A11,comprehensive_dps30!$B:$B,$B11,comprehensive_dps30!$C:$C,$C11)</f>
        <v>460.6</v>
      </c>
      <c r="G11" s="6">
        <f>SUMIFS(comprehensive_dps30!G:G,comprehensive_dps30!$A:$A,$A11,comprehensive_dps30!$B:$B,$B11,comprehensive_dps30!$C:$C,$C11)</f>
        <v>3421</v>
      </c>
      <c r="H11" s="6">
        <f>SUMIFS(comprehensive_dps30!H:H,comprehensive_dps30!$A:$A,$A11,comprehensive_dps30!$B:$B,$B11,comprehensive_dps30!$C:$C,$C11)</f>
        <v>46.27</v>
      </c>
      <c r="I11" s="6">
        <f>SUMIFS(comprehensive_dps30!I:I,comprehensive_dps30!$A:$A,$A11,comprehensive_dps30!$B:$B,$B11,comprehensive_dps30!$C:$C,$C11)</f>
        <v>20.652000000000001</v>
      </c>
      <c r="J11" s="6">
        <f>SUMIFS(comprehensive_dps30!J:J,comprehensive_dps30!$A:$A,$A11,comprehensive_dps30!$B:$B,$B11,comprehensive_dps30!$C:$C,$C11)</f>
        <v>520.4</v>
      </c>
      <c r="K11" s="6">
        <f>SUMIFS(comprehensive_dps30!K:K,comprehensive_dps30!$A:$A,$A11,comprehensive_dps30!$B:$B,$B11,comprehensive_dps30!$C:$C,$C11)</f>
        <v>3706</v>
      </c>
      <c r="L11" s="6">
        <f>SUMIFS(comprehensive_dps30!L:L,comprehensive_dps30!$A:$A,$A11,comprehensive_dps30!$B:$B,$B11,comprehensive_dps30!$C:$C,$C11)</f>
        <v>48.99</v>
      </c>
      <c r="M11" s="6">
        <f>SUMIFS(comprehensive_dps30!M:M,comprehensive_dps30!$A:$A,$A11,comprehensive_dps30!$B:$B,$B11,comprehensive_dps30!$C:$C,$C11)</f>
        <v>21.463999999999999</v>
      </c>
      <c r="N11" s="6">
        <f>SUMIFS(comprehensive_dps30!N:N,comprehensive_dps30!$A:$A,$A11,comprehensive_dps30!$B:$B,$B11,comprehensive_dps30!$C:$C,$C11)</f>
        <v>582.4</v>
      </c>
      <c r="O11" s="6">
        <f>SUMIFS(comprehensive_dps30!O:O,comprehensive_dps30!$A:$A,$A11,comprehensive_dps30!$B:$B,$B11,comprehensive_dps30!$C:$C,$C11)</f>
        <v>3991</v>
      </c>
      <c r="P11" s="6">
        <f>SUMIFS(comprehensive_dps30!P:P,comprehensive_dps30!$A:$A,$A11,comprehensive_dps30!$B:$B,$B11,comprehensive_dps30!$C:$C,$C11)</f>
        <v>51.39</v>
      </c>
      <c r="Q11" s="6">
        <f>SUMIFS(comprehensive_dps30!Q:Q,comprehensive_dps30!$A:$A,$A11,comprehensive_dps30!$B:$B,$B11,comprehensive_dps30!$C:$C,$C11)</f>
        <v>22.167000000000002</v>
      </c>
      <c r="R11" s="6">
        <f>SUMIFS(comprehensive_dps30!R:R,comprehensive_dps30!$A:$A,$A11,comprehensive_dps30!$B:$B,$B11,comprehensive_dps30!$C:$C,$C11)</f>
        <v>640.1</v>
      </c>
      <c r="S11" s="6">
        <f>SUMIFS(comprehensive_dps30!S:S,comprehensive_dps30!$A:$A,$A11,comprehensive_dps30!$B:$B,$B11,comprehensive_dps30!$C:$C,$C11)</f>
        <v>4247</v>
      </c>
      <c r="T11" s="6">
        <f>SUMIFS(comprehensive_dps30!T:T,comprehensive_dps30!$A:$A,$A11,comprehensive_dps30!$B:$B,$B11,comprehensive_dps30!$C:$C,$C11)</f>
        <v>53.82</v>
      </c>
      <c r="U11" s="6">
        <f>SUMIFS(comprehensive_dps30!U:U,comprehensive_dps30!$A:$A,$A11,comprehensive_dps30!$B:$B,$B11,comprehensive_dps30!$C:$C,$C11)</f>
        <v>22.867000000000001</v>
      </c>
      <c r="V11" s="6">
        <f>SUMIFS(comprehensive_dps30!V:V,comprehensive_dps30!$A:$A,$A11,comprehensive_dps30!$B:$B,$B11,comprehensive_dps30!$C:$C,$C11)</f>
        <v>701.5</v>
      </c>
      <c r="W11" s="6">
        <f>SUMIFS(comprehensive_dps30!W:W,comprehensive_dps30!$A:$A,$A11,comprehensive_dps30!$B:$B,$B11,comprehensive_dps30!$C:$C,$C11)</f>
        <v>4512</v>
      </c>
    </row>
    <row r="12" spans="1:25" x14ac:dyDescent="0.45">
      <c r="A12" t="s">
        <v>74</v>
      </c>
      <c r="B12" t="s">
        <v>43</v>
      </c>
      <c r="C12" t="s">
        <v>44</v>
      </c>
      <c r="D12">
        <f>SUMIFS(comprehensive_dps30!D:D,comprehensive_dps30!$A:$A,$A12,comprehensive_dps30!$B:$B,$B12,comprehensive_dps30!$C:$C,$C12)</f>
        <v>42.73</v>
      </c>
      <c r="E12">
        <f>SUMIFS(comprehensive_dps30!E:E,comprehensive_dps30!$A:$A,$A12,comprehensive_dps30!$B:$B,$B12,comprehensive_dps30!$C:$C,$C12)</f>
        <v>19.378</v>
      </c>
      <c r="F12">
        <f>SUMIFS(comprehensive_dps30!F:F,comprehensive_dps30!$A:$A,$A12,comprehensive_dps30!$B:$B,$B12,comprehensive_dps30!$C:$C,$C12)</f>
        <v>458.3</v>
      </c>
      <c r="G12">
        <f>SUMIFS(comprehensive_dps30!G:G,comprehensive_dps30!$A:$A,$A12,comprehensive_dps30!$B:$B,$B12,comprehensive_dps30!$C:$C,$C12)</f>
        <v>3251</v>
      </c>
      <c r="H12">
        <f>SUMIFS(comprehensive_dps30!H:H,comprehensive_dps30!$A:$A,$A12,comprehensive_dps30!$B:$B,$B12,comprehensive_dps30!$C:$C,$C12)</f>
        <v>45.29</v>
      </c>
      <c r="I12">
        <f>SUMIFS(comprehensive_dps30!I:I,comprehensive_dps30!$A:$A,$A12,comprehensive_dps30!$B:$B,$B12,comprehensive_dps30!$C:$C,$C12)</f>
        <v>20.131</v>
      </c>
      <c r="J12">
        <f>SUMIFS(comprehensive_dps30!J:J,comprehensive_dps30!$A:$A,$A12,comprehensive_dps30!$B:$B,$B12,comprehensive_dps30!$C:$C,$C12)</f>
        <v>515.79999999999995</v>
      </c>
      <c r="K12">
        <f>SUMIFS(comprehensive_dps30!K:K,comprehensive_dps30!$A:$A,$A12,comprehensive_dps30!$B:$B,$B12,comprehensive_dps30!$C:$C,$C12)</f>
        <v>3521</v>
      </c>
      <c r="L12">
        <f>SUMIFS(comprehensive_dps30!L:L,comprehensive_dps30!$A:$A,$A12,comprehensive_dps30!$B:$B,$B12,comprehensive_dps30!$C:$C,$C12)</f>
        <v>47.8</v>
      </c>
      <c r="M12">
        <f>SUMIFS(comprehensive_dps30!M:M,comprehensive_dps30!$A:$A,$A12,comprehensive_dps30!$B:$B,$B12,comprehensive_dps30!$C:$C,$C12)</f>
        <v>20.853999999999999</v>
      </c>
      <c r="N12">
        <f>SUMIFS(comprehensive_dps30!N:N,comprehensive_dps30!$A:$A,$A12,comprehensive_dps30!$B:$B,$B12,comprehensive_dps30!$C:$C,$C12)</f>
        <v>575.4</v>
      </c>
      <c r="O12">
        <f>SUMIFS(comprehensive_dps30!O:O,comprehensive_dps30!$A:$A,$A12,comprehensive_dps30!$B:$B,$B12,comprehensive_dps30!$C:$C,$C12)</f>
        <v>3792</v>
      </c>
      <c r="P12">
        <f>SUMIFS(comprehensive_dps30!P:P,comprehensive_dps30!$A:$A,$A12,comprehensive_dps30!$B:$B,$B12,comprehensive_dps30!$C:$C,$C12)</f>
        <v>50</v>
      </c>
      <c r="Q12">
        <f>SUMIFS(comprehensive_dps30!Q:Q,comprehensive_dps30!$A:$A,$A12,comprehensive_dps30!$B:$B,$B12,comprehensive_dps30!$C:$C,$C12)</f>
        <v>21.481000000000002</v>
      </c>
      <c r="R12">
        <f>SUMIFS(comprehensive_dps30!R:R,comprehensive_dps30!$A:$A,$A12,comprehensive_dps30!$B:$B,$B12,comprehensive_dps30!$C:$C,$C12)</f>
        <v>630.79999999999995</v>
      </c>
      <c r="S12">
        <f>SUMIFS(comprehensive_dps30!S:S,comprehensive_dps30!$A:$A,$A12,comprehensive_dps30!$B:$B,$B12,comprehensive_dps30!$C:$C,$C12)</f>
        <v>4036</v>
      </c>
      <c r="T12">
        <f>SUMIFS(comprehensive_dps30!T:T,comprehensive_dps30!$A:$A,$A12,comprehensive_dps30!$B:$B,$B12,comprehensive_dps30!$C:$C,$C12)</f>
        <v>52.24</v>
      </c>
      <c r="U12">
        <f>SUMIFS(comprehensive_dps30!U:U,comprehensive_dps30!$A:$A,$A12,comprehensive_dps30!$B:$B,$B12,comprehensive_dps30!$C:$C,$C12)</f>
        <v>22.106999999999999</v>
      </c>
      <c r="V12">
        <f>SUMIFS(comprehensive_dps30!V:V,comprehensive_dps30!$A:$A,$A12,comprehensive_dps30!$B:$B,$B12,comprehensive_dps30!$C:$C,$C12)</f>
        <v>689.6</v>
      </c>
      <c r="W12">
        <f>SUMIFS(comprehensive_dps30!W:W,comprehensive_dps30!$A:$A,$A12,comprehensive_dps30!$B:$B,$B12,comprehensive_dps30!$C:$C,$C12)</f>
        <v>4287</v>
      </c>
    </row>
    <row r="13" spans="1:25" s="3" customFormat="1" x14ac:dyDescent="0.45">
      <c r="A13" s="3" t="s">
        <v>78</v>
      </c>
      <c r="B13" s="3" t="s">
        <v>43</v>
      </c>
      <c r="C13" s="3" t="s">
        <v>80</v>
      </c>
      <c r="D13" s="3">
        <f>SUMIFS(comprehensive_dps30!D:D,comprehensive_dps30!$A:$A,$A13,comprehensive_dps30!$B:$B,$B13,comprehensive_dps30!$C:$C,$C13)</f>
        <v>0</v>
      </c>
      <c r="E13" s="3">
        <f>SUMIFS(comprehensive_dps30!E:E,comprehensive_dps30!$A:$A,$A13,comprehensive_dps30!$B:$B,$B13,comprehensive_dps30!$C:$C,$C13)</f>
        <v>0</v>
      </c>
      <c r="F13" s="3">
        <f>SUMIFS(comprehensive_dps30!F:F,comprehensive_dps30!$A:$A,$A13,comprehensive_dps30!$B:$B,$B13,comprehensive_dps30!$C:$C,$C13)</f>
        <v>0</v>
      </c>
      <c r="G13" s="3">
        <f>SUMIFS(comprehensive_dps30!G:G,comprehensive_dps30!$A:$A,$A13,comprehensive_dps30!$B:$B,$B13,comprehensive_dps30!$C:$C,$C13)</f>
        <v>0</v>
      </c>
      <c r="H13" s="3">
        <f>SUMIFS(comprehensive_dps30!H:H,comprehensive_dps30!$A:$A,$A13,comprehensive_dps30!$B:$B,$B13,comprehensive_dps30!$C:$C,$C13)</f>
        <v>0</v>
      </c>
      <c r="I13" s="3">
        <f>SUMIFS(comprehensive_dps30!I:I,comprehensive_dps30!$A:$A,$A13,comprehensive_dps30!$B:$B,$B13,comprehensive_dps30!$C:$C,$C13)</f>
        <v>0</v>
      </c>
      <c r="J13" s="3">
        <f>SUMIFS(comprehensive_dps30!J:J,comprehensive_dps30!$A:$A,$A13,comprehensive_dps30!$B:$B,$B13,comprehensive_dps30!$C:$C,$C13)</f>
        <v>0</v>
      </c>
      <c r="K13" s="3">
        <f>SUMIFS(comprehensive_dps30!K:K,comprehensive_dps30!$A:$A,$A13,comprehensive_dps30!$B:$B,$B13,comprehensive_dps30!$C:$C,$C13)</f>
        <v>0</v>
      </c>
      <c r="L13" s="3">
        <f>SUMIFS(comprehensive_dps30!L:L,comprehensive_dps30!$A:$A,$A13,comprehensive_dps30!$B:$B,$B13,comprehensive_dps30!$C:$C,$C13)</f>
        <v>0</v>
      </c>
      <c r="M13" s="3">
        <f>SUMIFS(comprehensive_dps30!M:M,comprehensive_dps30!$A:$A,$A13,comprehensive_dps30!$B:$B,$B13,comprehensive_dps30!$C:$C,$C13)</f>
        <v>0</v>
      </c>
      <c r="N13" s="3">
        <f>SUMIFS(comprehensive_dps30!N:N,comprehensive_dps30!$A:$A,$A13,comprehensive_dps30!$B:$B,$B13,comprehensive_dps30!$C:$C,$C13)</f>
        <v>0</v>
      </c>
      <c r="O13" s="3">
        <f>SUMIFS(comprehensive_dps30!O:O,comprehensive_dps30!$A:$A,$A13,comprehensive_dps30!$B:$B,$B13,comprehensive_dps30!$C:$C,$C13)</f>
        <v>0</v>
      </c>
      <c r="P13" s="3">
        <f>SUMIFS(comprehensive_dps30!P:P,comprehensive_dps30!$A:$A,$A13,comprehensive_dps30!$B:$B,$B13,comprehensive_dps30!$C:$C,$C13)</f>
        <v>0</v>
      </c>
      <c r="Q13" s="3">
        <f>SUMIFS(comprehensive_dps30!Q:Q,comprehensive_dps30!$A:$A,$A13,comprehensive_dps30!$B:$B,$B13,comprehensive_dps30!$C:$C,$C13)</f>
        <v>0</v>
      </c>
      <c r="R13" s="3">
        <f>SUMIFS(comprehensive_dps30!R:R,comprehensive_dps30!$A:$A,$A13,comprehensive_dps30!$B:$B,$B13,comprehensive_dps30!$C:$C,$C13)</f>
        <v>0</v>
      </c>
      <c r="S13" s="3">
        <f>SUMIFS(comprehensive_dps30!S:S,comprehensive_dps30!$A:$A,$A13,comprehensive_dps30!$B:$B,$B13,comprehensive_dps30!$C:$C,$C13)</f>
        <v>0</v>
      </c>
      <c r="T13" s="3">
        <f>SUMIFS(comprehensive_dps30!T:T,comprehensive_dps30!$A:$A,$A13,comprehensive_dps30!$B:$B,$B13,comprehensive_dps30!$C:$C,$C13)</f>
        <v>0</v>
      </c>
      <c r="U13" s="3">
        <f>SUMIFS(comprehensive_dps30!U:U,comprehensive_dps30!$A:$A,$A13,comprehensive_dps30!$B:$B,$B13,comprehensive_dps30!$C:$C,$C13)</f>
        <v>0</v>
      </c>
      <c r="V13" s="3">
        <f>SUMIFS(comprehensive_dps30!V:V,comprehensive_dps30!$A:$A,$A13,comprehensive_dps30!$B:$B,$B13,comprehensive_dps30!$C:$C,$C13)</f>
        <v>0</v>
      </c>
      <c r="W13" s="3">
        <f>SUMIFS(comprehensive_dps30!W:W,comprehensive_dps30!$A:$A,$A13,comprehensive_dps30!$B:$B,$B13,comprehensive_dps30!$C:$C,$C13)</f>
        <v>0</v>
      </c>
    </row>
    <row r="14" spans="1:25" s="5" customFormat="1" x14ac:dyDescent="0.45">
      <c r="A14" s="5" t="s">
        <v>10</v>
      </c>
      <c r="B14" s="5" t="s">
        <v>60</v>
      </c>
      <c r="C14" s="5" t="s">
        <v>44</v>
      </c>
      <c r="D14" s="5">
        <f>SUMIFS(comprehensive_dps30!D:D,comprehensive_dps30!$A:$A,$A14,comprehensive_dps30!$B:$B,$B14,comprehensive_dps30!$C:$C,$C14)</f>
        <v>0</v>
      </c>
      <c r="E14" s="5">
        <f>SUMIFS(comprehensive_dps30!E:E,comprehensive_dps30!$A:$A,$A14,comprehensive_dps30!$B:$B,$B14,comprehensive_dps30!$C:$C,$C14)</f>
        <v>0</v>
      </c>
      <c r="F14" s="5">
        <f>SUMIFS(comprehensive_dps30!F:F,comprehensive_dps30!$A:$A,$A14,comprehensive_dps30!$B:$B,$B14,comprehensive_dps30!$C:$C,$C14)</f>
        <v>0</v>
      </c>
      <c r="G14" s="5">
        <f>SUMIFS(comprehensive_dps30!G:G,comprehensive_dps30!$A:$A,$A14,comprehensive_dps30!$B:$B,$B14,comprehensive_dps30!$C:$C,$C14)</f>
        <v>0</v>
      </c>
      <c r="H14" s="5">
        <f>SUMIFS(comprehensive_dps30!H:H,comprehensive_dps30!$A:$A,$A14,comprehensive_dps30!$B:$B,$B14,comprehensive_dps30!$C:$C,$C14)</f>
        <v>0</v>
      </c>
      <c r="I14" s="5">
        <f>SUMIFS(comprehensive_dps30!I:I,comprehensive_dps30!$A:$A,$A14,comprehensive_dps30!$B:$B,$B14,comprehensive_dps30!$C:$C,$C14)</f>
        <v>0</v>
      </c>
      <c r="J14" s="5">
        <f>SUMIFS(comprehensive_dps30!J:J,comprehensive_dps30!$A:$A,$A14,comprehensive_dps30!$B:$B,$B14,comprehensive_dps30!$C:$C,$C14)</f>
        <v>0</v>
      </c>
      <c r="K14" s="5">
        <f>SUMIFS(comprehensive_dps30!K:K,comprehensive_dps30!$A:$A,$A14,comprehensive_dps30!$B:$B,$B14,comprehensive_dps30!$C:$C,$C14)</f>
        <v>0</v>
      </c>
      <c r="L14" s="5">
        <f>SUMIFS(comprehensive_dps30!L:L,comprehensive_dps30!$A:$A,$A14,comprehensive_dps30!$B:$B,$B14,comprehensive_dps30!$C:$C,$C14)</f>
        <v>0</v>
      </c>
      <c r="M14" s="5">
        <f>SUMIFS(comprehensive_dps30!M:M,comprehensive_dps30!$A:$A,$A14,comprehensive_dps30!$B:$B,$B14,comprehensive_dps30!$C:$C,$C14)</f>
        <v>0</v>
      </c>
      <c r="N14" s="5">
        <f>SUMIFS(comprehensive_dps30!N:N,comprehensive_dps30!$A:$A,$A14,comprehensive_dps30!$B:$B,$B14,comprehensive_dps30!$C:$C,$C14)</f>
        <v>0</v>
      </c>
      <c r="O14" s="5">
        <f>SUMIFS(comprehensive_dps30!O:O,comprehensive_dps30!$A:$A,$A14,comprehensive_dps30!$B:$B,$B14,comprehensive_dps30!$C:$C,$C14)</f>
        <v>0</v>
      </c>
      <c r="P14" s="5">
        <f>SUMIFS(comprehensive_dps30!P:P,comprehensive_dps30!$A:$A,$A14,comprehensive_dps30!$B:$B,$B14,comprehensive_dps30!$C:$C,$C14)</f>
        <v>0</v>
      </c>
      <c r="Q14" s="5">
        <f>SUMIFS(comprehensive_dps30!Q:Q,comprehensive_dps30!$A:$A,$A14,comprehensive_dps30!$B:$B,$B14,comprehensive_dps30!$C:$C,$C14)</f>
        <v>0</v>
      </c>
      <c r="R14" s="5">
        <f>SUMIFS(comprehensive_dps30!R:R,comprehensive_dps30!$A:$A,$A14,comprehensive_dps30!$B:$B,$B14,comprehensive_dps30!$C:$C,$C14)</f>
        <v>0</v>
      </c>
      <c r="S14" s="5">
        <f>SUMIFS(comprehensive_dps30!S:S,comprehensive_dps30!$A:$A,$A14,comprehensive_dps30!$B:$B,$B14,comprehensive_dps30!$C:$C,$C14)</f>
        <v>0</v>
      </c>
      <c r="T14" s="5">
        <f>SUMIFS(comprehensive_dps30!T:T,comprehensive_dps30!$A:$A,$A14,comprehensive_dps30!$B:$B,$B14,comprehensive_dps30!$C:$C,$C14)</f>
        <v>0</v>
      </c>
      <c r="U14" s="5">
        <f>SUMIFS(comprehensive_dps30!U:U,comprehensive_dps30!$A:$A,$A14,comprehensive_dps30!$B:$B,$B14,comprehensive_dps30!$C:$C,$C14)</f>
        <v>0</v>
      </c>
      <c r="V14" s="5">
        <f>SUMIFS(comprehensive_dps30!V:V,comprehensive_dps30!$A:$A,$A14,comprehensive_dps30!$B:$B,$B14,comprehensive_dps30!$C:$C,$C14)</f>
        <v>0</v>
      </c>
      <c r="W14" s="5">
        <f>SUMIFS(comprehensive_dps30!W:W,comprehensive_dps30!$A:$A,$A14,comprehensive_dps30!$B:$B,$B14,comprehensive_dps30!$C:$C,$C14)</f>
        <v>0</v>
      </c>
    </row>
    <row r="15" spans="1:25" x14ac:dyDescent="0.45">
      <c r="A15" t="s">
        <v>65</v>
      </c>
      <c r="B15" t="s">
        <v>45</v>
      </c>
      <c r="C15" t="s">
        <v>50</v>
      </c>
      <c r="D15">
        <f>SUMIFS(comprehensive_dps30!D:D,comprehensive_dps30!$A:$A,$A15,comprehensive_dps30!$B:$B,$B15,comprehensive_dps30!$C:$C,$C15)</f>
        <v>39.659999999999997</v>
      </c>
      <c r="E15">
        <f>SUMIFS(comprehensive_dps30!E:E,comprehensive_dps30!$A:$A,$A15,comprehensive_dps30!$B:$B,$B15,comprehensive_dps30!$C:$C,$C15)</f>
        <v>18.097000000000001</v>
      </c>
      <c r="F15">
        <f>SUMIFS(comprehensive_dps30!F:F,comprehensive_dps30!$A:$A,$A15,comprehensive_dps30!$B:$B,$B15,comprehensive_dps30!$C:$C,$C15)</f>
        <v>417.5</v>
      </c>
      <c r="G15">
        <f>SUMIFS(comprehensive_dps30!G:G,comprehensive_dps30!$A:$A,$A15,comprehensive_dps30!$B:$B,$B15,comprehensive_dps30!$C:$C,$C15)</f>
        <v>3268</v>
      </c>
      <c r="H15">
        <f>SUMIFS(comprehensive_dps30!H:H,comprehensive_dps30!$A:$A,$A15,comprehensive_dps30!$B:$B,$B15,comprehensive_dps30!$C:$C,$C15)</f>
        <v>41.96</v>
      </c>
      <c r="I15">
        <f>SUMIFS(comprehensive_dps30!I:I,comprehensive_dps30!$A:$A,$A15,comprehensive_dps30!$B:$B,$B15,comprehensive_dps30!$C:$C,$C15)</f>
        <v>18.766999999999999</v>
      </c>
      <c r="J15">
        <f>SUMIFS(comprehensive_dps30!J:J,comprehensive_dps30!$A:$A,$A15,comprehensive_dps30!$B:$B,$B15,comprehensive_dps30!$C:$C,$C15)</f>
        <v>469</v>
      </c>
      <c r="K15">
        <f>SUMIFS(comprehensive_dps30!K:K,comprehensive_dps30!$A:$A,$A15,comprehensive_dps30!$B:$B,$B15,comprehensive_dps30!$C:$C,$C15)</f>
        <v>3540</v>
      </c>
      <c r="L15">
        <f>SUMIFS(comprehensive_dps30!L:L,comprehensive_dps30!$A:$A,$A15,comprehensive_dps30!$B:$B,$B15,comprehensive_dps30!$C:$C,$C15)</f>
        <v>44.21</v>
      </c>
      <c r="M15">
        <f>SUMIFS(comprehensive_dps30!M:M,comprehensive_dps30!$A:$A,$A15,comprehensive_dps30!$B:$B,$B15,comprehensive_dps30!$C:$C,$C15)</f>
        <v>19.411000000000001</v>
      </c>
      <c r="N15">
        <f>SUMIFS(comprehensive_dps30!N:N,comprehensive_dps30!$A:$A,$A15,comprehensive_dps30!$B:$B,$B15,comprehensive_dps30!$C:$C,$C15)</f>
        <v>522.4</v>
      </c>
      <c r="O15">
        <f>SUMIFS(comprehensive_dps30!O:O,comprehensive_dps30!$A:$A,$A15,comprehensive_dps30!$B:$B,$B15,comprehensive_dps30!$C:$C,$C15)</f>
        <v>3812</v>
      </c>
      <c r="P15">
        <f>SUMIFS(comprehensive_dps30!P:P,comprehensive_dps30!$A:$A,$A15,comprehensive_dps30!$B:$B,$B15,comprehensive_dps30!$C:$C,$C15)</f>
        <v>46.2</v>
      </c>
      <c r="Q15">
        <f>SUMIFS(comprehensive_dps30!Q:Q,comprehensive_dps30!$A:$A,$A15,comprehensive_dps30!$B:$B,$B15,comprehensive_dps30!$C:$C,$C15)</f>
        <v>19.969000000000001</v>
      </c>
      <c r="R15">
        <f>SUMIFS(comprehensive_dps30!R:R,comprehensive_dps30!$A:$A,$A15,comprehensive_dps30!$B:$B,$B15,comprehensive_dps30!$C:$C,$C15)</f>
        <v>571.9</v>
      </c>
      <c r="S15">
        <f>SUMIFS(comprehensive_dps30!S:S,comprehensive_dps30!$A:$A,$A15,comprehensive_dps30!$B:$B,$B15,comprehensive_dps30!$C:$C,$C15)</f>
        <v>4057</v>
      </c>
      <c r="T15">
        <f>SUMIFS(comprehensive_dps30!T:T,comprehensive_dps30!$A:$A,$A15,comprehensive_dps30!$B:$B,$B15,comprehensive_dps30!$C:$C,$C15)</f>
        <v>48.21</v>
      </c>
      <c r="U15">
        <f>SUMIFS(comprehensive_dps30!U:U,comprehensive_dps30!$A:$A,$A15,comprehensive_dps30!$B:$B,$B15,comprehensive_dps30!$C:$C,$C15)</f>
        <v>20.527000000000001</v>
      </c>
      <c r="V15">
        <f>SUMIFS(comprehensive_dps30!V:V,comprehensive_dps30!$A:$A,$A15,comprehensive_dps30!$B:$B,$B15,comprehensive_dps30!$C:$C,$C15)</f>
        <v>624.5</v>
      </c>
      <c r="W15">
        <f>SUMIFS(comprehensive_dps30!W:W,comprehensive_dps30!$A:$A,$A15,comprehensive_dps30!$B:$B,$B15,comprehensive_dps30!$C:$C,$C15)</f>
        <v>4310</v>
      </c>
    </row>
    <row r="16" spans="1:25" x14ac:dyDescent="0.45">
      <c r="A16" t="s">
        <v>22</v>
      </c>
      <c r="B16" t="s">
        <v>45</v>
      </c>
      <c r="C16" t="s">
        <v>44</v>
      </c>
      <c r="D16">
        <f>SUMIFS(comprehensive_dps30!D:D,comprehensive_dps30!$A:$A,$A16,comprehensive_dps30!$B:$B,$B16,comprehensive_dps30!$C:$C,$C16)</f>
        <v>41.31</v>
      </c>
      <c r="E16">
        <f>SUMIFS(comprehensive_dps30!E:E,comprehensive_dps30!$A:$A,$A16,comprehensive_dps30!$B:$B,$B16,comprehensive_dps30!$C:$C,$C16)</f>
        <v>16.635000000000002</v>
      </c>
      <c r="F16">
        <f>SUMIFS(comprehensive_dps30!F:F,comprehensive_dps30!$A:$A,$A16,comprehensive_dps30!$B:$B,$B16,comprehensive_dps30!$C:$C,$C16)</f>
        <v>632.9</v>
      </c>
      <c r="G16">
        <f>SUMIFS(comprehensive_dps30!G:G,comprehensive_dps30!$A:$A,$A16,comprehensive_dps30!$B:$B,$B16,comprehensive_dps30!$C:$C,$C16)</f>
        <v>4116</v>
      </c>
      <c r="H16">
        <f>SUMIFS(comprehensive_dps30!H:H,comprehensive_dps30!$A:$A,$A16,comprehensive_dps30!$B:$B,$B16,comprehensive_dps30!$C:$C,$C16)</f>
        <v>43.77</v>
      </c>
      <c r="I16">
        <f>SUMIFS(comprehensive_dps30!I:I,comprehensive_dps30!$A:$A,$A16,comprehensive_dps30!$B:$B,$B16,comprehensive_dps30!$C:$C,$C16)</f>
        <v>17.274000000000001</v>
      </c>
      <c r="J16">
        <f>SUMIFS(comprehensive_dps30!J:J,comprehensive_dps30!$A:$A,$A16,comprehensive_dps30!$B:$B,$B16,comprehensive_dps30!$C:$C,$C16)</f>
        <v>712</v>
      </c>
      <c r="K16">
        <f>SUMIFS(comprehensive_dps30!K:K,comprehensive_dps30!$A:$A,$A16,comprehensive_dps30!$B:$B,$B16,comprehensive_dps30!$C:$C,$C16)</f>
        <v>4459</v>
      </c>
      <c r="L16">
        <f>SUMIFS(comprehensive_dps30!L:L,comprehensive_dps30!$A:$A,$A16,comprehensive_dps30!$B:$B,$B16,comprehensive_dps30!$C:$C,$C16)</f>
        <v>46.17</v>
      </c>
      <c r="M16">
        <f>SUMIFS(comprehensive_dps30!M:M,comprehensive_dps30!$A:$A,$A16,comprehensive_dps30!$B:$B,$B16,comprehensive_dps30!$C:$C,$C16)</f>
        <v>17.888000000000002</v>
      </c>
      <c r="N16">
        <f>SUMIFS(comprehensive_dps30!N:N,comprehensive_dps30!$A:$A,$A16,comprehensive_dps30!$B:$B,$B16,comprehensive_dps30!$C:$C,$C16)</f>
        <v>794</v>
      </c>
      <c r="O16">
        <f>SUMIFS(comprehensive_dps30!O:O,comprehensive_dps30!$A:$A,$A16,comprehensive_dps30!$B:$B,$B16,comprehensive_dps30!$C:$C,$C16)</f>
        <v>4801</v>
      </c>
      <c r="P16">
        <f>SUMIFS(comprehensive_dps30!P:P,comprehensive_dps30!$A:$A,$A16,comprehensive_dps30!$B:$B,$B16,comprehensive_dps30!$C:$C,$C16)</f>
        <v>48.3</v>
      </c>
      <c r="Q16">
        <f>SUMIFS(comprehensive_dps30!Q:Q,comprehensive_dps30!$A:$A,$A16,comprehensive_dps30!$B:$B,$B16,comprehensive_dps30!$C:$C,$C16)</f>
        <v>18.422000000000001</v>
      </c>
      <c r="R16">
        <f>SUMIFS(comprehensive_dps30!R:R,comprehensive_dps30!$A:$A,$A16,comprehensive_dps30!$B:$B,$B16,comprehensive_dps30!$C:$C,$C16)</f>
        <v>870.2</v>
      </c>
      <c r="S16">
        <f>SUMIFS(comprehensive_dps30!S:S,comprehensive_dps30!$A:$A,$A16,comprehensive_dps30!$B:$B,$B16,comprehensive_dps30!$C:$C,$C16)</f>
        <v>5110</v>
      </c>
      <c r="T16">
        <f>SUMIFS(comprehensive_dps30!T:T,comprehensive_dps30!$A:$A,$A16,comprehensive_dps30!$B:$B,$B16,comprehensive_dps30!$C:$C,$C16)</f>
        <v>50.45</v>
      </c>
      <c r="U16">
        <f>SUMIFS(comprehensive_dps30!U:U,comprehensive_dps30!$A:$A,$A16,comprehensive_dps30!$B:$B,$B16,comprehensive_dps30!$C:$C,$C16)</f>
        <v>18.954000000000001</v>
      </c>
      <c r="V16">
        <f>SUMIFS(comprehensive_dps30!V:V,comprehensive_dps30!$A:$A,$A16,comprehensive_dps30!$B:$B,$B16,comprehensive_dps30!$C:$C,$C16)</f>
        <v>951.1</v>
      </c>
      <c r="W16">
        <f>SUMIFS(comprehensive_dps30!W:W,comprehensive_dps30!$A:$A,$A16,comprehensive_dps30!$B:$B,$B16,comprehensive_dps30!$C:$C,$C16)</f>
        <v>5428</v>
      </c>
    </row>
    <row r="17" spans="1:23" x14ac:dyDescent="0.45">
      <c r="A17" t="s">
        <v>64</v>
      </c>
      <c r="B17" t="s">
        <v>43</v>
      </c>
      <c r="C17" t="s">
        <v>44</v>
      </c>
      <c r="D17">
        <f>SUMIFS(comprehensive_dps30!D:D,comprehensive_dps30!$A:$A,$A17,comprehensive_dps30!$B:$B,$B17,comprehensive_dps30!$C:$C,$C17)</f>
        <v>38.86</v>
      </c>
      <c r="E17">
        <f>SUMIFS(comprehensive_dps30!E:E,comprehensive_dps30!$A:$A,$A17,comprehensive_dps30!$B:$B,$B17,comprehensive_dps30!$C:$C,$C17)</f>
        <v>17.361000000000001</v>
      </c>
      <c r="F17">
        <f>SUMIFS(comprehensive_dps30!F:F,comprehensive_dps30!$A:$A,$A17,comprehensive_dps30!$B:$B,$B17,comprehensive_dps30!$C:$C,$C17)</f>
        <v>435.6</v>
      </c>
      <c r="G17">
        <f>SUMIFS(comprehensive_dps30!G:G,comprehensive_dps30!$A:$A,$A17,comprehensive_dps30!$B:$B,$B17,comprehensive_dps30!$C:$C,$C17)</f>
        <v>3287</v>
      </c>
      <c r="H17">
        <f>SUMIFS(comprehensive_dps30!H:H,comprehensive_dps30!$A:$A,$A17,comprehensive_dps30!$B:$B,$B17,comprehensive_dps30!$C:$C,$C17)</f>
        <v>41.18</v>
      </c>
      <c r="I17">
        <f>SUMIFS(comprehensive_dps30!I:I,comprehensive_dps30!$A:$A,$A17,comprehensive_dps30!$B:$B,$B17,comprehensive_dps30!$C:$C,$C17)</f>
        <v>18.033999999999999</v>
      </c>
      <c r="J17">
        <f>SUMIFS(comprehensive_dps30!J:J,comprehensive_dps30!$A:$A,$A17,comprehensive_dps30!$B:$B,$B17,comprehensive_dps30!$C:$C,$C17)</f>
        <v>490.2</v>
      </c>
      <c r="K17">
        <f>SUMIFS(comprehensive_dps30!K:K,comprehensive_dps30!$A:$A,$A17,comprehensive_dps30!$B:$B,$B17,comprehensive_dps30!$C:$C,$C17)</f>
        <v>3561</v>
      </c>
      <c r="L17">
        <f>SUMIFS(comprehensive_dps30!L:L,comprehensive_dps30!$A:$A,$A17,comprehensive_dps30!$B:$B,$B17,comprehensive_dps30!$C:$C,$C17)</f>
        <v>43.45</v>
      </c>
      <c r="M17">
        <f>SUMIFS(comprehensive_dps30!M:M,comprehensive_dps30!$A:$A,$A17,comprehensive_dps30!$B:$B,$B17,comprehensive_dps30!$C:$C,$C17)</f>
        <v>18.68</v>
      </c>
      <c r="N17">
        <f>SUMIFS(comprehensive_dps30!N:N,comprehensive_dps30!$A:$A,$A17,comprehensive_dps30!$B:$B,$B17,comprehensive_dps30!$C:$C,$C17)</f>
        <v>546.79999999999995</v>
      </c>
      <c r="O17">
        <f>SUMIFS(comprehensive_dps30!O:O,comprehensive_dps30!$A:$A,$A17,comprehensive_dps30!$B:$B,$B17,comprehensive_dps30!$C:$C,$C17)</f>
        <v>3835</v>
      </c>
      <c r="P17">
        <f>SUMIFS(comprehensive_dps30!P:P,comprehensive_dps30!$A:$A,$A17,comprehensive_dps30!$B:$B,$B17,comprehensive_dps30!$C:$C,$C17)</f>
        <v>45.46</v>
      </c>
      <c r="Q17">
        <f>SUMIFS(comprehensive_dps30!Q:Q,comprehensive_dps30!$A:$A,$A17,comprehensive_dps30!$B:$B,$B17,comprehensive_dps30!$C:$C,$C17)</f>
        <v>19.241</v>
      </c>
      <c r="R17">
        <f>SUMIFS(comprehensive_dps30!R:R,comprehensive_dps30!$A:$A,$A17,comprehensive_dps30!$B:$B,$B17,comprehensive_dps30!$C:$C,$C17)</f>
        <v>599.4</v>
      </c>
      <c r="S17">
        <f>SUMIFS(comprehensive_dps30!S:S,comprehensive_dps30!$A:$A,$A17,comprehensive_dps30!$B:$B,$B17,comprehensive_dps30!$C:$C,$C17)</f>
        <v>4081</v>
      </c>
      <c r="T17">
        <f>SUMIFS(comprehensive_dps30!T:T,comprehensive_dps30!$A:$A,$A17,comprehensive_dps30!$B:$B,$B17,comprehensive_dps30!$C:$C,$C17)</f>
        <v>47.49</v>
      </c>
      <c r="U17">
        <f>SUMIFS(comprehensive_dps30!U:U,comprehensive_dps30!$A:$A,$A17,comprehensive_dps30!$B:$B,$B17,comprehensive_dps30!$C:$C,$C17)</f>
        <v>19.800999999999998</v>
      </c>
      <c r="V17">
        <f>SUMIFS(comprehensive_dps30!V:V,comprehensive_dps30!$A:$A,$A17,comprehensive_dps30!$B:$B,$B17,comprehensive_dps30!$C:$C,$C17)</f>
        <v>655.29999999999995</v>
      </c>
      <c r="W17">
        <f>SUMIFS(comprehensive_dps30!W:W,comprehensive_dps30!$A:$A,$A17,comprehensive_dps30!$B:$B,$B17,comprehensive_dps30!$C:$C,$C17)</f>
        <v>4336</v>
      </c>
    </row>
    <row r="18" spans="1:23" x14ac:dyDescent="0.45">
      <c r="A18" t="s">
        <v>81</v>
      </c>
      <c r="B18" t="s">
        <v>43</v>
      </c>
      <c r="C18" t="s">
        <v>44</v>
      </c>
      <c r="D18">
        <f>SUMIFS(comprehensive_dps30!D:D,comprehensive_dps30!$A:$A,$A18,comprehensive_dps30!$B:$B,$B18,comprehensive_dps30!$C:$C,$C18)</f>
        <v>37.840000000000003</v>
      </c>
      <c r="E18">
        <f>SUMIFS(comprehensive_dps30!E:E,comprehensive_dps30!$A:$A,$A18,comprehensive_dps30!$B:$B,$B18,comprehensive_dps30!$C:$C,$C18)</f>
        <v>15.981</v>
      </c>
      <c r="F18">
        <f>SUMIFS(comprehensive_dps30!F:F,comprehensive_dps30!$A:$A,$A18,comprehensive_dps30!$B:$B,$B18,comprehensive_dps30!$C:$C,$C18)</f>
        <v>502.3</v>
      </c>
      <c r="G18">
        <f>SUMIFS(comprehensive_dps30!G:G,comprehensive_dps30!$A:$A,$A18,comprehensive_dps30!$B:$B,$B18,comprehensive_dps30!$C:$C,$C18)</f>
        <v>3396</v>
      </c>
      <c r="H18">
        <f>SUMIFS(comprehensive_dps30!H:H,comprehensive_dps30!$A:$A,$A18,comprehensive_dps30!$B:$B,$B18,comprehensive_dps30!$C:$C,$C18)</f>
        <v>40.090000000000003</v>
      </c>
      <c r="I18">
        <f>SUMIFS(comprehensive_dps30!I:I,comprehensive_dps30!$A:$A,$A18,comprehensive_dps30!$B:$B,$B18,comprehensive_dps30!$C:$C,$C18)</f>
        <v>16.597999999999999</v>
      </c>
      <c r="J18">
        <f>SUMIFS(comprehensive_dps30!J:J,comprehensive_dps30!$A:$A,$A18,comprehensive_dps30!$B:$B,$B18,comprehensive_dps30!$C:$C,$C18)</f>
        <v>565.1</v>
      </c>
      <c r="K18">
        <f>SUMIFS(comprehensive_dps30!K:K,comprehensive_dps30!$A:$A,$A18,comprehensive_dps30!$B:$B,$B18,comprehensive_dps30!$C:$C,$C18)</f>
        <v>3679</v>
      </c>
      <c r="L18">
        <f>SUMIFS(comprehensive_dps30!L:L,comprehensive_dps30!$A:$A,$A18,comprehensive_dps30!$B:$B,$B18,comprehensive_dps30!$C:$C,$C18)</f>
        <v>42.3</v>
      </c>
      <c r="M18">
        <f>SUMIFS(comprehensive_dps30!M:M,comprehensive_dps30!$A:$A,$A18,comprehensive_dps30!$B:$B,$B18,comprehensive_dps30!$C:$C,$C18)</f>
        <v>17.190000000000001</v>
      </c>
      <c r="N18">
        <f>SUMIFS(comprehensive_dps30!N:N,comprehensive_dps30!$A:$A,$A18,comprehensive_dps30!$B:$B,$B18,comprehensive_dps30!$C:$C,$C18)</f>
        <v>630.29999999999995</v>
      </c>
      <c r="O18">
        <f>SUMIFS(comprehensive_dps30!O:O,comprehensive_dps30!$A:$A,$A18,comprehensive_dps30!$B:$B,$B18,comprehensive_dps30!$C:$C,$C18)</f>
        <v>3962</v>
      </c>
      <c r="P18">
        <f>SUMIFS(comprehensive_dps30!P:P,comprehensive_dps30!$A:$A,$A18,comprehensive_dps30!$B:$B,$B18,comprehensive_dps30!$C:$C,$C18)</f>
        <v>44.25</v>
      </c>
      <c r="Q18">
        <f>SUMIFS(comprehensive_dps30!Q:Q,comprehensive_dps30!$A:$A,$A18,comprehensive_dps30!$B:$B,$B18,comprehensive_dps30!$C:$C,$C18)</f>
        <v>17.704999999999998</v>
      </c>
      <c r="R18">
        <f>SUMIFS(comprehensive_dps30!R:R,comprehensive_dps30!$A:$A,$A18,comprehensive_dps30!$B:$B,$B18,comprehensive_dps30!$C:$C,$C18)</f>
        <v>690.8</v>
      </c>
      <c r="S18">
        <f>SUMIFS(comprehensive_dps30!S:S,comprehensive_dps30!$A:$A,$A18,comprehensive_dps30!$B:$B,$B18,comprehensive_dps30!$C:$C,$C18)</f>
        <v>4216</v>
      </c>
      <c r="T18">
        <f>SUMIFS(comprehensive_dps30!T:T,comprehensive_dps30!$A:$A,$A18,comprehensive_dps30!$B:$B,$B18,comprehensive_dps30!$C:$C,$C18)</f>
        <v>46.23</v>
      </c>
      <c r="U18">
        <f>SUMIFS(comprehensive_dps30!U:U,comprehensive_dps30!$A:$A,$A18,comprehensive_dps30!$B:$B,$B18,comprehensive_dps30!$C:$C,$C18)</f>
        <v>18.218</v>
      </c>
      <c r="V18">
        <f>SUMIFS(comprehensive_dps30!V:V,comprehensive_dps30!$A:$A,$A18,comprehensive_dps30!$B:$B,$B18,comprehensive_dps30!$C:$C,$C18)</f>
        <v>755.1</v>
      </c>
      <c r="W18">
        <f>SUMIFS(comprehensive_dps30!W:W,comprehensive_dps30!$A:$A,$A18,comprehensive_dps30!$B:$B,$B18,comprehensive_dps30!$C:$C,$C18)</f>
        <v>4479</v>
      </c>
    </row>
    <row r="19" spans="1:23" x14ac:dyDescent="0.45">
      <c r="A19" t="s">
        <v>18</v>
      </c>
      <c r="B19" t="s">
        <v>45</v>
      </c>
      <c r="C19" t="s">
        <v>44</v>
      </c>
      <c r="D19">
        <f>SUMIFS(comprehensive_dps30!D:D,comprehensive_dps30!$A:$A,$A19,comprehensive_dps30!$B:$B,$B19,comprehensive_dps30!$C:$C,$C19)</f>
        <v>37.81</v>
      </c>
      <c r="E19">
        <f>SUMIFS(comprehensive_dps30!E:E,comprehensive_dps30!$A:$A,$A19,comprehensive_dps30!$B:$B,$B19,comprehensive_dps30!$C:$C,$C19)</f>
        <v>16.213000000000001</v>
      </c>
      <c r="F19">
        <f>SUMIFS(comprehensive_dps30!F:F,comprehensive_dps30!$A:$A,$A19,comprehensive_dps30!$B:$B,$B19,comprehensive_dps30!$C:$C,$C19)</f>
        <v>479.5</v>
      </c>
      <c r="G19">
        <f>SUMIFS(comprehensive_dps30!G:G,comprehensive_dps30!$A:$A,$A19,comprehensive_dps30!$B:$B,$B19,comprehensive_dps30!$C:$C,$C19)</f>
        <v>3462</v>
      </c>
      <c r="H19">
        <f>SUMIFS(comprehensive_dps30!H:H,comprehensive_dps30!$A:$A,$A19,comprehensive_dps30!$B:$B,$B19,comprehensive_dps30!$C:$C,$C19)</f>
        <v>40.04</v>
      </c>
      <c r="I19">
        <f>SUMIFS(comprehensive_dps30!I:I,comprehensive_dps30!$A:$A,$A19,comprehensive_dps30!$B:$B,$B19,comprehensive_dps30!$C:$C,$C19)</f>
        <v>16.827999999999999</v>
      </c>
      <c r="J19">
        <f>SUMIFS(comprehensive_dps30!J:J,comprehensive_dps30!$A:$A,$A19,comprehensive_dps30!$B:$B,$B19,comprehensive_dps30!$C:$C,$C19)</f>
        <v>539.20000000000005</v>
      </c>
      <c r="K19">
        <f>SUMIFS(comprehensive_dps30!K:K,comprehensive_dps30!$A:$A,$A19,comprehensive_dps30!$B:$B,$B19,comprehensive_dps30!$C:$C,$C19)</f>
        <v>3750</v>
      </c>
      <c r="L19">
        <f>SUMIFS(comprehensive_dps30!L:L,comprehensive_dps30!$A:$A,$A19,comprehensive_dps30!$B:$B,$B19,comprehensive_dps30!$C:$C,$C19)</f>
        <v>42.22</v>
      </c>
      <c r="M19">
        <f>SUMIFS(comprehensive_dps30!M:M,comprehensive_dps30!$A:$A,$A19,comprehensive_dps30!$B:$B,$B19,comprehensive_dps30!$C:$C,$C19)</f>
        <v>17.419</v>
      </c>
      <c r="N19">
        <f>SUMIFS(comprehensive_dps30!N:N,comprehensive_dps30!$A:$A,$A19,comprehensive_dps30!$B:$B,$B19,comprehensive_dps30!$C:$C,$C19)</f>
        <v>601</v>
      </c>
      <c r="O19">
        <f>SUMIFS(comprehensive_dps30!O:O,comprehensive_dps30!$A:$A,$A19,comprehensive_dps30!$B:$B,$B19,comprehensive_dps30!$C:$C,$C19)</f>
        <v>4038</v>
      </c>
      <c r="P19">
        <f>SUMIFS(comprehensive_dps30!P:P,comprehensive_dps30!$A:$A,$A19,comprehensive_dps30!$B:$B,$B19,comprehensive_dps30!$C:$C,$C19)</f>
        <v>44.14</v>
      </c>
      <c r="Q19">
        <f>SUMIFS(comprehensive_dps30!Q:Q,comprehensive_dps30!$A:$A,$A19,comprehensive_dps30!$B:$B,$B19,comprehensive_dps30!$C:$C,$C19)</f>
        <v>17.931999999999999</v>
      </c>
      <c r="R19">
        <f>SUMIFS(comprehensive_dps30!R:R,comprehensive_dps30!$A:$A,$A19,comprehensive_dps30!$B:$B,$B19,comprehensive_dps30!$C:$C,$C19)</f>
        <v>658.5</v>
      </c>
      <c r="S19">
        <f>SUMIFS(comprehensive_dps30!S:S,comprehensive_dps30!$A:$A,$A19,comprehensive_dps30!$B:$B,$B19,comprehensive_dps30!$C:$C,$C19)</f>
        <v>4298</v>
      </c>
      <c r="T19">
        <f>SUMIFS(comprehensive_dps30!T:T,comprehensive_dps30!$A:$A,$A19,comprehensive_dps30!$B:$B,$B19,comprehensive_dps30!$C:$C,$C19)</f>
        <v>46.09</v>
      </c>
      <c r="U19">
        <f>SUMIFS(comprehensive_dps30!U:U,comprehensive_dps30!$A:$A,$A19,comprehensive_dps30!$B:$B,$B19,comprehensive_dps30!$C:$C,$C19)</f>
        <v>18.443999999999999</v>
      </c>
      <c r="V19">
        <f>SUMIFS(comprehensive_dps30!V:V,comprehensive_dps30!$A:$A,$A19,comprehensive_dps30!$B:$B,$B19,comprehensive_dps30!$C:$C,$C19)</f>
        <v>719.5</v>
      </c>
      <c r="W19">
        <f>SUMIFS(comprehensive_dps30!W:W,comprehensive_dps30!$A:$A,$A19,comprehensive_dps30!$B:$B,$B19,comprehensive_dps30!$C:$C,$C19)</f>
        <v>4565</v>
      </c>
    </row>
    <row r="20" spans="1:23" x14ac:dyDescent="0.45">
      <c r="A20" t="s">
        <v>16</v>
      </c>
      <c r="B20" t="s">
        <v>43</v>
      </c>
      <c r="C20" t="s">
        <v>47</v>
      </c>
      <c r="D20">
        <f>SUMIFS(comprehensive_dps30!D:D,comprehensive_dps30!$A:$A,$A20,comprehensive_dps30!$B:$B,$B20,comprehensive_dps30!$C:$C,$C20)</f>
        <v>38.020000000000003</v>
      </c>
      <c r="E20">
        <f>SUMIFS(comprehensive_dps30!E:E,comprehensive_dps30!$A:$A,$A20,comprehensive_dps30!$B:$B,$B20,comprehensive_dps30!$C:$C,$C20)</f>
        <v>16.542999999999999</v>
      </c>
      <c r="F20">
        <f>SUMIFS(comprehensive_dps30!F:F,comprehensive_dps30!$A:$A,$A20,comprehensive_dps30!$B:$B,$B20,comprehensive_dps30!$C:$C,$C20)</f>
        <v>461.7</v>
      </c>
      <c r="G20">
        <f>SUMIFS(comprehensive_dps30!G:G,comprehensive_dps30!$A:$A,$A20,comprehensive_dps30!$B:$B,$B20,comprehensive_dps30!$C:$C,$C20)</f>
        <v>3421</v>
      </c>
      <c r="H20">
        <f>SUMIFS(comprehensive_dps30!H:H,comprehensive_dps30!$A:$A,$A20,comprehensive_dps30!$B:$B,$B20,comprehensive_dps30!$C:$C,$C20)</f>
        <v>40.43</v>
      </c>
      <c r="I20">
        <f>SUMIFS(comprehensive_dps30!I:I,comprehensive_dps30!$A:$A,$A20,comprehensive_dps30!$B:$B,$B20,comprehensive_dps30!$C:$C,$C20)</f>
        <v>17.241</v>
      </c>
      <c r="J20">
        <f>SUMIFS(comprehensive_dps30!J:J,comprehensive_dps30!$A:$A,$A20,comprehensive_dps30!$B:$B,$B20,comprehensive_dps30!$C:$C,$C20)</f>
        <v>521.29999999999995</v>
      </c>
      <c r="K20">
        <f>SUMIFS(comprehensive_dps30!K:K,comprehensive_dps30!$A:$A,$A20,comprehensive_dps30!$B:$B,$B20,comprehensive_dps30!$C:$C,$C20)</f>
        <v>3706</v>
      </c>
      <c r="L20">
        <f>SUMIFS(comprehensive_dps30!L:L,comprehensive_dps30!$A:$A,$A20,comprehensive_dps30!$B:$B,$B20,comprehensive_dps30!$C:$C,$C20)</f>
        <v>42.78</v>
      </c>
      <c r="M20">
        <f>SUMIFS(comprehensive_dps30!M:M,comprehensive_dps30!$A:$A,$A20,comprehensive_dps30!$B:$B,$B20,comprehensive_dps30!$C:$C,$C20)</f>
        <v>17.91</v>
      </c>
      <c r="N20">
        <f>SUMIFS(comprehensive_dps30!N:N,comprehensive_dps30!$A:$A,$A20,comprehensive_dps30!$B:$B,$B20,comprehensive_dps30!$C:$C,$C20)</f>
        <v>583.20000000000005</v>
      </c>
      <c r="O20">
        <f>SUMIFS(comprehensive_dps30!O:O,comprehensive_dps30!$A:$A,$A20,comprehensive_dps30!$B:$B,$B20,comprehensive_dps30!$C:$C,$C20)</f>
        <v>3991</v>
      </c>
      <c r="P20">
        <f>SUMIFS(comprehensive_dps30!P:P,comprehensive_dps30!$A:$A,$A20,comprehensive_dps30!$B:$B,$B20,comprehensive_dps30!$C:$C,$C20)</f>
        <v>44.86</v>
      </c>
      <c r="Q20">
        <f>SUMIFS(comprehensive_dps30!Q:Q,comprehensive_dps30!$A:$A,$A20,comprehensive_dps30!$B:$B,$B20,comprehensive_dps30!$C:$C,$C20)</f>
        <v>18.489999999999998</v>
      </c>
      <c r="R20">
        <f>SUMIFS(comprehensive_dps30!R:R,comprehensive_dps30!$A:$A,$A20,comprehensive_dps30!$B:$B,$B20,comprehensive_dps30!$C:$C,$C20)</f>
        <v>640.70000000000005</v>
      </c>
      <c r="S20">
        <f>SUMIFS(comprehensive_dps30!S:S,comprehensive_dps30!$A:$A,$A20,comprehensive_dps30!$B:$B,$B20,comprehensive_dps30!$C:$C,$C20)</f>
        <v>4247</v>
      </c>
      <c r="T20">
        <f>SUMIFS(comprehensive_dps30!T:T,comprehensive_dps30!$A:$A,$A20,comprehensive_dps30!$B:$B,$B20,comprehensive_dps30!$C:$C,$C20)</f>
        <v>46.97</v>
      </c>
      <c r="U20">
        <f>SUMIFS(comprehensive_dps30!U:U,comprehensive_dps30!$A:$A,$A20,comprehensive_dps30!$B:$B,$B20,comprehensive_dps30!$C:$C,$C20)</f>
        <v>19.068000000000001</v>
      </c>
      <c r="V20">
        <f>SUMIFS(comprehensive_dps30!V:V,comprehensive_dps30!$A:$A,$A20,comprehensive_dps30!$B:$B,$B20,comprehensive_dps30!$C:$C,$C20)</f>
        <v>701.9</v>
      </c>
      <c r="W20">
        <f>SUMIFS(comprehensive_dps30!W:W,comprehensive_dps30!$A:$A,$A20,comprehensive_dps30!$B:$B,$B20,comprehensive_dps30!$C:$C,$C20)</f>
        <v>4512</v>
      </c>
    </row>
    <row r="21" spans="1:23" x14ac:dyDescent="0.45">
      <c r="A21" t="s">
        <v>69</v>
      </c>
      <c r="B21" t="s">
        <v>43</v>
      </c>
      <c r="C21" t="s">
        <v>44</v>
      </c>
      <c r="D21">
        <f>SUMIFS(comprehensive_dps30!D:D,comprehensive_dps30!$A:$A,$A21,comprehensive_dps30!$B:$B,$B21,comprehensive_dps30!$C:$C,$C21)</f>
        <v>38.03</v>
      </c>
      <c r="E21">
        <f>SUMIFS(comprehensive_dps30!E:E,comprehensive_dps30!$A:$A,$A21,comprehensive_dps30!$B:$B,$B21,comprehensive_dps30!$C:$C,$C21)</f>
        <v>16.981999999999999</v>
      </c>
      <c r="F21">
        <f>SUMIFS(comprehensive_dps30!F:F,comprehensive_dps30!$A:$A,$A21,comprehensive_dps30!$B:$B,$B21,comprehensive_dps30!$C:$C,$C21)</f>
        <v>427.1</v>
      </c>
      <c r="G21">
        <f>SUMIFS(comprehensive_dps30!G:G,comprehensive_dps30!$A:$A,$A21,comprehensive_dps30!$B:$B,$B21,comprehensive_dps30!$C:$C,$C21)</f>
        <v>3214</v>
      </c>
      <c r="H21">
        <f>SUMIFS(comprehensive_dps30!H:H,comprehensive_dps30!$A:$A,$A21,comprehensive_dps30!$B:$B,$B21,comprehensive_dps30!$C:$C,$C21)</f>
        <v>40.299999999999997</v>
      </c>
      <c r="I21">
        <f>SUMIFS(comprehensive_dps30!I:I,comprehensive_dps30!$A:$A,$A21,comprehensive_dps30!$B:$B,$B21,comprehensive_dps30!$C:$C,$C21)</f>
        <v>17.64</v>
      </c>
      <c r="J21">
        <f>SUMIFS(comprehensive_dps30!J:J,comprehensive_dps30!$A:$A,$A21,comprehensive_dps30!$B:$B,$B21,comprehensive_dps30!$C:$C,$C21)</f>
        <v>480.5</v>
      </c>
      <c r="K21">
        <f>SUMIFS(comprehensive_dps30!K:K,comprehensive_dps30!$A:$A,$A21,comprehensive_dps30!$B:$B,$B21,comprehensive_dps30!$C:$C,$C21)</f>
        <v>3481</v>
      </c>
      <c r="L21">
        <f>SUMIFS(comprehensive_dps30!L:L,comprehensive_dps30!$A:$A,$A21,comprehensive_dps30!$B:$B,$B21,comprehensive_dps30!$C:$C,$C21)</f>
        <v>42.52</v>
      </c>
      <c r="M21">
        <f>SUMIFS(comprehensive_dps30!M:M,comprehensive_dps30!$A:$A,$A21,comprehensive_dps30!$B:$B,$B21,comprehensive_dps30!$C:$C,$C21)</f>
        <v>18.271000000000001</v>
      </c>
      <c r="N21">
        <f>SUMIFS(comprehensive_dps30!N:N,comprehensive_dps30!$A:$A,$A21,comprehensive_dps30!$B:$B,$B21,comprehensive_dps30!$C:$C,$C21)</f>
        <v>536</v>
      </c>
      <c r="O21">
        <f>SUMIFS(comprehensive_dps30!O:O,comprehensive_dps30!$A:$A,$A21,comprehensive_dps30!$B:$B,$B21,comprehensive_dps30!$C:$C,$C21)</f>
        <v>3749</v>
      </c>
      <c r="P21">
        <f>SUMIFS(comprehensive_dps30!P:P,comprehensive_dps30!$A:$A,$A21,comprehensive_dps30!$B:$B,$B21,comprehensive_dps30!$C:$C,$C21)</f>
        <v>44.48</v>
      </c>
      <c r="Q21">
        <f>SUMIFS(comprehensive_dps30!Q:Q,comprehensive_dps30!$A:$A,$A21,comprehensive_dps30!$B:$B,$B21,comprehensive_dps30!$C:$C,$C21)</f>
        <v>18.818999999999999</v>
      </c>
      <c r="R21">
        <f>SUMIFS(comprehensive_dps30!R:R,comprehensive_dps30!$A:$A,$A21,comprehensive_dps30!$B:$B,$B21,comprehensive_dps30!$C:$C,$C21)</f>
        <v>587.5</v>
      </c>
      <c r="S21">
        <f>SUMIFS(comprehensive_dps30!S:S,comprehensive_dps30!$A:$A,$A21,comprehensive_dps30!$B:$B,$B21,comprehensive_dps30!$C:$C,$C21)</f>
        <v>3990</v>
      </c>
      <c r="T21">
        <f>SUMIFS(comprehensive_dps30!T:T,comprehensive_dps30!$A:$A,$A21,comprehensive_dps30!$B:$B,$B21,comprehensive_dps30!$C:$C,$C21)</f>
        <v>46.47</v>
      </c>
      <c r="U21">
        <f>SUMIFS(comprehensive_dps30!U:U,comprehensive_dps30!$A:$A,$A21,comprehensive_dps30!$B:$B,$B21,comprehensive_dps30!$C:$C,$C21)</f>
        <v>19.364999999999998</v>
      </c>
      <c r="V21">
        <f>SUMIFS(comprehensive_dps30!V:V,comprehensive_dps30!$A:$A,$A21,comprehensive_dps30!$B:$B,$B21,comprehensive_dps30!$C:$C,$C21)</f>
        <v>642.29999999999995</v>
      </c>
      <c r="W21">
        <f>SUMIFS(comprehensive_dps30!W:W,comprehensive_dps30!$A:$A,$A21,comprehensive_dps30!$B:$B,$B21,comprehensive_dps30!$C:$C,$C21)</f>
        <v>4239</v>
      </c>
    </row>
    <row r="22" spans="1:23" x14ac:dyDescent="0.45">
      <c r="A22" t="s">
        <v>66</v>
      </c>
      <c r="B22" t="s">
        <v>45</v>
      </c>
      <c r="C22" t="s">
        <v>47</v>
      </c>
      <c r="D22">
        <f>SUMIFS(comprehensive_dps30!D:D,comprehensive_dps30!$A:$A,$A22,comprehensive_dps30!$B:$B,$B22,comprehensive_dps30!$C:$C,$C22)</f>
        <v>36.92</v>
      </c>
      <c r="E22">
        <f>SUMIFS(comprehensive_dps30!E:E,comprehensive_dps30!$A:$A,$A22,comprehensive_dps30!$B:$B,$B22,comprehensive_dps30!$C:$C,$C22)</f>
        <v>15.83</v>
      </c>
      <c r="F22">
        <f>SUMIFS(comprehensive_dps30!F:F,comprehensive_dps30!$A:$A,$A22,comprehensive_dps30!$B:$B,$B22,comprehensive_dps30!$C:$C,$C22)</f>
        <v>468.2</v>
      </c>
      <c r="G22">
        <f>SUMIFS(comprehensive_dps30!G:G,comprehensive_dps30!$A:$A,$A22,comprehensive_dps30!$B:$B,$B22,comprehensive_dps30!$C:$C,$C22)</f>
        <v>3462</v>
      </c>
      <c r="H22">
        <f>SUMIFS(comprehensive_dps30!H:H,comprehensive_dps30!$A:$A,$A22,comprehensive_dps30!$B:$B,$B22,comprehensive_dps30!$C:$C,$C22)</f>
        <v>39.19</v>
      </c>
      <c r="I22">
        <f>SUMIFS(comprehensive_dps30!I:I,comprehensive_dps30!$A:$A,$A22,comprehensive_dps30!$B:$B,$B22,comprehensive_dps30!$C:$C,$C22)</f>
        <v>16.474</v>
      </c>
      <c r="J22">
        <f>SUMIFS(comprehensive_dps30!J:J,comprehensive_dps30!$A:$A,$A22,comprehensive_dps30!$B:$B,$B22,comprehensive_dps30!$C:$C,$C22)</f>
        <v>527.79999999999995</v>
      </c>
      <c r="K22">
        <f>SUMIFS(comprehensive_dps30!K:K,comprehensive_dps30!$A:$A,$A22,comprehensive_dps30!$B:$B,$B22,comprehensive_dps30!$C:$C,$C22)</f>
        <v>3750</v>
      </c>
      <c r="L22">
        <f>SUMIFS(comprehensive_dps30!L:L,comprehensive_dps30!$A:$A,$A22,comprehensive_dps30!$B:$B,$B22,comprehensive_dps30!$C:$C,$C22)</f>
        <v>41.42</v>
      </c>
      <c r="M22">
        <f>SUMIFS(comprehensive_dps30!M:M,comprehensive_dps30!$A:$A,$A22,comprehensive_dps30!$B:$B,$B22,comprehensive_dps30!$C:$C,$C22)</f>
        <v>17.09</v>
      </c>
      <c r="N22">
        <f>SUMIFS(comprehensive_dps30!N:N,comprehensive_dps30!$A:$A,$A22,comprehensive_dps30!$B:$B,$B22,comprehensive_dps30!$C:$C,$C22)</f>
        <v>589.70000000000005</v>
      </c>
      <c r="O22">
        <f>SUMIFS(comprehensive_dps30!O:O,comprehensive_dps30!$A:$A,$A22,comprehensive_dps30!$B:$B,$B22,comprehensive_dps30!$C:$C,$C22)</f>
        <v>4038</v>
      </c>
      <c r="P22">
        <f>SUMIFS(comprehensive_dps30!P:P,comprehensive_dps30!$A:$A,$A22,comprehensive_dps30!$B:$B,$B22,comprehensive_dps30!$C:$C,$C22)</f>
        <v>43.39</v>
      </c>
      <c r="Q22">
        <f>SUMIFS(comprehensive_dps30!Q:Q,comprehensive_dps30!$A:$A,$A22,comprehensive_dps30!$B:$B,$B22,comprehensive_dps30!$C:$C,$C22)</f>
        <v>17.625</v>
      </c>
      <c r="R22">
        <f>SUMIFS(comprehensive_dps30!R:R,comprehensive_dps30!$A:$A,$A22,comprehensive_dps30!$B:$B,$B22,comprehensive_dps30!$C:$C,$C22)</f>
        <v>647.20000000000005</v>
      </c>
      <c r="S22">
        <f>SUMIFS(comprehensive_dps30!S:S,comprehensive_dps30!$A:$A,$A22,comprehensive_dps30!$B:$B,$B22,comprehensive_dps30!$C:$C,$C22)</f>
        <v>4298</v>
      </c>
      <c r="T22">
        <f>SUMIFS(comprehensive_dps30!T:T,comprehensive_dps30!$A:$A,$A22,comprehensive_dps30!$B:$B,$B22,comprehensive_dps30!$C:$C,$C22)</f>
        <v>45.38</v>
      </c>
      <c r="U22">
        <f>SUMIFS(comprehensive_dps30!U:U,comprehensive_dps30!$A:$A,$A22,comprehensive_dps30!$B:$B,$B22,comprehensive_dps30!$C:$C,$C22)</f>
        <v>18.158000000000001</v>
      </c>
      <c r="V22">
        <f>SUMIFS(comprehensive_dps30!V:V,comprehensive_dps30!$A:$A,$A22,comprehensive_dps30!$B:$B,$B22,comprehensive_dps30!$C:$C,$C22)</f>
        <v>708.3</v>
      </c>
      <c r="W22">
        <f>SUMIFS(comprehensive_dps30!W:W,comprehensive_dps30!$A:$A,$A22,comprehensive_dps30!$B:$B,$B22,comprehensive_dps30!$C:$C,$C22)</f>
        <v>4565</v>
      </c>
    </row>
    <row r="23" spans="1:23" x14ac:dyDescent="0.45">
      <c r="A23" t="s">
        <v>79</v>
      </c>
      <c r="B23" t="s">
        <v>43</v>
      </c>
      <c r="C23" t="s">
        <v>44</v>
      </c>
      <c r="D23">
        <f>SUMIFS(comprehensive_dps30!D:D,comprehensive_dps30!$A:$A,$A23,comprehensive_dps30!$B:$B,$B23,comprehensive_dps30!$C:$C,$C23)</f>
        <v>36.950000000000003</v>
      </c>
      <c r="E23">
        <f>SUMIFS(comprehensive_dps30!E:E,comprehensive_dps30!$A:$A,$A23,comprehensive_dps30!$B:$B,$B23,comprehensive_dps30!$C:$C,$C23)</f>
        <v>16.007999999999999</v>
      </c>
      <c r="F23">
        <f>SUMIFS(comprehensive_dps30!F:F,comprehensive_dps30!$A:$A,$A23,comprehensive_dps30!$B:$B,$B23,comprehensive_dps30!$C:$C,$C23)</f>
        <v>454.3</v>
      </c>
      <c r="G23">
        <f>SUMIFS(comprehensive_dps30!G:G,comprehensive_dps30!$A:$A,$A23,comprehensive_dps30!$B:$B,$B23,comprehensive_dps30!$C:$C,$C23)</f>
        <v>3251</v>
      </c>
      <c r="H23">
        <f>SUMIFS(comprehensive_dps30!H:H,comprehensive_dps30!$A:$A,$A23,comprehensive_dps30!$B:$B,$B23,comprehensive_dps30!$C:$C,$C23)</f>
        <v>39.159999999999997</v>
      </c>
      <c r="I23">
        <f>SUMIFS(comprehensive_dps30!I:I,comprehensive_dps30!$A:$A,$A23,comprehensive_dps30!$B:$B,$B23,comprehensive_dps30!$C:$C,$C23)</f>
        <v>16.631</v>
      </c>
      <c r="J23">
        <f>SUMIFS(comprehensive_dps30!J:J,comprehensive_dps30!$A:$A,$A23,comprehensive_dps30!$B:$B,$B23,comprehensive_dps30!$C:$C,$C23)</f>
        <v>511.3</v>
      </c>
      <c r="K23">
        <f>SUMIFS(comprehensive_dps30!K:K,comprehensive_dps30!$A:$A,$A23,comprehensive_dps30!$B:$B,$B23,comprehensive_dps30!$C:$C,$C23)</f>
        <v>3521</v>
      </c>
      <c r="L23">
        <f>SUMIFS(comprehensive_dps30!L:L,comprehensive_dps30!$A:$A,$A23,comprehensive_dps30!$B:$B,$B23,comprehensive_dps30!$C:$C,$C23)</f>
        <v>41.33</v>
      </c>
      <c r="M23">
        <f>SUMIFS(comprehensive_dps30!M:M,comprehensive_dps30!$A:$A,$A23,comprehensive_dps30!$B:$B,$B23,comprehensive_dps30!$C:$C,$C23)</f>
        <v>17.228999999999999</v>
      </c>
      <c r="N23">
        <f>SUMIFS(comprehensive_dps30!N:N,comprehensive_dps30!$A:$A,$A23,comprehensive_dps30!$B:$B,$B23,comprehensive_dps30!$C:$C,$C23)</f>
        <v>570.5</v>
      </c>
      <c r="O23">
        <f>SUMIFS(comprehensive_dps30!O:O,comprehensive_dps30!$A:$A,$A23,comprehensive_dps30!$B:$B,$B23,comprehensive_dps30!$C:$C,$C23)</f>
        <v>3792</v>
      </c>
      <c r="P23">
        <f>SUMIFS(comprehensive_dps30!P:P,comprehensive_dps30!$A:$A,$A23,comprehensive_dps30!$B:$B,$B23,comprehensive_dps30!$C:$C,$C23)</f>
        <v>43.24</v>
      </c>
      <c r="Q23">
        <f>SUMIFS(comprehensive_dps30!Q:Q,comprehensive_dps30!$A:$A,$A23,comprehensive_dps30!$B:$B,$B23,comprehensive_dps30!$C:$C,$C23)</f>
        <v>17.748999999999999</v>
      </c>
      <c r="R23">
        <f>SUMIFS(comprehensive_dps30!R:R,comprehensive_dps30!$A:$A,$A23,comprehensive_dps30!$B:$B,$B23,comprehensive_dps30!$C:$C,$C23)</f>
        <v>625.4</v>
      </c>
      <c r="S23">
        <f>SUMIFS(comprehensive_dps30!S:S,comprehensive_dps30!$A:$A,$A23,comprehensive_dps30!$B:$B,$B23,comprehensive_dps30!$C:$C,$C23)</f>
        <v>4036</v>
      </c>
      <c r="T23">
        <f>SUMIFS(comprehensive_dps30!T:T,comprehensive_dps30!$A:$A,$A23,comprehensive_dps30!$B:$B,$B23,comprehensive_dps30!$C:$C,$C23)</f>
        <v>45.18</v>
      </c>
      <c r="U23">
        <f>SUMIFS(comprehensive_dps30!U:U,comprehensive_dps30!$A:$A,$A23,comprehensive_dps30!$B:$B,$B23,comprehensive_dps30!$C:$C,$C23)</f>
        <v>18.266999999999999</v>
      </c>
      <c r="V23">
        <f>SUMIFS(comprehensive_dps30!V:V,comprehensive_dps30!$A:$A,$A23,comprehensive_dps30!$B:$B,$B23,comprehensive_dps30!$C:$C,$C23)</f>
        <v>683.8</v>
      </c>
      <c r="W23">
        <f>SUMIFS(comprehensive_dps30!W:W,comprehensive_dps30!$A:$A,$A23,comprehensive_dps30!$B:$B,$B23,comprehensive_dps30!$C:$C,$C23)</f>
        <v>4287</v>
      </c>
    </row>
    <row r="24" spans="1:23" x14ac:dyDescent="0.45">
      <c r="A24" t="s">
        <v>56</v>
      </c>
      <c r="B24" t="s">
        <v>45</v>
      </c>
      <c r="C24" t="s">
        <v>44</v>
      </c>
      <c r="D24">
        <f>SUMIFS(comprehensive_dps30!D:D,comprehensive_dps30!$A:$A,$A24,comprehensive_dps30!$B:$B,$B24,comprehensive_dps30!$C:$C,$C24)</f>
        <v>36.99</v>
      </c>
      <c r="E24">
        <f>SUMIFS(comprehensive_dps30!E:E,comprehensive_dps30!$A:$A,$A24,comprehensive_dps30!$B:$B,$B24,comprehensive_dps30!$C:$C,$C24)</f>
        <v>16.3</v>
      </c>
      <c r="F24">
        <f>SUMIFS(comprehensive_dps30!F:F,comprehensive_dps30!$A:$A,$A24,comprehensive_dps30!$B:$B,$B24,comprehensive_dps30!$C:$C,$C24)</f>
        <v>432.3</v>
      </c>
      <c r="G24">
        <f>SUMIFS(comprehensive_dps30!G:G,comprehensive_dps30!$A:$A,$A24,comprehensive_dps30!$B:$B,$B24,comprehensive_dps30!$C:$C,$C24)</f>
        <v>3009</v>
      </c>
      <c r="H24">
        <f>SUMIFS(comprehensive_dps30!H:H,comprehensive_dps30!$A:$A,$A24,comprehensive_dps30!$B:$B,$B24,comprehensive_dps30!$C:$C,$C24)</f>
        <v>39.18</v>
      </c>
      <c r="I24">
        <f>SUMIFS(comprehensive_dps30!I:I,comprehensive_dps30!$A:$A,$A24,comprehensive_dps30!$B:$B,$B24,comprehensive_dps30!$C:$C,$C24)</f>
        <v>16.920999999999999</v>
      </c>
      <c r="J24">
        <f>SUMIFS(comprehensive_dps30!J:J,comprehensive_dps30!$A:$A,$A24,comprehensive_dps30!$B:$B,$B24,comprehensive_dps30!$C:$C,$C24)</f>
        <v>486.2</v>
      </c>
      <c r="K24">
        <f>SUMIFS(comprehensive_dps30!K:K,comprehensive_dps30!$A:$A,$A24,comprehensive_dps30!$B:$B,$B24,comprehensive_dps30!$C:$C,$C24)</f>
        <v>3259</v>
      </c>
      <c r="L24">
        <f>SUMIFS(comprehensive_dps30!L:L,comprehensive_dps30!$A:$A,$A24,comprehensive_dps30!$B:$B,$B24,comprehensive_dps30!$C:$C,$C24)</f>
        <v>41.31</v>
      </c>
      <c r="M24">
        <f>SUMIFS(comprehensive_dps30!M:M,comprehensive_dps30!$A:$A,$A24,comprehensive_dps30!$B:$B,$B24,comprehensive_dps30!$C:$C,$C24)</f>
        <v>17.516999999999999</v>
      </c>
      <c r="N24">
        <f>SUMIFS(comprehensive_dps30!N:N,comprehensive_dps30!$A:$A,$A24,comprehensive_dps30!$B:$B,$B24,comprehensive_dps30!$C:$C,$C24)</f>
        <v>542</v>
      </c>
      <c r="O24">
        <f>SUMIFS(comprehensive_dps30!O:O,comprehensive_dps30!$A:$A,$A24,comprehensive_dps30!$B:$B,$B24,comprehensive_dps30!$C:$C,$C24)</f>
        <v>3510</v>
      </c>
      <c r="P24">
        <f>SUMIFS(comprehensive_dps30!P:P,comprehensive_dps30!$A:$A,$A24,comprehensive_dps30!$B:$B,$B24,comprehensive_dps30!$C:$C,$C24)</f>
        <v>43.2</v>
      </c>
      <c r="Q24">
        <f>SUMIFS(comprehensive_dps30!Q:Q,comprehensive_dps30!$A:$A,$A24,comprehensive_dps30!$B:$B,$B24,comprehensive_dps30!$C:$C,$C24)</f>
        <v>18.035</v>
      </c>
      <c r="R24">
        <f>SUMIFS(comprehensive_dps30!R:R,comprehensive_dps30!$A:$A,$A24,comprehensive_dps30!$B:$B,$B24,comprehensive_dps30!$C:$C,$C24)</f>
        <v>593.9</v>
      </c>
      <c r="S24">
        <f>SUMIFS(comprehensive_dps30!S:S,comprehensive_dps30!$A:$A,$A24,comprehensive_dps30!$B:$B,$B24,comprehensive_dps30!$C:$C,$C24)</f>
        <v>3736</v>
      </c>
      <c r="T24">
        <f>SUMIFS(comprehensive_dps30!T:T,comprehensive_dps30!$A:$A,$A24,comprehensive_dps30!$B:$B,$B24,comprehensive_dps30!$C:$C,$C24)</f>
        <v>45.12</v>
      </c>
      <c r="U24">
        <f>SUMIFS(comprehensive_dps30!U:U,comprehensive_dps30!$A:$A,$A24,comprehensive_dps30!$B:$B,$B24,comprehensive_dps30!$C:$C,$C24)</f>
        <v>18.550999999999998</v>
      </c>
      <c r="V24">
        <f>SUMIFS(comprehensive_dps30!V:V,comprehensive_dps30!$A:$A,$A24,comprehensive_dps30!$B:$B,$B24,comprehensive_dps30!$C:$C,$C24)</f>
        <v>648.9</v>
      </c>
      <c r="W24">
        <f>SUMIFS(comprehensive_dps30!W:W,comprehensive_dps30!$A:$A,$A24,comprehensive_dps30!$B:$B,$B24,comprehensive_dps30!$C:$C,$C24)</f>
        <v>3968</v>
      </c>
    </row>
    <row r="25" spans="1:23" x14ac:dyDescent="0.45">
      <c r="A25" t="s">
        <v>57</v>
      </c>
      <c r="B25" t="s">
        <v>43</v>
      </c>
      <c r="C25" t="s">
        <v>50</v>
      </c>
      <c r="D25">
        <f>SUMIFS(comprehensive_dps30!D:D,comprehensive_dps30!$A:$A,$A25,comprehensive_dps30!$B:$B,$B25,comprehensive_dps30!$C:$C,$C25)</f>
        <v>35.78</v>
      </c>
      <c r="E25">
        <f>SUMIFS(comprehensive_dps30!E:E,comprehensive_dps30!$A:$A,$A25,comprehensive_dps30!$B:$B,$B25,comprehensive_dps30!$C:$C,$C25)</f>
        <v>16.513999999999999</v>
      </c>
      <c r="F25">
        <f>SUMIFS(comprehensive_dps30!F:F,comprehensive_dps30!$A:$A,$A25,comprehensive_dps30!$B:$B,$B25,comprehensive_dps30!$C:$C,$C25)</f>
        <v>363.7</v>
      </c>
      <c r="G25">
        <f>SUMIFS(comprehensive_dps30!G:G,comprehensive_dps30!$A:$A,$A25,comprehensive_dps30!$B:$B,$B25,comprehensive_dps30!$C:$C,$C25)</f>
        <v>3080</v>
      </c>
      <c r="H25">
        <f>SUMIFS(comprehensive_dps30!H:H,comprehensive_dps30!$A:$A,$A25,comprehensive_dps30!$B:$B,$B25,comprehensive_dps30!$C:$C,$C25)</f>
        <v>37.89</v>
      </c>
      <c r="I25">
        <f>SUMIFS(comprehensive_dps30!I:I,comprehensive_dps30!$A:$A,$A25,comprehensive_dps30!$B:$B,$B25,comprehensive_dps30!$C:$C,$C25)</f>
        <v>17.145</v>
      </c>
      <c r="J25">
        <f>SUMIFS(comprehensive_dps30!J:J,comprehensive_dps30!$A:$A,$A25,comprehensive_dps30!$B:$B,$B25,comprehensive_dps30!$C:$C,$C25)</f>
        <v>409.1</v>
      </c>
      <c r="K25">
        <f>SUMIFS(comprehensive_dps30!K:K,comprehensive_dps30!$A:$A,$A25,comprehensive_dps30!$B:$B,$B25,comprehensive_dps30!$C:$C,$C25)</f>
        <v>3336</v>
      </c>
      <c r="L25">
        <f>SUMIFS(comprehensive_dps30!L:L,comprehensive_dps30!$A:$A,$A25,comprehensive_dps30!$B:$B,$B25,comprehensive_dps30!$C:$C,$C25)</f>
        <v>39.97</v>
      </c>
      <c r="M25">
        <f>SUMIFS(comprehensive_dps30!M:M,comprehensive_dps30!$A:$A,$A25,comprehensive_dps30!$B:$B,$B25,comprehensive_dps30!$C:$C,$C25)</f>
        <v>17.751000000000001</v>
      </c>
      <c r="N25">
        <f>SUMIFS(comprehensive_dps30!N:N,comprehensive_dps30!$A:$A,$A25,comprehensive_dps30!$B:$B,$B25,comprehensive_dps30!$C:$C,$C25)</f>
        <v>456.1</v>
      </c>
      <c r="O25">
        <f>SUMIFS(comprehensive_dps30!O:O,comprehensive_dps30!$A:$A,$A25,comprehensive_dps30!$B:$B,$B25,comprehensive_dps30!$C:$C,$C25)</f>
        <v>3593</v>
      </c>
      <c r="P25">
        <f>SUMIFS(comprehensive_dps30!P:P,comprehensive_dps30!$A:$A,$A25,comprehensive_dps30!$B:$B,$B25,comprehensive_dps30!$C:$C,$C25)</f>
        <v>41.8</v>
      </c>
      <c r="Q25">
        <f>SUMIFS(comprehensive_dps30!Q:Q,comprehensive_dps30!$A:$A,$A25,comprehensive_dps30!$B:$B,$B25,comprehensive_dps30!$C:$C,$C25)</f>
        <v>18.277000000000001</v>
      </c>
      <c r="R25">
        <f>SUMIFS(comprehensive_dps30!R:R,comprehensive_dps30!$A:$A,$A25,comprehensive_dps30!$B:$B,$B25,comprehensive_dps30!$C:$C,$C25)</f>
        <v>499.8</v>
      </c>
      <c r="S25">
        <f>SUMIFS(comprehensive_dps30!S:S,comprehensive_dps30!$A:$A,$A25,comprehensive_dps30!$B:$B,$B25,comprehensive_dps30!$C:$C,$C25)</f>
        <v>3824</v>
      </c>
      <c r="T25">
        <f>SUMIFS(comprehensive_dps30!T:T,comprehensive_dps30!$A:$A,$A25,comprehensive_dps30!$B:$B,$B25,comprehensive_dps30!$C:$C,$C25)</f>
        <v>43.65</v>
      </c>
      <c r="U25">
        <f>SUMIFS(comprehensive_dps30!U:U,comprehensive_dps30!$A:$A,$A25,comprehensive_dps30!$B:$B,$B25,comprehensive_dps30!$C:$C,$C25)</f>
        <v>18.803000000000001</v>
      </c>
      <c r="V25">
        <f>SUMIFS(comprehensive_dps30!V:V,comprehensive_dps30!$A:$A,$A25,comprehensive_dps30!$B:$B,$B25,comprehensive_dps30!$C:$C,$C25)</f>
        <v>546.20000000000005</v>
      </c>
      <c r="W25">
        <f>SUMIFS(comprehensive_dps30!W:W,comprehensive_dps30!$A:$A,$A25,comprehensive_dps30!$B:$B,$B25,comprehensive_dps30!$C:$C,$C25)</f>
        <v>4062</v>
      </c>
    </row>
    <row r="26" spans="1:23" x14ac:dyDescent="0.45">
      <c r="A26" t="s">
        <v>17</v>
      </c>
      <c r="B26" t="s">
        <v>45</v>
      </c>
      <c r="C26" t="s">
        <v>47</v>
      </c>
      <c r="D26">
        <f>SUMIFS(comprehensive_dps30!D:D,comprehensive_dps30!$A:$A,$A26,comprehensive_dps30!$B:$B,$B26,comprehensive_dps30!$C:$C,$C26)</f>
        <v>36.92</v>
      </c>
      <c r="E26">
        <f>SUMIFS(comprehensive_dps30!E:E,comprehensive_dps30!$A:$A,$A26,comprehensive_dps30!$B:$B,$B26,comprehensive_dps30!$C:$C,$C26)</f>
        <v>15.83</v>
      </c>
      <c r="F26">
        <f>SUMIFS(comprehensive_dps30!F:F,comprehensive_dps30!$A:$A,$A26,comprehensive_dps30!$B:$B,$B26,comprehensive_dps30!$C:$C,$C26)</f>
        <v>468.2</v>
      </c>
      <c r="G26">
        <f>SUMIFS(comprehensive_dps30!G:G,comprehensive_dps30!$A:$A,$A26,comprehensive_dps30!$B:$B,$B26,comprehensive_dps30!$C:$C,$C26)</f>
        <v>3462</v>
      </c>
      <c r="H26">
        <f>SUMIFS(comprehensive_dps30!H:H,comprehensive_dps30!$A:$A,$A26,comprehensive_dps30!$B:$B,$B26,comprehensive_dps30!$C:$C,$C26)</f>
        <v>39.19</v>
      </c>
      <c r="I26">
        <f>SUMIFS(comprehensive_dps30!I:I,comprehensive_dps30!$A:$A,$A26,comprehensive_dps30!$B:$B,$B26,comprehensive_dps30!$C:$C,$C26)</f>
        <v>16.474</v>
      </c>
      <c r="J26">
        <f>SUMIFS(comprehensive_dps30!J:J,comprehensive_dps30!$A:$A,$A26,comprehensive_dps30!$B:$B,$B26,comprehensive_dps30!$C:$C,$C26)</f>
        <v>527.79999999999995</v>
      </c>
      <c r="K26">
        <f>SUMIFS(comprehensive_dps30!K:K,comprehensive_dps30!$A:$A,$A26,comprehensive_dps30!$B:$B,$B26,comprehensive_dps30!$C:$C,$C26)</f>
        <v>3750</v>
      </c>
      <c r="L26">
        <f>SUMIFS(comprehensive_dps30!L:L,comprehensive_dps30!$A:$A,$A26,comprehensive_dps30!$B:$B,$B26,comprehensive_dps30!$C:$C,$C26)</f>
        <v>41.42</v>
      </c>
      <c r="M26">
        <f>SUMIFS(comprehensive_dps30!M:M,comprehensive_dps30!$A:$A,$A26,comprehensive_dps30!$B:$B,$B26,comprehensive_dps30!$C:$C,$C26)</f>
        <v>17.09</v>
      </c>
      <c r="N26">
        <f>SUMIFS(comprehensive_dps30!N:N,comprehensive_dps30!$A:$A,$A26,comprehensive_dps30!$B:$B,$B26,comprehensive_dps30!$C:$C,$C26)</f>
        <v>589.70000000000005</v>
      </c>
      <c r="O26">
        <f>SUMIFS(comprehensive_dps30!O:O,comprehensive_dps30!$A:$A,$A26,comprehensive_dps30!$B:$B,$B26,comprehensive_dps30!$C:$C,$C26)</f>
        <v>4038</v>
      </c>
      <c r="P26">
        <f>SUMIFS(comprehensive_dps30!P:P,comprehensive_dps30!$A:$A,$A26,comprehensive_dps30!$B:$B,$B26,comprehensive_dps30!$C:$C,$C26)</f>
        <v>43.39</v>
      </c>
      <c r="Q26">
        <f>SUMIFS(comprehensive_dps30!Q:Q,comprehensive_dps30!$A:$A,$A26,comprehensive_dps30!$B:$B,$B26,comprehensive_dps30!$C:$C,$C26)</f>
        <v>17.625</v>
      </c>
      <c r="R26">
        <f>SUMIFS(comprehensive_dps30!R:R,comprehensive_dps30!$A:$A,$A26,comprehensive_dps30!$B:$B,$B26,comprehensive_dps30!$C:$C,$C26)</f>
        <v>647.20000000000005</v>
      </c>
      <c r="S26">
        <f>SUMIFS(comprehensive_dps30!S:S,comprehensive_dps30!$A:$A,$A26,comprehensive_dps30!$B:$B,$B26,comprehensive_dps30!$C:$C,$C26)</f>
        <v>4298</v>
      </c>
      <c r="T26">
        <f>SUMIFS(comprehensive_dps30!T:T,comprehensive_dps30!$A:$A,$A26,comprehensive_dps30!$B:$B,$B26,comprehensive_dps30!$C:$C,$C26)</f>
        <v>45.38</v>
      </c>
      <c r="U26">
        <f>SUMIFS(comprehensive_dps30!U:U,comprehensive_dps30!$A:$A,$A26,comprehensive_dps30!$B:$B,$B26,comprehensive_dps30!$C:$C,$C26)</f>
        <v>18.158000000000001</v>
      </c>
      <c r="V26">
        <f>SUMIFS(comprehensive_dps30!V:V,comprehensive_dps30!$A:$A,$A26,comprehensive_dps30!$B:$B,$B26,comprehensive_dps30!$C:$C,$C26)</f>
        <v>708.3</v>
      </c>
      <c r="W26">
        <f>SUMIFS(comprehensive_dps30!W:W,comprehensive_dps30!$A:$A,$A26,comprehensive_dps30!$B:$B,$B26,comprehensive_dps30!$C:$C,$C26)</f>
        <v>4565</v>
      </c>
    </row>
    <row r="27" spans="1:23" x14ac:dyDescent="0.45">
      <c r="A27" t="s">
        <v>21</v>
      </c>
      <c r="B27" t="s">
        <v>45</v>
      </c>
      <c r="C27" t="s">
        <v>50</v>
      </c>
      <c r="D27">
        <f>SUMIFS(comprehensive_dps30!D:D,comprehensive_dps30!$A:$A,$A27,comprehensive_dps30!$B:$B,$B27,comprehensive_dps30!$C:$C,$C27)</f>
        <v>34.86</v>
      </c>
      <c r="E27">
        <f>SUMIFS(comprehensive_dps30!E:E,comprehensive_dps30!$A:$A,$A27,comprehensive_dps30!$B:$B,$B27,comprehensive_dps30!$C:$C,$C27)</f>
        <v>15.254</v>
      </c>
      <c r="F27">
        <f>SUMIFS(comprehensive_dps30!F:F,comprehensive_dps30!$A:$A,$A27,comprehensive_dps30!$B:$B,$B27,comprehensive_dps30!$C:$C,$C27)</f>
        <v>415.8</v>
      </c>
      <c r="G27">
        <f>SUMIFS(comprehensive_dps30!G:G,comprehensive_dps30!$A:$A,$A27,comprehensive_dps30!$B:$B,$B27,comprehensive_dps30!$C:$C,$C27)</f>
        <v>3300</v>
      </c>
      <c r="H27">
        <f>SUMIFS(comprehensive_dps30!H:H,comprehensive_dps30!$A:$A,$A27,comprehensive_dps30!$B:$B,$B27,comprehensive_dps30!$C:$C,$C27)</f>
        <v>36.880000000000003</v>
      </c>
      <c r="I27">
        <f>SUMIFS(comprehensive_dps30!I:I,comprehensive_dps30!$A:$A,$A27,comprehensive_dps30!$B:$B,$B27,comprehensive_dps30!$C:$C,$C27)</f>
        <v>15.819000000000001</v>
      </c>
      <c r="J27">
        <f>SUMIFS(comprehensive_dps30!J:J,comprehensive_dps30!$A:$A,$A27,comprehensive_dps30!$B:$B,$B27,comprehensive_dps30!$C:$C,$C27)</f>
        <v>467.2</v>
      </c>
      <c r="K27">
        <f>SUMIFS(comprehensive_dps30!K:K,comprehensive_dps30!$A:$A,$A27,comprehensive_dps30!$B:$B,$B27,comprehensive_dps30!$C:$C,$C27)</f>
        <v>3575</v>
      </c>
      <c r="L27">
        <f>SUMIFS(comprehensive_dps30!L:L,comprehensive_dps30!$A:$A,$A27,comprehensive_dps30!$B:$B,$B27,comprehensive_dps30!$C:$C,$C27)</f>
        <v>38.86</v>
      </c>
      <c r="M27">
        <f>SUMIFS(comprehensive_dps30!M:M,comprehensive_dps30!$A:$A,$A27,comprehensive_dps30!$B:$B,$B27,comprehensive_dps30!$C:$C,$C27)</f>
        <v>16.363</v>
      </c>
      <c r="N27">
        <f>SUMIFS(comprehensive_dps30!N:N,comprehensive_dps30!$A:$A,$A27,comprehensive_dps30!$B:$B,$B27,comprehensive_dps30!$C:$C,$C27)</f>
        <v>520.4</v>
      </c>
      <c r="O27">
        <f>SUMIFS(comprehensive_dps30!O:O,comprehensive_dps30!$A:$A,$A27,comprehensive_dps30!$B:$B,$B27,comprehensive_dps30!$C:$C,$C27)</f>
        <v>3850</v>
      </c>
      <c r="P27">
        <f>SUMIFS(comprehensive_dps30!P:P,comprehensive_dps30!$A:$A,$A27,comprehensive_dps30!$B:$B,$B27,comprehensive_dps30!$C:$C,$C27)</f>
        <v>40.61</v>
      </c>
      <c r="Q27">
        <f>SUMIFS(comprehensive_dps30!Q:Q,comprehensive_dps30!$A:$A,$A27,comprehensive_dps30!$B:$B,$B27,comprehensive_dps30!$C:$C,$C27)</f>
        <v>16.835000000000001</v>
      </c>
      <c r="R27">
        <f>SUMIFS(comprehensive_dps30!R:R,comprehensive_dps30!$A:$A,$A27,comprehensive_dps30!$B:$B,$B27,comprehensive_dps30!$C:$C,$C27)</f>
        <v>569.79999999999995</v>
      </c>
      <c r="S27">
        <f>SUMIFS(comprehensive_dps30!S:S,comprehensive_dps30!$A:$A,$A27,comprehensive_dps30!$B:$B,$B27,comprehensive_dps30!$C:$C,$C27)</f>
        <v>4098</v>
      </c>
      <c r="T27">
        <f>SUMIFS(comprehensive_dps30!T:T,comprehensive_dps30!$A:$A,$A27,comprehensive_dps30!$B:$B,$B27,comprehensive_dps30!$C:$C,$C27)</f>
        <v>42.38</v>
      </c>
      <c r="U27">
        <f>SUMIFS(comprehensive_dps30!U:U,comprehensive_dps30!$A:$A,$A27,comprehensive_dps30!$B:$B,$B27,comprehensive_dps30!$C:$C,$C27)</f>
        <v>17.306000000000001</v>
      </c>
      <c r="V27">
        <f>SUMIFS(comprehensive_dps30!V:V,comprehensive_dps30!$A:$A,$A27,comprehensive_dps30!$B:$B,$B27,comprehensive_dps30!$C:$C,$C27)</f>
        <v>622.20000000000005</v>
      </c>
      <c r="W27">
        <f>SUMIFS(comprehensive_dps30!W:W,comprehensive_dps30!$A:$A,$A27,comprehensive_dps30!$B:$B,$B27,comprehensive_dps30!$C:$C,$C27)</f>
        <v>4353</v>
      </c>
    </row>
    <row r="28" spans="1:23" x14ac:dyDescent="0.45">
      <c r="A28" t="s">
        <v>15</v>
      </c>
      <c r="B28" t="s">
        <v>45</v>
      </c>
      <c r="C28" t="s">
        <v>50</v>
      </c>
      <c r="D28">
        <f>SUMIFS(comprehensive_dps30!D:D,comprehensive_dps30!$A:$A,$A28,comprehensive_dps30!$B:$B,$B28,comprehensive_dps30!$C:$C,$C28)</f>
        <v>34.43</v>
      </c>
      <c r="E28">
        <f>SUMIFS(comprehensive_dps30!E:E,comprehensive_dps30!$A:$A,$A28,comprehensive_dps30!$B:$B,$B28,comprehensive_dps30!$C:$C,$C28)</f>
        <v>15.012</v>
      </c>
      <c r="F28">
        <f>SUMIFS(comprehensive_dps30!F:F,comprehensive_dps30!$A:$A,$A28,comprehensive_dps30!$B:$B,$B28,comprehensive_dps30!$C:$C,$C28)</f>
        <v>415.6</v>
      </c>
      <c r="G28">
        <f>SUMIFS(comprehensive_dps30!G:G,comprehensive_dps30!$A:$A,$A28,comprehensive_dps30!$B:$B,$B28,comprehensive_dps30!$C:$C,$C28)</f>
        <v>3268</v>
      </c>
      <c r="H28">
        <f>SUMIFS(comprehensive_dps30!H:H,comprehensive_dps30!$A:$A,$A28,comprehensive_dps30!$B:$B,$B28,comprehensive_dps30!$C:$C,$C28)</f>
        <v>36.43</v>
      </c>
      <c r="I28">
        <f>SUMIFS(comprehensive_dps30!I:I,comprehensive_dps30!$A:$A,$A28,comprehensive_dps30!$B:$B,$B28,comprehensive_dps30!$C:$C,$C28)</f>
        <v>15.568</v>
      </c>
      <c r="J28">
        <f>SUMIFS(comprehensive_dps30!J:J,comprehensive_dps30!$A:$A,$A28,comprehensive_dps30!$B:$B,$B28,comprehensive_dps30!$C:$C,$C28)</f>
        <v>466.9</v>
      </c>
      <c r="K28">
        <f>SUMIFS(comprehensive_dps30!K:K,comprehensive_dps30!$A:$A,$A28,comprehensive_dps30!$B:$B,$B28,comprehensive_dps30!$C:$C,$C28)</f>
        <v>3540</v>
      </c>
      <c r="L28">
        <f>SUMIFS(comprehensive_dps30!L:L,comprehensive_dps30!$A:$A,$A28,comprehensive_dps30!$B:$B,$B28,comprehensive_dps30!$C:$C,$C28)</f>
        <v>38.380000000000003</v>
      </c>
      <c r="M28">
        <f>SUMIFS(comprehensive_dps30!M:M,comprehensive_dps30!$A:$A,$A28,comprehensive_dps30!$B:$B,$B28,comprehensive_dps30!$C:$C,$C28)</f>
        <v>16.102</v>
      </c>
      <c r="N28">
        <f>SUMIFS(comprehensive_dps30!N:N,comprehensive_dps30!$A:$A,$A28,comprehensive_dps30!$B:$B,$B28,comprehensive_dps30!$C:$C,$C28)</f>
        <v>520</v>
      </c>
      <c r="O28">
        <f>SUMIFS(comprehensive_dps30!O:O,comprehensive_dps30!$A:$A,$A28,comprehensive_dps30!$B:$B,$B28,comprehensive_dps30!$C:$C,$C28)</f>
        <v>3812</v>
      </c>
      <c r="P28">
        <f>SUMIFS(comprehensive_dps30!P:P,comprehensive_dps30!$A:$A,$A28,comprehensive_dps30!$B:$B,$B28,comprehensive_dps30!$C:$C,$C28)</f>
        <v>40.11</v>
      </c>
      <c r="Q28">
        <f>SUMIFS(comprehensive_dps30!Q:Q,comprehensive_dps30!$A:$A,$A28,comprehensive_dps30!$B:$B,$B28,comprehensive_dps30!$C:$C,$C28)</f>
        <v>16.565000000000001</v>
      </c>
      <c r="R28">
        <f>SUMIFS(comprehensive_dps30!R:R,comprehensive_dps30!$A:$A,$A28,comprehensive_dps30!$B:$B,$B28,comprehensive_dps30!$C:$C,$C28)</f>
        <v>569.29999999999995</v>
      </c>
      <c r="S28">
        <f>SUMIFS(comprehensive_dps30!S:S,comprehensive_dps30!$A:$A,$A28,comprehensive_dps30!$B:$B,$B28,comprehensive_dps30!$C:$C,$C28)</f>
        <v>4057</v>
      </c>
      <c r="T28">
        <f>SUMIFS(comprehensive_dps30!T:T,comprehensive_dps30!$A:$A,$A28,comprehensive_dps30!$B:$B,$B28,comprehensive_dps30!$C:$C,$C28)</f>
        <v>41.86</v>
      </c>
      <c r="U28">
        <f>SUMIFS(comprehensive_dps30!U:U,comprehensive_dps30!$A:$A,$A28,comprehensive_dps30!$B:$B,$B28,comprehensive_dps30!$C:$C,$C28)</f>
        <v>17.027999999999999</v>
      </c>
      <c r="V28">
        <f>SUMIFS(comprehensive_dps30!V:V,comprehensive_dps30!$A:$A,$A28,comprehensive_dps30!$B:$B,$B28,comprehensive_dps30!$C:$C,$C28)</f>
        <v>621.70000000000005</v>
      </c>
      <c r="W28">
        <f>SUMIFS(comprehensive_dps30!W:W,comprehensive_dps30!$A:$A,$A28,comprehensive_dps30!$B:$B,$B28,comprehensive_dps30!$C:$C,$C28)</f>
        <v>4310</v>
      </c>
    </row>
    <row r="29" spans="1:23" x14ac:dyDescent="0.45">
      <c r="A29" t="s">
        <v>9</v>
      </c>
      <c r="B29" t="s">
        <v>45</v>
      </c>
      <c r="C29" t="s">
        <v>47</v>
      </c>
      <c r="D29">
        <f>SUMIFS(comprehensive_dps30!D:D,comprehensive_dps30!$A:$A,$A29,comprehensive_dps30!$B:$B,$B29,comprehensive_dps30!$C:$C,$C29)</f>
        <v>33.65</v>
      </c>
      <c r="E29">
        <f>SUMIFS(comprehensive_dps30!E:E,comprehensive_dps30!$A:$A,$A29,comprehensive_dps30!$B:$B,$B29,comprehensive_dps30!$C:$C,$C29)</f>
        <v>14.55</v>
      </c>
      <c r="F29">
        <f>SUMIFS(comprehensive_dps30!F:F,comprehensive_dps30!$A:$A,$A29,comprehensive_dps30!$B:$B,$B29,comprehensive_dps30!$C:$C,$C29)</f>
        <v>416.3</v>
      </c>
      <c r="G29">
        <f>SUMIFS(comprehensive_dps30!G:G,comprehensive_dps30!$A:$A,$A29,comprehensive_dps30!$B:$B,$B29,comprehensive_dps30!$C:$C,$C29)</f>
        <v>3064</v>
      </c>
      <c r="H29">
        <f>SUMIFS(comprehensive_dps30!H:H,comprehensive_dps30!$A:$A,$A29,comprehensive_dps30!$B:$B,$B29,comprehensive_dps30!$C:$C,$C29)</f>
        <v>35.700000000000003</v>
      </c>
      <c r="I29">
        <f>SUMIFS(comprehensive_dps30!I:I,comprehensive_dps30!$A:$A,$A29,comprehensive_dps30!$B:$B,$B29,comprehensive_dps30!$C:$C,$C29)</f>
        <v>15.131</v>
      </c>
      <c r="J29">
        <f>SUMIFS(comprehensive_dps30!J:J,comprehensive_dps30!$A:$A,$A29,comprehensive_dps30!$B:$B,$B29,comprehensive_dps30!$C:$C,$C29)</f>
        <v>469</v>
      </c>
      <c r="K29">
        <f>SUMIFS(comprehensive_dps30!K:K,comprehensive_dps30!$A:$A,$A29,comprehensive_dps30!$B:$B,$B29,comprehensive_dps30!$C:$C,$C29)</f>
        <v>3319</v>
      </c>
      <c r="L29">
        <f>SUMIFS(comprehensive_dps30!L:L,comprehensive_dps30!$A:$A,$A29,comprehensive_dps30!$B:$B,$B29,comprehensive_dps30!$C:$C,$C29)</f>
        <v>37.71</v>
      </c>
      <c r="M29">
        <f>SUMIFS(comprehensive_dps30!M:M,comprehensive_dps30!$A:$A,$A29,comprehensive_dps30!$B:$B,$B29,comprehensive_dps30!$C:$C,$C29)</f>
        <v>15.688000000000001</v>
      </c>
      <c r="N29">
        <f>SUMIFS(comprehensive_dps30!N:N,comprehensive_dps30!$A:$A,$A29,comprehensive_dps30!$B:$B,$B29,comprehensive_dps30!$C:$C,$C29)</f>
        <v>523.6</v>
      </c>
      <c r="O29">
        <f>SUMIFS(comprehensive_dps30!O:O,comprehensive_dps30!$A:$A,$A29,comprehensive_dps30!$B:$B,$B29,comprehensive_dps30!$C:$C,$C29)</f>
        <v>3575</v>
      </c>
      <c r="P29">
        <f>SUMIFS(comprehensive_dps30!P:P,comprehensive_dps30!$A:$A,$A29,comprehensive_dps30!$B:$B,$B29,comprehensive_dps30!$C:$C,$C29)</f>
        <v>39.479999999999997</v>
      </c>
      <c r="Q29">
        <f>SUMIFS(comprehensive_dps30!Q:Q,comprehensive_dps30!$A:$A,$A29,comprehensive_dps30!$B:$B,$B29,comprehensive_dps30!$C:$C,$C29)</f>
        <v>16.170000000000002</v>
      </c>
      <c r="R29">
        <f>SUMIFS(comprehensive_dps30!R:R,comprehensive_dps30!$A:$A,$A29,comprehensive_dps30!$B:$B,$B29,comprehensive_dps30!$C:$C,$C29)</f>
        <v>574.4</v>
      </c>
      <c r="S29">
        <f>SUMIFS(comprehensive_dps30!S:S,comprehensive_dps30!$A:$A,$A29,comprehensive_dps30!$B:$B,$B29,comprehensive_dps30!$C:$C,$C29)</f>
        <v>3804</v>
      </c>
      <c r="T29">
        <f>SUMIFS(comprehensive_dps30!T:T,comprehensive_dps30!$A:$A,$A29,comprehensive_dps30!$B:$B,$B29,comprehensive_dps30!$C:$C,$C29)</f>
        <v>41.27</v>
      </c>
      <c r="U29">
        <f>SUMIFS(comprehensive_dps30!U:U,comprehensive_dps30!$A:$A,$A29,comprehensive_dps30!$B:$B,$B29,comprehensive_dps30!$C:$C,$C29)</f>
        <v>16.651</v>
      </c>
      <c r="V29">
        <f>SUMIFS(comprehensive_dps30!V:V,comprehensive_dps30!$A:$A,$A29,comprehensive_dps30!$B:$B,$B29,comprehensive_dps30!$C:$C,$C29)</f>
        <v>628.4</v>
      </c>
      <c r="W29">
        <f>SUMIFS(comprehensive_dps30!W:W,comprehensive_dps30!$A:$A,$A29,comprehensive_dps30!$B:$B,$B29,comprehensive_dps30!$C:$C,$C29)</f>
        <v>4041</v>
      </c>
    </row>
    <row r="30" spans="1:23" x14ac:dyDescent="0.45">
      <c r="A30" t="s">
        <v>165</v>
      </c>
      <c r="B30" t="s">
        <v>43</v>
      </c>
      <c r="C30" t="s">
        <v>47</v>
      </c>
      <c r="D30">
        <f>SUMIFS(comprehensive_dps30!D:D,comprehensive_dps30!$A:$A,$A30,comprehensive_dps30!$B:$B,$B30,comprehensive_dps30!$C:$C,$C30)</f>
        <v>35.119999999999997</v>
      </c>
      <c r="E30">
        <f>SUMIFS(comprehensive_dps30!E:E,comprehensive_dps30!$A:$A,$A30,comprehensive_dps30!$B:$B,$B30,comprehensive_dps30!$C:$C,$C30)</f>
        <v>16.77</v>
      </c>
      <c r="F30">
        <f>SUMIFS(comprehensive_dps30!F:F,comprehensive_dps30!$A:$A,$A30,comprehensive_dps30!$B:$B,$B30,comprehensive_dps30!$C:$C,$C30)</f>
        <v>322.60000000000002</v>
      </c>
      <c r="G30">
        <f>SUMIFS(comprehensive_dps30!G:G,comprehensive_dps30!$A:$A,$A30,comprehensive_dps30!$B:$B,$B30,comprehensive_dps30!$C:$C,$C30)</f>
        <v>2584</v>
      </c>
      <c r="H30">
        <f>SUMIFS(comprehensive_dps30!H:H,comprehensive_dps30!$A:$A,$A30,comprehensive_dps30!$B:$B,$B30,comprehensive_dps30!$C:$C,$C30)</f>
        <v>37.36</v>
      </c>
      <c r="I30">
        <f>SUMIFS(comprehensive_dps30!I:I,comprehensive_dps30!$A:$A,$A30,comprehensive_dps30!$B:$B,$B30,comprehensive_dps30!$C:$C,$C30)</f>
        <v>17.484000000000002</v>
      </c>
      <c r="J30">
        <f>SUMIFS(comprehensive_dps30!J:J,comprehensive_dps30!$A:$A,$A30,comprehensive_dps30!$B:$B,$B30,comprehensive_dps30!$C:$C,$C30)</f>
        <v>364.4</v>
      </c>
      <c r="K30">
        <f>SUMIFS(comprehensive_dps30!K:K,comprehensive_dps30!$A:$A,$A30,comprehensive_dps30!$B:$B,$B30,comprehensive_dps30!$C:$C,$C30)</f>
        <v>2799</v>
      </c>
      <c r="L30">
        <f>SUMIFS(comprehensive_dps30!L:L,comprehensive_dps30!$A:$A,$A30,comprehensive_dps30!$B:$B,$B30,comprehensive_dps30!$C:$C,$C30)</f>
        <v>39.54</v>
      </c>
      <c r="M30">
        <f>SUMIFS(comprehensive_dps30!M:M,comprehensive_dps30!$A:$A,$A30,comprehensive_dps30!$B:$B,$B30,comprehensive_dps30!$C:$C,$C30)</f>
        <v>18.167000000000002</v>
      </c>
      <c r="N30">
        <f>SUMIFS(comprehensive_dps30!N:N,comprehensive_dps30!$A:$A,$A30,comprehensive_dps30!$B:$B,$B30,comprehensive_dps30!$C:$C,$C30)</f>
        <v>407.7</v>
      </c>
      <c r="O30">
        <f>SUMIFS(comprehensive_dps30!O:O,comprehensive_dps30!$A:$A,$A30,comprehensive_dps30!$B:$B,$B30,comprehensive_dps30!$C:$C,$C30)</f>
        <v>3014</v>
      </c>
      <c r="P30">
        <f>SUMIFS(comprehensive_dps30!P:P,comprehensive_dps30!$A:$A,$A30,comprehensive_dps30!$B:$B,$B30,comprehensive_dps30!$C:$C,$C30)</f>
        <v>41.47</v>
      </c>
      <c r="Q30">
        <f>SUMIFS(comprehensive_dps30!Q:Q,comprehensive_dps30!$A:$A,$A30,comprehensive_dps30!$B:$B,$B30,comprehensive_dps30!$C:$C,$C30)</f>
        <v>18.759</v>
      </c>
      <c r="R30">
        <f>SUMIFS(comprehensive_dps30!R:R,comprehensive_dps30!$A:$A,$A30,comprehensive_dps30!$B:$B,$B30,comprehensive_dps30!$C:$C,$C30)</f>
        <v>448.1</v>
      </c>
      <c r="S30">
        <f>SUMIFS(comprehensive_dps30!S:S,comprehensive_dps30!$A:$A,$A30,comprehensive_dps30!$B:$B,$B30,comprehensive_dps30!$C:$C,$C30)</f>
        <v>3208</v>
      </c>
      <c r="T30">
        <f>SUMIFS(comprehensive_dps30!T:T,comprehensive_dps30!$A:$A,$A30,comprehensive_dps30!$B:$B,$B30,comprehensive_dps30!$C:$C,$C30)</f>
        <v>43.42</v>
      </c>
      <c r="U30">
        <f>SUMIFS(comprehensive_dps30!U:U,comprehensive_dps30!$A:$A,$A30,comprehensive_dps30!$B:$B,$B30,comprehensive_dps30!$C:$C,$C30)</f>
        <v>19.347999999999999</v>
      </c>
      <c r="V30">
        <f>SUMIFS(comprehensive_dps30!V:V,comprehensive_dps30!$A:$A,$A30,comprehensive_dps30!$B:$B,$B30,comprehensive_dps30!$C:$C,$C30)</f>
        <v>490.9</v>
      </c>
      <c r="W30">
        <f>SUMIFS(comprehensive_dps30!W:W,comprehensive_dps30!$A:$A,$A30,comprehensive_dps30!$B:$B,$B30,comprehensive_dps30!$C:$C,$C30)</f>
        <v>3407</v>
      </c>
    </row>
    <row r="31" spans="1:23" x14ac:dyDescent="0.45">
      <c r="A31" t="s">
        <v>73</v>
      </c>
      <c r="B31" t="s">
        <v>45</v>
      </c>
      <c r="C31" t="s">
        <v>54</v>
      </c>
      <c r="D31">
        <f>SUMIFS(comprehensive_dps30!D:D,comprehensive_dps30!$A:$A,$A31,comprehensive_dps30!$B:$B,$B31,comprehensive_dps30!$C:$C,$C31)</f>
        <v>31.91</v>
      </c>
      <c r="E31">
        <f>SUMIFS(comprehensive_dps30!E:E,comprehensive_dps30!$A:$A,$A31,comprehensive_dps30!$B:$B,$B31,comprehensive_dps30!$C:$C,$C31)</f>
        <v>13.962</v>
      </c>
      <c r="F31">
        <f>SUMIFS(comprehensive_dps30!F:F,comprehensive_dps30!$A:$A,$A31,comprehensive_dps30!$B:$B,$B31,comprehensive_dps30!$C:$C,$C31)</f>
        <v>381</v>
      </c>
      <c r="G31">
        <f>SUMIFS(comprehensive_dps30!G:G,comprehensive_dps30!$A:$A,$A31,comprehensive_dps30!$B:$B,$B31,comprehensive_dps30!$C:$C,$C31)</f>
        <v>3107</v>
      </c>
      <c r="H31">
        <f>SUMIFS(comprehensive_dps30!H:H,comprehensive_dps30!$A:$A,$A31,comprehensive_dps30!$B:$B,$B31,comprehensive_dps30!$C:$C,$C31)</f>
        <v>33.79</v>
      </c>
      <c r="I31">
        <f>SUMIFS(comprehensive_dps30!I:I,comprehensive_dps30!$A:$A,$A31,comprehensive_dps30!$B:$B,$B31,comprehensive_dps30!$C:$C,$C31)</f>
        <v>14.489000000000001</v>
      </c>
      <c r="J31">
        <f>SUMIFS(comprehensive_dps30!J:J,comprehensive_dps30!$A:$A,$A31,comprehensive_dps30!$B:$B,$B31,comprehensive_dps30!$C:$C,$C31)</f>
        <v>428.4</v>
      </c>
      <c r="K31">
        <f>SUMIFS(comprehensive_dps30!K:K,comprehensive_dps30!$A:$A,$A31,comprehensive_dps30!$B:$B,$B31,comprehensive_dps30!$C:$C,$C31)</f>
        <v>3366</v>
      </c>
      <c r="L31">
        <f>SUMIFS(comprehensive_dps30!L:L,comprehensive_dps30!$A:$A,$A31,comprehensive_dps30!$B:$B,$B31,comprehensive_dps30!$C:$C,$C31)</f>
        <v>35.619999999999997</v>
      </c>
      <c r="M31">
        <f>SUMIFS(comprehensive_dps30!M:M,comprehensive_dps30!$A:$A,$A31,comprehensive_dps30!$B:$B,$B31,comprehensive_dps30!$C:$C,$C31)</f>
        <v>14.994999999999999</v>
      </c>
      <c r="N31">
        <f>SUMIFS(comprehensive_dps30!N:N,comprehensive_dps30!$A:$A,$A31,comprehensive_dps30!$B:$B,$B31,comprehensive_dps30!$C:$C,$C31)</f>
        <v>477.4</v>
      </c>
      <c r="O31">
        <f>SUMIFS(comprehensive_dps30!O:O,comprehensive_dps30!$A:$A,$A31,comprehensive_dps30!$B:$B,$B31,comprehensive_dps30!$C:$C,$C31)</f>
        <v>3625</v>
      </c>
      <c r="P31">
        <f>SUMIFS(comprehensive_dps30!P:P,comprehensive_dps30!$A:$A,$A31,comprehensive_dps30!$B:$B,$B31,comprehensive_dps30!$C:$C,$C31)</f>
        <v>37.24</v>
      </c>
      <c r="Q31">
        <f>SUMIFS(comprehensive_dps30!Q:Q,comprehensive_dps30!$A:$A,$A31,comprehensive_dps30!$B:$B,$B31,comprehensive_dps30!$C:$C,$C31)</f>
        <v>15.435</v>
      </c>
      <c r="R31">
        <f>SUMIFS(comprehensive_dps30!R:R,comprehensive_dps30!$A:$A,$A31,comprehensive_dps30!$B:$B,$B31,comprehensive_dps30!$C:$C,$C31)</f>
        <v>523</v>
      </c>
      <c r="S31">
        <f>SUMIFS(comprehensive_dps30!S:S,comprehensive_dps30!$A:$A,$A31,comprehensive_dps30!$B:$B,$B31,comprehensive_dps30!$C:$C,$C31)</f>
        <v>3858</v>
      </c>
      <c r="T31">
        <f>SUMIFS(comprehensive_dps30!T:T,comprehensive_dps30!$A:$A,$A31,comprehensive_dps30!$B:$B,$B31,comprehensive_dps30!$C:$C,$C31)</f>
        <v>38.880000000000003</v>
      </c>
      <c r="U31">
        <f>SUMIFS(comprehensive_dps30!U:U,comprehensive_dps30!$A:$A,$A31,comprehensive_dps30!$B:$B,$B31,comprehensive_dps30!$C:$C,$C31)</f>
        <v>15.872999999999999</v>
      </c>
      <c r="V31">
        <f>SUMIFS(comprehensive_dps30!V:V,comprehensive_dps30!$A:$A,$A31,comprehensive_dps30!$B:$B,$B31,comprehensive_dps30!$C:$C,$C31)</f>
        <v>571.29999999999995</v>
      </c>
      <c r="W31">
        <f>SUMIFS(comprehensive_dps30!W:W,comprehensive_dps30!$A:$A,$A31,comprehensive_dps30!$B:$B,$B31,comprehensive_dps30!$C:$C,$C31)</f>
        <v>4098</v>
      </c>
    </row>
    <row r="32" spans="1:23" x14ac:dyDescent="0.45">
      <c r="D32">
        <f>SUMIFS(comprehensive_dps30!D:D,comprehensive_dps30!$A:$A,$A32,comprehensive_dps30!$B:$B,$B32,comprehensive_dps30!$C:$C,$C32)</f>
        <v>0</v>
      </c>
      <c r="E32">
        <f>SUMIFS(comprehensive_dps30!E:E,comprehensive_dps30!$A:$A,$A32,comprehensive_dps30!$B:$B,$B32,comprehensive_dps30!$C:$C,$C32)</f>
        <v>0</v>
      </c>
      <c r="F32">
        <f>SUMIFS(comprehensive_dps30!F:F,comprehensive_dps30!$A:$A,$A32,comprehensive_dps30!$B:$B,$B32,comprehensive_dps30!$C:$C,$C32)</f>
        <v>0</v>
      </c>
      <c r="G32">
        <f>SUMIFS(comprehensive_dps30!G:G,comprehensive_dps30!$A:$A,$A32,comprehensive_dps30!$B:$B,$B32,comprehensive_dps30!$C:$C,$C32)</f>
        <v>0</v>
      </c>
      <c r="H32">
        <f>SUMIFS(comprehensive_dps30!H:H,comprehensive_dps30!$A:$A,$A32,comprehensive_dps30!$B:$B,$B32,comprehensive_dps30!$C:$C,$C32)</f>
        <v>0</v>
      </c>
      <c r="I32">
        <f>SUMIFS(comprehensive_dps30!I:I,comprehensive_dps30!$A:$A,$A32,comprehensive_dps30!$B:$B,$B32,comprehensive_dps30!$C:$C,$C32)</f>
        <v>0</v>
      </c>
      <c r="J32">
        <f>SUMIFS(comprehensive_dps30!J:J,comprehensive_dps30!$A:$A,$A32,comprehensive_dps30!$B:$B,$B32,comprehensive_dps30!$C:$C,$C32)</f>
        <v>0</v>
      </c>
      <c r="K32">
        <f>SUMIFS(comprehensive_dps30!K:K,comprehensive_dps30!$A:$A,$A32,comprehensive_dps30!$B:$B,$B32,comprehensive_dps30!$C:$C,$C32)</f>
        <v>0</v>
      </c>
      <c r="L32">
        <f>SUMIFS(comprehensive_dps30!L:L,comprehensive_dps30!$A:$A,$A32,comprehensive_dps30!$B:$B,$B32,comprehensive_dps30!$C:$C,$C32)</f>
        <v>0</v>
      </c>
      <c r="M32">
        <f>SUMIFS(comprehensive_dps30!M:M,comprehensive_dps30!$A:$A,$A32,comprehensive_dps30!$B:$B,$B32,comprehensive_dps30!$C:$C,$C32)</f>
        <v>0</v>
      </c>
      <c r="N32">
        <f>SUMIFS(comprehensive_dps30!N:N,comprehensive_dps30!$A:$A,$A32,comprehensive_dps30!$B:$B,$B32,comprehensive_dps30!$C:$C,$C32)</f>
        <v>0</v>
      </c>
      <c r="O32">
        <f>SUMIFS(comprehensive_dps30!O:O,comprehensive_dps30!$A:$A,$A32,comprehensive_dps30!$B:$B,$B32,comprehensive_dps30!$C:$C,$C32)</f>
        <v>0</v>
      </c>
      <c r="P32">
        <f>SUMIFS(comprehensive_dps30!P:P,comprehensive_dps30!$A:$A,$A32,comprehensive_dps30!$B:$B,$B32,comprehensive_dps30!$C:$C,$C32)</f>
        <v>0</v>
      </c>
      <c r="Q32">
        <f>SUMIFS(comprehensive_dps30!Q:Q,comprehensive_dps30!$A:$A,$A32,comprehensive_dps30!$B:$B,$B32,comprehensive_dps30!$C:$C,$C32)</f>
        <v>0</v>
      </c>
      <c r="R32">
        <f>SUMIFS(comprehensive_dps30!R:R,comprehensive_dps30!$A:$A,$A32,comprehensive_dps30!$B:$B,$B32,comprehensive_dps30!$C:$C,$C32)</f>
        <v>0</v>
      </c>
      <c r="S32">
        <f>SUMIFS(comprehensive_dps30!S:S,comprehensive_dps30!$A:$A,$A32,comprehensive_dps30!$B:$B,$B32,comprehensive_dps30!$C:$C,$C32)</f>
        <v>0</v>
      </c>
      <c r="T32">
        <f>SUMIFS(comprehensive_dps30!T:T,comprehensive_dps30!$A:$A,$A32,comprehensive_dps30!$B:$B,$B32,comprehensive_dps30!$C:$C,$C32)</f>
        <v>0</v>
      </c>
      <c r="U32">
        <f>SUMIFS(comprehensive_dps30!U:U,comprehensive_dps30!$A:$A,$A32,comprehensive_dps30!$B:$B,$B32,comprehensive_dps30!$C:$C,$C32)</f>
        <v>0</v>
      </c>
      <c r="V32">
        <f>SUMIFS(comprehensive_dps30!V:V,comprehensive_dps30!$A:$A,$A32,comprehensive_dps30!$B:$B,$B32,comprehensive_dps30!$C:$C,$C32)</f>
        <v>0</v>
      </c>
      <c r="W32">
        <f>SUMIFS(comprehensive_dps30!W:W,comprehensive_dps30!$A:$A,$A32,comprehensive_dps30!$B:$B,$B32,comprehensive_dps30!$C:$C,$C32)</f>
        <v>0</v>
      </c>
    </row>
    <row r="33" spans="1:23" x14ac:dyDescent="0.45">
      <c r="A33" t="s">
        <v>14</v>
      </c>
      <c r="B33" t="s">
        <v>45</v>
      </c>
      <c r="C33" t="s">
        <v>44</v>
      </c>
      <c r="D33">
        <f>SUMIFS(comprehensive_dps30!D:D,comprehensive_dps30!$A:$A,$A33,comprehensive_dps30!$B:$B,$B33,comprehensive_dps30!$C:$C,$C33)</f>
        <v>32.15</v>
      </c>
      <c r="E33">
        <f>SUMIFS(comprehensive_dps30!E:E,comprehensive_dps30!$A:$A,$A33,comprehensive_dps30!$B:$B,$B33,comprehensive_dps30!$C:$C,$C33)</f>
        <v>13.537000000000001</v>
      </c>
      <c r="F33">
        <f>SUMIFS(comprehensive_dps30!F:F,comprehensive_dps30!$A:$A,$A33,comprehensive_dps30!$B:$B,$B33,comprehensive_dps30!$C:$C,$C33)</f>
        <v>430.9</v>
      </c>
      <c r="G33">
        <f>SUMIFS(comprehensive_dps30!G:G,comprehensive_dps30!$A:$A,$A33,comprehensive_dps30!$B:$B,$B33,comprehensive_dps30!$C:$C,$C33)</f>
        <v>3009</v>
      </c>
      <c r="H33">
        <f>SUMIFS(comprehensive_dps30!H:H,comprehensive_dps30!$A:$A,$A33,comprehensive_dps30!$B:$B,$B33,comprehensive_dps30!$C:$C,$C33)</f>
        <v>34.049999999999997</v>
      </c>
      <c r="I33">
        <f>SUMIFS(comprehensive_dps30!I:I,comprehensive_dps30!$A:$A,$A33,comprehensive_dps30!$B:$B,$B33,comprehensive_dps30!$C:$C,$C33)</f>
        <v>14.052</v>
      </c>
      <c r="J33">
        <f>SUMIFS(comprehensive_dps30!J:J,comprehensive_dps30!$A:$A,$A33,comprehensive_dps30!$B:$B,$B33,comprehensive_dps30!$C:$C,$C33)</f>
        <v>484.5</v>
      </c>
      <c r="K33">
        <f>SUMIFS(comprehensive_dps30!K:K,comprehensive_dps30!$A:$A,$A33,comprehensive_dps30!$B:$B,$B33,comprehensive_dps30!$C:$C,$C33)</f>
        <v>3259</v>
      </c>
      <c r="L33">
        <f>SUMIFS(comprehensive_dps30!L:L,comprehensive_dps30!$A:$A,$A33,comprehensive_dps30!$B:$B,$B33,comprehensive_dps30!$C:$C,$C33)</f>
        <v>35.909999999999997</v>
      </c>
      <c r="M33">
        <f>SUMIFS(comprehensive_dps30!M:M,comprehensive_dps30!$A:$A,$A33,comprehensive_dps30!$B:$B,$B33,comprehensive_dps30!$C:$C,$C33)</f>
        <v>14.545</v>
      </c>
      <c r="N33">
        <f>SUMIFS(comprehensive_dps30!N:N,comprehensive_dps30!$A:$A,$A33,comprehensive_dps30!$B:$B,$B33,comprehensive_dps30!$C:$C,$C33)</f>
        <v>540.1</v>
      </c>
      <c r="O33">
        <f>SUMIFS(comprehensive_dps30!O:O,comprehensive_dps30!$A:$A,$A33,comprehensive_dps30!$B:$B,$B33,comprehensive_dps30!$C:$C,$C33)</f>
        <v>3510</v>
      </c>
      <c r="P33">
        <f>SUMIFS(comprehensive_dps30!P:P,comprehensive_dps30!$A:$A,$A33,comprehensive_dps30!$B:$B,$B33,comprehensive_dps30!$C:$C,$C33)</f>
        <v>37.54</v>
      </c>
      <c r="Q33">
        <f>SUMIFS(comprehensive_dps30!Q:Q,comprehensive_dps30!$A:$A,$A33,comprehensive_dps30!$B:$B,$B33,comprehensive_dps30!$C:$C,$C33)</f>
        <v>14.974</v>
      </c>
      <c r="R33">
        <f>SUMIFS(comprehensive_dps30!R:R,comprehensive_dps30!$A:$A,$A33,comprehensive_dps30!$B:$B,$B33,comprehensive_dps30!$C:$C,$C33)</f>
        <v>591.70000000000005</v>
      </c>
      <c r="S33">
        <f>SUMIFS(comprehensive_dps30!S:S,comprehensive_dps30!$A:$A,$A33,comprehensive_dps30!$B:$B,$B33,comprehensive_dps30!$C:$C,$C33)</f>
        <v>3736</v>
      </c>
      <c r="T33">
        <f>SUMIFS(comprehensive_dps30!T:T,comprehensive_dps30!$A:$A,$A33,comprehensive_dps30!$B:$B,$B33,comprehensive_dps30!$C:$C,$C33)</f>
        <v>39.200000000000003</v>
      </c>
      <c r="U33">
        <f>SUMIFS(comprehensive_dps30!U:U,comprehensive_dps30!$A:$A,$A33,comprehensive_dps30!$B:$B,$B33,comprehensive_dps30!$C:$C,$C33)</f>
        <v>15.401999999999999</v>
      </c>
      <c r="V33">
        <f>SUMIFS(comprehensive_dps30!V:V,comprehensive_dps30!$A:$A,$A33,comprehensive_dps30!$B:$B,$B33,comprehensive_dps30!$C:$C,$C33)</f>
        <v>646.5</v>
      </c>
      <c r="W33">
        <f>SUMIFS(comprehensive_dps30!W:W,comprehensive_dps30!$A:$A,$A33,comprehensive_dps30!$B:$B,$B33,comprehensive_dps30!$C:$C,$C33)</f>
        <v>3968</v>
      </c>
    </row>
    <row r="34" spans="1:23" x14ac:dyDescent="0.45">
      <c r="A34" t="s">
        <v>150</v>
      </c>
      <c r="B34" t="s">
        <v>43</v>
      </c>
      <c r="C34" t="s">
        <v>54</v>
      </c>
      <c r="D34">
        <f>SUMIFS(comprehensive_dps30!D:D,comprehensive_dps30!$A:$A,$A34,comprehensive_dps30!$B:$B,$B34,comprehensive_dps30!$C:$C,$C34)</f>
        <v>31.37</v>
      </c>
      <c r="E34">
        <f>SUMIFS(comprehensive_dps30!E:E,comprehensive_dps30!$A:$A,$A34,comprehensive_dps30!$B:$B,$B34,comprehensive_dps30!$C:$C,$C34)</f>
        <v>12.814</v>
      </c>
      <c r="F34">
        <f>SUMIFS(comprehensive_dps30!F:F,comprehensive_dps30!$A:$A,$A34,comprehensive_dps30!$B:$B,$B34,comprehensive_dps30!$C:$C,$C34)</f>
        <v>460.4</v>
      </c>
      <c r="G34">
        <f>SUMIFS(comprehensive_dps30!G:G,comprehensive_dps30!$A:$A,$A34,comprehensive_dps30!$B:$B,$B34,comprehensive_dps30!$C:$C,$C34)</f>
        <v>3157</v>
      </c>
      <c r="H34">
        <f>SUMIFS(comprehensive_dps30!H:H,comprehensive_dps30!$A:$A,$A34,comprehensive_dps30!$B:$B,$B34,comprehensive_dps30!$C:$C,$C34)</f>
        <v>33.229999999999997</v>
      </c>
      <c r="I34">
        <f>SUMIFS(comprehensive_dps30!I:I,comprehensive_dps30!$A:$A,$A34,comprehensive_dps30!$B:$B,$B34,comprehensive_dps30!$C:$C,$C34)</f>
        <v>13.305</v>
      </c>
      <c r="J34">
        <f>SUMIFS(comprehensive_dps30!J:J,comprehensive_dps30!$A:$A,$A34,comprehensive_dps30!$B:$B,$B34,comprehensive_dps30!$C:$C,$C34)</f>
        <v>517.9</v>
      </c>
      <c r="K34">
        <f>SUMIFS(comprehensive_dps30!K:K,comprehensive_dps30!$A:$A,$A34,comprehensive_dps30!$B:$B,$B34,comprehensive_dps30!$C:$C,$C34)</f>
        <v>3420</v>
      </c>
      <c r="L34">
        <f>SUMIFS(comprehensive_dps30!L:L,comprehensive_dps30!$A:$A,$A34,comprehensive_dps30!$B:$B,$B34,comprehensive_dps30!$C:$C,$C34)</f>
        <v>35.06</v>
      </c>
      <c r="M34">
        <f>SUMIFS(comprehensive_dps30!M:M,comprehensive_dps30!$A:$A,$A34,comprehensive_dps30!$B:$B,$B34,comprehensive_dps30!$C:$C,$C34)</f>
        <v>13.776999999999999</v>
      </c>
      <c r="N34">
        <f>SUMIFS(comprehensive_dps30!N:N,comprehensive_dps30!$A:$A,$A34,comprehensive_dps30!$B:$B,$B34,comprehensive_dps30!$C:$C,$C34)</f>
        <v>577.5</v>
      </c>
      <c r="O34">
        <f>SUMIFS(comprehensive_dps30!O:O,comprehensive_dps30!$A:$A,$A34,comprehensive_dps30!$B:$B,$B34,comprehensive_dps30!$C:$C,$C34)</f>
        <v>3683</v>
      </c>
      <c r="P34">
        <f>SUMIFS(comprehensive_dps30!P:P,comprehensive_dps30!$A:$A,$A34,comprehensive_dps30!$B:$B,$B34,comprehensive_dps30!$C:$C,$C34)</f>
        <v>36.67</v>
      </c>
      <c r="Q34">
        <f>SUMIFS(comprehensive_dps30!Q:Q,comprehensive_dps30!$A:$A,$A34,comprehensive_dps30!$B:$B,$B34,comprehensive_dps30!$C:$C,$C34)</f>
        <v>14.186999999999999</v>
      </c>
      <c r="R34">
        <f>SUMIFS(comprehensive_dps30!R:R,comprehensive_dps30!$A:$A,$A34,comprehensive_dps30!$B:$B,$B34,comprehensive_dps30!$C:$C,$C34)</f>
        <v>632.9</v>
      </c>
      <c r="S34">
        <f>SUMIFS(comprehensive_dps30!S:S,comprehensive_dps30!$A:$A,$A34,comprehensive_dps30!$B:$B,$B34,comprehensive_dps30!$C:$C,$C34)</f>
        <v>3920</v>
      </c>
      <c r="T34">
        <f>SUMIFS(comprehensive_dps30!T:T,comprehensive_dps30!$A:$A,$A34,comprehensive_dps30!$B:$B,$B34,comprehensive_dps30!$C:$C,$C34)</f>
        <v>38.299999999999997</v>
      </c>
      <c r="U34">
        <f>SUMIFS(comprehensive_dps30!U:U,comprehensive_dps30!$A:$A,$A34,comprehensive_dps30!$B:$B,$B34,comprehensive_dps30!$C:$C,$C34)</f>
        <v>14.597</v>
      </c>
      <c r="V34">
        <f>SUMIFS(comprehensive_dps30!V:V,comprehensive_dps30!$A:$A,$A34,comprehensive_dps30!$B:$B,$B34,comprehensive_dps30!$C:$C,$C34)</f>
        <v>691.7</v>
      </c>
      <c r="W34">
        <f>SUMIFS(comprehensive_dps30!W:W,comprehensive_dps30!$A:$A,$A34,comprehensive_dps30!$B:$B,$B34,comprehensive_dps30!$C:$C,$C34)</f>
        <v>4164</v>
      </c>
    </row>
    <row r="35" spans="1:23" s="6" customFormat="1" x14ac:dyDescent="0.45">
      <c r="A35" s="6" t="s">
        <v>87</v>
      </c>
      <c r="B35" s="6" t="s">
        <v>43</v>
      </c>
      <c r="C35" s="6" t="s">
        <v>44</v>
      </c>
      <c r="D35" s="6">
        <f>SUMIFS(comprehensive_dps30!D:D,comprehensive_dps30!$A:$A,$A35,comprehensive_dps30!$B:$B,$B35,comprehensive_dps30!$C:$C,$C35)</f>
        <v>49.02</v>
      </c>
      <c r="E35" s="6">
        <f>SUMIFS(comprehensive_dps30!E:E,comprehensive_dps30!$A:$A,$A35,comprehensive_dps30!$B:$B,$B35,comprehensive_dps30!$C:$C,$C35)</f>
        <v>21.167999999999999</v>
      </c>
      <c r="F35" s="6">
        <f>SUMIFS(comprehensive_dps30!F:F,comprehensive_dps30!$A:$A,$A35,comprehensive_dps30!$B:$B,$B35,comprehensive_dps30!$C:$C,$C35)</f>
        <v>608.70000000000005</v>
      </c>
      <c r="G35" s="6">
        <f>SUMIFS(comprehensive_dps30!G:G,comprehensive_dps30!$A:$A,$A35,comprehensive_dps30!$B:$B,$B35,comprehensive_dps30!$C:$C,$C35)</f>
        <v>4343</v>
      </c>
      <c r="H35" s="6">
        <f>SUMIFS(comprehensive_dps30!H:H,comprehensive_dps30!$A:$A,$A35,comprehensive_dps30!$B:$B,$B35,comprehensive_dps30!$C:$C,$C35)</f>
        <v>51.96</v>
      </c>
      <c r="I35" s="6">
        <f>SUMIFS(comprehensive_dps30!I:I,comprehensive_dps30!$A:$A,$A35,comprehensive_dps30!$B:$B,$B35,comprehensive_dps30!$C:$C,$C35)</f>
        <v>21.995000000000001</v>
      </c>
      <c r="J35" s="6">
        <f>SUMIFS(comprehensive_dps30!J:J,comprehensive_dps30!$A:$A,$A35,comprehensive_dps30!$B:$B,$B35,comprehensive_dps30!$C:$C,$C35)</f>
        <v>685.1</v>
      </c>
      <c r="K35" s="6">
        <f>SUMIFS(comprehensive_dps30!K:K,comprehensive_dps30!$A:$A,$A35,comprehensive_dps30!$B:$B,$B35,comprehensive_dps30!$C:$C,$C35)</f>
        <v>4705</v>
      </c>
      <c r="L35" s="6">
        <f>SUMIFS(comprehensive_dps30!L:L,comprehensive_dps30!$A:$A,$A35,comprehensive_dps30!$B:$B,$B35,comprehensive_dps30!$C:$C,$C35)</f>
        <v>54.84</v>
      </c>
      <c r="M35" s="6">
        <f>SUMIFS(comprehensive_dps30!M:M,comprehensive_dps30!$A:$A,$A35,comprehensive_dps30!$B:$B,$B35,comprehensive_dps30!$C:$C,$C35)</f>
        <v>22.789000000000001</v>
      </c>
      <c r="N35" s="6">
        <f>SUMIFS(comprehensive_dps30!N:N,comprehensive_dps30!$A:$A,$A35,comprehensive_dps30!$B:$B,$B35,comprehensive_dps30!$C:$C,$C35)</f>
        <v>764.4</v>
      </c>
      <c r="O35" s="6">
        <f>SUMIFS(comprehensive_dps30!O:O,comprehensive_dps30!$A:$A,$A35,comprehensive_dps30!$B:$B,$B35,comprehensive_dps30!$C:$C,$C35)</f>
        <v>5066</v>
      </c>
      <c r="P35" s="6">
        <f>SUMIFS(comprehensive_dps30!P:P,comprehensive_dps30!$A:$A,$A35,comprehensive_dps30!$B:$B,$B35,comprehensive_dps30!$C:$C,$C35)</f>
        <v>57.39</v>
      </c>
      <c r="Q35" s="6">
        <f>SUMIFS(comprehensive_dps30!Q:Q,comprehensive_dps30!$A:$A,$A35,comprehensive_dps30!$B:$B,$B35,comprehensive_dps30!$C:$C,$C35)</f>
        <v>23.478000000000002</v>
      </c>
      <c r="R35" s="6">
        <f>SUMIFS(comprehensive_dps30!R:R,comprehensive_dps30!$A:$A,$A35,comprehensive_dps30!$B:$B,$B35,comprehensive_dps30!$C:$C,$C35)</f>
        <v>838.1</v>
      </c>
      <c r="S35" s="6">
        <f>SUMIFS(comprehensive_dps30!S:S,comprehensive_dps30!$A:$A,$A35,comprehensive_dps30!$B:$B,$B35,comprehensive_dps30!$C:$C,$C35)</f>
        <v>5392</v>
      </c>
      <c r="T35" s="6">
        <f>SUMIFS(comprehensive_dps30!T:T,comprehensive_dps30!$A:$A,$A35,comprehensive_dps30!$B:$B,$B35,comprehensive_dps30!$C:$C,$C35)</f>
        <v>59.97</v>
      </c>
      <c r="U35" s="6">
        <f>SUMIFS(comprehensive_dps30!U:U,comprehensive_dps30!$A:$A,$A35,comprehensive_dps30!$B:$B,$B35,comprehensive_dps30!$C:$C,$C35)</f>
        <v>24.164999999999999</v>
      </c>
      <c r="V35" s="6">
        <f>SUMIFS(comprehensive_dps30!V:V,comprehensive_dps30!$A:$A,$A35,comprehensive_dps30!$B:$B,$B35,comprehensive_dps30!$C:$C,$C35)</f>
        <v>916.4</v>
      </c>
      <c r="W35" s="6">
        <f>SUMIFS(comprehensive_dps30!W:W,comprehensive_dps30!$A:$A,$A35,comprehensive_dps30!$B:$B,$B35,comprehensive_dps30!$C:$C,$C35)</f>
        <v>5728</v>
      </c>
    </row>
    <row r="36" spans="1:23" s="6" customFormat="1" x14ac:dyDescent="0.45">
      <c r="A36" s="6" t="s">
        <v>103</v>
      </c>
      <c r="B36" s="6" t="s">
        <v>43</v>
      </c>
      <c r="C36" s="6" t="s">
        <v>44</v>
      </c>
      <c r="D36" s="6">
        <f>SUMIFS(comprehensive_dps30!D:D,comprehensive_dps30!$A:$A,$A36,comprehensive_dps30!$B:$B,$B36,comprehensive_dps30!$C:$C,$C36)</f>
        <v>49.54</v>
      </c>
      <c r="E36" s="6">
        <f>SUMIFS(comprehensive_dps30!E:E,comprehensive_dps30!$A:$A,$A36,comprehensive_dps30!$B:$B,$B36,comprehensive_dps30!$C:$C,$C36)</f>
        <v>20.251999999999999</v>
      </c>
      <c r="F36" s="6">
        <f>SUMIFS(comprehensive_dps30!F:F,comprehensive_dps30!$A:$A,$A36,comprehensive_dps30!$B:$B,$B36,comprehensive_dps30!$C:$C,$C36)</f>
        <v>725.2</v>
      </c>
      <c r="G36" s="6">
        <f>SUMIFS(comprehensive_dps30!G:G,comprehensive_dps30!$A:$A,$A36,comprehensive_dps30!$B:$B,$B36,comprehensive_dps30!$C:$C,$C36)</f>
        <v>4650</v>
      </c>
      <c r="H36" s="6">
        <f>SUMIFS(comprehensive_dps30!H:H,comprehensive_dps30!$A:$A,$A36,comprehensive_dps30!$B:$B,$B36,comprehensive_dps30!$C:$C,$C36)</f>
        <v>52.51</v>
      </c>
      <c r="I36" s="6">
        <f>SUMIFS(comprehensive_dps30!I:I,comprehensive_dps30!$A:$A,$A36,comprehensive_dps30!$B:$B,$B36,comprehensive_dps30!$C:$C,$C36)</f>
        <v>21.039000000000001</v>
      </c>
      <c r="J36" s="6">
        <f>SUMIFS(comprehensive_dps30!J:J,comprehensive_dps30!$A:$A,$A36,comprehensive_dps30!$B:$B,$B36,comprehensive_dps30!$C:$C,$C36)</f>
        <v>816.2</v>
      </c>
      <c r="K36" s="6">
        <f>SUMIFS(comprehensive_dps30!K:K,comprehensive_dps30!$A:$A,$A36,comprehensive_dps30!$B:$B,$B36,comprehensive_dps30!$C:$C,$C36)</f>
        <v>5037</v>
      </c>
      <c r="L36" s="6">
        <f>SUMIFS(comprehensive_dps30!L:L,comprehensive_dps30!$A:$A,$A36,comprehensive_dps30!$B:$B,$B36,comprehensive_dps30!$C:$C,$C36)</f>
        <v>55.41</v>
      </c>
      <c r="M36" s="6">
        <f>SUMIFS(comprehensive_dps30!M:M,comprehensive_dps30!$A:$A,$A36,comprehensive_dps30!$B:$B,$B36,comprehensive_dps30!$C:$C,$C36)</f>
        <v>21.795999999999999</v>
      </c>
      <c r="N36" s="6">
        <f>SUMIFS(comprehensive_dps30!N:N,comprehensive_dps30!$A:$A,$A36,comprehensive_dps30!$B:$B,$B36,comprehensive_dps30!$C:$C,$C36)</f>
        <v>910.5</v>
      </c>
      <c r="O36" s="6">
        <f>SUMIFS(comprehensive_dps30!O:O,comprehensive_dps30!$A:$A,$A36,comprehensive_dps30!$B:$B,$B36,comprehensive_dps30!$C:$C,$C36)</f>
        <v>5424</v>
      </c>
      <c r="P36" s="6">
        <f>SUMIFS(comprehensive_dps30!P:P,comprehensive_dps30!$A:$A,$A36,comprehensive_dps30!$B:$B,$B36,comprehensive_dps30!$C:$C,$C36)</f>
        <v>57.98</v>
      </c>
      <c r="Q36" s="6">
        <f>SUMIFS(comprehensive_dps30!Q:Q,comprehensive_dps30!$A:$A,$A36,comprehensive_dps30!$B:$B,$B36,comprehensive_dps30!$C:$C,$C36)</f>
        <v>22.452999999999999</v>
      </c>
      <c r="R36" s="6">
        <f>SUMIFS(comprehensive_dps30!R:R,comprehensive_dps30!$A:$A,$A36,comprehensive_dps30!$B:$B,$B36,comprehensive_dps30!$C:$C,$C36)</f>
        <v>998.3</v>
      </c>
      <c r="S36" s="6">
        <f>SUMIFS(comprehensive_dps30!S:S,comprehensive_dps30!$A:$A,$A36,comprehensive_dps30!$B:$B,$B36,comprehensive_dps30!$C:$C,$C36)</f>
        <v>5773</v>
      </c>
      <c r="T36" s="6">
        <f>SUMIFS(comprehensive_dps30!T:T,comprehensive_dps30!$A:$A,$A36,comprehensive_dps30!$B:$B,$B36,comprehensive_dps30!$C:$C,$C36)</f>
        <v>60.58</v>
      </c>
      <c r="U36" s="6">
        <f>SUMIFS(comprehensive_dps30!U:U,comprehensive_dps30!$A:$A,$A36,comprehensive_dps30!$B:$B,$B36,comprehensive_dps30!$C:$C,$C36)</f>
        <v>23.11</v>
      </c>
      <c r="V36" s="6">
        <f>SUMIFS(comprehensive_dps30!V:V,comprehensive_dps30!$A:$A,$A36,comprehensive_dps30!$B:$B,$B36,comprehensive_dps30!$C:$C,$C36)</f>
        <v>1091.4000000000001</v>
      </c>
      <c r="W36" s="6">
        <f>SUMIFS(comprehensive_dps30!W:W,comprehensive_dps30!$A:$A,$A36,comprehensive_dps30!$B:$B,$B36,comprehensive_dps30!$C:$C,$C36)</f>
        <v>6132</v>
      </c>
    </row>
    <row r="37" spans="1:23" s="3" customFormat="1" x14ac:dyDescent="0.45">
      <c r="A37" s="3" t="s">
        <v>23</v>
      </c>
      <c r="B37" s="3" t="s">
        <v>45</v>
      </c>
      <c r="C37" s="3" t="s">
        <v>44</v>
      </c>
      <c r="D37" s="3">
        <f>SUMIFS(comprehensive_dps30!D:D,comprehensive_dps30!$A:$A,$A37,comprehensive_dps30!$B:$B,$B37,comprehensive_dps30!$C:$C,$C37)</f>
        <v>45.51</v>
      </c>
      <c r="E37" s="3">
        <f>SUMIFS(comprehensive_dps30!E:E,comprehensive_dps30!$A:$A,$A37,comprehensive_dps30!$B:$B,$B37,comprehensive_dps30!$C:$C,$C37)</f>
        <v>19.254000000000001</v>
      </c>
      <c r="F37" s="3">
        <f>SUMIFS(comprehensive_dps30!F:F,comprehensive_dps30!$A:$A,$A37,comprehensive_dps30!$B:$B,$B37,comprehensive_dps30!$C:$C,$C37)</f>
        <v>601.1</v>
      </c>
      <c r="G37" s="3">
        <f>SUMIFS(comprehensive_dps30!G:G,comprehensive_dps30!$A:$A,$A37,comprehensive_dps30!$B:$B,$B37,comprehensive_dps30!$C:$C,$C37)</f>
        <v>4292</v>
      </c>
      <c r="H37" s="3">
        <f>SUMIFS(comprehensive_dps30!H:H,comprehensive_dps30!$A:$A,$A37,comprehensive_dps30!$B:$B,$B37,comprehensive_dps30!$C:$C,$C37)</f>
        <v>48.22</v>
      </c>
      <c r="I37" s="3">
        <f>SUMIFS(comprehensive_dps30!I:I,comprehensive_dps30!$A:$A,$A37,comprehensive_dps30!$B:$B,$B37,comprehensive_dps30!$C:$C,$C37)</f>
        <v>19.995000000000001</v>
      </c>
      <c r="J37" s="3">
        <f>SUMIFS(comprehensive_dps30!J:J,comprehensive_dps30!$A:$A,$A37,comprehensive_dps30!$B:$B,$B37,comprehensive_dps30!$C:$C,$C37)</f>
        <v>676.2</v>
      </c>
      <c r="K37" s="3">
        <f>SUMIFS(comprehensive_dps30!K:K,comprehensive_dps30!$A:$A,$A37,comprehensive_dps30!$B:$B,$B37,comprehensive_dps30!$C:$C,$C37)</f>
        <v>4650</v>
      </c>
      <c r="L37" s="3">
        <f>SUMIFS(comprehensive_dps30!L:L,comprehensive_dps30!$A:$A,$A37,comprehensive_dps30!$B:$B,$B37,comprehensive_dps30!$C:$C,$C37)</f>
        <v>50.87</v>
      </c>
      <c r="M37" s="3">
        <f>SUMIFS(comprehensive_dps30!M:M,comprehensive_dps30!$A:$A,$A37,comprehensive_dps30!$B:$B,$B37,comprehensive_dps30!$C:$C,$C37)</f>
        <v>20.706</v>
      </c>
      <c r="N37" s="3">
        <f>SUMIFS(comprehensive_dps30!N:N,comprehensive_dps30!$A:$A,$A37,comprehensive_dps30!$B:$B,$B37,comprehensive_dps30!$C:$C,$C37)</f>
        <v>754.1</v>
      </c>
      <c r="O37" s="3">
        <f>SUMIFS(comprehensive_dps30!O:O,comprehensive_dps30!$A:$A,$A37,comprehensive_dps30!$B:$B,$B37,comprehensive_dps30!$C:$C,$C37)</f>
        <v>5007</v>
      </c>
      <c r="P37" s="3">
        <f>SUMIFS(comprehensive_dps30!P:P,comprehensive_dps30!$A:$A,$A37,comprehensive_dps30!$B:$B,$B37,comprehensive_dps30!$C:$C,$C37)</f>
        <v>53.21</v>
      </c>
      <c r="Q37" s="3">
        <f>SUMIFS(comprehensive_dps30!Q:Q,comprehensive_dps30!$A:$A,$A37,comprehensive_dps30!$B:$B,$B37,comprehensive_dps30!$C:$C,$C37)</f>
        <v>21.323</v>
      </c>
      <c r="R37" s="3">
        <f>SUMIFS(comprehensive_dps30!R:R,comprehensive_dps30!$A:$A,$A37,comprehensive_dps30!$B:$B,$B37,comprehensive_dps30!$C:$C,$C37)</f>
        <v>826.5</v>
      </c>
      <c r="S37" s="3">
        <f>SUMIFS(comprehensive_dps30!S:S,comprehensive_dps30!$A:$A,$A37,comprehensive_dps30!$B:$B,$B37,comprehensive_dps30!$C:$C,$C37)</f>
        <v>5329</v>
      </c>
      <c r="T37" s="3">
        <f>SUMIFS(comprehensive_dps30!T:T,comprehensive_dps30!$A:$A,$A37,comprehensive_dps30!$B:$B,$B37,comprehensive_dps30!$C:$C,$C37)</f>
        <v>55.58</v>
      </c>
      <c r="U37" s="3">
        <f>SUMIFS(comprehensive_dps30!U:U,comprehensive_dps30!$A:$A,$A37,comprehensive_dps30!$B:$B,$B37,comprehensive_dps30!$C:$C,$C37)</f>
        <v>21.94</v>
      </c>
      <c r="V37" s="3">
        <f>SUMIFS(comprehensive_dps30!V:V,comprehensive_dps30!$A:$A,$A37,comprehensive_dps30!$B:$B,$B37,comprehensive_dps30!$C:$C,$C37)</f>
        <v>903.3</v>
      </c>
      <c r="W37" s="3">
        <f>SUMIFS(comprehensive_dps30!W:W,comprehensive_dps30!$A:$A,$A37,comprehensive_dps30!$B:$B,$B37,comprehensive_dps30!$C:$C,$C37)</f>
        <v>5661</v>
      </c>
    </row>
    <row r="38" spans="1:23" x14ac:dyDescent="0.45">
      <c r="A38" t="s">
        <v>108</v>
      </c>
      <c r="B38" t="s">
        <v>43</v>
      </c>
      <c r="C38" t="s">
        <v>44</v>
      </c>
      <c r="D38">
        <f>SUMIFS(comprehensive_dps30!D:D,comprehensive_dps30!$A:$A,$A38,comprehensive_dps30!$B:$B,$B38,comprehensive_dps30!$C:$C,$C38)</f>
        <v>45.38</v>
      </c>
      <c r="E38">
        <f>SUMIFS(comprehensive_dps30!E:E,comprehensive_dps30!$A:$A,$A38,comprehensive_dps30!$B:$B,$B38,comprehensive_dps30!$C:$C,$C38)</f>
        <v>18.457000000000001</v>
      </c>
      <c r="F38">
        <f>SUMIFS(comprehensive_dps30!F:F,comprehensive_dps30!$A:$A,$A38,comprehensive_dps30!$B:$B,$B38,comprehensive_dps30!$C:$C,$C38)</f>
        <v>674.6</v>
      </c>
      <c r="G38">
        <f>SUMIFS(comprehensive_dps30!G:G,comprehensive_dps30!$A:$A,$A38,comprehensive_dps30!$B:$B,$B38,comprehensive_dps30!$C:$C,$C38)</f>
        <v>4313</v>
      </c>
      <c r="H38">
        <f>SUMIFS(comprehensive_dps30!H:H,comprehensive_dps30!$A:$A,$A38,comprehensive_dps30!$B:$B,$B38,comprehensive_dps30!$C:$C,$C38)</f>
        <v>48.11</v>
      </c>
      <c r="I38">
        <f>SUMIFS(comprehensive_dps30!I:I,comprehensive_dps30!$A:$A,$A38,comprehensive_dps30!$B:$B,$B38,comprehensive_dps30!$C:$C,$C38)</f>
        <v>19.178999999999998</v>
      </c>
      <c r="J38">
        <f>SUMIFS(comprehensive_dps30!J:J,comprehensive_dps30!$A:$A,$A38,comprehensive_dps30!$B:$B,$B38,comprehensive_dps30!$C:$C,$C38)</f>
        <v>759.5</v>
      </c>
      <c r="K38">
        <f>SUMIFS(comprehensive_dps30!K:K,comprehensive_dps30!$A:$A,$A38,comprehensive_dps30!$B:$B,$B38,comprehensive_dps30!$C:$C,$C38)</f>
        <v>4672</v>
      </c>
      <c r="L38">
        <f>SUMIFS(comprehensive_dps30!L:L,comprehensive_dps30!$A:$A,$A38,comprehensive_dps30!$B:$B,$B38,comprehensive_dps30!$C:$C,$C38)</f>
        <v>50.79</v>
      </c>
      <c r="M38">
        <f>SUMIFS(comprehensive_dps30!M:M,comprehensive_dps30!$A:$A,$A38,comprehensive_dps30!$B:$B,$B38,comprehensive_dps30!$C:$C,$C38)</f>
        <v>19.873999999999999</v>
      </c>
      <c r="N38">
        <f>SUMIFS(comprehensive_dps30!N:N,comprehensive_dps30!$A:$A,$A38,comprehensive_dps30!$B:$B,$B38,comprehensive_dps30!$C:$C,$C38)</f>
        <v>847.4</v>
      </c>
      <c r="O38">
        <f>SUMIFS(comprehensive_dps30!O:O,comprehensive_dps30!$A:$A,$A38,comprehensive_dps30!$B:$B,$B38,comprehensive_dps30!$C:$C,$C38)</f>
        <v>5031</v>
      </c>
      <c r="P38">
        <f>SUMIFS(comprehensive_dps30!P:P,comprehensive_dps30!$A:$A,$A38,comprehensive_dps30!$B:$B,$B38,comprehensive_dps30!$C:$C,$C38)</f>
        <v>53.15</v>
      </c>
      <c r="Q38">
        <f>SUMIFS(comprehensive_dps30!Q:Q,comprehensive_dps30!$A:$A,$A38,comprehensive_dps30!$B:$B,$B38,comprehensive_dps30!$C:$C,$C38)</f>
        <v>20.477</v>
      </c>
      <c r="R38">
        <f>SUMIFS(comprehensive_dps30!R:R,comprehensive_dps30!$A:$A,$A38,comprehensive_dps30!$B:$B,$B38,comprehensive_dps30!$C:$C,$C38)</f>
        <v>929.3</v>
      </c>
      <c r="S38">
        <f>SUMIFS(comprehensive_dps30!S:S,comprehensive_dps30!$A:$A,$A38,comprehensive_dps30!$B:$B,$B38,comprehensive_dps30!$C:$C,$C38)</f>
        <v>5355</v>
      </c>
      <c r="T38">
        <f>SUMIFS(comprehensive_dps30!T:T,comprehensive_dps30!$A:$A,$A38,comprehensive_dps30!$B:$B,$B38,comprehensive_dps30!$C:$C,$C38)</f>
        <v>55.54</v>
      </c>
      <c r="U38">
        <f>SUMIFS(comprehensive_dps30!U:U,comprehensive_dps30!$A:$A,$A38,comprehensive_dps30!$B:$B,$B38,comprehensive_dps30!$C:$C,$C38)</f>
        <v>21.079000000000001</v>
      </c>
      <c r="V38">
        <f>SUMIFS(comprehensive_dps30!V:V,comprehensive_dps30!$A:$A,$A38,comprehensive_dps30!$B:$B,$B38,comprehensive_dps30!$C:$C,$C38)</f>
        <v>1016.2</v>
      </c>
      <c r="W38">
        <f>SUMIFS(comprehensive_dps30!W:W,comprehensive_dps30!$A:$A,$A38,comprehensive_dps30!$B:$B,$B38,comprehensive_dps30!$C:$C,$C38)</f>
        <v>5688</v>
      </c>
    </row>
    <row r="39" spans="1:23" x14ac:dyDescent="0.45">
      <c r="A39" t="s">
        <v>108</v>
      </c>
      <c r="B39" t="s">
        <v>43</v>
      </c>
      <c r="C39" t="s">
        <v>47</v>
      </c>
      <c r="D39">
        <f>SUMIFS(comprehensive_dps30!D:D,comprehensive_dps30!$A:$A,$A39,comprehensive_dps30!$B:$B,$B39,comprehensive_dps30!$C:$C,$C39)</f>
        <v>44.98</v>
      </c>
      <c r="E39">
        <f>SUMIFS(comprehensive_dps30!E:E,comprehensive_dps30!$A:$A,$A39,comprehensive_dps30!$B:$B,$B39,comprehensive_dps30!$C:$C,$C39)</f>
        <v>18.292000000000002</v>
      </c>
      <c r="F39">
        <f>SUMIFS(comprehensive_dps30!F:F,comprehensive_dps30!$A:$A,$A39,comprehensive_dps30!$B:$B,$B39,comprehensive_dps30!$C:$C,$C39)</f>
        <v>668.6</v>
      </c>
      <c r="G39">
        <f>SUMIFS(comprehensive_dps30!G:G,comprehensive_dps30!$A:$A,$A39,comprehensive_dps30!$B:$B,$B39,comprehensive_dps30!$C:$C,$C39)</f>
        <v>4313</v>
      </c>
      <c r="H39">
        <f>SUMIFS(comprehensive_dps30!H:H,comprehensive_dps30!$A:$A,$A39,comprehensive_dps30!$B:$B,$B39,comprehensive_dps30!$C:$C,$C39)</f>
        <v>47.79</v>
      </c>
      <c r="I39">
        <f>SUMIFS(comprehensive_dps30!I:I,comprehensive_dps30!$A:$A,$A39,comprehensive_dps30!$B:$B,$B39,comprehensive_dps30!$C:$C,$C39)</f>
        <v>19.050999999999998</v>
      </c>
      <c r="J39">
        <f>SUMIFS(comprehensive_dps30!J:J,comprehensive_dps30!$A:$A,$A39,comprehensive_dps30!$B:$B,$B39,comprehensive_dps30!$C:$C,$C39)</f>
        <v>754.3</v>
      </c>
      <c r="K39">
        <f>SUMIFS(comprehensive_dps30!K:K,comprehensive_dps30!$A:$A,$A39,comprehensive_dps30!$B:$B,$B39,comprehensive_dps30!$C:$C,$C39)</f>
        <v>4672</v>
      </c>
      <c r="L39">
        <f>SUMIFS(comprehensive_dps30!L:L,comprehensive_dps30!$A:$A,$A39,comprehensive_dps30!$B:$B,$B39,comprehensive_dps30!$C:$C,$C39)</f>
        <v>50.54</v>
      </c>
      <c r="M39">
        <f>SUMIFS(comprehensive_dps30!M:M,comprehensive_dps30!$A:$A,$A39,comprehensive_dps30!$B:$B,$B39,comprehensive_dps30!$C:$C,$C39)</f>
        <v>19.777999999999999</v>
      </c>
      <c r="N39">
        <f>SUMIFS(comprehensive_dps30!N:N,comprehensive_dps30!$A:$A,$A39,comprehensive_dps30!$B:$B,$B39,comprehensive_dps30!$C:$C,$C39)</f>
        <v>843.4</v>
      </c>
      <c r="O39">
        <f>SUMIFS(comprehensive_dps30!O:O,comprehensive_dps30!$A:$A,$A39,comprehensive_dps30!$B:$B,$B39,comprehensive_dps30!$C:$C,$C39)</f>
        <v>5031</v>
      </c>
      <c r="P39">
        <f>SUMIFS(comprehensive_dps30!P:P,comprehensive_dps30!$A:$A,$A39,comprehensive_dps30!$B:$B,$B39,comprehensive_dps30!$C:$C,$C39)</f>
        <v>52.97</v>
      </c>
      <c r="Q39">
        <f>SUMIFS(comprehensive_dps30!Q:Q,comprehensive_dps30!$A:$A,$A39,comprehensive_dps30!$B:$B,$B39,comprehensive_dps30!$C:$C,$C39)</f>
        <v>20.408000000000001</v>
      </c>
      <c r="R39">
        <f>SUMIFS(comprehensive_dps30!R:R,comprehensive_dps30!$A:$A,$A39,comprehensive_dps30!$B:$B,$B39,comprehensive_dps30!$C:$C,$C39)</f>
        <v>926.2</v>
      </c>
      <c r="S39">
        <f>SUMIFS(comprehensive_dps30!S:S,comprehensive_dps30!$A:$A,$A39,comprehensive_dps30!$B:$B,$B39,comprehensive_dps30!$C:$C,$C39)</f>
        <v>5355</v>
      </c>
      <c r="T39">
        <f>SUMIFS(comprehensive_dps30!T:T,comprehensive_dps30!$A:$A,$A39,comprehensive_dps30!$B:$B,$B39,comprehensive_dps30!$C:$C,$C39)</f>
        <v>55.43</v>
      </c>
      <c r="U39">
        <f>SUMIFS(comprehensive_dps30!U:U,comprehensive_dps30!$A:$A,$A39,comprehensive_dps30!$B:$B,$B39,comprehensive_dps30!$C:$C,$C39)</f>
        <v>21.038</v>
      </c>
      <c r="V39">
        <f>SUMIFS(comprehensive_dps30!V:V,comprehensive_dps30!$A:$A,$A39,comprehensive_dps30!$B:$B,$B39,comprehensive_dps30!$C:$C,$C39)</f>
        <v>1014.2</v>
      </c>
      <c r="W39">
        <f>SUMIFS(comprehensive_dps30!W:W,comprehensive_dps30!$A:$A,$A39,comprehensive_dps30!$B:$B,$B39,comprehensive_dps30!$C:$C,$C39)</f>
        <v>5688</v>
      </c>
    </row>
    <row r="40" spans="1:23" s="6" customFormat="1" x14ac:dyDescent="0.45">
      <c r="A40" s="6" t="s">
        <v>78</v>
      </c>
      <c r="B40" s="6" t="s">
        <v>43</v>
      </c>
      <c r="C40" s="6" t="s">
        <v>50</v>
      </c>
      <c r="D40" s="6">
        <f>SUMIFS(comprehensive_dps30!D:D,comprehensive_dps30!$A:$A,$A40,comprehensive_dps30!$B:$B,$B40,comprehensive_dps30!$C:$C,$C40)</f>
        <v>41.39</v>
      </c>
      <c r="E40" s="6">
        <f>SUMIFS(comprehensive_dps30!E:E,comprehensive_dps30!$A:$A,$A40,comprehensive_dps30!$B:$B,$B40,comprehensive_dps30!$C:$C,$C40)</f>
        <v>19.998000000000001</v>
      </c>
      <c r="F40" s="6">
        <f>SUMIFS(comprehensive_dps30!F:F,comprehensive_dps30!$A:$A,$A40,comprehensive_dps30!$B:$B,$B40,comprehensive_dps30!$C:$C,$C40)</f>
        <v>367.1</v>
      </c>
      <c r="G40" s="6">
        <f>SUMIFS(comprehensive_dps30!G:G,comprehensive_dps30!$A:$A,$A40,comprehensive_dps30!$B:$B,$B40,comprehensive_dps30!$C:$C,$C40)</f>
        <v>3080</v>
      </c>
      <c r="H40" s="6">
        <f>SUMIFS(comprehensive_dps30!H:H,comprehensive_dps30!$A:$A,$A40,comprehensive_dps30!$B:$B,$B40,comprehensive_dps30!$C:$C,$C40)</f>
        <v>43.84</v>
      </c>
      <c r="I40" s="6">
        <f>SUMIFS(comprehensive_dps30!I:I,comprehensive_dps30!$A:$A,$A40,comprehensive_dps30!$B:$B,$B40,comprehensive_dps30!$C:$C,$C40)</f>
        <v>20.76</v>
      </c>
      <c r="J40" s="6">
        <f>SUMIFS(comprehensive_dps30!J:J,comprehensive_dps30!$A:$A,$A40,comprehensive_dps30!$B:$B,$B40,comprehensive_dps30!$C:$C,$C40)</f>
        <v>412.8</v>
      </c>
      <c r="K40" s="6">
        <f>SUMIFS(comprehensive_dps30!K:K,comprehensive_dps30!$A:$A,$A40,comprehensive_dps30!$B:$B,$B40,comprehensive_dps30!$C:$C,$C40)</f>
        <v>3336</v>
      </c>
      <c r="L40" s="6">
        <f>SUMIFS(comprehensive_dps30!L:L,comprehensive_dps30!$A:$A,$A40,comprehensive_dps30!$B:$B,$B40,comprehensive_dps30!$C:$C,$C40)</f>
        <v>46.23</v>
      </c>
      <c r="M40" s="6">
        <f>SUMIFS(comprehensive_dps30!M:M,comprehensive_dps30!$A:$A,$A40,comprehensive_dps30!$B:$B,$B40,comprehensive_dps30!$C:$C,$C40)</f>
        <v>21.491</v>
      </c>
      <c r="N40" s="6">
        <f>SUMIFS(comprehensive_dps30!N:N,comprehensive_dps30!$A:$A,$A40,comprehensive_dps30!$B:$B,$B40,comprehensive_dps30!$C:$C,$C40)</f>
        <v>460.2</v>
      </c>
      <c r="O40" s="6">
        <f>SUMIFS(comprehensive_dps30!O:O,comprehensive_dps30!$A:$A,$A40,comprehensive_dps30!$B:$B,$B40,comprehensive_dps30!$C:$C,$C40)</f>
        <v>3593</v>
      </c>
      <c r="P40" s="6">
        <f>SUMIFS(comprehensive_dps30!P:P,comprehensive_dps30!$A:$A,$A40,comprehensive_dps30!$B:$B,$B40,comprehensive_dps30!$C:$C,$C40)</f>
        <v>48.34</v>
      </c>
      <c r="Q40" s="6">
        <f>SUMIFS(comprehensive_dps30!Q:Q,comprehensive_dps30!$A:$A,$A40,comprehensive_dps30!$B:$B,$B40,comprehensive_dps30!$C:$C,$C40)</f>
        <v>22.125</v>
      </c>
      <c r="R40" s="6">
        <f>SUMIFS(comprehensive_dps30!R:R,comprehensive_dps30!$A:$A,$A40,comprehensive_dps30!$B:$B,$B40,comprehensive_dps30!$C:$C,$C40)</f>
        <v>504.2</v>
      </c>
      <c r="S40" s="6">
        <f>SUMIFS(comprehensive_dps30!S:S,comprehensive_dps30!$A:$A,$A40,comprehensive_dps30!$B:$B,$B40,comprehensive_dps30!$C:$C,$C40)</f>
        <v>3824</v>
      </c>
      <c r="T40" s="6">
        <f>SUMIFS(comprehensive_dps30!T:T,comprehensive_dps30!$A:$A,$A40,comprehensive_dps30!$B:$B,$B40,comprehensive_dps30!$C:$C,$C40)</f>
        <v>50.48</v>
      </c>
      <c r="U40" s="6">
        <f>SUMIFS(comprehensive_dps30!U:U,comprehensive_dps30!$A:$A,$A40,comprehensive_dps30!$B:$B,$B40,comprehensive_dps30!$C:$C,$C40)</f>
        <v>22.759</v>
      </c>
      <c r="V40" s="6">
        <f>SUMIFS(comprehensive_dps30!V:V,comprehensive_dps30!$A:$A,$A40,comprehensive_dps30!$B:$B,$B40,comprehensive_dps30!$C:$C,$C40)</f>
        <v>550.9</v>
      </c>
      <c r="W40" s="6">
        <f>SUMIFS(comprehensive_dps30!W:W,comprehensive_dps30!$A:$A,$A40,comprehensive_dps30!$B:$B,$B40,comprehensive_dps30!$C:$C,$C40)</f>
        <v>4062</v>
      </c>
    </row>
    <row r="41" spans="1:23" s="6" customFormat="1" x14ac:dyDescent="0.45">
      <c r="A41" s="6" t="s">
        <v>105</v>
      </c>
      <c r="B41" s="6" t="s">
        <v>45</v>
      </c>
      <c r="C41" s="6" t="s">
        <v>47</v>
      </c>
      <c r="D41" s="6">
        <f>SUMIFS(comprehensive_dps30!D:D,comprehensive_dps30!$A:$A,$A41,comprehensive_dps30!$B:$B,$B41,comprehensive_dps30!$C:$C,$C41)</f>
        <v>42.11</v>
      </c>
      <c r="E41" s="6">
        <f>SUMIFS(comprehensive_dps30!E:E,comprehensive_dps30!$A:$A,$A41,comprehensive_dps30!$B:$B,$B41,comprehensive_dps30!$C:$C,$C41)</f>
        <v>18.898</v>
      </c>
      <c r="F41" s="6">
        <f>SUMIFS(comprehensive_dps30!F:F,comprehensive_dps30!$A:$A,$A41,comprehensive_dps30!$B:$B,$B41,comprehensive_dps30!$C:$C,$C41)</f>
        <v>465.8</v>
      </c>
      <c r="G41" s="6">
        <f>SUMIFS(comprehensive_dps30!G:G,comprehensive_dps30!$A:$A,$A41,comprehensive_dps30!$B:$B,$B41,comprehensive_dps30!$C:$C,$C41)</f>
        <v>3462</v>
      </c>
      <c r="H41" s="6">
        <f>SUMIFS(comprehensive_dps30!H:H,comprehensive_dps30!$A:$A,$A41,comprehensive_dps30!$B:$B,$B41,comprehensive_dps30!$C:$C,$C41)</f>
        <v>44.74</v>
      </c>
      <c r="I41" s="6">
        <f>SUMIFS(comprehensive_dps30!I:I,comprehensive_dps30!$A:$A,$A41,comprehensive_dps30!$B:$B,$B41,comprehensive_dps30!$C:$C,$C41)</f>
        <v>19.68</v>
      </c>
      <c r="J41" s="6">
        <f>SUMIFS(comprehensive_dps30!J:J,comprehensive_dps30!$A:$A,$A41,comprehensive_dps30!$B:$B,$B41,comprehensive_dps30!$C:$C,$C41)</f>
        <v>525.5</v>
      </c>
      <c r="K41" s="6">
        <f>SUMIFS(comprehensive_dps30!K:K,comprehensive_dps30!$A:$A,$A41,comprehensive_dps30!$B:$B,$B41,comprehensive_dps30!$C:$C,$C41)</f>
        <v>3750</v>
      </c>
      <c r="L41" s="6">
        <f>SUMIFS(comprehensive_dps30!L:L,comprehensive_dps30!$A:$A,$A41,comprehensive_dps30!$B:$B,$B41,comprehensive_dps30!$C:$C,$C41)</f>
        <v>47.31</v>
      </c>
      <c r="M41" s="6">
        <f>SUMIFS(comprehensive_dps30!M:M,comprehensive_dps30!$A:$A,$A41,comprehensive_dps30!$B:$B,$B41,comprehensive_dps30!$C:$C,$C41)</f>
        <v>20.428999999999998</v>
      </c>
      <c r="N41" s="6">
        <f>SUMIFS(comprehensive_dps30!N:N,comprehensive_dps30!$A:$A,$A41,comprehensive_dps30!$B:$B,$B41,comprehensive_dps30!$C:$C,$C41)</f>
        <v>587.4</v>
      </c>
      <c r="O41" s="6">
        <f>SUMIFS(comprehensive_dps30!O:O,comprehensive_dps30!$A:$A,$A41,comprehensive_dps30!$B:$B,$B41,comprehensive_dps30!$C:$C,$C41)</f>
        <v>4038</v>
      </c>
      <c r="P41" s="6">
        <f>SUMIFS(comprehensive_dps30!P:P,comprehensive_dps30!$A:$A,$A41,comprehensive_dps30!$B:$B,$B41,comprehensive_dps30!$C:$C,$C41)</f>
        <v>49.57</v>
      </c>
      <c r="Q41" s="6">
        <f>SUMIFS(comprehensive_dps30!Q:Q,comprehensive_dps30!$A:$A,$A41,comprehensive_dps30!$B:$B,$B41,comprehensive_dps30!$C:$C,$C41)</f>
        <v>21.077000000000002</v>
      </c>
      <c r="R41" s="6">
        <f>SUMIFS(comprehensive_dps30!R:R,comprehensive_dps30!$A:$A,$A41,comprehensive_dps30!$B:$B,$B41,comprehensive_dps30!$C:$C,$C41)</f>
        <v>645</v>
      </c>
      <c r="S41" s="6">
        <f>SUMIFS(comprehensive_dps30!S:S,comprehensive_dps30!$A:$A,$A41,comprehensive_dps30!$B:$B,$B41,comprehensive_dps30!$C:$C,$C41)</f>
        <v>4298</v>
      </c>
      <c r="T41" s="6">
        <f>SUMIFS(comprehensive_dps30!T:T,comprehensive_dps30!$A:$A,$A41,comprehensive_dps30!$B:$B,$B41,comprehensive_dps30!$C:$C,$C41)</f>
        <v>51.87</v>
      </c>
      <c r="U41" s="6">
        <f>SUMIFS(comprehensive_dps30!U:U,comprehensive_dps30!$A:$A,$A41,comprehensive_dps30!$B:$B,$B41,comprehensive_dps30!$C:$C,$C41)</f>
        <v>21.722999999999999</v>
      </c>
      <c r="V41" s="6">
        <f>SUMIFS(comprehensive_dps30!V:V,comprehensive_dps30!$A:$A,$A41,comprehensive_dps30!$B:$B,$B41,comprehensive_dps30!$C:$C,$C41)</f>
        <v>706.2</v>
      </c>
      <c r="W41" s="6">
        <f>SUMIFS(comprehensive_dps30!W:W,comprehensive_dps30!$A:$A,$A41,comprehensive_dps30!$B:$B,$B41,comprehensive_dps30!$C:$C,$C41)</f>
        <v>4565</v>
      </c>
    </row>
    <row r="42" spans="1:23" s="3" customFormat="1" x14ac:dyDescent="0.45">
      <c r="A42" s="3" t="s">
        <v>78</v>
      </c>
      <c r="B42" s="3" t="s">
        <v>43</v>
      </c>
      <c r="C42" s="3" t="s">
        <v>44</v>
      </c>
      <c r="D42" s="3">
        <f>SUMIFS(comprehensive_dps30!D:D,comprehensive_dps30!$A:$A,$A42,comprehensive_dps30!$B:$B,$B42,comprehensive_dps30!$C:$C,$C42)</f>
        <v>43.26</v>
      </c>
      <c r="E42" s="3">
        <f>SUMIFS(comprehensive_dps30!E:E,comprehensive_dps30!$A:$A,$A42,comprehensive_dps30!$B:$B,$B42,comprehensive_dps30!$C:$C,$C42)</f>
        <v>20.901</v>
      </c>
      <c r="F42" s="3">
        <f>SUMIFS(comprehensive_dps30!F:F,comprehensive_dps30!$A:$A,$A42,comprehensive_dps30!$B:$B,$B42,comprehensive_dps30!$C:$C,$C42)</f>
        <v>383.6</v>
      </c>
      <c r="G42" s="3">
        <f>SUMIFS(comprehensive_dps30!G:G,comprehensive_dps30!$A:$A,$A42,comprehensive_dps30!$B:$B,$B42,comprehensive_dps30!$C:$C,$C42)</f>
        <v>3080</v>
      </c>
      <c r="H42" s="3">
        <f>SUMIFS(comprehensive_dps30!H:H,comprehensive_dps30!$A:$A,$A42,comprehensive_dps30!$B:$B,$B42,comprehensive_dps30!$C:$C,$C42)</f>
        <v>45.87</v>
      </c>
      <c r="I42" s="3">
        <f>SUMIFS(comprehensive_dps30!I:I,comprehensive_dps30!$A:$A,$A42,comprehensive_dps30!$B:$B,$B42,comprehensive_dps30!$C:$C,$C42)</f>
        <v>21.721</v>
      </c>
      <c r="J42" s="3">
        <f>SUMIFS(comprehensive_dps30!J:J,comprehensive_dps30!$A:$A,$A42,comprehensive_dps30!$B:$B,$B42,comprehensive_dps30!$C:$C,$C42)</f>
        <v>431.9</v>
      </c>
      <c r="K42" s="3">
        <f>SUMIFS(comprehensive_dps30!K:K,comprehensive_dps30!$A:$A,$A42,comprehensive_dps30!$B:$B,$B42,comprehensive_dps30!$C:$C,$C42)</f>
        <v>3336</v>
      </c>
      <c r="L42" s="3">
        <f>SUMIFS(comprehensive_dps30!L:L,comprehensive_dps30!$A:$A,$A42,comprehensive_dps30!$B:$B,$B42,comprehensive_dps30!$C:$C,$C42)</f>
        <v>48.41</v>
      </c>
      <c r="M42" s="3">
        <f>SUMIFS(comprehensive_dps30!M:M,comprehensive_dps30!$A:$A,$A42,comprehensive_dps30!$B:$B,$B42,comprehensive_dps30!$C:$C,$C42)</f>
        <v>22.506</v>
      </c>
      <c r="N42" s="3">
        <f>SUMIFS(comprehensive_dps30!N:N,comprehensive_dps30!$A:$A,$A42,comprehensive_dps30!$B:$B,$B42,comprehensive_dps30!$C:$C,$C42)</f>
        <v>481.9</v>
      </c>
      <c r="O42" s="3">
        <f>SUMIFS(comprehensive_dps30!O:O,comprehensive_dps30!$A:$A,$A42,comprehensive_dps30!$B:$B,$B42,comprehensive_dps30!$C:$C,$C42)</f>
        <v>3593</v>
      </c>
      <c r="P42" s="3">
        <f>SUMIFS(comprehensive_dps30!P:P,comprehensive_dps30!$A:$A,$A42,comprehensive_dps30!$B:$B,$B42,comprehensive_dps30!$C:$C,$C42)</f>
        <v>50.66</v>
      </c>
      <c r="Q42" s="3">
        <f>SUMIFS(comprehensive_dps30!Q:Q,comprehensive_dps30!$A:$A,$A42,comprehensive_dps30!$B:$B,$B42,comprehensive_dps30!$C:$C,$C42)</f>
        <v>23.187000000000001</v>
      </c>
      <c r="R42" s="3">
        <f>SUMIFS(comprehensive_dps30!R:R,comprehensive_dps30!$A:$A,$A42,comprehensive_dps30!$B:$B,$B42,comprehensive_dps30!$C:$C,$C42)</f>
        <v>528.4</v>
      </c>
      <c r="S42" s="3">
        <f>SUMIFS(comprehensive_dps30!S:S,comprehensive_dps30!$A:$A,$A42,comprehensive_dps30!$B:$B,$B42,comprehensive_dps30!$C:$C,$C42)</f>
        <v>3824</v>
      </c>
      <c r="T42" s="3">
        <f>SUMIFS(comprehensive_dps30!T:T,comprehensive_dps30!$A:$A,$A42,comprehensive_dps30!$B:$B,$B42,comprehensive_dps30!$C:$C,$C42)</f>
        <v>52.94</v>
      </c>
      <c r="U42" s="3">
        <f>SUMIFS(comprehensive_dps30!U:U,comprehensive_dps30!$A:$A,$A42,comprehensive_dps30!$B:$B,$B42,comprehensive_dps30!$C:$C,$C42)</f>
        <v>23.867000000000001</v>
      </c>
      <c r="V42" s="3">
        <f>SUMIFS(comprehensive_dps30!V:V,comprehensive_dps30!$A:$A,$A42,comprehensive_dps30!$B:$B,$B42,comprehensive_dps30!$C:$C,$C42)</f>
        <v>577.79999999999995</v>
      </c>
      <c r="W42" s="3">
        <f>SUMIFS(comprehensive_dps30!W:W,comprehensive_dps30!$A:$A,$A42,comprehensive_dps30!$B:$B,$B42,comprehensive_dps30!$C:$C,$C42)</f>
        <v>4062</v>
      </c>
    </row>
    <row r="43" spans="1:23" s="3" customFormat="1" x14ac:dyDescent="0.45">
      <c r="A43" s="3" t="s">
        <v>20</v>
      </c>
      <c r="B43" s="3" t="s">
        <v>43</v>
      </c>
      <c r="C43" s="3" t="s">
        <v>44</v>
      </c>
      <c r="D43" s="3">
        <f>SUMIFS(comprehensive_dps30!D:D,comprehensive_dps30!$A:$A,$A43,comprehensive_dps30!$B:$B,$B43,comprehensive_dps30!$C:$C,$C43)</f>
        <v>41.07</v>
      </c>
      <c r="E43" s="3">
        <f>SUMIFS(comprehensive_dps30!E:E,comprehensive_dps30!$A:$A,$A43,comprehensive_dps30!$B:$B,$B43,comprehensive_dps30!$C:$C,$C43)</f>
        <v>17.73</v>
      </c>
      <c r="F43" s="3">
        <f>SUMIFS(comprehensive_dps30!F:F,comprehensive_dps30!$A:$A,$A43,comprehensive_dps30!$B:$B,$B43,comprehensive_dps30!$C:$C,$C43)</f>
        <v>510.4</v>
      </c>
      <c r="G43" s="3">
        <f>SUMIFS(comprehensive_dps30!G:G,comprehensive_dps30!$A:$A,$A43,comprehensive_dps30!$B:$B,$B43,comprehensive_dps30!$C:$C,$C43)</f>
        <v>3639</v>
      </c>
      <c r="H43" s="3">
        <f>SUMIFS(comprehensive_dps30!H:H,comprehensive_dps30!$A:$A,$A43,comprehensive_dps30!$B:$B,$B43,comprehensive_dps30!$C:$C,$C43)</f>
        <v>43.53</v>
      </c>
      <c r="I43" s="3">
        <f>SUMIFS(comprehensive_dps30!I:I,comprehensive_dps30!$A:$A,$A43,comprehensive_dps30!$B:$B,$B43,comprehensive_dps30!$C:$C,$C43)</f>
        <v>18.422000000000001</v>
      </c>
      <c r="J43" s="3">
        <f>SUMIFS(comprehensive_dps30!J:J,comprehensive_dps30!$A:$A,$A43,comprehensive_dps30!$B:$B,$B43,comprehensive_dps30!$C:$C,$C43)</f>
        <v>574.5</v>
      </c>
      <c r="K43" s="3">
        <f>SUMIFS(comprehensive_dps30!K:K,comprehensive_dps30!$A:$A,$A43,comprehensive_dps30!$B:$B,$B43,comprehensive_dps30!$C:$C,$C43)</f>
        <v>3942</v>
      </c>
      <c r="L43" s="3">
        <f>SUMIFS(comprehensive_dps30!L:L,comprehensive_dps30!$A:$A,$A43,comprehensive_dps30!$B:$B,$B43,comprehensive_dps30!$C:$C,$C43)</f>
        <v>45.95</v>
      </c>
      <c r="M43" s="3">
        <f>SUMIFS(comprehensive_dps30!M:M,comprehensive_dps30!$A:$A,$A43,comprehensive_dps30!$B:$B,$B43,comprehensive_dps30!$C:$C,$C43)</f>
        <v>19.087</v>
      </c>
      <c r="N43" s="3">
        <f>SUMIFS(comprehensive_dps30!N:N,comprehensive_dps30!$A:$A,$A43,comprehensive_dps30!$B:$B,$B43,comprehensive_dps30!$C:$C,$C43)</f>
        <v>641</v>
      </c>
      <c r="O43" s="3">
        <f>SUMIFS(comprehensive_dps30!O:O,comprehensive_dps30!$A:$A,$A43,comprehensive_dps30!$B:$B,$B43,comprehensive_dps30!$C:$C,$C43)</f>
        <v>4245</v>
      </c>
      <c r="P43" s="3">
        <f>SUMIFS(comprehensive_dps30!P:P,comprehensive_dps30!$A:$A,$A43,comprehensive_dps30!$B:$B,$B43,comprehensive_dps30!$C:$C,$C43)</f>
        <v>48.08</v>
      </c>
      <c r="Q43" s="3">
        <f>SUMIFS(comprehensive_dps30!Q:Q,comprehensive_dps30!$A:$A,$A43,comprehensive_dps30!$B:$B,$B43,comprehensive_dps30!$C:$C,$C43)</f>
        <v>19.664000000000001</v>
      </c>
      <c r="R43" s="3">
        <f>SUMIFS(comprehensive_dps30!R:R,comprehensive_dps30!$A:$A,$A43,comprehensive_dps30!$B:$B,$B43,comprehensive_dps30!$C:$C,$C43)</f>
        <v>702.9</v>
      </c>
      <c r="S43" s="3">
        <f>SUMIFS(comprehensive_dps30!S:S,comprehensive_dps30!$A:$A,$A43,comprehensive_dps30!$B:$B,$B43,comprehensive_dps30!$C:$C,$C43)</f>
        <v>4518</v>
      </c>
      <c r="T43" s="3">
        <f>SUMIFS(comprehensive_dps30!T:T,comprehensive_dps30!$A:$A,$A43,comprehensive_dps30!$B:$B,$B43,comprehensive_dps30!$C:$C,$C43)</f>
        <v>50.24</v>
      </c>
      <c r="U43" s="3">
        <f>SUMIFS(comprehensive_dps30!U:U,comprehensive_dps30!$A:$A,$A43,comprehensive_dps30!$B:$B,$B43,comprehensive_dps30!$C:$C,$C43)</f>
        <v>20.239999999999998</v>
      </c>
      <c r="V43" s="3">
        <f>SUMIFS(comprehensive_dps30!V:V,comprehensive_dps30!$A:$A,$A43,comprehensive_dps30!$B:$B,$B43,comprehensive_dps30!$C:$C,$C43)</f>
        <v>768.5</v>
      </c>
      <c r="W43" s="3">
        <f>SUMIFS(comprehensive_dps30!W:W,comprehensive_dps30!$A:$A,$A43,comprehensive_dps30!$B:$B,$B43,comprehensive_dps30!$C:$C,$C43)</f>
        <v>4799</v>
      </c>
    </row>
    <row r="44" spans="1:23" s="3" customFormat="1" x14ac:dyDescent="0.45">
      <c r="A44" s="3" t="s">
        <v>65</v>
      </c>
      <c r="B44" s="3" t="s">
        <v>45</v>
      </c>
      <c r="C44" s="3" t="s">
        <v>44</v>
      </c>
      <c r="D44" s="3">
        <f>SUMIFS(comprehensive_dps30!D:D,comprehensive_dps30!$A:$A,$A44,comprehensive_dps30!$B:$B,$B44,comprehensive_dps30!$C:$C,$C44)</f>
        <v>41.8</v>
      </c>
      <c r="E44" s="3">
        <f>SUMIFS(comprehensive_dps30!E:E,comprehensive_dps30!$A:$A,$A44,comprehensive_dps30!$B:$B,$B44,comprehensive_dps30!$C:$C,$C44)</f>
        <v>19.071000000000002</v>
      </c>
      <c r="F44" s="3">
        <f>SUMIFS(comprehensive_dps30!F:F,comprehensive_dps30!$A:$A,$A44,comprehensive_dps30!$B:$B,$B44,comprehensive_dps30!$C:$C,$C44)</f>
        <v>439.9</v>
      </c>
      <c r="G44" s="3">
        <f>SUMIFS(comprehensive_dps30!G:G,comprehensive_dps30!$A:$A,$A44,comprehensive_dps30!$B:$B,$B44,comprehensive_dps30!$C:$C,$C44)</f>
        <v>3268</v>
      </c>
      <c r="H44" s="3">
        <f>SUMIFS(comprehensive_dps30!H:H,comprehensive_dps30!$A:$A,$A44,comprehensive_dps30!$B:$B,$B44,comprehensive_dps30!$C:$C,$C44)</f>
        <v>44.27</v>
      </c>
      <c r="I44" s="3">
        <f>SUMIFS(comprehensive_dps30!I:I,comprehensive_dps30!$A:$A,$A44,comprehensive_dps30!$B:$B,$B44,comprehensive_dps30!$C:$C,$C44)</f>
        <v>19.798999999999999</v>
      </c>
      <c r="J44" s="3">
        <f>SUMIFS(comprehensive_dps30!J:J,comprehensive_dps30!$A:$A,$A44,comprehensive_dps30!$B:$B,$B44,comprehensive_dps30!$C:$C,$C44)</f>
        <v>494.8</v>
      </c>
      <c r="K44" s="3">
        <f>SUMIFS(comprehensive_dps30!K:K,comprehensive_dps30!$A:$A,$A44,comprehensive_dps30!$B:$B,$B44,comprehensive_dps30!$C:$C,$C44)</f>
        <v>3540</v>
      </c>
      <c r="L44" s="3">
        <f>SUMIFS(comprehensive_dps30!L:L,comprehensive_dps30!$A:$A,$A44,comprehensive_dps30!$B:$B,$B44,comprehensive_dps30!$C:$C,$C44)</f>
        <v>46.69</v>
      </c>
      <c r="M44" s="3">
        <f>SUMIFS(comprehensive_dps30!M:M,comprehensive_dps30!$A:$A,$A44,comprehensive_dps30!$B:$B,$B44,comprehensive_dps30!$C:$C,$C44)</f>
        <v>20.497</v>
      </c>
      <c r="N44" s="3">
        <f>SUMIFS(comprehensive_dps30!N:N,comprehensive_dps30!$A:$A,$A44,comprehensive_dps30!$B:$B,$B44,comprehensive_dps30!$C:$C,$C44)</f>
        <v>551.6</v>
      </c>
      <c r="O44" s="3">
        <f>SUMIFS(comprehensive_dps30!O:O,comprehensive_dps30!$A:$A,$A44,comprehensive_dps30!$B:$B,$B44,comprehensive_dps30!$C:$C,$C44)</f>
        <v>3812</v>
      </c>
      <c r="P44" s="3">
        <f>SUMIFS(comprehensive_dps30!P:P,comprehensive_dps30!$A:$A,$A44,comprehensive_dps30!$B:$B,$B44,comprehensive_dps30!$C:$C,$C44)</f>
        <v>48.82</v>
      </c>
      <c r="Q44" s="3">
        <f>SUMIFS(comprehensive_dps30!Q:Q,comprehensive_dps30!$A:$A,$A44,comprehensive_dps30!$B:$B,$B44,comprehensive_dps30!$C:$C,$C44)</f>
        <v>21.103000000000002</v>
      </c>
      <c r="R44" s="3">
        <f>SUMIFS(comprehensive_dps30!R:R,comprehensive_dps30!$A:$A,$A44,comprehensive_dps30!$B:$B,$B44,comprehensive_dps30!$C:$C,$C44)</f>
        <v>604.4</v>
      </c>
      <c r="S44" s="3">
        <f>SUMIFS(comprehensive_dps30!S:S,comprehensive_dps30!$A:$A,$A44,comprehensive_dps30!$B:$B,$B44,comprehensive_dps30!$C:$C,$C44)</f>
        <v>4057</v>
      </c>
      <c r="T44" s="3">
        <f>SUMIFS(comprehensive_dps30!T:T,comprehensive_dps30!$A:$A,$A44,comprehensive_dps30!$B:$B,$B44,comprehensive_dps30!$C:$C,$C44)</f>
        <v>50.98</v>
      </c>
      <c r="U44" s="3">
        <f>SUMIFS(comprehensive_dps30!U:U,comprehensive_dps30!$A:$A,$A44,comprehensive_dps30!$B:$B,$B44,comprehensive_dps30!$C:$C,$C44)</f>
        <v>21.707000000000001</v>
      </c>
      <c r="V44" s="3">
        <f>SUMIFS(comprehensive_dps30!V:V,comprehensive_dps30!$A:$A,$A44,comprehensive_dps30!$B:$B,$B44,comprehensive_dps30!$C:$C,$C44)</f>
        <v>660.4</v>
      </c>
      <c r="W44" s="3">
        <f>SUMIFS(comprehensive_dps30!W:W,comprehensive_dps30!$A:$A,$A44,comprehensive_dps30!$B:$B,$B44,comprehensive_dps30!$C:$C,$C44)</f>
        <v>4310</v>
      </c>
    </row>
    <row r="45" spans="1:23" s="3" customFormat="1" x14ac:dyDescent="0.45">
      <c r="A45" s="3" t="s">
        <v>5</v>
      </c>
      <c r="B45" s="3" t="s">
        <v>43</v>
      </c>
      <c r="C45" s="3" t="s">
        <v>44</v>
      </c>
      <c r="D45" s="3">
        <f>SUMIFS(comprehensive_dps30!D:D,comprehensive_dps30!$A:$A,$A45,comprehensive_dps30!$B:$B,$B45,comprehensive_dps30!$C:$C,$C45)</f>
        <v>41.32</v>
      </c>
      <c r="E45" s="3">
        <f>SUMIFS(comprehensive_dps30!E:E,comprehensive_dps30!$A:$A,$A45,comprehensive_dps30!$B:$B,$B45,comprehensive_dps30!$C:$C,$C45)</f>
        <v>17.004999999999999</v>
      </c>
      <c r="F45" s="3">
        <f>SUMIFS(comprehensive_dps30!F:F,comprehensive_dps30!$A:$A,$A45,comprehensive_dps30!$B:$B,$B45,comprehensive_dps30!$C:$C,$C45)</f>
        <v>592.6</v>
      </c>
      <c r="G45" s="3">
        <f>SUMIFS(comprehensive_dps30!G:G,comprehensive_dps30!$A:$A,$A45,comprehensive_dps30!$B:$B,$B45,comprehensive_dps30!$C:$C,$C45)</f>
        <v>3796</v>
      </c>
      <c r="H45" s="3">
        <f>SUMIFS(comprehensive_dps30!H:H,comprehensive_dps30!$A:$A,$A45,comprehensive_dps30!$B:$B,$B45,comprehensive_dps30!$C:$C,$C45)</f>
        <v>43.77</v>
      </c>
      <c r="I45" s="3">
        <f>SUMIFS(comprehensive_dps30!I:I,comprehensive_dps30!$A:$A,$A45,comprehensive_dps30!$B:$B,$B45,comprehensive_dps30!$C:$C,$C45)</f>
        <v>17.658000000000001</v>
      </c>
      <c r="J45" s="3">
        <f>SUMIFS(comprehensive_dps30!J:J,comprehensive_dps30!$A:$A,$A45,comprehensive_dps30!$B:$B,$B45,comprehensive_dps30!$C:$C,$C45)</f>
        <v>666.6</v>
      </c>
      <c r="K45" s="3">
        <f>SUMIFS(comprehensive_dps30!K:K,comprehensive_dps30!$A:$A,$A45,comprehensive_dps30!$B:$B,$B45,comprehensive_dps30!$C:$C,$C45)</f>
        <v>4112</v>
      </c>
      <c r="L45" s="3">
        <f>SUMIFS(comprehensive_dps30!L:L,comprehensive_dps30!$A:$A,$A45,comprehensive_dps30!$B:$B,$B45,comprehensive_dps30!$C:$C,$C45)</f>
        <v>46.17</v>
      </c>
      <c r="M45" s="3">
        <f>SUMIFS(comprehensive_dps30!M:M,comprehensive_dps30!$A:$A,$A45,comprehensive_dps30!$B:$B,$B45,comprehensive_dps30!$C:$C,$C45)</f>
        <v>18.285</v>
      </c>
      <c r="N45" s="3">
        <f>SUMIFS(comprehensive_dps30!N:N,comprehensive_dps30!$A:$A,$A45,comprehensive_dps30!$B:$B,$B45,comprehensive_dps30!$C:$C,$C45)</f>
        <v>743.4</v>
      </c>
      <c r="O45" s="3">
        <f>SUMIFS(comprehensive_dps30!O:O,comprehensive_dps30!$A:$A,$A45,comprehensive_dps30!$B:$B,$B45,comprehensive_dps30!$C:$C,$C45)</f>
        <v>4429</v>
      </c>
      <c r="P45" s="3">
        <f>SUMIFS(comprehensive_dps30!P:P,comprehensive_dps30!$A:$A,$A45,comprehensive_dps30!$B:$B,$B45,comprehensive_dps30!$C:$C,$C45)</f>
        <v>48.29</v>
      </c>
      <c r="Q45" s="3">
        <f>SUMIFS(comprehensive_dps30!Q:Q,comprehensive_dps30!$A:$A,$A45,comprehensive_dps30!$B:$B,$B45,comprehensive_dps30!$C:$C,$C45)</f>
        <v>18.829999999999998</v>
      </c>
      <c r="R45" s="3">
        <f>SUMIFS(comprehensive_dps30!R:R,comprehensive_dps30!$A:$A,$A45,comprehensive_dps30!$B:$B,$B45,comprehensive_dps30!$C:$C,$C45)</f>
        <v>814.7</v>
      </c>
      <c r="S45" s="3">
        <f>SUMIFS(comprehensive_dps30!S:S,comprehensive_dps30!$A:$A,$A45,comprehensive_dps30!$B:$B,$B45,comprehensive_dps30!$C:$C,$C45)</f>
        <v>4713</v>
      </c>
      <c r="T45" s="3">
        <f>SUMIFS(comprehensive_dps30!T:T,comprehensive_dps30!$A:$A,$A45,comprehensive_dps30!$B:$B,$B45,comprehensive_dps30!$C:$C,$C45)</f>
        <v>50.44</v>
      </c>
      <c r="U45" s="3">
        <f>SUMIFS(comprehensive_dps30!U:U,comprehensive_dps30!$A:$A,$A45,comprehensive_dps30!$B:$B,$B45,comprehensive_dps30!$C:$C,$C45)</f>
        <v>19.373000000000001</v>
      </c>
      <c r="V45" s="3">
        <f>SUMIFS(comprehensive_dps30!V:V,comprehensive_dps30!$A:$A,$A45,comprehensive_dps30!$B:$B,$B45,comprehensive_dps30!$C:$C,$C45)</f>
        <v>890.4</v>
      </c>
      <c r="W45" s="3">
        <f>SUMIFS(comprehensive_dps30!W:W,comprehensive_dps30!$A:$A,$A45,comprehensive_dps30!$B:$B,$B45,comprehensive_dps30!$C:$C,$C45)</f>
        <v>5007</v>
      </c>
    </row>
    <row r="46" spans="1:23" x14ac:dyDescent="0.45">
      <c r="A46" t="s">
        <v>61</v>
      </c>
      <c r="B46" t="s">
        <v>43</v>
      </c>
      <c r="C46" t="s">
        <v>47</v>
      </c>
      <c r="D46">
        <f>SUMIFS(comprehensive_dps30!D:D,comprehensive_dps30!$A:$A,$A46,comprehensive_dps30!$B:$B,$B46,comprehensive_dps30!$C:$C,$C46)</f>
        <v>42.53</v>
      </c>
      <c r="E46">
        <f>SUMIFS(comprehensive_dps30!E:E,comprehensive_dps30!$A:$A,$A46,comprehensive_dps30!$B:$B,$B46,comprehensive_dps30!$C:$C,$C46)</f>
        <v>19.876999999999999</v>
      </c>
      <c r="F46">
        <f>SUMIFS(comprehensive_dps30!F:F,comprehensive_dps30!$A:$A,$A46,comprehensive_dps30!$B:$B,$B46,comprehensive_dps30!$C:$C,$C46)</f>
        <v>416.5</v>
      </c>
      <c r="G46">
        <f>SUMIFS(comprehensive_dps30!G:G,comprehensive_dps30!$A:$A,$A46,comprehensive_dps30!$B:$B,$B46,comprehensive_dps30!$C:$C,$C46)</f>
        <v>3214</v>
      </c>
      <c r="H46">
        <f>SUMIFS(comprehensive_dps30!H:H,comprehensive_dps30!$A:$A,$A46,comprehensive_dps30!$B:$B,$B46,comprehensive_dps30!$C:$C,$C46)</f>
        <v>45.23</v>
      </c>
      <c r="I46">
        <f>SUMIFS(comprehensive_dps30!I:I,comprehensive_dps30!$A:$A,$A46,comprehensive_dps30!$B:$B,$B46,comprehensive_dps30!$C:$C,$C46)</f>
        <v>20.722999999999999</v>
      </c>
      <c r="J46">
        <f>SUMIFS(comprehensive_dps30!J:J,comprehensive_dps30!$A:$A,$A46,comprehensive_dps30!$B:$B,$B46,comprehensive_dps30!$C:$C,$C46)</f>
        <v>470.4</v>
      </c>
      <c r="K46">
        <f>SUMIFS(comprehensive_dps30!K:K,comprehensive_dps30!$A:$A,$A46,comprehensive_dps30!$B:$B,$B46,comprehensive_dps30!$C:$C,$C46)</f>
        <v>3481</v>
      </c>
      <c r="L46">
        <f>SUMIFS(comprehensive_dps30!L:L,comprehensive_dps30!$A:$A,$A46,comprehensive_dps30!$B:$B,$B46,comprehensive_dps30!$C:$C,$C46)</f>
        <v>47.88</v>
      </c>
      <c r="M46">
        <f>SUMIFS(comprehensive_dps30!M:M,comprehensive_dps30!$A:$A,$A46,comprehensive_dps30!$B:$B,$B46,comprehensive_dps30!$C:$C,$C46)</f>
        <v>21.532</v>
      </c>
      <c r="N46">
        <f>SUMIFS(comprehensive_dps30!N:N,comprehensive_dps30!$A:$A,$A46,comprehensive_dps30!$B:$B,$B46,comprehensive_dps30!$C:$C,$C46)</f>
        <v>526.4</v>
      </c>
      <c r="O46">
        <f>SUMIFS(comprehensive_dps30!O:O,comprehensive_dps30!$A:$A,$A46,comprehensive_dps30!$B:$B,$B46,comprehensive_dps30!$C:$C,$C46)</f>
        <v>3749</v>
      </c>
      <c r="P46">
        <f>SUMIFS(comprehensive_dps30!P:P,comprehensive_dps30!$A:$A,$A46,comprehensive_dps30!$B:$B,$B46,comprehensive_dps30!$C:$C,$C46)</f>
        <v>50.21</v>
      </c>
      <c r="Q46">
        <f>SUMIFS(comprehensive_dps30!Q:Q,comprehensive_dps30!$A:$A,$A46,comprehensive_dps30!$B:$B,$B46,comprehensive_dps30!$C:$C,$C46)</f>
        <v>22.233000000000001</v>
      </c>
      <c r="R46">
        <f>SUMIFS(comprehensive_dps30!R:R,comprehensive_dps30!$A:$A,$A46,comprehensive_dps30!$B:$B,$B46,comprehensive_dps30!$C:$C,$C46)</f>
        <v>578.5</v>
      </c>
      <c r="S46">
        <f>SUMIFS(comprehensive_dps30!S:S,comprehensive_dps30!$A:$A,$A46,comprehensive_dps30!$B:$B,$B46,comprehensive_dps30!$C:$C,$C46)</f>
        <v>3990</v>
      </c>
      <c r="T46">
        <f>SUMIFS(comprehensive_dps30!T:T,comprehensive_dps30!$A:$A,$A46,comprehensive_dps30!$B:$B,$B46,comprehensive_dps30!$C:$C,$C46)</f>
        <v>52.58</v>
      </c>
      <c r="U46">
        <f>SUMIFS(comprehensive_dps30!U:U,comprehensive_dps30!$A:$A,$A46,comprehensive_dps30!$B:$B,$B46,comprehensive_dps30!$C:$C,$C46)</f>
        <v>22.931000000000001</v>
      </c>
      <c r="V46">
        <f>SUMIFS(comprehensive_dps30!V:V,comprehensive_dps30!$A:$A,$A46,comprehensive_dps30!$B:$B,$B46,comprehensive_dps30!$C:$C,$C46)</f>
        <v>633.79999999999995</v>
      </c>
      <c r="W46">
        <f>SUMIFS(comprehensive_dps30!W:W,comprehensive_dps30!$A:$A,$A46,comprehensive_dps30!$B:$B,$B46,comprehensive_dps30!$C:$C,$C46)</f>
        <v>4239</v>
      </c>
    </row>
    <row r="47" spans="1:23" s="3" customFormat="1" x14ac:dyDescent="0.45">
      <c r="A47" s="3" t="s">
        <v>104</v>
      </c>
      <c r="B47" s="3" t="s">
        <v>45</v>
      </c>
      <c r="C47" s="3" t="s">
        <v>44</v>
      </c>
      <c r="D47" s="3">
        <f>SUMIFS(comprehensive_dps30!D:D,comprehensive_dps30!$A:$A,$A47,comprehensive_dps30!$B:$B,$B47,comprehensive_dps30!$C:$C,$C47)</f>
        <v>40.46</v>
      </c>
      <c r="E47" s="3">
        <f>SUMIFS(comprehensive_dps30!E:E,comprehensive_dps30!$A:$A,$A47,comprehensive_dps30!$B:$B,$B47,comprehensive_dps30!$C:$C,$C47)</f>
        <v>18.527000000000001</v>
      </c>
      <c r="F47" s="3">
        <f>SUMIFS(comprehensive_dps30!F:F,comprehensive_dps30!$A:$A,$A47,comprehensive_dps30!$B:$B,$B47,comprehensive_dps30!$C:$C,$C47)</f>
        <v>421.4</v>
      </c>
      <c r="G47" s="3">
        <f>SUMIFS(comprehensive_dps30!G:G,comprehensive_dps30!$A:$A,$A47,comprehensive_dps30!$B:$B,$B47,comprehensive_dps30!$C:$C,$C47)</f>
        <v>3107</v>
      </c>
      <c r="H47" s="3">
        <f>SUMIFS(comprehensive_dps30!H:H,comprehensive_dps30!$A:$A,$A47,comprehensive_dps30!$B:$B,$B47,comprehensive_dps30!$C:$C,$C47)</f>
        <v>42.83</v>
      </c>
      <c r="I47" s="3">
        <f>SUMIFS(comprehensive_dps30!I:I,comprehensive_dps30!$A:$A,$A47,comprehensive_dps30!$B:$B,$B47,comprehensive_dps30!$C:$C,$C47)</f>
        <v>19.225000000000001</v>
      </c>
      <c r="J47" s="3">
        <f>SUMIFS(comprehensive_dps30!J:J,comprehensive_dps30!$A:$A,$A47,comprehensive_dps30!$B:$B,$B47,comprehensive_dps30!$C:$C,$C47)</f>
        <v>473.6</v>
      </c>
      <c r="K47" s="3">
        <f>SUMIFS(comprehensive_dps30!K:K,comprehensive_dps30!$A:$A,$A47,comprehensive_dps30!$B:$B,$B47,comprehensive_dps30!$C:$C,$C47)</f>
        <v>3366</v>
      </c>
      <c r="L47" s="3">
        <f>SUMIFS(comprehensive_dps30!L:L,comprehensive_dps30!$A:$A,$A47,comprehensive_dps30!$B:$B,$B47,comprehensive_dps30!$C:$C,$C47)</f>
        <v>45.15</v>
      </c>
      <c r="M47" s="3">
        <f>SUMIFS(comprehensive_dps30!M:M,comprehensive_dps30!$A:$A,$A47,comprehensive_dps30!$B:$B,$B47,comprehensive_dps30!$C:$C,$C47)</f>
        <v>19.893999999999998</v>
      </c>
      <c r="N47" s="3">
        <f>SUMIFS(comprehensive_dps30!N:N,comprehensive_dps30!$A:$A,$A47,comprehensive_dps30!$B:$B,$B47,comprehensive_dps30!$C:$C,$C47)</f>
        <v>527.79999999999995</v>
      </c>
      <c r="O47" s="3">
        <f>SUMIFS(comprehensive_dps30!O:O,comprehensive_dps30!$A:$A,$A47,comprehensive_dps30!$B:$B,$B47,comprehensive_dps30!$C:$C,$C47)</f>
        <v>3625</v>
      </c>
      <c r="P47" s="3">
        <f>SUMIFS(comprehensive_dps30!P:P,comprehensive_dps30!$A:$A,$A47,comprehensive_dps30!$B:$B,$B47,comprehensive_dps30!$C:$C,$C47)</f>
        <v>47.2</v>
      </c>
      <c r="Q47" s="3">
        <f>SUMIFS(comprehensive_dps30!Q:Q,comprehensive_dps30!$A:$A,$A47,comprehensive_dps30!$B:$B,$B47,comprehensive_dps30!$C:$C,$C47)</f>
        <v>20.475000000000001</v>
      </c>
      <c r="R47" s="3">
        <f>SUMIFS(comprehensive_dps30!R:R,comprehensive_dps30!$A:$A,$A47,comprehensive_dps30!$B:$B,$B47,comprehensive_dps30!$C:$C,$C47)</f>
        <v>578.20000000000005</v>
      </c>
      <c r="S47" s="3">
        <f>SUMIFS(comprehensive_dps30!S:S,comprehensive_dps30!$A:$A,$A47,comprehensive_dps30!$B:$B,$B47,comprehensive_dps30!$C:$C,$C47)</f>
        <v>3858</v>
      </c>
      <c r="T47" s="3">
        <f>SUMIFS(comprehensive_dps30!T:T,comprehensive_dps30!$A:$A,$A47,comprehensive_dps30!$B:$B,$B47,comprehensive_dps30!$C:$C,$C47)</f>
        <v>49.27</v>
      </c>
      <c r="U47" s="3">
        <f>SUMIFS(comprehensive_dps30!U:U,comprehensive_dps30!$A:$A,$A47,comprehensive_dps30!$B:$B,$B47,comprehensive_dps30!$C:$C,$C47)</f>
        <v>21.055</v>
      </c>
      <c r="V47" s="3">
        <f>SUMIFS(comprehensive_dps30!V:V,comprehensive_dps30!$A:$A,$A47,comprehensive_dps30!$B:$B,$B47,comprehensive_dps30!$C:$C,$C47)</f>
        <v>631.5</v>
      </c>
      <c r="W47" s="3">
        <f>SUMIFS(comprehensive_dps30!W:W,comprehensive_dps30!$A:$A,$A47,comprehensive_dps30!$B:$B,$B47,comprehensive_dps30!$C:$C,$C47)</f>
        <v>4098</v>
      </c>
    </row>
    <row r="48" spans="1:23" s="5" customFormat="1" x14ac:dyDescent="0.45">
      <c r="A48" s="5" t="s">
        <v>177</v>
      </c>
      <c r="B48" s="5" t="s">
        <v>45</v>
      </c>
      <c r="C48" s="5" t="s">
        <v>54</v>
      </c>
      <c r="D48" s="5">
        <f>SUMIFS(comprehensive_dps30!D:D,comprehensive_dps30!$A:$A,$A48,comprehensive_dps30!$B:$B,$B48,comprehensive_dps30!$C:$C,$C48)</f>
        <v>39.32</v>
      </c>
      <c r="E48" s="5">
        <f>SUMIFS(comprehensive_dps30!E:E,comprehensive_dps30!$A:$A,$A48,comprehensive_dps30!$B:$B,$B48,comprehensive_dps30!$C:$C,$C48)</f>
        <v>16.713999999999999</v>
      </c>
      <c r="F48" s="5">
        <f>SUMIFS(comprehensive_dps30!F:F,comprehensive_dps30!$A:$A,$A48,comprehensive_dps30!$B:$B,$B48,comprehensive_dps30!$C:$C,$C48)</f>
        <v>511.8</v>
      </c>
      <c r="G48" s="5">
        <f>SUMIFS(comprehensive_dps30!G:G,comprehensive_dps30!$A:$A,$A48,comprehensive_dps30!$B:$B,$B48,comprehensive_dps30!$C:$C,$C48)</f>
        <v>3947</v>
      </c>
      <c r="H48" s="5">
        <f>SUMIFS(comprehensive_dps30!H:H,comprehensive_dps30!$A:$A,$A48,comprehensive_dps30!$B:$B,$B48,comprehensive_dps30!$C:$C,$C48)</f>
        <v>41.62</v>
      </c>
      <c r="I48" s="5">
        <f>SUMIFS(comprehensive_dps30!I:I,comprehensive_dps30!$A:$A,$A48,comprehensive_dps30!$B:$B,$B48,comprehensive_dps30!$C:$C,$C48)</f>
        <v>17.344000000000001</v>
      </c>
      <c r="J48" s="5">
        <f>SUMIFS(comprehensive_dps30!J:J,comprehensive_dps30!$A:$A,$A48,comprehensive_dps30!$B:$B,$B48,comprehensive_dps30!$C:$C,$C48)</f>
        <v>575.4</v>
      </c>
      <c r="K48" s="5">
        <f>SUMIFS(comprehensive_dps30!K:K,comprehensive_dps30!$A:$A,$A48,comprehensive_dps30!$B:$B,$B48,comprehensive_dps30!$C:$C,$C48)</f>
        <v>4276</v>
      </c>
      <c r="L48" s="5">
        <f>SUMIFS(comprehensive_dps30!L:L,comprehensive_dps30!$A:$A,$A48,comprehensive_dps30!$B:$B,$B48,comprehensive_dps30!$C:$C,$C48)</f>
        <v>43.88</v>
      </c>
      <c r="M48" s="5">
        <f>SUMIFS(comprehensive_dps30!M:M,comprehensive_dps30!$A:$A,$A48,comprehensive_dps30!$B:$B,$B48,comprehensive_dps30!$C:$C,$C48)</f>
        <v>17.949000000000002</v>
      </c>
      <c r="N48" s="5">
        <f>SUMIFS(comprehensive_dps30!N:N,comprehensive_dps30!$A:$A,$A48,comprehensive_dps30!$B:$B,$B48,comprehensive_dps30!$C:$C,$C48)</f>
        <v>641.20000000000005</v>
      </c>
      <c r="O48" s="5">
        <f>SUMIFS(comprehensive_dps30!O:O,comprehensive_dps30!$A:$A,$A48,comprehensive_dps30!$B:$B,$B48,comprehensive_dps30!$C:$C,$C48)</f>
        <v>4605</v>
      </c>
      <c r="P48" s="5">
        <f>SUMIFS(comprehensive_dps30!P:P,comprehensive_dps30!$A:$A,$A48,comprehensive_dps30!$B:$B,$B48,comprehensive_dps30!$C:$C,$C48)</f>
        <v>45.88</v>
      </c>
      <c r="Q48" s="5">
        <f>SUMIFS(comprehensive_dps30!Q:Q,comprehensive_dps30!$A:$A,$A48,comprehensive_dps30!$B:$B,$B48,comprehensive_dps30!$C:$C,$C48)</f>
        <v>18.474</v>
      </c>
      <c r="R48" s="5">
        <f>SUMIFS(comprehensive_dps30!R:R,comprehensive_dps30!$A:$A,$A48,comprehensive_dps30!$B:$B,$B48,comprehensive_dps30!$C:$C,$C48)</f>
        <v>702.4</v>
      </c>
      <c r="S48" s="5">
        <f>SUMIFS(comprehensive_dps30!S:S,comprehensive_dps30!$A:$A,$A48,comprehensive_dps30!$B:$B,$B48,comprehensive_dps30!$C:$C,$C48)</f>
        <v>4901</v>
      </c>
      <c r="T48" s="5">
        <f>SUMIFS(comprehensive_dps30!T:T,comprehensive_dps30!$A:$A,$A48,comprehensive_dps30!$B:$B,$B48,comprehensive_dps30!$C:$C,$C48)</f>
        <v>47.9</v>
      </c>
      <c r="U48" s="5">
        <f>SUMIFS(comprehensive_dps30!U:U,comprehensive_dps30!$A:$A,$A48,comprehensive_dps30!$B:$B,$B48,comprehensive_dps30!$C:$C,$C48)</f>
        <v>18.998999999999999</v>
      </c>
      <c r="V48" s="5">
        <f>SUMIFS(comprehensive_dps30!V:V,comprehensive_dps30!$A:$A,$A48,comprehensive_dps30!$B:$B,$B48,comprehensive_dps30!$C:$C,$C48)</f>
        <v>767.3</v>
      </c>
      <c r="W48" s="5">
        <f>SUMIFS(comprehensive_dps30!W:W,comprehensive_dps30!$A:$A,$A48,comprehensive_dps30!$B:$B,$B48,comprehensive_dps30!$C:$C,$C48)</f>
        <v>5206</v>
      </c>
    </row>
    <row r="49" spans="1:23" s="3" customFormat="1" x14ac:dyDescent="0.45">
      <c r="A49" s="3" t="s">
        <v>66</v>
      </c>
      <c r="B49" s="3" t="s">
        <v>45</v>
      </c>
      <c r="C49" s="3" t="s">
        <v>44</v>
      </c>
      <c r="D49" s="3">
        <f>SUMIFS(comprehensive_dps30!D:D,comprehensive_dps30!$A:$A,$A49,comprehensive_dps30!$B:$B,$B49,comprehensive_dps30!$C:$C,$C49)</f>
        <v>37.81</v>
      </c>
      <c r="E49" s="3">
        <f>SUMIFS(comprehensive_dps30!E:E,comprehensive_dps30!$A:$A,$A49,comprehensive_dps30!$B:$B,$B49,comprehensive_dps30!$C:$C,$C49)</f>
        <v>16.213000000000001</v>
      </c>
      <c r="F49" s="3">
        <f>SUMIFS(comprehensive_dps30!F:F,comprehensive_dps30!$A:$A,$A49,comprehensive_dps30!$B:$B,$B49,comprehensive_dps30!$C:$C,$C49)</f>
        <v>479.5</v>
      </c>
      <c r="G49" s="3">
        <f>SUMIFS(comprehensive_dps30!G:G,comprehensive_dps30!$A:$A,$A49,comprehensive_dps30!$B:$B,$B49,comprehensive_dps30!$C:$C,$C49)</f>
        <v>3462</v>
      </c>
      <c r="H49" s="3">
        <f>SUMIFS(comprehensive_dps30!H:H,comprehensive_dps30!$A:$A,$A49,comprehensive_dps30!$B:$B,$B49,comprehensive_dps30!$C:$C,$C49)</f>
        <v>40.04</v>
      </c>
      <c r="I49" s="3">
        <f>SUMIFS(comprehensive_dps30!I:I,comprehensive_dps30!$A:$A,$A49,comprehensive_dps30!$B:$B,$B49,comprehensive_dps30!$C:$C,$C49)</f>
        <v>16.827999999999999</v>
      </c>
      <c r="J49" s="3">
        <f>SUMIFS(comprehensive_dps30!J:J,comprehensive_dps30!$A:$A,$A49,comprehensive_dps30!$B:$B,$B49,comprehensive_dps30!$C:$C,$C49)</f>
        <v>539.20000000000005</v>
      </c>
      <c r="K49" s="3">
        <f>SUMIFS(comprehensive_dps30!K:K,comprehensive_dps30!$A:$A,$A49,comprehensive_dps30!$B:$B,$B49,comprehensive_dps30!$C:$C,$C49)</f>
        <v>3750</v>
      </c>
      <c r="L49" s="3">
        <f>SUMIFS(comprehensive_dps30!L:L,comprehensive_dps30!$A:$A,$A49,comprehensive_dps30!$B:$B,$B49,comprehensive_dps30!$C:$C,$C49)</f>
        <v>42.22</v>
      </c>
      <c r="M49" s="3">
        <f>SUMIFS(comprehensive_dps30!M:M,comprehensive_dps30!$A:$A,$A49,comprehensive_dps30!$B:$B,$B49,comprehensive_dps30!$C:$C,$C49)</f>
        <v>17.419</v>
      </c>
      <c r="N49" s="3">
        <f>SUMIFS(comprehensive_dps30!N:N,comprehensive_dps30!$A:$A,$A49,comprehensive_dps30!$B:$B,$B49,comprehensive_dps30!$C:$C,$C49)</f>
        <v>601</v>
      </c>
      <c r="O49" s="3">
        <f>SUMIFS(comprehensive_dps30!O:O,comprehensive_dps30!$A:$A,$A49,comprehensive_dps30!$B:$B,$B49,comprehensive_dps30!$C:$C,$C49)</f>
        <v>4038</v>
      </c>
      <c r="P49" s="3">
        <f>SUMIFS(comprehensive_dps30!P:P,comprehensive_dps30!$A:$A,$A49,comprehensive_dps30!$B:$B,$B49,comprehensive_dps30!$C:$C,$C49)</f>
        <v>44.14</v>
      </c>
      <c r="Q49" s="3">
        <f>SUMIFS(comprehensive_dps30!Q:Q,comprehensive_dps30!$A:$A,$A49,comprehensive_dps30!$B:$B,$B49,comprehensive_dps30!$C:$C,$C49)</f>
        <v>17.931999999999999</v>
      </c>
      <c r="R49" s="3">
        <f>SUMIFS(comprehensive_dps30!R:R,comprehensive_dps30!$A:$A,$A49,comprehensive_dps30!$B:$B,$B49,comprehensive_dps30!$C:$C,$C49)</f>
        <v>658.5</v>
      </c>
      <c r="S49" s="3">
        <f>SUMIFS(comprehensive_dps30!S:S,comprehensive_dps30!$A:$A,$A49,comprehensive_dps30!$B:$B,$B49,comprehensive_dps30!$C:$C,$C49)</f>
        <v>4298</v>
      </c>
      <c r="T49" s="3">
        <f>SUMIFS(comprehensive_dps30!T:T,comprehensive_dps30!$A:$A,$A49,comprehensive_dps30!$B:$B,$B49,comprehensive_dps30!$C:$C,$C49)</f>
        <v>46.09</v>
      </c>
      <c r="U49" s="3">
        <f>SUMIFS(comprehensive_dps30!U:U,comprehensive_dps30!$A:$A,$A49,comprehensive_dps30!$B:$B,$B49,comprehensive_dps30!$C:$C,$C49)</f>
        <v>18.443999999999999</v>
      </c>
      <c r="V49" s="3">
        <f>SUMIFS(comprehensive_dps30!V:V,comprehensive_dps30!$A:$A,$A49,comprehensive_dps30!$B:$B,$B49,comprehensive_dps30!$C:$C,$C49)</f>
        <v>719.5</v>
      </c>
      <c r="W49" s="3">
        <f>SUMIFS(comprehensive_dps30!W:W,comprehensive_dps30!$A:$A,$A49,comprehensive_dps30!$B:$B,$B49,comprehensive_dps30!$C:$C,$C49)</f>
        <v>4565</v>
      </c>
    </row>
    <row r="50" spans="1:23" s="3" customFormat="1" x14ac:dyDescent="0.45">
      <c r="A50" s="3" t="s">
        <v>111</v>
      </c>
      <c r="B50" s="3" t="s">
        <v>45</v>
      </c>
      <c r="C50" s="3" t="s">
        <v>50</v>
      </c>
      <c r="D50" s="3">
        <f>SUMIFS(comprehensive_dps30!D:D,comprehensive_dps30!$A:$A,$A50,comprehensive_dps30!$B:$B,$B50,comprehensive_dps30!$C:$C,$C50)</f>
        <v>38.58</v>
      </c>
      <c r="E50" s="3">
        <f>SUMIFS(comprehensive_dps30!E:E,comprehensive_dps30!$A:$A,$A50,comprehensive_dps30!$B:$B,$B50,comprehensive_dps30!$C:$C,$C50)</f>
        <v>17.741</v>
      </c>
      <c r="F50" s="3">
        <f>SUMIFS(comprehensive_dps30!F:F,comprehensive_dps30!$A:$A,$A50,comprehensive_dps30!$B:$B,$B50,comprehensive_dps30!$C:$C,$C50)</f>
        <v>396.7</v>
      </c>
      <c r="G50" s="3">
        <f>SUMIFS(comprehensive_dps30!G:G,comprehensive_dps30!$A:$A,$A50,comprehensive_dps30!$B:$B,$B50,comprehensive_dps30!$C:$C,$C50)</f>
        <v>3477</v>
      </c>
      <c r="H50" s="3">
        <f>SUMIFS(comprehensive_dps30!H:H,comprehensive_dps30!$A:$A,$A50,comprehensive_dps30!$B:$B,$B50,comprehensive_dps30!$C:$C,$C50)</f>
        <v>40.83</v>
      </c>
      <c r="I50" s="3">
        <f>SUMIFS(comprehensive_dps30!I:I,comprehensive_dps30!$A:$A,$A50,comprehensive_dps30!$B:$B,$B50,comprehensive_dps30!$C:$C,$C50)</f>
        <v>18.402000000000001</v>
      </c>
      <c r="J50" s="3">
        <f>SUMIFS(comprehensive_dps30!J:J,comprehensive_dps30!$A:$A,$A50,comprehensive_dps30!$B:$B,$B50,comprehensive_dps30!$C:$C,$C50)</f>
        <v>445.7</v>
      </c>
      <c r="K50" s="3">
        <f>SUMIFS(comprehensive_dps30!K:K,comprehensive_dps30!$A:$A,$A50,comprehensive_dps30!$B:$B,$B50,comprehensive_dps30!$C:$C,$C50)</f>
        <v>3766</v>
      </c>
      <c r="L50" s="3">
        <f>SUMIFS(comprehensive_dps30!L:L,comprehensive_dps30!$A:$A,$A50,comprehensive_dps30!$B:$B,$B50,comprehensive_dps30!$C:$C,$C50)</f>
        <v>43.02</v>
      </c>
      <c r="M50" s="3">
        <f>SUMIFS(comprehensive_dps30!M:M,comprehensive_dps30!$A:$A,$A50,comprehensive_dps30!$B:$B,$B50,comprehensive_dps30!$C:$C,$C50)</f>
        <v>19.036999999999999</v>
      </c>
      <c r="N50" s="3">
        <f>SUMIFS(comprehensive_dps30!N:N,comprehensive_dps30!$A:$A,$A50,comprehensive_dps30!$B:$B,$B50,comprehensive_dps30!$C:$C,$C50)</f>
        <v>496.6</v>
      </c>
      <c r="O50" s="3">
        <f>SUMIFS(comprehensive_dps30!O:O,comprehensive_dps30!$A:$A,$A50,comprehensive_dps30!$B:$B,$B50,comprehensive_dps30!$C:$C,$C50)</f>
        <v>4056</v>
      </c>
      <c r="P50" s="3">
        <f>SUMIFS(comprehensive_dps30!P:P,comprehensive_dps30!$A:$A,$A50,comprehensive_dps30!$B:$B,$B50,comprehensive_dps30!$C:$C,$C50)</f>
        <v>44.96</v>
      </c>
      <c r="Q50" s="3">
        <f>SUMIFS(comprehensive_dps30!Q:Q,comprehensive_dps30!$A:$A,$A50,comprehensive_dps30!$B:$B,$B50,comprehensive_dps30!$C:$C,$C50)</f>
        <v>19.588999999999999</v>
      </c>
      <c r="R50" s="3">
        <f>SUMIFS(comprehensive_dps30!R:R,comprehensive_dps30!$A:$A,$A50,comprehensive_dps30!$B:$B,$B50,comprehensive_dps30!$C:$C,$C50)</f>
        <v>543.79999999999995</v>
      </c>
      <c r="S50" s="3">
        <f>SUMIFS(comprehensive_dps30!S:S,comprehensive_dps30!$A:$A,$A50,comprehensive_dps30!$B:$B,$B50,comprehensive_dps30!$C:$C,$C50)</f>
        <v>4317</v>
      </c>
      <c r="T50" s="3">
        <f>SUMIFS(comprehensive_dps30!T:T,comprehensive_dps30!$A:$A,$A50,comprehensive_dps30!$B:$B,$B50,comprehensive_dps30!$C:$C,$C50)</f>
        <v>46.93</v>
      </c>
      <c r="U50" s="3">
        <f>SUMIFS(comprehensive_dps30!U:U,comprehensive_dps30!$A:$A,$A50,comprehensive_dps30!$B:$B,$B50,comprehensive_dps30!$C:$C,$C50)</f>
        <v>20.138999999999999</v>
      </c>
      <c r="V50" s="3">
        <f>SUMIFS(comprehensive_dps30!V:V,comprehensive_dps30!$A:$A,$A50,comprehensive_dps30!$B:$B,$B50,comprehensive_dps30!$C:$C,$C50)</f>
        <v>593.9</v>
      </c>
      <c r="W50" s="3">
        <f>SUMIFS(comprehensive_dps30!W:W,comprehensive_dps30!$A:$A,$A50,comprehensive_dps30!$B:$B,$B50,comprehensive_dps30!$C:$C,$C50)</f>
        <v>4585</v>
      </c>
    </row>
    <row r="51" spans="1:23" s="3" customFormat="1" x14ac:dyDescent="0.45">
      <c r="A51" s="3" t="s">
        <v>16</v>
      </c>
      <c r="B51" s="3" t="s">
        <v>43</v>
      </c>
      <c r="C51" s="3" t="s">
        <v>44</v>
      </c>
      <c r="D51" s="3">
        <f>SUMIFS(comprehensive_dps30!D:D,comprehensive_dps30!$A:$A,$A51,comprehensive_dps30!$B:$B,$B51,comprehensive_dps30!$C:$C,$C51)</f>
        <v>38.71</v>
      </c>
      <c r="E51" s="3">
        <f>SUMIFS(comprehensive_dps30!E:E,comprehensive_dps30!$A:$A,$A51,comprehensive_dps30!$B:$B,$B51,comprehensive_dps30!$C:$C,$C51)</f>
        <v>16.841999999999999</v>
      </c>
      <c r="F51" s="3">
        <f>SUMIFS(comprehensive_dps30!F:F,comprehensive_dps30!$A:$A,$A51,comprehensive_dps30!$B:$B,$B51,comprehensive_dps30!$C:$C,$C51)</f>
        <v>470.1</v>
      </c>
      <c r="G51" s="3">
        <f>SUMIFS(comprehensive_dps30!G:G,comprehensive_dps30!$A:$A,$A51,comprehensive_dps30!$B:$B,$B51,comprehensive_dps30!$C:$C,$C51)</f>
        <v>3421</v>
      </c>
      <c r="H51" s="3">
        <f>SUMIFS(comprehensive_dps30!H:H,comprehensive_dps30!$A:$A,$A51,comprehensive_dps30!$B:$B,$B51,comprehensive_dps30!$C:$C,$C51)</f>
        <v>41.05</v>
      </c>
      <c r="I51" s="3">
        <f>SUMIFS(comprehensive_dps30!I:I,comprehensive_dps30!$A:$A,$A51,comprehensive_dps30!$B:$B,$B51,comprehensive_dps30!$C:$C,$C51)</f>
        <v>17.504000000000001</v>
      </c>
      <c r="J51" s="3">
        <f>SUMIFS(comprehensive_dps30!J:J,comprehensive_dps30!$A:$A,$A51,comprehensive_dps30!$B:$B,$B51,comprehensive_dps30!$C:$C,$C51)</f>
        <v>529.20000000000005</v>
      </c>
      <c r="K51" s="3">
        <f>SUMIFS(comprehensive_dps30!K:K,comprehensive_dps30!$A:$A,$A51,comprehensive_dps30!$B:$B,$B51,comprehensive_dps30!$C:$C,$C51)</f>
        <v>3706</v>
      </c>
      <c r="L51" s="3">
        <f>SUMIFS(comprehensive_dps30!L:L,comprehensive_dps30!$A:$A,$A51,comprehensive_dps30!$B:$B,$B51,comprehensive_dps30!$C:$C,$C51)</f>
        <v>43.33</v>
      </c>
      <c r="M51" s="3">
        <f>SUMIFS(comprehensive_dps30!M:M,comprehensive_dps30!$A:$A,$A51,comprehensive_dps30!$B:$B,$B51,comprehensive_dps30!$C:$C,$C51)</f>
        <v>18.138999999999999</v>
      </c>
      <c r="N51" s="3">
        <f>SUMIFS(comprehensive_dps30!N:N,comprehensive_dps30!$A:$A,$A51,comprehensive_dps30!$B:$B,$B51,comprehensive_dps30!$C:$C,$C51)</f>
        <v>590.6</v>
      </c>
      <c r="O51" s="3">
        <f>SUMIFS(comprehensive_dps30!O:O,comprehensive_dps30!$A:$A,$A51,comprehensive_dps30!$B:$B,$B51,comprehensive_dps30!$C:$C,$C51)</f>
        <v>3991</v>
      </c>
      <c r="P51" s="3">
        <f>SUMIFS(comprehensive_dps30!P:P,comprehensive_dps30!$A:$A,$A51,comprehensive_dps30!$B:$B,$B51,comprehensive_dps30!$C:$C,$C51)</f>
        <v>45.35</v>
      </c>
      <c r="Q51" s="3">
        <f>SUMIFS(comprehensive_dps30!Q:Q,comprehensive_dps30!$A:$A,$A51,comprehensive_dps30!$B:$B,$B51,comprehensive_dps30!$C:$C,$C51)</f>
        <v>18.690000000000001</v>
      </c>
      <c r="R51" s="3">
        <f>SUMIFS(comprehensive_dps30!R:R,comprehensive_dps30!$A:$A,$A51,comprehensive_dps30!$B:$B,$B51,comprehensive_dps30!$C:$C,$C51)</f>
        <v>647.70000000000005</v>
      </c>
      <c r="S51" s="3">
        <f>SUMIFS(comprehensive_dps30!S:S,comprehensive_dps30!$A:$A,$A51,comprehensive_dps30!$B:$B,$B51,comprehensive_dps30!$C:$C,$C51)</f>
        <v>4247</v>
      </c>
      <c r="T51" s="3">
        <f>SUMIFS(comprehensive_dps30!T:T,comprehensive_dps30!$A:$A,$A51,comprehensive_dps30!$B:$B,$B51,comprehensive_dps30!$C:$C,$C51)</f>
        <v>47.39</v>
      </c>
      <c r="U51" s="3">
        <f>SUMIFS(comprehensive_dps30!U:U,comprehensive_dps30!$A:$A,$A51,comprehensive_dps30!$B:$B,$B51,comprehensive_dps30!$C:$C,$C51)</f>
        <v>19.239999999999998</v>
      </c>
      <c r="V51" s="3">
        <f>SUMIFS(comprehensive_dps30!V:V,comprehensive_dps30!$A:$A,$A51,comprehensive_dps30!$B:$B,$B51,comprehensive_dps30!$C:$C,$C51)</f>
        <v>708.3</v>
      </c>
      <c r="W51" s="3">
        <f>SUMIFS(comprehensive_dps30!W:W,comprehensive_dps30!$A:$A,$A51,comprehensive_dps30!$B:$B,$B51,comprehensive_dps30!$C:$C,$C51)</f>
        <v>4512</v>
      </c>
    </row>
    <row r="52" spans="1:23" s="3" customFormat="1" x14ac:dyDescent="0.45">
      <c r="A52" s="3" t="s">
        <v>111</v>
      </c>
      <c r="B52" s="3" t="s">
        <v>45</v>
      </c>
      <c r="C52" s="3" t="s">
        <v>44</v>
      </c>
      <c r="D52" s="3">
        <f>SUMIFS(comprehensive_dps30!D:D,comprehensive_dps30!$A:$A,$A52,comprehensive_dps30!$B:$B,$B52,comprehensive_dps30!$C:$C,$C52)</f>
        <v>40.590000000000003</v>
      </c>
      <c r="E52" s="3">
        <f>SUMIFS(comprehensive_dps30!E:E,comprehensive_dps30!$A:$A,$A52,comprehensive_dps30!$B:$B,$B52,comprehensive_dps30!$C:$C,$C52)</f>
        <v>18.666</v>
      </c>
      <c r="F52" s="3">
        <f>SUMIFS(comprehensive_dps30!F:F,comprehensive_dps30!$A:$A,$A52,comprehensive_dps30!$B:$B,$B52,comprehensive_dps30!$C:$C,$C52)</f>
        <v>417.4</v>
      </c>
      <c r="G52" s="3">
        <f>SUMIFS(comprehensive_dps30!G:G,comprehensive_dps30!$A:$A,$A52,comprehensive_dps30!$B:$B,$B52,comprehensive_dps30!$C:$C,$C52)</f>
        <v>3477</v>
      </c>
      <c r="H52" s="3">
        <f>SUMIFS(comprehensive_dps30!H:H,comprehensive_dps30!$A:$A,$A52,comprehensive_dps30!$B:$B,$B52,comprehensive_dps30!$C:$C,$C52)</f>
        <v>43.01</v>
      </c>
      <c r="I52" s="3">
        <f>SUMIFS(comprehensive_dps30!I:I,comprehensive_dps30!$A:$A,$A52,comprehensive_dps30!$B:$B,$B52,comprehensive_dps30!$C:$C,$C52)</f>
        <v>19.385000000000002</v>
      </c>
      <c r="J52" s="3">
        <f>SUMIFS(comprehensive_dps30!J:J,comprehensive_dps30!$A:$A,$A52,comprehensive_dps30!$B:$B,$B52,comprehensive_dps30!$C:$C,$C52)</f>
        <v>469.5</v>
      </c>
      <c r="K52" s="3">
        <f>SUMIFS(comprehensive_dps30!K:K,comprehensive_dps30!$A:$A,$A52,comprehensive_dps30!$B:$B,$B52,comprehensive_dps30!$C:$C,$C52)</f>
        <v>3766</v>
      </c>
      <c r="L52" s="3">
        <f>SUMIFS(comprehensive_dps30!L:L,comprehensive_dps30!$A:$A,$A52,comprehensive_dps30!$B:$B,$B52,comprehensive_dps30!$C:$C,$C52)</f>
        <v>45.37</v>
      </c>
      <c r="M52" s="3">
        <f>SUMIFS(comprehensive_dps30!M:M,comprehensive_dps30!$A:$A,$A52,comprehensive_dps30!$B:$B,$B52,comprehensive_dps30!$C:$C,$C52)</f>
        <v>20.074999999999999</v>
      </c>
      <c r="N52" s="3">
        <f>SUMIFS(comprehensive_dps30!N:N,comprehensive_dps30!$A:$A,$A52,comprehensive_dps30!$B:$B,$B52,comprehensive_dps30!$C:$C,$C52)</f>
        <v>523.6</v>
      </c>
      <c r="O52" s="3">
        <f>SUMIFS(comprehensive_dps30!O:O,comprehensive_dps30!$A:$A,$A52,comprehensive_dps30!$B:$B,$B52,comprehensive_dps30!$C:$C,$C52)</f>
        <v>4056</v>
      </c>
      <c r="P52" s="3">
        <f>SUMIFS(comprehensive_dps30!P:P,comprehensive_dps30!$A:$A,$A52,comprehensive_dps30!$B:$B,$B52,comprehensive_dps30!$C:$C,$C52)</f>
        <v>47.45</v>
      </c>
      <c r="Q52" s="3">
        <f>SUMIFS(comprehensive_dps30!Q:Q,comprehensive_dps30!$A:$A,$A52,comprehensive_dps30!$B:$B,$B52,comprehensive_dps30!$C:$C,$C52)</f>
        <v>20.672999999999998</v>
      </c>
      <c r="R52" s="3">
        <f>SUMIFS(comprehensive_dps30!R:R,comprehensive_dps30!$A:$A,$A52,comprehensive_dps30!$B:$B,$B52,comprehensive_dps30!$C:$C,$C52)</f>
        <v>573.9</v>
      </c>
      <c r="S52" s="3">
        <f>SUMIFS(comprehensive_dps30!S:S,comprehensive_dps30!$A:$A,$A52,comprehensive_dps30!$B:$B,$B52,comprehensive_dps30!$C:$C,$C52)</f>
        <v>4317</v>
      </c>
      <c r="T52" s="3">
        <f>SUMIFS(comprehensive_dps30!T:T,comprehensive_dps30!$A:$A,$A52,comprehensive_dps30!$B:$B,$B52,comprehensive_dps30!$C:$C,$C52)</f>
        <v>49.56</v>
      </c>
      <c r="U52" s="3">
        <f>SUMIFS(comprehensive_dps30!U:U,comprehensive_dps30!$A:$A,$A52,comprehensive_dps30!$B:$B,$B52,comprehensive_dps30!$C:$C,$C52)</f>
        <v>21.268999999999998</v>
      </c>
      <c r="V52" s="3">
        <f>SUMIFS(comprehensive_dps30!V:V,comprehensive_dps30!$A:$A,$A52,comprehensive_dps30!$B:$B,$B52,comprehensive_dps30!$C:$C,$C52)</f>
        <v>627.20000000000005</v>
      </c>
      <c r="W52" s="3">
        <f>SUMIFS(comprehensive_dps30!W:W,comprehensive_dps30!$A:$A,$A52,comprehensive_dps30!$B:$B,$B52,comprehensive_dps30!$C:$C,$C52)</f>
        <v>4585</v>
      </c>
    </row>
    <row r="53" spans="1:23" s="3" customFormat="1" x14ac:dyDescent="0.45">
      <c r="A53" s="3" t="s">
        <v>20</v>
      </c>
      <c r="B53" s="3" t="s">
        <v>43</v>
      </c>
      <c r="C53" s="3" t="s">
        <v>54</v>
      </c>
      <c r="D53" s="3">
        <f>SUMIFS(comprehensive_dps30!D:D,comprehensive_dps30!$A:$A,$A53,comprehensive_dps30!$B:$B,$B53,comprehensive_dps30!$C:$C,$C53)</f>
        <v>37.590000000000003</v>
      </c>
      <c r="E53" s="3">
        <f>SUMIFS(comprehensive_dps30!E:E,comprehensive_dps30!$A:$A,$A53,comprehensive_dps30!$B:$B,$B53,comprehensive_dps30!$C:$C,$C53)</f>
        <v>16.228999999999999</v>
      </c>
      <c r="F53" s="3">
        <f>SUMIFS(comprehensive_dps30!F:F,comprehensive_dps30!$A:$A,$A53,comprehensive_dps30!$B:$B,$B53,comprehensive_dps30!$C:$C,$C53)</f>
        <v>467.2</v>
      </c>
      <c r="G53" s="3">
        <f>SUMIFS(comprehensive_dps30!G:G,comprehensive_dps30!$A:$A,$A53,comprehensive_dps30!$B:$B,$B53,comprehensive_dps30!$C:$C,$C53)</f>
        <v>3639</v>
      </c>
      <c r="H53" s="3">
        <f>SUMIFS(comprehensive_dps30!H:H,comprehensive_dps30!$A:$A,$A53,comprehensive_dps30!$B:$B,$B53,comprehensive_dps30!$C:$C,$C53)</f>
        <v>39.86</v>
      </c>
      <c r="I53" s="3">
        <f>SUMIFS(comprehensive_dps30!I:I,comprehensive_dps30!$A:$A,$A53,comprehensive_dps30!$B:$B,$B53,comprehensive_dps30!$C:$C,$C53)</f>
        <v>16.864999999999998</v>
      </c>
      <c r="J53" s="3">
        <f>SUMIFS(comprehensive_dps30!J:J,comprehensive_dps30!$A:$A,$A53,comprehensive_dps30!$B:$B,$B53,comprehensive_dps30!$C:$C,$C53)</f>
        <v>526</v>
      </c>
      <c r="K53" s="3">
        <f>SUMIFS(comprehensive_dps30!K:K,comprehensive_dps30!$A:$A,$A53,comprehensive_dps30!$B:$B,$B53,comprehensive_dps30!$C:$C,$C53)</f>
        <v>3942</v>
      </c>
      <c r="L53" s="3">
        <f>SUMIFS(comprehensive_dps30!L:L,comprehensive_dps30!$A:$A,$A53,comprehensive_dps30!$B:$B,$B53,comprehensive_dps30!$C:$C,$C53)</f>
        <v>42.07</v>
      </c>
      <c r="M53" s="3">
        <f>SUMIFS(comprehensive_dps30!M:M,comprehensive_dps30!$A:$A,$A53,comprehensive_dps30!$B:$B,$B53,comprehensive_dps30!$C:$C,$C53)</f>
        <v>17.475000000000001</v>
      </c>
      <c r="N53" s="3">
        <f>SUMIFS(comprehensive_dps30!N:N,comprehensive_dps30!$A:$A,$A53,comprehensive_dps30!$B:$B,$B53,comprehensive_dps30!$C:$C,$C53)</f>
        <v>586.9</v>
      </c>
      <c r="O53" s="3">
        <f>SUMIFS(comprehensive_dps30!O:O,comprehensive_dps30!$A:$A,$A53,comprehensive_dps30!$B:$B,$B53,comprehensive_dps30!$C:$C,$C53)</f>
        <v>4245</v>
      </c>
      <c r="P53" s="3">
        <f>SUMIFS(comprehensive_dps30!P:P,comprehensive_dps30!$A:$A,$A53,comprehensive_dps30!$B:$B,$B53,comprehensive_dps30!$C:$C,$C53)</f>
        <v>44.03</v>
      </c>
      <c r="Q53" s="3">
        <f>SUMIFS(comprehensive_dps30!Q:Q,comprehensive_dps30!$A:$A,$A53,comprehensive_dps30!$B:$B,$B53,comprehensive_dps30!$C:$C,$C53)</f>
        <v>18.006</v>
      </c>
      <c r="R53" s="3">
        <f>SUMIFS(comprehensive_dps30!R:R,comprehensive_dps30!$A:$A,$A53,comprehensive_dps30!$B:$B,$B53,comprehensive_dps30!$C:$C,$C53)</f>
        <v>643.6</v>
      </c>
      <c r="S53" s="3">
        <f>SUMIFS(comprehensive_dps30!S:S,comprehensive_dps30!$A:$A,$A53,comprehensive_dps30!$B:$B,$B53,comprehensive_dps30!$C:$C,$C53)</f>
        <v>4518</v>
      </c>
      <c r="T53" s="3">
        <f>SUMIFS(comprehensive_dps30!T:T,comprehensive_dps30!$A:$A,$A53,comprehensive_dps30!$B:$B,$B53,comprehensive_dps30!$C:$C,$C53)</f>
        <v>46.01</v>
      </c>
      <c r="U53" s="3">
        <f>SUMIFS(comprehensive_dps30!U:U,comprehensive_dps30!$A:$A,$A53,comprehensive_dps30!$B:$B,$B53,comprehensive_dps30!$C:$C,$C53)</f>
        <v>18.535</v>
      </c>
      <c r="V53" s="3">
        <f>SUMIFS(comprehensive_dps30!V:V,comprehensive_dps30!$A:$A,$A53,comprehensive_dps30!$B:$B,$B53,comprehensive_dps30!$C:$C,$C53)</f>
        <v>703.8</v>
      </c>
      <c r="W53" s="3">
        <f>SUMIFS(comprehensive_dps30!W:W,comprehensive_dps30!$A:$A,$A53,comprehensive_dps30!$B:$B,$B53,comprehensive_dps30!$C:$C,$C53)</f>
        <v>4799</v>
      </c>
    </row>
    <row r="54" spans="1:23" s="5" customFormat="1" x14ac:dyDescent="0.45">
      <c r="A54" s="5" t="s">
        <v>5</v>
      </c>
      <c r="B54" s="5" t="s">
        <v>43</v>
      </c>
      <c r="C54" s="5" t="s">
        <v>54</v>
      </c>
      <c r="D54" s="5">
        <f>SUMIFS(comprehensive_dps30!D:D,comprehensive_dps30!$A:$A,$A54,comprehensive_dps30!$B:$B,$B54,comprehensive_dps30!$C:$C,$C54)</f>
        <v>37.75</v>
      </c>
      <c r="E54" s="5">
        <f>SUMIFS(comprehensive_dps30!E:E,comprehensive_dps30!$A:$A,$A54,comprehensive_dps30!$B:$B,$B54,comprehensive_dps30!$C:$C,$C54)</f>
        <v>15.536</v>
      </c>
      <c r="F54" s="5">
        <f>SUMIFS(comprehensive_dps30!F:F,comprehensive_dps30!$A:$A,$A54,comprehensive_dps30!$B:$B,$B54,comprehensive_dps30!$C:$C,$C54)</f>
        <v>541.4</v>
      </c>
      <c r="G54" s="5">
        <f>SUMIFS(comprehensive_dps30!G:G,comprehensive_dps30!$A:$A,$A54,comprehensive_dps30!$B:$B,$B54,comprehensive_dps30!$C:$C,$C54)</f>
        <v>3796</v>
      </c>
      <c r="H54" s="5">
        <f>SUMIFS(comprehensive_dps30!H:H,comprehensive_dps30!$A:$A,$A54,comprehensive_dps30!$B:$B,$B54,comprehensive_dps30!$C:$C,$C54)</f>
        <v>40</v>
      </c>
      <c r="I54" s="5">
        <f>SUMIFS(comprehensive_dps30!I:I,comprehensive_dps30!$A:$A,$A54,comprehensive_dps30!$B:$B,$B54,comprehensive_dps30!$C:$C,$C54)</f>
        <v>16.135999999999999</v>
      </c>
      <c r="J54" s="5">
        <f>SUMIFS(comprehensive_dps30!J:J,comprehensive_dps30!$A:$A,$A54,comprehensive_dps30!$B:$B,$B54,comprehensive_dps30!$C:$C,$C54)</f>
        <v>609.20000000000005</v>
      </c>
      <c r="K54" s="5">
        <f>SUMIFS(comprehensive_dps30!K:K,comprehensive_dps30!$A:$A,$A54,comprehensive_dps30!$B:$B,$B54,comprehensive_dps30!$C:$C,$C54)</f>
        <v>4112</v>
      </c>
      <c r="L54" s="5">
        <f>SUMIFS(comprehensive_dps30!L:L,comprehensive_dps30!$A:$A,$A54,comprehensive_dps30!$B:$B,$B54,comprehensive_dps30!$C:$C,$C54)</f>
        <v>42.2</v>
      </c>
      <c r="M54" s="5">
        <f>SUMIFS(comprehensive_dps30!M:M,comprehensive_dps30!$A:$A,$A54,comprehensive_dps30!$B:$B,$B54,comprehensive_dps30!$C:$C,$C54)</f>
        <v>16.713000000000001</v>
      </c>
      <c r="N54" s="5">
        <f>SUMIFS(comprehensive_dps30!N:N,comprehensive_dps30!$A:$A,$A54,comprehensive_dps30!$B:$B,$B54,comprehensive_dps30!$C:$C,$C54)</f>
        <v>679.4</v>
      </c>
      <c r="O54" s="5">
        <f>SUMIFS(comprehensive_dps30!O:O,comprehensive_dps30!$A:$A,$A54,comprehensive_dps30!$B:$B,$B54,comprehensive_dps30!$C:$C,$C54)</f>
        <v>4429</v>
      </c>
      <c r="P54" s="5">
        <f>SUMIFS(comprehensive_dps30!P:P,comprehensive_dps30!$A:$A,$A54,comprehensive_dps30!$B:$B,$B54,comprehensive_dps30!$C:$C,$C54)</f>
        <v>44.15</v>
      </c>
      <c r="Q54" s="5">
        <f>SUMIFS(comprehensive_dps30!Q:Q,comprehensive_dps30!$A:$A,$A54,comprehensive_dps30!$B:$B,$B54,comprehensive_dps30!$C:$C,$C54)</f>
        <v>17.213999999999999</v>
      </c>
      <c r="R54" s="5">
        <f>SUMIFS(comprehensive_dps30!R:R,comprehensive_dps30!$A:$A,$A54,comprehensive_dps30!$B:$B,$B54,comprehensive_dps30!$C:$C,$C54)</f>
        <v>744.8</v>
      </c>
      <c r="S54" s="5">
        <f>SUMIFS(comprehensive_dps30!S:S,comprehensive_dps30!$A:$A,$A54,comprehensive_dps30!$B:$B,$B54,comprehensive_dps30!$C:$C,$C54)</f>
        <v>4713</v>
      </c>
      <c r="T54" s="5">
        <f>SUMIFS(comprehensive_dps30!T:T,comprehensive_dps30!$A:$A,$A54,comprehensive_dps30!$B:$B,$B54,comprehensive_dps30!$C:$C,$C54)</f>
        <v>46.12</v>
      </c>
      <c r="U54" s="5">
        <f>SUMIFS(comprehensive_dps30!U:U,comprehensive_dps30!$A:$A,$A54,comprehensive_dps30!$B:$B,$B54,comprehensive_dps30!$C:$C,$C54)</f>
        <v>17.713999999999999</v>
      </c>
      <c r="V54" s="5">
        <f>SUMIFS(comprehensive_dps30!V:V,comprehensive_dps30!$A:$A,$A54,comprehensive_dps30!$B:$B,$B54,comprehensive_dps30!$C:$C,$C54)</f>
        <v>814.1</v>
      </c>
      <c r="W54" s="5">
        <f>SUMIFS(comprehensive_dps30!W:W,comprehensive_dps30!$A:$A,$A54,comprehensive_dps30!$B:$B,$B54,comprehensive_dps30!$C:$C,$C54)</f>
        <v>5007</v>
      </c>
    </row>
    <row r="55" spans="1:23" s="3" customFormat="1" x14ac:dyDescent="0.45">
      <c r="A55" s="3" t="s">
        <v>57</v>
      </c>
      <c r="B55" s="3" t="s">
        <v>43</v>
      </c>
      <c r="C55" s="3" t="s">
        <v>80</v>
      </c>
      <c r="D55" s="3">
        <f>SUMIFS(comprehensive_dps30!D:D,comprehensive_dps30!$A:$A,$A55,comprehensive_dps30!$B:$B,$B55,comprehensive_dps30!$C:$C,$C55)</f>
        <v>0</v>
      </c>
      <c r="E55" s="3">
        <f>SUMIFS(comprehensive_dps30!E:E,comprehensive_dps30!$A:$A,$A55,comprehensive_dps30!$B:$B,$B55,comprehensive_dps30!$C:$C,$C55)</f>
        <v>0</v>
      </c>
      <c r="F55" s="3">
        <f>SUMIFS(comprehensive_dps30!F:F,comprehensive_dps30!$A:$A,$A55,comprehensive_dps30!$B:$B,$B55,comprehensive_dps30!$C:$C,$C55)</f>
        <v>0</v>
      </c>
      <c r="G55" s="3">
        <f>SUMIFS(comprehensive_dps30!G:G,comprehensive_dps30!$A:$A,$A55,comprehensive_dps30!$B:$B,$B55,comprehensive_dps30!$C:$C,$C55)</f>
        <v>0</v>
      </c>
      <c r="H55" s="3">
        <f>SUMIFS(comprehensive_dps30!H:H,comprehensive_dps30!$A:$A,$A55,comprehensive_dps30!$B:$B,$B55,comprehensive_dps30!$C:$C,$C55)</f>
        <v>0</v>
      </c>
      <c r="I55" s="3">
        <f>SUMIFS(comprehensive_dps30!I:I,comprehensive_dps30!$A:$A,$A55,comprehensive_dps30!$B:$B,$B55,comprehensive_dps30!$C:$C,$C55)</f>
        <v>0</v>
      </c>
      <c r="J55" s="3">
        <f>SUMIFS(comprehensive_dps30!J:J,comprehensive_dps30!$A:$A,$A55,comprehensive_dps30!$B:$B,$B55,comprehensive_dps30!$C:$C,$C55)</f>
        <v>0</v>
      </c>
      <c r="K55" s="3">
        <f>SUMIFS(comprehensive_dps30!K:K,comprehensive_dps30!$A:$A,$A55,comprehensive_dps30!$B:$B,$B55,comprehensive_dps30!$C:$C,$C55)</f>
        <v>0</v>
      </c>
      <c r="L55" s="3">
        <f>SUMIFS(comprehensive_dps30!L:L,comprehensive_dps30!$A:$A,$A55,comprehensive_dps30!$B:$B,$B55,comprehensive_dps30!$C:$C,$C55)</f>
        <v>0</v>
      </c>
      <c r="M55" s="3">
        <f>SUMIFS(comprehensive_dps30!M:M,comprehensive_dps30!$A:$A,$A55,comprehensive_dps30!$B:$B,$B55,comprehensive_dps30!$C:$C,$C55)</f>
        <v>0</v>
      </c>
      <c r="N55" s="3">
        <f>SUMIFS(comprehensive_dps30!N:N,comprehensive_dps30!$A:$A,$A55,comprehensive_dps30!$B:$B,$B55,comprehensive_dps30!$C:$C,$C55)</f>
        <v>0</v>
      </c>
      <c r="O55" s="3">
        <f>SUMIFS(comprehensive_dps30!O:O,comprehensive_dps30!$A:$A,$A55,comprehensive_dps30!$B:$B,$B55,comprehensive_dps30!$C:$C,$C55)</f>
        <v>0</v>
      </c>
      <c r="P55" s="3">
        <f>SUMIFS(comprehensive_dps30!P:P,comprehensive_dps30!$A:$A,$A55,comprehensive_dps30!$B:$B,$B55,comprehensive_dps30!$C:$C,$C55)</f>
        <v>0</v>
      </c>
      <c r="Q55" s="3">
        <f>SUMIFS(comprehensive_dps30!Q:Q,comprehensive_dps30!$A:$A,$A55,comprehensive_dps30!$B:$B,$B55,comprehensive_dps30!$C:$C,$C55)</f>
        <v>0</v>
      </c>
      <c r="R55" s="3">
        <f>SUMIFS(comprehensive_dps30!R:R,comprehensive_dps30!$A:$A,$A55,comprehensive_dps30!$B:$B,$B55,comprehensive_dps30!$C:$C,$C55)</f>
        <v>0</v>
      </c>
      <c r="S55" s="3">
        <f>SUMIFS(comprehensive_dps30!S:S,comprehensive_dps30!$A:$A,$A55,comprehensive_dps30!$B:$B,$B55,comprehensive_dps30!$C:$C,$C55)</f>
        <v>0</v>
      </c>
      <c r="T55" s="3">
        <f>SUMIFS(comprehensive_dps30!T:T,comprehensive_dps30!$A:$A,$A55,comprehensive_dps30!$B:$B,$B55,comprehensive_dps30!$C:$C,$C55)</f>
        <v>0</v>
      </c>
      <c r="U55" s="3">
        <f>SUMIFS(comprehensive_dps30!U:U,comprehensive_dps30!$A:$A,$A55,comprehensive_dps30!$B:$B,$B55,comprehensive_dps30!$C:$C,$C55)</f>
        <v>0</v>
      </c>
      <c r="V55" s="3">
        <f>SUMIFS(comprehensive_dps30!V:V,comprehensive_dps30!$A:$A,$A55,comprehensive_dps30!$B:$B,$B55,comprehensive_dps30!$C:$C,$C55)</f>
        <v>0</v>
      </c>
      <c r="W55" s="3">
        <f>SUMIFS(comprehensive_dps30!W:W,comprehensive_dps30!$A:$A,$A55,comprehensive_dps30!$B:$B,$B55,comprehensive_dps30!$C:$C,$C55)</f>
        <v>0</v>
      </c>
    </row>
    <row r="56" spans="1:23" s="6" customFormat="1" x14ac:dyDescent="0.45">
      <c r="A56" s="6" t="s">
        <v>104</v>
      </c>
      <c r="B56" s="6" t="s">
        <v>45</v>
      </c>
      <c r="C56" s="6" t="s">
        <v>54</v>
      </c>
      <c r="D56" s="6">
        <f>SUMIFS(comprehensive_dps30!D:D,comprehensive_dps30!$A:$A,$A56,comprehensive_dps30!$B:$B,$B56,comprehensive_dps30!$C:$C,$C56)</f>
        <v>36.76</v>
      </c>
      <c r="E56" s="6">
        <f>SUMIFS(comprehensive_dps30!E:E,comprehensive_dps30!$A:$A,$A56,comprehensive_dps30!$B:$B,$B56,comprehensive_dps30!$C:$C,$C56)</f>
        <v>16.834</v>
      </c>
      <c r="F56" s="6">
        <f>SUMIFS(comprehensive_dps30!F:F,comprehensive_dps30!$A:$A,$A56,comprehensive_dps30!$B:$B,$B56,comprehensive_dps30!$C:$C,$C56)</f>
        <v>382.8</v>
      </c>
      <c r="G56" s="6">
        <f>SUMIFS(comprehensive_dps30!G:G,comprehensive_dps30!$A:$A,$A56,comprehensive_dps30!$B:$B,$B56,comprehensive_dps30!$C:$C,$C56)</f>
        <v>3107</v>
      </c>
      <c r="H56" s="6">
        <f>SUMIFS(comprehensive_dps30!H:H,comprehensive_dps30!$A:$A,$A56,comprehensive_dps30!$B:$B,$B56,comprehensive_dps30!$C:$C,$C56)</f>
        <v>38.92</v>
      </c>
      <c r="I56" s="6">
        <f>SUMIFS(comprehensive_dps30!I:I,comprehensive_dps30!$A:$A,$A56,comprehensive_dps30!$B:$B,$B56,comprehensive_dps30!$C:$C,$C56)</f>
        <v>17.47</v>
      </c>
      <c r="J56" s="6">
        <f>SUMIFS(comprehensive_dps30!J:J,comprehensive_dps30!$A:$A,$A56,comprehensive_dps30!$B:$B,$B56,comprehensive_dps30!$C:$C,$C56)</f>
        <v>430.4</v>
      </c>
      <c r="K56" s="6">
        <f>SUMIFS(comprehensive_dps30!K:K,comprehensive_dps30!$A:$A,$A56,comprehensive_dps30!$B:$B,$B56,comprehensive_dps30!$C:$C,$C56)</f>
        <v>3366</v>
      </c>
      <c r="L56" s="6">
        <f>SUMIFS(comprehensive_dps30!L:L,comprehensive_dps30!$A:$A,$A56,comprehensive_dps30!$B:$B,$B56,comprehensive_dps30!$C:$C,$C56)</f>
        <v>41.04</v>
      </c>
      <c r="M56" s="6">
        <f>SUMIFS(comprehensive_dps30!M:M,comprehensive_dps30!$A:$A,$A56,comprehensive_dps30!$B:$B,$B56,comprehensive_dps30!$C:$C,$C56)</f>
        <v>18.081</v>
      </c>
      <c r="N56" s="6">
        <f>SUMIFS(comprehensive_dps30!N:N,comprehensive_dps30!$A:$A,$A56,comprehensive_dps30!$B:$B,$B56,comprehensive_dps30!$C:$C,$C56)</f>
        <v>479.7</v>
      </c>
      <c r="O56" s="6">
        <f>SUMIFS(comprehensive_dps30!O:O,comprehensive_dps30!$A:$A,$A56,comprehensive_dps30!$B:$B,$B56,comprehensive_dps30!$C:$C,$C56)</f>
        <v>3625</v>
      </c>
      <c r="P56" s="6">
        <f>SUMIFS(comprehensive_dps30!P:P,comprehensive_dps30!$A:$A,$A56,comprehensive_dps30!$B:$B,$B56,comprehensive_dps30!$C:$C,$C56)</f>
        <v>42.9</v>
      </c>
      <c r="Q56" s="6">
        <f>SUMIFS(comprehensive_dps30!Q:Q,comprehensive_dps30!$A:$A,$A56,comprehensive_dps30!$B:$B,$B56,comprehensive_dps30!$C:$C,$C56)</f>
        <v>18.611999999999998</v>
      </c>
      <c r="R56" s="6">
        <f>SUMIFS(comprehensive_dps30!R:R,comprehensive_dps30!$A:$A,$A56,comprehensive_dps30!$B:$B,$B56,comprehensive_dps30!$C:$C,$C56)</f>
        <v>525.5</v>
      </c>
      <c r="S56" s="6">
        <f>SUMIFS(comprehensive_dps30!S:S,comprehensive_dps30!$A:$A,$A56,comprehensive_dps30!$B:$B,$B56,comprehensive_dps30!$C:$C,$C56)</f>
        <v>3858</v>
      </c>
      <c r="T56" s="6">
        <f>SUMIFS(comprehensive_dps30!T:T,comprehensive_dps30!$A:$A,$A56,comprehensive_dps30!$B:$B,$B56,comprehensive_dps30!$C:$C,$C56)</f>
        <v>44.79</v>
      </c>
      <c r="U56" s="6">
        <f>SUMIFS(comprehensive_dps30!U:U,comprehensive_dps30!$A:$A,$A56,comprehensive_dps30!$B:$B,$B56,comprehensive_dps30!$C:$C,$C56)</f>
        <v>19.140999999999998</v>
      </c>
      <c r="V56" s="6">
        <f>SUMIFS(comprehensive_dps30!V:V,comprehensive_dps30!$A:$A,$A56,comprehensive_dps30!$B:$B,$B56,comprehensive_dps30!$C:$C,$C56)</f>
        <v>574.1</v>
      </c>
      <c r="W56" s="6">
        <f>SUMIFS(comprehensive_dps30!W:W,comprehensive_dps30!$A:$A,$A56,comprehensive_dps30!$B:$B,$B56,comprehensive_dps30!$C:$C,$C56)</f>
        <v>4098</v>
      </c>
    </row>
    <row r="57" spans="1:23" s="3" customFormat="1" x14ac:dyDescent="0.45">
      <c r="A57" s="3" t="s">
        <v>21</v>
      </c>
      <c r="B57" s="3" t="s">
        <v>45</v>
      </c>
      <c r="C57" s="3" t="s">
        <v>44</v>
      </c>
      <c r="D57" s="3">
        <f>SUMIFS(comprehensive_dps30!D:D,comprehensive_dps30!$A:$A,$A57,comprehensive_dps30!$B:$B,$B57,comprehensive_dps30!$C:$C,$C57)</f>
        <v>36.67</v>
      </c>
      <c r="E57" s="3">
        <f>SUMIFS(comprehensive_dps30!E:E,comprehensive_dps30!$A:$A,$A57,comprehensive_dps30!$B:$B,$B57,comprehensive_dps30!$C:$C,$C57)</f>
        <v>16.047000000000001</v>
      </c>
      <c r="F57" s="3">
        <f>SUMIFS(comprehensive_dps30!F:F,comprehensive_dps30!$A:$A,$A57,comprehensive_dps30!$B:$B,$B57,comprehensive_dps30!$C:$C,$C57)</f>
        <v>437.5</v>
      </c>
      <c r="G57" s="3">
        <f>SUMIFS(comprehensive_dps30!G:G,comprehensive_dps30!$A:$A,$A57,comprehensive_dps30!$B:$B,$B57,comprehensive_dps30!$C:$C,$C57)</f>
        <v>3300</v>
      </c>
      <c r="H57" s="3">
        <f>SUMIFS(comprehensive_dps30!H:H,comprehensive_dps30!$A:$A,$A57,comprehensive_dps30!$B:$B,$B57,comprehensive_dps30!$C:$C,$C57)</f>
        <v>38.840000000000003</v>
      </c>
      <c r="I57" s="3">
        <f>SUMIFS(comprehensive_dps30!I:I,comprehensive_dps30!$A:$A,$A57,comprehensive_dps30!$B:$B,$B57,comprehensive_dps30!$C:$C,$C57)</f>
        <v>16.66</v>
      </c>
      <c r="J57" s="3">
        <f>SUMIFS(comprehensive_dps30!J:J,comprehensive_dps30!$A:$A,$A57,comprehensive_dps30!$B:$B,$B57,comprehensive_dps30!$C:$C,$C57)</f>
        <v>492</v>
      </c>
      <c r="K57" s="3">
        <f>SUMIFS(comprehensive_dps30!K:K,comprehensive_dps30!$A:$A,$A57,comprehensive_dps30!$B:$B,$B57,comprehensive_dps30!$C:$C,$C57)</f>
        <v>3575</v>
      </c>
      <c r="L57" s="3">
        <f>SUMIFS(comprehensive_dps30!L:L,comprehensive_dps30!$A:$A,$A57,comprehensive_dps30!$B:$B,$B57,comprehensive_dps30!$C:$C,$C57)</f>
        <v>40.96</v>
      </c>
      <c r="M57" s="3">
        <f>SUMIFS(comprehensive_dps30!M:M,comprehensive_dps30!$A:$A,$A57,comprehensive_dps30!$B:$B,$B57,comprehensive_dps30!$C:$C,$C57)</f>
        <v>17.248000000000001</v>
      </c>
      <c r="N57" s="3">
        <f>SUMIFS(comprehensive_dps30!N:N,comprehensive_dps30!$A:$A,$A57,comprehensive_dps30!$B:$B,$B57,comprehensive_dps30!$C:$C,$C57)</f>
        <v>548.5</v>
      </c>
      <c r="O57" s="3">
        <f>SUMIFS(comprehensive_dps30!O:O,comprehensive_dps30!$A:$A,$A57,comprehensive_dps30!$B:$B,$B57,comprehensive_dps30!$C:$C,$C57)</f>
        <v>3850</v>
      </c>
      <c r="P57" s="3">
        <f>SUMIFS(comprehensive_dps30!P:P,comprehensive_dps30!$A:$A,$A57,comprehensive_dps30!$B:$B,$B57,comprehensive_dps30!$C:$C,$C57)</f>
        <v>42.83</v>
      </c>
      <c r="Q57" s="3">
        <f>SUMIFS(comprehensive_dps30!Q:Q,comprehensive_dps30!$A:$A,$A57,comprehensive_dps30!$B:$B,$B57,comprehensive_dps30!$C:$C,$C57)</f>
        <v>17.757999999999999</v>
      </c>
      <c r="R57" s="3">
        <f>SUMIFS(comprehensive_dps30!R:R,comprehensive_dps30!$A:$A,$A57,comprehensive_dps30!$B:$B,$B57,comprehensive_dps30!$C:$C,$C57)</f>
        <v>601.1</v>
      </c>
      <c r="S57" s="3">
        <f>SUMIFS(comprehensive_dps30!S:S,comprehensive_dps30!$A:$A,$A57,comprehensive_dps30!$B:$B,$B57,comprehensive_dps30!$C:$C,$C57)</f>
        <v>4098</v>
      </c>
      <c r="T57" s="3">
        <f>SUMIFS(comprehensive_dps30!T:T,comprehensive_dps30!$A:$A,$A57,comprehensive_dps30!$B:$B,$B57,comprehensive_dps30!$C:$C,$C57)</f>
        <v>44.73</v>
      </c>
      <c r="U57" s="3">
        <f>SUMIFS(comprehensive_dps30!U:U,comprehensive_dps30!$A:$A,$A57,comprehensive_dps30!$B:$B,$B57,comprehensive_dps30!$C:$C,$C57)</f>
        <v>18.268000000000001</v>
      </c>
      <c r="V57" s="3">
        <f>SUMIFS(comprehensive_dps30!V:V,comprehensive_dps30!$A:$A,$A57,comprehensive_dps30!$B:$B,$B57,comprehensive_dps30!$C:$C,$C57)</f>
        <v>656.8</v>
      </c>
      <c r="W57" s="3">
        <f>SUMIFS(comprehensive_dps30!W:W,comprehensive_dps30!$A:$A,$A57,comprehensive_dps30!$B:$B,$B57,comprehensive_dps30!$C:$C,$C57)</f>
        <v>4353</v>
      </c>
    </row>
    <row r="58" spans="1:23" s="3" customFormat="1" x14ac:dyDescent="0.45">
      <c r="A58" s="3" t="s">
        <v>57</v>
      </c>
      <c r="B58" s="3" t="s">
        <v>43</v>
      </c>
      <c r="C58" s="3" t="s">
        <v>44</v>
      </c>
      <c r="D58" s="3">
        <f>SUMIFS(comprehensive_dps30!D:D,comprehensive_dps30!$A:$A,$A58,comprehensive_dps30!$B:$B,$B58,comprehensive_dps30!$C:$C,$C58)</f>
        <v>37.369999999999997</v>
      </c>
      <c r="E58" s="3">
        <f>SUMIFS(comprehensive_dps30!E:E,comprehensive_dps30!$A:$A,$A58,comprehensive_dps30!$B:$B,$B58,comprehensive_dps30!$C:$C,$C58)</f>
        <v>17.25</v>
      </c>
      <c r="F58" s="3">
        <f>SUMIFS(comprehensive_dps30!F:F,comprehensive_dps30!$A:$A,$A58,comprehensive_dps30!$B:$B,$B58,comprehensive_dps30!$C:$C,$C58)</f>
        <v>380</v>
      </c>
      <c r="G58" s="3">
        <f>SUMIFS(comprehensive_dps30!G:G,comprehensive_dps30!$A:$A,$A58,comprehensive_dps30!$B:$B,$B58,comprehensive_dps30!$C:$C,$C58)</f>
        <v>3080</v>
      </c>
      <c r="H58" s="3">
        <f>SUMIFS(comprehensive_dps30!H:H,comprehensive_dps30!$A:$A,$A58,comprehensive_dps30!$B:$B,$B58,comprehensive_dps30!$C:$C,$C58)</f>
        <v>39.619999999999997</v>
      </c>
      <c r="I58" s="3">
        <f>SUMIFS(comprehensive_dps30!I:I,comprehensive_dps30!$A:$A,$A58,comprehensive_dps30!$B:$B,$B58,comprehensive_dps30!$C:$C,$C58)</f>
        <v>17.927</v>
      </c>
      <c r="J58" s="3">
        <f>SUMIFS(comprehensive_dps30!J:J,comprehensive_dps30!$A:$A,$A58,comprehensive_dps30!$B:$B,$B58,comprehensive_dps30!$C:$C,$C58)</f>
        <v>427.8</v>
      </c>
      <c r="K58" s="3">
        <f>SUMIFS(comprehensive_dps30!K:K,comprehensive_dps30!$A:$A,$A58,comprehensive_dps30!$B:$B,$B58,comprehensive_dps30!$C:$C,$C58)</f>
        <v>3336</v>
      </c>
      <c r="L58" s="3">
        <f>SUMIFS(comprehensive_dps30!L:L,comprehensive_dps30!$A:$A,$A58,comprehensive_dps30!$B:$B,$B58,comprehensive_dps30!$C:$C,$C58)</f>
        <v>41.82</v>
      </c>
      <c r="M58" s="3">
        <f>SUMIFS(comprehensive_dps30!M:M,comprehensive_dps30!$A:$A,$A58,comprehensive_dps30!$B:$B,$B58,comprehensive_dps30!$C:$C,$C58)</f>
        <v>18.577000000000002</v>
      </c>
      <c r="N58" s="3">
        <f>SUMIFS(comprehensive_dps30!N:N,comprehensive_dps30!$A:$A,$A58,comprehensive_dps30!$B:$B,$B58,comprehensive_dps30!$C:$C,$C58)</f>
        <v>477.3</v>
      </c>
      <c r="O58" s="3">
        <f>SUMIFS(comprehensive_dps30!O:O,comprehensive_dps30!$A:$A,$A58,comprehensive_dps30!$B:$B,$B58,comprehensive_dps30!$C:$C,$C58)</f>
        <v>3593</v>
      </c>
      <c r="P58" s="3">
        <f>SUMIFS(comprehensive_dps30!P:P,comprehensive_dps30!$A:$A,$A58,comprehensive_dps30!$B:$B,$B58,comprehensive_dps30!$C:$C,$C58)</f>
        <v>43.77</v>
      </c>
      <c r="Q58" s="3">
        <f>SUMIFS(comprehensive_dps30!Q:Q,comprehensive_dps30!$A:$A,$A58,comprehensive_dps30!$B:$B,$B58,comprehensive_dps30!$C:$C,$C58)</f>
        <v>19.14</v>
      </c>
      <c r="R58" s="3">
        <f>SUMIFS(comprehensive_dps30!R:R,comprehensive_dps30!$A:$A,$A58,comprehensive_dps30!$B:$B,$B58,comprehensive_dps30!$C:$C,$C58)</f>
        <v>523.4</v>
      </c>
      <c r="S58" s="3">
        <f>SUMIFS(comprehensive_dps30!S:S,comprehensive_dps30!$A:$A,$A58,comprehensive_dps30!$B:$B,$B58,comprehensive_dps30!$C:$C,$C58)</f>
        <v>3824</v>
      </c>
      <c r="T58" s="3">
        <f>SUMIFS(comprehensive_dps30!T:T,comprehensive_dps30!$A:$A,$A58,comprehensive_dps30!$B:$B,$B58,comprehensive_dps30!$C:$C,$C58)</f>
        <v>45.74</v>
      </c>
      <c r="U58" s="3">
        <f>SUMIFS(comprehensive_dps30!U:U,comprehensive_dps30!$A:$A,$A58,comprehensive_dps30!$B:$B,$B58,comprehensive_dps30!$C:$C,$C58)</f>
        <v>19.702000000000002</v>
      </c>
      <c r="V58" s="3">
        <f>SUMIFS(comprehensive_dps30!V:V,comprehensive_dps30!$A:$A,$A58,comprehensive_dps30!$B:$B,$B58,comprehensive_dps30!$C:$C,$C58)</f>
        <v>572.29999999999995</v>
      </c>
      <c r="W58" s="3">
        <f>SUMIFS(comprehensive_dps30!W:W,comprehensive_dps30!$A:$A,$A58,comprehensive_dps30!$B:$B,$B58,comprehensive_dps30!$C:$C,$C58)</f>
        <v>4062</v>
      </c>
    </row>
    <row r="59" spans="1:23" x14ac:dyDescent="0.45">
      <c r="A59" t="s">
        <v>69</v>
      </c>
      <c r="B59" t="s">
        <v>43</v>
      </c>
      <c r="C59" t="s">
        <v>47</v>
      </c>
      <c r="D59">
        <f>SUMIFS(comprehensive_dps30!D:D,comprehensive_dps30!$A:$A,$A59,comprehensive_dps30!$B:$B,$B59,comprehensive_dps30!$C:$C,$C59)</f>
        <v>37.1</v>
      </c>
      <c r="E59">
        <f>SUMIFS(comprehensive_dps30!E:E,comprehensive_dps30!$A:$A,$A59,comprehensive_dps30!$B:$B,$B59,comprehensive_dps30!$C:$C,$C59)</f>
        <v>16.568999999999999</v>
      </c>
      <c r="F59">
        <f>SUMIFS(comprehensive_dps30!F:F,comprehensive_dps30!$A:$A,$A59,comprehensive_dps30!$B:$B,$B59,comprehensive_dps30!$C:$C,$C59)</f>
        <v>416.7</v>
      </c>
      <c r="G59">
        <f>SUMIFS(comprehensive_dps30!G:G,comprehensive_dps30!$A:$A,$A59,comprehensive_dps30!$B:$B,$B59,comprehensive_dps30!$C:$C,$C59)</f>
        <v>3214</v>
      </c>
      <c r="H59">
        <f>SUMIFS(comprehensive_dps30!H:H,comprehensive_dps30!$A:$A,$A59,comprehensive_dps30!$B:$B,$B59,comprehensive_dps30!$C:$C,$C59)</f>
        <v>39.44</v>
      </c>
      <c r="I59">
        <f>SUMIFS(comprehensive_dps30!I:I,comprehensive_dps30!$A:$A,$A59,comprehensive_dps30!$B:$B,$B59,comprehensive_dps30!$C:$C,$C59)</f>
        <v>17.263999999999999</v>
      </c>
      <c r="J59">
        <f>SUMIFS(comprehensive_dps30!J:J,comprehensive_dps30!$A:$A,$A59,comprehensive_dps30!$B:$B,$B59,comprehensive_dps30!$C:$C,$C59)</f>
        <v>470.3</v>
      </c>
      <c r="K59">
        <f>SUMIFS(comprehensive_dps30!K:K,comprehensive_dps30!$A:$A,$A59,comprehensive_dps30!$B:$B,$B59,comprehensive_dps30!$C:$C,$C59)</f>
        <v>3481</v>
      </c>
      <c r="L59">
        <f>SUMIFS(comprehensive_dps30!L:L,comprehensive_dps30!$A:$A,$A59,comprehensive_dps30!$B:$B,$B59,comprehensive_dps30!$C:$C,$C59)</f>
        <v>41.73</v>
      </c>
      <c r="M59">
        <f>SUMIFS(comprehensive_dps30!M:M,comprehensive_dps30!$A:$A,$A59,comprehensive_dps30!$B:$B,$B59,comprehensive_dps30!$C:$C,$C59)</f>
        <v>17.931000000000001</v>
      </c>
      <c r="N59">
        <f>SUMIFS(comprehensive_dps30!N:N,comprehensive_dps30!$A:$A,$A59,comprehensive_dps30!$B:$B,$B59,comprehensive_dps30!$C:$C,$C59)</f>
        <v>526</v>
      </c>
      <c r="O59">
        <f>SUMIFS(comprehensive_dps30!O:O,comprehensive_dps30!$A:$A,$A59,comprehensive_dps30!$B:$B,$B59,comprehensive_dps30!$C:$C,$C59)</f>
        <v>3749</v>
      </c>
      <c r="P59">
        <f>SUMIFS(comprehensive_dps30!P:P,comprehensive_dps30!$A:$A,$A59,comprehensive_dps30!$B:$B,$B59,comprehensive_dps30!$C:$C,$C59)</f>
        <v>43.75</v>
      </c>
      <c r="Q59">
        <f>SUMIFS(comprehensive_dps30!Q:Q,comprehensive_dps30!$A:$A,$A59,comprehensive_dps30!$B:$B,$B59,comprehensive_dps30!$C:$C,$C59)</f>
        <v>18.507999999999999</v>
      </c>
      <c r="R59">
        <f>SUMIFS(comprehensive_dps30!R:R,comprehensive_dps30!$A:$A,$A59,comprehensive_dps30!$B:$B,$B59,comprehensive_dps30!$C:$C,$C59)</f>
        <v>577.79999999999995</v>
      </c>
      <c r="S59">
        <f>SUMIFS(comprehensive_dps30!S:S,comprehensive_dps30!$A:$A,$A59,comprehensive_dps30!$B:$B,$B59,comprehensive_dps30!$C:$C,$C59)</f>
        <v>3990</v>
      </c>
      <c r="T59">
        <f>SUMIFS(comprehensive_dps30!T:T,comprehensive_dps30!$A:$A,$A59,comprehensive_dps30!$B:$B,$B59,comprehensive_dps30!$C:$C,$C59)</f>
        <v>45.8</v>
      </c>
      <c r="U59">
        <f>SUMIFS(comprehensive_dps30!U:U,comprehensive_dps30!$A:$A,$A59,comprehensive_dps30!$B:$B,$B59,comprehensive_dps30!$C:$C,$C59)</f>
        <v>19.082999999999998</v>
      </c>
      <c r="V59">
        <f>SUMIFS(comprehensive_dps30!V:V,comprehensive_dps30!$A:$A,$A59,comprehensive_dps30!$B:$B,$B59,comprehensive_dps30!$C:$C,$C59)</f>
        <v>632.9</v>
      </c>
      <c r="W59">
        <f>SUMIFS(comprehensive_dps30!W:W,comprehensive_dps30!$A:$A,$A59,comprehensive_dps30!$B:$B,$B59,comprehensive_dps30!$C:$C,$C59)</f>
        <v>4239</v>
      </c>
    </row>
    <row r="60" spans="1:23" s="5" customFormat="1" x14ac:dyDescent="0.45">
      <c r="A60" s="5" t="s">
        <v>109</v>
      </c>
      <c r="B60" s="5" t="s">
        <v>43</v>
      </c>
      <c r="C60" s="5" t="s">
        <v>44</v>
      </c>
      <c r="D60" s="5">
        <f>SUMIFS(comprehensive_dps30!D:D,comprehensive_dps30!$A:$A,$A60,comprehensive_dps30!$B:$B,$B60,comprehensive_dps30!$C:$C,$C60)</f>
        <v>36.130000000000003</v>
      </c>
      <c r="E60" s="5">
        <f>SUMIFS(comprehensive_dps30!E:E,comprehensive_dps30!$A:$A,$A60,comprehensive_dps30!$B:$B,$B60,comprehensive_dps30!$C:$C,$C60)</f>
        <v>16.308</v>
      </c>
      <c r="F60" s="5">
        <f>SUMIFS(comprehensive_dps30!F:F,comprehensive_dps30!$A:$A,$A60,comprehensive_dps30!$B:$B,$B60,comprehensive_dps30!$C:$C,$C60)</f>
        <v>393</v>
      </c>
      <c r="G60" s="5">
        <f>SUMIFS(comprehensive_dps30!G:G,comprehensive_dps30!$A:$A,$A60,comprehensive_dps30!$B:$B,$B60,comprehensive_dps30!$C:$C,$C60)</f>
        <v>3028</v>
      </c>
      <c r="H60" s="5">
        <f>SUMIFS(comprehensive_dps30!H:H,comprehensive_dps30!$A:$A,$A60,comprehensive_dps30!$B:$B,$B60,comprehensive_dps30!$C:$C,$C60)</f>
        <v>38.299999999999997</v>
      </c>
      <c r="I60" s="5">
        <f>SUMIFS(comprehensive_dps30!I:I,comprehensive_dps30!$A:$A,$A60,comprehensive_dps30!$B:$B,$B60,comprehensive_dps30!$C:$C,$C60)</f>
        <v>16.942</v>
      </c>
      <c r="J60" s="5">
        <f>SUMIFS(comprehensive_dps30!J:J,comprehensive_dps30!$A:$A,$A60,comprehensive_dps30!$B:$B,$B60,comprehensive_dps30!$C:$C,$C60)</f>
        <v>442.3</v>
      </c>
      <c r="K60" s="5">
        <f>SUMIFS(comprehensive_dps30!K:K,comprehensive_dps30!$A:$A,$A60,comprehensive_dps30!$B:$B,$B60,comprehensive_dps30!$C:$C,$C60)</f>
        <v>3280</v>
      </c>
      <c r="L60" s="5">
        <f>SUMIFS(comprehensive_dps30!L:L,comprehensive_dps30!$A:$A,$A60,comprehensive_dps30!$B:$B,$B60,comprehensive_dps30!$C:$C,$C60)</f>
        <v>40.409999999999997</v>
      </c>
      <c r="M60" s="5">
        <f>SUMIFS(comprehensive_dps30!M:M,comprehensive_dps30!$A:$A,$A60,comprehensive_dps30!$B:$B,$B60,comprehensive_dps30!$C:$C,$C60)</f>
        <v>17.55</v>
      </c>
      <c r="N60" s="5">
        <f>SUMIFS(comprehensive_dps30!N:N,comprehensive_dps30!$A:$A,$A60,comprehensive_dps30!$B:$B,$B60,comprehensive_dps30!$C:$C,$C60)</f>
        <v>493.4</v>
      </c>
      <c r="O60" s="5">
        <f>SUMIFS(comprehensive_dps30!O:O,comprehensive_dps30!$A:$A,$A60,comprehensive_dps30!$B:$B,$B60,comprehensive_dps30!$C:$C,$C60)</f>
        <v>3532</v>
      </c>
      <c r="P60" s="5">
        <f>SUMIFS(comprehensive_dps30!P:P,comprehensive_dps30!$A:$A,$A60,comprehensive_dps30!$B:$B,$B60,comprehensive_dps30!$C:$C,$C60)</f>
        <v>42.28</v>
      </c>
      <c r="Q60" s="5">
        <f>SUMIFS(comprehensive_dps30!Q:Q,comprehensive_dps30!$A:$A,$A60,comprehensive_dps30!$B:$B,$B60,comprehensive_dps30!$C:$C,$C60)</f>
        <v>18.077999999999999</v>
      </c>
      <c r="R60" s="5">
        <f>SUMIFS(comprehensive_dps30!R:R,comprehensive_dps30!$A:$A,$A60,comprehensive_dps30!$B:$B,$B60,comprehensive_dps30!$C:$C,$C60)</f>
        <v>541</v>
      </c>
      <c r="S60" s="5">
        <f>SUMIFS(comprehensive_dps30!S:S,comprehensive_dps30!$A:$A,$A60,comprehensive_dps30!$B:$B,$B60,comprehensive_dps30!$C:$C,$C60)</f>
        <v>3759</v>
      </c>
      <c r="T60" s="5">
        <f>SUMIFS(comprehensive_dps30!T:T,comprehensive_dps30!$A:$A,$A60,comprehensive_dps30!$B:$B,$B60,comprehensive_dps30!$C:$C,$C60)</f>
        <v>44.18</v>
      </c>
      <c r="U60" s="5">
        <f>SUMIFS(comprehensive_dps30!U:U,comprehensive_dps30!$A:$A,$A60,comprehensive_dps30!$B:$B,$B60,comprehensive_dps30!$C:$C,$C60)</f>
        <v>18.605</v>
      </c>
      <c r="V60" s="5">
        <f>SUMIFS(comprehensive_dps30!V:V,comprehensive_dps30!$A:$A,$A60,comprehensive_dps30!$B:$B,$B60,comprehensive_dps30!$C:$C,$C60)</f>
        <v>591.4</v>
      </c>
      <c r="W60" s="5">
        <f>SUMIFS(comprehensive_dps30!W:W,comprehensive_dps30!$A:$A,$A60,comprehensive_dps30!$B:$B,$B60,comprehensive_dps30!$C:$C,$C60)</f>
        <v>3993</v>
      </c>
    </row>
    <row r="61" spans="1:23" x14ac:dyDescent="0.45">
      <c r="A61" t="s">
        <v>92</v>
      </c>
      <c r="B61" t="s">
        <v>43</v>
      </c>
      <c r="C61" t="s">
        <v>44</v>
      </c>
      <c r="D61">
        <f>SUMIFS(comprehensive_dps30!D:D,comprehensive_dps30!$A:$A,$A61,comprehensive_dps30!$B:$B,$B61,comprehensive_dps30!$C:$C,$C61)</f>
        <v>35.770000000000003</v>
      </c>
      <c r="E61">
        <f>SUMIFS(comprehensive_dps30!E:E,comprehensive_dps30!$A:$A,$A61,comprehensive_dps30!$B:$B,$B61,comprehensive_dps30!$C:$C,$C61)</f>
        <v>14.603999999999999</v>
      </c>
      <c r="F61">
        <f>SUMIFS(comprehensive_dps30!F:F,comprehensive_dps30!$A:$A,$A61,comprehensive_dps30!$B:$B,$B61,comprehensive_dps30!$C:$C,$C61)</f>
        <v>525.79999999999995</v>
      </c>
      <c r="G61">
        <f>SUMIFS(comprehensive_dps30!G:G,comprehensive_dps30!$A:$A,$A61,comprehensive_dps30!$B:$B,$B61,comprehensive_dps30!$C:$C,$C61)</f>
        <v>4043</v>
      </c>
      <c r="H61">
        <f>SUMIFS(comprehensive_dps30!H:H,comprehensive_dps30!$A:$A,$A61,comprehensive_dps30!$B:$B,$B61,comprehensive_dps30!$C:$C,$C61)</f>
        <v>37.92</v>
      </c>
      <c r="I61">
        <f>SUMIFS(comprehensive_dps30!I:I,comprehensive_dps30!$A:$A,$A61,comprehensive_dps30!$B:$B,$B61,comprehensive_dps30!$C:$C,$C61)</f>
        <v>15.173999999999999</v>
      </c>
      <c r="J61">
        <f>SUMIFS(comprehensive_dps30!J:J,comprehensive_dps30!$A:$A,$A61,comprehensive_dps30!$B:$B,$B61,comprehensive_dps30!$C:$C,$C61)</f>
        <v>591.79999999999995</v>
      </c>
      <c r="K61">
        <f>SUMIFS(comprehensive_dps30!K:K,comprehensive_dps30!$A:$A,$A61,comprehensive_dps30!$B:$B,$B61,comprehensive_dps30!$C:$C,$C61)</f>
        <v>4380</v>
      </c>
      <c r="L61">
        <f>SUMIFS(comprehensive_dps30!L:L,comprehensive_dps30!$A:$A,$A61,comprehensive_dps30!$B:$B,$B61,comprehensive_dps30!$C:$C,$C61)</f>
        <v>40.020000000000003</v>
      </c>
      <c r="M61">
        <f>SUMIFS(comprehensive_dps30!M:M,comprehensive_dps30!$A:$A,$A61,comprehensive_dps30!$B:$B,$B61,comprehensive_dps30!$C:$C,$C61)</f>
        <v>15.72</v>
      </c>
      <c r="N61">
        <f>SUMIFS(comprehensive_dps30!N:N,comprehensive_dps30!$A:$A,$A61,comprehensive_dps30!$B:$B,$B61,comprehensive_dps30!$C:$C,$C61)</f>
        <v>660.3</v>
      </c>
      <c r="O61">
        <f>SUMIFS(comprehensive_dps30!O:O,comprehensive_dps30!$A:$A,$A61,comprehensive_dps30!$B:$B,$B61,comprehensive_dps30!$C:$C,$C61)</f>
        <v>4717</v>
      </c>
      <c r="P61">
        <f>SUMIFS(comprehensive_dps30!P:P,comprehensive_dps30!$A:$A,$A61,comprehensive_dps30!$B:$B,$B61,comprehensive_dps30!$C:$C,$C61)</f>
        <v>41.88</v>
      </c>
      <c r="Q61">
        <f>SUMIFS(comprehensive_dps30!Q:Q,comprehensive_dps30!$A:$A,$A61,comprehensive_dps30!$B:$B,$B61,comprehensive_dps30!$C:$C,$C61)</f>
        <v>16.195</v>
      </c>
      <c r="R61">
        <f>SUMIFS(comprehensive_dps30!R:R,comprehensive_dps30!$A:$A,$A61,comprehensive_dps30!$B:$B,$B61,comprehensive_dps30!$C:$C,$C61)</f>
        <v>723.9</v>
      </c>
      <c r="S61">
        <f>SUMIFS(comprehensive_dps30!S:S,comprehensive_dps30!$A:$A,$A61,comprehensive_dps30!$B:$B,$B61,comprehensive_dps30!$C:$C,$C61)</f>
        <v>5020</v>
      </c>
      <c r="T61">
        <f>SUMIFS(comprehensive_dps30!T:T,comprehensive_dps30!$A:$A,$A61,comprehensive_dps30!$B:$B,$B61,comprehensive_dps30!$C:$C,$C61)</f>
        <v>43.76</v>
      </c>
      <c r="U61">
        <f>SUMIFS(comprehensive_dps30!U:U,comprehensive_dps30!$A:$A,$A61,comprehensive_dps30!$B:$B,$B61,comprehensive_dps30!$C:$C,$C61)</f>
        <v>16.669</v>
      </c>
      <c r="V61">
        <f>SUMIFS(comprehensive_dps30!V:V,comprehensive_dps30!$A:$A,$A61,comprehensive_dps30!$B:$B,$B61,comprehensive_dps30!$C:$C,$C61)</f>
        <v>791.5</v>
      </c>
      <c r="W61">
        <f>SUMIFS(comprehensive_dps30!W:W,comprehensive_dps30!$A:$A,$A61,comprehensive_dps30!$B:$B,$B61,comprehensive_dps30!$C:$C,$C61)</f>
        <v>5332</v>
      </c>
    </row>
    <row r="62" spans="1:23" s="3" customFormat="1" x14ac:dyDescent="0.45">
      <c r="A62" s="3" t="s">
        <v>98</v>
      </c>
      <c r="B62" s="3" t="s">
        <v>45</v>
      </c>
      <c r="C62" s="3" t="s">
        <v>44</v>
      </c>
      <c r="D62" s="3">
        <f>SUMIFS(comprehensive_dps30!D:D,comprehensive_dps30!$A:$A,$A62,comprehensive_dps30!$B:$B,$B62,comprehensive_dps30!$C:$C,$C62)</f>
        <v>35.450000000000003</v>
      </c>
      <c r="E62" s="3">
        <f>SUMIFS(comprehensive_dps30!E:E,comprehensive_dps30!$A:$A,$A62,comprehensive_dps30!$B:$B,$B62,comprehensive_dps30!$C:$C,$C62)</f>
        <v>15.532</v>
      </c>
      <c r="F62" s="3">
        <f>SUMIFS(comprehensive_dps30!F:F,comprehensive_dps30!$A:$A,$A62,comprehensive_dps30!$B:$B,$B62,comprehensive_dps30!$C:$C,$C62)</f>
        <v>421.6</v>
      </c>
      <c r="G62" s="3">
        <f>SUMIFS(comprehensive_dps30!G:G,comprehensive_dps30!$A:$A,$A62,comprehensive_dps30!$B:$B,$B62,comprehensive_dps30!$C:$C,$C62)</f>
        <v>3819</v>
      </c>
      <c r="H62" s="3">
        <f>SUMIFS(comprehensive_dps30!H:H,comprehensive_dps30!$A:$A,$A62,comprehensive_dps30!$B:$B,$B62,comprehensive_dps30!$C:$C,$C62)</f>
        <v>37.549999999999997</v>
      </c>
      <c r="I62" s="3">
        <f>SUMIFS(comprehensive_dps30!I:I,comprehensive_dps30!$A:$A,$A62,comprehensive_dps30!$B:$B,$B62,comprehensive_dps30!$C:$C,$C62)</f>
        <v>16.125</v>
      </c>
      <c r="J62" s="3">
        <f>SUMIFS(comprehensive_dps30!J:J,comprehensive_dps30!$A:$A,$A62,comprehensive_dps30!$B:$B,$B62,comprehensive_dps30!$C:$C,$C62)</f>
        <v>474.1</v>
      </c>
      <c r="K62" s="3">
        <f>SUMIFS(comprehensive_dps30!K:K,comprehensive_dps30!$A:$A,$A62,comprehensive_dps30!$B:$B,$B62,comprehensive_dps30!$C:$C,$C62)</f>
        <v>4137</v>
      </c>
      <c r="L62" s="3">
        <f>SUMIFS(comprehensive_dps30!L:L,comprehensive_dps30!$A:$A,$A62,comprehensive_dps30!$B:$B,$B62,comprehensive_dps30!$C:$C,$C62)</f>
        <v>39.6</v>
      </c>
      <c r="M62" s="3">
        <f>SUMIFS(comprehensive_dps30!M:M,comprehensive_dps30!$A:$A,$A62,comprehensive_dps30!$B:$B,$B62,comprehensive_dps30!$C:$C,$C62)</f>
        <v>16.693000000000001</v>
      </c>
      <c r="N62" s="3">
        <f>SUMIFS(comprehensive_dps30!N:N,comprehensive_dps30!$A:$A,$A62,comprehensive_dps30!$B:$B,$B62,comprehensive_dps30!$C:$C,$C62)</f>
        <v>528.6</v>
      </c>
      <c r="O62" s="3">
        <f>SUMIFS(comprehensive_dps30!O:O,comprehensive_dps30!$A:$A,$A62,comprehensive_dps30!$B:$B,$B62,comprehensive_dps30!$C:$C,$C62)</f>
        <v>4455</v>
      </c>
      <c r="P62" s="3">
        <f>SUMIFS(comprehensive_dps30!P:P,comprehensive_dps30!$A:$A,$A62,comprehensive_dps30!$B:$B,$B62,comprehensive_dps30!$C:$C,$C62)</f>
        <v>41.41</v>
      </c>
      <c r="Q62" s="3">
        <f>SUMIFS(comprehensive_dps30!Q:Q,comprehensive_dps30!$A:$A,$A62,comprehensive_dps30!$B:$B,$B62,comprehensive_dps30!$C:$C,$C62)</f>
        <v>17.187000000000001</v>
      </c>
      <c r="R62" s="3">
        <f>SUMIFS(comprehensive_dps30!R:R,comprehensive_dps30!$A:$A,$A62,comprehensive_dps30!$B:$B,$B62,comprehensive_dps30!$C:$C,$C62)</f>
        <v>579.20000000000005</v>
      </c>
      <c r="S62" s="3">
        <f>SUMIFS(comprehensive_dps30!S:S,comprehensive_dps30!$A:$A,$A62,comprehensive_dps30!$B:$B,$B62,comprehensive_dps30!$C:$C,$C62)</f>
        <v>4742</v>
      </c>
      <c r="T62" s="3">
        <f>SUMIFS(comprehensive_dps30!T:T,comprehensive_dps30!$A:$A,$A62,comprehensive_dps30!$B:$B,$B62,comprehensive_dps30!$C:$C,$C62)</f>
        <v>43.24</v>
      </c>
      <c r="U62" s="3">
        <f>SUMIFS(comprehensive_dps30!U:U,comprehensive_dps30!$A:$A,$A62,comprehensive_dps30!$B:$B,$B62,comprehensive_dps30!$C:$C,$C62)</f>
        <v>17.678999999999998</v>
      </c>
      <c r="V62" s="3">
        <f>SUMIFS(comprehensive_dps30!V:V,comprehensive_dps30!$A:$A,$A62,comprehensive_dps30!$B:$B,$B62,comprehensive_dps30!$C:$C,$C62)</f>
        <v>632.9</v>
      </c>
      <c r="W62" s="3">
        <f>SUMIFS(comprehensive_dps30!W:W,comprehensive_dps30!$A:$A,$A62,comprehensive_dps30!$B:$B,$B62,comprehensive_dps30!$C:$C,$C62)</f>
        <v>5037</v>
      </c>
    </row>
    <row r="63" spans="1:23" x14ac:dyDescent="0.45">
      <c r="A63" t="s">
        <v>111</v>
      </c>
      <c r="B63" t="s">
        <v>112</v>
      </c>
      <c r="C63" t="s">
        <v>50</v>
      </c>
      <c r="D63">
        <f>SUMIFS(comprehensive_dps30!D:D,comprehensive_dps30!$A:$A,$A63,comprehensive_dps30!$B:$B,$B63,comprehensive_dps30!$C:$C,$C63)</f>
        <v>0</v>
      </c>
      <c r="E63">
        <f>SUMIFS(comprehensive_dps30!E:E,comprehensive_dps30!$A:$A,$A63,comprehensive_dps30!$B:$B,$B63,comprehensive_dps30!$C:$C,$C63)</f>
        <v>0</v>
      </c>
      <c r="F63">
        <f>SUMIFS(comprehensive_dps30!F:F,comprehensive_dps30!$A:$A,$A63,comprehensive_dps30!$B:$B,$B63,comprehensive_dps30!$C:$C,$C63)</f>
        <v>0</v>
      </c>
      <c r="G63">
        <f>SUMIFS(comprehensive_dps30!G:G,comprehensive_dps30!$A:$A,$A63,comprehensive_dps30!$B:$B,$B63,comprehensive_dps30!$C:$C,$C63)</f>
        <v>0</v>
      </c>
      <c r="H63">
        <f>SUMIFS(comprehensive_dps30!H:H,comprehensive_dps30!$A:$A,$A63,comprehensive_dps30!$B:$B,$B63,comprehensive_dps30!$C:$C,$C63)</f>
        <v>0</v>
      </c>
      <c r="I63">
        <f>SUMIFS(comprehensive_dps30!I:I,comprehensive_dps30!$A:$A,$A63,comprehensive_dps30!$B:$B,$B63,comprehensive_dps30!$C:$C,$C63)</f>
        <v>0</v>
      </c>
      <c r="J63">
        <f>SUMIFS(comprehensive_dps30!J:J,comprehensive_dps30!$A:$A,$A63,comprehensive_dps30!$B:$B,$B63,comprehensive_dps30!$C:$C,$C63)</f>
        <v>0</v>
      </c>
      <c r="K63">
        <f>SUMIFS(comprehensive_dps30!K:K,comprehensive_dps30!$A:$A,$A63,comprehensive_dps30!$B:$B,$B63,comprehensive_dps30!$C:$C,$C63)</f>
        <v>0</v>
      </c>
      <c r="L63">
        <f>SUMIFS(comprehensive_dps30!L:L,comprehensive_dps30!$A:$A,$A63,comprehensive_dps30!$B:$B,$B63,comprehensive_dps30!$C:$C,$C63)</f>
        <v>0</v>
      </c>
      <c r="M63">
        <f>SUMIFS(comprehensive_dps30!M:M,comprehensive_dps30!$A:$A,$A63,comprehensive_dps30!$B:$B,$B63,comprehensive_dps30!$C:$C,$C63)</f>
        <v>0</v>
      </c>
      <c r="N63">
        <f>SUMIFS(comprehensive_dps30!N:N,comprehensive_dps30!$A:$A,$A63,comprehensive_dps30!$B:$B,$B63,comprehensive_dps30!$C:$C,$C63)</f>
        <v>0</v>
      </c>
      <c r="O63">
        <f>SUMIFS(comprehensive_dps30!O:O,comprehensive_dps30!$A:$A,$A63,comprehensive_dps30!$B:$B,$B63,comprehensive_dps30!$C:$C,$C63)</f>
        <v>0</v>
      </c>
      <c r="P63">
        <f>SUMIFS(comprehensive_dps30!P:P,comprehensive_dps30!$A:$A,$A63,comprehensive_dps30!$B:$B,$B63,comprehensive_dps30!$C:$C,$C63)</f>
        <v>0</v>
      </c>
      <c r="Q63">
        <f>SUMIFS(comprehensive_dps30!Q:Q,comprehensive_dps30!$A:$A,$A63,comprehensive_dps30!$B:$B,$B63,comprehensive_dps30!$C:$C,$C63)</f>
        <v>0</v>
      </c>
      <c r="R63">
        <f>SUMIFS(comprehensive_dps30!R:R,comprehensive_dps30!$A:$A,$A63,comprehensive_dps30!$B:$B,$B63,comprehensive_dps30!$C:$C,$C63)</f>
        <v>0</v>
      </c>
      <c r="S63">
        <f>SUMIFS(comprehensive_dps30!S:S,comprehensive_dps30!$A:$A,$A63,comprehensive_dps30!$B:$B,$B63,comprehensive_dps30!$C:$C,$C63)</f>
        <v>0</v>
      </c>
      <c r="T63">
        <f>SUMIFS(comprehensive_dps30!T:T,comprehensive_dps30!$A:$A,$A63,comprehensive_dps30!$B:$B,$B63,comprehensive_dps30!$C:$C,$C63)</f>
        <v>0</v>
      </c>
      <c r="U63">
        <f>SUMIFS(comprehensive_dps30!U:U,comprehensive_dps30!$A:$A,$A63,comprehensive_dps30!$B:$B,$B63,comprehensive_dps30!$C:$C,$C63)</f>
        <v>0</v>
      </c>
      <c r="V63">
        <f>SUMIFS(comprehensive_dps30!V:V,comprehensive_dps30!$A:$A,$A63,comprehensive_dps30!$B:$B,$B63,comprehensive_dps30!$C:$C,$C63)</f>
        <v>0</v>
      </c>
      <c r="W63">
        <f>SUMIFS(comprehensive_dps30!W:W,comprehensive_dps30!$A:$A,$A63,comprehensive_dps30!$B:$B,$B63,comprehensive_dps30!$C:$C,$C63)</f>
        <v>0</v>
      </c>
    </row>
    <row r="64" spans="1:23" s="3" customFormat="1" x14ac:dyDescent="0.45">
      <c r="A64" s="3" t="s">
        <v>73</v>
      </c>
      <c r="B64" s="3" t="s">
        <v>45</v>
      </c>
      <c r="C64" s="3" t="s">
        <v>44</v>
      </c>
      <c r="D64" s="3">
        <f>SUMIFS(comprehensive_dps30!D:D,comprehensive_dps30!$A:$A,$A64,comprehensive_dps30!$B:$B,$B64,comprehensive_dps30!$C:$C,$C64)</f>
        <v>35</v>
      </c>
      <c r="E64" s="3">
        <f>SUMIFS(comprehensive_dps30!E:E,comprehensive_dps30!$A:$A,$A64,comprehensive_dps30!$B:$B,$B64,comprehensive_dps30!$C:$C,$C64)</f>
        <v>15.314</v>
      </c>
      <c r="F64" s="3">
        <f>SUMIFS(comprehensive_dps30!F:F,comprehensive_dps30!$A:$A,$A64,comprehensive_dps30!$B:$B,$B64,comprehensive_dps30!$C:$C,$C64)</f>
        <v>417.9</v>
      </c>
      <c r="G64" s="3">
        <f>SUMIFS(comprehensive_dps30!G:G,comprehensive_dps30!$A:$A,$A64,comprehensive_dps30!$B:$B,$B64,comprehensive_dps30!$C:$C,$C64)</f>
        <v>3107</v>
      </c>
      <c r="H64" s="3">
        <f>SUMIFS(comprehensive_dps30!H:H,comprehensive_dps30!$A:$A,$A64,comprehensive_dps30!$B:$B,$B64,comprehensive_dps30!$C:$C,$C64)</f>
        <v>37.049999999999997</v>
      </c>
      <c r="I64" s="3">
        <f>SUMIFS(comprehensive_dps30!I:I,comprehensive_dps30!$A:$A,$A64,comprehensive_dps30!$B:$B,$B64,comprehensive_dps30!$C:$C,$C64)</f>
        <v>15.891</v>
      </c>
      <c r="J64" s="3">
        <f>SUMIFS(comprehensive_dps30!J:J,comprehensive_dps30!$A:$A,$A64,comprehensive_dps30!$B:$B,$B64,comprehensive_dps30!$C:$C,$C64)</f>
        <v>469.8</v>
      </c>
      <c r="K64" s="3">
        <f>SUMIFS(comprehensive_dps30!K:K,comprehensive_dps30!$A:$A,$A64,comprehensive_dps30!$B:$B,$B64,comprehensive_dps30!$C:$C,$C64)</f>
        <v>3366</v>
      </c>
      <c r="L64" s="3">
        <f>SUMIFS(comprehensive_dps30!L:L,comprehensive_dps30!$A:$A,$A64,comprehensive_dps30!$B:$B,$B64,comprehensive_dps30!$C:$C,$C64)</f>
        <v>39.06</v>
      </c>
      <c r="M64" s="3">
        <f>SUMIFS(comprehensive_dps30!M:M,comprehensive_dps30!$A:$A,$A64,comprehensive_dps30!$B:$B,$B64,comprehensive_dps30!$C:$C,$C64)</f>
        <v>16.445</v>
      </c>
      <c r="N64" s="3">
        <f>SUMIFS(comprehensive_dps30!N:N,comprehensive_dps30!$A:$A,$A64,comprehensive_dps30!$B:$B,$B64,comprehensive_dps30!$C:$C,$C64)</f>
        <v>523.6</v>
      </c>
      <c r="O64" s="3">
        <f>SUMIFS(comprehensive_dps30!O:O,comprehensive_dps30!$A:$A,$A64,comprehensive_dps30!$B:$B,$B64,comprehensive_dps30!$C:$C,$C64)</f>
        <v>3625</v>
      </c>
      <c r="P64" s="3">
        <f>SUMIFS(comprehensive_dps30!P:P,comprehensive_dps30!$A:$A,$A64,comprehensive_dps30!$B:$B,$B64,comprehensive_dps30!$C:$C,$C64)</f>
        <v>40.840000000000003</v>
      </c>
      <c r="Q64" s="3">
        <f>SUMIFS(comprehensive_dps30!Q:Q,comprehensive_dps30!$A:$A,$A64,comprehensive_dps30!$B:$B,$B64,comprehensive_dps30!$C:$C,$C64)</f>
        <v>16.925999999999998</v>
      </c>
      <c r="R64" s="3">
        <f>SUMIFS(comprehensive_dps30!R:R,comprehensive_dps30!$A:$A,$A64,comprehensive_dps30!$B:$B,$B64,comprehensive_dps30!$C:$C,$C64)</f>
        <v>573.5</v>
      </c>
      <c r="S64" s="3">
        <f>SUMIFS(comprehensive_dps30!S:S,comprehensive_dps30!$A:$A,$A64,comprehensive_dps30!$B:$B,$B64,comprehensive_dps30!$C:$C,$C64)</f>
        <v>3858</v>
      </c>
      <c r="T64" s="3">
        <f>SUMIFS(comprehensive_dps30!T:T,comprehensive_dps30!$A:$A,$A64,comprehensive_dps30!$B:$B,$B64,comprehensive_dps30!$C:$C,$C64)</f>
        <v>42.63</v>
      </c>
      <c r="U64" s="3">
        <f>SUMIFS(comprehensive_dps30!U:U,comprehensive_dps30!$A:$A,$A64,comprehensive_dps30!$B:$B,$B64,comprehensive_dps30!$C:$C,$C64)</f>
        <v>17.405000000000001</v>
      </c>
      <c r="V64" s="3">
        <f>SUMIFS(comprehensive_dps30!V:V,comprehensive_dps30!$A:$A,$A64,comprehensive_dps30!$B:$B,$B64,comprehensive_dps30!$C:$C,$C64)</f>
        <v>626.5</v>
      </c>
      <c r="W64" s="3">
        <f>SUMIFS(comprehensive_dps30!W:W,comprehensive_dps30!$A:$A,$A64,comprehensive_dps30!$B:$B,$B64,comprehensive_dps30!$C:$C,$C64)</f>
        <v>4098</v>
      </c>
    </row>
    <row r="65" spans="1:23" x14ac:dyDescent="0.45">
      <c r="A65" t="s">
        <v>92</v>
      </c>
      <c r="B65" t="s">
        <v>45</v>
      </c>
      <c r="C65" t="s">
        <v>44</v>
      </c>
      <c r="D65">
        <f>SUMIFS(comprehensive_dps30!D:D,comprehensive_dps30!$A:$A,$A65,comprehensive_dps30!$B:$B,$B65,comprehensive_dps30!$C:$C,$C65)</f>
        <v>34.94</v>
      </c>
      <c r="E65">
        <f>SUMIFS(comprehensive_dps30!E:E,comprehensive_dps30!$A:$A,$A65,comprehensive_dps30!$B:$B,$B65,comprehensive_dps30!$C:$C,$C65)</f>
        <v>14.266</v>
      </c>
      <c r="F65">
        <f>SUMIFS(comprehensive_dps30!F:F,comprehensive_dps30!$A:$A,$A65,comprehensive_dps30!$B:$B,$B65,comprehensive_dps30!$C:$C,$C65)</f>
        <v>513.6</v>
      </c>
      <c r="G65">
        <f>SUMIFS(comprehensive_dps30!G:G,comprehensive_dps30!$A:$A,$A65,comprehensive_dps30!$B:$B,$B65,comprehensive_dps30!$C:$C,$C65)</f>
        <v>4043</v>
      </c>
      <c r="H65">
        <f>SUMIFS(comprehensive_dps30!H:H,comprehensive_dps30!$A:$A,$A65,comprehensive_dps30!$B:$B,$B65,comprehensive_dps30!$C:$C,$C65)</f>
        <v>37</v>
      </c>
      <c r="I65">
        <f>SUMIFS(comprehensive_dps30!I:I,comprehensive_dps30!$A:$A,$A65,comprehensive_dps30!$B:$B,$B65,comprehensive_dps30!$C:$C,$C65)</f>
        <v>14.805</v>
      </c>
      <c r="J65">
        <f>SUMIFS(comprehensive_dps30!J:J,comprehensive_dps30!$A:$A,$A65,comprehensive_dps30!$B:$B,$B65,comprehensive_dps30!$C:$C,$C65)</f>
        <v>577.4</v>
      </c>
      <c r="K65">
        <f>SUMIFS(comprehensive_dps30!K:K,comprehensive_dps30!$A:$A,$A65,comprehensive_dps30!$B:$B,$B65,comprehensive_dps30!$C:$C,$C65)</f>
        <v>4380</v>
      </c>
      <c r="L65">
        <f>SUMIFS(comprehensive_dps30!L:L,comprehensive_dps30!$A:$A,$A65,comprehensive_dps30!$B:$B,$B65,comprehensive_dps30!$C:$C,$C65)</f>
        <v>39.01</v>
      </c>
      <c r="M65">
        <f>SUMIFS(comprehensive_dps30!M:M,comprehensive_dps30!$A:$A,$A65,comprehensive_dps30!$B:$B,$B65,comprehensive_dps30!$C:$C,$C65)</f>
        <v>15.323</v>
      </c>
      <c r="N65">
        <f>SUMIFS(comprehensive_dps30!N:N,comprehensive_dps30!$A:$A,$A65,comprehensive_dps30!$B:$B,$B65,comprehensive_dps30!$C:$C,$C65)</f>
        <v>643.6</v>
      </c>
      <c r="O65">
        <f>SUMIFS(comprehensive_dps30!O:O,comprehensive_dps30!$A:$A,$A65,comprehensive_dps30!$B:$B,$B65,comprehensive_dps30!$C:$C,$C65)</f>
        <v>4717</v>
      </c>
      <c r="P65">
        <f>SUMIFS(comprehensive_dps30!P:P,comprehensive_dps30!$A:$A,$A65,comprehensive_dps30!$B:$B,$B65,comprehensive_dps30!$C:$C,$C65)</f>
        <v>40.78</v>
      </c>
      <c r="Q65">
        <f>SUMIFS(comprehensive_dps30!Q:Q,comprehensive_dps30!$A:$A,$A65,comprehensive_dps30!$B:$B,$B65,comprehensive_dps30!$C:$C,$C65)</f>
        <v>15.773</v>
      </c>
      <c r="R65">
        <f>SUMIFS(comprehensive_dps30!R:R,comprehensive_dps30!$A:$A,$A65,comprehensive_dps30!$B:$B,$B65,comprehensive_dps30!$C:$C,$C65)</f>
        <v>705.1</v>
      </c>
      <c r="S65">
        <f>SUMIFS(comprehensive_dps30!S:S,comprehensive_dps30!$A:$A,$A65,comprehensive_dps30!$B:$B,$B65,comprehensive_dps30!$C:$C,$C65)</f>
        <v>5020</v>
      </c>
      <c r="T65">
        <f>SUMIFS(comprehensive_dps30!T:T,comprehensive_dps30!$A:$A,$A65,comprehensive_dps30!$B:$B,$B65,comprehensive_dps30!$C:$C,$C65)</f>
        <v>42.58</v>
      </c>
      <c r="U65">
        <f>SUMIFS(comprehensive_dps30!U:U,comprehensive_dps30!$A:$A,$A65,comprehensive_dps30!$B:$B,$B65,comprehensive_dps30!$C:$C,$C65)</f>
        <v>16.222999999999999</v>
      </c>
      <c r="V65">
        <f>SUMIFS(comprehensive_dps30!V:V,comprehensive_dps30!$A:$A,$A65,comprehensive_dps30!$B:$B,$B65,comprehensive_dps30!$C:$C,$C65)</f>
        <v>770.3</v>
      </c>
      <c r="W65">
        <f>SUMIFS(comprehensive_dps30!W:W,comprehensive_dps30!$A:$A,$A65,comprehensive_dps30!$B:$B,$B65,comprehensive_dps30!$C:$C,$C65)</f>
        <v>5332</v>
      </c>
    </row>
    <row r="66" spans="1:23" s="3" customFormat="1" x14ac:dyDescent="0.45">
      <c r="A66" s="3" t="s">
        <v>165</v>
      </c>
      <c r="B66" s="3" t="s">
        <v>43</v>
      </c>
      <c r="C66" s="3" t="s">
        <v>44</v>
      </c>
      <c r="D66" s="3">
        <f>SUMIFS(comprehensive_dps30!D:D,comprehensive_dps30!$A:$A,$A66,comprehensive_dps30!$B:$B,$B66,comprehensive_dps30!$C:$C,$C66)</f>
        <v>36.57</v>
      </c>
      <c r="E66" s="3">
        <f>SUMIFS(comprehensive_dps30!E:E,comprehensive_dps30!$A:$A,$A66,comprehensive_dps30!$B:$B,$B66,comprehensive_dps30!$C:$C,$C66)</f>
        <v>17.462</v>
      </c>
      <c r="F66" s="3">
        <f>SUMIFS(comprehensive_dps30!F:F,comprehensive_dps30!$A:$A,$A66,comprehensive_dps30!$B:$B,$B66,comprehensive_dps30!$C:$C,$C66)</f>
        <v>335.9</v>
      </c>
      <c r="G66" s="3">
        <f>SUMIFS(comprehensive_dps30!G:G,comprehensive_dps30!$A:$A,$A66,comprehensive_dps30!$B:$B,$B66,comprehensive_dps30!$C:$C,$C66)</f>
        <v>2584</v>
      </c>
      <c r="H66" s="3">
        <f>SUMIFS(comprehensive_dps30!H:H,comprehensive_dps30!$A:$A,$A66,comprehensive_dps30!$B:$B,$B66,comprehensive_dps30!$C:$C,$C66)</f>
        <v>38.74</v>
      </c>
      <c r="I66" s="3">
        <f>SUMIFS(comprehensive_dps30!I:I,comprehensive_dps30!$A:$A,$A66,comprehensive_dps30!$B:$B,$B66,comprehensive_dps30!$C:$C,$C66)</f>
        <v>18.132000000000001</v>
      </c>
      <c r="J66" s="3">
        <f>SUMIFS(comprehensive_dps30!J:J,comprehensive_dps30!$A:$A,$A66,comprehensive_dps30!$B:$B,$B66,comprehensive_dps30!$C:$C,$C66)</f>
        <v>377.9</v>
      </c>
      <c r="K66" s="3">
        <f>SUMIFS(comprehensive_dps30!K:K,comprehensive_dps30!$A:$A,$A66,comprehensive_dps30!$B:$B,$B66,comprehensive_dps30!$C:$C,$C66)</f>
        <v>2799</v>
      </c>
      <c r="L66" s="3">
        <f>SUMIFS(comprehensive_dps30!L:L,comprehensive_dps30!$A:$A,$A66,comprehensive_dps30!$B:$B,$B66,comprehensive_dps30!$C:$C,$C66)</f>
        <v>40.86</v>
      </c>
      <c r="M66" s="3">
        <f>SUMIFS(comprehensive_dps30!M:M,comprehensive_dps30!$A:$A,$A66,comprehensive_dps30!$B:$B,$B66,comprehensive_dps30!$C:$C,$C66)</f>
        <v>18.774999999999999</v>
      </c>
      <c r="N66" s="3">
        <f>SUMIFS(comprehensive_dps30!N:N,comprehensive_dps30!$A:$A,$A66,comprehensive_dps30!$B:$B,$B66,comprehensive_dps30!$C:$C,$C66)</f>
        <v>421.4</v>
      </c>
      <c r="O66" s="3">
        <f>SUMIFS(comprehensive_dps30!O:O,comprehensive_dps30!$A:$A,$A66,comprehensive_dps30!$B:$B,$B66,comprehensive_dps30!$C:$C,$C66)</f>
        <v>3014</v>
      </c>
      <c r="P66" s="3">
        <f>SUMIFS(comprehensive_dps30!P:P,comprehensive_dps30!$A:$A,$A66,comprehensive_dps30!$B:$B,$B66,comprehensive_dps30!$C:$C,$C66)</f>
        <v>42.74</v>
      </c>
      <c r="Q66" s="3">
        <f>SUMIFS(comprehensive_dps30!Q:Q,comprehensive_dps30!$A:$A,$A66,comprehensive_dps30!$B:$B,$B66,comprehensive_dps30!$C:$C,$C66)</f>
        <v>19.332000000000001</v>
      </c>
      <c r="R66" s="3">
        <f>SUMIFS(comprehensive_dps30!R:R,comprehensive_dps30!$A:$A,$A66,comprehensive_dps30!$B:$B,$B66,comprehensive_dps30!$C:$C,$C66)</f>
        <v>461.8</v>
      </c>
      <c r="S66" s="3">
        <f>SUMIFS(comprehensive_dps30!S:S,comprehensive_dps30!$A:$A,$A66,comprehensive_dps30!$B:$B,$B66,comprehensive_dps30!$C:$C,$C66)</f>
        <v>3208</v>
      </c>
      <c r="T66" s="3">
        <f>SUMIFS(comprehensive_dps30!T:T,comprehensive_dps30!$A:$A,$A66,comprehensive_dps30!$B:$B,$B66,comprehensive_dps30!$C:$C,$C66)</f>
        <v>44.64</v>
      </c>
      <c r="U66" s="3">
        <f>SUMIFS(comprehensive_dps30!U:U,comprehensive_dps30!$A:$A,$A66,comprehensive_dps30!$B:$B,$B66,comprehensive_dps30!$C:$C,$C66)</f>
        <v>19.888000000000002</v>
      </c>
      <c r="V66" s="3">
        <f>SUMIFS(comprehensive_dps30!V:V,comprehensive_dps30!$A:$A,$A66,comprehensive_dps30!$B:$B,$B66,comprehensive_dps30!$C:$C,$C66)</f>
        <v>504.6</v>
      </c>
      <c r="W66" s="3">
        <f>SUMIFS(comprehensive_dps30!W:W,comprehensive_dps30!$A:$A,$A66,comprehensive_dps30!$B:$B,$B66,comprehensive_dps30!$C:$C,$C66)</f>
        <v>3407</v>
      </c>
    </row>
    <row r="67" spans="1:23" x14ac:dyDescent="0.45">
      <c r="A67" t="s">
        <v>98</v>
      </c>
      <c r="B67" t="s">
        <v>45</v>
      </c>
      <c r="C67" t="s">
        <v>50</v>
      </c>
      <c r="D67">
        <f>SUMIFS(comprehensive_dps30!D:D,comprehensive_dps30!$A:$A,$A67,comprehensive_dps30!$B:$B,$B67,comprehensive_dps30!$C:$C,$C67)</f>
        <v>33.71</v>
      </c>
      <c r="E67">
        <f>SUMIFS(comprehensive_dps30!E:E,comprehensive_dps30!$A:$A,$A67,comprehensive_dps30!$B:$B,$B67,comprehensive_dps30!$C:$C,$C67)</f>
        <v>14.771000000000001</v>
      </c>
      <c r="F67">
        <f>SUMIFS(comprehensive_dps30!F:F,comprehensive_dps30!$A:$A,$A67,comprehensive_dps30!$B:$B,$B67,comprehensive_dps30!$C:$C,$C67)</f>
        <v>400.9</v>
      </c>
      <c r="G67">
        <f>SUMIFS(comprehensive_dps30!G:G,comprehensive_dps30!$A:$A,$A67,comprehensive_dps30!$B:$B,$B67,comprehensive_dps30!$C:$C,$C67)</f>
        <v>3819</v>
      </c>
      <c r="H67">
        <f>SUMIFS(comprehensive_dps30!H:H,comprehensive_dps30!$A:$A,$A67,comprehensive_dps30!$B:$B,$B67,comprehensive_dps30!$C:$C,$C67)</f>
        <v>35.67</v>
      </c>
      <c r="I67">
        <f>SUMIFS(comprehensive_dps30!I:I,comprehensive_dps30!$A:$A,$A67,comprehensive_dps30!$B:$B,$B67,comprehensive_dps30!$C:$C,$C67)</f>
        <v>15.318</v>
      </c>
      <c r="J67">
        <f>SUMIFS(comprehensive_dps30!J:J,comprehensive_dps30!$A:$A,$A67,comprehensive_dps30!$B:$B,$B67,comprehensive_dps30!$C:$C,$C67)</f>
        <v>450.4</v>
      </c>
      <c r="K67">
        <f>SUMIFS(comprehensive_dps30!K:K,comprehensive_dps30!$A:$A,$A67,comprehensive_dps30!$B:$B,$B67,comprehensive_dps30!$C:$C,$C67)</f>
        <v>4137</v>
      </c>
      <c r="L67">
        <f>SUMIFS(comprehensive_dps30!L:L,comprehensive_dps30!$A:$A,$A67,comprehensive_dps30!$B:$B,$B67,comprehensive_dps30!$C:$C,$C67)</f>
        <v>37.58</v>
      </c>
      <c r="M67">
        <f>SUMIFS(comprehensive_dps30!M:M,comprehensive_dps30!$A:$A,$A67,comprehensive_dps30!$B:$B,$B67,comprehensive_dps30!$C:$C,$C67)</f>
        <v>15.843</v>
      </c>
      <c r="N67">
        <f>SUMIFS(comprehensive_dps30!N:N,comprehensive_dps30!$A:$A,$A67,comprehensive_dps30!$B:$B,$B67,comprehensive_dps30!$C:$C,$C67)</f>
        <v>501.6</v>
      </c>
      <c r="O67">
        <f>SUMIFS(comprehensive_dps30!O:O,comprehensive_dps30!$A:$A,$A67,comprehensive_dps30!$B:$B,$B67,comprehensive_dps30!$C:$C,$C67)</f>
        <v>4455</v>
      </c>
      <c r="P67">
        <f>SUMIFS(comprehensive_dps30!P:P,comprehensive_dps30!$A:$A,$A67,comprehensive_dps30!$B:$B,$B67,comprehensive_dps30!$C:$C,$C67)</f>
        <v>39.270000000000003</v>
      </c>
      <c r="Q67">
        <f>SUMIFS(comprehensive_dps30!Q:Q,comprehensive_dps30!$A:$A,$A67,comprehensive_dps30!$B:$B,$B67,comprehensive_dps30!$C:$C,$C67)</f>
        <v>16.298999999999999</v>
      </c>
      <c r="R67">
        <f>SUMIFS(comprehensive_dps30!R:R,comprehensive_dps30!$A:$A,$A67,comprehensive_dps30!$B:$B,$B67,comprehensive_dps30!$C:$C,$C67)</f>
        <v>549.29999999999995</v>
      </c>
      <c r="S67">
        <f>SUMIFS(comprehensive_dps30!S:S,comprehensive_dps30!$A:$A,$A67,comprehensive_dps30!$B:$B,$B67,comprehensive_dps30!$C:$C,$C67)</f>
        <v>4742</v>
      </c>
      <c r="T67">
        <f>SUMIFS(comprehensive_dps30!T:T,comprehensive_dps30!$A:$A,$A67,comprehensive_dps30!$B:$B,$B67,comprehensive_dps30!$C:$C,$C67)</f>
        <v>40.98</v>
      </c>
      <c r="U67">
        <f>SUMIFS(comprehensive_dps30!U:U,comprehensive_dps30!$A:$A,$A67,comprehensive_dps30!$B:$B,$B67,comprehensive_dps30!$C:$C,$C67)</f>
        <v>16.754999999999999</v>
      </c>
      <c r="V67">
        <f>SUMIFS(comprehensive_dps30!V:V,comprehensive_dps30!$A:$A,$A67,comprehensive_dps30!$B:$B,$B67,comprehensive_dps30!$C:$C,$C67)</f>
        <v>599.79999999999995</v>
      </c>
      <c r="W67">
        <f>SUMIFS(comprehensive_dps30!W:W,comprehensive_dps30!$A:$A,$A67,comprehensive_dps30!$B:$B,$B67,comprehensive_dps30!$C:$C,$C67)</f>
        <v>5037</v>
      </c>
    </row>
    <row r="68" spans="1:23" s="3" customFormat="1" x14ac:dyDescent="0.45">
      <c r="A68" s="3" t="s">
        <v>91</v>
      </c>
      <c r="B68" s="3" t="s">
        <v>43</v>
      </c>
      <c r="C68" s="3" t="s">
        <v>44</v>
      </c>
      <c r="D68" s="3">
        <f>SUMIFS(comprehensive_dps30!D:D,comprehensive_dps30!$A:$A,$A68,comprehensive_dps30!$B:$B,$B68,comprehensive_dps30!$C:$C,$C68)</f>
        <v>31.72</v>
      </c>
      <c r="E68" s="3">
        <f>SUMIFS(comprehensive_dps30!E:E,comprehensive_dps30!$A:$A,$A68,comprehensive_dps30!$B:$B,$B68,comprehensive_dps30!$C:$C,$C68)</f>
        <v>14.605</v>
      </c>
      <c r="F68" s="3">
        <f>SUMIFS(comprehensive_dps30!F:F,comprehensive_dps30!$A:$A,$A68,comprehensive_dps30!$B:$B,$B68,comprehensive_dps30!$C:$C,$C68)</f>
        <v>324.89999999999998</v>
      </c>
      <c r="G68" s="3">
        <f>SUMIFS(comprehensive_dps30!G:G,comprehensive_dps30!$A:$A,$A68,comprehensive_dps30!$B:$B,$B68,comprehensive_dps30!$C:$C,$C68)</f>
        <v>2629</v>
      </c>
      <c r="H68" s="3">
        <f>SUMIFS(comprehensive_dps30!H:H,comprehensive_dps30!$A:$A,$A68,comprehensive_dps30!$B:$B,$B68,comprehensive_dps30!$C:$C,$C68)</f>
        <v>33.630000000000003</v>
      </c>
      <c r="I68" s="3">
        <f>SUMIFS(comprehensive_dps30!I:I,comprehensive_dps30!$A:$A,$A68,comprehensive_dps30!$B:$B,$B68,comprehensive_dps30!$C:$C,$C68)</f>
        <v>15.18</v>
      </c>
      <c r="J68" s="3">
        <f>SUMIFS(comprehensive_dps30!J:J,comprehensive_dps30!$A:$A,$A68,comprehensive_dps30!$B:$B,$B68,comprehensive_dps30!$C:$C,$C68)</f>
        <v>365.9</v>
      </c>
      <c r="K68" s="3">
        <f>SUMIFS(comprehensive_dps30!K:K,comprehensive_dps30!$A:$A,$A68,comprehensive_dps30!$B:$B,$B68,comprehensive_dps30!$C:$C,$C68)</f>
        <v>2848</v>
      </c>
      <c r="L68" s="3">
        <f>SUMIFS(comprehensive_dps30!L:L,comprehensive_dps30!$A:$A,$A68,comprehensive_dps30!$B:$B,$B68,comprehensive_dps30!$C:$C,$C68)</f>
        <v>35.51</v>
      </c>
      <c r="M68" s="3">
        <f>SUMIFS(comprehensive_dps30!M:M,comprehensive_dps30!$A:$A,$A68,comprehensive_dps30!$B:$B,$B68,comprehensive_dps30!$C:$C,$C68)</f>
        <v>15.731</v>
      </c>
      <c r="N68" s="3">
        <f>SUMIFS(comprehensive_dps30!N:N,comprehensive_dps30!$A:$A,$A68,comprehensive_dps30!$B:$B,$B68,comprehensive_dps30!$C:$C,$C68)</f>
        <v>408.3</v>
      </c>
      <c r="O68" s="3">
        <f>SUMIFS(comprehensive_dps30!O:O,comprehensive_dps30!$A:$A,$A68,comprehensive_dps30!$B:$B,$B68,comprehensive_dps30!$C:$C,$C68)</f>
        <v>3067</v>
      </c>
      <c r="P68" s="3">
        <f>SUMIFS(comprehensive_dps30!P:P,comprehensive_dps30!$A:$A,$A68,comprehensive_dps30!$B:$B,$B68,comprehensive_dps30!$C:$C,$C68)</f>
        <v>37.159999999999997</v>
      </c>
      <c r="Q68" s="3">
        <f>SUMIFS(comprehensive_dps30!Q:Q,comprehensive_dps30!$A:$A,$A68,comprehensive_dps30!$B:$B,$B68,comprehensive_dps30!$C:$C,$C68)</f>
        <v>16.21</v>
      </c>
      <c r="R68" s="3">
        <f>SUMIFS(comprehensive_dps30!R:R,comprehensive_dps30!$A:$A,$A68,comprehensive_dps30!$B:$B,$B68,comprehensive_dps30!$C:$C,$C68)</f>
        <v>447.7</v>
      </c>
      <c r="S68" s="3">
        <f>SUMIFS(comprehensive_dps30!S:S,comprehensive_dps30!$A:$A,$A68,comprehensive_dps30!$B:$B,$B68,comprehensive_dps30!$C:$C,$C68)</f>
        <v>3265</v>
      </c>
      <c r="T68" s="3">
        <f>SUMIFS(comprehensive_dps30!T:T,comprehensive_dps30!$A:$A,$A68,comprehensive_dps30!$B:$B,$B68,comprehensive_dps30!$C:$C,$C68)</f>
        <v>38.840000000000003</v>
      </c>
      <c r="U68" s="3">
        <f>SUMIFS(comprehensive_dps30!U:U,comprehensive_dps30!$A:$A,$A68,comprehensive_dps30!$B:$B,$B68,comprehensive_dps30!$C:$C,$C68)</f>
        <v>16.687000000000001</v>
      </c>
      <c r="V68" s="3">
        <f>SUMIFS(comprehensive_dps30!V:V,comprehensive_dps30!$A:$A,$A68,comprehensive_dps30!$B:$B,$B68,comprehensive_dps30!$C:$C,$C68)</f>
        <v>489.6</v>
      </c>
      <c r="W68" s="3">
        <f>SUMIFS(comprehensive_dps30!W:W,comprehensive_dps30!$A:$A,$A68,comprehensive_dps30!$B:$B,$B68,comprehensive_dps30!$C:$C,$C68)</f>
        <v>3468</v>
      </c>
    </row>
    <row r="69" spans="1:23" s="5" customFormat="1" x14ac:dyDescent="0.45">
      <c r="A69" s="5" t="s">
        <v>91</v>
      </c>
      <c r="B69" s="5" t="s">
        <v>43</v>
      </c>
      <c r="C69" s="5" t="s">
        <v>50</v>
      </c>
      <c r="D69" s="5">
        <f>SUMIFS(comprehensive_dps30!D:D,comprehensive_dps30!$A:$A,$A69,comprehensive_dps30!$B:$B,$B69,comprehensive_dps30!$C:$C,$C69)</f>
        <v>30.42</v>
      </c>
      <c r="E69" s="5">
        <f>SUMIFS(comprehensive_dps30!E:E,comprehensive_dps30!$A:$A,$A69,comprehensive_dps30!$B:$B,$B69,comprehensive_dps30!$C:$C,$C69)</f>
        <v>14.007999999999999</v>
      </c>
      <c r="F69" s="5">
        <f>SUMIFS(comprehensive_dps30!F:F,comprehensive_dps30!$A:$A,$A69,comprehensive_dps30!$B:$B,$B69,comprehensive_dps30!$C:$C,$C69)</f>
        <v>311.60000000000002</v>
      </c>
      <c r="G69" s="5">
        <f>SUMIFS(comprehensive_dps30!G:G,comprehensive_dps30!$A:$A,$A69,comprehensive_dps30!$B:$B,$B69,comprehensive_dps30!$C:$C,$C69)</f>
        <v>2629</v>
      </c>
      <c r="H69" s="5">
        <f>SUMIFS(comprehensive_dps30!H:H,comprehensive_dps30!$A:$A,$A69,comprehensive_dps30!$B:$B,$B69,comprehensive_dps30!$C:$C,$C69)</f>
        <v>32.22</v>
      </c>
      <c r="I69" s="5">
        <f>SUMIFS(comprehensive_dps30!I:I,comprehensive_dps30!$A:$A,$A69,comprehensive_dps30!$B:$B,$B69,comprehensive_dps30!$C:$C,$C69)</f>
        <v>14.544</v>
      </c>
      <c r="J69" s="5">
        <f>SUMIFS(comprehensive_dps30!J:J,comprehensive_dps30!$A:$A,$A69,comprehensive_dps30!$B:$B,$B69,comprehensive_dps30!$C:$C,$C69)</f>
        <v>350.5</v>
      </c>
      <c r="K69" s="5">
        <f>SUMIFS(comprehensive_dps30!K:K,comprehensive_dps30!$A:$A,$A69,comprehensive_dps30!$B:$B,$B69,comprehensive_dps30!$C:$C,$C69)</f>
        <v>2848</v>
      </c>
      <c r="L69" s="5">
        <f>SUMIFS(comprehensive_dps30!L:L,comprehensive_dps30!$A:$A,$A69,comprehensive_dps30!$B:$B,$B69,comprehensive_dps30!$C:$C,$C69)</f>
        <v>33.99</v>
      </c>
      <c r="M69" s="5">
        <f>SUMIFS(comprehensive_dps30!M:M,comprehensive_dps30!$A:$A,$A69,comprehensive_dps30!$B:$B,$B69,comprehensive_dps30!$C:$C,$C69)</f>
        <v>15.058</v>
      </c>
      <c r="N69" s="5">
        <f>SUMIFS(comprehensive_dps30!N:N,comprehensive_dps30!$A:$A,$A69,comprehensive_dps30!$B:$B,$B69,comprehensive_dps30!$C:$C,$C69)</f>
        <v>390.8</v>
      </c>
      <c r="O69" s="5">
        <f>SUMIFS(comprehensive_dps30!O:O,comprehensive_dps30!$A:$A,$A69,comprehensive_dps30!$B:$B,$B69,comprehensive_dps30!$C:$C,$C69)</f>
        <v>3067</v>
      </c>
      <c r="P69" s="5">
        <f>SUMIFS(comprehensive_dps30!P:P,comprehensive_dps30!$A:$A,$A69,comprehensive_dps30!$B:$B,$B69,comprehensive_dps30!$C:$C,$C69)</f>
        <v>35.549999999999997</v>
      </c>
      <c r="Q69" s="5">
        <f>SUMIFS(comprehensive_dps30!Q:Q,comprehensive_dps30!$A:$A,$A69,comprehensive_dps30!$B:$B,$B69,comprehensive_dps30!$C:$C,$C69)</f>
        <v>15.505000000000001</v>
      </c>
      <c r="R69" s="5">
        <f>SUMIFS(comprehensive_dps30!R:R,comprehensive_dps30!$A:$A,$A69,comprehensive_dps30!$B:$B,$B69,comprehensive_dps30!$C:$C,$C69)</f>
        <v>428.3</v>
      </c>
      <c r="S69" s="5">
        <f>SUMIFS(comprehensive_dps30!S:S,comprehensive_dps30!$A:$A,$A69,comprehensive_dps30!$B:$B,$B69,comprehensive_dps30!$C:$C,$C69)</f>
        <v>3265</v>
      </c>
      <c r="T69" s="5">
        <f>SUMIFS(comprehensive_dps30!T:T,comprehensive_dps30!$A:$A,$A69,comprehensive_dps30!$B:$B,$B69,comprehensive_dps30!$C:$C,$C69)</f>
        <v>37.130000000000003</v>
      </c>
      <c r="U69" s="5">
        <f>SUMIFS(comprehensive_dps30!U:U,comprehensive_dps30!$A:$A,$A69,comprehensive_dps30!$B:$B,$B69,comprehensive_dps30!$C:$C,$C69)</f>
        <v>15.952</v>
      </c>
      <c r="V69" s="5">
        <f>SUMIFS(comprehensive_dps30!V:V,comprehensive_dps30!$A:$A,$A69,comprehensive_dps30!$B:$B,$B69,comprehensive_dps30!$C:$C,$C69)</f>
        <v>468.1</v>
      </c>
      <c r="W69" s="5">
        <f>SUMIFS(comprehensive_dps30!W:W,comprehensive_dps30!$A:$A,$A69,comprehensive_dps30!$B:$B,$B69,comprehensive_dps30!$C:$C,$C69)</f>
        <v>3468</v>
      </c>
    </row>
    <row r="70" spans="1:23" x14ac:dyDescent="0.45">
      <c r="A70" t="s">
        <v>113</v>
      </c>
      <c r="B70" t="s">
        <v>43</v>
      </c>
      <c r="C70" t="s">
        <v>44</v>
      </c>
      <c r="D70">
        <f>SUMIFS(comprehensive_dps30!D:D,comprehensive_dps30!$A:$A,$A70,comprehensive_dps30!$B:$B,$B70,comprehensive_dps30!$C:$C,$C70)</f>
        <v>32.4</v>
      </c>
      <c r="E70">
        <f>SUMIFS(comprehensive_dps30!E:E,comprehensive_dps30!$A:$A,$A70,comprehensive_dps30!$B:$B,$B70,comprehensive_dps30!$C:$C,$C70)</f>
        <v>14.79</v>
      </c>
      <c r="F70">
        <f>SUMIFS(comprehensive_dps30!F:F,comprehensive_dps30!$A:$A,$A70,comprehensive_dps30!$B:$B,$B70,comprehensive_dps30!$C:$C,$C70)</f>
        <v>340.4</v>
      </c>
      <c r="G70">
        <f>SUMIFS(comprehensive_dps30!G:G,comprehensive_dps30!$A:$A,$A70,comprehensive_dps30!$B:$B,$B70,comprehensive_dps30!$C:$C,$C70)</f>
        <v>2907</v>
      </c>
      <c r="H70">
        <f>SUMIFS(comprehensive_dps30!H:H,comprehensive_dps30!$A:$A,$A70,comprehensive_dps30!$B:$B,$B70,comprehensive_dps30!$C:$C,$C70)</f>
        <v>34.32</v>
      </c>
      <c r="I70">
        <f>SUMIFS(comprehensive_dps30!I:I,comprehensive_dps30!$A:$A,$A70,comprehensive_dps30!$B:$B,$B70,comprehensive_dps30!$C:$C,$C70)</f>
        <v>15.36</v>
      </c>
      <c r="J70">
        <f>SUMIFS(comprehensive_dps30!J:J,comprehensive_dps30!$A:$A,$A70,comprehensive_dps30!$B:$B,$B70,comprehensive_dps30!$C:$C,$C70)</f>
        <v>383</v>
      </c>
      <c r="K70">
        <f>SUMIFS(comprehensive_dps30!K:K,comprehensive_dps30!$A:$A,$A70,comprehensive_dps30!$B:$B,$B70,comprehensive_dps30!$C:$C,$C70)</f>
        <v>3149</v>
      </c>
      <c r="L70">
        <f>SUMIFS(comprehensive_dps30!L:L,comprehensive_dps30!$A:$A,$A70,comprehensive_dps30!$B:$B,$B70,comprehensive_dps30!$C:$C,$C70)</f>
        <v>36.21</v>
      </c>
      <c r="M70">
        <f>SUMIFS(comprehensive_dps30!M:M,comprehensive_dps30!$A:$A,$A70,comprehensive_dps30!$B:$B,$B70,comprehensive_dps30!$C:$C,$C70)</f>
        <v>15.906000000000001</v>
      </c>
      <c r="N70">
        <f>SUMIFS(comprehensive_dps30!N:N,comprehensive_dps30!$A:$A,$A70,comprehensive_dps30!$B:$B,$B70,comprehensive_dps30!$C:$C,$C70)</f>
        <v>427.1</v>
      </c>
      <c r="O70">
        <f>SUMIFS(comprehensive_dps30!O:O,comprehensive_dps30!$A:$A,$A70,comprehensive_dps30!$B:$B,$B70,comprehensive_dps30!$C:$C,$C70)</f>
        <v>3391</v>
      </c>
      <c r="P70">
        <f>SUMIFS(comprehensive_dps30!P:P,comprehensive_dps30!$A:$A,$A70,comprehensive_dps30!$B:$B,$B70,comprehensive_dps30!$C:$C,$C70)</f>
        <v>37.869999999999997</v>
      </c>
      <c r="Q70">
        <f>SUMIFS(comprehensive_dps30!Q:Q,comprehensive_dps30!$A:$A,$A70,comprehensive_dps30!$B:$B,$B70,comprehensive_dps30!$C:$C,$C70)</f>
        <v>16.381</v>
      </c>
      <c r="R70">
        <f>SUMIFS(comprehensive_dps30!R:R,comprehensive_dps30!$A:$A,$A70,comprehensive_dps30!$B:$B,$B70,comprehensive_dps30!$C:$C,$C70)</f>
        <v>468.1</v>
      </c>
      <c r="S70">
        <f>SUMIFS(comprehensive_dps30!S:S,comprehensive_dps30!$A:$A,$A70,comprehensive_dps30!$B:$B,$B70,comprehensive_dps30!$C:$C,$C70)</f>
        <v>3609</v>
      </c>
      <c r="T70">
        <f>SUMIFS(comprehensive_dps30!T:T,comprehensive_dps30!$A:$A,$A70,comprehensive_dps30!$B:$B,$B70,comprehensive_dps30!$C:$C,$C70)</f>
        <v>39.56</v>
      </c>
      <c r="U70">
        <f>SUMIFS(comprehensive_dps30!U:U,comprehensive_dps30!$A:$A,$A70,comprehensive_dps30!$B:$B,$B70,comprehensive_dps30!$C:$C,$C70)</f>
        <v>16.853999999999999</v>
      </c>
      <c r="V70">
        <f>SUMIFS(comprehensive_dps30!V:V,comprehensive_dps30!$A:$A,$A70,comprehensive_dps30!$B:$B,$B70,comprehensive_dps30!$C:$C,$C70)</f>
        <v>511.6</v>
      </c>
      <c r="W70">
        <f>SUMIFS(comprehensive_dps30!W:W,comprehensive_dps30!$A:$A,$A70,comprehensive_dps30!$B:$B,$B70,comprehensive_dps30!$C:$C,$C70)</f>
        <v>3834</v>
      </c>
    </row>
    <row r="71" spans="1:23" s="5" customFormat="1" x14ac:dyDescent="0.45">
      <c r="A71" s="5" t="s">
        <v>19</v>
      </c>
      <c r="B71" s="5" t="s">
        <v>43</v>
      </c>
      <c r="C71" s="5" t="s">
        <v>44</v>
      </c>
      <c r="D71" s="5">
        <f>SUMIFS(comprehensive_dps30!D:D,comprehensive_dps30!$A:$A,$A71,comprehensive_dps30!$B:$B,$B71,comprehensive_dps30!$C:$C,$C71)</f>
        <v>34.020000000000003</v>
      </c>
      <c r="E71" s="5">
        <f>SUMIFS(comprehensive_dps30!E:E,comprehensive_dps30!$A:$A,$A71,comprehensive_dps30!$B:$B,$B71,comprehensive_dps30!$C:$C,$C71)</f>
        <v>16.111000000000001</v>
      </c>
      <c r="F71" s="5">
        <f>SUMIFS(comprehensive_dps30!F:F,comprehensive_dps30!$A:$A,$A71,comprehensive_dps30!$B:$B,$B71,comprehensive_dps30!$C:$C,$C71)</f>
        <v>320.2</v>
      </c>
      <c r="G71" s="5">
        <f>SUMIFS(comprehensive_dps30!G:G,comprehensive_dps30!$A:$A,$A71,comprehensive_dps30!$B:$B,$B71,comprehensive_dps30!$C:$C,$C71)</f>
        <v>2720</v>
      </c>
      <c r="H71" s="5">
        <f>SUMIFS(comprehensive_dps30!H:H,comprehensive_dps30!$A:$A,$A71,comprehensive_dps30!$B:$B,$B71,comprehensive_dps30!$C:$C,$C71)</f>
        <v>36.07</v>
      </c>
      <c r="I71" s="5">
        <f>SUMIFS(comprehensive_dps30!I:I,comprehensive_dps30!$A:$A,$A71,comprehensive_dps30!$B:$B,$B71,comprehensive_dps30!$C:$C,$C71)</f>
        <v>16.744</v>
      </c>
      <c r="J71" s="5">
        <f>SUMIFS(comprehensive_dps30!J:J,comprehensive_dps30!$A:$A,$A71,comprehensive_dps30!$B:$B,$B71,comprehensive_dps30!$C:$C,$C71)</f>
        <v>360.5</v>
      </c>
      <c r="K71" s="5">
        <f>SUMIFS(comprehensive_dps30!K:K,comprehensive_dps30!$A:$A,$A71,comprehensive_dps30!$B:$B,$B71,comprehensive_dps30!$C:$C,$C71)</f>
        <v>2947</v>
      </c>
      <c r="L71" s="5">
        <f>SUMIFS(comprehensive_dps30!L:L,comprehensive_dps30!$A:$A,$A71,comprehensive_dps30!$B:$B,$B71,comprehensive_dps30!$C:$C,$C71)</f>
        <v>38.07</v>
      </c>
      <c r="M71" s="5">
        <f>SUMIFS(comprehensive_dps30!M:M,comprehensive_dps30!$A:$A,$A71,comprehensive_dps30!$B:$B,$B71,comprehensive_dps30!$C:$C,$C71)</f>
        <v>17.350000000000001</v>
      </c>
      <c r="N71" s="5">
        <f>SUMIFS(comprehensive_dps30!N:N,comprehensive_dps30!$A:$A,$A71,comprehensive_dps30!$B:$B,$B71,comprehensive_dps30!$C:$C,$C71)</f>
        <v>402.2</v>
      </c>
      <c r="O71" s="5">
        <f>SUMIFS(comprehensive_dps30!O:O,comprehensive_dps30!$A:$A,$A71,comprehensive_dps30!$B:$B,$B71,comprehensive_dps30!$C:$C,$C71)</f>
        <v>3173</v>
      </c>
      <c r="P71" s="5">
        <f>SUMIFS(comprehensive_dps30!P:P,comprehensive_dps30!$A:$A,$A71,comprehensive_dps30!$B:$B,$B71,comprehensive_dps30!$C:$C,$C71)</f>
        <v>39.840000000000003</v>
      </c>
      <c r="Q71" s="5">
        <f>SUMIFS(comprehensive_dps30!Q:Q,comprehensive_dps30!$A:$A,$A71,comprehensive_dps30!$B:$B,$B71,comprehensive_dps30!$C:$C,$C71)</f>
        <v>17.876000000000001</v>
      </c>
      <c r="R71" s="5">
        <f>SUMIFS(comprehensive_dps30!R:R,comprehensive_dps30!$A:$A,$A71,comprehensive_dps30!$B:$B,$B71,comprehensive_dps30!$C:$C,$C71)</f>
        <v>441.1</v>
      </c>
      <c r="S71" s="5">
        <f>SUMIFS(comprehensive_dps30!S:S,comprehensive_dps30!$A:$A,$A71,comprehensive_dps30!$B:$B,$B71,comprehensive_dps30!$C:$C,$C71)</f>
        <v>3377</v>
      </c>
      <c r="T71" s="5">
        <f>SUMIFS(comprehensive_dps30!T:T,comprehensive_dps30!$A:$A,$A71,comprehensive_dps30!$B:$B,$B71,comprehensive_dps30!$C:$C,$C71)</f>
        <v>41.63</v>
      </c>
      <c r="U71" s="5">
        <f>SUMIFS(comprehensive_dps30!U:U,comprehensive_dps30!$A:$A,$A71,comprehensive_dps30!$B:$B,$B71,comprehensive_dps30!$C:$C,$C71)</f>
        <v>18.401</v>
      </c>
      <c r="V71" s="5">
        <f>SUMIFS(comprehensive_dps30!V:V,comprehensive_dps30!$A:$A,$A71,comprehensive_dps30!$B:$B,$B71,comprehensive_dps30!$C:$C,$C71)</f>
        <v>482.3</v>
      </c>
      <c r="W71" s="5">
        <f>SUMIFS(comprehensive_dps30!W:W,comprehensive_dps30!$A:$A,$A71,comprehensive_dps30!$B:$B,$B71,comprehensive_dps30!$C:$C,$C71)</f>
        <v>3587</v>
      </c>
    </row>
    <row r="72" spans="1:23" s="3" customFormat="1" x14ac:dyDescent="0.45">
      <c r="A72" s="3" t="s">
        <v>117</v>
      </c>
      <c r="B72" s="3" t="s">
        <v>43</v>
      </c>
      <c r="C72" s="3" t="s">
        <v>44</v>
      </c>
      <c r="D72" s="3">
        <f>SUMIFS(comprehensive_dps30!D:D,comprehensive_dps30!$A:$A,$A72,comprehensive_dps30!$B:$B,$B72,comprehensive_dps30!$C:$C,$C72)</f>
        <v>31.53</v>
      </c>
      <c r="E72" s="3">
        <f>SUMIFS(comprehensive_dps30!E:E,comprehensive_dps30!$A:$A,$A72,comprehensive_dps30!$B:$B,$B72,comprehensive_dps30!$C:$C,$C72)</f>
        <v>13.504</v>
      </c>
      <c r="F72" s="3">
        <f>SUMIFS(comprehensive_dps30!F:F,comprehensive_dps30!$A:$A,$A72,comprehensive_dps30!$B:$B,$B72,comprehensive_dps30!$C:$C,$C72)</f>
        <v>401.5</v>
      </c>
      <c r="G72" s="3">
        <f>SUMIFS(comprehensive_dps30!G:G,comprehensive_dps30!$A:$A,$A72,comprehensive_dps30!$B:$B,$B72,comprehensive_dps30!$C:$C,$C72)</f>
        <v>2836</v>
      </c>
      <c r="H72" s="3">
        <f>SUMIFS(comprehensive_dps30!H:H,comprehensive_dps30!$A:$A,$A72,comprehensive_dps30!$B:$B,$B72,comprehensive_dps30!$C:$C,$C72)</f>
        <v>33.43</v>
      </c>
      <c r="I72" s="3">
        <f>SUMIFS(comprehensive_dps30!I:I,comprehensive_dps30!$A:$A,$A72,comprehensive_dps30!$B:$B,$B72,comprehensive_dps30!$C:$C,$C72)</f>
        <v>14.035</v>
      </c>
      <c r="J72" s="3">
        <f>SUMIFS(comprehensive_dps30!J:J,comprehensive_dps30!$A:$A,$A72,comprehensive_dps30!$B:$B,$B72,comprehensive_dps30!$C:$C,$C72)</f>
        <v>452</v>
      </c>
      <c r="K72" s="3">
        <f>SUMIFS(comprehensive_dps30!K:K,comprehensive_dps30!$A:$A,$A72,comprehensive_dps30!$B:$B,$B72,comprehensive_dps30!$C:$C,$C72)</f>
        <v>3072</v>
      </c>
      <c r="L72" s="3">
        <f>SUMIFS(comprehensive_dps30!L:L,comprehensive_dps30!$A:$A,$A72,comprehensive_dps30!$B:$B,$B72,comprehensive_dps30!$C:$C,$C72)</f>
        <v>35.29</v>
      </c>
      <c r="M72" s="3">
        <f>SUMIFS(comprehensive_dps30!M:M,comprehensive_dps30!$A:$A,$A72,comprehensive_dps30!$B:$B,$B72,comprehensive_dps30!$C:$C,$C72)</f>
        <v>14.544</v>
      </c>
      <c r="N72" s="3">
        <f>SUMIFS(comprehensive_dps30!N:N,comprehensive_dps30!$A:$A,$A72,comprehensive_dps30!$B:$B,$B72,comprehensive_dps30!$C:$C,$C72)</f>
        <v>504.4</v>
      </c>
      <c r="O72" s="3">
        <f>SUMIFS(comprehensive_dps30!O:O,comprehensive_dps30!$A:$A,$A72,comprehensive_dps30!$B:$B,$B72,comprehensive_dps30!$C:$C,$C72)</f>
        <v>3309</v>
      </c>
      <c r="P72" s="3">
        <f>SUMIFS(comprehensive_dps30!P:P,comprehensive_dps30!$A:$A,$A72,comprehensive_dps30!$B:$B,$B72,comprehensive_dps30!$C:$C,$C72)</f>
        <v>36.94</v>
      </c>
      <c r="Q72" s="3">
        <f>SUMIFS(comprehensive_dps30!Q:Q,comprehensive_dps30!$A:$A,$A72,comprehensive_dps30!$B:$B,$B72,comprehensive_dps30!$C:$C,$C72)</f>
        <v>14.986000000000001</v>
      </c>
      <c r="R72" s="3">
        <f>SUMIFS(comprehensive_dps30!R:R,comprehensive_dps30!$A:$A,$A72,comprehensive_dps30!$B:$B,$B72,comprehensive_dps30!$C:$C,$C72)</f>
        <v>553.20000000000005</v>
      </c>
      <c r="S72" s="3">
        <f>SUMIFS(comprehensive_dps30!S:S,comprehensive_dps30!$A:$A,$A72,comprehensive_dps30!$B:$B,$B72,comprehensive_dps30!$C:$C,$C72)</f>
        <v>3521</v>
      </c>
      <c r="T72" s="3">
        <f>SUMIFS(comprehensive_dps30!T:T,comprehensive_dps30!$A:$A,$A72,comprehensive_dps30!$B:$B,$B72,comprehensive_dps30!$C:$C,$C72)</f>
        <v>38.6</v>
      </c>
      <c r="U72" s="3">
        <f>SUMIFS(comprehensive_dps30!U:U,comprehensive_dps30!$A:$A,$A72,comprehensive_dps30!$B:$B,$B72,comprehensive_dps30!$C:$C,$C72)</f>
        <v>15.427</v>
      </c>
      <c r="V72" s="3">
        <f>SUMIFS(comprehensive_dps30!V:V,comprehensive_dps30!$A:$A,$A72,comprehensive_dps30!$B:$B,$B72,comprehensive_dps30!$C:$C,$C72)</f>
        <v>604.9</v>
      </c>
      <c r="W72" s="3">
        <f>SUMIFS(comprehensive_dps30!W:W,comprehensive_dps30!$A:$A,$A72,comprehensive_dps30!$B:$B,$B72,comprehensive_dps30!$C:$C,$C72)</f>
        <v>3741</v>
      </c>
    </row>
    <row r="73" spans="1:23" x14ac:dyDescent="0.45">
      <c r="A73" t="s">
        <v>46</v>
      </c>
      <c r="B73" t="s">
        <v>43</v>
      </c>
      <c r="C73" t="s">
        <v>44</v>
      </c>
      <c r="D73">
        <f>SUMIFS(comprehensive_dps30!D:D,comprehensive_dps30!$A:$A,$A73,comprehensive_dps30!$B:$B,$B73,comprehensive_dps30!$C:$C,$C73)</f>
        <v>31.38</v>
      </c>
      <c r="E73">
        <f>SUMIFS(comprehensive_dps30!E:E,comprehensive_dps30!$A:$A,$A73,comprehensive_dps30!$B:$B,$B73,comprehensive_dps30!$C:$C,$C73)</f>
        <v>13.964</v>
      </c>
      <c r="F73">
        <f>SUMIFS(comprehensive_dps30!F:F,comprehensive_dps30!$A:$A,$A73,comprehensive_dps30!$B:$B,$B73,comprehensive_dps30!$C:$C,$C73)</f>
        <v>355.9</v>
      </c>
      <c r="G73">
        <f>SUMIFS(comprehensive_dps30!G:G,comprehensive_dps30!$A:$A,$A73,comprehensive_dps30!$B:$B,$B73,comprehensive_dps30!$C:$C,$C73)</f>
        <v>2681</v>
      </c>
      <c r="H73">
        <f>SUMIFS(comprehensive_dps30!H:H,comprehensive_dps30!$A:$A,$A73,comprehensive_dps30!$B:$B,$B73,comprehensive_dps30!$C:$C,$C73)</f>
        <v>33.26</v>
      </c>
      <c r="I73">
        <f>SUMIFS(comprehensive_dps30!I:I,comprehensive_dps30!$A:$A,$A73,comprehensive_dps30!$B:$B,$B73,comprehensive_dps30!$C:$C,$C73)</f>
        <v>14.509</v>
      </c>
      <c r="J73">
        <f>SUMIFS(comprehensive_dps30!J:J,comprehensive_dps30!$A:$A,$A73,comprehensive_dps30!$B:$B,$B73,comprehensive_dps30!$C:$C,$C73)</f>
        <v>400.6</v>
      </c>
      <c r="K73">
        <f>SUMIFS(comprehensive_dps30!K:K,comprehensive_dps30!$A:$A,$A73,comprehensive_dps30!$B:$B,$B73,comprehensive_dps30!$C:$C,$C73)</f>
        <v>2905</v>
      </c>
      <c r="L73">
        <f>SUMIFS(comprehensive_dps30!L:L,comprehensive_dps30!$A:$A,$A73,comprehensive_dps30!$B:$B,$B73,comprehensive_dps30!$C:$C,$C73)</f>
        <v>35.1</v>
      </c>
      <c r="M73">
        <f>SUMIFS(comprehensive_dps30!M:M,comprehensive_dps30!$A:$A,$A73,comprehensive_dps30!$B:$B,$B73,comprehensive_dps30!$C:$C,$C73)</f>
        <v>15.032</v>
      </c>
      <c r="N73">
        <f>SUMIFS(comprehensive_dps30!N:N,comprehensive_dps30!$A:$A,$A73,comprehensive_dps30!$B:$B,$B73,comprehensive_dps30!$C:$C,$C73)</f>
        <v>447</v>
      </c>
      <c r="O73">
        <f>SUMIFS(comprehensive_dps30!O:O,comprehensive_dps30!$A:$A,$A73,comprehensive_dps30!$B:$B,$B73,comprehensive_dps30!$C:$C,$C73)</f>
        <v>3128</v>
      </c>
      <c r="P73">
        <f>SUMIFS(comprehensive_dps30!P:P,comprehensive_dps30!$A:$A,$A73,comprehensive_dps30!$B:$B,$B73,comprehensive_dps30!$C:$C,$C73)</f>
        <v>36.729999999999997</v>
      </c>
      <c r="Q73">
        <f>SUMIFS(comprehensive_dps30!Q:Q,comprehensive_dps30!$A:$A,$A73,comprehensive_dps30!$B:$B,$B73,comprehensive_dps30!$C:$C,$C73)</f>
        <v>15.486000000000001</v>
      </c>
      <c r="R73">
        <f>SUMIFS(comprehensive_dps30!R:R,comprehensive_dps30!$A:$A,$A73,comprehensive_dps30!$B:$B,$B73,comprehensive_dps30!$C:$C,$C73)</f>
        <v>490.1</v>
      </c>
      <c r="S73">
        <f>SUMIFS(comprehensive_dps30!S:S,comprehensive_dps30!$A:$A,$A73,comprehensive_dps30!$B:$B,$B73,comprehensive_dps30!$C:$C,$C73)</f>
        <v>3329</v>
      </c>
      <c r="T73">
        <f>SUMIFS(comprehensive_dps30!T:T,comprehensive_dps30!$A:$A,$A73,comprehensive_dps30!$B:$B,$B73,comprehensive_dps30!$C:$C,$C73)</f>
        <v>38.380000000000003</v>
      </c>
      <c r="U73">
        <f>SUMIFS(comprehensive_dps30!U:U,comprehensive_dps30!$A:$A,$A73,comprehensive_dps30!$B:$B,$B73,comprehensive_dps30!$C:$C,$C73)</f>
        <v>15.938000000000001</v>
      </c>
      <c r="V73">
        <f>SUMIFS(comprehensive_dps30!V:V,comprehensive_dps30!$A:$A,$A73,comprehensive_dps30!$B:$B,$B73,comprehensive_dps30!$C:$C,$C73)</f>
        <v>535.79999999999995</v>
      </c>
      <c r="W73">
        <f>SUMIFS(comprehensive_dps30!W:W,comprehensive_dps30!$A:$A,$A73,comprehensive_dps30!$B:$B,$B73,comprehensive_dps30!$C:$C,$C73)</f>
        <v>3537</v>
      </c>
    </row>
    <row r="74" spans="1:23" s="3" customFormat="1" x14ac:dyDescent="0.45">
      <c r="A74" s="3" t="s">
        <v>58</v>
      </c>
      <c r="B74" s="3" t="s">
        <v>45</v>
      </c>
      <c r="C74" s="3" t="s">
        <v>44</v>
      </c>
      <c r="D74" s="3">
        <f>SUMIFS(comprehensive_dps30!D:D,comprehensive_dps30!$A:$A,$A74,comprehensive_dps30!$B:$B,$B74,comprehensive_dps30!$C:$C,$C74)</f>
        <v>30.32</v>
      </c>
      <c r="E74" s="3">
        <f>SUMIFS(comprehensive_dps30!E:E,comprehensive_dps30!$A:$A,$A74,comprehensive_dps30!$B:$B,$B74,comprehensive_dps30!$C:$C,$C74)</f>
        <v>13.282</v>
      </c>
      <c r="F74" s="3">
        <f>SUMIFS(comprehensive_dps30!F:F,comprehensive_dps30!$A:$A,$A74,comprehensive_dps30!$B:$B,$B74,comprehensive_dps30!$C:$C,$C74)</f>
        <v>360.8</v>
      </c>
      <c r="G74" s="3">
        <f>SUMIFS(comprehensive_dps30!G:G,comprehensive_dps30!$A:$A,$A74,comprehensive_dps30!$B:$B,$B74,comprehensive_dps30!$C:$C,$C74)</f>
        <v>2711</v>
      </c>
      <c r="H74" s="3">
        <f>SUMIFS(comprehensive_dps30!H:H,comprehensive_dps30!$A:$A,$A74,comprehensive_dps30!$B:$B,$B74,comprehensive_dps30!$C:$C,$C74)</f>
        <v>32.11</v>
      </c>
      <c r="I74" s="3">
        <f>SUMIFS(comprehensive_dps30!I:I,comprehensive_dps30!$A:$A,$A74,comprehensive_dps30!$B:$B,$B74,comprehensive_dps30!$C:$C,$C74)</f>
        <v>13.786</v>
      </c>
      <c r="J74" s="3">
        <f>SUMIFS(comprehensive_dps30!J:J,comprehensive_dps30!$A:$A,$A74,comprehensive_dps30!$B:$B,$B74,comprehensive_dps30!$C:$C,$C74)</f>
        <v>405.7</v>
      </c>
      <c r="K74" s="3">
        <f>SUMIFS(comprehensive_dps30!K:K,comprehensive_dps30!$A:$A,$A74,comprehensive_dps30!$B:$B,$B74,comprehensive_dps30!$C:$C,$C74)</f>
        <v>2937</v>
      </c>
      <c r="L74" s="3">
        <f>SUMIFS(comprehensive_dps30!L:L,comprehensive_dps30!$A:$A,$A74,comprehensive_dps30!$B:$B,$B74,comprehensive_dps30!$C:$C,$C74)</f>
        <v>33.86</v>
      </c>
      <c r="M74" s="3">
        <f>SUMIFS(comprehensive_dps30!M:M,comprehensive_dps30!$A:$A,$A74,comprehensive_dps30!$B:$B,$B74,comprehensive_dps30!$C:$C,$C74)</f>
        <v>14.271000000000001</v>
      </c>
      <c r="N74" s="3">
        <f>SUMIFS(comprehensive_dps30!N:N,comprehensive_dps30!$A:$A,$A74,comprehensive_dps30!$B:$B,$B74,comprehensive_dps30!$C:$C,$C74)</f>
        <v>452.3</v>
      </c>
      <c r="O74" s="3">
        <f>SUMIFS(comprehensive_dps30!O:O,comprehensive_dps30!$A:$A,$A74,comprehensive_dps30!$B:$B,$B74,comprehensive_dps30!$C:$C,$C74)</f>
        <v>3163</v>
      </c>
      <c r="P74" s="3">
        <f>SUMIFS(comprehensive_dps30!P:P,comprehensive_dps30!$A:$A,$A74,comprehensive_dps30!$B:$B,$B74,comprehensive_dps30!$C:$C,$C74)</f>
        <v>35.4</v>
      </c>
      <c r="Q74" s="3">
        <f>SUMIFS(comprehensive_dps30!Q:Q,comprehensive_dps30!$A:$A,$A74,comprehensive_dps30!$B:$B,$B74,comprehensive_dps30!$C:$C,$C74)</f>
        <v>14.691000000000001</v>
      </c>
      <c r="R74" s="3">
        <f>SUMIFS(comprehensive_dps30!R:R,comprehensive_dps30!$A:$A,$A74,comprehensive_dps30!$B:$B,$B74,comprehensive_dps30!$C:$C,$C74)</f>
        <v>495.5</v>
      </c>
      <c r="S74" s="3">
        <f>SUMIFS(comprehensive_dps30!S:S,comprehensive_dps30!$A:$A,$A74,comprehensive_dps30!$B:$B,$B74,comprehensive_dps30!$C:$C,$C74)</f>
        <v>3366</v>
      </c>
      <c r="T74" s="3">
        <f>SUMIFS(comprehensive_dps30!T:T,comprehensive_dps30!$A:$A,$A74,comprehensive_dps30!$B:$B,$B74,comprehensive_dps30!$C:$C,$C74)</f>
        <v>36.97</v>
      </c>
      <c r="U74" s="3">
        <f>SUMIFS(comprehensive_dps30!U:U,comprehensive_dps30!$A:$A,$A74,comprehensive_dps30!$B:$B,$B74,comprehensive_dps30!$C:$C,$C74)</f>
        <v>15.11</v>
      </c>
      <c r="V74" s="3">
        <f>SUMIFS(comprehensive_dps30!V:V,comprehensive_dps30!$A:$A,$A74,comprehensive_dps30!$B:$B,$B74,comprehensive_dps30!$C:$C,$C74)</f>
        <v>541.4</v>
      </c>
      <c r="W74" s="3">
        <f>SUMIFS(comprehensive_dps30!W:W,comprehensive_dps30!$A:$A,$A74,comprehensive_dps30!$B:$B,$B74,comprehensive_dps30!$C:$C,$C74)</f>
        <v>3576</v>
      </c>
    </row>
    <row r="75" spans="1:23" x14ac:dyDescent="0.45">
      <c r="A75" t="s">
        <v>20</v>
      </c>
      <c r="B75" t="s">
        <v>53</v>
      </c>
      <c r="C75" t="s">
        <v>54</v>
      </c>
      <c r="D75">
        <f>SUMIFS(comprehensive_dps30!D:D,comprehensive_dps30!$A:$A,$A75,comprehensive_dps30!$B:$B,$B75,comprehensive_dps30!$C:$C,$C75)</f>
        <v>0</v>
      </c>
      <c r="E75">
        <f>SUMIFS(comprehensive_dps30!E:E,comprehensive_dps30!$A:$A,$A75,comprehensive_dps30!$B:$B,$B75,comprehensive_dps30!$C:$C,$C75)</f>
        <v>0</v>
      </c>
      <c r="F75">
        <f>SUMIFS(comprehensive_dps30!F:F,comprehensive_dps30!$A:$A,$A75,comprehensive_dps30!$B:$B,$B75,comprehensive_dps30!$C:$C,$C75)</f>
        <v>0</v>
      </c>
      <c r="G75">
        <f>SUMIFS(comprehensive_dps30!G:G,comprehensive_dps30!$A:$A,$A75,comprehensive_dps30!$B:$B,$B75,comprehensive_dps30!$C:$C,$C75)</f>
        <v>0</v>
      </c>
      <c r="H75">
        <f>SUMIFS(comprehensive_dps30!H:H,comprehensive_dps30!$A:$A,$A75,comprehensive_dps30!$B:$B,$B75,comprehensive_dps30!$C:$C,$C75)</f>
        <v>0</v>
      </c>
      <c r="I75">
        <f>SUMIFS(comprehensive_dps30!I:I,comprehensive_dps30!$A:$A,$A75,comprehensive_dps30!$B:$B,$B75,comprehensive_dps30!$C:$C,$C75)</f>
        <v>0</v>
      </c>
      <c r="J75">
        <f>SUMIFS(comprehensive_dps30!J:J,comprehensive_dps30!$A:$A,$A75,comprehensive_dps30!$B:$B,$B75,comprehensive_dps30!$C:$C,$C75)</f>
        <v>0</v>
      </c>
      <c r="K75">
        <f>SUMIFS(comprehensive_dps30!K:K,comprehensive_dps30!$A:$A,$A75,comprehensive_dps30!$B:$B,$B75,comprehensive_dps30!$C:$C,$C75)</f>
        <v>0</v>
      </c>
      <c r="L75">
        <f>SUMIFS(comprehensive_dps30!L:L,comprehensive_dps30!$A:$A,$A75,comprehensive_dps30!$B:$B,$B75,comprehensive_dps30!$C:$C,$C75)</f>
        <v>0</v>
      </c>
      <c r="M75">
        <f>SUMIFS(comprehensive_dps30!M:M,comprehensive_dps30!$A:$A,$A75,comprehensive_dps30!$B:$B,$B75,comprehensive_dps30!$C:$C,$C75)</f>
        <v>0</v>
      </c>
      <c r="N75">
        <f>SUMIFS(comprehensive_dps30!N:N,comprehensive_dps30!$A:$A,$A75,comprehensive_dps30!$B:$B,$B75,comprehensive_dps30!$C:$C,$C75)</f>
        <v>0</v>
      </c>
      <c r="O75">
        <f>SUMIFS(comprehensive_dps30!O:O,comprehensive_dps30!$A:$A,$A75,comprehensive_dps30!$B:$B,$B75,comprehensive_dps30!$C:$C,$C75)</f>
        <v>0</v>
      </c>
      <c r="P75">
        <f>SUMIFS(comprehensive_dps30!P:P,comprehensive_dps30!$A:$A,$A75,comprehensive_dps30!$B:$B,$B75,comprehensive_dps30!$C:$C,$C75)</f>
        <v>0</v>
      </c>
      <c r="Q75">
        <f>SUMIFS(comprehensive_dps30!Q:Q,comprehensive_dps30!$A:$A,$A75,comprehensive_dps30!$B:$B,$B75,comprehensive_dps30!$C:$C,$C75)</f>
        <v>0</v>
      </c>
      <c r="R75">
        <f>SUMIFS(comprehensive_dps30!R:R,comprehensive_dps30!$A:$A,$A75,comprehensive_dps30!$B:$B,$B75,comprehensive_dps30!$C:$C,$C75)</f>
        <v>0</v>
      </c>
      <c r="S75">
        <f>SUMIFS(comprehensive_dps30!S:S,comprehensive_dps30!$A:$A,$A75,comprehensive_dps30!$B:$B,$B75,comprehensive_dps30!$C:$C,$C75)</f>
        <v>0</v>
      </c>
      <c r="T75">
        <f>SUMIFS(comprehensive_dps30!T:T,comprehensive_dps30!$A:$A,$A75,comprehensive_dps30!$B:$B,$B75,comprehensive_dps30!$C:$C,$C75)</f>
        <v>0</v>
      </c>
      <c r="U75">
        <f>SUMIFS(comprehensive_dps30!U:U,comprehensive_dps30!$A:$A,$A75,comprehensive_dps30!$B:$B,$B75,comprehensive_dps30!$C:$C,$C75)</f>
        <v>0</v>
      </c>
      <c r="V75">
        <f>SUMIFS(comprehensive_dps30!V:V,comprehensive_dps30!$A:$A,$A75,comprehensive_dps30!$B:$B,$B75,comprehensive_dps30!$C:$C,$C75)</f>
        <v>0</v>
      </c>
      <c r="W75">
        <f>SUMIFS(comprehensive_dps30!W:W,comprehensive_dps30!$A:$A,$A75,comprehensive_dps30!$B:$B,$B75,comprehensive_dps30!$C:$C,$C75)</f>
        <v>0</v>
      </c>
    </row>
    <row r="76" spans="1:23" s="5" customFormat="1" x14ac:dyDescent="0.45">
      <c r="A76" s="5" t="s">
        <v>139</v>
      </c>
      <c r="B76" s="5" t="s">
        <v>43</v>
      </c>
      <c r="C76" s="5" t="s">
        <v>44</v>
      </c>
      <c r="D76" s="5">
        <f>SUMIFS(comprehensive_dps30!D:D,comprehensive_dps30!$A:$A,$A76,comprehensive_dps30!$B:$B,$B76,comprehensive_dps30!$C:$C,$C76)</f>
        <v>38.549999999999997</v>
      </c>
      <c r="E76" s="5">
        <f>SUMIFS(comprehensive_dps30!E:E,comprehensive_dps30!$A:$A,$A76,comprehensive_dps30!$B:$B,$B76,comprehensive_dps30!$C:$C,$C76)</f>
        <v>16.285</v>
      </c>
      <c r="F76" s="5">
        <f>SUMIFS(comprehensive_dps30!F:F,comprehensive_dps30!$A:$A,$A76,comprehensive_dps30!$B:$B,$B76,comprehensive_dps30!$C:$C,$C76)</f>
        <v>511.5</v>
      </c>
      <c r="G76" s="5">
        <f>SUMIFS(comprehensive_dps30!G:G,comprehensive_dps30!$A:$A,$A76,comprehensive_dps30!$B:$B,$B76,comprehensive_dps30!$C:$C,$C76)</f>
        <v>3506</v>
      </c>
      <c r="H76" s="5">
        <f>SUMIFS(comprehensive_dps30!H:H,comprehensive_dps30!$A:$A,$A76,comprehensive_dps30!$B:$B,$B76,comprehensive_dps30!$C:$C,$C76)</f>
        <v>40.869999999999997</v>
      </c>
      <c r="I76" s="5">
        <f>SUMIFS(comprehensive_dps30!I:I,comprehensive_dps30!$A:$A,$A76,comprehensive_dps30!$B:$B,$B76,comprehensive_dps30!$C:$C,$C76)</f>
        <v>16.922000000000001</v>
      </c>
      <c r="J76" s="5">
        <f>SUMIFS(comprehensive_dps30!J:J,comprehensive_dps30!$A:$A,$A76,comprehensive_dps30!$B:$B,$B76,comprehensive_dps30!$C:$C,$C76)</f>
        <v>575.79999999999995</v>
      </c>
      <c r="K76" s="5">
        <f>SUMIFS(comprehensive_dps30!K:K,comprehensive_dps30!$A:$A,$A76,comprehensive_dps30!$B:$B,$B76,comprehensive_dps30!$C:$C,$C76)</f>
        <v>3798</v>
      </c>
      <c r="L76" s="5">
        <f>SUMIFS(comprehensive_dps30!L:L,comprehensive_dps30!$A:$A,$A76,comprehensive_dps30!$B:$B,$B76,comprehensive_dps30!$C:$C,$C76)</f>
        <v>43.14</v>
      </c>
      <c r="M76" s="5">
        <f>SUMIFS(comprehensive_dps30!M:M,comprehensive_dps30!$A:$A,$A76,comprehensive_dps30!$B:$B,$B76,comprehensive_dps30!$C:$C,$C76)</f>
        <v>17.533000000000001</v>
      </c>
      <c r="N76" s="5">
        <f>SUMIFS(comprehensive_dps30!N:N,comprehensive_dps30!$A:$A,$A76,comprehensive_dps30!$B:$B,$B76,comprehensive_dps30!$C:$C,$C76)</f>
        <v>642.4</v>
      </c>
      <c r="O76" s="5">
        <f>SUMIFS(comprehensive_dps30!O:O,comprehensive_dps30!$A:$A,$A76,comprehensive_dps30!$B:$B,$B76,comprehensive_dps30!$C:$C,$C76)</f>
        <v>4090</v>
      </c>
      <c r="P76" s="5">
        <f>SUMIFS(comprehensive_dps30!P:P,comprehensive_dps30!$A:$A,$A76,comprehensive_dps30!$B:$B,$B76,comprehensive_dps30!$C:$C,$C76)</f>
        <v>45.14</v>
      </c>
      <c r="Q76" s="5">
        <f>SUMIFS(comprehensive_dps30!Q:Q,comprehensive_dps30!$A:$A,$A76,comprehensive_dps30!$B:$B,$B76,comprehensive_dps30!$C:$C,$C76)</f>
        <v>18.064</v>
      </c>
      <c r="R76" s="5">
        <f>SUMIFS(comprehensive_dps30!R:R,comprehensive_dps30!$A:$A,$A76,comprehensive_dps30!$B:$B,$B76,comprehensive_dps30!$C:$C,$C76)</f>
        <v>704.4</v>
      </c>
      <c r="S76" s="5">
        <f>SUMIFS(comprehensive_dps30!S:S,comprehensive_dps30!$A:$A,$A76,comprehensive_dps30!$B:$B,$B76,comprehensive_dps30!$C:$C,$C76)</f>
        <v>4353</v>
      </c>
      <c r="T76" s="5">
        <f>SUMIFS(comprehensive_dps30!T:T,comprehensive_dps30!$A:$A,$A76,comprehensive_dps30!$B:$B,$B76,comprehensive_dps30!$C:$C,$C76)</f>
        <v>47.17</v>
      </c>
      <c r="U76" s="5">
        <f>SUMIFS(comprehensive_dps30!U:U,comprehensive_dps30!$A:$A,$A76,comprehensive_dps30!$B:$B,$B76,comprehensive_dps30!$C:$C,$C76)</f>
        <v>18.594000000000001</v>
      </c>
      <c r="V76" s="5">
        <f>SUMIFS(comprehensive_dps30!V:V,comprehensive_dps30!$A:$A,$A76,comprehensive_dps30!$B:$B,$B76,comprehensive_dps30!$C:$C,$C76)</f>
        <v>770.2</v>
      </c>
      <c r="W76" s="5">
        <f>SUMIFS(comprehensive_dps30!W:W,comprehensive_dps30!$A:$A,$A76,comprehensive_dps30!$B:$B,$B76,comprehensive_dps30!$C:$C,$C76)</f>
        <v>4624</v>
      </c>
    </row>
    <row r="77" spans="1:23" s="5" customFormat="1" x14ac:dyDescent="0.45">
      <c r="A77" s="5" t="s">
        <v>139</v>
      </c>
      <c r="B77" s="5" t="s">
        <v>45</v>
      </c>
      <c r="C77" s="5" t="s">
        <v>47</v>
      </c>
      <c r="D77" s="5">
        <f>SUMIFS(comprehensive_dps30!D:D,comprehensive_dps30!$A:$A,$A77,comprehensive_dps30!$B:$B,$B77,comprehensive_dps30!$C:$C,$C77)</f>
        <v>36.83</v>
      </c>
      <c r="E77" s="5">
        <f>SUMIFS(comprehensive_dps30!E:E,comprehensive_dps30!$A:$A,$A77,comprehensive_dps30!$B:$B,$B77,comprehensive_dps30!$C:$C,$C77)</f>
        <v>15.555999999999999</v>
      </c>
      <c r="F77" s="5">
        <f>SUMIFS(comprehensive_dps30!F:F,comprehensive_dps30!$A:$A,$A77,comprehensive_dps30!$B:$B,$B77,comprehensive_dps30!$C:$C,$C77)</f>
        <v>488.6</v>
      </c>
      <c r="G77" s="5">
        <f>SUMIFS(comprehensive_dps30!G:G,comprehensive_dps30!$A:$A,$A77,comprehensive_dps30!$B:$B,$B77,comprehensive_dps30!$C:$C,$C77)</f>
        <v>3506</v>
      </c>
      <c r="H77" s="5">
        <f>SUMIFS(comprehensive_dps30!H:H,comprehensive_dps30!$A:$A,$A77,comprehensive_dps30!$B:$B,$B77,comprehensive_dps30!$C:$C,$C77)</f>
        <v>39.090000000000003</v>
      </c>
      <c r="I77" s="5">
        <f>SUMIFS(comprehensive_dps30!I:I,comprehensive_dps30!$A:$A,$A77,comprehensive_dps30!$B:$B,$B77,comprehensive_dps30!$C:$C,$C77)</f>
        <v>16.186</v>
      </c>
      <c r="J77" s="5">
        <f>SUMIFS(comprehensive_dps30!J:J,comprehensive_dps30!$A:$A,$A77,comprehensive_dps30!$B:$B,$B77,comprehensive_dps30!$C:$C,$C77)</f>
        <v>550.79999999999995</v>
      </c>
      <c r="K77" s="5">
        <f>SUMIFS(comprehensive_dps30!K:K,comprehensive_dps30!$A:$A,$A77,comprehensive_dps30!$B:$B,$B77,comprehensive_dps30!$C:$C,$C77)</f>
        <v>3798</v>
      </c>
      <c r="L77" s="5">
        <f>SUMIFS(comprehensive_dps30!L:L,comprehensive_dps30!$A:$A,$A77,comprehensive_dps30!$B:$B,$B77,comprehensive_dps30!$C:$C,$C77)</f>
        <v>41.31</v>
      </c>
      <c r="M77" s="5">
        <f>SUMIFS(comprehensive_dps30!M:M,comprehensive_dps30!$A:$A,$A77,comprehensive_dps30!$B:$B,$B77,comprehensive_dps30!$C:$C,$C77)</f>
        <v>16.79</v>
      </c>
      <c r="N77" s="5">
        <f>SUMIFS(comprehensive_dps30!N:N,comprehensive_dps30!$A:$A,$A77,comprehensive_dps30!$B:$B,$B77,comprehensive_dps30!$C:$C,$C77)</f>
        <v>615.20000000000005</v>
      </c>
      <c r="O77" s="5">
        <f>SUMIFS(comprehensive_dps30!O:O,comprehensive_dps30!$A:$A,$A77,comprehensive_dps30!$B:$B,$B77,comprehensive_dps30!$C:$C,$C77)</f>
        <v>4090</v>
      </c>
      <c r="P77" s="5">
        <f>SUMIFS(comprehensive_dps30!P:P,comprehensive_dps30!$A:$A,$A77,comprehensive_dps30!$B:$B,$B77,comprehensive_dps30!$C:$C,$C77)</f>
        <v>43.27</v>
      </c>
      <c r="Q77" s="5">
        <f>SUMIFS(comprehensive_dps30!Q:Q,comprehensive_dps30!$A:$A,$A77,comprehensive_dps30!$B:$B,$B77,comprehensive_dps30!$C:$C,$C77)</f>
        <v>17.314</v>
      </c>
      <c r="R77" s="5">
        <f>SUMIFS(comprehensive_dps30!R:R,comprehensive_dps30!$A:$A,$A77,comprehensive_dps30!$B:$B,$B77,comprehensive_dps30!$C:$C,$C77)</f>
        <v>675.2</v>
      </c>
      <c r="S77" s="5">
        <f>SUMIFS(comprehensive_dps30!S:S,comprehensive_dps30!$A:$A,$A77,comprehensive_dps30!$B:$B,$B77,comprehensive_dps30!$C:$C,$C77)</f>
        <v>4353</v>
      </c>
      <c r="T77" s="5">
        <f>SUMIFS(comprehensive_dps30!T:T,comprehensive_dps30!$A:$A,$A77,comprehensive_dps30!$B:$B,$B77,comprehensive_dps30!$C:$C,$C77)</f>
        <v>45.25</v>
      </c>
      <c r="U77" s="5">
        <f>SUMIFS(comprehensive_dps30!U:U,comprehensive_dps30!$A:$A,$A77,comprehensive_dps30!$B:$B,$B77,comprehensive_dps30!$C:$C,$C77)</f>
        <v>17.835999999999999</v>
      </c>
      <c r="V77" s="5">
        <f>SUMIFS(comprehensive_dps30!V:V,comprehensive_dps30!$A:$A,$A77,comprehensive_dps30!$B:$B,$B77,comprehensive_dps30!$C:$C,$C77)</f>
        <v>738.9</v>
      </c>
      <c r="W77" s="5">
        <f>SUMIFS(comprehensive_dps30!W:W,comprehensive_dps30!$A:$A,$A77,comprehensive_dps30!$B:$B,$B77,comprehensive_dps30!$C:$C,$C77)</f>
        <v>4624</v>
      </c>
    </row>
    <row r="78" spans="1:23" s="5" customFormat="1" x14ac:dyDescent="0.45">
      <c r="A78" s="5" t="s">
        <v>162</v>
      </c>
      <c r="B78" s="5" t="s">
        <v>43</v>
      </c>
      <c r="C78" s="5" t="s">
        <v>44</v>
      </c>
      <c r="D78" s="5">
        <f>SUMIFS(comprehensive_dps30!D:D,comprehensive_dps30!$A:$A,$A78,comprehensive_dps30!$B:$B,$B78,comprehensive_dps30!$C:$C,$C78)</f>
        <v>39.700000000000003</v>
      </c>
      <c r="E78" s="5">
        <f>SUMIFS(comprehensive_dps30!E:E,comprehensive_dps30!$A:$A,$A78,comprehensive_dps30!$B:$B,$B78,comprehensive_dps30!$C:$C,$C78)</f>
        <v>17.145</v>
      </c>
      <c r="F78" s="5">
        <f>SUMIFS(comprehensive_dps30!F:F,comprehensive_dps30!$A:$A,$A78,comprehensive_dps30!$B:$B,$B78,comprehensive_dps30!$C:$C,$C78)</f>
        <v>492.8</v>
      </c>
      <c r="G78" s="5">
        <f>SUMIFS(comprehensive_dps30!G:G,comprehensive_dps30!$A:$A,$A78,comprehensive_dps30!$B:$B,$B78,comprehensive_dps30!$C:$C,$C78)</f>
        <v>3542</v>
      </c>
      <c r="H78" s="5">
        <f>SUMIFS(comprehensive_dps30!H:H,comprehensive_dps30!$A:$A,$A78,comprehensive_dps30!$B:$B,$B78,comprehensive_dps30!$C:$C,$C78)</f>
        <v>42.09</v>
      </c>
      <c r="I78" s="5">
        <f>SUMIFS(comprehensive_dps30!I:I,comprehensive_dps30!$A:$A,$A78,comprehensive_dps30!$B:$B,$B78,comprehensive_dps30!$C:$C,$C78)</f>
        <v>17.82</v>
      </c>
      <c r="J78" s="5">
        <f>SUMIFS(comprehensive_dps30!J:J,comprehensive_dps30!$A:$A,$A78,comprehensive_dps30!$B:$B,$B78,comprehensive_dps30!$C:$C,$C78)</f>
        <v>554.79999999999995</v>
      </c>
      <c r="K78" s="5">
        <f>SUMIFS(comprehensive_dps30!K:K,comprehensive_dps30!$A:$A,$A78,comprehensive_dps30!$B:$B,$B78,comprehensive_dps30!$C:$C,$C78)</f>
        <v>3837</v>
      </c>
      <c r="L78" s="5">
        <f>SUMIFS(comprehensive_dps30!L:L,comprehensive_dps30!$A:$A,$A78,comprehensive_dps30!$B:$B,$B78,comprehensive_dps30!$C:$C,$C78)</f>
        <v>44.44</v>
      </c>
      <c r="M78" s="5">
        <f>SUMIFS(comprehensive_dps30!M:M,comprehensive_dps30!$A:$A,$A78,comprehensive_dps30!$B:$B,$B78,comprehensive_dps30!$C:$C,$C78)</f>
        <v>18.466999999999999</v>
      </c>
      <c r="N78" s="5">
        <f>SUMIFS(comprehensive_dps30!N:N,comprehensive_dps30!$A:$A,$A78,comprehensive_dps30!$B:$B,$B78,comprehensive_dps30!$C:$C,$C78)</f>
        <v>619.20000000000005</v>
      </c>
      <c r="O78" s="5">
        <f>SUMIFS(comprehensive_dps30!O:O,comprehensive_dps30!$A:$A,$A78,comprehensive_dps30!$B:$B,$B78,comprehensive_dps30!$C:$C,$C78)</f>
        <v>4132</v>
      </c>
      <c r="P78" s="5">
        <f>SUMIFS(comprehensive_dps30!P:P,comprehensive_dps30!$A:$A,$A78,comprehensive_dps30!$B:$B,$B78,comprehensive_dps30!$C:$C,$C78)</f>
        <v>46.51</v>
      </c>
      <c r="Q78" s="5">
        <f>SUMIFS(comprehensive_dps30!Q:Q,comprehensive_dps30!$A:$A,$A78,comprehensive_dps30!$B:$B,$B78,comprehensive_dps30!$C:$C,$C78)</f>
        <v>19.029</v>
      </c>
      <c r="R78" s="5">
        <f>SUMIFS(comprehensive_dps30!R:R,comprehensive_dps30!$A:$A,$A78,comprehensive_dps30!$B:$B,$B78,comprehensive_dps30!$C:$C,$C78)</f>
        <v>679</v>
      </c>
      <c r="S78" s="5">
        <f>SUMIFS(comprehensive_dps30!S:S,comprehensive_dps30!$A:$A,$A78,comprehensive_dps30!$B:$B,$B78,comprehensive_dps30!$C:$C,$C78)</f>
        <v>4397</v>
      </c>
      <c r="T78" s="5">
        <f>SUMIFS(comprehensive_dps30!T:T,comprehensive_dps30!$A:$A,$A78,comprehensive_dps30!$B:$B,$B78,comprehensive_dps30!$C:$C,$C78)</f>
        <v>48.61</v>
      </c>
      <c r="U78" s="5">
        <f>SUMIFS(comprehensive_dps30!U:U,comprehensive_dps30!$A:$A,$A78,comprehensive_dps30!$B:$B,$B78,comprehensive_dps30!$C:$C,$C78)</f>
        <v>19.59</v>
      </c>
      <c r="V78" s="5">
        <f>SUMIFS(comprehensive_dps30!V:V,comprehensive_dps30!$A:$A,$A78,comprehensive_dps30!$B:$B,$B78,comprehensive_dps30!$C:$C,$C78)</f>
        <v>742.6</v>
      </c>
      <c r="W78" s="5">
        <f>SUMIFS(comprehensive_dps30!W:W,comprehensive_dps30!$A:$A,$A78,comprehensive_dps30!$B:$B,$B78,comprehensive_dps30!$C:$C,$C78)</f>
        <v>4671</v>
      </c>
    </row>
    <row r="79" spans="1:23" s="5" customFormat="1" x14ac:dyDescent="0.45">
      <c r="A79" s="5" t="s">
        <v>162</v>
      </c>
      <c r="B79" s="5" t="s">
        <v>43</v>
      </c>
      <c r="C79" s="5" t="s">
        <v>47</v>
      </c>
      <c r="D79" s="5">
        <f>SUMIFS(comprehensive_dps30!D:D,comprehensive_dps30!$A:$A,$A79,comprehensive_dps30!$B:$B,$B79,comprehensive_dps30!$C:$C,$C79)</f>
        <v>39.04</v>
      </c>
      <c r="E79" s="5">
        <f>SUMIFS(comprehensive_dps30!E:E,comprehensive_dps30!$A:$A,$A79,comprehensive_dps30!$B:$B,$B79,comprehensive_dps30!$C:$C,$C79)</f>
        <v>16.861999999999998</v>
      </c>
      <c r="F79" s="5">
        <f>SUMIFS(comprehensive_dps30!F:F,comprehensive_dps30!$A:$A,$A79,comprehensive_dps30!$B:$B,$B79,comprehensive_dps30!$C:$C,$C79)</f>
        <v>484.6</v>
      </c>
      <c r="G79" s="5">
        <f>SUMIFS(comprehensive_dps30!G:G,comprehensive_dps30!$A:$A,$A79,comprehensive_dps30!$B:$B,$B79,comprehensive_dps30!$C:$C,$C79)</f>
        <v>3542</v>
      </c>
      <c r="H79" s="5">
        <f>SUMIFS(comprehensive_dps30!H:H,comprehensive_dps30!$A:$A,$A79,comprehensive_dps30!$B:$B,$B79,comprehensive_dps30!$C:$C,$C79)</f>
        <v>41.51</v>
      </c>
      <c r="I79" s="5">
        <f>SUMIFS(comprehensive_dps30!I:I,comprehensive_dps30!$A:$A,$A79,comprehensive_dps30!$B:$B,$B79,comprehensive_dps30!$C:$C,$C79)</f>
        <v>17.573</v>
      </c>
      <c r="J79" s="5">
        <f>SUMIFS(comprehensive_dps30!J:J,comprehensive_dps30!$A:$A,$A79,comprehensive_dps30!$B:$B,$B79,comprehensive_dps30!$C:$C,$C79)</f>
        <v>547.1</v>
      </c>
      <c r="K79" s="5">
        <f>SUMIFS(comprehensive_dps30!K:K,comprehensive_dps30!$A:$A,$A79,comprehensive_dps30!$B:$B,$B79,comprehensive_dps30!$C:$C,$C79)</f>
        <v>3837</v>
      </c>
      <c r="L79" s="5">
        <f>SUMIFS(comprehensive_dps30!L:L,comprehensive_dps30!$A:$A,$A79,comprehensive_dps30!$B:$B,$B79,comprehensive_dps30!$C:$C,$C79)</f>
        <v>43.93</v>
      </c>
      <c r="M79" s="5">
        <f>SUMIFS(comprehensive_dps30!M:M,comprehensive_dps30!$A:$A,$A79,comprehensive_dps30!$B:$B,$B79,comprehensive_dps30!$C:$C,$C79)</f>
        <v>18.254000000000001</v>
      </c>
      <c r="N79" s="5">
        <f>SUMIFS(comprehensive_dps30!N:N,comprehensive_dps30!$A:$A,$A79,comprehensive_dps30!$B:$B,$B79,comprehensive_dps30!$C:$C,$C79)</f>
        <v>612</v>
      </c>
      <c r="O79" s="5">
        <f>SUMIFS(comprehensive_dps30!O:O,comprehensive_dps30!$A:$A,$A79,comprehensive_dps30!$B:$B,$B79,comprehensive_dps30!$C:$C,$C79)</f>
        <v>4132</v>
      </c>
      <c r="P79" s="5">
        <f>SUMIFS(comprehensive_dps30!P:P,comprehensive_dps30!$A:$A,$A79,comprehensive_dps30!$B:$B,$B79,comprehensive_dps30!$C:$C,$C79)</f>
        <v>46.06</v>
      </c>
      <c r="Q79" s="5">
        <f>SUMIFS(comprehensive_dps30!Q:Q,comprehensive_dps30!$A:$A,$A79,comprehensive_dps30!$B:$B,$B79,comprehensive_dps30!$C:$C,$C79)</f>
        <v>18.844999999999999</v>
      </c>
      <c r="R79" s="5">
        <f>SUMIFS(comprehensive_dps30!R:R,comprehensive_dps30!$A:$A,$A79,comprehensive_dps30!$B:$B,$B79,comprehensive_dps30!$C:$C,$C79)</f>
        <v>672.5</v>
      </c>
      <c r="S79" s="5">
        <f>SUMIFS(comprehensive_dps30!S:S,comprehensive_dps30!$A:$A,$A79,comprehensive_dps30!$B:$B,$B79,comprehensive_dps30!$C:$C,$C79)</f>
        <v>4397</v>
      </c>
      <c r="T79" s="5">
        <f>SUMIFS(comprehensive_dps30!T:T,comprehensive_dps30!$A:$A,$A79,comprehensive_dps30!$B:$B,$B79,comprehensive_dps30!$C:$C,$C79)</f>
        <v>48.22</v>
      </c>
      <c r="U79" s="5">
        <f>SUMIFS(comprehensive_dps30!U:U,comprehensive_dps30!$A:$A,$A79,comprehensive_dps30!$B:$B,$B79,comprehensive_dps30!$C:$C,$C79)</f>
        <v>19.434000000000001</v>
      </c>
      <c r="V79" s="5">
        <f>SUMIFS(comprehensive_dps30!V:V,comprehensive_dps30!$A:$A,$A79,comprehensive_dps30!$B:$B,$B79,comprehensive_dps30!$C:$C,$C79)</f>
        <v>736.6</v>
      </c>
      <c r="W79" s="5">
        <f>SUMIFS(comprehensive_dps30!W:W,comprehensive_dps30!$A:$A,$A79,comprehensive_dps30!$B:$B,$B79,comprehensive_dps30!$C:$C,$C79)</f>
        <v>4671</v>
      </c>
    </row>
    <row r="80" spans="1:23" s="5" customFormat="1" x14ac:dyDescent="0.45">
      <c r="A80" s="5" t="s">
        <v>179</v>
      </c>
      <c r="B80" s="5" t="s">
        <v>43</v>
      </c>
      <c r="C80" s="5" t="s">
        <v>44</v>
      </c>
      <c r="D80" s="5">
        <f>SUMIFS(comprehensive_dps30!D:D,comprehensive_dps30!$A:$A,$A80,comprehensive_dps30!$B:$B,$B80,comprehensive_dps30!$C:$C,$C80)</f>
        <v>31.04</v>
      </c>
      <c r="E80" s="5">
        <f>SUMIFS(comprehensive_dps30!E:E,comprehensive_dps30!$A:$A,$A80,comprehensive_dps30!$B:$B,$B80,comprehensive_dps30!$C:$C,$C80)</f>
        <v>12.558</v>
      </c>
      <c r="F80" s="5">
        <f>SUMIFS(comprehensive_dps30!F:F,comprehensive_dps30!$A:$A,$A80,comprehensive_dps30!$B:$B,$B80,comprehensive_dps30!$C:$C,$C80)</f>
        <v>468.7</v>
      </c>
      <c r="G80" s="5">
        <f>SUMIFS(comprehensive_dps30!G:G,comprehensive_dps30!$A:$A,$A80,comprehensive_dps30!$B:$B,$B80,comprehensive_dps30!$C:$C,$C80)</f>
        <v>2923</v>
      </c>
      <c r="H80" s="5">
        <f>SUMIFS(comprehensive_dps30!H:H,comprehensive_dps30!$A:$A,$A80,comprehensive_dps30!$B:$B,$B80,comprehensive_dps30!$C:$C,$C80)</f>
        <v>32.89</v>
      </c>
      <c r="I80" s="5">
        <f>SUMIFS(comprehensive_dps30!I:I,comprehensive_dps30!$A:$A,$A80,comprehensive_dps30!$B:$B,$B80,comprehensive_dps30!$C:$C,$C80)</f>
        <v>13.042999999999999</v>
      </c>
      <c r="J80" s="5">
        <f>SUMIFS(comprehensive_dps30!J:J,comprehensive_dps30!$A:$A,$A80,comprehensive_dps30!$B:$B,$B80,comprehensive_dps30!$C:$C,$C80)</f>
        <v>527.29999999999995</v>
      </c>
      <c r="K80" s="5">
        <f>SUMIFS(comprehensive_dps30!K:K,comprehensive_dps30!$A:$A,$A80,comprehensive_dps30!$B:$B,$B80,comprehensive_dps30!$C:$C,$C80)</f>
        <v>3166</v>
      </c>
      <c r="L80" s="5">
        <f>SUMIFS(comprehensive_dps30!L:L,comprehensive_dps30!$A:$A,$A80,comprehensive_dps30!$B:$B,$B80,comprehensive_dps30!$C:$C,$C80)</f>
        <v>34.700000000000003</v>
      </c>
      <c r="M80" s="5">
        <f>SUMIFS(comprehensive_dps30!M:M,comprehensive_dps30!$A:$A,$A80,comprehensive_dps30!$B:$B,$B80,comprehensive_dps30!$C:$C,$C80)</f>
        <v>13.507999999999999</v>
      </c>
      <c r="N80" s="5">
        <f>SUMIFS(comprehensive_dps30!N:N,comprehensive_dps30!$A:$A,$A80,comprehensive_dps30!$B:$B,$B80,comprehensive_dps30!$C:$C,$C80)</f>
        <v>588.1</v>
      </c>
      <c r="O80" s="5">
        <f>SUMIFS(comprehensive_dps30!O:O,comprehensive_dps30!$A:$A,$A80,comprehensive_dps30!$B:$B,$B80,comprehensive_dps30!$C:$C,$C80)</f>
        <v>3410</v>
      </c>
      <c r="P80" s="5">
        <f>SUMIFS(comprehensive_dps30!P:P,comprehensive_dps30!$A:$A,$A80,comprehensive_dps30!$B:$B,$B80,comprehensive_dps30!$C:$C,$C80)</f>
        <v>36.299999999999997</v>
      </c>
      <c r="Q80" s="5">
        <f>SUMIFS(comprehensive_dps30!Q:Q,comprehensive_dps30!$A:$A,$A80,comprehensive_dps30!$B:$B,$B80,comprehensive_dps30!$C:$C,$C80)</f>
        <v>13.913</v>
      </c>
      <c r="R80" s="5">
        <f>SUMIFS(comprehensive_dps30!R:R,comprehensive_dps30!$A:$A,$A80,comprehensive_dps30!$B:$B,$B80,comprehensive_dps30!$C:$C,$C80)</f>
        <v>644.70000000000005</v>
      </c>
      <c r="S80" s="5">
        <f>SUMIFS(comprehensive_dps30!S:S,comprehensive_dps30!$A:$A,$A80,comprehensive_dps30!$B:$B,$B80,comprehensive_dps30!$C:$C,$C80)</f>
        <v>3629</v>
      </c>
      <c r="T80" s="5">
        <f>SUMIFS(comprehensive_dps30!T:T,comprehensive_dps30!$A:$A,$A80,comprehensive_dps30!$B:$B,$B80,comprehensive_dps30!$C:$C,$C80)</f>
        <v>37.92</v>
      </c>
      <c r="U80" s="5">
        <f>SUMIFS(comprehensive_dps30!U:U,comprehensive_dps30!$A:$A,$A80,comprehensive_dps30!$B:$B,$B80,comprehensive_dps30!$C:$C,$C80)</f>
        <v>14.317</v>
      </c>
      <c r="V80" s="5">
        <f>SUMIFS(comprehensive_dps30!V:V,comprehensive_dps30!$A:$A,$A80,comprehensive_dps30!$B:$B,$B80,comprehensive_dps30!$C:$C,$C80)</f>
        <v>704.7</v>
      </c>
      <c r="W80" s="5">
        <f>SUMIFS(comprehensive_dps30!W:W,comprehensive_dps30!$A:$A,$A80,comprehensive_dps30!$B:$B,$B80,comprehensive_dps30!$C:$C,$C80)</f>
        <v>3855</v>
      </c>
    </row>
    <row r="81" spans="1:23" s="5" customFormat="1" x14ac:dyDescent="0.45">
      <c r="A81" s="5" t="s">
        <v>135</v>
      </c>
      <c r="B81" s="5" t="s">
        <v>43</v>
      </c>
      <c r="C81" s="5" t="s">
        <v>44</v>
      </c>
      <c r="D81" s="5">
        <f>SUMIFS(comprehensive_dps30!D:D,comprehensive_dps30!$A:$A,$A81,comprehensive_dps30!$B:$B,$B81,comprehensive_dps30!$C:$C,$C81)</f>
        <v>35.69</v>
      </c>
      <c r="E81" s="5">
        <f>SUMIFS(comprehensive_dps30!E:E,comprehensive_dps30!$A:$A,$A81,comprehensive_dps30!$B:$B,$B81,comprehensive_dps30!$C:$C,$C81)</f>
        <v>15.76</v>
      </c>
      <c r="F81" s="5">
        <f>SUMIFS(comprehensive_dps30!F:F,comprehensive_dps30!$A:$A,$A81,comprehensive_dps30!$B:$B,$B81,comprehensive_dps30!$C:$C,$C81)</f>
        <v>414.6</v>
      </c>
      <c r="G81" s="5">
        <f>SUMIFS(comprehensive_dps30!G:G,comprehensive_dps30!$A:$A,$A81,comprehensive_dps30!$B:$B,$B81,comprehensive_dps30!$C:$C,$C81)</f>
        <v>3039</v>
      </c>
      <c r="H81" s="5">
        <f>SUMIFS(comprehensive_dps30!H:H,comprehensive_dps30!$A:$A,$A81,comprehensive_dps30!$B:$B,$B81,comprehensive_dps30!$C:$C,$C81)</f>
        <v>37.82</v>
      </c>
      <c r="I81" s="5">
        <f>SUMIFS(comprehensive_dps30!I:I,comprehensive_dps30!$A:$A,$A81,comprehensive_dps30!$B:$B,$B81,comprehensive_dps30!$C:$C,$C81)</f>
        <v>16.367000000000001</v>
      </c>
      <c r="J81" s="5">
        <f>SUMIFS(comprehensive_dps30!J:J,comprehensive_dps30!$A:$A,$A81,comprehensive_dps30!$B:$B,$B81,comprehensive_dps30!$C:$C,$C81)</f>
        <v>466.5</v>
      </c>
      <c r="K81" s="5">
        <f>SUMIFS(comprehensive_dps30!K:K,comprehensive_dps30!$A:$A,$A81,comprehensive_dps30!$B:$B,$B81,comprehensive_dps30!$C:$C,$C81)</f>
        <v>3293</v>
      </c>
      <c r="L81" s="5">
        <f>SUMIFS(comprehensive_dps30!L:L,comprehensive_dps30!$A:$A,$A81,comprehensive_dps30!$B:$B,$B81,comprehensive_dps30!$C:$C,$C81)</f>
        <v>39.89</v>
      </c>
      <c r="M81" s="5">
        <f>SUMIFS(comprehensive_dps30!M:M,comprehensive_dps30!$A:$A,$A81,comprehensive_dps30!$B:$B,$B81,comprehensive_dps30!$C:$C,$C81)</f>
        <v>16.95</v>
      </c>
      <c r="N81" s="5">
        <f>SUMIFS(comprehensive_dps30!N:N,comprehensive_dps30!$A:$A,$A81,comprehensive_dps30!$B:$B,$B81,comprehensive_dps30!$C:$C,$C81)</f>
        <v>520.20000000000005</v>
      </c>
      <c r="O81" s="5">
        <f>SUMIFS(comprehensive_dps30!O:O,comprehensive_dps30!$A:$A,$A81,comprehensive_dps30!$B:$B,$B81,comprehensive_dps30!$C:$C,$C81)</f>
        <v>3546</v>
      </c>
      <c r="P81" s="5">
        <f>SUMIFS(comprehensive_dps30!P:P,comprehensive_dps30!$A:$A,$A81,comprehensive_dps30!$B:$B,$B81,comprehensive_dps30!$C:$C,$C81)</f>
        <v>41.73</v>
      </c>
      <c r="Q81" s="5">
        <f>SUMIFS(comprehensive_dps30!Q:Q,comprehensive_dps30!$A:$A,$A81,comprehensive_dps30!$B:$B,$B81,comprehensive_dps30!$C:$C,$C81)</f>
        <v>17.456</v>
      </c>
      <c r="R81" s="5">
        <f>SUMIFS(comprehensive_dps30!R:R,comprehensive_dps30!$A:$A,$A81,comprehensive_dps30!$B:$B,$B81,comprehensive_dps30!$C:$C,$C81)</f>
        <v>570.20000000000005</v>
      </c>
      <c r="S81" s="5">
        <f>SUMIFS(comprehensive_dps30!S:S,comprehensive_dps30!$A:$A,$A81,comprehensive_dps30!$B:$B,$B81,comprehensive_dps30!$C:$C,$C81)</f>
        <v>3774</v>
      </c>
      <c r="T81" s="5">
        <f>SUMIFS(comprehensive_dps30!T:T,comprehensive_dps30!$A:$A,$A81,comprehensive_dps30!$B:$B,$B81,comprehensive_dps30!$C:$C,$C81)</f>
        <v>43.59</v>
      </c>
      <c r="U81" s="5">
        <f>SUMIFS(comprehensive_dps30!U:U,comprehensive_dps30!$A:$A,$A81,comprehensive_dps30!$B:$B,$B81,comprehensive_dps30!$C:$C,$C81)</f>
        <v>17.96</v>
      </c>
      <c r="V81" s="5">
        <f>SUMIFS(comprehensive_dps30!V:V,comprehensive_dps30!$A:$A,$A81,comprehensive_dps30!$B:$B,$B81,comprehensive_dps30!$C:$C,$C81)</f>
        <v>623.20000000000005</v>
      </c>
      <c r="W81" s="5">
        <f>SUMIFS(comprehensive_dps30!W:W,comprehensive_dps30!$A:$A,$A81,comprehensive_dps30!$B:$B,$B81,comprehensive_dps30!$C:$C,$C81)</f>
        <v>4009</v>
      </c>
    </row>
    <row r="82" spans="1:23" s="5" customFormat="1" x14ac:dyDescent="0.45">
      <c r="A82" s="5" t="s">
        <v>163</v>
      </c>
      <c r="B82" s="5" t="s">
        <v>43</v>
      </c>
      <c r="C82" s="5" t="s">
        <v>44</v>
      </c>
      <c r="D82" s="5">
        <f>SUMIFS(comprehensive_dps30!D:D,comprehensive_dps30!$A:$A,$A82,comprehensive_dps30!$B:$B,$B82,comprehensive_dps30!$C:$C,$C82)</f>
        <v>35.380000000000003</v>
      </c>
      <c r="E82" s="5">
        <f>SUMIFS(comprehensive_dps30!E:E,comprehensive_dps30!$A:$A,$A82,comprehensive_dps30!$B:$B,$B82,comprehensive_dps30!$C:$C,$C82)</f>
        <v>15.659000000000001</v>
      </c>
      <c r="F82" s="5">
        <f>SUMIFS(comprehensive_dps30!F:F,comprehensive_dps30!$A:$A,$A82,comprehensive_dps30!$B:$B,$B82,comprehensive_dps30!$C:$C,$C82)</f>
        <v>408.1</v>
      </c>
      <c r="G82" s="5">
        <f>SUMIFS(comprehensive_dps30!G:G,comprehensive_dps30!$A:$A,$A82,comprehensive_dps30!$B:$B,$B82,comprehensive_dps30!$C:$C,$C82)</f>
        <v>3025</v>
      </c>
      <c r="H82" s="5">
        <f>SUMIFS(comprehensive_dps30!H:H,comprehensive_dps30!$A:$A,$A82,comprehensive_dps30!$B:$B,$B82,comprehensive_dps30!$C:$C,$C82)</f>
        <v>37.49</v>
      </c>
      <c r="I82" s="5">
        <f>SUMIFS(comprehensive_dps30!I:I,comprehensive_dps30!$A:$A,$A82,comprehensive_dps30!$B:$B,$B82,comprehensive_dps30!$C:$C,$C82)</f>
        <v>16.265999999999998</v>
      </c>
      <c r="J82" s="5">
        <f>SUMIFS(comprehensive_dps30!J:J,comprehensive_dps30!$A:$A,$A82,comprehensive_dps30!$B:$B,$B82,comprehensive_dps30!$C:$C,$C82)</f>
        <v>459.2</v>
      </c>
      <c r="K82" s="5">
        <f>SUMIFS(comprehensive_dps30!K:K,comprehensive_dps30!$A:$A,$A82,comprehensive_dps30!$B:$B,$B82,comprehensive_dps30!$C:$C,$C82)</f>
        <v>3277</v>
      </c>
      <c r="L82" s="5">
        <f>SUMIFS(comprehensive_dps30!L:L,comprehensive_dps30!$A:$A,$A82,comprehensive_dps30!$B:$B,$B82,comprehensive_dps30!$C:$C,$C82)</f>
        <v>39.56</v>
      </c>
      <c r="M82" s="5">
        <f>SUMIFS(comprehensive_dps30!M:M,comprehensive_dps30!$A:$A,$A82,comprehensive_dps30!$B:$B,$B82,comprehensive_dps30!$C:$C,$C82)</f>
        <v>16.849</v>
      </c>
      <c r="N82" s="5">
        <f>SUMIFS(comprehensive_dps30!N:N,comprehensive_dps30!$A:$A,$A82,comprehensive_dps30!$B:$B,$B82,comprehensive_dps30!$C:$C,$C82)</f>
        <v>512.29999999999995</v>
      </c>
      <c r="O82" s="5">
        <f>SUMIFS(comprehensive_dps30!O:O,comprehensive_dps30!$A:$A,$A82,comprehensive_dps30!$B:$B,$B82,comprehensive_dps30!$C:$C,$C82)</f>
        <v>3529</v>
      </c>
      <c r="P82" s="5">
        <f>SUMIFS(comprehensive_dps30!P:P,comprehensive_dps30!$A:$A,$A82,comprehensive_dps30!$B:$B,$B82,comprehensive_dps30!$C:$C,$C82)</f>
        <v>41.39</v>
      </c>
      <c r="Q82" s="5">
        <f>SUMIFS(comprehensive_dps30!Q:Q,comprehensive_dps30!$A:$A,$A82,comprehensive_dps30!$B:$B,$B82,comprehensive_dps30!$C:$C,$C82)</f>
        <v>17.353999999999999</v>
      </c>
      <c r="R82" s="5">
        <f>SUMIFS(comprehensive_dps30!R:R,comprehensive_dps30!$A:$A,$A82,comprehensive_dps30!$B:$B,$B82,comprehensive_dps30!$C:$C,$C82)</f>
        <v>561.5</v>
      </c>
      <c r="S82" s="5">
        <f>SUMIFS(comprehensive_dps30!S:S,comprehensive_dps30!$A:$A,$A82,comprehensive_dps30!$B:$B,$B82,comprehensive_dps30!$C:$C,$C82)</f>
        <v>3756</v>
      </c>
      <c r="T82" s="5">
        <f>SUMIFS(comprehensive_dps30!T:T,comprehensive_dps30!$A:$A,$A82,comprehensive_dps30!$B:$B,$B82,comprehensive_dps30!$C:$C,$C82)</f>
        <v>43.24</v>
      </c>
      <c r="U82" s="5">
        <f>SUMIFS(comprehensive_dps30!U:U,comprehensive_dps30!$A:$A,$A82,comprehensive_dps30!$B:$B,$B82,comprehensive_dps30!$C:$C,$C82)</f>
        <v>17.859000000000002</v>
      </c>
      <c r="V82" s="5">
        <f>SUMIFS(comprehensive_dps30!V:V,comprehensive_dps30!$A:$A,$A82,comprehensive_dps30!$B:$B,$B82,comprehensive_dps30!$C:$C,$C82)</f>
        <v>613.9</v>
      </c>
      <c r="W82" s="5">
        <f>SUMIFS(comprehensive_dps30!W:W,comprehensive_dps30!$A:$A,$A82,comprehensive_dps30!$B:$B,$B82,comprehensive_dps30!$C:$C,$C82)</f>
        <v>3990</v>
      </c>
    </row>
    <row r="83" spans="1:23" s="5" customFormat="1" x14ac:dyDescent="0.45">
      <c r="A83" s="5" t="s">
        <v>159</v>
      </c>
      <c r="B83" s="5" t="s">
        <v>43</v>
      </c>
      <c r="C83" s="5" t="s">
        <v>44</v>
      </c>
      <c r="D83" s="5">
        <f>SUMIFS(comprehensive_dps30!D:D,comprehensive_dps30!$A:$A,$A83,comprehensive_dps30!$B:$B,$B83,comprehensive_dps30!$C:$C,$C83)</f>
        <v>37.56</v>
      </c>
      <c r="E83" s="5">
        <f>SUMIFS(comprehensive_dps30!E:E,comprehensive_dps30!$A:$A,$A83,comprehensive_dps30!$B:$B,$B83,comprehensive_dps30!$C:$C,$C83)</f>
        <v>15.898999999999999</v>
      </c>
      <c r="F83" s="5">
        <f>SUMIFS(comprehensive_dps30!F:F,comprehensive_dps30!$A:$A,$A83,comprehensive_dps30!$B:$B,$B83,comprehensive_dps30!$C:$C,$C83)</f>
        <v>495.2</v>
      </c>
      <c r="G83" s="5">
        <f>SUMIFS(comprehensive_dps30!G:G,comprehensive_dps30!$A:$A,$A83,comprehensive_dps30!$B:$B,$B83,comprehensive_dps30!$C:$C,$C83)</f>
        <v>3405</v>
      </c>
      <c r="H83" s="5">
        <f>SUMIFS(comprehensive_dps30!H:H,comprehensive_dps30!$A:$A,$A83,comprehensive_dps30!$B:$B,$B83,comprehensive_dps30!$C:$C,$C83)</f>
        <v>39.82</v>
      </c>
      <c r="I83" s="5">
        <f>SUMIFS(comprehensive_dps30!I:I,comprehensive_dps30!$A:$A,$A83,comprehensive_dps30!$B:$B,$B83,comprehensive_dps30!$C:$C,$C83)</f>
        <v>16.521000000000001</v>
      </c>
      <c r="J83" s="5">
        <f>SUMIFS(comprehensive_dps30!J:J,comprehensive_dps30!$A:$A,$A83,comprehensive_dps30!$B:$B,$B83,comprehensive_dps30!$C:$C,$C83)</f>
        <v>557.4</v>
      </c>
      <c r="K83" s="5">
        <f>SUMIFS(comprehensive_dps30!K:K,comprehensive_dps30!$A:$A,$A83,comprehensive_dps30!$B:$B,$B83,comprehensive_dps30!$C:$C,$C83)</f>
        <v>3689</v>
      </c>
      <c r="L83" s="5">
        <f>SUMIFS(comprehensive_dps30!L:L,comprehensive_dps30!$A:$A,$A83,comprehensive_dps30!$B:$B,$B83,comprehensive_dps30!$C:$C,$C83)</f>
        <v>42.03</v>
      </c>
      <c r="M83" s="5">
        <f>SUMIFS(comprehensive_dps30!M:M,comprehensive_dps30!$A:$A,$A83,comprehensive_dps30!$B:$B,$B83,comprehensive_dps30!$C:$C,$C83)</f>
        <v>17.117000000000001</v>
      </c>
      <c r="N83" s="5">
        <f>SUMIFS(comprehensive_dps30!N:N,comprehensive_dps30!$A:$A,$A83,comprehensive_dps30!$B:$B,$B83,comprehensive_dps30!$C:$C,$C83)</f>
        <v>622</v>
      </c>
      <c r="O83" s="5">
        <f>SUMIFS(comprehensive_dps30!O:O,comprehensive_dps30!$A:$A,$A83,comprehensive_dps30!$B:$B,$B83,comprehensive_dps30!$C:$C,$C83)</f>
        <v>3973</v>
      </c>
      <c r="P83" s="5">
        <f>SUMIFS(comprehensive_dps30!P:P,comprehensive_dps30!$A:$A,$A83,comprehensive_dps30!$B:$B,$B83,comprehensive_dps30!$C:$C,$C83)</f>
        <v>43.98</v>
      </c>
      <c r="Q83" s="5">
        <f>SUMIFS(comprehensive_dps30!Q:Q,comprehensive_dps30!$A:$A,$A83,comprehensive_dps30!$B:$B,$B83,comprehensive_dps30!$C:$C,$C83)</f>
        <v>17.635000000000002</v>
      </c>
      <c r="R83" s="5">
        <f>SUMIFS(comprehensive_dps30!R:R,comprehensive_dps30!$A:$A,$A83,comprehensive_dps30!$B:$B,$B83,comprehensive_dps30!$C:$C,$C83)</f>
        <v>682</v>
      </c>
      <c r="S83" s="5">
        <f>SUMIFS(comprehensive_dps30!S:S,comprehensive_dps30!$A:$A,$A83,comprehensive_dps30!$B:$B,$B83,comprehensive_dps30!$C:$C,$C83)</f>
        <v>4228</v>
      </c>
      <c r="T83" s="5">
        <f>SUMIFS(comprehensive_dps30!T:T,comprehensive_dps30!$A:$A,$A83,comprehensive_dps30!$B:$B,$B83,comprehensive_dps30!$C:$C,$C83)</f>
        <v>45.95</v>
      </c>
      <c r="U83" s="5">
        <f>SUMIFS(comprehensive_dps30!U:U,comprehensive_dps30!$A:$A,$A83,comprehensive_dps30!$B:$B,$B83,comprehensive_dps30!$C:$C,$C83)</f>
        <v>18.152000000000001</v>
      </c>
      <c r="V83" s="5">
        <f>SUMIFS(comprehensive_dps30!V:V,comprehensive_dps30!$A:$A,$A83,comprehensive_dps30!$B:$B,$B83,comprehensive_dps30!$C:$C,$C83)</f>
        <v>745.7</v>
      </c>
      <c r="W83" s="5">
        <f>SUMIFS(comprehensive_dps30!W:W,comprehensive_dps30!$A:$A,$A83,comprehensive_dps30!$B:$B,$B83,comprehensive_dps30!$C:$C,$C83)</f>
        <v>4491</v>
      </c>
    </row>
    <row r="84" spans="1:23" s="5" customFormat="1" x14ac:dyDescent="0.45">
      <c r="A84" s="5" t="s">
        <v>161</v>
      </c>
      <c r="B84" s="5" t="s">
        <v>43</v>
      </c>
      <c r="C84" s="5" t="s">
        <v>44</v>
      </c>
      <c r="D84" s="5">
        <f>SUMIFS(comprehensive_dps30!D:D,comprehensive_dps30!$A:$A,$A84,comprehensive_dps30!$B:$B,$B84,comprehensive_dps30!$C:$C,$C84)</f>
        <v>37.56</v>
      </c>
      <c r="E84" s="5">
        <f>SUMIFS(comprehensive_dps30!E:E,comprehensive_dps30!$A:$A,$A84,comprehensive_dps30!$B:$B,$B84,comprehensive_dps30!$C:$C,$C84)</f>
        <v>15.898999999999999</v>
      </c>
      <c r="F84" s="5">
        <f>SUMIFS(comprehensive_dps30!F:F,comprehensive_dps30!$A:$A,$A84,comprehensive_dps30!$B:$B,$B84,comprehensive_dps30!$C:$C,$C84)</f>
        <v>495.2</v>
      </c>
      <c r="G84" s="5">
        <f>SUMIFS(comprehensive_dps30!G:G,comprehensive_dps30!$A:$A,$A84,comprehensive_dps30!$B:$B,$B84,comprehensive_dps30!$C:$C,$C84)</f>
        <v>3405</v>
      </c>
      <c r="H84" s="5">
        <f>SUMIFS(comprehensive_dps30!H:H,comprehensive_dps30!$A:$A,$A84,comprehensive_dps30!$B:$B,$B84,comprehensive_dps30!$C:$C,$C84)</f>
        <v>39.82</v>
      </c>
      <c r="I84" s="5">
        <f>SUMIFS(comprehensive_dps30!I:I,comprehensive_dps30!$A:$A,$A84,comprehensive_dps30!$B:$B,$B84,comprehensive_dps30!$C:$C,$C84)</f>
        <v>16.521000000000001</v>
      </c>
      <c r="J84" s="5">
        <f>SUMIFS(comprehensive_dps30!J:J,comprehensive_dps30!$A:$A,$A84,comprehensive_dps30!$B:$B,$B84,comprehensive_dps30!$C:$C,$C84)</f>
        <v>557.4</v>
      </c>
      <c r="K84" s="5">
        <f>SUMIFS(comprehensive_dps30!K:K,comprehensive_dps30!$A:$A,$A84,comprehensive_dps30!$B:$B,$B84,comprehensive_dps30!$C:$C,$C84)</f>
        <v>3689</v>
      </c>
      <c r="L84" s="5">
        <f>SUMIFS(comprehensive_dps30!L:L,comprehensive_dps30!$A:$A,$A84,comprehensive_dps30!$B:$B,$B84,comprehensive_dps30!$C:$C,$C84)</f>
        <v>42.03</v>
      </c>
      <c r="M84" s="5">
        <f>SUMIFS(comprehensive_dps30!M:M,comprehensive_dps30!$A:$A,$A84,comprehensive_dps30!$B:$B,$B84,comprehensive_dps30!$C:$C,$C84)</f>
        <v>17.117000000000001</v>
      </c>
      <c r="N84" s="5">
        <f>SUMIFS(comprehensive_dps30!N:N,comprehensive_dps30!$A:$A,$A84,comprehensive_dps30!$B:$B,$B84,comprehensive_dps30!$C:$C,$C84)</f>
        <v>622</v>
      </c>
      <c r="O84" s="5">
        <f>SUMIFS(comprehensive_dps30!O:O,comprehensive_dps30!$A:$A,$A84,comprehensive_dps30!$B:$B,$B84,comprehensive_dps30!$C:$C,$C84)</f>
        <v>3973</v>
      </c>
      <c r="P84" s="5">
        <f>SUMIFS(comprehensive_dps30!P:P,comprehensive_dps30!$A:$A,$A84,comprehensive_dps30!$B:$B,$B84,comprehensive_dps30!$C:$C,$C84)</f>
        <v>43.98</v>
      </c>
      <c r="Q84" s="5">
        <f>SUMIFS(comprehensive_dps30!Q:Q,comprehensive_dps30!$A:$A,$A84,comprehensive_dps30!$B:$B,$B84,comprehensive_dps30!$C:$C,$C84)</f>
        <v>17.635000000000002</v>
      </c>
      <c r="R84" s="5">
        <f>SUMIFS(comprehensive_dps30!R:R,comprehensive_dps30!$A:$A,$A84,comprehensive_dps30!$B:$B,$B84,comprehensive_dps30!$C:$C,$C84)</f>
        <v>682</v>
      </c>
      <c r="S84" s="5">
        <f>SUMIFS(comprehensive_dps30!S:S,comprehensive_dps30!$A:$A,$A84,comprehensive_dps30!$B:$B,$B84,comprehensive_dps30!$C:$C,$C84)</f>
        <v>4228</v>
      </c>
      <c r="T84" s="5">
        <f>SUMIFS(comprehensive_dps30!T:T,comprehensive_dps30!$A:$A,$A84,comprehensive_dps30!$B:$B,$B84,comprehensive_dps30!$C:$C,$C84)</f>
        <v>45.95</v>
      </c>
      <c r="U84" s="5">
        <f>SUMIFS(comprehensive_dps30!U:U,comprehensive_dps30!$A:$A,$A84,comprehensive_dps30!$B:$B,$B84,comprehensive_dps30!$C:$C,$C84)</f>
        <v>18.152000000000001</v>
      </c>
      <c r="V84" s="5">
        <f>SUMIFS(comprehensive_dps30!V:V,comprehensive_dps30!$A:$A,$A84,comprehensive_dps30!$B:$B,$B84,comprehensive_dps30!$C:$C,$C84)</f>
        <v>745.7</v>
      </c>
      <c r="W84" s="5">
        <f>SUMIFS(comprehensive_dps30!W:W,comprehensive_dps30!$A:$A,$A84,comprehensive_dps30!$B:$B,$B84,comprehensive_dps30!$C:$C,$C84)</f>
        <v>4491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2467F-8453-459F-A79A-6AFE4811553C}">
  <dimension ref="B1:BQ37"/>
  <sheetViews>
    <sheetView workbookViewId="0"/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128</v>
      </c>
      <c r="C1" t="s">
        <v>130</v>
      </c>
      <c r="D1" t="s">
        <v>131</v>
      </c>
      <c r="E1" t="s">
        <v>188</v>
      </c>
      <c r="G1" s="8" t="s">
        <v>189</v>
      </c>
      <c r="H1" t="s">
        <v>64</v>
      </c>
      <c r="I1" t="s">
        <v>64</v>
      </c>
      <c r="J1" t="s">
        <v>64</v>
      </c>
      <c r="K1" t="s">
        <v>64</v>
      </c>
      <c r="L1" t="s">
        <v>64</v>
      </c>
      <c r="M1" t="s">
        <v>64</v>
      </c>
      <c r="N1" t="s">
        <v>64</v>
      </c>
      <c r="O1" t="s">
        <v>64</v>
      </c>
      <c r="P1" t="s">
        <v>64</v>
      </c>
      <c r="Q1" t="s">
        <v>64</v>
      </c>
      <c r="R1" t="s">
        <v>64</v>
      </c>
      <c r="S1" t="s">
        <v>64</v>
      </c>
      <c r="T1" t="s">
        <v>64</v>
      </c>
      <c r="U1" t="s">
        <v>64</v>
      </c>
      <c r="V1" t="s">
        <v>61</v>
      </c>
      <c r="W1" t="s">
        <v>61</v>
      </c>
      <c r="X1" t="s">
        <v>61</v>
      </c>
      <c r="Y1" t="s">
        <v>61</v>
      </c>
      <c r="Z1" t="s">
        <v>61</v>
      </c>
      <c r="AA1" t="s">
        <v>61</v>
      </c>
      <c r="AB1" t="s">
        <v>61</v>
      </c>
      <c r="AC1" t="s">
        <v>61</v>
      </c>
      <c r="AD1" t="s">
        <v>61</v>
      </c>
      <c r="AE1" t="s">
        <v>61</v>
      </c>
      <c r="AF1" t="s">
        <v>61</v>
      </c>
      <c r="AG1" t="s">
        <v>61</v>
      </c>
      <c r="AH1" t="s">
        <v>61</v>
      </c>
      <c r="AI1" t="s">
        <v>61</v>
      </c>
      <c r="AJ1" t="s">
        <v>201</v>
      </c>
      <c r="AK1" t="s">
        <v>201</v>
      </c>
      <c r="AL1" t="s">
        <v>201</v>
      </c>
      <c r="AM1" t="s">
        <v>201</v>
      </c>
      <c r="AN1" t="s">
        <v>201</v>
      </c>
      <c r="AO1" t="s">
        <v>201</v>
      </c>
      <c r="AP1" t="s">
        <v>201</v>
      </c>
      <c r="AQ1" t="s">
        <v>201</v>
      </c>
      <c r="AR1" t="s">
        <v>201</v>
      </c>
      <c r="AS1" t="s">
        <v>201</v>
      </c>
      <c r="AT1" t="s">
        <v>201</v>
      </c>
      <c r="AU1" t="s">
        <v>201</v>
      </c>
      <c r="AV1" t="s">
        <v>201</v>
      </c>
      <c r="AW1" t="s">
        <v>201</v>
      </c>
      <c r="AX1" t="s">
        <v>202</v>
      </c>
      <c r="AY1" t="s">
        <v>202</v>
      </c>
      <c r="AZ1" t="s">
        <v>202</v>
      </c>
      <c r="BA1" t="s">
        <v>202</v>
      </c>
      <c r="BB1" t="s">
        <v>202</v>
      </c>
      <c r="BC1" t="s">
        <v>202</v>
      </c>
      <c r="BD1" t="s">
        <v>202</v>
      </c>
      <c r="BE1" t="s">
        <v>202</v>
      </c>
      <c r="BF1" t="s">
        <v>202</v>
      </c>
      <c r="BG1" t="s">
        <v>202</v>
      </c>
      <c r="BH1" t="s">
        <v>202</v>
      </c>
      <c r="BI1" t="s">
        <v>202</v>
      </c>
      <c r="BJ1" t="s">
        <v>202</v>
      </c>
      <c r="BK1" t="s">
        <v>202</v>
      </c>
    </row>
    <row r="2" spans="2:63" x14ac:dyDescent="0.45">
      <c r="B2" t="s">
        <v>21</v>
      </c>
      <c r="C2">
        <v>29.436</v>
      </c>
      <c r="D2">
        <v>328.2</v>
      </c>
      <c r="E2">
        <f>D2/C2</f>
        <v>11.149612719119446</v>
      </c>
      <c r="G2" s="8" t="s">
        <v>194</v>
      </c>
      <c r="H2" t="s">
        <v>64</v>
      </c>
      <c r="I2" t="s">
        <v>64</v>
      </c>
      <c r="J2" t="s">
        <v>64</v>
      </c>
      <c r="K2" t="s">
        <v>64</v>
      </c>
      <c r="L2" t="s">
        <v>64</v>
      </c>
      <c r="M2" t="s">
        <v>64</v>
      </c>
      <c r="N2" t="s">
        <v>64</v>
      </c>
      <c r="O2" t="s">
        <v>64</v>
      </c>
      <c r="P2" t="s">
        <v>64</v>
      </c>
      <c r="Q2" t="s">
        <v>64</v>
      </c>
      <c r="R2" t="s">
        <v>64</v>
      </c>
      <c r="S2" t="s">
        <v>64</v>
      </c>
      <c r="T2" t="s">
        <v>64</v>
      </c>
      <c r="U2" t="s">
        <v>64</v>
      </c>
      <c r="V2" t="s">
        <v>64</v>
      </c>
      <c r="W2" t="s">
        <v>64</v>
      </c>
      <c r="X2" t="s">
        <v>64</v>
      </c>
      <c r="Y2" t="s">
        <v>64</v>
      </c>
      <c r="Z2" t="s">
        <v>64</v>
      </c>
      <c r="AA2" t="s">
        <v>64</v>
      </c>
      <c r="AB2" t="s">
        <v>64</v>
      </c>
      <c r="AC2" t="s">
        <v>64</v>
      </c>
      <c r="AD2" t="s">
        <v>64</v>
      </c>
      <c r="AE2" t="s">
        <v>64</v>
      </c>
      <c r="AF2" t="s">
        <v>64</v>
      </c>
      <c r="AG2" t="s">
        <v>64</v>
      </c>
      <c r="AH2" t="s">
        <v>64</v>
      </c>
      <c r="AI2" t="s">
        <v>64</v>
      </c>
      <c r="AJ2" t="s">
        <v>64</v>
      </c>
      <c r="AK2" t="s">
        <v>64</v>
      </c>
      <c r="AL2" t="s">
        <v>64</v>
      </c>
      <c r="AM2" t="s">
        <v>64</v>
      </c>
      <c r="AN2" t="s">
        <v>64</v>
      </c>
      <c r="AO2" t="s">
        <v>64</v>
      </c>
      <c r="AP2" t="s">
        <v>64</v>
      </c>
      <c r="AQ2" t="s">
        <v>64</v>
      </c>
      <c r="AR2" t="s">
        <v>64</v>
      </c>
      <c r="AS2" t="s">
        <v>64</v>
      </c>
      <c r="AT2" t="s">
        <v>64</v>
      </c>
      <c r="AU2" t="s">
        <v>64</v>
      </c>
      <c r="AV2" t="s">
        <v>64</v>
      </c>
      <c r="AW2" t="s">
        <v>64</v>
      </c>
      <c r="AX2" t="s">
        <v>64</v>
      </c>
      <c r="AY2" t="s">
        <v>64</v>
      </c>
      <c r="AZ2" t="s">
        <v>64</v>
      </c>
      <c r="BA2" t="s">
        <v>64</v>
      </c>
      <c r="BB2" t="s">
        <v>64</v>
      </c>
      <c r="BC2" t="s">
        <v>64</v>
      </c>
      <c r="BD2" t="s">
        <v>64</v>
      </c>
      <c r="BE2" t="s">
        <v>64</v>
      </c>
      <c r="BF2" t="s">
        <v>64</v>
      </c>
      <c r="BG2" t="s">
        <v>64</v>
      </c>
      <c r="BH2" t="s">
        <v>64</v>
      </c>
      <c r="BI2" t="s">
        <v>64</v>
      </c>
      <c r="BJ2" t="s">
        <v>64</v>
      </c>
      <c r="BK2" t="s">
        <v>64</v>
      </c>
    </row>
    <row r="3" spans="2:63" x14ac:dyDescent="0.45">
      <c r="B3" t="s">
        <v>20</v>
      </c>
      <c r="C3">
        <v>25.805</v>
      </c>
      <c r="D3">
        <v>304</v>
      </c>
      <c r="E3">
        <f t="shared" ref="E3:E14" si="0">D3/C3</f>
        <v>11.780662662274754</v>
      </c>
      <c r="G3" s="8" t="s">
        <v>187</v>
      </c>
      <c r="H3" s="7" t="s">
        <v>61</v>
      </c>
      <c r="I3" s="7" t="s">
        <v>64</v>
      </c>
      <c r="J3" t="s">
        <v>21</v>
      </c>
      <c r="K3" t="s">
        <v>20</v>
      </c>
      <c r="L3" t="s">
        <v>111</v>
      </c>
      <c r="M3" t="s">
        <v>58</v>
      </c>
      <c r="N3" t="s">
        <v>108</v>
      </c>
      <c r="O3" t="s">
        <v>22</v>
      </c>
      <c r="P3" t="s">
        <v>23</v>
      </c>
      <c r="Q3" t="s">
        <v>87</v>
      </c>
      <c r="R3" t="s">
        <v>103</v>
      </c>
      <c r="S3">
        <v>10</v>
      </c>
      <c r="T3">
        <v>11</v>
      </c>
      <c r="U3">
        <v>12</v>
      </c>
      <c r="V3" s="7" t="s">
        <v>61</v>
      </c>
      <c r="W3" s="7" t="s">
        <v>64</v>
      </c>
      <c r="X3" t="s">
        <v>21</v>
      </c>
      <c r="Y3" t="s">
        <v>20</v>
      </c>
      <c r="Z3" t="s">
        <v>111</v>
      </c>
      <c r="AA3" t="s">
        <v>58</v>
      </c>
      <c r="AB3" t="s">
        <v>108</v>
      </c>
      <c r="AC3" t="s">
        <v>22</v>
      </c>
      <c r="AD3" t="s">
        <v>23</v>
      </c>
      <c r="AE3" t="s">
        <v>87</v>
      </c>
      <c r="AF3" t="s">
        <v>103</v>
      </c>
      <c r="AG3">
        <v>10</v>
      </c>
      <c r="AH3">
        <v>11</v>
      </c>
      <c r="AI3">
        <v>12</v>
      </c>
      <c r="AJ3" s="7" t="s">
        <v>61</v>
      </c>
      <c r="AK3" s="7" t="s">
        <v>64</v>
      </c>
      <c r="AL3" t="s">
        <v>21</v>
      </c>
      <c r="AM3" t="s">
        <v>20</v>
      </c>
      <c r="AN3" t="s">
        <v>111</v>
      </c>
      <c r="AO3" t="s">
        <v>58</v>
      </c>
      <c r="AP3" t="s">
        <v>108</v>
      </c>
      <c r="AQ3" t="s">
        <v>22</v>
      </c>
      <c r="AR3" t="s">
        <v>23</v>
      </c>
      <c r="AS3" t="s">
        <v>87</v>
      </c>
      <c r="AT3" t="s">
        <v>103</v>
      </c>
      <c r="AU3">
        <v>10</v>
      </c>
      <c r="AV3">
        <v>11</v>
      </c>
      <c r="AW3">
        <v>12</v>
      </c>
      <c r="AX3" s="7" t="s">
        <v>61</v>
      </c>
      <c r="AY3" s="7" t="s">
        <v>64</v>
      </c>
      <c r="AZ3" t="s">
        <v>21</v>
      </c>
      <c r="BA3" t="s">
        <v>20</v>
      </c>
      <c r="BB3" t="s">
        <v>111</v>
      </c>
      <c r="BC3" t="s">
        <v>58</v>
      </c>
      <c r="BD3" t="s">
        <v>108</v>
      </c>
      <c r="BE3" t="s">
        <v>22</v>
      </c>
      <c r="BF3" t="s">
        <v>23</v>
      </c>
      <c r="BG3" t="s">
        <v>87</v>
      </c>
      <c r="BH3" t="s">
        <v>103</v>
      </c>
      <c r="BI3">
        <v>10</v>
      </c>
      <c r="BJ3">
        <v>11</v>
      </c>
      <c r="BK3">
        <v>12</v>
      </c>
    </row>
    <row r="4" spans="2:63" x14ac:dyDescent="0.45">
      <c r="B4" t="s">
        <v>111</v>
      </c>
      <c r="C4">
        <v>30.800999999999998</v>
      </c>
      <c r="D4">
        <v>282</v>
      </c>
      <c r="E4">
        <f t="shared" si="0"/>
        <v>9.1555468978279926</v>
      </c>
      <c r="G4" s="8" t="s">
        <v>200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58</v>
      </c>
      <c r="C5">
        <v>22.309000000000001</v>
      </c>
      <c r="D5">
        <v>623.79999999999995</v>
      </c>
      <c r="E5">
        <f t="shared" si="0"/>
        <v>27.961809135326547</v>
      </c>
      <c r="G5" t="s">
        <v>198</v>
      </c>
      <c r="H5">
        <f t="shared" ref="H5:AM5" si="1">SUMIFS($C:$C,$B:$B,H1)</f>
        <v>33.582000000000001</v>
      </c>
      <c r="I5">
        <f t="shared" si="1"/>
        <v>33.582000000000001</v>
      </c>
      <c r="J5">
        <f t="shared" si="1"/>
        <v>33.582000000000001</v>
      </c>
      <c r="K5">
        <f t="shared" si="1"/>
        <v>33.582000000000001</v>
      </c>
      <c r="L5">
        <f t="shared" si="1"/>
        <v>33.582000000000001</v>
      </c>
      <c r="M5">
        <f t="shared" si="1"/>
        <v>33.582000000000001</v>
      </c>
      <c r="N5">
        <f t="shared" si="1"/>
        <v>33.582000000000001</v>
      </c>
      <c r="O5">
        <f t="shared" si="1"/>
        <v>33.582000000000001</v>
      </c>
      <c r="P5">
        <f t="shared" si="1"/>
        <v>33.582000000000001</v>
      </c>
      <c r="Q5">
        <f t="shared" si="1"/>
        <v>33.582000000000001</v>
      </c>
      <c r="R5">
        <f t="shared" si="1"/>
        <v>33.582000000000001</v>
      </c>
      <c r="S5">
        <f t="shared" si="1"/>
        <v>33.582000000000001</v>
      </c>
      <c r="T5">
        <f t="shared" si="1"/>
        <v>33.582000000000001</v>
      </c>
      <c r="U5">
        <f t="shared" si="1"/>
        <v>33.582000000000001</v>
      </c>
      <c r="V5">
        <f t="shared" si="1"/>
        <v>39.356000000000002</v>
      </c>
      <c r="W5">
        <f t="shared" si="1"/>
        <v>39.356000000000002</v>
      </c>
      <c r="X5">
        <f t="shared" si="1"/>
        <v>39.356000000000002</v>
      </c>
      <c r="Y5">
        <f t="shared" si="1"/>
        <v>39.356000000000002</v>
      </c>
      <c r="Z5">
        <f t="shared" si="1"/>
        <v>39.356000000000002</v>
      </c>
      <c r="AA5">
        <f t="shared" si="1"/>
        <v>39.356000000000002</v>
      </c>
      <c r="AB5">
        <f t="shared" si="1"/>
        <v>39.356000000000002</v>
      </c>
      <c r="AC5">
        <f t="shared" si="1"/>
        <v>39.356000000000002</v>
      </c>
      <c r="AD5">
        <f t="shared" si="1"/>
        <v>39.356000000000002</v>
      </c>
      <c r="AE5">
        <f t="shared" si="1"/>
        <v>39.356000000000002</v>
      </c>
      <c r="AF5">
        <f t="shared" si="1"/>
        <v>39.356000000000002</v>
      </c>
      <c r="AG5">
        <f t="shared" si="1"/>
        <v>39.356000000000002</v>
      </c>
      <c r="AH5">
        <f t="shared" si="1"/>
        <v>39.356000000000002</v>
      </c>
      <c r="AI5">
        <f t="shared" si="1"/>
        <v>39.356000000000002</v>
      </c>
      <c r="AJ5">
        <f t="shared" si="1"/>
        <v>28.495999999999999</v>
      </c>
      <c r="AK5">
        <f t="shared" si="1"/>
        <v>28.495999999999999</v>
      </c>
      <c r="AL5">
        <f t="shared" si="1"/>
        <v>28.495999999999999</v>
      </c>
      <c r="AM5">
        <f t="shared" si="1"/>
        <v>28.495999999999999</v>
      </c>
      <c r="AN5">
        <f t="shared" ref="AN5:BK5" si="2">SUMIFS($C:$C,$B:$B,AN1)</f>
        <v>28.495999999999999</v>
      </c>
      <c r="AO5">
        <f t="shared" si="2"/>
        <v>28.495999999999999</v>
      </c>
      <c r="AP5">
        <f t="shared" si="2"/>
        <v>28.495999999999999</v>
      </c>
      <c r="AQ5">
        <f t="shared" si="2"/>
        <v>28.495999999999999</v>
      </c>
      <c r="AR5">
        <f t="shared" si="2"/>
        <v>28.495999999999999</v>
      </c>
      <c r="AS5">
        <f t="shared" si="2"/>
        <v>28.495999999999999</v>
      </c>
      <c r="AT5">
        <f t="shared" si="2"/>
        <v>28.495999999999999</v>
      </c>
      <c r="AU5">
        <f t="shared" si="2"/>
        <v>28.495999999999999</v>
      </c>
      <c r="AV5">
        <f t="shared" si="2"/>
        <v>28.495999999999999</v>
      </c>
      <c r="AW5">
        <f t="shared" si="2"/>
        <v>28.495999999999999</v>
      </c>
      <c r="AX5">
        <f t="shared" si="2"/>
        <v>17.983000000000001</v>
      </c>
      <c r="AY5">
        <f t="shared" si="2"/>
        <v>17.983000000000001</v>
      </c>
      <c r="AZ5">
        <f t="shared" si="2"/>
        <v>17.983000000000001</v>
      </c>
      <c r="BA5">
        <f t="shared" si="2"/>
        <v>17.983000000000001</v>
      </c>
      <c r="BB5">
        <f t="shared" si="2"/>
        <v>17.983000000000001</v>
      </c>
      <c r="BC5">
        <f t="shared" si="2"/>
        <v>17.983000000000001</v>
      </c>
      <c r="BD5">
        <f t="shared" si="2"/>
        <v>17.983000000000001</v>
      </c>
      <c r="BE5">
        <f t="shared" si="2"/>
        <v>17.983000000000001</v>
      </c>
      <c r="BF5">
        <f t="shared" si="2"/>
        <v>17.983000000000001</v>
      </c>
      <c r="BG5">
        <f t="shared" si="2"/>
        <v>17.983000000000001</v>
      </c>
      <c r="BH5">
        <f t="shared" si="2"/>
        <v>17.983000000000001</v>
      </c>
      <c r="BI5">
        <f t="shared" si="2"/>
        <v>17.983000000000001</v>
      </c>
      <c r="BJ5">
        <f t="shared" si="2"/>
        <v>17.983000000000001</v>
      </c>
      <c r="BK5">
        <f t="shared" si="2"/>
        <v>17.983000000000001</v>
      </c>
    </row>
    <row r="6" spans="2:63" x14ac:dyDescent="0.45">
      <c r="B6" t="s">
        <v>108</v>
      </c>
      <c r="C6">
        <v>36.125999999999998</v>
      </c>
      <c r="D6">
        <v>539.1</v>
      </c>
      <c r="E6">
        <f t="shared" si="0"/>
        <v>14.922770303936225</v>
      </c>
      <c r="G6" t="s">
        <v>199</v>
      </c>
      <c r="H6">
        <f t="shared" ref="H6:AM6" si="3">SUMIFS($C:$C,$B:$B,H2)</f>
        <v>33.582000000000001</v>
      </c>
      <c r="I6">
        <f t="shared" si="3"/>
        <v>33.582000000000001</v>
      </c>
      <c r="J6">
        <f t="shared" si="3"/>
        <v>33.582000000000001</v>
      </c>
      <c r="K6">
        <f t="shared" si="3"/>
        <v>33.582000000000001</v>
      </c>
      <c r="L6">
        <f t="shared" si="3"/>
        <v>33.582000000000001</v>
      </c>
      <c r="M6">
        <f t="shared" si="3"/>
        <v>33.582000000000001</v>
      </c>
      <c r="N6">
        <f t="shared" si="3"/>
        <v>33.582000000000001</v>
      </c>
      <c r="O6">
        <f t="shared" si="3"/>
        <v>33.582000000000001</v>
      </c>
      <c r="P6">
        <f t="shared" si="3"/>
        <v>33.582000000000001</v>
      </c>
      <c r="Q6">
        <f t="shared" si="3"/>
        <v>33.582000000000001</v>
      </c>
      <c r="R6">
        <f t="shared" si="3"/>
        <v>33.582000000000001</v>
      </c>
      <c r="S6">
        <f t="shared" si="3"/>
        <v>33.582000000000001</v>
      </c>
      <c r="T6">
        <f t="shared" si="3"/>
        <v>33.582000000000001</v>
      </c>
      <c r="U6">
        <f t="shared" si="3"/>
        <v>33.582000000000001</v>
      </c>
      <c r="V6">
        <f t="shared" si="3"/>
        <v>33.582000000000001</v>
      </c>
      <c r="W6">
        <f t="shared" si="3"/>
        <v>33.582000000000001</v>
      </c>
      <c r="X6">
        <f t="shared" si="3"/>
        <v>33.582000000000001</v>
      </c>
      <c r="Y6">
        <f t="shared" si="3"/>
        <v>33.582000000000001</v>
      </c>
      <c r="Z6">
        <f t="shared" si="3"/>
        <v>33.582000000000001</v>
      </c>
      <c r="AA6">
        <f t="shared" si="3"/>
        <v>33.582000000000001</v>
      </c>
      <c r="AB6">
        <f t="shared" si="3"/>
        <v>33.582000000000001</v>
      </c>
      <c r="AC6">
        <f t="shared" si="3"/>
        <v>33.582000000000001</v>
      </c>
      <c r="AD6">
        <f t="shared" si="3"/>
        <v>33.582000000000001</v>
      </c>
      <c r="AE6">
        <f t="shared" si="3"/>
        <v>33.582000000000001</v>
      </c>
      <c r="AF6">
        <f t="shared" si="3"/>
        <v>33.582000000000001</v>
      </c>
      <c r="AG6">
        <f t="shared" si="3"/>
        <v>33.582000000000001</v>
      </c>
      <c r="AH6">
        <f t="shared" si="3"/>
        <v>33.582000000000001</v>
      </c>
      <c r="AI6">
        <f t="shared" si="3"/>
        <v>33.582000000000001</v>
      </c>
      <c r="AJ6">
        <f t="shared" si="3"/>
        <v>33.582000000000001</v>
      </c>
      <c r="AK6">
        <f t="shared" si="3"/>
        <v>33.582000000000001</v>
      </c>
      <c r="AL6">
        <f t="shared" si="3"/>
        <v>33.582000000000001</v>
      </c>
      <c r="AM6">
        <f t="shared" si="3"/>
        <v>33.582000000000001</v>
      </c>
      <c r="AN6">
        <f t="shared" ref="AN6:BK6" si="4">SUMIFS($C:$C,$B:$B,AN2)</f>
        <v>33.582000000000001</v>
      </c>
      <c r="AO6">
        <f t="shared" si="4"/>
        <v>33.582000000000001</v>
      </c>
      <c r="AP6">
        <f t="shared" si="4"/>
        <v>33.582000000000001</v>
      </c>
      <c r="AQ6">
        <f t="shared" si="4"/>
        <v>33.582000000000001</v>
      </c>
      <c r="AR6">
        <f t="shared" si="4"/>
        <v>33.582000000000001</v>
      </c>
      <c r="AS6">
        <f t="shared" si="4"/>
        <v>33.582000000000001</v>
      </c>
      <c r="AT6">
        <f t="shared" si="4"/>
        <v>33.582000000000001</v>
      </c>
      <c r="AU6">
        <f t="shared" si="4"/>
        <v>33.582000000000001</v>
      </c>
      <c r="AV6">
        <f t="shared" si="4"/>
        <v>33.582000000000001</v>
      </c>
      <c r="AW6">
        <f t="shared" si="4"/>
        <v>33.582000000000001</v>
      </c>
      <c r="AX6">
        <f t="shared" si="4"/>
        <v>33.582000000000001</v>
      </c>
      <c r="AY6">
        <f t="shared" si="4"/>
        <v>33.582000000000001</v>
      </c>
      <c r="AZ6">
        <f t="shared" si="4"/>
        <v>33.582000000000001</v>
      </c>
      <c r="BA6">
        <f t="shared" si="4"/>
        <v>33.582000000000001</v>
      </c>
      <c r="BB6">
        <f t="shared" si="4"/>
        <v>33.582000000000001</v>
      </c>
      <c r="BC6">
        <f t="shared" si="4"/>
        <v>33.582000000000001</v>
      </c>
      <c r="BD6">
        <f t="shared" si="4"/>
        <v>33.582000000000001</v>
      </c>
      <c r="BE6">
        <f t="shared" si="4"/>
        <v>33.582000000000001</v>
      </c>
      <c r="BF6">
        <f t="shared" si="4"/>
        <v>33.582000000000001</v>
      </c>
      <c r="BG6">
        <f t="shared" si="4"/>
        <v>33.582000000000001</v>
      </c>
      <c r="BH6">
        <f t="shared" si="4"/>
        <v>33.582000000000001</v>
      </c>
      <c r="BI6">
        <f t="shared" si="4"/>
        <v>33.582000000000001</v>
      </c>
      <c r="BJ6">
        <f t="shared" si="4"/>
        <v>33.582000000000001</v>
      </c>
      <c r="BK6">
        <f t="shared" si="4"/>
        <v>33.582000000000001</v>
      </c>
    </row>
    <row r="7" spans="2:63" x14ac:dyDescent="0.45">
      <c r="B7" t="s">
        <v>22</v>
      </c>
      <c r="C7">
        <v>32.24</v>
      </c>
      <c r="D7">
        <v>499.8</v>
      </c>
      <c r="E7">
        <f t="shared" si="0"/>
        <v>15.502481389578163</v>
      </c>
      <c r="G7" t="s">
        <v>180</v>
      </c>
      <c r="H7">
        <f t="shared" ref="H7:AM7" si="5">SUMIFS($C:$C,$B:$B,H3)</f>
        <v>39.356000000000002</v>
      </c>
      <c r="I7">
        <f t="shared" si="5"/>
        <v>33.582000000000001</v>
      </c>
      <c r="J7">
        <f t="shared" si="5"/>
        <v>29.436</v>
      </c>
      <c r="K7">
        <f t="shared" si="5"/>
        <v>25.805</v>
      </c>
      <c r="L7">
        <f t="shared" si="5"/>
        <v>30.800999999999998</v>
      </c>
      <c r="M7">
        <f t="shared" si="5"/>
        <v>22.309000000000001</v>
      </c>
      <c r="N7">
        <f t="shared" si="5"/>
        <v>36.125999999999998</v>
      </c>
      <c r="O7">
        <f t="shared" si="5"/>
        <v>32.24</v>
      </c>
      <c r="P7">
        <f t="shared" si="5"/>
        <v>35.506</v>
      </c>
      <c r="Q7">
        <f t="shared" si="5"/>
        <v>41.268000000000001</v>
      </c>
      <c r="R7">
        <f t="shared" si="5"/>
        <v>39.965000000000003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39.356000000000002</v>
      </c>
      <c r="W7">
        <f t="shared" si="5"/>
        <v>33.582000000000001</v>
      </c>
      <c r="X7">
        <f t="shared" si="5"/>
        <v>29.436</v>
      </c>
      <c r="Y7">
        <f t="shared" si="5"/>
        <v>25.805</v>
      </c>
      <c r="Z7">
        <f t="shared" si="5"/>
        <v>30.800999999999998</v>
      </c>
      <c r="AA7">
        <f t="shared" si="5"/>
        <v>22.309000000000001</v>
      </c>
      <c r="AB7">
        <f t="shared" si="5"/>
        <v>36.125999999999998</v>
      </c>
      <c r="AC7">
        <f t="shared" si="5"/>
        <v>32.24</v>
      </c>
      <c r="AD7">
        <f t="shared" si="5"/>
        <v>35.506</v>
      </c>
      <c r="AE7">
        <f t="shared" si="5"/>
        <v>41.268000000000001</v>
      </c>
      <c r="AF7">
        <f t="shared" si="5"/>
        <v>39.965000000000003</v>
      </c>
      <c r="AG7">
        <f t="shared" si="5"/>
        <v>0</v>
      </c>
      <c r="AH7">
        <f t="shared" si="5"/>
        <v>0</v>
      </c>
      <c r="AI7">
        <f t="shared" si="5"/>
        <v>0</v>
      </c>
      <c r="AJ7">
        <f t="shared" si="5"/>
        <v>39.356000000000002</v>
      </c>
      <c r="AK7">
        <f t="shared" si="5"/>
        <v>33.582000000000001</v>
      </c>
      <c r="AL7">
        <f t="shared" si="5"/>
        <v>29.436</v>
      </c>
      <c r="AM7">
        <f t="shared" si="5"/>
        <v>25.805</v>
      </c>
      <c r="AN7">
        <f t="shared" ref="AN7:BK7" si="6">SUMIFS($C:$C,$B:$B,AN3)</f>
        <v>30.800999999999998</v>
      </c>
      <c r="AO7">
        <f t="shared" si="6"/>
        <v>22.309000000000001</v>
      </c>
      <c r="AP7">
        <f t="shared" si="6"/>
        <v>36.125999999999998</v>
      </c>
      <c r="AQ7">
        <f t="shared" si="6"/>
        <v>32.24</v>
      </c>
      <c r="AR7">
        <f t="shared" si="6"/>
        <v>35.506</v>
      </c>
      <c r="AS7">
        <f t="shared" si="6"/>
        <v>41.268000000000001</v>
      </c>
      <c r="AT7">
        <f t="shared" si="6"/>
        <v>39.965000000000003</v>
      </c>
      <c r="AU7">
        <f t="shared" si="6"/>
        <v>0</v>
      </c>
      <c r="AV7">
        <f t="shared" si="6"/>
        <v>0</v>
      </c>
      <c r="AW7">
        <f t="shared" si="6"/>
        <v>0</v>
      </c>
      <c r="AX7">
        <f t="shared" si="6"/>
        <v>39.356000000000002</v>
      </c>
      <c r="AY7">
        <f t="shared" si="6"/>
        <v>33.582000000000001</v>
      </c>
      <c r="AZ7">
        <f t="shared" si="6"/>
        <v>29.436</v>
      </c>
      <c r="BA7">
        <f t="shared" si="6"/>
        <v>25.805</v>
      </c>
      <c r="BB7">
        <f t="shared" si="6"/>
        <v>30.800999999999998</v>
      </c>
      <c r="BC7">
        <f t="shared" si="6"/>
        <v>22.309000000000001</v>
      </c>
      <c r="BD7">
        <f t="shared" si="6"/>
        <v>36.125999999999998</v>
      </c>
      <c r="BE7">
        <f t="shared" si="6"/>
        <v>32.24</v>
      </c>
      <c r="BF7">
        <f t="shared" si="6"/>
        <v>35.506</v>
      </c>
      <c r="BG7">
        <f t="shared" si="6"/>
        <v>41.268000000000001</v>
      </c>
      <c r="BH7">
        <f t="shared" si="6"/>
        <v>39.965000000000003</v>
      </c>
      <c r="BI7">
        <f t="shared" si="6"/>
        <v>0</v>
      </c>
      <c r="BJ7">
        <f t="shared" si="6"/>
        <v>0</v>
      </c>
      <c r="BK7">
        <f t="shared" si="6"/>
        <v>0</v>
      </c>
    </row>
    <row r="8" spans="2:63" x14ac:dyDescent="0.45">
      <c r="B8" t="s">
        <v>23</v>
      </c>
      <c r="C8">
        <v>35.506</v>
      </c>
      <c r="D8">
        <v>452.8</v>
      </c>
      <c r="E8">
        <f t="shared" si="0"/>
        <v>12.752774179011999</v>
      </c>
      <c r="G8" t="s">
        <v>131</v>
      </c>
      <c r="H8">
        <f t="shared" ref="H8:AM8" si="7">SUMIFS($D:$D,$B:$B,H3)</f>
        <v>338.5</v>
      </c>
      <c r="I8">
        <f t="shared" si="7"/>
        <v>345.3</v>
      </c>
      <c r="J8">
        <f t="shared" si="7"/>
        <v>328.2</v>
      </c>
      <c r="K8">
        <f t="shared" si="7"/>
        <v>304</v>
      </c>
      <c r="L8">
        <f t="shared" si="7"/>
        <v>282</v>
      </c>
      <c r="M8">
        <f t="shared" si="7"/>
        <v>623.79999999999995</v>
      </c>
      <c r="N8">
        <f t="shared" si="7"/>
        <v>539.1</v>
      </c>
      <c r="O8">
        <f t="shared" si="7"/>
        <v>499.8</v>
      </c>
      <c r="P8">
        <f t="shared" si="7"/>
        <v>452.8</v>
      </c>
      <c r="Q8">
        <f t="shared" si="7"/>
        <v>485.7</v>
      </c>
      <c r="R8">
        <f t="shared" si="7"/>
        <v>585.1</v>
      </c>
      <c r="S8">
        <f t="shared" si="7"/>
        <v>0</v>
      </c>
      <c r="T8">
        <f t="shared" si="7"/>
        <v>0</v>
      </c>
      <c r="U8">
        <f t="shared" si="7"/>
        <v>0</v>
      </c>
      <c r="V8">
        <f t="shared" si="7"/>
        <v>338.5</v>
      </c>
      <c r="W8">
        <f t="shared" si="7"/>
        <v>345.3</v>
      </c>
      <c r="X8">
        <f t="shared" si="7"/>
        <v>328.2</v>
      </c>
      <c r="Y8">
        <f t="shared" si="7"/>
        <v>304</v>
      </c>
      <c r="Z8">
        <f t="shared" si="7"/>
        <v>282</v>
      </c>
      <c r="AA8">
        <f t="shared" si="7"/>
        <v>623.79999999999995</v>
      </c>
      <c r="AB8">
        <f t="shared" si="7"/>
        <v>539.1</v>
      </c>
      <c r="AC8">
        <f t="shared" si="7"/>
        <v>499.8</v>
      </c>
      <c r="AD8">
        <f t="shared" si="7"/>
        <v>452.8</v>
      </c>
      <c r="AE8">
        <f t="shared" si="7"/>
        <v>485.7</v>
      </c>
      <c r="AF8">
        <f t="shared" si="7"/>
        <v>585.1</v>
      </c>
      <c r="AG8">
        <f t="shared" si="7"/>
        <v>0</v>
      </c>
      <c r="AH8">
        <f t="shared" si="7"/>
        <v>0</v>
      </c>
      <c r="AI8">
        <f t="shared" si="7"/>
        <v>0</v>
      </c>
      <c r="AJ8">
        <f t="shared" si="7"/>
        <v>338.5</v>
      </c>
      <c r="AK8">
        <f t="shared" si="7"/>
        <v>345.3</v>
      </c>
      <c r="AL8">
        <f t="shared" si="7"/>
        <v>328.2</v>
      </c>
      <c r="AM8">
        <f t="shared" si="7"/>
        <v>304</v>
      </c>
      <c r="AN8">
        <f t="shared" ref="AN8:BK8" si="8">SUMIFS($D:$D,$B:$B,AN3)</f>
        <v>282</v>
      </c>
      <c r="AO8">
        <f t="shared" si="8"/>
        <v>623.79999999999995</v>
      </c>
      <c r="AP8">
        <f t="shared" si="8"/>
        <v>539.1</v>
      </c>
      <c r="AQ8">
        <f t="shared" si="8"/>
        <v>499.8</v>
      </c>
      <c r="AR8">
        <f t="shared" si="8"/>
        <v>452.8</v>
      </c>
      <c r="AS8">
        <f t="shared" si="8"/>
        <v>485.7</v>
      </c>
      <c r="AT8">
        <f t="shared" si="8"/>
        <v>585.1</v>
      </c>
      <c r="AU8">
        <f t="shared" si="8"/>
        <v>0</v>
      </c>
      <c r="AV8">
        <f t="shared" si="8"/>
        <v>0</v>
      </c>
      <c r="AW8">
        <f t="shared" si="8"/>
        <v>0</v>
      </c>
      <c r="AX8">
        <f t="shared" si="8"/>
        <v>338.5</v>
      </c>
      <c r="AY8">
        <f t="shared" si="8"/>
        <v>345.3</v>
      </c>
      <c r="AZ8">
        <f t="shared" si="8"/>
        <v>328.2</v>
      </c>
      <c r="BA8">
        <f t="shared" si="8"/>
        <v>304</v>
      </c>
      <c r="BB8">
        <f t="shared" si="8"/>
        <v>282</v>
      </c>
      <c r="BC8">
        <f t="shared" si="8"/>
        <v>623.79999999999995</v>
      </c>
      <c r="BD8">
        <f t="shared" si="8"/>
        <v>539.1</v>
      </c>
      <c r="BE8">
        <f t="shared" si="8"/>
        <v>499.8</v>
      </c>
      <c r="BF8">
        <f t="shared" si="8"/>
        <v>452.8</v>
      </c>
      <c r="BG8">
        <f t="shared" si="8"/>
        <v>485.7</v>
      </c>
      <c r="BH8">
        <f t="shared" si="8"/>
        <v>585.1</v>
      </c>
      <c r="BI8">
        <f t="shared" si="8"/>
        <v>0</v>
      </c>
      <c r="BJ8">
        <f t="shared" si="8"/>
        <v>0</v>
      </c>
      <c r="BK8">
        <f t="shared" si="8"/>
        <v>0</v>
      </c>
    </row>
    <row r="9" spans="2:63" x14ac:dyDescent="0.45">
      <c r="B9" t="s">
        <v>87</v>
      </c>
      <c r="C9">
        <v>41.268000000000001</v>
      </c>
      <c r="D9">
        <v>485.7</v>
      </c>
      <c r="E9">
        <f t="shared" si="0"/>
        <v>11.769409712125617</v>
      </c>
      <c r="G9" t="s">
        <v>196</v>
      </c>
      <c r="H9">
        <f>IF(H7&gt;0,H8/H7,0)</f>
        <v>8.6009757089135075</v>
      </c>
      <c r="I9">
        <f>IF(I7&gt;0,I8/I7,0)</f>
        <v>10.282294086117563</v>
      </c>
      <c r="J9">
        <f>IF(J7&gt;0,J8/J7,0)</f>
        <v>11.149612719119446</v>
      </c>
      <c r="K9">
        <f t="shared" ref="K9:W9" si="9">IF(K7&gt;0,K8/K7,0)</f>
        <v>11.780662662274754</v>
      </c>
      <c r="L9">
        <f t="shared" si="9"/>
        <v>9.1555468978279926</v>
      </c>
      <c r="M9">
        <f t="shared" si="9"/>
        <v>27.961809135326547</v>
      </c>
      <c r="N9">
        <f t="shared" si="9"/>
        <v>14.922770303936225</v>
      </c>
      <c r="O9">
        <f t="shared" si="9"/>
        <v>15.502481389578163</v>
      </c>
      <c r="P9">
        <f t="shared" si="9"/>
        <v>12.752774179011999</v>
      </c>
      <c r="Q9">
        <f t="shared" si="9"/>
        <v>11.769409712125617</v>
      </c>
      <c r="R9">
        <f t="shared" si="9"/>
        <v>14.64031027148755</v>
      </c>
      <c r="S9">
        <f t="shared" si="9"/>
        <v>0</v>
      </c>
      <c r="T9">
        <f t="shared" si="9"/>
        <v>0</v>
      </c>
      <c r="U9">
        <f t="shared" si="9"/>
        <v>0</v>
      </c>
      <c r="V9">
        <f t="shared" si="9"/>
        <v>8.6009757089135075</v>
      </c>
      <c r="W9">
        <f t="shared" si="9"/>
        <v>10.282294086117563</v>
      </c>
      <c r="X9">
        <f>IF(X7&gt;0,X8/X7,0)</f>
        <v>11.149612719119446</v>
      </c>
      <c r="Y9">
        <f t="shared" ref="Y9:AK9" si="10">IF(Y7&gt;0,Y8/Y7,0)</f>
        <v>11.780662662274754</v>
      </c>
      <c r="Z9">
        <f t="shared" si="10"/>
        <v>9.1555468978279926</v>
      </c>
      <c r="AA9">
        <f t="shared" si="10"/>
        <v>27.961809135326547</v>
      </c>
      <c r="AB9">
        <f t="shared" si="10"/>
        <v>14.922770303936225</v>
      </c>
      <c r="AC9">
        <f t="shared" si="10"/>
        <v>15.502481389578163</v>
      </c>
      <c r="AD9">
        <f t="shared" si="10"/>
        <v>12.752774179011999</v>
      </c>
      <c r="AE9">
        <f t="shared" si="10"/>
        <v>11.769409712125617</v>
      </c>
      <c r="AF9">
        <f t="shared" si="10"/>
        <v>14.64031027148755</v>
      </c>
      <c r="AG9">
        <f t="shared" si="10"/>
        <v>0</v>
      </c>
      <c r="AH9">
        <f t="shared" si="10"/>
        <v>0</v>
      </c>
      <c r="AI9">
        <f t="shared" si="10"/>
        <v>0</v>
      </c>
      <c r="AJ9">
        <f t="shared" si="10"/>
        <v>8.6009757089135075</v>
      </c>
      <c r="AK9">
        <f t="shared" si="10"/>
        <v>10.282294086117563</v>
      </c>
      <c r="AL9">
        <f>IF(AL7&gt;0,AL8/AL7,0)</f>
        <v>11.149612719119446</v>
      </c>
      <c r="AM9">
        <f t="shared" ref="AM9:AY9" si="11">IF(AM7&gt;0,AM8/AM7,0)</f>
        <v>11.780662662274754</v>
      </c>
      <c r="AN9">
        <f t="shared" si="11"/>
        <v>9.1555468978279926</v>
      </c>
      <c r="AO9">
        <f t="shared" si="11"/>
        <v>27.961809135326547</v>
      </c>
      <c r="AP9">
        <f t="shared" si="11"/>
        <v>14.922770303936225</v>
      </c>
      <c r="AQ9">
        <f t="shared" si="11"/>
        <v>15.502481389578163</v>
      </c>
      <c r="AR9">
        <f t="shared" si="11"/>
        <v>12.752774179011999</v>
      </c>
      <c r="AS9">
        <f t="shared" si="11"/>
        <v>11.769409712125617</v>
      </c>
      <c r="AT9">
        <f t="shared" si="11"/>
        <v>14.64031027148755</v>
      </c>
      <c r="AU9">
        <f t="shared" si="11"/>
        <v>0</v>
      </c>
      <c r="AV9">
        <f t="shared" si="11"/>
        <v>0</v>
      </c>
      <c r="AW9">
        <f t="shared" si="11"/>
        <v>0</v>
      </c>
      <c r="AX9">
        <f t="shared" si="11"/>
        <v>8.6009757089135075</v>
      </c>
      <c r="AY9">
        <f t="shared" si="11"/>
        <v>10.282294086117563</v>
      </c>
      <c r="AZ9">
        <f>IF(AZ7&gt;0,AZ8/AZ7,0)</f>
        <v>11.149612719119446</v>
      </c>
      <c r="BA9">
        <f t="shared" ref="BA9:BK9" si="12">IF(BA7&gt;0,BA8/BA7,0)</f>
        <v>11.780662662274754</v>
      </c>
      <c r="BB9">
        <f t="shared" si="12"/>
        <v>9.1555468978279926</v>
      </c>
      <c r="BC9">
        <f t="shared" si="12"/>
        <v>27.961809135326547</v>
      </c>
      <c r="BD9">
        <f t="shared" si="12"/>
        <v>14.922770303936225</v>
      </c>
      <c r="BE9">
        <f t="shared" si="12"/>
        <v>15.502481389578163</v>
      </c>
      <c r="BF9">
        <f t="shared" si="12"/>
        <v>12.752774179011999</v>
      </c>
      <c r="BG9">
        <f t="shared" si="12"/>
        <v>11.769409712125617</v>
      </c>
      <c r="BH9">
        <f t="shared" si="12"/>
        <v>14.64031027148755</v>
      </c>
      <c r="BI9">
        <f t="shared" si="12"/>
        <v>0</v>
      </c>
      <c r="BJ9">
        <f t="shared" si="12"/>
        <v>0</v>
      </c>
      <c r="BK9">
        <f t="shared" si="12"/>
        <v>0</v>
      </c>
    </row>
    <row r="10" spans="2:63" x14ac:dyDescent="0.45">
      <c r="B10" t="s">
        <v>103</v>
      </c>
      <c r="C10">
        <v>39.965000000000003</v>
      </c>
      <c r="D10">
        <v>585.1</v>
      </c>
      <c r="E10">
        <f t="shared" si="0"/>
        <v>14.64031027148755</v>
      </c>
      <c r="G10" t="s">
        <v>195</v>
      </c>
      <c r="H10">
        <f>MAX($J9:$U9)</f>
        <v>27.961809135326547</v>
      </c>
      <c r="I10">
        <f>MAX($J9:$U9)</f>
        <v>27.961809135326547</v>
      </c>
      <c r="J10">
        <f>MAX($J9:$U9)</f>
        <v>27.961809135326547</v>
      </c>
      <c r="K10">
        <f t="shared" ref="K10:W10" si="13">MAX($J9:$U9)</f>
        <v>27.961809135326547</v>
      </c>
      <c r="L10">
        <f t="shared" si="13"/>
        <v>27.961809135326547</v>
      </c>
      <c r="M10">
        <f t="shared" si="13"/>
        <v>27.961809135326547</v>
      </c>
      <c r="N10">
        <f t="shared" si="13"/>
        <v>27.961809135326547</v>
      </c>
      <c r="O10">
        <f t="shared" si="13"/>
        <v>27.961809135326547</v>
      </c>
      <c r="P10">
        <f t="shared" si="13"/>
        <v>27.961809135326547</v>
      </c>
      <c r="Q10">
        <f t="shared" si="13"/>
        <v>27.961809135326547</v>
      </c>
      <c r="R10">
        <f t="shared" si="13"/>
        <v>27.961809135326547</v>
      </c>
      <c r="S10">
        <f t="shared" si="13"/>
        <v>27.961809135326547</v>
      </c>
      <c r="T10">
        <f t="shared" si="13"/>
        <v>27.961809135326547</v>
      </c>
      <c r="U10">
        <f t="shared" si="13"/>
        <v>27.961809135326547</v>
      </c>
      <c r="V10">
        <f t="shared" si="13"/>
        <v>27.961809135326547</v>
      </c>
      <c r="W10">
        <f t="shared" si="13"/>
        <v>27.961809135326547</v>
      </c>
      <c r="X10">
        <f>MAX($J9:$U9)</f>
        <v>27.961809135326547</v>
      </c>
      <c r="Y10">
        <f t="shared" ref="Y10:AK10" si="14">MAX($J9:$U9)</f>
        <v>27.961809135326547</v>
      </c>
      <c r="Z10">
        <f t="shared" si="14"/>
        <v>27.961809135326547</v>
      </c>
      <c r="AA10">
        <f t="shared" si="14"/>
        <v>27.961809135326547</v>
      </c>
      <c r="AB10">
        <f t="shared" si="14"/>
        <v>27.961809135326547</v>
      </c>
      <c r="AC10">
        <f t="shared" si="14"/>
        <v>27.961809135326547</v>
      </c>
      <c r="AD10">
        <f t="shared" si="14"/>
        <v>27.961809135326547</v>
      </c>
      <c r="AE10">
        <f t="shared" si="14"/>
        <v>27.961809135326547</v>
      </c>
      <c r="AF10">
        <f t="shared" si="14"/>
        <v>27.961809135326547</v>
      </c>
      <c r="AG10">
        <f t="shared" si="14"/>
        <v>27.961809135326547</v>
      </c>
      <c r="AH10">
        <f t="shared" si="14"/>
        <v>27.961809135326547</v>
      </c>
      <c r="AI10">
        <f t="shared" si="14"/>
        <v>27.961809135326547</v>
      </c>
      <c r="AJ10">
        <f t="shared" si="14"/>
        <v>27.961809135326547</v>
      </c>
      <c r="AK10">
        <f t="shared" si="14"/>
        <v>27.961809135326547</v>
      </c>
      <c r="AL10">
        <f>MAX($J9:$U9)</f>
        <v>27.961809135326547</v>
      </c>
      <c r="AM10">
        <f t="shared" ref="AM10:AY10" si="15">MAX($J9:$U9)</f>
        <v>27.961809135326547</v>
      </c>
      <c r="AN10">
        <f t="shared" si="15"/>
        <v>27.961809135326547</v>
      </c>
      <c r="AO10">
        <f t="shared" si="15"/>
        <v>27.961809135326547</v>
      </c>
      <c r="AP10">
        <f t="shared" si="15"/>
        <v>27.961809135326547</v>
      </c>
      <c r="AQ10">
        <f t="shared" si="15"/>
        <v>27.961809135326547</v>
      </c>
      <c r="AR10">
        <f t="shared" si="15"/>
        <v>27.961809135326547</v>
      </c>
      <c r="AS10">
        <f t="shared" si="15"/>
        <v>27.961809135326547</v>
      </c>
      <c r="AT10">
        <f t="shared" si="15"/>
        <v>27.961809135326547</v>
      </c>
      <c r="AU10">
        <f t="shared" si="15"/>
        <v>27.961809135326547</v>
      </c>
      <c r="AV10">
        <f t="shared" si="15"/>
        <v>27.961809135326547</v>
      </c>
      <c r="AW10">
        <f t="shared" si="15"/>
        <v>27.961809135326547</v>
      </c>
      <c r="AX10">
        <f t="shared" si="15"/>
        <v>27.961809135326547</v>
      </c>
      <c r="AY10">
        <f t="shared" si="15"/>
        <v>27.961809135326547</v>
      </c>
      <c r="AZ10">
        <f>MAX($J9:$U9)</f>
        <v>27.961809135326547</v>
      </c>
      <c r="BA10">
        <f t="shared" ref="BA10:BK10" si="16">MAX($J9:$U9)</f>
        <v>27.961809135326547</v>
      </c>
      <c r="BB10">
        <f t="shared" si="16"/>
        <v>27.961809135326547</v>
      </c>
      <c r="BC10">
        <f t="shared" si="16"/>
        <v>27.961809135326547</v>
      </c>
      <c r="BD10">
        <f t="shared" si="16"/>
        <v>27.961809135326547</v>
      </c>
      <c r="BE10">
        <f t="shared" si="16"/>
        <v>27.961809135326547</v>
      </c>
      <c r="BF10">
        <f t="shared" si="16"/>
        <v>27.961809135326547</v>
      </c>
      <c r="BG10">
        <f t="shared" si="16"/>
        <v>27.961809135326547</v>
      </c>
      <c r="BH10">
        <f t="shared" si="16"/>
        <v>27.961809135326547</v>
      </c>
      <c r="BI10">
        <f t="shared" si="16"/>
        <v>27.961809135326547</v>
      </c>
      <c r="BJ10">
        <f t="shared" si="16"/>
        <v>27.961809135326547</v>
      </c>
      <c r="BK10">
        <f t="shared" si="16"/>
        <v>27.961809135326547</v>
      </c>
    </row>
    <row r="11" spans="2:63" x14ac:dyDescent="0.45">
      <c r="B11" t="s">
        <v>61</v>
      </c>
      <c r="C11">
        <v>39.356000000000002</v>
      </c>
      <c r="D11">
        <v>338.5</v>
      </c>
      <c r="E11">
        <f t="shared" si="0"/>
        <v>8.6009757089135075</v>
      </c>
      <c r="G11" t="s">
        <v>197</v>
      </c>
      <c r="H11">
        <f>H9/H10</f>
        <v>0.30759725407206068</v>
      </c>
      <c r="I11">
        <f t="shared" ref="I11:U11" si="17">I9/I10</f>
        <v>0.36772635262455394</v>
      </c>
      <c r="J11">
        <f t="shared" si="17"/>
        <v>0.39874432534600152</v>
      </c>
      <c r="K11">
        <f t="shared" si="17"/>
        <v>0.42131260553492705</v>
      </c>
      <c r="L11">
        <f t="shared" si="17"/>
        <v>0.32743041959545482</v>
      </c>
      <c r="M11">
        <f t="shared" si="17"/>
        <v>1</v>
      </c>
      <c r="N11">
        <f t="shared" si="17"/>
        <v>0.5336840056276263</v>
      </c>
      <c r="O11">
        <f t="shared" si="17"/>
        <v>0.55441625091391356</v>
      </c>
      <c r="P11">
        <f t="shared" si="17"/>
        <v>0.45607829297784341</v>
      </c>
      <c r="Q11">
        <f t="shared" si="17"/>
        <v>0.42091016554634564</v>
      </c>
      <c r="R11">
        <f t="shared" si="17"/>
        <v>0.5235823691032635</v>
      </c>
      <c r="S11">
        <f t="shared" si="17"/>
        <v>0</v>
      </c>
      <c r="T11">
        <f t="shared" si="17"/>
        <v>0</v>
      </c>
      <c r="U11">
        <f t="shared" si="17"/>
        <v>0</v>
      </c>
      <c r="V11">
        <f>V9/V10</f>
        <v>0.30759725407206068</v>
      </c>
      <c r="W11">
        <f t="shared" ref="W11:AI11" si="18">W9/W10</f>
        <v>0.36772635262455394</v>
      </c>
      <c r="X11">
        <f t="shared" si="18"/>
        <v>0.39874432534600152</v>
      </c>
      <c r="Y11">
        <f t="shared" si="18"/>
        <v>0.42131260553492705</v>
      </c>
      <c r="Z11">
        <f t="shared" si="18"/>
        <v>0.32743041959545482</v>
      </c>
      <c r="AA11">
        <f t="shared" si="18"/>
        <v>1</v>
      </c>
      <c r="AB11">
        <f t="shared" si="18"/>
        <v>0.5336840056276263</v>
      </c>
      <c r="AC11">
        <f t="shared" si="18"/>
        <v>0.55441625091391356</v>
      </c>
      <c r="AD11">
        <f t="shared" si="18"/>
        <v>0.45607829297784341</v>
      </c>
      <c r="AE11">
        <f t="shared" si="18"/>
        <v>0.42091016554634564</v>
      </c>
      <c r="AF11">
        <f t="shared" si="18"/>
        <v>0.5235823691032635</v>
      </c>
      <c r="AG11">
        <f t="shared" si="18"/>
        <v>0</v>
      </c>
      <c r="AH11">
        <f t="shared" si="18"/>
        <v>0</v>
      </c>
      <c r="AI11">
        <f t="shared" si="18"/>
        <v>0</v>
      </c>
      <c r="AJ11">
        <f>AJ9/AJ10</f>
        <v>0.30759725407206068</v>
      </c>
      <c r="AK11">
        <f t="shared" ref="AK11:AW11" si="19">AK9/AK10</f>
        <v>0.36772635262455394</v>
      </c>
      <c r="AL11">
        <f t="shared" si="19"/>
        <v>0.39874432534600152</v>
      </c>
      <c r="AM11">
        <f t="shared" si="19"/>
        <v>0.42131260553492705</v>
      </c>
      <c r="AN11">
        <f t="shared" si="19"/>
        <v>0.32743041959545482</v>
      </c>
      <c r="AO11">
        <f t="shared" si="19"/>
        <v>1</v>
      </c>
      <c r="AP11">
        <f t="shared" si="19"/>
        <v>0.5336840056276263</v>
      </c>
      <c r="AQ11">
        <f t="shared" si="19"/>
        <v>0.55441625091391356</v>
      </c>
      <c r="AR11">
        <f t="shared" si="19"/>
        <v>0.45607829297784341</v>
      </c>
      <c r="AS11">
        <f t="shared" si="19"/>
        <v>0.42091016554634564</v>
      </c>
      <c r="AT11">
        <f t="shared" si="19"/>
        <v>0.5235823691032635</v>
      </c>
      <c r="AU11">
        <f t="shared" si="19"/>
        <v>0</v>
      </c>
      <c r="AV11">
        <f t="shared" si="19"/>
        <v>0</v>
      </c>
      <c r="AW11">
        <f t="shared" si="19"/>
        <v>0</v>
      </c>
      <c r="AX11">
        <f>AX9/AX10</f>
        <v>0.30759725407206068</v>
      </c>
      <c r="AY11">
        <f t="shared" ref="AY11:BK11" si="20">AY9/AY10</f>
        <v>0.36772635262455394</v>
      </c>
      <c r="AZ11">
        <f t="shared" si="20"/>
        <v>0.39874432534600152</v>
      </c>
      <c r="BA11">
        <f t="shared" si="20"/>
        <v>0.42131260553492705</v>
      </c>
      <c r="BB11">
        <f t="shared" si="20"/>
        <v>0.32743041959545482</v>
      </c>
      <c r="BC11">
        <f t="shared" si="20"/>
        <v>1</v>
      </c>
      <c r="BD11">
        <f t="shared" si="20"/>
        <v>0.5336840056276263</v>
      </c>
      <c r="BE11">
        <f t="shared" si="20"/>
        <v>0.55441625091391356</v>
      </c>
      <c r="BF11">
        <f t="shared" si="20"/>
        <v>0.45607829297784341</v>
      </c>
      <c r="BG11">
        <f t="shared" si="20"/>
        <v>0.42091016554634564</v>
      </c>
      <c r="BH11">
        <f t="shared" si="20"/>
        <v>0.5235823691032635</v>
      </c>
      <c r="BI11">
        <f t="shared" si="20"/>
        <v>0</v>
      </c>
      <c r="BJ11">
        <f t="shared" si="20"/>
        <v>0</v>
      </c>
      <c r="BK11">
        <f t="shared" si="20"/>
        <v>0</v>
      </c>
    </row>
    <row r="12" spans="2:63" x14ac:dyDescent="0.45">
      <c r="B12" t="s">
        <v>64</v>
      </c>
      <c r="C12">
        <v>33.582000000000001</v>
      </c>
      <c r="D12">
        <v>345.3</v>
      </c>
      <c r="E12">
        <f t="shared" si="0"/>
        <v>10.282294086117563</v>
      </c>
      <c r="G12">
        <v>1</v>
      </c>
      <c r="H12">
        <f t="shared" ref="H12:W21" si="21">((H$7+H$5*H$4*($G12-1))*H$11+(H$6+H$5*($G12-1))*(1-H$11))/((H$6+H$5*($G12-1)))</f>
        <v>1.052887455929131</v>
      </c>
      <c r="I12">
        <f t="shared" si="21"/>
        <v>1</v>
      </c>
      <c r="J12">
        <f>((J$7+J$5*J$4*($G12-1))*J$11+(J$6+J$5*($G12-1))*(1-J$11))/((J$6+J$5*($G12-1)))</f>
        <v>0.95077142597568576</v>
      </c>
      <c r="K12">
        <f t="shared" si="21"/>
        <v>0.90243141762714763</v>
      </c>
      <c r="L12">
        <f t="shared" si="21"/>
        <v>0.97288475978515387</v>
      </c>
      <c r="M12">
        <f t="shared" si="21"/>
        <v>0.66431421594902029</v>
      </c>
      <c r="N12">
        <f t="shared" si="21"/>
        <v>1.0404291617627501</v>
      </c>
      <c r="O12">
        <f t="shared" si="21"/>
        <v>0.97784448190320794</v>
      </c>
      <c r="P12">
        <f t="shared" si="21"/>
        <v>1.0261299099425099</v>
      </c>
      <c r="Q12">
        <f t="shared" si="21"/>
        <v>1.0963348083017452</v>
      </c>
      <c r="R12">
        <f t="shared" si="21"/>
        <v>1.0995183807392688</v>
      </c>
      <c r="S12">
        <f t="shared" si="21"/>
        <v>1</v>
      </c>
      <c r="T12">
        <f t="shared" si="21"/>
        <v>1</v>
      </c>
      <c r="U12">
        <f t="shared" si="21"/>
        <v>1</v>
      </c>
      <c r="V12">
        <f t="shared" si="21"/>
        <v>1.052887455929131</v>
      </c>
      <c r="W12">
        <f t="shared" si="21"/>
        <v>1</v>
      </c>
      <c r="X12">
        <f t="shared" ref="X12:AL12" si="22">((X$7+X$5*X$4*($G12-1))*X$11+(X$6+X$5*($G12-1))*(1-X$11))/((X$6+X$5*($G12-1)))</f>
        <v>0.95077142597568576</v>
      </c>
      <c r="Y12">
        <f t="shared" si="22"/>
        <v>0.90243141762714763</v>
      </c>
      <c r="Z12">
        <f t="shared" si="22"/>
        <v>0.97288475978515387</v>
      </c>
      <c r="AA12">
        <f t="shared" si="22"/>
        <v>0.66431421594902029</v>
      </c>
      <c r="AB12">
        <f t="shared" si="22"/>
        <v>1.0404291617627501</v>
      </c>
      <c r="AC12">
        <f t="shared" si="22"/>
        <v>0.97784448190320794</v>
      </c>
      <c r="AD12">
        <f t="shared" si="22"/>
        <v>1.0261299099425099</v>
      </c>
      <c r="AE12">
        <f t="shared" si="22"/>
        <v>1.0963348083017452</v>
      </c>
      <c r="AF12">
        <f t="shared" si="22"/>
        <v>1.0995183807392688</v>
      </c>
      <c r="AG12">
        <f t="shared" si="22"/>
        <v>1</v>
      </c>
      <c r="AH12">
        <f t="shared" si="22"/>
        <v>1</v>
      </c>
      <c r="AI12">
        <f t="shared" si="22"/>
        <v>1</v>
      </c>
      <c r="AJ12">
        <f t="shared" si="22"/>
        <v>1.052887455929131</v>
      </c>
      <c r="AK12">
        <f t="shared" si="22"/>
        <v>1</v>
      </c>
      <c r="AL12">
        <f t="shared" si="22"/>
        <v>0.95077142597568576</v>
      </c>
      <c r="AM12">
        <f t="shared" ref="AM12:BD21" si="23">((AM$7+AM$5*AM$4*($G12-1))*AM$11+(AM$6+AM$5*($G12-1))*(1-AM$11))/((AM$6+AM$5*($G12-1)))</f>
        <v>0.90243141762714763</v>
      </c>
      <c r="AN12">
        <f t="shared" si="23"/>
        <v>0.97288475978515387</v>
      </c>
      <c r="AO12">
        <f t="shared" si="23"/>
        <v>0.66431421594902029</v>
      </c>
      <c r="AP12">
        <f t="shared" si="23"/>
        <v>1.0404291617627501</v>
      </c>
      <c r="AQ12">
        <f t="shared" si="23"/>
        <v>0.97784448190320794</v>
      </c>
      <c r="AR12">
        <f t="shared" si="23"/>
        <v>1.0261299099425099</v>
      </c>
      <c r="AS12">
        <f t="shared" si="23"/>
        <v>1.0963348083017452</v>
      </c>
      <c r="AT12">
        <f t="shared" si="23"/>
        <v>1.0995183807392688</v>
      </c>
      <c r="AU12">
        <f t="shared" si="23"/>
        <v>1</v>
      </c>
      <c r="AV12">
        <f t="shared" si="23"/>
        <v>1</v>
      </c>
      <c r="AW12">
        <f t="shared" si="23"/>
        <v>1</v>
      </c>
      <c r="AX12">
        <f t="shared" si="23"/>
        <v>1.052887455929131</v>
      </c>
      <c r="AY12">
        <f t="shared" si="23"/>
        <v>1</v>
      </c>
      <c r="AZ12">
        <f>((AZ$7+AZ$5*AZ$4*($G12-1))*AZ$11+(AZ$6+AZ$5*($G12-1))*(1-AZ$11))/((AZ$6+AZ$5*($G12-1)))</f>
        <v>0.95077142597568576</v>
      </c>
      <c r="BA12">
        <f t="shared" si="23"/>
        <v>0.90243141762714763</v>
      </c>
      <c r="BB12">
        <f t="shared" si="23"/>
        <v>0.97288475978515387</v>
      </c>
      <c r="BC12">
        <f t="shared" si="23"/>
        <v>0.66431421594902029</v>
      </c>
      <c r="BD12">
        <f t="shared" si="23"/>
        <v>1.0404291617627501</v>
      </c>
      <c r="BE12">
        <f t="shared" ref="BE12:BK21" si="24">((BE$7+BE$5*BE$4*($G12-1))*BE$11+(BE$6+BE$5*($G12-1))*(1-BE$11))/((BE$6+BE$5*($G12-1)))</f>
        <v>0.97784448190320794</v>
      </c>
      <c r="BF12">
        <f t="shared" si="24"/>
        <v>1.0261299099425099</v>
      </c>
      <c r="BG12">
        <f t="shared" si="24"/>
        <v>1.0963348083017452</v>
      </c>
      <c r="BH12">
        <f t="shared" si="24"/>
        <v>1.0995183807392688</v>
      </c>
      <c r="BI12">
        <f t="shared" si="24"/>
        <v>1</v>
      </c>
      <c r="BJ12">
        <f t="shared" si="24"/>
        <v>1</v>
      </c>
      <c r="BK12">
        <f t="shared" si="24"/>
        <v>1</v>
      </c>
    </row>
    <row r="13" spans="2:63" x14ac:dyDescent="0.45">
      <c r="B13" t="s">
        <v>201</v>
      </c>
      <c r="C13">
        <v>28.495999999999999</v>
      </c>
      <c r="D13">
        <v>427.5</v>
      </c>
      <c r="E13">
        <f t="shared" si="0"/>
        <v>15.002105558674902</v>
      </c>
      <c r="G13">
        <v>2</v>
      </c>
      <c r="H13">
        <f t="shared" si="21"/>
        <v>1.0264437279645655</v>
      </c>
      <c r="I13">
        <f t="shared" si="21"/>
        <v>1</v>
      </c>
      <c r="J13">
        <f t="shared" si="21"/>
        <v>1.0351973617897432</v>
      </c>
      <c r="K13">
        <f t="shared" si="21"/>
        <v>1.0144125996438129</v>
      </c>
      <c r="L13">
        <f t="shared" si="21"/>
        <v>1.0355569428318951</v>
      </c>
      <c r="M13">
        <f t="shared" si="21"/>
        <v>0.98215710797451028</v>
      </c>
      <c r="N13">
        <f t="shared" si="21"/>
        <v>1.100267181725519</v>
      </c>
      <c r="O13">
        <f t="shared" si="21"/>
        <v>1.0720846785886911</v>
      </c>
      <c r="P13">
        <f t="shared" si="21"/>
        <v>1.0814766989179314</v>
      </c>
      <c r="Q13">
        <f t="shared" si="21"/>
        <v>1.1113039289828246</v>
      </c>
      <c r="R13">
        <f t="shared" si="21"/>
        <v>1.1282965457351239</v>
      </c>
      <c r="S13">
        <f t="shared" si="21"/>
        <v>1</v>
      </c>
      <c r="T13">
        <f t="shared" si="21"/>
        <v>1</v>
      </c>
      <c r="U13">
        <f t="shared" si="21"/>
        <v>1</v>
      </c>
      <c r="V13">
        <f t="shared" si="21"/>
        <v>1.0243503598263195</v>
      </c>
      <c r="W13">
        <f t="shared" si="21"/>
        <v>1</v>
      </c>
      <c r="X13">
        <f t="shared" ref="X13:AI21" si="25">((X$7+X$5*X$4*($G13-1))*X$11+(X$6+X$5*($G13-1))*(1-X$11))/((X$6+X$5*($G13-1)))</f>
        <v>1.0418807826868113</v>
      </c>
      <c r="Y13">
        <f t="shared" si="25"/>
        <v>1.0232773799361741</v>
      </c>
      <c r="Z13">
        <f t="shared" si="25"/>
        <v>1.0405182686827807</v>
      </c>
      <c r="AA13">
        <f t="shared" si="25"/>
        <v>1.0073185445172612</v>
      </c>
      <c r="AB13">
        <f t="shared" si="25"/>
        <v>1.1050041463703548</v>
      </c>
      <c r="AC13">
        <f t="shared" si="25"/>
        <v>1.0795450270443929</v>
      </c>
      <c r="AD13">
        <f t="shared" si="25"/>
        <v>1.0858581236834048</v>
      </c>
      <c r="AE13">
        <f t="shared" si="25"/>
        <v>1.112488931352132</v>
      </c>
      <c r="AF13">
        <f t="shared" si="25"/>
        <v>1.1305747152035228</v>
      </c>
      <c r="AG13">
        <f t="shared" si="25"/>
        <v>1</v>
      </c>
      <c r="AH13">
        <f t="shared" si="25"/>
        <v>1</v>
      </c>
      <c r="AI13">
        <f t="shared" si="25"/>
        <v>1</v>
      </c>
      <c r="AJ13">
        <f t="shared" ref="AJ13:AN21" si="26">((AJ$7+AJ$5*AJ$4*($G13-1))*AJ$11+(AJ$6+AJ$5*($G13-1))*(1-AJ$11))/((AJ$6+AJ$5*($G13-1)))</f>
        <v>1.0286102410678837</v>
      </c>
      <c r="AK13">
        <f t="shared" si="26"/>
        <v>1</v>
      </c>
      <c r="AL13">
        <f t="shared" si="26"/>
        <v>0.99167286086248663</v>
      </c>
      <c r="AM13">
        <f t="shared" si="26"/>
        <v>0.96655859189225168</v>
      </c>
      <c r="AN13">
        <f t="shared" si="26"/>
        <v>1.0003618307094984</v>
      </c>
      <c r="AO13">
        <f t="shared" si="23"/>
        <v>0.86430941718483201</v>
      </c>
      <c r="AP13">
        <f t="shared" si="23"/>
        <v>1.0463687305124709</v>
      </c>
      <c r="AQ13">
        <f t="shared" si="23"/>
        <v>1.0134643181139504</v>
      </c>
      <c r="AR13">
        <f t="shared" si="23"/>
        <v>1.0350709645826064</v>
      </c>
      <c r="AS13">
        <f t="shared" si="23"/>
        <v>1.0714349872761699</v>
      </c>
      <c r="AT13">
        <f t="shared" si="23"/>
        <v>1.07787020491934</v>
      </c>
      <c r="AU13">
        <f t="shared" si="23"/>
        <v>1</v>
      </c>
      <c r="AV13">
        <f t="shared" si="23"/>
        <v>1</v>
      </c>
      <c r="AW13">
        <f t="shared" si="23"/>
        <v>1</v>
      </c>
      <c r="AX13">
        <f t="shared" si="23"/>
        <v>1.0344432569574729</v>
      </c>
      <c r="AY13">
        <f t="shared" si="23"/>
        <v>1</v>
      </c>
      <c r="AZ13">
        <f t="shared" si="23"/>
        <v>0.98184559192058951</v>
      </c>
      <c r="BA13">
        <f t="shared" si="23"/>
        <v>0.9511509420205243</v>
      </c>
      <c r="BB13">
        <f t="shared" si="23"/>
        <v>0.99375999469918652</v>
      </c>
      <c r="BC13">
        <f t="shared" si="23"/>
        <v>0.81625715116842823</v>
      </c>
      <c r="BD13">
        <f t="shared" si="23"/>
        <v>1.044941647583377</v>
      </c>
      <c r="BE13">
        <f t="shared" si="24"/>
        <v>1.0049060435429462</v>
      </c>
      <c r="BF13">
        <f t="shared" si="24"/>
        <v>1.0329227233579255</v>
      </c>
      <c r="BG13">
        <f t="shared" si="24"/>
        <v>1.0774175949401961</v>
      </c>
      <c r="BH13">
        <f t="shared" si="24"/>
        <v>1.0830715492358098</v>
      </c>
      <c r="BI13">
        <f t="shared" si="24"/>
        <v>1</v>
      </c>
      <c r="BJ13">
        <f t="shared" si="24"/>
        <v>1</v>
      </c>
      <c r="BK13">
        <f t="shared" si="24"/>
        <v>1</v>
      </c>
    </row>
    <row r="14" spans="2:63" x14ac:dyDescent="0.45">
      <c r="B14" t="s">
        <v>202</v>
      </c>
      <c r="C14">
        <v>17.983000000000001</v>
      </c>
      <c r="D14">
        <v>621.70000000000005</v>
      </c>
      <c r="E14">
        <f t="shared" si="0"/>
        <v>34.571539787577159</v>
      </c>
      <c r="G14">
        <v>3</v>
      </c>
      <c r="H14">
        <f t="shared" si="21"/>
        <v>1.0176291519763769</v>
      </c>
      <c r="I14">
        <f t="shared" si="21"/>
        <v>1</v>
      </c>
      <c r="J14">
        <f t="shared" si="21"/>
        <v>1.0633393403944289</v>
      </c>
      <c r="K14">
        <f t="shared" si="21"/>
        <v>1.0517396603160347</v>
      </c>
      <c r="L14">
        <f t="shared" si="21"/>
        <v>1.0564476705141423</v>
      </c>
      <c r="M14">
        <f t="shared" si="21"/>
        <v>1.0881047386496734</v>
      </c>
      <c r="N14">
        <f t="shared" si="21"/>
        <v>1.1202131883797752</v>
      </c>
      <c r="O14">
        <f t="shared" si="21"/>
        <v>1.1034980774838521</v>
      </c>
      <c r="P14">
        <f t="shared" si="21"/>
        <v>1.0999256285764054</v>
      </c>
      <c r="Q14">
        <f t="shared" si="21"/>
        <v>1.1162936358765176</v>
      </c>
      <c r="R14">
        <f t="shared" si="21"/>
        <v>1.1378892674004091</v>
      </c>
      <c r="S14">
        <f t="shared" si="21"/>
        <v>1</v>
      </c>
      <c r="T14">
        <f t="shared" si="21"/>
        <v>1</v>
      </c>
      <c r="U14">
        <f t="shared" si="21"/>
        <v>1</v>
      </c>
      <c r="V14">
        <f t="shared" si="21"/>
        <v>1.0158162194330247</v>
      </c>
      <c r="W14">
        <f t="shared" si="21"/>
        <v>0.99999999999999989</v>
      </c>
      <c r="X14">
        <f t="shared" si="25"/>
        <v>1.069127424689706</v>
      </c>
      <c r="Y14">
        <f t="shared" si="25"/>
        <v>1.0594168807666877</v>
      </c>
      <c r="Z14">
        <f t="shared" si="25"/>
        <v>1.0607443581960234</v>
      </c>
      <c r="AA14">
        <f t="shared" si="25"/>
        <v>1.1098954530072844</v>
      </c>
      <c r="AB14">
        <f t="shared" si="25"/>
        <v>1.1243155711400894</v>
      </c>
      <c r="AC14">
        <f t="shared" si="25"/>
        <v>1.1099590091532434</v>
      </c>
      <c r="AD14">
        <f t="shared" si="25"/>
        <v>1.103720100938171</v>
      </c>
      <c r="AE14">
        <f t="shared" si="25"/>
        <v>1.1173198908003492</v>
      </c>
      <c r="AF14">
        <f t="shared" si="25"/>
        <v>1.1398622445815711</v>
      </c>
      <c r="AG14">
        <f t="shared" si="25"/>
        <v>1</v>
      </c>
      <c r="AH14">
        <f t="shared" si="25"/>
        <v>1</v>
      </c>
      <c r="AI14">
        <f t="shared" si="25"/>
        <v>1</v>
      </c>
      <c r="AJ14">
        <f t="shared" si="26"/>
        <v>1.0196090108089748</v>
      </c>
      <c r="AK14">
        <f t="shared" si="26"/>
        <v>0.99999999999999989</v>
      </c>
      <c r="AL14">
        <f t="shared" si="26"/>
        <v>1.0068378307916999</v>
      </c>
      <c r="AM14">
        <f t="shared" si="26"/>
        <v>0.99033493793163074</v>
      </c>
      <c r="AN14">
        <f t="shared" si="26"/>
        <v>1.0105494672915347</v>
      </c>
      <c r="AO14">
        <f t="shared" si="23"/>
        <v>0.93846136860467688</v>
      </c>
      <c r="AP14">
        <f t="shared" si="23"/>
        <v>1.0485709364187257</v>
      </c>
      <c r="AQ14">
        <f t="shared" si="23"/>
        <v>1.0266710368150034</v>
      </c>
      <c r="AR14">
        <f t="shared" si="23"/>
        <v>1.0383860273702021</v>
      </c>
      <c r="AS14">
        <f t="shared" si="23"/>
        <v>1.0622029141682046</v>
      </c>
      <c r="AT14">
        <f t="shared" si="23"/>
        <v>1.0698437399251381</v>
      </c>
      <c r="AU14">
        <f t="shared" si="23"/>
        <v>1</v>
      </c>
      <c r="AV14">
        <f t="shared" si="23"/>
        <v>1</v>
      </c>
      <c r="AW14">
        <f t="shared" si="23"/>
        <v>1</v>
      </c>
      <c r="AX14">
        <f t="shared" si="23"/>
        <v>1.0255372770606213</v>
      </c>
      <c r="AY14">
        <f t="shared" si="23"/>
        <v>1</v>
      </c>
      <c r="AZ14">
        <f t="shared" si="23"/>
        <v>0.99685008724413238</v>
      </c>
      <c r="BA14">
        <f t="shared" si="23"/>
        <v>0.97467568850034225</v>
      </c>
      <c r="BB14">
        <f t="shared" si="23"/>
        <v>1.0038398264539894</v>
      </c>
      <c r="BC14">
        <f t="shared" si="23"/>
        <v>0.88962443204693165</v>
      </c>
      <c r="BD14">
        <f t="shared" si="23"/>
        <v>1.047120549907359</v>
      </c>
      <c r="BE14">
        <f t="shared" si="24"/>
        <v>1.0179730097099919</v>
      </c>
      <c r="BF14">
        <f t="shared" si="24"/>
        <v>1.0362027063929011</v>
      </c>
      <c r="BG14">
        <f t="shared" si="24"/>
        <v>1.0682832149564789</v>
      </c>
      <c r="BH14">
        <f t="shared" si="24"/>
        <v>1.0751300197087326</v>
      </c>
      <c r="BI14">
        <f t="shared" si="24"/>
        <v>1</v>
      </c>
      <c r="BJ14">
        <f t="shared" si="24"/>
        <v>1</v>
      </c>
      <c r="BK14">
        <f t="shared" si="24"/>
        <v>1</v>
      </c>
    </row>
    <row r="15" spans="2:63" x14ac:dyDescent="0.45">
      <c r="G15">
        <v>4</v>
      </c>
      <c r="H15">
        <f t="shared" si="21"/>
        <v>1.0132218639822828</v>
      </c>
      <c r="I15">
        <f t="shared" si="21"/>
        <v>1</v>
      </c>
      <c r="J15">
        <f t="shared" si="21"/>
        <v>1.0774103296967721</v>
      </c>
      <c r="K15">
        <f t="shared" si="21"/>
        <v>1.0704031906521456</v>
      </c>
      <c r="L15">
        <f t="shared" si="21"/>
        <v>1.0668930343552658</v>
      </c>
      <c r="M15">
        <f t="shared" si="21"/>
        <v>1.1410785539872552</v>
      </c>
      <c r="N15">
        <f t="shared" si="21"/>
        <v>1.1301861917069036</v>
      </c>
      <c r="O15">
        <f t="shared" si="21"/>
        <v>1.1192047769314326</v>
      </c>
      <c r="P15">
        <f t="shared" si="21"/>
        <v>1.1091500934056424</v>
      </c>
      <c r="Q15">
        <f t="shared" si="21"/>
        <v>1.1187884893233642</v>
      </c>
      <c r="R15">
        <f t="shared" si="21"/>
        <v>1.1426856282330518</v>
      </c>
      <c r="S15">
        <f t="shared" si="21"/>
        <v>1</v>
      </c>
      <c r="T15">
        <f t="shared" si="21"/>
        <v>1</v>
      </c>
      <c r="U15">
        <f t="shared" si="21"/>
        <v>1</v>
      </c>
      <c r="V15">
        <f t="shared" si="21"/>
        <v>1.0117116158589652</v>
      </c>
      <c r="W15">
        <f t="shared" si="21"/>
        <v>1</v>
      </c>
      <c r="X15">
        <f t="shared" si="25"/>
        <v>1.0822320443692779</v>
      </c>
      <c r="Y15">
        <f t="shared" si="25"/>
        <v>1.0767986342225138</v>
      </c>
      <c r="Z15">
        <f t="shared" si="25"/>
        <v>1.070472353691684</v>
      </c>
      <c r="AA15">
        <f t="shared" si="25"/>
        <v>1.1592311242993736</v>
      </c>
      <c r="AB15">
        <f t="shared" si="25"/>
        <v>1.1336036469716417</v>
      </c>
      <c r="AC15">
        <f t="shared" si="25"/>
        <v>1.1245870014186927</v>
      </c>
      <c r="AD15">
        <f t="shared" si="25"/>
        <v>1.1123110465168597</v>
      </c>
      <c r="AE15">
        <f t="shared" si="25"/>
        <v>1.1196434023086514</v>
      </c>
      <c r="AF15">
        <f t="shared" si="25"/>
        <v>1.1443292001884033</v>
      </c>
      <c r="AG15">
        <f t="shared" si="25"/>
        <v>1</v>
      </c>
      <c r="AH15">
        <f t="shared" si="25"/>
        <v>1</v>
      </c>
      <c r="AI15">
        <f t="shared" si="25"/>
        <v>1</v>
      </c>
      <c r="AJ15">
        <f t="shared" si="26"/>
        <v>1.0149161547410102</v>
      </c>
      <c r="AK15">
        <f t="shared" si="26"/>
        <v>1</v>
      </c>
      <c r="AL15">
        <f t="shared" si="26"/>
        <v>1.0147441968223179</v>
      </c>
      <c r="AM15">
        <f t="shared" si="26"/>
        <v>1.0027309067687231</v>
      </c>
      <c r="AN15">
        <f t="shared" si="26"/>
        <v>1.0158608648202121</v>
      </c>
      <c r="AO15">
        <f t="shared" si="23"/>
        <v>0.97712102124800537</v>
      </c>
      <c r="AP15">
        <f t="shared" si="23"/>
        <v>1.049719072290469</v>
      </c>
      <c r="AQ15">
        <f t="shared" si="23"/>
        <v>1.0335564544980802</v>
      </c>
      <c r="AR15">
        <f t="shared" si="23"/>
        <v>1.0401143591727418</v>
      </c>
      <c r="AS15">
        <f t="shared" si="23"/>
        <v>1.057389706522313</v>
      </c>
      <c r="AT15">
        <f t="shared" si="23"/>
        <v>1.0656590847314698</v>
      </c>
      <c r="AU15">
        <f t="shared" si="23"/>
        <v>1</v>
      </c>
      <c r="AV15">
        <f t="shared" si="23"/>
        <v>1</v>
      </c>
      <c r="AW15">
        <f t="shared" si="23"/>
        <v>1</v>
      </c>
      <c r="AX15">
        <f t="shared" si="23"/>
        <v>1.0202907146612297</v>
      </c>
      <c r="AY15">
        <f t="shared" si="23"/>
        <v>1</v>
      </c>
      <c r="AZ15">
        <f t="shared" si="23"/>
        <v>1.0056893190746663</v>
      </c>
      <c r="BA15">
        <f t="shared" si="23"/>
        <v>0.98853424777913268</v>
      </c>
      <c r="BB15">
        <f t="shared" si="23"/>
        <v>1.0097779115259802</v>
      </c>
      <c r="BC15">
        <f t="shared" si="23"/>
        <v>0.93284550616353057</v>
      </c>
      <c r="BD15">
        <f t="shared" si="23"/>
        <v>1.048404153411673</v>
      </c>
      <c r="BE15">
        <f t="shared" si="24"/>
        <v>1.0256708323145971</v>
      </c>
      <c r="BF15">
        <f t="shared" si="24"/>
        <v>1.0381349626815133</v>
      </c>
      <c r="BG15">
        <f t="shared" si="24"/>
        <v>1.062902100792807</v>
      </c>
      <c r="BH15">
        <f t="shared" si="24"/>
        <v>1.0704516203980454</v>
      </c>
      <c r="BI15">
        <f t="shared" si="24"/>
        <v>1</v>
      </c>
      <c r="BJ15">
        <f t="shared" si="24"/>
        <v>1</v>
      </c>
      <c r="BK15">
        <f t="shared" si="24"/>
        <v>1</v>
      </c>
    </row>
    <row r="16" spans="2:63" x14ac:dyDescent="0.45">
      <c r="G16">
        <v>5</v>
      </c>
      <c r="H16">
        <f t="shared" si="21"/>
        <v>1.0105774911858261</v>
      </c>
      <c r="I16">
        <f t="shared" si="21"/>
        <v>1</v>
      </c>
      <c r="J16">
        <f t="shared" si="21"/>
        <v>1.0858529232781777</v>
      </c>
      <c r="K16">
        <f t="shared" si="21"/>
        <v>1.0816013088538119</v>
      </c>
      <c r="L16">
        <f t="shared" si="21"/>
        <v>1.07316025265994</v>
      </c>
      <c r="M16">
        <f t="shared" si="21"/>
        <v>1.1728628431898043</v>
      </c>
      <c r="N16">
        <f t="shared" si="21"/>
        <v>1.1361699937031804</v>
      </c>
      <c r="O16">
        <f t="shared" si="21"/>
        <v>1.1286287965999808</v>
      </c>
      <c r="P16">
        <f t="shared" si="21"/>
        <v>1.1146847723031845</v>
      </c>
      <c r="Q16">
        <f t="shared" si="21"/>
        <v>1.120285401391472</v>
      </c>
      <c r="R16">
        <f t="shared" si="21"/>
        <v>1.145563444732637</v>
      </c>
      <c r="S16">
        <f t="shared" si="21"/>
        <v>1</v>
      </c>
      <c r="T16">
        <f t="shared" si="21"/>
        <v>1</v>
      </c>
      <c r="U16">
        <f t="shared" si="21"/>
        <v>1</v>
      </c>
      <c r="V16">
        <f t="shared" si="21"/>
        <v>1.0092984856235516</v>
      </c>
      <c r="W16">
        <f t="shared" si="21"/>
        <v>0.99999999999999989</v>
      </c>
      <c r="X16">
        <f t="shared" si="25"/>
        <v>1.0899363581724981</v>
      </c>
      <c r="Y16">
        <f t="shared" si="25"/>
        <v>1.0870175101875019</v>
      </c>
      <c r="Z16">
        <f t="shared" si="25"/>
        <v>1.0761915223365943</v>
      </c>
      <c r="AA16">
        <f t="shared" si="25"/>
        <v>1.1882359716448698</v>
      </c>
      <c r="AB16">
        <f t="shared" si="25"/>
        <v>1.1390641832240544</v>
      </c>
      <c r="AC16">
        <f t="shared" si="25"/>
        <v>1.1331869185074559</v>
      </c>
      <c r="AD16">
        <f t="shared" si="25"/>
        <v>1.1173617341539668</v>
      </c>
      <c r="AE16">
        <f t="shared" si="25"/>
        <v>1.1210094138544318</v>
      </c>
      <c r="AF16">
        <f t="shared" si="25"/>
        <v>1.1469553601672189</v>
      </c>
      <c r="AG16">
        <f t="shared" si="25"/>
        <v>1</v>
      </c>
      <c r="AH16">
        <f t="shared" si="25"/>
        <v>1</v>
      </c>
      <c r="AI16">
        <f t="shared" si="25"/>
        <v>1</v>
      </c>
      <c r="AJ16">
        <f t="shared" si="26"/>
        <v>1.0120357436334391</v>
      </c>
      <c r="AK16">
        <f t="shared" si="26"/>
        <v>1</v>
      </c>
      <c r="AL16">
        <f t="shared" si="26"/>
        <v>1.0195970165562482</v>
      </c>
      <c r="AM16">
        <f t="shared" si="26"/>
        <v>1.0103393835279413</v>
      </c>
      <c r="AN16">
        <f t="shared" si="26"/>
        <v>1.0191209282478475</v>
      </c>
      <c r="AO16">
        <f t="shared" si="23"/>
        <v>1.0008497892468455</v>
      </c>
      <c r="AP16">
        <f t="shared" si="23"/>
        <v>1.0504237824435345</v>
      </c>
      <c r="AQ16">
        <f t="shared" si="23"/>
        <v>1.0377826300481863</v>
      </c>
      <c r="AR16">
        <f t="shared" si="23"/>
        <v>1.0411751856821221</v>
      </c>
      <c r="AS16">
        <f t="shared" si="23"/>
        <v>1.0544354252561747</v>
      </c>
      <c r="AT16">
        <f t="shared" si="23"/>
        <v>1.0630906003955705</v>
      </c>
      <c r="AU16">
        <f t="shared" si="23"/>
        <v>1</v>
      </c>
      <c r="AV16">
        <f t="shared" si="23"/>
        <v>1</v>
      </c>
      <c r="AW16">
        <f t="shared" si="23"/>
        <v>1</v>
      </c>
      <c r="AX16">
        <f t="shared" si="23"/>
        <v>1.0168325202817834</v>
      </c>
      <c r="AY16">
        <f t="shared" si="23"/>
        <v>0.99999999999999989</v>
      </c>
      <c r="AZ16">
        <f t="shared" si="23"/>
        <v>1.0115155686278063</v>
      </c>
      <c r="BA16">
        <f t="shared" si="23"/>
        <v>0.99766891313843387</v>
      </c>
      <c r="BB16">
        <f t="shared" si="23"/>
        <v>1.0136919128962891</v>
      </c>
      <c r="BC16">
        <f t="shared" si="23"/>
        <v>0.96133404098034381</v>
      </c>
      <c r="BD16">
        <f t="shared" si="23"/>
        <v>1.049250221767702</v>
      </c>
      <c r="BE16">
        <f t="shared" si="24"/>
        <v>1.030744738777295</v>
      </c>
      <c r="BF16">
        <f t="shared" si="24"/>
        <v>1.0394085809725495</v>
      </c>
      <c r="BG16">
        <f t="shared" si="24"/>
        <v>1.0593552185984532</v>
      </c>
      <c r="BH16">
        <f t="shared" si="24"/>
        <v>1.0673679223555141</v>
      </c>
      <c r="BI16">
        <f t="shared" si="24"/>
        <v>1</v>
      </c>
      <c r="BJ16">
        <f t="shared" si="24"/>
        <v>1</v>
      </c>
      <c r="BK16">
        <f t="shared" si="24"/>
        <v>1</v>
      </c>
    </row>
    <row r="17" spans="2:69" x14ac:dyDescent="0.45">
      <c r="B17" t="s">
        <v>118</v>
      </c>
      <c r="G17">
        <v>6</v>
      </c>
      <c r="H17">
        <f t="shared" si="21"/>
        <v>1.0088145759881886</v>
      </c>
      <c r="I17">
        <f t="shared" si="21"/>
        <v>0.99999999999999989</v>
      </c>
      <c r="J17">
        <f t="shared" si="21"/>
        <v>1.0914813189991148</v>
      </c>
      <c r="K17">
        <f t="shared" si="21"/>
        <v>1.0890667209882565</v>
      </c>
      <c r="L17">
        <f t="shared" si="21"/>
        <v>1.0773383981963895</v>
      </c>
      <c r="M17">
        <f t="shared" si="21"/>
        <v>1.1940523693248368</v>
      </c>
      <c r="N17">
        <f t="shared" si="21"/>
        <v>1.1401591950340317</v>
      </c>
      <c r="O17">
        <f t="shared" si="21"/>
        <v>1.1349114763790131</v>
      </c>
      <c r="P17">
        <f t="shared" si="21"/>
        <v>1.1183745582348792</v>
      </c>
      <c r="Q17">
        <f t="shared" si="21"/>
        <v>1.1212833427702109</v>
      </c>
      <c r="R17">
        <f t="shared" si="21"/>
        <v>1.1474819890656942</v>
      </c>
      <c r="S17">
        <f t="shared" si="21"/>
        <v>1</v>
      </c>
      <c r="T17">
        <f t="shared" si="21"/>
        <v>1</v>
      </c>
      <c r="U17">
        <f t="shared" si="21"/>
        <v>1</v>
      </c>
      <c r="V17">
        <f t="shared" si="21"/>
        <v>1.0077098937542306</v>
      </c>
      <c r="W17">
        <f t="shared" si="21"/>
        <v>0.99999999999999989</v>
      </c>
      <c r="X17">
        <f t="shared" si="25"/>
        <v>1.0950081980951345</v>
      </c>
      <c r="Y17">
        <f t="shared" si="25"/>
        <v>1.0937447158034042</v>
      </c>
      <c r="Z17">
        <f t="shared" si="25"/>
        <v>1.0799565179738984</v>
      </c>
      <c r="AA17">
        <f t="shared" si="25"/>
        <v>1.2073302020298489</v>
      </c>
      <c r="AB17">
        <f t="shared" si="25"/>
        <v>1.1426589181311935</v>
      </c>
      <c r="AC17">
        <f t="shared" si="25"/>
        <v>1.1388483445521635</v>
      </c>
      <c r="AD17">
        <f t="shared" si="25"/>
        <v>1.1206866609221287</v>
      </c>
      <c r="AE17">
        <f t="shared" si="25"/>
        <v>1.1219086752383298</v>
      </c>
      <c r="AF17">
        <f t="shared" si="25"/>
        <v>1.148684192009221</v>
      </c>
      <c r="AG17">
        <f t="shared" si="25"/>
        <v>1</v>
      </c>
      <c r="AH17">
        <f t="shared" si="25"/>
        <v>1</v>
      </c>
      <c r="AI17">
        <f t="shared" si="25"/>
        <v>1</v>
      </c>
      <c r="AJ17">
        <f t="shared" si="26"/>
        <v>1.0100877335541574</v>
      </c>
      <c r="AK17">
        <f t="shared" si="26"/>
        <v>0.99999999999999989</v>
      </c>
      <c r="AL17">
        <f t="shared" si="26"/>
        <v>1.0228789584046831</v>
      </c>
      <c r="AM17">
        <f t="shared" si="26"/>
        <v>1.0154849647874984</v>
      </c>
      <c r="AN17">
        <f t="shared" si="26"/>
        <v>1.0213256956157553</v>
      </c>
      <c r="AO17">
        <f t="shared" si="23"/>
        <v>1.0168974565777966</v>
      </c>
      <c r="AP17">
        <f t="shared" si="23"/>
        <v>1.0509003749957351</v>
      </c>
      <c r="AQ17">
        <f t="shared" si="23"/>
        <v>1.0406407750354705</v>
      </c>
      <c r="AR17">
        <f t="shared" si="23"/>
        <v>1.0418926182483312</v>
      </c>
      <c r="AS17">
        <f t="shared" si="23"/>
        <v>1.0524374570951913</v>
      </c>
      <c r="AT17">
        <f t="shared" si="23"/>
        <v>1.061353545097576</v>
      </c>
      <c r="AU17">
        <f t="shared" si="23"/>
        <v>1</v>
      </c>
      <c r="AV17">
        <f t="shared" si="23"/>
        <v>1</v>
      </c>
      <c r="AW17">
        <f t="shared" si="23"/>
        <v>1</v>
      </c>
      <c r="AX17">
        <f t="shared" si="23"/>
        <v>1.0143814549747128</v>
      </c>
      <c r="AY17">
        <f t="shared" si="23"/>
        <v>0.99999999999999989</v>
      </c>
      <c r="AZ17">
        <f t="shared" si="23"/>
        <v>1.0156450410007047</v>
      </c>
      <c r="BA17">
        <f t="shared" si="23"/>
        <v>1.0041432922210431</v>
      </c>
      <c r="BB17">
        <f t="shared" si="23"/>
        <v>1.0164660406398338</v>
      </c>
      <c r="BC17">
        <f t="shared" si="23"/>
        <v>0.98152586702510991</v>
      </c>
      <c r="BD17">
        <f t="shared" si="23"/>
        <v>1.0498498898509072</v>
      </c>
      <c r="BE17">
        <f t="shared" si="24"/>
        <v>1.0343409727472406</v>
      </c>
      <c r="BF17">
        <f t="shared" si="24"/>
        <v>1.0403112837315858</v>
      </c>
      <c r="BG17">
        <f t="shared" si="24"/>
        <v>1.0568412940063256</v>
      </c>
      <c r="BH17">
        <f t="shared" si="24"/>
        <v>1.0651822889121043</v>
      </c>
      <c r="BI17">
        <f t="shared" si="24"/>
        <v>1</v>
      </c>
      <c r="BJ17">
        <f t="shared" si="24"/>
        <v>1</v>
      </c>
      <c r="BK17">
        <f t="shared" si="24"/>
        <v>1</v>
      </c>
    </row>
    <row r="18" spans="2:69" x14ac:dyDescent="0.45">
      <c r="B18" t="s">
        <v>120</v>
      </c>
      <c r="G18">
        <v>7</v>
      </c>
      <c r="H18">
        <f t="shared" si="21"/>
        <v>1.0075553508470187</v>
      </c>
      <c r="I18">
        <f t="shared" si="21"/>
        <v>1</v>
      </c>
      <c r="J18">
        <f t="shared" si="21"/>
        <v>1.095501601656927</v>
      </c>
      <c r="K18">
        <f t="shared" si="21"/>
        <v>1.0943991582271453</v>
      </c>
      <c r="L18">
        <f t="shared" si="21"/>
        <v>1.0803227878652819</v>
      </c>
      <c r="M18">
        <f t="shared" si="21"/>
        <v>1.2091877451355746</v>
      </c>
      <c r="N18">
        <f t="shared" si="21"/>
        <v>1.1430086245560682</v>
      </c>
      <c r="O18">
        <f t="shared" si="21"/>
        <v>1.1393991047926075</v>
      </c>
      <c r="P18">
        <f t="shared" si="21"/>
        <v>1.1210101196146613</v>
      </c>
      <c r="Q18">
        <f t="shared" si="21"/>
        <v>1.1219961580407383</v>
      </c>
      <c r="R18">
        <f t="shared" si="21"/>
        <v>1.1488523778750204</v>
      </c>
      <c r="S18">
        <f t="shared" si="21"/>
        <v>1</v>
      </c>
      <c r="T18">
        <f t="shared" si="21"/>
        <v>1</v>
      </c>
      <c r="U18">
        <f t="shared" si="21"/>
        <v>1</v>
      </c>
      <c r="V18">
        <f t="shared" si="21"/>
        <v>1.0065849018048929</v>
      </c>
      <c r="W18">
        <f t="shared" si="21"/>
        <v>0.99999999999999978</v>
      </c>
      <c r="X18">
        <f t="shared" si="25"/>
        <v>1.09859991928639</v>
      </c>
      <c r="Y18">
        <f t="shared" si="25"/>
        <v>1.0985087161143621</v>
      </c>
      <c r="Z18">
        <f t="shared" si="25"/>
        <v>1.0826227721975645</v>
      </c>
      <c r="AA18">
        <f t="shared" si="25"/>
        <v>1.2208521492818427</v>
      </c>
      <c r="AB18">
        <f t="shared" si="25"/>
        <v>1.1452045989373427</v>
      </c>
      <c r="AC18">
        <f t="shared" si="25"/>
        <v>1.1428575925189122</v>
      </c>
      <c r="AD18">
        <f t="shared" si="25"/>
        <v>1.1230412718946239</v>
      </c>
      <c r="AE18">
        <f t="shared" si="25"/>
        <v>1.1225455045188857</v>
      </c>
      <c r="AF18">
        <f t="shared" si="25"/>
        <v>1.1499084975980713</v>
      </c>
      <c r="AG18">
        <f t="shared" si="25"/>
        <v>1</v>
      </c>
      <c r="AH18">
        <f t="shared" si="25"/>
        <v>1</v>
      </c>
      <c r="AI18">
        <f t="shared" si="25"/>
        <v>1</v>
      </c>
      <c r="AJ18">
        <f t="shared" si="26"/>
        <v>1.0086824594736556</v>
      </c>
      <c r="AK18">
        <f t="shared" si="26"/>
        <v>1</v>
      </c>
      <c r="AL18">
        <f t="shared" si="26"/>
        <v>1.025246516900592</v>
      </c>
      <c r="AM18">
        <f t="shared" si="26"/>
        <v>1.0191969332470443</v>
      </c>
      <c r="AN18">
        <f t="shared" si="26"/>
        <v>1.0229161917166785</v>
      </c>
      <c r="AO18">
        <f t="shared" si="23"/>
        <v>1.028474075812239</v>
      </c>
      <c r="AP18">
        <f t="shared" si="23"/>
        <v>1.0512441838741853</v>
      </c>
      <c r="AQ18">
        <f t="shared" si="23"/>
        <v>1.042702610911816</v>
      </c>
      <c r="AR18">
        <f t="shared" si="23"/>
        <v>1.0424101665919072</v>
      </c>
      <c r="AS18">
        <f t="shared" si="23"/>
        <v>1.0509961437774831</v>
      </c>
      <c r="AT18">
        <f t="shared" si="23"/>
        <v>1.0601004515881369</v>
      </c>
      <c r="AU18">
        <f t="shared" si="23"/>
        <v>1</v>
      </c>
      <c r="AV18">
        <f t="shared" si="23"/>
        <v>1</v>
      </c>
      <c r="AW18">
        <f t="shared" si="23"/>
        <v>1</v>
      </c>
      <c r="AX18">
        <f t="shared" si="23"/>
        <v>1.0125534813755448</v>
      </c>
      <c r="AY18">
        <f t="shared" si="23"/>
        <v>0.99999999999999978</v>
      </c>
      <c r="AZ18">
        <f t="shared" si="23"/>
        <v>1.0187247494255991</v>
      </c>
      <c r="BA18">
        <f t="shared" si="23"/>
        <v>1.0089718025018071</v>
      </c>
      <c r="BB18">
        <f t="shared" si="23"/>
        <v>1.0185349501304501</v>
      </c>
      <c r="BC18">
        <f t="shared" si="23"/>
        <v>0.99658467627933289</v>
      </c>
      <c r="BD18">
        <f t="shared" si="23"/>
        <v>1.0502971147458133</v>
      </c>
      <c r="BE18">
        <f t="shared" si="24"/>
        <v>1.0370229986951123</v>
      </c>
      <c r="BF18">
        <f t="shared" si="24"/>
        <v>1.0409845080665938</v>
      </c>
      <c r="BG18">
        <f t="shared" si="24"/>
        <v>1.0549664407449899</v>
      </c>
      <c r="BH18">
        <f t="shared" si="24"/>
        <v>1.0635522710498766</v>
      </c>
      <c r="BI18">
        <f t="shared" si="24"/>
        <v>1</v>
      </c>
      <c r="BJ18">
        <f t="shared" si="24"/>
        <v>1</v>
      </c>
      <c r="BK18">
        <f t="shared" si="24"/>
        <v>1</v>
      </c>
    </row>
    <row r="19" spans="2:69" x14ac:dyDescent="0.45">
      <c r="B19" t="s">
        <v>119</v>
      </c>
      <c r="G19">
        <v>8</v>
      </c>
      <c r="H19">
        <f t="shared" si="21"/>
        <v>1.0066109319911414</v>
      </c>
      <c r="I19">
        <f t="shared" si="21"/>
        <v>1</v>
      </c>
      <c r="J19">
        <f t="shared" si="21"/>
        <v>1.0985168136502863</v>
      </c>
      <c r="K19">
        <f t="shared" si="21"/>
        <v>1.0983984861563119</v>
      </c>
      <c r="L19">
        <f t="shared" si="21"/>
        <v>1.0825610801169512</v>
      </c>
      <c r="M19">
        <f t="shared" si="21"/>
        <v>1.2205392769936276</v>
      </c>
      <c r="N19">
        <f t="shared" si="21"/>
        <v>1.1451456966975955</v>
      </c>
      <c r="O19">
        <f t="shared" si="21"/>
        <v>1.1427648261028034</v>
      </c>
      <c r="P19">
        <f t="shared" si="21"/>
        <v>1.1229867906494977</v>
      </c>
      <c r="Q19">
        <f t="shared" si="21"/>
        <v>1.122530769493634</v>
      </c>
      <c r="R19">
        <f t="shared" si="21"/>
        <v>1.1498801694820153</v>
      </c>
      <c r="S19">
        <f t="shared" si="21"/>
        <v>1</v>
      </c>
      <c r="T19">
        <f t="shared" si="21"/>
        <v>1</v>
      </c>
      <c r="U19">
        <f t="shared" si="21"/>
        <v>1</v>
      </c>
      <c r="V19">
        <f t="shared" si="21"/>
        <v>1.0057464120081667</v>
      </c>
      <c r="W19">
        <f t="shared" si="21"/>
        <v>1</v>
      </c>
      <c r="X19">
        <f t="shared" si="25"/>
        <v>1.1012769353959948</v>
      </c>
      <c r="Y19">
        <f t="shared" si="25"/>
        <v>1.1020594665483454</v>
      </c>
      <c r="Z19">
        <f t="shared" si="25"/>
        <v>1.0846100103847698</v>
      </c>
      <c r="AA19">
        <f t="shared" si="25"/>
        <v>1.2309304567838124</v>
      </c>
      <c r="AB19">
        <f t="shared" si="25"/>
        <v>1.1471019701878078</v>
      </c>
      <c r="AC19">
        <f t="shared" si="25"/>
        <v>1.1458458036920165</v>
      </c>
      <c r="AD19">
        <f t="shared" si="25"/>
        <v>1.124796233142888</v>
      </c>
      <c r="AE19">
        <f t="shared" si="25"/>
        <v>1.1230201522302017</v>
      </c>
      <c r="AF19">
        <f t="shared" si="25"/>
        <v>1.1508210087897557</v>
      </c>
      <c r="AG19">
        <f t="shared" si="25"/>
        <v>1</v>
      </c>
      <c r="AH19">
        <f t="shared" si="25"/>
        <v>1</v>
      </c>
      <c r="AI19">
        <f t="shared" si="25"/>
        <v>1</v>
      </c>
      <c r="AJ19">
        <f t="shared" si="26"/>
        <v>1.0076208369949116</v>
      </c>
      <c r="AK19">
        <f t="shared" si="26"/>
        <v>0.99999999999999989</v>
      </c>
      <c r="AL19">
        <f t="shared" si="26"/>
        <v>1.0270351027386668</v>
      </c>
      <c r="AM19">
        <f t="shared" si="26"/>
        <v>1.0220011614127249</v>
      </c>
      <c r="AN19">
        <f t="shared" si="26"/>
        <v>1.0241177412482065</v>
      </c>
      <c r="AO19">
        <f t="shared" si="23"/>
        <v>1.0372197001553289</v>
      </c>
      <c r="AP19">
        <f t="shared" si="23"/>
        <v>1.0515039162913835</v>
      </c>
      <c r="AQ19">
        <f t="shared" si="23"/>
        <v>1.044260236818521</v>
      </c>
      <c r="AR19">
        <f t="shared" si="23"/>
        <v>1.0428011514986957</v>
      </c>
      <c r="AS19">
        <f t="shared" si="23"/>
        <v>1.0499072952473474</v>
      </c>
      <c r="AT19">
        <f t="shared" si="23"/>
        <v>1.0591537948070524</v>
      </c>
      <c r="AU19">
        <f t="shared" si="23"/>
        <v>1</v>
      </c>
      <c r="AV19">
        <f t="shared" si="23"/>
        <v>1</v>
      </c>
      <c r="AW19">
        <f t="shared" si="23"/>
        <v>1</v>
      </c>
      <c r="AX19">
        <f t="shared" si="23"/>
        <v>1.01113779713797</v>
      </c>
      <c r="AY19">
        <f t="shared" si="23"/>
        <v>0.99999999999999978</v>
      </c>
      <c r="AZ19">
        <f t="shared" si="23"/>
        <v>1.0211098466039363</v>
      </c>
      <c r="BA19">
        <f t="shared" si="23"/>
        <v>1.0127112689243845</v>
      </c>
      <c r="BB19">
        <f t="shared" si="23"/>
        <v>1.0201372284982384</v>
      </c>
      <c r="BC19">
        <f t="shared" si="23"/>
        <v>1.008247054175577</v>
      </c>
      <c r="BD19">
        <f t="shared" si="23"/>
        <v>1.0506434705327119</v>
      </c>
      <c r="BE19">
        <f t="shared" si="24"/>
        <v>1.0391001084853726</v>
      </c>
      <c r="BF19">
        <f t="shared" si="24"/>
        <v>1.0415058903665664</v>
      </c>
      <c r="BG19">
        <f t="shared" si="24"/>
        <v>1.0535144502944458</v>
      </c>
      <c r="BH19">
        <f t="shared" si="24"/>
        <v>1.0622898947247634</v>
      </c>
      <c r="BI19">
        <f t="shared" si="24"/>
        <v>1</v>
      </c>
      <c r="BJ19">
        <f t="shared" si="24"/>
        <v>1</v>
      </c>
      <c r="BK19">
        <f t="shared" si="24"/>
        <v>1</v>
      </c>
    </row>
    <row r="20" spans="2:69" x14ac:dyDescent="0.45">
      <c r="B20" t="s">
        <v>121</v>
      </c>
      <c r="G20">
        <v>9</v>
      </c>
      <c r="H20">
        <f t="shared" si="21"/>
        <v>1.0058763839921256</v>
      </c>
      <c r="I20">
        <f t="shared" si="21"/>
        <v>0.99999999999999978</v>
      </c>
      <c r="J20">
        <f t="shared" si="21"/>
        <v>1.1008619785340099</v>
      </c>
      <c r="K20">
        <f t="shared" si="21"/>
        <v>1.1015090745456637</v>
      </c>
      <c r="L20">
        <f t="shared" si="21"/>
        <v>1.0843019740904718</v>
      </c>
      <c r="M20">
        <f t="shared" si="21"/>
        <v>1.229368246216558</v>
      </c>
      <c r="N20">
        <f t="shared" si="21"/>
        <v>1.1468078639187838</v>
      </c>
      <c r="O20">
        <f t="shared" si="21"/>
        <v>1.1453826093440669</v>
      </c>
      <c r="P20">
        <f t="shared" si="21"/>
        <v>1.1245242014543706</v>
      </c>
      <c r="Q20">
        <f t="shared" si="21"/>
        <v>1.1229465784014419</v>
      </c>
      <c r="R20">
        <f t="shared" si="21"/>
        <v>1.1506795629541224</v>
      </c>
      <c r="S20">
        <f t="shared" si="21"/>
        <v>1</v>
      </c>
      <c r="T20">
        <f t="shared" si="21"/>
        <v>1</v>
      </c>
      <c r="U20">
        <f t="shared" si="21"/>
        <v>1</v>
      </c>
      <c r="V20">
        <f t="shared" si="21"/>
        <v>1.0050973410584969</v>
      </c>
      <c r="W20">
        <f t="shared" si="21"/>
        <v>1</v>
      </c>
      <c r="X20">
        <f t="shared" si="25"/>
        <v>1.1033492007894754</v>
      </c>
      <c r="Y20">
        <f t="shared" si="25"/>
        <v>1.1048080855121349</v>
      </c>
      <c r="Z20">
        <f t="shared" si="25"/>
        <v>1.0861483219807191</v>
      </c>
      <c r="AA20">
        <f t="shared" si="25"/>
        <v>1.2387320265189565</v>
      </c>
      <c r="AB20">
        <f t="shared" si="25"/>
        <v>1.1485707162169467</v>
      </c>
      <c r="AC20">
        <f t="shared" si="25"/>
        <v>1.1481589636988683</v>
      </c>
      <c r="AD20">
        <f t="shared" si="25"/>
        <v>1.1261547402690233</v>
      </c>
      <c r="AE20">
        <f t="shared" si="25"/>
        <v>1.123387574758115</v>
      </c>
      <c r="AF20">
        <f t="shared" si="25"/>
        <v>1.1515273793479708</v>
      </c>
      <c r="AG20">
        <f t="shared" si="25"/>
        <v>1</v>
      </c>
      <c r="AH20">
        <f t="shared" si="25"/>
        <v>1</v>
      </c>
      <c r="AI20">
        <f t="shared" si="25"/>
        <v>1</v>
      </c>
      <c r="AJ20">
        <f t="shared" si="26"/>
        <v>1.0067905430893218</v>
      </c>
      <c r="AK20">
        <f t="shared" si="26"/>
        <v>1</v>
      </c>
      <c r="AL20">
        <f t="shared" si="26"/>
        <v>1.028433953978831</v>
      </c>
      <c r="AM20">
        <f t="shared" si="26"/>
        <v>1.0241943455271019</v>
      </c>
      <c r="AN20">
        <f t="shared" si="26"/>
        <v>1.0250574719653553</v>
      </c>
      <c r="AO20">
        <f t="shared" si="23"/>
        <v>1.0440596444274517</v>
      </c>
      <c r="AP20">
        <f t="shared" si="23"/>
        <v>1.0517070527616461</v>
      </c>
      <c r="AQ20">
        <f t="shared" si="23"/>
        <v>1.0454784545215363</v>
      </c>
      <c r="AR20">
        <f t="shared" si="23"/>
        <v>1.0431069404131013</v>
      </c>
      <c r="AS20">
        <f t="shared" si="23"/>
        <v>1.0490557078735083</v>
      </c>
      <c r="AT20">
        <f t="shared" si="23"/>
        <v>1.0584134154615155</v>
      </c>
      <c r="AU20">
        <f t="shared" si="23"/>
        <v>1</v>
      </c>
      <c r="AV20">
        <f t="shared" si="23"/>
        <v>1</v>
      </c>
      <c r="AW20">
        <f t="shared" si="23"/>
        <v>1</v>
      </c>
      <c r="AX20">
        <f t="shared" si="23"/>
        <v>1.0100090537121835</v>
      </c>
      <c r="AY20">
        <f t="shared" si="23"/>
        <v>0.99999999999999989</v>
      </c>
      <c r="AZ20">
        <f t="shared" si="23"/>
        <v>1.0230115155555672</v>
      </c>
      <c r="BA20">
        <f t="shared" si="23"/>
        <v>1.0156927940614191</v>
      </c>
      <c r="BB20">
        <f t="shared" si="23"/>
        <v>1.0214147458470357</v>
      </c>
      <c r="BC20">
        <f t="shared" si="23"/>
        <v>1.0175456195124151</v>
      </c>
      <c r="BD20">
        <f t="shared" si="23"/>
        <v>1.0509196244991601</v>
      </c>
      <c r="BE20">
        <f t="shared" si="24"/>
        <v>1.0407562150931635</v>
      </c>
      <c r="BF20">
        <f t="shared" si="24"/>
        <v>1.0419215952446708</v>
      </c>
      <c r="BG20">
        <f t="shared" si="24"/>
        <v>1.0523567594536094</v>
      </c>
      <c r="BH20">
        <f t="shared" si="24"/>
        <v>1.0612833856883408</v>
      </c>
      <c r="BI20">
        <f t="shared" si="24"/>
        <v>1</v>
      </c>
      <c r="BJ20">
        <f t="shared" si="24"/>
        <v>1</v>
      </c>
      <c r="BK20">
        <f t="shared" si="24"/>
        <v>1</v>
      </c>
    </row>
    <row r="21" spans="2:69" x14ac:dyDescent="0.45">
      <c r="B21" t="s">
        <v>122</v>
      </c>
      <c r="G21">
        <v>10</v>
      </c>
      <c r="H21">
        <f t="shared" si="21"/>
        <v>1.0052887455929131</v>
      </c>
      <c r="I21">
        <f t="shared" si="21"/>
        <v>1</v>
      </c>
      <c r="J21">
        <f t="shared" si="21"/>
        <v>1.102738110440989</v>
      </c>
      <c r="K21">
        <f t="shared" si="21"/>
        <v>1.1039975452571453</v>
      </c>
      <c r="L21">
        <f t="shared" si="21"/>
        <v>1.0856946892692882</v>
      </c>
      <c r="M21">
        <f t="shared" si="21"/>
        <v>1.2364314215949024</v>
      </c>
      <c r="N21">
        <f t="shared" si="21"/>
        <v>1.1481375976957342</v>
      </c>
      <c r="O21">
        <f t="shared" si="21"/>
        <v>1.1474768359370777</v>
      </c>
      <c r="P21">
        <f t="shared" si="21"/>
        <v>1.1257541300982687</v>
      </c>
      <c r="Q21">
        <f t="shared" si="21"/>
        <v>1.123279225527688</v>
      </c>
      <c r="R21">
        <f t="shared" si="21"/>
        <v>1.1513190777318083</v>
      </c>
      <c r="S21">
        <f t="shared" si="21"/>
        <v>1</v>
      </c>
      <c r="T21">
        <f t="shared" si="21"/>
        <v>1</v>
      </c>
      <c r="U21">
        <f t="shared" si="21"/>
        <v>1</v>
      </c>
      <c r="V21">
        <f t="shared" si="21"/>
        <v>1.0045800171873458</v>
      </c>
      <c r="W21">
        <f t="shared" si="21"/>
        <v>0.99999999999999989</v>
      </c>
      <c r="X21">
        <f t="shared" si="25"/>
        <v>1.1050008420406412</v>
      </c>
      <c r="Y21">
        <f t="shared" si="25"/>
        <v>1.1069987954851979</v>
      </c>
      <c r="Z21">
        <f t="shared" si="25"/>
        <v>1.0873743902714941</v>
      </c>
      <c r="AA21">
        <f t="shared" si="25"/>
        <v>1.2449500497697186</v>
      </c>
      <c r="AB21">
        <f t="shared" si="25"/>
        <v>1.1497413392157401</v>
      </c>
      <c r="AC21">
        <f t="shared" si="25"/>
        <v>1.1500026032731638</v>
      </c>
      <c r="AD21">
        <f t="shared" si="25"/>
        <v>1.1272375004292745</v>
      </c>
      <c r="AE21">
        <f t="shared" si="25"/>
        <v>1.1236804186214628</v>
      </c>
      <c r="AF21">
        <f t="shared" si="25"/>
        <v>1.15209037227167</v>
      </c>
      <c r="AG21">
        <f t="shared" si="25"/>
        <v>1</v>
      </c>
      <c r="AH21">
        <f t="shared" si="25"/>
        <v>1</v>
      </c>
      <c r="AI21">
        <f t="shared" si="25"/>
        <v>1</v>
      </c>
      <c r="AJ21">
        <f t="shared" si="26"/>
        <v>1.0061233960992813</v>
      </c>
      <c r="AK21">
        <f t="shared" si="26"/>
        <v>1</v>
      </c>
      <c r="AL21">
        <f t="shared" si="26"/>
        <v>1.0295579407841142</v>
      </c>
      <c r="AM21">
        <f t="shared" si="26"/>
        <v>1.0259565843809115</v>
      </c>
      <c r="AN21">
        <f t="shared" si="26"/>
        <v>1.0258125522028159</v>
      </c>
      <c r="AO21">
        <f t="shared" si="23"/>
        <v>1.0495555877343596</v>
      </c>
      <c r="AP21">
        <f t="shared" si="23"/>
        <v>1.0518702743435353</v>
      </c>
      <c r="AQ21">
        <f t="shared" si="23"/>
        <v>1.0464573010098817</v>
      </c>
      <c r="AR21">
        <f t="shared" si="23"/>
        <v>1.0433526439554981</v>
      </c>
      <c r="AS21">
        <f t="shared" si="23"/>
        <v>1.0483714514320386</v>
      </c>
      <c r="AT21">
        <f t="shared" si="23"/>
        <v>1.0578185154525699</v>
      </c>
      <c r="AU21">
        <f t="shared" si="23"/>
        <v>1</v>
      </c>
      <c r="AV21">
        <f t="shared" si="23"/>
        <v>1</v>
      </c>
      <c r="AW21">
        <f t="shared" si="23"/>
        <v>1</v>
      </c>
      <c r="AX21">
        <f t="shared" si="23"/>
        <v>1.0090880398764364</v>
      </c>
      <c r="AY21">
        <f t="shared" si="23"/>
        <v>0.99999999999999989</v>
      </c>
      <c r="AZ21">
        <f t="shared" si="23"/>
        <v>1.024563208682145</v>
      </c>
      <c r="BA21">
        <f t="shared" si="23"/>
        <v>1.0181256108026753</v>
      </c>
      <c r="BB21">
        <f t="shared" si="23"/>
        <v>1.0224571538263594</v>
      </c>
      <c r="BC21">
        <f t="shared" si="23"/>
        <v>1.0251329127202207</v>
      </c>
      <c r="BD21">
        <f t="shared" si="23"/>
        <v>1.0511449561538877</v>
      </c>
      <c r="BE21">
        <f t="shared" si="24"/>
        <v>1.0421075382232932</v>
      </c>
      <c r="BF21">
        <f t="shared" si="24"/>
        <v>1.0422607953990854</v>
      </c>
      <c r="BG21">
        <f t="shared" si="24"/>
        <v>1.0514121255735185</v>
      </c>
      <c r="BH21">
        <f t="shared" si="24"/>
        <v>1.0604621106960161</v>
      </c>
      <c r="BI21">
        <f t="shared" si="24"/>
        <v>1</v>
      </c>
      <c r="BJ21">
        <f t="shared" si="24"/>
        <v>1</v>
      </c>
      <c r="BK21">
        <f t="shared" si="24"/>
        <v>1</v>
      </c>
    </row>
    <row r="23" spans="2:69" x14ac:dyDescent="0.45">
      <c r="B23" t="s">
        <v>123</v>
      </c>
    </row>
    <row r="24" spans="2:69" x14ac:dyDescent="0.45">
      <c r="B24" t="s">
        <v>183</v>
      </c>
      <c r="BM24" s="9"/>
      <c r="BN24" s="9"/>
      <c r="BO24" s="9"/>
      <c r="BP24" s="9"/>
      <c r="BQ24" s="9"/>
    </row>
    <row r="25" spans="2:69" x14ac:dyDescent="0.45">
      <c r="B25" t="s">
        <v>184</v>
      </c>
      <c r="H25">
        <f>H12-V12</f>
        <v>0</v>
      </c>
      <c r="I25">
        <f t="shared" ref="I25:V34" si="27">I12-W12</f>
        <v>0</v>
      </c>
      <c r="J25">
        <f t="shared" si="27"/>
        <v>0</v>
      </c>
      <c r="K25">
        <f t="shared" si="27"/>
        <v>0</v>
      </c>
      <c r="L25">
        <f t="shared" si="27"/>
        <v>0</v>
      </c>
      <c r="M25">
        <f t="shared" si="27"/>
        <v>0</v>
      </c>
      <c r="N25">
        <f t="shared" si="27"/>
        <v>0</v>
      </c>
      <c r="O25">
        <f t="shared" si="27"/>
        <v>0</v>
      </c>
      <c r="P25">
        <f t="shared" si="27"/>
        <v>0</v>
      </c>
      <c r="Q25">
        <f t="shared" si="27"/>
        <v>0</v>
      </c>
      <c r="R25">
        <f t="shared" si="27"/>
        <v>0</v>
      </c>
      <c r="S25">
        <f t="shared" si="27"/>
        <v>0</v>
      </c>
      <c r="T25">
        <f t="shared" si="27"/>
        <v>0</v>
      </c>
      <c r="U25">
        <f t="shared" si="27"/>
        <v>0</v>
      </c>
      <c r="V25">
        <f>V12-AJ12</f>
        <v>0</v>
      </c>
      <c r="W25">
        <f t="shared" ref="W25:AJ34" si="28">W12-AK12</f>
        <v>0</v>
      </c>
      <c r="X25">
        <f t="shared" si="28"/>
        <v>0</v>
      </c>
      <c r="Y25">
        <f t="shared" si="28"/>
        <v>0</v>
      </c>
      <c r="Z25">
        <f t="shared" si="28"/>
        <v>0</v>
      </c>
      <c r="AA25">
        <f t="shared" si="28"/>
        <v>0</v>
      </c>
      <c r="AB25">
        <f t="shared" si="28"/>
        <v>0</v>
      </c>
      <c r="AC25">
        <f t="shared" si="28"/>
        <v>0</v>
      </c>
      <c r="AD25">
        <f t="shared" si="28"/>
        <v>0</v>
      </c>
      <c r="AE25">
        <f t="shared" si="28"/>
        <v>0</v>
      </c>
      <c r="AF25">
        <f t="shared" si="28"/>
        <v>0</v>
      </c>
      <c r="AG25">
        <f t="shared" si="28"/>
        <v>0</v>
      </c>
      <c r="AH25">
        <f t="shared" si="28"/>
        <v>0</v>
      </c>
      <c r="AI25">
        <f t="shared" si="28"/>
        <v>0</v>
      </c>
      <c r="AJ25">
        <f>AJ12-AX12</f>
        <v>0</v>
      </c>
      <c r="AK25">
        <f t="shared" ref="AK25:AW34" si="29">AK12-AY12</f>
        <v>0</v>
      </c>
      <c r="AL25">
        <f t="shared" si="29"/>
        <v>0</v>
      </c>
      <c r="AM25">
        <f t="shared" si="29"/>
        <v>0</v>
      </c>
      <c r="AN25">
        <f t="shared" si="29"/>
        <v>0</v>
      </c>
      <c r="AO25">
        <f t="shared" si="29"/>
        <v>0</v>
      </c>
      <c r="AP25">
        <f t="shared" si="29"/>
        <v>0</v>
      </c>
      <c r="AQ25">
        <f t="shared" si="29"/>
        <v>0</v>
      </c>
      <c r="AR25">
        <f t="shared" si="29"/>
        <v>0</v>
      </c>
      <c r="AS25">
        <f t="shared" si="29"/>
        <v>0</v>
      </c>
      <c r="AT25">
        <f t="shared" si="29"/>
        <v>0</v>
      </c>
      <c r="AU25">
        <f t="shared" si="29"/>
        <v>0</v>
      </c>
      <c r="AV25">
        <f t="shared" si="29"/>
        <v>0</v>
      </c>
      <c r="AW25">
        <f t="shared" si="29"/>
        <v>0</v>
      </c>
      <c r="BM25" s="9"/>
      <c r="BN25" s="10" t="s">
        <v>128</v>
      </c>
      <c r="BO25" s="10" t="s">
        <v>130</v>
      </c>
      <c r="BP25" s="10" t="s">
        <v>206</v>
      </c>
      <c r="BQ25" s="9"/>
    </row>
    <row r="26" spans="2:69" x14ac:dyDescent="0.45">
      <c r="B26" t="s">
        <v>185</v>
      </c>
      <c r="H26">
        <f t="shared" ref="H26:H34" si="30">H13-V13</f>
        <v>2.0933681382460101E-3</v>
      </c>
      <c r="I26">
        <f t="shared" si="27"/>
        <v>0</v>
      </c>
      <c r="J26">
        <f t="shared" si="27"/>
        <v>-6.683420897068082E-3</v>
      </c>
      <c r="K26">
        <f t="shared" si="27"/>
        <v>-8.8647802923611518E-3</v>
      </c>
      <c r="L26">
        <f t="shared" si="27"/>
        <v>-4.9613258508856006E-3</v>
      </c>
      <c r="M26">
        <f t="shared" si="27"/>
        <v>-2.5161436542750937E-2</v>
      </c>
      <c r="N26">
        <f t="shared" si="27"/>
        <v>-4.7369646448358615E-3</v>
      </c>
      <c r="O26">
        <f t="shared" si="27"/>
        <v>-7.4603484557018707E-3</v>
      </c>
      <c r="P26">
        <f t="shared" si="27"/>
        <v>-4.3814247654734295E-3</v>
      </c>
      <c r="Q26">
        <f t="shared" si="27"/>
        <v>-1.1850023693074085E-3</v>
      </c>
      <c r="R26">
        <f t="shared" si="27"/>
        <v>-2.2781694683988718E-3</v>
      </c>
      <c r="S26">
        <f t="shared" si="27"/>
        <v>0</v>
      </c>
      <c r="T26">
        <f t="shared" si="27"/>
        <v>0</v>
      </c>
      <c r="U26">
        <f t="shared" si="27"/>
        <v>0</v>
      </c>
      <c r="V26">
        <f t="shared" si="27"/>
        <v>-4.2598812415641785E-3</v>
      </c>
      <c r="W26">
        <f t="shared" si="28"/>
        <v>0</v>
      </c>
      <c r="X26">
        <f t="shared" si="28"/>
        <v>5.0207921824324653E-2</v>
      </c>
      <c r="Y26">
        <f t="shared" si="28"/>
        <v>5.6718788043922386E-2</v>
      </c>
      <c r="Z26">
        <f t="shared" si="28"/>
        <v>4.0156437973282388E-2</v>
      </c>
      <c r="AA26">
        <f t="shared" si="28"/>
        <v>0.14300912733242921</v>
      </c>
      <c r="AB26">
        <f t="shared" si="28"/>
        <v>5.8635415857883899E-2</v>
      </c>
      <c r="AC26">
        <f t="shared" si="28"/>
        <v>6.6080708930442489E-2</v>
      </c>
      <c r="AD26">
        <f t="shared" si="28"/>
        <v>5.0787159100798451E-2</v>
      </c>
      <c r="AE26">
        <f t="shared" si="28"/>
        <v>4.1053944075962079E-2</v>
      </c>
      <c r="AF26">
        <f t="shared" si="28"/>
        <v>5.2704510284182771E-2</v>
      </c>
      <c r="AG26">
        <f t="shared" si="28"/>
        <v>0</v>
      </c>
      <c r="AH26">
        <f t="shared" si="28"/>
        <v>0</v>
      </c>
      <c r="AI26">
        <f t="shared" si="28"/>
        <v>0</v>
      </c>
      <c r="AJ26">
        <f t="shared" si="28"/>
        <v>-5.833015889589177E-3</v>
      </c>
      <c r="AK26">
        <f t="shared" si="29"/>
        <v>0</v>
      </c>
      <c r="AL26">
        <f t="shared" si="29"/>
        <v>9.827268941897116E-3</v>
      </c>
      <c r="AM26">
        <f t="shared" si="29"/>
        <v>1.540764987172738E-2</v>
      </c>
      <c r="AN26">
        <f t="shared" si="29"/>
        <v>6.6018360103118345E-3</v>
      </c>
      <c r="AO26">
        <f t="shared" si="29"/>
        <v>4.8052266016403777E-2</v>
      </c>
      <c r="AP26">
        <f t="shared" si="29"/>
        <v>1.4270829290938813E-3</v>
      </c>
      <c r="AQ26">
        <f t="shared" si="29"/>
        <v>8.5582745710042207E-3</v>
      </c>
      <c r="AR26">
        <f t="shared" si="29"/>
        <v>2.1482412246809357E-3</v>
      </c>
      <c r="AS26">
        <f t="shared" si="29"/>
        <v>-5.9826076640261405E-3</v>
      </c>
      <c r="AT26">
        <f t="shared" si="29"/>
        <v>-5.2013443164697915E-3</v>
      </c>
      <c r="AU26">
        <f t="shared" si="29"/>
        <v>0</v>
      </c>
      <c r="AV26">
        <f t="shared" si="29"/>
        <v>0</v>
      </c>
      <c r="AW26">
        <f t="shared" si="29"/>
        <v>0</v>
      </c>
      <c r="BM26" s="9"/>
      <c r="BN26" s="11" t="s">
        <v>87</v>
      </c>
      <c r="BO26" s="12">
        <v>41.268000000000001</v>
      </c>
      <c r="BP26" s="13">
        <v>11.769409712125617</v>
      </c>
      <c r="BQ26" s="9"/>
    </row>
    <row r="27" spans="2:69" x14ac:dyDescent="0.45">
      <c r="B27" t="s">
        <v>181</v>
      </c>
      <c r="H27">
        <f t="shared" si="30"/>
        <v>1.8129325433522414E-3</v>
      </c>
      <c r="I27">
        <f t="shared" si="27"/>
        <v>0</v>
      </c>
      <c r="J27">
        <f t="shared" si="27"/>
        <v>-5.7880842952771072E-3</v>
      </c>
      <c r="K27">
        <f t="shared" si="27"/>
        <v>-7.6772204506529995E-3</v>
      </c>
      <c r="L27">
        <f t="shared" si="27"/>
        <v>-4.2966876818810729E-3</v>
      </c>
      <c r="M27">
        <f t="shared" si="27"/>
        <v>-2.1790714357611041E-2</v>
      </c>
      <c r="N27">
        <f t="shared" si="27"/>
        <v>-4.1023827603141605E-3</v>
      </c>
      <c r="O27">
        <f t="shared" si="27"/>
        <v>-6.4609316693913232E-3</v>
      </c>
      <c r="P27">
        <f t="shared" si="27"/>
        <v>-3.7944723617655551E-3</v>
      </c>
      <c r="Q27">
        <f t="shared" si="27"/>
        <v>-1.026254923831571E-3</v>
      </c>
      <c r="R27">
        <f t="shared" si="27"/>
        <v>-1.9729771811620722E-3</v>
      </c>
      <c r="S27">
        <f t="shared" si="27"/>
        <v>0</v>
      </c>
      <c r="T27">
        <f t="shared" si="27"/>
        <v>0</v>
      </c>
      <c r="U27">
        <f t="shared" si="27"/>
        <v>0</v>
      </c>
      <c r="V27">
        <f t="shared" si="27"/>
        <v>-3.7927913759501219E-3</v>
      </c>
      <c r="W27">
        <f t="shared" si="28"/>
        <v>0</v>
      </c>
      <c r="X27">
        <f t="shared" si="28"/>
        <v>6.2289593898006146E-2</v>
      </c>
      <c r="Y27">
        <f t="shared" si="28"/>
        <v>6.9081942835056975E-2</v>
      </c>
      <c r="Z27">
        <f t="shared" si="28"/>
        <v>5.0194890904488698E-2</v>
      </c>
      <c r="AA27">
        <f t="shared" si="28"/>
        <v>0.17143408440260754</v>
      </c>
      <c r="AB27">
        <f t="shared" si="28"/>
        <v>7.5744634721363724E-2</v>
      </c>
      <c r="AC27">
        <f t="shared" si="28"/>
        <v>8.3287972338240035E-2</v>
      </c>
      <c r="AD27">
        <f t="shared" si="28"/>
        <v>6.5334073567968831E-2</v>
      </c>
      <c r="AE27">
        <f t="shared" si="28"/>
        <v>5.5116976632144654E-2</v>
      </c>
      <c r="AF27">
        <f t="shared" si="28"/>
        <v>7.0018504656433E-2</v>
      </c>
      <c r="AG27">
        <f t="shared" si="28"/>
        <v>0</v>
      </c>
      <c r="AH27">
        <f t="shared" si="28"/>
        <v>0</v>
      </c>
      <c r="AI27">
        <f t="shared" si="28"/>
        <v>0</v>
      </c>
      <c r="AJ27">
        <f t="shared" si="28"/>
        <v>-5.9282662516464413E-3</v>
      </c>
      <c r="AK27">
        <f t="shared" si="29"/>
        <v>0</v>
      </c>
      <c r="AL27">
        <f t="shared" si="29"/>
        <v>9.9877435475674847E-3</v>
      </c>
      <c r="AM27">
        <f t="shared" si="29"/>
        <v>1.5659249431288491E-2</v>
      </c>
      <c r="AN27">
        <f t="shared" si="29"/>
        <v>6.7096408375453276E-3</v>
      </c>
      <c r="AO27">
        <f t="shared" si="29"/>
        <v>4.8836936557745236E-2</v>
      </c>
      <c r="AP27">
        <f t="shared" si="29"/>
        <v>1.4503865113666414E-3</v>
      </c>
      <c r="AQ27">
        <f t="shared" si="29"/>
        <v>8.6980271050114411E-3</v>
      </c>
      <c r="AR27">
        <f t="shared" si="29"/>
        <v>2.1833209773010065E-3</v>
      </c>
      <c r="AS27">
        <f t="shared" si="29"/>
        <v>-6.0803007882743731E-3</v>
      </c>
      <c r="AT27">
        <f t="shared" si="29"/>
        <v>-5.2862797835944164E-3</v>
      </c>
      <c r="AU27">
        <f t="shared" si="29"/>
        <v>0</v>
      </c>
      <c r="AV27">
        <f t="shared" si="29"/>
        <v>0</v>
      </c>
      <c r="AW27">
        <f t="shared" si="29"/>
        <v>0</v>
      </c>
      <c r="BM27" s="9"/>
      <c r="BN27" s="14" t="s">
        <v>103</v>
      </c>
      <c r="BO27" s="15">
        <v>39.965000000000003</v>
      </c>
      <c r="BP27" s="16">
        <v>14.64031027148755</v>
      </c>
      <c r="BQ27" s="9"/>
    </row>
    <row r="28" spans="2:69" x14ac:dyDescent="0.45">
      <c r="B28" t="s">
        <v>182</v>
      </c>
      <c r="H28">
        <f t="shared" si="30"/>
        <v>1.5102481233175702E-3</v>
      </c>
      <c r="I28">
        <f t="shared" si="27"/>
        <v>0</v>
      </c>
      <c r="J28">
        <f t="shared" si="27"/>
        <v>-4.8217146725058058E-3</v>
      </c>
      <c r="K28">
        <f t="shared" si="27"/>
        <v>-6.3954435703681423E-3</v>
      </c>
      <c r="L28">
        <f t="shared" si="27"/>
        <v>-3.5793193364181963E-3</v>
      </c>
      <c r="M28">
        <f t="shared" si="27"/>
        <v>-1.8152570312118366E-2</v>
      </c>
      <c r="N28">
        <f t="shared" si="27"/>
        <v>-3.417455264738134E-3</v>
      </c>
      <c r="O28">
        <f t="shared" si="27"/>
        <v>-5.3822244872601122E-3</v>
      </c>
      <c r="P28">
        <f t="shared" si="27"/>
        <v>-3.160953111217335E-3</v>
      </c>
      <c r="Q28">
        <f t="shared" si="27"/>
        <v>-8.5491298528728166E-4</v>
      </c>
      <c r="R28">
        <f t="shared" si="27"/>
        <v>-1.643571955351586E-3</v>
      </c>
      <c r="S28">
        <f t="shared" si="27"/>
        <v>0</v>
      </c>
      <c r="T28">
        <f t="shared" si="27"/>
        <v>0</v>
      </c>
      <c r="U28">
        <f t="shared" si="27"/>
        <v>0</v>
      </c>
      <c r="V28">
        <f t="shared" si="27"/>
        <v>-3.2045388820449716E-3</v>
      </c>
      <c r="W28">
        <f t="shared" si="28"/>
        <v>0</v>
      </c>
      <c r="X28">
        <f t="shared" si="28"/>
        <v>6.7487847546960023E-2</v>
      </c>
      <c r="Y28">
        <f t="shared" si="28"/>
        <v>7.4067727453790644E-2</v>
      </c>
      <c r="Z28">
        <f t="shared" si="28"/>
        <v>5.4611488871471936E-2</v>
      </c>
      <c r="AA28">
        <f t="shared" si="28"/>
        <v>0.18211010305136821</v>
      </c>
      <c r="AB28">
        <f t="shared" si="28"/>
        <v>8.3884574681172719E-2</v>
      </c>
      <c r="AC28">
        <f t="shared" si="28"/>
        <v>9.1030546920612521E-2</v>
      </c>
      <c r="AD28">
        <f t="shared" si="28"/>
        <v>7.2196687344117993E-2</v>
      </c>
      <c r="AE28">
        <f t="shared" si="28"/>
        <v>6.2253695786338437E-2</v>
      </c>
      <c r="AF28">
        <f t="shared" si="28"/>
        <v>7.8670115456933587E-2</v>
      </c>
      <c r="AG28">
        <f t="shared" si="28"/>
        <v>0</v>
      </c>
      <c r="AH28">
        <f t="shared" si="28"/>
        <v>0</v>
      </c>
      <c r="AI28">
        <f t="shared" si="28"/>
        <v>0</v>
      </c>
      <c r="AJ28">
        <f t="shared" si="28"/>
        <v>-5.3745599202195127E-3</v>
      </c>
      <c r="AK28">
        <f t="shared" si="29"/>
        <v>0</v>
      </c>
      <c r="AL28">
        <f t="shared" si="29"/>
        <v>9.0548777476515685E-3</v>
      </c>
      <c r="AM28">
        <f t="shared" si="29"/>
        <v>1.4196658989590438E-2</v>
      </c>
      <c r="AN28">
        <f t="shared" si="29"/>
        <v>6.0829532942319187E-3</v>
      </c>
      <c r="AO28">
        <f t="shared" si="29"/>
        <v>4.4275515084474804E-2</v>
      </c>
      <c r="AP28">
        <f t="shared" si="29"/>
        <v>1.3149188787959787E-3</v>
      </c>
      <c r="AQ28">
        <f t="shared" si="29"/>
        <v>7.8856221834830986E-3</v>
      </c>
      <c r="AR28">
        <f t="shared" si="29"/>
        <v>1.9793964912284689E-3</v>
      </c>
      <c r="AS28">
        <f t="shared" si="29"/>
        <v>-5.5123942704939921E-3</v>
      </c>
      <c r="AT28">
        <f t="shared" si="29"/>
        <v>-4.7925356665756702E-3</v>
      </c>
      <c r="AU28">
        <f t="shared" si="29"/>
        <v>0</v>
      </c>
      <c r="AV28">
        <f t="shared" si="29"/>
        <v>0</v>
      </c>
      <c r="AW28">
        <f t="shared" si="29"/>
        <v>0</v>
      </c>
      <c r="BM28" s="9"/>
      <c r="BN28" s="17" t="s">
        <v>108</v>
      </c>
      <c r="BO28" s="18">
        <v>36.125999999999998</v>
      </c>
      <c r="BP28" s="19">
        <v>14.922770303936225</v>
      </c>
      <c r="BQ28" s="9"/>
    </row>
    <row r="29" spans="2:69" x14ac:dyDescent="0.45">
      <c r="B29" t="s">
        <v>191</v>
      </c>
      <c r="H29">
        <f t="shared" si="30"/>
        <v>1.2790055622744489E-3</v>
      </c>
      <c r="I29">
        <f t="shared" si="27"/>
        <v>0</v>
      </c>
      <c r="J29">
        <f t="shared" si="27"/>
        <v>-4.0834348943203924E-3</v>
      </c>
      <c r="K29">
        <f t="shared" si="27"/>
        <v>-5.4162013336900294E-3</v>
      </c>
      <c r="L29">
        <f t="shared" si="27"/>
        <v>-3.0312696766543468E-3</v>
      </c>
      <c r="M29">
        <f t="shared" si="27"/>
        <v>-1.5373128455065554E-2</v>
      </c>
      <c r="N29">
        <f t="shared" si="27"/>
        <v>-2.8941895208740576E-3</v>
      </c>
      <c r="O29">
        <f t="shared" si="27"/>
        <v>-4.5581219074750656E-3</v>
      </c>
      <c r="P29">
        <f t="shared" si="27"/>
        <v>-2.6769618507822557E-3</v>
      </c>
      <c r="Q29">
        <f t="shared" si="27"/>
        <v>-7.2401246295972221E-4</v>
      </c>
      <c r="R29">
        <f t="shared" si="27"/>
        <v>-1.3919154345818363E-3</v>
      </c>
      <c r="S29">
        <f t="shared" si="27"/>
        <v>0</v>
      </c>
      <c r="T29">
        <f t="shared" si="27"/>
        <v>0</v>
      </c>
      <c r="U29">
        <f t="shared" si="27"/>
        <v>0</v>
      </c>
      <c r="V29">
        <f t="shared" si="27"/>
        <v>-2.7372580098874444E-3</v>
      </c>
      <c r="W29">
        <f t="shared" si="28"/>
        <v>0</v>
      </c>
      <c r="X29">
        <f t="shared" si="28"/>
        <v>7.0339341616249884E-2</v>
      </c>
      <c r="Y29">
        <f t="shared" si="28"/>
        <v>7.6678126659560641E-2</v>
      </c>
      <c r="Z29">
        <f t="shared" si="28"/>
        <v>5.7070594088746818E-2</v>
      </c>
      <c r="AA29">
        <f t="shared" si="28"/>
        <v>0.18738618239802429</v>
      </c>
      <c r="AB29">
        <f t="shared" si="28"/>
        <v>8.8640400780519935E-2</v>
      </c>
      <c r="AC29">
        <f t="shared" si="28"/>
        <v>9.5404288459269626E-2</v>
      </c>
      <c r="AD29">
        <f t="shared" si="28"/>
        <v>7.6186548471844695E-2</v>
      </c>
      <c r="AE29">
        <f t="shared" si="28"/>
        <v>6.6573988598257028E-2</v>
      </c>
      <c r="AF29">
        <f t="shared" si="28"/>
        <v>8.3864759771648423E-2</v>
      </c>
      <c r="AG29">
        <f t="shared" si="28"/>
        <v>0</v>
      </c>
      <c r="AH29">
        <f t="shared" si="28"/>
        <v>0</v>
      </c>
      <c r="AI29">
        <f t="shared" si="28"/>
        <v>0</v>
      </c>
      <c r="AJ29">
        <f t="shared" si="28"/>
        <v>-4.7967766483443253E-3</v>
      </c>
      <c r="AK29">
        <f t="shared" si="29"/>
        <v>0</v>
      </c>
      <c r="AL29">
        <f t="shared" si="29"/>
        <v>8.0814479284418983E-3</v>
      </c>
      <c r="AM29">
        <f t="shared" si="29"/>
        <v>1.2670470389507416E-2</v>
      </c>
      <c r="AN29">
        <f t="shared" si="29"/>
        <v>5.429015351558375E-3</v>
      </c>
      <c r="AO29">
        <f t="shared" si="29"/>
        <v>3.9515748266501727E-2</v>
      </c>
      <c r="AP29">
        <f t="shared" si="29"/>
        <v>1.173560675832519E-3</v>
      </c>
      <c r="AQ29">
        <f t="shared" si="29"/>
        <v>7.0378912708912722E-3</v>
      </c>
      <c r="AR29">
        <f t="shared" si="29"/>
        <v>1.7666047095725723E-3</v>
      </c>
      <c r="AS29">
        <f t="shared" si="29"/>
        <v>-4.9197933422784335E-3</v>
      </c>
      <c r="AT29">
        <f t="shared" si="29"/>
        <v>-4.2773219599436807E-3</v>
      </c>
      <c r="AU29">
        <f t="shared" si="29"/>
        <v>0</v>
      </c>
      <c r="AV29">
        <f t="shared" si="29"/>
        <v>0</v>
      </c>
      <c r="AW29">
        <f t="shared" si="29"/>
        <v>0</v>
      </c>
      <c r="BM29" s="9"/>
      <c r="BN29" s="20" t="s">
        <v>23</v>
      </c>
      <c r="BO29" s="21">
        <v>35.506</v>
      </c>
      <c r="BP29" s="22">
        <v>12.752774179011999</v>
      </c>
      <c r="BQ29" s="9"/>
    </row>
    <row r="30" spans="2:69" x14ac:dyDescent="0.45">
      <c r="B30" t="s">
        <v>186</v>
      </c>
      <c r="H30">
        <f t="shared" si="30"/>
        <v>1.1046822339579876E-3</v>
      </c>
      <c r="I30">
        <f t="shared" si="27"/>
        <v>0</v>
      </c>
      <c r="J30">
        <f t="shared" si="27"/>
        <v>-3.526879096019675E-3</v>
      </c>
      <c r="K30">
        <f t="shared" si="27"/>
        <v>-4.6779948151476347E-3</v>
      </c>
      <c r="L30">
        <f t="shared" si="27"/>
        <v>-2.6181197775088094E-3</v>
      </c>
      <c r="M30">
        <f t="shared" si="27"/>
        <v>-1.3277832705012038E-2</v>
      </c>
      <c r="N30">
        <f t="shared" si="27"/>
        <v>-2.4997230971617324E-3</v>
      </c>
      <c r="O30">
        <f t="shared" si="27"/>
        <v>-3.9368681731504207E-3</v>
      </c>
      <c r="P30">
        <f t="shared" si="27"/>
        <v>-2.3121026872494621E-3</v>
      </c>
      <c r="Q30">
        <f t="shared" si="27"/>
        <v>-6.2533246811891097E-4</v>
      </c>
      <c r="R30">
        <f t="shared" si="27"/>
        <v>-1.2022029435267978E-3</v>
      </c>
      <c r="S30">
        <f t="shared" si="27"/>
        <v>0</v>
      </c>
      <c r="T30">
        <f t="shared" si="27"/>
        <v>0</v>
      </c>
      <c r="U30">
        <f t="shared" si="27"/>
        <v>0</v>
      </c>
      <c r="V30">
        <f t="shared" si="27"/>
        <v>-2.3778397999267842E-3</v>
      </c>
      <c r="W30">
        <f t="shared" si="28"/>
        <v>0</v>
      </c>
      <c r="X30">
        <f t="shared" si="28"/>
        <v>7.2129239690451374E-2</v>
      </c>
      <c r="Y30">
        <f t="shared" si="28"/>
        <v>7.8259751015905765E-2</v>
      </c>
      <c r="Z30">
        <f t="shared" si="28"/>
        <v>5.8630822358143098E-2</v>
      </c>
      <c r="AA30">
        <f t="shared" si="28"/>
        <v>0.19043274545205224</v>
      </c>
      <c r="AB30">
        <f t="shared" si="28"/>
        <v>9.1758543135458392E-2</v>
      </c>
      <c r="AC30">
        <f t="shared" si="28"/>
        <v>9.8207569516693072E-2</v>
      </c>
      <c r="AD30">
        <f t="shared" si="28"/>
        <v>7.8794042673797415E-2</v>
      </c>
      <c r="AE30">
        <f t="shared" si="28"/>
        <v>6.9471218143138502E-2</v>
      </c>
      <c r="AF30">
        <f t="shared" si="28"/>
        <v>8.7330646911645049E-2</v>
      </c>
      <c r="AG30">
        <f t="shared" si="28"/>
        <v>0</v>
      </c>
      <c r="AH30">
        <f t="shared" si="28"/>
        <v>0</v>
      </c>
      <c r="AI30">
        <f t="shared" si="28"/>
        <v>0</v>
      </c>
      <c r="AJ30">
        <f t="shared" si="28"/>
        <v>-4.2937214205553964E-3</v>
      </c>
      <c r="AK30">
        <f t="shared" si="29"/>
        <v>0</v>
      </c>
      <c r="AL30">
        <f t="shared" si="29"/>
        <v>7.2339174039783849E-3</v>
      </c>
      <c r="AM30">
        <f t="shared" si="29"/>
        <v>1.1341672566455241E-2</v>
      </c>
      <c r="AN30">
        <f t="shared" si="29"/>
        <v>4.8596549759214458E-3</v>
      </c>
      <c r="AO30">
        <f t="shared" si="29"/>
        <v>3.5371589552686711E-2</v>
      </c>
      <c r="AP30">
        <f t="shared" si="29"/>
        <v>1.0504851448278618E-3</v>
      </c>
      <c r="AQ30">
        <f t="shared" si="29"/>
        <v>6.2998022882299054E-3</v>
      </c>
      <c r="AR30">
        <f t="shared" si="29"/>
        <v>1.5813345167454695E-3</v>
      </c>
      <c r="AS30">
        <f t="shared" si="29"/>
        <v>-4.403836911134329E-3</v>
      </c>
      <c r="AT30">
        <f t="shared" si="29"/>
        <v>-3.828743814528357E-3</v>
      </c>
      <c r="AU30">
        <f t="shared" si="29"/>
        <v>0</v>
      </c>
      <c r="AV30">
        <f t="shared" si="29"/>
        <v>0</v>
      </c>
      <c r="AW30">
        <f t="shared" si="29"/>
        <v>0</v>
      </c>
      <c r="BM30" s="9"/>
      <c r="BN30" s="23" t="s">
        <v>22</v>
      </c>
      <c r="BO30" s="24">
        <v>32.24</v>
      </c>
      <c r="BP30" s="25">
        <v>15.502481389578163</v>
      </c>
      <c r="BQ30" s="9"/>
    </row>
    <row r="31" spans="2:69" x14ac:dyDescent="0.45">
      <c r="B31" t="s">
        <v>190</v>
      </c>
      <c r="H31">
        <f t="shared" si="30"/>
        <v>9.7044904212584271E-4</v>
      </c>
      <c r="I31">
        <f t="shared" si="27"/>
        <v>0</v>
      </c>
      <c r="J31">
        <f t="shared" si="27"/>
        <v>-3.0983176294629988E-3</v>
      </c>
      <c r="K31">
        <f t="shared" si="27"/>
        <v>-4.1095578872167859E-3</v>
      </c>
      <c r="L31">
        <f t="shared" si="27"/>
        <v>-2.299984332282623E-3</v>
      </c>
      <c r="M31">
        <f t="shared" si="27"/>
        <v>-1.1664404146268126E-2</v>
      </c>
      <c r="N31">
        <f t="shared" si="27"/>
        <v>-2.1959743812745014E-3</v>
      </c>
      <c r="O31">
        <f t="shared" si="27"/>
        <v>-3.4584877263046376E-3</v>
      </c>
      <c r="P31">
        <f t="shared" si="27"/>
        <v>-2.0311522799625337E-3</v>
      </c>
      <c r="Q31">
        <f t="shared" si="27"/>
        <v>-5.4934647814741666E-4</v>
      </c>
      <c r="R31">
        <f t="shared" si="27"/>
        <v>-1.0561197230509745E-3</v>
      </c>
      <c r="S31">
        <f t="shared" si="27"/>
        <v>0</v>
      </c>
      <c r="T31">
        <f t="shared" si="27"/>
        <v>0</v>
      </c>
      <c r="U31">
        <f t="shared" si="27"/>
        <v>0</v>
      </c>
      <c r="V31">
        <f t="shared" si="27"/>
        <v>-2.0975576687627395E-3</v>
      </c>
      <c r="W31">
        <f t="shared" si="28"/>
        <v>0</v>
      </c>
      <c r="X31">
        <f t="shared" si="28"/>
        <v>7.3353402385798017E-2</v>
      </c>
      <c r="Y31">
        <f t="shared" si="28"/>
        <v>7.931178286731777E-2</v>
      </c>
      <c r="Z31">
        <f t="shared" si="28"/>
        <v>5.9706580480886062E-2</v>
      </c>
      <c r="AA31">
        <f t="shared" si="28"/>
        <v>0.19237807346960367</v>
      </c>
      <c r="AB31">
        <f t="shared" si="28"/>
        <v>9.3960415063157443E-2</v>
      </c>
      <c r="AC31">
        <f t="shared" si="28"/>
        <v>0.10015498160709613</v>
      </c>
      <c r="AD31">
        <f t="shared" si="28"/>
        <v>8.0631105302716666E-2</v>
      </c>
      <c r="AE31">
        <f t="shared" si="28"/>
        <v>7.1549360741402612E-2</v>
      </c>
      <c r="AF31">
        <f t="shared" si="28"/>
        <v>8.9808046009934417E-2</v>
      </c>
      <c r="AG31">
        <f t="shared" si="28"/>
        <v>0</v>
      </c>
      <c r="AH31">
        <f t="shared" si="28"/>
        <v>0</v>
      </c>
      <c r="AI31">
        <f t="shared" si="28"/>
        <v>0</v>
      </c>
      <c r="AJ31">
        <f t="shared" si="28"/>
        <v>-3.871021901889149E-3</v>
      </c>
      <c r="AK31">
        <f t="shared" si="29"/>
        <v>0</v>
      </c>
      <c r="AL31">
        <f t="shared" si="29"/>
        <v>6.52176747499289E-3</v>
      </c>
      <c r="AM31">
        <f t="shared" si="29"/>
        <v>1.0225130745237232E-2</v>
      </c>
      <c r="AN31">
        <f t="shared" si="29"/>
        <v>4.3812415862283238E-3</v>
      </c>
      <c r="AO31">
        <f t="shared" si="29"/>
        <v>3.1889399532906149E-2</v>
      </c>
      <c r="AP31">
        <f t="shared" si="29"/>
        <v>9.4706912837194679E-4</v>
      </c>
      <c r="AQ31">
        <f t="shared" si="29"/>
        <v>5.6796122167037666E-3</v>
      </c>
      <c r="AR31">
        <f t="shared" si="29"/>
        <v>1.4256585253134002E-3</v>
      </c>
      <c r="AS31">
        <f t="shared" si="29"/>
        <v>-3.9702969675068367E-3</v>
      </c>
      <c r="AT31">
        <f t="shared" si="29"/>
        <v>-3.4518194617396691E-3</v>
      </c>
      <c r="AU31">
        <f t="shared" si="29"/>
        <v>0</v>
      </c>
      <c r="AV31">
        <f t="shared" si="29"/>
        <v>0</v>
      </c>
      <c r="AW31">
        <f t="shared" si="29"/>
        <v>0</v>
      </c>
      <c r="BM31" s="9"/>
      <c r="BN31" s="26" t="s">
        <v>111</v>
      </c>
      <c r="BO31" s="27">
        <v>30.800999999999998</v>
      </c>
      <c r="BP31" s="28">
        <v>9.1555468978279926</v>
      </c>
      <c r="BQ31" s="9"/>
    </row>
    <row r="32" spans="2:69" x14ac:dyDescent="0.45">
      <c r="B32" t="s">
        <v>192</v>
      </c>
      <c r="H32">
        <f t="shared" si="30"/>
        <v>8.6451998297465416E-4</v>
      </c>
      <c r="I32">
        <f t="shared" si="27"/>
        <v>0</v>
      </c>
      <c r="J32">
        <f t="shared" si="27"/>
        <v>-2.7601217457084992E-3</v>
      </c>
      <c r="K32">
        <f t="shared" si="27"/>
        <v>-3.6609803920335526E-3</v>
      </c>
      <c r="L32">
        <f t="shared" si="27"/>
        <v>-2.048930267818605E-3</v>
      </c>
      <c r="M32">
        <f t="shared" si="27"/>
        <v>-1.0391179790184779E-2</v>
      </c>
      <c r="N32">
        <f t="shared" si="27"/>
        <v>-1.9562734902123236E-3</v>
      </c>
      <c r="O32">
        <f t="shared" si="27"/>
        <v>-3.0809775892131075E-3</v>
      </c>
      <c r="P32">
        <f t="shared" si="27"/>
        <v>-1.809442493390323E-3</v>
      </c>
      <c r="Q32">
        <f t="shared" si="27"/>
        <v>-4.893827365677339E-4</v>
      </c>
      <c r="R32">
        <f t="shared" si="27"/>
        <v>-9.4083930774035984E-4</v>
      </c>
      <c r="S32">
        <f t="shared" si="27"/>
        <v>0</v>
      </c>
      <c r="T32">
        <f t="shared" si="27"/>
        <v>0</v>
      </c>
      <c r="U32">
        <f t="shared" si="27"/>
        <v>0</v>
      </c>
      <c r="V32">
        <f t="shared" si="27"/>
        <v>-1.8744249867448382E-3</v>
      </c>
      <c r="W32">
        <f t="shared" si="28"/>
        <v>0</v>
      </c>
      <c r="X32">
        <f t="shared" si="28"/>
        <v>7.4241832657327977E-2</v>
      </c>
      <c r="Y32">
        <f t="shared" si="28"/>
        <v>8.0058305135620511E-2</v>
      </c>
      <c r="Z32">
        <f t="shared" si="28"/>
        <v>6.0492269136563248E-2</v>
      </c>
      <c r="AA32">
        <f t="shared" si="28"/>
        <v>0.19371075662848347</v>
      </c>
      <c r="AB32">
        <f t="shared" si="28"/>
        <v>9.5598053896424284E-2</v>
      </c>
      <c r="AC32">
        <f t="shared" si="28"/>
        <v>0.10158556687349551</v>
      </c>
      <c r="AD32">
        <f t="shared" si="28"/>
        <v>8.1995081644192336E-2</v>
      </c>
      <c r="AE32">
        <f t="shared" si="28"/>
        <v>7.3112856982854302E-2</v>
      </c>
      <c r="AF32">
        <f t="shared" si="28"/>
        <v>9.1667213982703277E-2</v>
      </c>
      <c r="AG32">
        <f t="shared" si="28"/>
        <v>0</v>
      </c>
      <c r="AH32">
        <f t="shared" si="28"/>
        <v>0</v>
      </c>
      <c r="AI32">
        <f t="shared" si="28"/>
        <v>0</v>
      </c>
      <c r="AJ32">
        <f t="shared" si="28"/>
        <v>-3.5169601430584674E-3</v>
      </c>
      <c r="AK32">
        <f t="shared" si="29"/>
        <v>0</v>
      </c>
      <c r="AL32">
        <f t="shared" si="29"/>
        <v>5.9252561347304944E-3</v>
      </c>
      <c r="AM32">
        <f t="shared" si="29"/>
        <v>9.2898924883404455E-3</v>
      </c>
      <c r="AN32">
        <f t="shared" si="29"/>
        <v>3.9805127499681348E-3</v>
      </c>
      <c r="AO32">
        <f t="shared" si="29"/>
        <v>2.897264597975191E-2</v>
      </c>
      <c r="AP32">
        <f t="shared" si="29"/>
        <v>8.6044575867161299E-4</v>
      </c>
      <c r="AQ32">
        <f t="shared" si="29"/>
        <v>5.1601283331483838E-3</v>
      </c>
      <c r="AR32">
        <f t="shared" si="29"/>
        <v>1.2952611321292995E-3</v>
      </c>
      <c r="AS32">
        <f t="shared" si="29"/>
        <v>-3.6071550470984093E-3</v>
      </c>
      <c r="AT32">
        <f t="shared" si="29"/>
        <v>-3.1360999177110216E-3</v>
      </c>
      <c r="AU32">
        <f t="shared" si="29"/>
        <v>0</v>
      </c>
      <c r="AV32">
        <f t="shared" si="29"/>
        <v>0</v>
      </c>
      <c r="AW32">
        <f t="shared" si="29"/>
        <v>0</v>
      </c>
      <c r="BM32" s="9"/>
      <c r="BN32" s="10" t="s">
        <v>21</v>
      </c>
      <c r="BO32" s="29">
        <v>29.436</v>
      </c>
      <c r="BP32" s="30">
        <v>11.149612719119446</v>
      </c>
      <c r="BQ32" s="9"/>
    </row>
    <row r="33" spans="2:69" x14ac:dyDescent="0.45">
      <c r="B33" t="s">
        <v>193</v>
      </c>
      <c r="H33">
        <f t="shared" si="30"/>
        <v>7.7904293362873744E-4</v>
      </c>
      <c r="I33">
        <f t="shared" si="27"/>
        <v>0</v>
      </c>
      <c r="J33">
        <f t="shared" si="27"/>
        <v>-2.4872222554654932E-3</v>
      </c>
      <c r="K33">
        <f t="shared" si="27"/>
        <v>-3.2990109664712275E-3</v>
      </c>
      <c r="L33">
        <f t="shared" si="27"/>
        <v>-1.8463478902472907E-3</v>
      </c>
      <c r="M33">
        <f t="shared" si="27"/>
        <v>-9.3637803023984834E-3</v>
      </c>
      <c r="N33">
        <f t="shared" si="27"/>
        <v>-1.7628522981629757E-3</v>
      </c>
      <c r="O33">
        <f t="shared" si="27"/>
        <v>-2.7763543548013914E-3</v>
      </c>
      <c r="P33">
        <f t="shared" si="27"/>
        <v>-1.6305388146526933E-3</v>
      </c>
      <c r="Q33">
        <f t="shared" si="27"/>
        <v>-4.4099635667316228E-4</v>
      </c>
      <c r="R33">
        <f t="shared" si="27"/>
        <v>-8.4781639384834406E-4</v>
      </c>
      <c r="S33">
        <f t="shared" si="27"/>
        <v>0</v>
      </c>
      <c r="T33">
        <f t="shared" si="27"/>
        <v>0</v>
      </c>
      <c r="U33">
        <f t="shared" si="27"/>
        <v>0</v>
      </c>
      <c r="V33">
        <f t="shared" si="27"/>
        <v>-1.6932020308249029E-3</v>
      </c>
      <c r="W33">
        <f t="shared" si="28"/>
        <v>0</v>
      </c>
      <c r="X33">
        <f t="shared" si="28"/>
        <v>7.4915246810644431E-2</v>
      </c>
      <c r="Y33">
        <f t="shared" si="28"/>
        <v>8.0613739985033073E-2</v>
      </c>
      <c r="Z33">
        <f t="shared" si="28"/>
        <v>6.109085001536374E-2</v>
      </c>
      <c r="AA33">
        <f t="shared" si="28"/>
        <v>0.19467238209150484</v>
      </c>
      <c r="AB33">
        <f t="shared" si="28"/>
        <v>9.6863663455300619E-2</v>
      </c>
      <c r="AC33">
        <f t="shared" si="28"/>
        <v>0.10268050917733196</v>
      </c>
      <c r="AD33">
        <f t="shared" si="28"/>
        <v>8.3047799855922033E-2</v>
      </c>
      <c r="AE33">
        <f t="shared" si="28"/>
        <v>7.433186688460669E-2</v>
      </c>
      <c r="AF33">
        <f t="shared" si="28"/>
        <v>9.311396388645532E-2</v>
      </c>
      <c r="AG33">
        <f t="shared" si="28"/>
        <v>0</v>
      </c>
      <c r="AH33">
        <f t="shared" si="28"/>
        <v>0</v>
      </c>
      <c r="AI33">
        <f t="shared" si="28"/>
        <v>0</v>
      </c>
      <c r="AJ33">
        <f t="shared" si="28"/>
        <v>-3.2185106228617144E-3</v>
      </c>
      <c r="AK33">
        <f t="shared" si="29"/>
        <v>0</v>
      </c>
      <c r="AL33">
        <f t="shared" si="29"/>
        <v>5.4224384232637313E-3</v>
      </c>
      <c r="AM33">
        <f t="shared" si="29"/>
        <v>8.5015514656827662E-3</v>
      </c>
      <c r="AN33">
        <f t="shared" si="29"/>
        <v>3.6427261183196169E-3</v>
      </c>
      <c r="AO33">
        <f t="shared" si="29"/>
        <v>2.6514024915036627E-2</v>
      </c>
      <c r="AP33">
        <f t="shared" si="29"/>
        <v>7.8742826248601183E-4</v>
      </c>
      <c r="AQ33">
        <f t="shared" si="29"/>
        <v>4.7222394283727986E-3</v>
      </c>
      <c r="AR33">
        <f t="shared" si="29"/>
        <v>1.1853451684304961E-3</v>
      </c>
      <c r="AS33">
        <f t="shared" si="29"/>
        <v>-3.3010515801010776E-3</v>
      </c>
      <c r="AT33">
        <f t="shared" si="29"/>
        <v>-2.8699702268253358E-3</v>
      </c>
      <c r="AU33">
        <f t="shared" si="29"/>
        <v>0</v>
      </c>
      <c r="AV33">
        <f t="shared" si="29"/>
        <v>0</v>
      </c>
      <c r="AW33">
        <f t="shared" si="29"/>
        <v>0</v>
      </c>
      <c r="BM33" s="9"/>
      <c r="BN33" s="31" t="s">
        <v>20</v>
      </c>
      <c r="BO33" s="32">
        <v>25.805</v>
      </c>
      <c r="BP33" s="33">
        <v>11.780662662274754</v>
      </c>
      <c r="BQ33" s="9"/>
    </row>
    <row r="34" spans="2:69" x14ac:dyDescent="0.45">
      <c r="H34">
        <f t="shared" si="30"/>
        <v>7.0872840556734928E-4</v>
      </c>
      <c r="I34">
        <f t="shared" si="27"/>
        <v>0</v>
      </c>
      <c r="J34">
        <f t="shared" si="27"/>
        <v>-2.2627315996521791E-3</v>
      </c>
      <c r="K34">
        <f t="shared" si="27"/>
        <v>-3.0012502280525322E-3</v>
      </c>
      <c r="L34">
        <f t="shared" si="27"/>
        <v>-1.6797010022058245E-3</v>
      </c>
      <c r="M34">
        <f t="shared" si="27"/>
        <v>-8.5186281748161896E-3</v>
      </c>
      <c r="N34">
        <f t="shared" si="27"/>
        <v>-1.6037415200058636E-3</v>
      </c>
      <c r="O34">
        <f t="shared" si="27"/>
        <v>-2.5257673360861155E-3</v>
      </c>
      <c r="P34">
        <f t="shared" si="27"/>
        <v>-1.4833703310057622E-3</v>
      </c>
      <c r="Q34">
        <f t="shared" si="27"/>
        <v>-4.0119309377484313E-4</v>
      </c>
      <c r="R34">
        <f t="shared" si="27"/>
        <v>-7.7129453986168883E-4</v>
      </c>
      <c r="S34">
        <f t="shared" si="27"/>
        <v>0</v>
      </c>
      <c r="T34">
        <f t="shared" si="27"/>
        <v>0</v>
      </c>
      <c r="U34">
        <f t="shared" si="27"/>
        <v>0</v>
      </c>
      <c r="V34">
        <f t="shared" si="27"/>
        <v>-1.5433789119354557E-3</v>
      </c>
      <c r="W34">
        <f t="shared" si="28"/>
        <v>0</v>
      </c>
      <c r="X34">
        <f t="shared" si="28"/>
        <v>7.5442901256526973E-2</v>
      </c>
      <c r="Y34">
        <f t="shared" si="28"/>
        <v>8.1042211104286332E-2</v>
      </c>
      <c r="Z34">
        <f t="shared" si="28"/>
        <v>6.156183806867821E-2</v>
      </c>
      <c r="AA34">
        <f t="shared" si="28"/>
        <v>0.19539446203535893</v>
      </c>
      <c r="AB34">
        <f t="shared" si="28"/>
        <v>9.787106487220476E-2</v>
      </c>
      <c r="AC34">
        <f t="shared" si="28"/>
        <v>0.10354530226328218</v>
      </c>
      <c r="AD34">
        <f t="shared" si="28"/>
        <v>8.3884856473776415E-2</v>
      </c>
      <c r="AE34">
        <f t="shared" si="28"/>
        <v>7.5308967189424258E-2</v>
      </c>
      <c r="AF34">
        <f t="shared" si="28"/>
        <v>9.4271856819100108E-2</v>
      </c>
      <c r="AG34">
        <f t="shared" si="28"/>
        <v>0</v>
      </c>
      <c r="AH34">
        <f t="shared" si="28"/>
        <v>0</v>
      </c>
      <c r="AI34">
        <f t="shared" si="28"/>
        <v>0</v>
      </c>
      <c r="AJ34">
        <f t="shared" si="28"/>
        <v>-2.9646437771551071E-3</v>
      </c>
      <c r="AK34">
        <f t="shared" si="29"/>
        <v>0</v>
      </c>
      <c r="AL34">
        <f t="shared" si="29"/>
        <v>4.9947321019692126E-3</v>
      </c>
      <c r="AM34">
        <f t="shared" si="29"/>
        <v>7.8309735782362555E-3</v>
      </c>
      <c r="AN34">
        <f t="shared" si="29"/>
        <v>3.3553983764564865E-3</v>
      </c>
      <c r="AO34">
        <f t="shared" si="29"/>
        <v>2.4422675014138973E-2</v>
      </c>
      <c r="AP34">
        <f t="shared" si="29"/>
        <v>7.2531818964760575E-4</v>
      </c>
      <c r="AQ34">
        <f t="shared" si="29"/>
        <v>4.3497627865884958E-3</v>
      </c>
      <c r="AR34">
        <f t="shared" si="29"/>
        <v>1.0918485564126446E-3</v>
      </c>
      <c r="AS34">
        <f t="shared" si="29"/>
        <v>-3.0406741414799043E-3</v>
      </c>
      <c r="AT34">
        <f t="shared" si="29"/>
        <v>-2.6435952434462617E-3</v>
      </c>
      <c r="AU34">
        <f t="shared" si="29"/>
        <v>0</v>
      </c>
      <c r="AV34">
        <f t="shared" si="29"/>
        <v>0</v>
      </c>
      <c r="AW34">
        <f t="shared" si="29"/>
        <v>0</v>
      </c>
      <c r="BM34" s="9"/>
      <c r="BN34" s="34" t="s">
        <v>58</v>
      </c>
      <c r="BO34" s="35">
        <v>22.309000000000001</v>
      </c>
      <c r="BP34" s="36">
        <v>27.961809135326547</v>
      </c>
      <c r="BQ34" s="9"/>
    </row>
    <row r="35" spans="2:69" x14ac:dyDescent="0.45">
      <c r="B35" t="s">
        <v>203</v>
      </c>
      <c r="BM35" s="9"/>
      <c r="BN35" s="9"/>
      <c r="BO35" s="9"/>
      <c r="BP35" s="9"/>
      <c r="BQ35" s="9"/>
    </row>
    <row r="36" spans="2:69" x14ac:dyDescent="0.45">
      <c r="B36" t="s">
        <v>204</v>
      </c>
    </row>
    <row r="37" spans="2:69" x14ac:dyDescent="0.45">
      <c r="B37" t="s">
        <v>205</v>
      </c>
    </row>
  </sheetData>
  <sortState xmlns:xlrd2="http://schemas.microsoft.com/office/spreadsheetml/2017/richdata2" ref="BN41:BP49">
    <sortCondition descending="1" ref="BO41:BO49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AFE0D-C059-4D58-959E-DD4D799556FC}">
  <dimension ref="A1:Y445"/>
  <sheetViews>
    <sheetView workbookViewId="0"/>
  </sheetViews>
  <sheetFormatPr defaultRowHeight="14.25" x14ac:dyDescent="0.45"/>
  <cols>
    <col min="1" max="1" width="21.19921875" bestFit="1" customWidth="1"/>
    <col min="2" max="2" width="15.19921875" customWidth="1"/>
    <col min="3" max="3" width="14.86328125" customWidth="1"/>
  </cols>
  <sheetData>
    <row r="1" spans="1:25" x14ac:dyDescent="0.45">
      <c r="A1" t="s">
        <v>0</v>
      </c>
      <c r="B1" t="s">
        <v>82</v>
      </c>
      <c r="C1" t="s">
        <v>83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127</v>
      </c>
    </row>
    <row r="2" spans="1:25" x14ac:dyDescent="0.45">
      <c r="A2" t="s">
        <v>87</v>
      </c>
      <c r="B2" t="s">
        <v>43</v>
      </c>
      <c r="C2" t="s">
        <v>44</v>
      </c>
      <c r="D2">
        <v>1.0546271167747896</v>
      </c>
      <c r="E2">
        <v>0.99749725903524511</v>
      </c>
      <c r="F2">
        <v>1.0372277435821469</v>
      </c>
      <c r="G2">
        <v>1.0264536681355148</v>
      </c>
      <c r="H2">
        <v>0.96989835237364364</v>
      </c>
      <c r="I2">
        <v>0.93607651399235692</v>
      </c>
      <c r="J2">
        <v>0.9658037089511583</v>
      </c>
      <c r="K2">
        <v>0.96921919629272169</v>
      </c>
      <c r="L2">
        <v>0.921635427569927</v>
      </c>
      <c r="M2">
        <v>0.89762303533315657</v>
      </c>
      <c r="N2">
        <v>0.9229223113452113</v>
      </c>
      <c r="O2">
        <v>0.93287806387525818</v>
      </c>
      <c r="P2">
        <v>0.88092731571591087</v>
      </c>
      <c r="Q2">
        <v>0.8648495828430337</v>
      </c>
      <c r="R2">
        <v>0.88684014193038541</v>
      </c>
      <c r="S2">
        <v>0.9019290358506391</v>
      </c>
      <c r="T2">
        <v>0.84602446585625313</v>
      </c>
      <c r="U2">
        <v>0.83394865082089353</v>
      </c>
      <c r="V2">
        <v>0.85500109332859431</v>
      </c>
      <c r="W2">
        <v>0.87305725417612146</v>
      </c>
      <c r="X2" s="4" t="e">
        <f>SUMIFS(Y:Y,#REF!,$A2,#REF!,$B2,#REF!,$C2)</f>
        <v>#REF!</v>
      </c>
      <c r="Y2">
        <v>1</v>
      </c>
    </row>
    <row r="3" spans="1:25" x14ac:dyDescent="0.45">
      <c r="A3" t="s">
        <v>103</v>
      </c>
      <c r="B3" t="s">
        <v>43</v>
      </c>
      <c r="C3" t="s">
        <v>44</v>
      </c>
      <c r="D3">
        <v>1.015830376273513</v>
      </c>
      <c r="E3">
        <v>1.0034129391892626</v>
      </c>
      <c r="F3">
        <v>1.0292675987984976</v>
      </c>
      <c r="G3">
        <v>1.0505467817522229</v>
      </c>
      <c r="H3">
        <v>0.96233654407979574</v>
      </c>
      <c r="I3">
        <v>0.9528254700754325</v>
      </c>
      <c r="J3">
        <v>0.97968393646299634</v>
      </c>
      <c r="K3">
        <v>1.0019295879907959</v>
      </c>
      <c r="L3">
        <v>0.91778014514785144</v>
      </c>
      <c r="M3">
        <v>0.91151135119624171</v>
      </c>
      <c r="N3">
        <v>0.9376270454363248</v>
      </c>
      <c r="O3">
        <v>0.96149976645136603</v>
      </c>
      <c r="P3">
        <v>0.87797116070956016</v>
      </c>
      <c r="Q3">
        <v>0.87492251921402486</v>
      </c>
      <c r="R3">
        <v>0.90021348780992461</v>
      </c>
      <c r="S3">
        <v>0.92601342323488067</v>
      </c>
      <c r="T3">
        <v>0.84496205545590042</v>
      </c>
      <c r="U3">
        <v>0.84380851727210926</v>
      </c>
      <c r="V3">
        <v>0.86943763700068311</v>
      </c>
      <c r="W3">
        <v>0.89612067955900598</v>
      </c>
      <c r="X3" s="4" t="e">
        <f>SUMIFS(Y:Y,#REF!,$A3,#REF!,$B3,#REF!,$C3)</f>
        <v>#REF!</v>
      </c>
      <c r="Y3">
        <v>1</v>
      </c>
    </row>
    <row r="4" spans="1:25" x14ac:dyDescent="0.45">
      <c r="A4" t="s">
        <v>63</v>
      </c>
      <c r="B4" t="s">
        <v>45</v>
      </c>
      <c r="C4" t="s">
        <v>44</v>
      </c>
      <c r="D4">
        <v>1.1200434191862649</v>
      </c>
      <c r="E4">
        <v>1.072317222249356</v>
      </c>
      <c r="F4">
        <v>1.1215483930435883</v>
      </c>
      <c r="G4">
        <v>1.1252354023544406</v>
      </c>
      <c r="H4">
        <v>1.0444938040638745</v>
      </c>
      <c r="I4">
        <v>1.013568500083081</v>
      </c>
      <c r="J4">
        <v>1.0522275739476703</v>
      </c>
      <c r="K4">
        <v>1.0681154774445092</v>
      </c>
      <c r="L4">
        <v>0.98909992131786817</v>
      </c>
      <c r="M4">
        <v>0.97047214744636212</v>
      </c>
      <c r="N4">
        <v>1.0031714430077849</v>
      </c>
      <c r="O4">
        <v>1.0271961543839261</v>
      </c>
      <c r="P4">
        <v>0.94815783209158055</v>
      </c>
      <c r="Q4">
        <v>0.93908515988504615</v>
      </c>
      <c r="R4">
        <v>0.96559236124370273</v>
      </c>
      <c r="S4">
        <v>0.99684719410840483</v>
      </c>
      <c r="T4">
        <v>0.90430698745745053</v>
      </c>
      <c r="U4">
        <v>0.90478649991854943</v>
      </c>
      <c r="V4">
        <v>0.92504894397768689</v>
      </c>
      <c r="W4">
        <v>0.96352447126779295</v>
      </c>
      <c r="X4" s="4" t="e">
        <f>SUMIFS(Y:Y,#REF!,$A4,#REF!,$B4,#REF!,$C4)</f>
        <v>#REF!</v>
      </c>
      <c r="Y4">
        <v>1</v>
      </c>
    </row>
    <row r="5" spans="1:25" x14ac:dyDescent="0.45">
      <c r="A5" t="s">
        <v>23</v>
      </c>
      <c r="B5" t="s">
        <v>45</v>
      </c>
      <c r="C5" t="s">
        <v>44</v>
      </c>
      <c r="D5">
        <v>1.1111818930607089</v>
      </c>
      <c r="E5">
        <v>1.0686329660247975</v>
      </c>
      <c r="F5">
        <v>1.1099510949083704</v>
      </c>
      <c r="G5">
        <v>1.1181432886263083</v>
      </c>
      <c r="H5">
        <v>1.0453561091257144</v>
      </c>
      <c r="I5">
        <v>1.0187811911114255</v>
      </c>
      <c r="J5">
        <v>1.0519689246367045</v>
      </c>
      <c r="K5">
        <v>1.0709867232001669</v>
      </c>
      <c r="L5">
        <v>0.99808970318169943</v>
      </c>
      <c r="M5">
        <v>0.97642151030928326</v>
      </c>
      <c r="N5">
        <v>1.0105720190935543</v>
      </c>
      <c r="O5">
        <v>1.0309742128683057</v>
      </c>
      <c r="P5">
        <v>0.95351872836327545</v>
      </c>
      <c r="Q5">
        <v>0.93745470992166247</v>
      </c>
      <c r="R5">
        <v>0.96879445439833833</v>
      </c>
      <c r="S5">
        <v>0.99271028229936364</v>
      </c>
      <c r="T5">
        <v>0.91499726751252497</v>
      </c>
      <c r="U5">
        <v>0.90661325741866694</v>
      </c>
      <c r="V5">
        <v>0.93291733603317661</v>
      </c>
      <c r="W5">
        <v>0.96269883421406655</v>
      </c>
      <c r="X5" s="4" t="e">
        <f>SUMIFS(Y:Y,#REF!,$A5,#REF!,$B5,#REF!,$C5)</f>
        <v>#REF!</v>
      </c>
      <c r="Y5">
        <v>1</v>
      </c>
    </row>
    <row r="6" spans="1:25" x14ac:dyDescent="0.45">
      <c r="A6" t="s">
        <v>108</v>
      </c>
      <c r="B6" t="s">
        <v>43</v>
      </c>
      <c r="C6" t="s">
        <v>44</v>
      </c>
      <c r="D6">
        <v>1.1181134743241261</v>
      </c>
      <c r="E6">
        <v>1.0974436964189829</v>
      </c>
      <c r="F6">
        <v>1.1276772980098044</v>
      </c>
      <c r="G6">
        <v>1.1460046498049847</v>
      </c>
      <c r="H6">
        <v>1.066815649880402</v>
      </c>
      <c r="I6">
        <v>1.0496250518374577</v>
      </c>
      <c r="J6">
        <v>1.0796504242685145</v>
      </c>
      <c r="K6">
        <v>1.100917444132224</v>
      </c>
      <c r="L6">
        <v>1.0100665769142352</v>
      </c>
      <c r="M6">
        <v>1.0002866750062864</v>
      </c>
      <c r="N6">
        <v>1.0268873846488511</v>
      </c>
      <c r="O6">
        <v>1.0530729825045613</v>
      </c>
      <c r="P6">
        <v>0.97027363956271029</v>
      </c>
      <c r="Q6">
        <v>0.96128658831412506</v>
      </c>
      <c r="R6">
        <v>0.99035422579513865</v>
      </c>
      <c r="S6">
        <v>1.0149559407014355</v>
      </c>
      <c r="T6">
        <v>0.93175571431242366</v>
      </c>
      <c r="U6">
        <v>0.92783776840071985</v>
      </c>
      <c r="V6">
        <v>0.9542529257618404</v>
      </c>
      <c r="W6">
        <v>0.98305037706455856</v>
      </c>
      <c r="X6" s="4" t="e">
        <f>SUMIFS(Y:Y,#REF!,$A6,#REF!,$B6,#REF!,$C6)</f>
        <v>#REF!</v>
      </c>
      <c r="Y6">
        <v>1</v>
      </c>
    </row>
    <row r="7" spans="1:25" x14ac:dyDescent="0.45">
      <c r="A7" t="s">
        <v>108</v>
      </c>
      <c r="B7" t="s">
        <v>43</v>
      </c>
      <c r="C7" t="s">
        <v>126</v>
      </c>
      <c r="D7">
        <v>1.1178080091807034</v>
      </c>
      <c r="E7">
        <v>1.0974275739877712</v>
      </c>
      <c r="F7">
        <v>1.1274638022872543</v>
      </c>
      <c r="G7">
        <v>1.1460046498049847</v>
      </c>
      <c r="H7">
        <v>1.0662005804743182</v>
      </c>
      <c r="I7">
        <v>1.0496178707423727</v>
      </c>
      <c r="J7">
        <v>1.0791128547741018</v>
      </c>
      <c r="K7">
        <v>1.100917444132224</v>
      </c>
      <c r="L7">
        <v>1.0100665769142352</v>
      </c>
      <c r="M7">
        <v>1.0002663278611239</v>
      </c>
      <c r="N7">
        <v>1.0268873846488511</v>
      </c>
      <c r="O7">
        <v>1.0530729825045613</v>
      </c>
      <c r="P7">
        <v>0.96954547874828634</v>
      </c>
      <c r="Q7">
        <v>0.96124321052063078</v>
      </c>
      <c r="R7">
        <v>0.98969471800834452</v>
      </c>
      <c r="S7">
        <v>1.0149299103230551</v>
      </c>
      <c r="T7">
        <v>0.93142317295360066</v>
      </c>
      <c r="U7">
        <v>0.92783776840071985</v>
      </c>
      <c r="V7">
        <v>0.95397527078387856</v>
      </c>
      <c r="W7">
        <v>0.98305037706455856</v>
      </c>
      <c r="X7" s="4" t="e">
        <f>SUMIFS(Y:Y,#REF!,$A7,#REF!,$B7,#REF!,$C7)</f>
        <v>#REF!</v>
      </c>
      <c r="Y7">
        <v>1</v>
      </c>
    </row>
    <row r="8" spans="1:25" x14ac:dyDescent="0.45">
      <c r="A8" t="s">
        <v>7</v>
      </c>
      <c r="B8" t="s">
        <v>43</v>
      </c>
      <c r="C8" t="s">
        <v>44</v>
      </c>
      <c r="D8">
        <v>1.1465478962937874</v>
      </c>
      <c r="E8">
        <v>1.1098145356704943</v>
      </c>
      <c r="F8">
        <v>1.1385097435006535</v>
      </c>
      <c r="G8">
        <v>1.146071328326943</v>
      </c>
      <c r="H8">
        <v>1.0789225775762716</v>
      </c>
      <c r="I8">
        <v>1.056458356468237</v>
      </c>
      <c r="J8">
        <v>1.0793791877983472</v>
      </c>
      <c r="K8">
        <v>1.0955208895040758</v>
      </c>
      <c r="L8">
        <v>1.0188196976499049</v>
      </c>
      <c r="M8">
        <v>1.0065134910273861</v>
      </c>
      <c r="N8">
        <v>1.0246267867991066</v>
      </c>
      <c r="O8">
        <v>1.0474532103271699</v>
      </c>
      <c r="P8">
        <v>0.97626897694300263</v>
      </c>
      <c r="Q8">
        <v>0.96729831508408659</v>
      </c>
      <c r="R8">
        <v>0.98625619188709412</v>
      </c>
      <c r="S8">
        <v>1.0111401472741492</v>
      </c>
      <c r="T8">
        <v>0.94057971431744403</v>
      </c>
      <c r="U8">
        <v>0.93279277753361001</v>
      </c>
      <c r="V8">
        <v>0.95282277138724591</v>
      </c>
      <c r="W8">
        <v>0.97877393501778676</v>
      </c>
      <c r="X8" s="4" t="e">
        <f>SUMIFS(Y:Y,#REF!,$A8,#REF!,$B8,#REF!,$C8)</f>
        <v>#REF!</v>
      </c>
      <c r="Y8">
        <v>1</v>
      </c>
    </row>
    <row r="9" spans="1:25" x14ac:dyDescent="0.45">
      <c r="A9" t="s">
        <v>70</v>
      </c>
      <c r="B9" t="s">
        <v>43</v>
      </c>
      <c r="C9" t="s">
        <v>44</v>
      </c>
      <c r="D9">
        <v>1.1791597998332621</v>
      </c>
      <c r="E9">
        <v>1.0740637004777398</v>
      </c>
      <c r="F9">
        <v>1.1365600675579892</v>
      </c>
      <c r="G9">
        <v>1.0949778874786136</v>
      </c>
      <c r="H9">
        <v>1.0915497789255555</v>
      </c>
      <c r="I9">
        <v>1.0153612009649078</v>
      </c>
      <c r="J9">
        <v>1.0611465036874823</v>
      </c>
      <c r="K9">
        <v>1.040761732047337</v>
      </c>
      <c r="L9">
        <v>1.0255677591627423</v>
      </c>
      <c r="M9">
        <v>0.96672958692765409</v>
      </c>
      <c r="N9">
        <v>1.0064850023414278</v>
      </c>
      <c r="O9">
        <v>0.99484593516152364</v>
      </c>
      <c r="P9">
        <v>0.96637658031797191</v>
      </c>
      <c r="Q9">
        <v>0.9261937180749763</v>
      </c>
      <c r="R9">
        <v>0.95635881386915678</v>
      </c>
      <c r="S9">
        <v>0.95648617137541736</v>
      </c>
      <c r="T9">
        <v>0.91760981230163519</v>
      </c>
      <c r="U9">
        <v>0.8898036506330107</v>
      </c>
      <c r="V9">
        <v>0.91395664445868163</v>
      </c>
      <c r="W9">
        <v>0.92191642558440845</v>
      </c>
      <c r="X9" s="4" t="e">
        <f>SUMIFS(Y:Y,#REF!,$A9,#REF!,$B9,#REF!,$C9)</f>
        <v>#REF!</v>
      </c>
      <c r="Y9">
        <v>1</v>
      </c>
    </row>
    <row r="10" spans="1:25" x14ac:dyDescent="0.45">
      <c r="A10" t="s">
        <v>63</v>
      </c>
      <c r="B10" t="s">
        <v>45</v>
      </c>
      <c r="C10" t="s">
        <v>47</v>
      </c>
      <c r="D10">
        <v>1.1803359585935185</v>
      </c>
      <c r="E10">
        <v>1.1092149176627875</v>
      </c>
      <c r="F10">
        <v>1.1806798794444493</v>
      </c>
      <c r="G10">
        <v>1.1673998788873212</v>
      </c>
      <c r="H10">
        <v>1.0873097868739934</v>
      </c>
      <c r="I10">
        <v>1.0444805609662837</v>
      </c>
      <c r="J10">
        <v>1.0952463867068662</v>
      </c>
      <c r="K10">
        <v>1.1039863379175803</v>
      </c>
      <c r="L10">
        <v>1.0289153496732977</v>
      </c>
      <c r="M10">
        <v>0.99948860658499639</v>
      </c>
      <c r="N10">
        <v>1.0429322925150946</v>
      </c>
      <c r="O10">
        <v>1.061007489848647</v>
      </c>
      <c r="P10">
        <v>0.98968122165111039</v>
      </c>
      <c r="Q10">
        <v>0.96960257222810398</v>
      </c>
      <c r="R10">
        <v>1.0075765660200831</v>
      </c>
      <c r="S10">
        <v>1.0324486160823296</v>
      </c>
      <c r="T10">
        <v>0.9493405880207082</v>
      </c>
      <c r="U10">
        <v>0.93272955020598791</v>
      </c>
      <c r="V10">
        <v>0.97068420588494242</v>
      </c>
      <c r="W10">
        <v>0.99565395147232949</v>
      </c>
      <c r="X10" s="4" t="e">
        <f>SUMIFS(Y:Y,#REF!,$A10,#REF!,$B10,#REF!,$C10)</f>
        <v>#REF!</v>
      </c>
      <c r="Y10">
        <v>1</v>
      </c>
    </row>
    <row r="11" spans="1:25" x14ac:dyDescent="0.45">
      <c r="A11" t="s">
        <v>23</v>
      </c>
      <c r="B11" t="s">
        <v>45</v>
      </c>
      <c r="C11" t="s">
        <v>50</v>
      </c>
      <c r="D11">
        <v>1.1322498615107217</v>
      </c>
      <c r="E11">
        <v>1.123833429103815</v>
      </c>
      <c r="F11">
        <v>1.1317548646351181</v>
      </c>
      <c r="G11">
        <v>1.1820723761689884</v>
      </c>
      <c r="H11">
        <v>1.0754513073076228</v>
      </c>
      <c r="I11">
        <v>1.0737610005537432</v>
      </c>
      <c r="J11">
        <v>1.0828444848581555</v>
      </c>
      <c r="K11">
        <v>1.1344204435480714</v>
      </c>
      <c r="L11">
        <v>1.0290199821566384</v>
      </c>
      <c r="M11">
        <v>1.0318979943267839</v>
      </c>
      <c r="N11">
        <v>1.0414890527704501</v>
      </c>
      <c r="O11">
        <v>1.0950819880438247</v>
      </c>
      <c r="P11">
        <v>0.98571763288902947</v>
      </c>
      <c r="Q11">
        <v>0.99289369086537071</v>
      </c>
      <c r="R11">
        <v>1.0014636503848129</v>
      </c>
      <c r="S11">
        <v>1.0560740645037163</v>
      </c>
      <c r="T11">
        <v>0.95182263467597794</v>
      </c>
      <c r="U11">
        <v>0.96216393491076146</v>
      </c>
      <c r="V11">
        <v>0.96992158199705547</v>
      </c>
      <c r="W11">
        <v>1.0260282868025425</v>
      </c>
      <c r="X11" s="4" t="e">
        <f>SUMIFS(Y:Y,#REF!,$A11,#REF!,$B11,#REF!,$C11)</f>
        <v>#REF!</v>
      </c>
      <c r="Y11">
        <v>1</v>
      </c>
    </row>
    <row r="12" spans="1:25" x14ac:dyDescent="0.45">
      <c r="A12" t="s">
        <v>59</v>
      </c>
      <c r="B12" t="s">
        <v>43</v>
      </c>
      <c r="C12" t="s">
        <v>44</v>
      </c>
      <c r="D12">
        <v>1.1748913058619055</v>
      </c>
      <c r="E12">
        <v>1.1000866769614481</v>
      </c>
      <c r="F12">
        <v>1.1530154952873783</v>
      </c>
      <c r="G12">
        <v>1.1330314018977208</v>
      </c>
      <c r="H12">
        <v>1.096430405725741</v>
      </c>
      <c r="I12">
        <v>1.0452386074028994</v>
      </c>
      <c r="J12">
        <v>1.0863384197968833</v>
      </c>
      <c r="K12">
        <v>1.0812758776253415</v>
      </c>
      <c r="L12">
        <v>1.0303132518200828</v>
      </c>
      <c r="M12">
        <v>0.99580095470596652</v>
      </c>
      <c r="N12">
        <v>1.029770046235239</v>
      </c>
      <c r="O12">
        <v>1.034862543205002</v>
      </c>
      <c r="P12">
        <v>0.98291336060975865</v>
      </c>
      <c r="Q12">
        <v>0.9586069788438224</v>
      </c>
      <c r="R12">
        <v>0.98847536732260677</v>
      </c>
      <c r="S12">
        <v>0.99962682863511676</v>
      </c>
      <c r="T12">
        <v>0.93961870057690622</v>
      </c>
      <c r="U12">
        <v>0.9258396219526881</v>
      </c>
      <c r="V12">
        <v>0.94959105205351768</v>
      </c>
      <c r="W12">
        <v>0.96759430400023894</v>
      </c>
      <c r="X12" s="4" t="e">
        <f>SUMIFS(Y:Y,#REF!,$A12,#REF!,$B12,#REF!,$C12)</f>
        <v>#REF!</v>
      </c>
      <c r="Y12">
        <v>1</v>
      </c>
    </row>
    <row r="13" spans="1:25" x14ac:dyDescent="0.45">
      <c r="A13" t="s">
        <v>108</v>
      </c>
      <c r="B13" t="s">
        <v>43</v>
      </c>
      <c r="C13" t="s">
        <v>47</v>
      </c>
      <c r="D13">
        <v>1.147363013420942</v>
      </c>
      <c r="E13">
        <v>1.1149903254451243</v>
      </c>
      <c r="F13">
        <v>1.1570167119695969</v>
      </c>
      <c r="G13">
        <v>1.1668761198742044</v>
      </c>
      <c r="H13">
        <v>1.0958802204137359</v>
      </c>
      <c r="I13">
        <v>1.0639129028216168</v>
      </c>
      <c r="J13">
        <v>1.1085810904463893</v>
      </c>
      <c r="K13">
        <v>1.1185287263745325</v>
      </c>
      <c r="L13">
        <v>1.0347995462871764</v>
      </c>
      <c r="M13">
        <v>1.0137826050348524</v>
      </c>
      <c r="N13">
        <v>1.0519708020231486</v>
      </c>
      <c r="O13">
        <v>1.0695367170548116</v>
      </c>
      <c r="P13">
        <v>0.98695157742916118</v>
      </c>
      <c r="Q13">
        <v>0.97354810213553733</v>
      </c>
      <c r="R13">
        <v>1.0075401497468979</v>
      </c>
      <c r="S13">
        <v>1.0299153209815108</v>
      </c>
      <c r="T13">
        <v>0.95031925897459146</v>
      </c>
      <c r="U13">
        <v>0.93942560804406039</v>
      </c>
      <c r="V13">
        <v>0.97321444593790307</v>
      </c>
      <c r="W13">
        <v>0.99698341934333889</v>
      </c>
      <c r="X13" s="4" t="e">
        <f>SUMIFS(Y:Y,#REF!,$A13,#REF!,$B13,#REF!,$C13)</f>
        <v>#REF!</v>
      </c>
      <c r="Y13">
        <v>1</v>
      </c>
    </row>
    <row r="14" spans="1:25" x14ac:dyDescent="0.45">
      <c r="A14" t="s">
        <v>52</v>
      </c>
      <c r="B14" t="s">
        <v>45</v>
      </c>
      <c r="C14" t="s">
        <v>44</v>
      </c>
      <c r="D14">
        <v>1.1856234305866624</v>
      </c>
      <c r="E14">
        <v>1.0919979084222691</v>
      </c>
      <c r="F14">
        <v>1.1564528690201887</v>
      </c>
      <c r="G14">
        <v>1.1288296219270606</v>
      </c>
      <c r="H14">
        <v>1.1070760953847567</v>
      </c>
      <c r="I14">
        <v>1.0330828042187639</v>
      </c>
      <c r="J14">
        <v>1.0882501248638152</v>
      </c>
      <c r="K14">
        <v>1.0735312812096101</v>
      </c>
      <c r="L14">
        <v>1.0353479026256429</v>
      </c>
      <c r="M14">
        <v>0.98863379770560555</v>
      </c>
      <c r="N14">
        <v>1.0284666651952221</v>
      </c>
      <c r="O14">
        <v>1.0319001089579025</v>
      </c>
      <c r="P14">
        <v>0.98945413818009975</v>
      </c>
      <c r="Q14">
        <v>0.95450675866446122</v>
      </c>
      <c r="R14">
        <v>0.98994961073272314</v>
      </c>
      <c r="S14">
        <v>0.99957661005236265</v>
      </c>
      <c r="T14">
        <v>0.94208991283298182</v>
      </c>
      <c r="U14">
        <v>0.91783526106870483</v>
      </c>
      <c r="V14">
        <v>0.94737993605013338</v>
      </c>
      <c r="W14">
        <v>0.96393501746699672</v>
      </c>
      <c r="X14" s="4" t="e">
        <f>SUMIFS(Y:Y,#REF!,$A14,#REF!,$B14,#REF!,$C14)</f>
        <v>#REF!</v>
      </c>
      <c r="Y14">
        <v>1</v>
      </c>
    </row>
    <row r="15" spans="1:25" x14ac:dyDescent="0.45">
      <c r="A15" t="s">
        <v>51</v>
      </c>
      <c r="B15" t="s">
        <v>43</v>
      </c>
      <c r="C15" t="s">
        <v>44</v>
      </c>
      <c r="D15">
        <v>1.1964581974220847</v>
      </c>
      <c r="E15">
        <v>1.0735400112805105</v>
      </c>
      <c r="F15">
        <v>1.1362904713313988</v>
      </c>
      <c r="G15">
        <v>1.0806924740474042</v>
      </c>
      <c r="H15">
        <v>1.1108064098220147</v>
      </c>
      <c r="I15">
        <v>1.0147046624378235</v>
      </c>
      <c r="J15">
        <v>1.0650149014078549</v>
      </c>
      <c r="K15">
        <v>1.0282770232090181</v>
      </c>
      <c r="L15">
        <v>1.0393982541032476</v>
      </c>
      <c r="M15">
        <v>0.9643507027295487</v>
      </c>
      <c r="N15">
        <v>1.005417881797025</v>
      </c>
      <c r="O15">
        <v>0.982503261432501</v>
      </c>
      <c r="P15">
        <v>0.98905818980974092</v>
      </c>
      <c r="Q15">
        <v>0.92434431011134022</v>
      </c>
      <c r="R15">
        <v>0.96325219171406939</v>
      </c>
      <c r="S15">
        <v>0.94569643653030566</v>
      </c>
      <c r="T15">
        <v>0.93665082640446073</v>
      </c>
      <c r="U15">
        <v>0.88716274185570121</v>
      </c>
      <c r="V15">
        <v>0.9191710616172305</v>
      </c>
      <c r="W15">
        <v>0.91118511512265954</v>
      </c>
      <c r="X15" s="4" t="e">
        <f>SUMIFS(Y:Y,#REF!,$A15,#REF!,$B15,#REF!,$C15)</f>
        <v>#REF!</v>
      </c>
      <c r="Y15">
        <v>1</v>
      </c>
    </row>
    <row r="16" spans="1:25" s="1" customFormat="1" x14ac:dyDescent="0.45">
      <c r="A16" s="1" t="s">
        <v>78</v>
      </c>
      <c r="B16" s="1" t="s">
        <v>43</v>
      </c>
      <c r="C16" s="1" t="s">
        <v>80</v>
      </c>
      <c r="D16" s="1">
        <v>1.2041093999771224</v>
      </c>
      <c r="E16" s="1">
        <v>1.102890286529393</v>
      </c>
      <c r="F16" s="1">
        <v>1.1330535152536858</v>
      </c>
      <c r="G16" s="1">
        <v>1.1044722641974432</v>
      </c>
      <c r="H16" s="1">
        <v>1.1289670423802733</v>
      </c>
      <c r="I16" s="1">
        <v>1.0400526419212377</v>
      </c>
      <c r="J16" s="1">
        <v>1.0722681648992263</v>
      </c>
      <c r="K16" s="1">
        <v>1.0483681980316597</v>
      </c>
      <c r="L16" s="1">
        <v>1.0555278784317346</v>
      </c>
      <c r="M16" s="1">
        <v>0.98637350979941785</v>
      </c>
      <c r="N16" s="1">
        <v>1.0125379886013617</v>
      </c>
      <c r="O16" s="1">
        <v>1.0003439800977338</v>
      </c>
      <c r="P16" s="1">
        <v>1.0046196407900694</v>
      </c>
      <c r="Q16" s="1">
        <v>0.94750999889709642</v>
      </c>
      <c r="R16" s="1">
        <v>0.97013376790489481</v>
      </c>
      <c r="S16" s="1">
        <v>0.96426434050665033</v>
      </c>
      <c r="T16" s="1">
        <v>0.95846688064286112</v>
      </c>
      <c r="U16" s="1">
        <v>0.90833308598446005</v>
      </c>
      <c r="V16" s="1">
        <v>0.93100712482664671</v>
      </c>
      <c r="W16" s="1">
        <v>0.92772169789874703</v>
      </c>
      <c r="X16" s="1" t="e">
        <f>SUMIFS(Y:Y,#REF!,$A16,#REF!,$B16,#REF!,$C16)</f>
        <v>#REF!</v>
      </c>
      <c r="Y16" s="1">
        <v>1</v>
      </c>
    </row>
    <row r="17" spans="1:25" x14ac:dyDescent="0.45">
      <c r="A17" t="s">
        <v>61</v>
      </c>
      <c r="B17" t="s">
        <v>43</v>
      </c>
      <c r="C17" t="s">
        <v>126</v>
      </c>
      <c r="D17">
        <v>1.2127661197069042</v>
      </c>
      <c r="E17">
        <v>1.0962504593024851</v>
      </c>
      <c r="F17">
        <v>1.1546643457317927</v>
      </c>
      <c r="G17">
        <v>1.1047178569460663</v>
      </c>
      <c r="H17">
        <v>1.1261758119912408</v>
      </c>
      <c r="I17">
        <v>1.0366947707181751</v>
      </c>
      <c r="J17">
        <v>1.0812988390207394</v>
      </c>
      <c r="K17">
        <v>1.0510721839798565</v>
      </c>
      <c r="L17">
        <v>1.056945603465381</v>
      </c>
      <c r="M17">
        <v>0.98547123071325538</v>
      </c>
      <c r="N17">
        <v>1.0235002166751985</v>
      </c>
      <c r="O17">
        <v>1.0044501089769493</v>
      </c>
      <c r="P17">
        <v>1.0020005696255678</v>
      </c>
      <c r="Q17">
        <v>0.94237399225833651</v>
      </c>
      <c r="R17">
        <v>0.97717021953088268</v>
      </c>
      <c r="S17">
        <v>0.96442171217169315</v>
      </c>
      <c r="T17">
        <v>0.94936502007548795</v>
      </c>
      <c r="U17">
        <v>0.90618988895328434</v>
      </c>
      <c r="V17">
        <v>0.93303899741139584</v>
      </c>
      <c r="W17">
        <v>0.93121522440976245</v>
      </c>
      <c r="X17" s="4" t="e">
        <f>SUMIFS(Y:Y,#REF!,$A17,#REF!,$B17,#REF!,$C17)</f>
        <v>#REF!</v>
      </c>
      <c r="Y17">
        <v>1</v>
      </c>
    </row>
    <row r="18" spans="1:25" x14ac:dyDescent="0.45">
      <c r="A18" t="s">
        <v>61</v>
      </c>
      <c r="B18" t="s">
        <v>43</v>
      </c>
      <c r="C18" t="s">
        <v>44</v>
      </c>
      <c r="D18">
        <v>1.2158789434185326</v>
      </c>
      <c r="E18">
        <v>1.096288130265562</v>
      </c>
      <c r="F18">
        <v>1.1574937273656798</v>
      </c>
      <c r="G18">
        <v>1.1047178569460663</v>
      </c>
      <c r="H18">
        <v>1.1281395449744254</v>
      </c>
      <c r="I18">
        <v>1.036855469268587</v>
      </c>
      <c r="J18">
        <v>1.0830831233569373</v>
      </c>
      <c r="K18">
        <v>1.0511825912793717</v>
      </c>
      <c r="L18">
        <v>1.0600045066126469</v>
      </c>
      <c r="M18">
        <v>0.98547123071325538</v>
      </c>
      <c r="N18">
        <v>1.0260802968345122</v>
      </c>
      <c r="O18">
        <v>1.0044501089769493</v>
      </c>
      <c r="P18">
        <v>1.0037288763943006</v>
      </c>
      <c r="Q18">
        <v>0.94237399225833651</v>
      </c>
      <c r="R18">
        <v>0.97873236891324067</v>
      </c>
      <c r="S18">
        <v>0.96442171217169315</v>
      </c>
      <c r="T18">
        <v>0.95149914306932293</v>
      </c>
      <c r="U18">
        <v>0.90620572205219907</v>
      </c>
      <c r="V18">
        <v>0.93494270683178948</v>
      </c>
      <c r="W18">
        <v>0.93121522440976245</v>
      </c>
      <c r="X18" s="4" t="e">
        <f>SUMIFS(Y:Y,#REF!,$A18,#REF!,$B18,#REF!,$C18)</f>
        <v>#REF!</v>
      </c>
      <c r="Y18">
        <v>1</v>
      </c>
    </row>
    <row r="19" spans="1:25" x14ac:dyDescent="0.45">
      <c r="A19" t="s">
        <v>70</v>
      </c>
      <c r="B19" t="s">
        <v>43</v>
      </c>
      <c r="C19" t="s">
        <v>47</v>
      </c>
      <c r="D19">
        <v>1.230882162909622</v>
      </c>
      <c r="E19">
        <v>1.0979772778212744</v>
      </c>
      <c r="F19">
        <v>1.1859525186280235</v>
      </c>
      <c r="G19">
        <v>1.1219925324704945</v>
      </c>
      <c r="H19">
        <v>1.1344296858025791</v>
      </c>
      <c r="I19">
        <v>1.0382276421365368</v>
      </c>
      <c r="J19">
        <v>1.1025152707624239</v>
      </c>
      <c r="K19">
        <v>1.0661265062763581</v>
      </c>
      <c r="L19">
        <v>1.0602127687718961</v>
      </c>
      <c r="M19">
        <v>0.98918229341222119</v>
      </c>
      <c r="N19">
        <v>1.0403401048433316</v>
      </c>
      <c r="O19">
        <v>1.0208821751174362</v>
      </c>
      <c r="P19">
        <v>1.0010245584139512</v>
      </c>
      <c r="Q19">
        <v>0.945593604226728</v>
      </c>
      <c r="R19">
        <v>0.99038785682214314</v>
      </c>
      <c r="S19">
        <v>0.97868822336209593</v>
      </c>
      <c r="T19">
        <v>0.94533170309716985</v>
      </c>
      <c r="U19">
        <v>0.90639426802339551</v>
      </c>
      <c r="V19">
        <v>0.94112962954266888</v>
      </c>
      <c r="W19">
        <v>0.94119714518892117</v>
      </c>
      <c r="X19" s="4" t="e">
        <f>SUMIFS(Y:Y,#REF!,$A19,#REF!,$B19,#REF!,$C19)</f>
        <v>#REF!</v>
      </c>
      <c r="Y19">
        <v>1</v>
      </c>
    </row>
    <row r="20" spans="1:25" x14ac:dyDescent="0.45">
      <c r="A20" t="s">
        <v>74</v>
      </c>
      <c r="B20" t="s">
        <v>75</v>
      </c>
      <c r="C20" t="s">
        <v>124</v>
      </c>
      <c r="D20">
        <v>1.1983788063119949</v>
      </c>
      <c r="E20">
        <v>1.1269655495878987</v>
      </c>
      <c r="F20">
        <v>1.1572398549927936</v>
      </c>
      <c r="G20">
        <v>1.148198381319407</v>
      </c>
      <c r="H20">
        <v>1.1272919159358776</v>
      </c>
      <c r="I20">
        <v>1.0681464755231749</v>
      </c>
      <c r="J20">
        <v>1.0981926492898328</v>
      </c>
      <c r="K20">
        <v>1.0932184211141218</v>
      </c>
      <c r="L20">
        <v>1.0622574307154935</v>
      </c>
      <c r="M20">
        <v>1.0160185081704927</v>
      </c>
      <c r="N20">
        <v>1.0447866156075802</v>
      </c>
      <c r="O20">
        <v>1.0454580181357795</v>
      </c>
      <c r="P20">
        <v>1.0072605379481387</v>
      </c>
      <c r="Q20">
        <v>0.97761771234892803</v>
      </c>
      <c r="R20">
        <v>0.99818733661350778</v>
      </c>
      <c r="S20">
        <v>1.0082739150028177</v>
      </c>
      <c r="T20">
        <v>0.9642671365461295</v>
      </c>
      <c r="U20">
        <v>0.94046202165462234</v>
      </c>
      <c r="V20">
        <v>0.96127734418824151</v>
      </c>
      <c r="W20">
        <v>0.97442034483303575</v>
      </c>
      <c r="X20" s="4" t="e">
        <f>SUMIFS(Y:Y,#REF!,$A20,#REF!,$B20,#REF!,$C20)</f>
        <v>#REF!</v>
      </c>
      <c r="Y20">
        <v>1</v>
      </c>
    </row>
    <row r="21" spans="1:25" s="1" customFormat="1" x14ac:dyDescent="0.45">
      <c r="A21" s="1" t="s">
        <v>78</v>
      </c>
      <c r="B21" s="1" t="s">
        <v>43</v>
      </c>
      <c r="C21" s="1" t="s">
        <v>50</v>
      </c>
      <c r="D21" s="1">
        <v>1.2073157960805481</v>
      </c>
      <c r="E21" s="1">
        <v>1.1129984304019414</v>
      </c>
      <c r="F21" s="1">
        <v>1.1362941320681785</v>
      </c>
      <c r="G21" s="1">
        <v>1.1190802780684606</v>
      </c>
      <c r="H21" s="1">
        <v>1.1325603794350243</v>
      </c>
      <c r="I21" s="1">
        <v>1.0536026693588989</v>
      </c>
      <c r="J21" s="1">
        <v>1.0755031147910046</v>
      </c>
      <c r="K21" s="1">
        <v>1.0655541339432628</v>
      </c>
      <c r="L21" s="1">
        <v>1.0628466780367412</v>
      </c>
      <c r="M21" s="1">
        <v>1.0048965273370016</v>
      </c>
      <c r="N21" s="1">
        <v>1.0189931914919765</v>
      </c>
      <c r="O21" s="1">
        <v>1.0224168744658237</v>
      </c>
      <c r="P21" s="1">
        <v>1.0135012778044696</v>
      </c>
      <c r="Q21" s="1">
        <v>0.96906082601926036</v>
      </c>
      <c r="R21" s="1">
        <v>0.97863378706999393</v>
      </c>
      <c r="S21" s="1">
        <v>0.98966270130164247</v>
      </c>
      <c r="T21" s="1">
        <v>0.96739785499690789</v>
      </c>
      <c r="U21" s="1">
        <v>0.93216982234237311</v>
      </c>
      <c r="V21" s="1">
        <v>0.93971885828189439</v>
      </c>
      <c r="W21" s="1">
        <v>0.95511645709002169</v>
      </c>
      <c r="X21" s="1" t="e">
        <f>SUMIFS(Y:Y,#REF!,$A21,#REF!,$B21,#REF!,$C21)</f>
        <v>#REF!</v>
      </c>
      <c r="Y21" s="1">
        <v>1</v>
      </c>
    </row>
    <row r="22" spans="1:25" x14ac:dyDescent="0.45">
      <c r="A22" t="s">
        <v>105</v>
      </c>
      <c r="B22" t="s">
        <v>45</v>
      </c>
      <c r="C22" t="s">
        <v>47</v>
      </c>
      <c r="D22">
        <v>1.2471597897743854</v>
      </c>
      <c r="E22">
        <v>1.1442590635233474</v>
      </c>
      <c r="F22">
        <v>1.2162836284989971</v>
      </c>
      <c r="G22">
        <v>1.1871143711667493</v>
      </c>
      <c r="H22">
        <v>1.1493345187872235</v>
      </c>
      <c r="I22">
        <v>1.0747675155245504</v>
      </c>
      <c r="J22">
        <v>1.1311760803665609</v>
      </c>
      <c r="K22">
        <v>1.119601884730157</v>
      </c>
      <c r="L22">
        <v>1.0743570369560025</v>
      </c>
      <c r="M22">
        <v>1.0275855060743533</v>
      </c>
      <c r="N22">
        <v>1.0689817783820816</v>
      </c>
      <c r="O22">
        <v>1.075263932607631</v>
      </c>
      <c r="P22">
        <v>1.0272527416445265</v>
      </c>
      <c r="Q22">
        <v>0.99254033145569831</v>
      </c>
      <c r="R22">
        <v>1.0275999272726188</v>
      </c>
      <c r="S22">
        <v>1.0418685905425631</v>
      </c>
      <c r="T22">
        <v>0.97381932926256487</v>
      </c>
      <c r="U22">
        <v>0.9521432774408557</v>
      </c>
      <c r="V22">
        <v>0.97885456337463206</v>
      </c>
      <c r="W22">
        <v>1.0022321222535866</v>
      </c>
      <c r="X22" s="4" t="e">
        <f>SUMIFS(Y:Y,#REF!,$A22,#REF!,$B22,#REF!,$C22)</f>
        <v>#REF!</v>
      </c>
      <c r="Y22">
        <v>1</v>
      </c>
    </row>
    <row r="23" spans="1:25" s="1" customFormat="1" x14ac:dyDescent="0.45">
      <c r="A23" s="1" t="s">
        <v>78</v>
      </c>
      <c r="B23" s="1" t="s">
        <v>43</v>
      </c>
      <c r="C23" s="1" t="s">
        <v>44</v>
      </c>
      <c r="D23" s="1">
        <v>1.2531714393348354</v>
      </c>
      <c r="E23" s="1">
        <v>1.110800133157414</v>
      </c>
      <c r="F23" s="1">
        <v>1.1766909839352211</v>
      </c>
      <c r="G23" s="1">
        <v>1.1094004208225001</v>
      </c>
      <c r="H23" s="1">
        <v>1.1708419121890017</v>
      </c>
      <c r="I23" s="1">
        <v>1.044024918479844</v>
      </c>
      <c r="J23" s="1">
        <v>1.1091802631741594</v>
      </c>
      <c r="K23" s="1">
        <v>1.0502300613380022</v>
      </c>
      <c r="L23" s="1">
        <v>1.0866917102275269</v>
      </c>
      <c r="M23" s="1">
        <v>0.98977913069442436</v>
      </c>
      <c r="N23" s="1">
        <v>1.0401018275773062</v>
      </c>
      <c r="O23" s="1">
        <v>1.001846815529396</v>
      </c>
      <c r="P23" s="1">
        <v>1.0289736502466225</v>
      </c>
      <c r="Q23" s="1">
        <v>0.94807180468842356</v>
      </c>
      <c r="R23" s="1">
        <v>0.99163225722896375</v>
      </c>
      <c r="S23" s="1">
        <v>0.96453039004182706</v>
      </c>
      <c r="T23" s="1">
        <v>0.97840279494461857</v>
      </c>
      <c r="U23" s="1">
        <v>0.90840596181295996</v>
      </c>
      <c r="V23" s="1">
        <v>0.94883205314261188</v>
      </c>
      <c r="W23" s="1">
        <v>0.92772629349303271</v>
      </c>
      <c r="X23" s="1" t="e">
        <f>SUMIFS(Y:Y,#REF!,$A23,#REF!,$B23,#REF!,$C23)</f>
        <v>#REF!</v>
      </c>
      <c r="Y23" s="1">
        <v>1</v>
      </c>
    </row>
    <row r="24" spans="1:25" x14ac:dyDescent="0.45">
      <c r="A24" t="s">
        <v>20</v>
      </c>
      <c r="B24" t="s">
        <v>43</v>
      </c>
      <c r="C24" t="s">
        <v>44</v>
      </c>
      <c r="D24">
        <v>1.2283499567297138</v>
      </c>
      <c r="E24">
        <v>1.1811363621981299</v>
      </c>
      <c r="F24">
        <v>1.2205876237491495</v>
      </c>
      <c r="G24">
        <v>1.2225091333941269</v>
      </c>
      <c r="H24">
        <v>1.1535793855247216</v>
      </c>
      <c r="I24">
        <v>1.1170382441526658</v>
      </c>
      <c r="J24">
        <v>1.1556884711118693</v>
      </c>
      <c r="K24">
        <v>1.1629449318679528</v>
      </c>
      <c r="L24">
        <v>1.0891030816285818</v>
      </c>
      <c r="M24">
        <v>1.0670026441337546</v>
      </c>
      <c r="N24">
        <v>1.0982077963410994</v>
      </c>
      <c r="O24">
        <v>1.1144191635962239</v>
      </c>
      <c r="P24">
        <v>1.0427419496667398</v>
      </c>
      <c r="Q24">
        <v>1.0269786169570023</v>
      </c>
      <c r="R24">
        <v>1.056019312478307</v>
      </c>
      <c r="S24">
        <v>1.0763929914740558</v>
      </c>
      <c r="T24">
        <v>1.0043739533761089</v>
      </c>
      <c r="U24">
        <v>0.99119251525982588</v>
      </c>
      <c r="V24">
        <v>1.0205469574613897</v>
      </c>
      <c r="W24">
        <v>1.042610589397005</v>
      </c>
      <c r="X24" s="4" t="e">
        <f>SUMIFS(Y:Y,#REF!,$A24,#REF!,$B24,#REF!,$C24)</f>
        <v>#REF!</v>
      </c>
      <c r="Y24">
        <v>1</v>
      </c>
    </row>
    <row r="25" spans="1:25" x14ac:dyDescent="0.45">
      <c r="A25" t="s">
        <v>10</v>
      </c>
      <c r="B25" t="s">
        <v>60</v>
      </c>
      <c r="C25" t="s">
        <v>44</v>
      </c>
      <c r="D25">
        <v>1.2600904108245592</v>
      </c>
      <c r="E25">
        <v>1.1798748356131772</v>
      </c>
      <c r="F25">
        <v>1.2366835945928194</v>
      </c>
      <c r="G25">
        <v>1.2218720487355579</v>
      </c>
      <c r="H25">
        <v>1.1657284821880671</v>
      </c>
      <c r="I25">
        <v>1.1217503181968573</v>
      </c>
      <c r="J25">
        <v>1.158507413684051</v>
      </c>
      <c r="K25">
        <v>1.1672728084583619</v>
      </c>
      <c r="L25">
        <v>1.0944090056823874</v>
      </c>
      <c r="M25">
        <v>1.0687945372805319</v>
      </c>
      <c r="N25">
        <v>1.0965416576415659</v>
      </c>
      <c r="O25">
        <v>1.1162467063770558</v>
      </c>
      <c r="P25">
        <v>1.0391343924996981</v>
      </c>
      <c r="Q25">
        <v>1.0271066845610004</v>
      </c>
      <c r="R25">
        <v>1.0469850681942832</v>
      </c>
      <c r="S25">
        <v>1.0764878558236275</v>
      </c>
      <c r="T25">
        <v>0.99906401687163338</v>
      </c>
      <c r="U25">
        <v>0.99259344267327343</v>
      </c>
      <c r="V25">
        <v>1.0106184132115537</v>
      </c>
      <c r="W25">
        <v>1.0435794940622876</v>
      </c>
      <c r="X25" s="4" t="e">
        <f>SUMIFS(Y:Y,#REF!,$A25,#REF!,$B25,#REF!,$C25)</f>
        <v>#REF!</v>
      </c>
      <c r="Y25">
        <v>1</v>
      </c>
    </row>
    <row r="26" spans="1:25" x14ac:dyDescent="0.45">
      <c r="A26" t="s">
        <v>65</v>
      </c>
      <c r="B26" t="s">
        <v>45</v>
      </c>
      <c r="C26" t="s">
        <v>44</v>
      </c>
      <c r="D26">
        <v>1.2502963811566694</v>
      </c>
      <c r="E26">
        <v>1.1374255519548711</v>
      </c>
      <c r="F26">
        <v>1.206857629242525</v>
      </c>
      <c r="G26">
        <v>1.1680061866986706</v>
      </c>
      <c r="H26">
        <v>1.1596321532260285</v>
      </c>
      <c r="I26">
        <v>1.0719576256977115</v>
      </c>
      <c r="J26">
        <v>1.1299181041587778</v>
      </c>
      <c r="K26">
        <v>1.1066740639984343</v>
      </c>
      <c r="L26">
        <v>1.1025003449757731</v>
      </c>
      <c r="M26">
        <v>1.0264863141321394</v>
      </c>
      <c r="N26">
        <v>1.0810445014450645</v>
      </c>
      <c r="O26">
        <v>1.0650692342379409</v>
      </c>
      <c r="P26">
        <v>1.0365761151918731</v>
      </c>
      <c r="Q26">
        <v>0.98800731227240446</v>
      </c>
      <c r="R26">
        <v>1.0265550537457424</v>
      </c>
      <c r="S26">
        <v>1.02894343832001</v>
      </c>
      <c r="T26">
        <v>0.98619281661178881</v>
      </c>
      <c r="U26">
        <v>0.95086045433307942</v>
      </c>
      <c r="V26">
        <v>0.98324693140385966</v>
      </c>
      <c r="W26">
        <v>0.9932975587403613</v>
      </c>
      <c r="X26" s="4" t="e">
        <f>SUMIFS(Y:Y,#REF!,$A26,#REF!,$B26,#REF!,$C26)</f>
        <v>#REF!</v>
      </c>
      <c r="Y26">
        <v>1</v>
      </c>
    </row>
    <row r="27" spans="1:25" x14ac:dyDescent="0.45">
      <c r="A27" t="s">
        <v>5</v>
      </c>
      <c r="B27" t="s">
        <v>43</v>
      </c>
      <c r="C27" t="s">
        <v>44</v>
      </c>
      <c r="D27">
        <v>1.2254575131409977</v>
      </c>
      <c r="E27">
        <v>1.2050427674312405</v>
      </c>
      <c r="F27">
        <v>1.235114651298548</v>
      </c>
      <c r="G27">
        <v>1.2563771224282574</v>
      </c>
      <c r="H27">
        <v>1.1610230476443868</v>
      </c>
      <c r="I27">
        <v>1.1464950435738428</v>
      </c>
      <c r="J27">
        <v>1.1747023671719985</v>
      </c>
      <c r="K27">
        <v>1.2001392192518618</v>
      </c>
      <c r="L27">
        <v>1.1036779026999883</v>
      </c>
      <c r="M27">
        <v>1.0946440702353337</v>
      </c>
      <c r="N27">
        <v>1.1208659171560353</v>
      </c>
      <c r="O27">
        <v>1.1508440884555828</v>
      </c>
      <c r="P27">
        <v>1.0574521738326341</v>
      </c>
      <c r="Q27">
        <v>1.053835316536921</v>
      </c>
      <c r="R27">
        <v>1.0772135439746455</v>
      </c>
      <c r="S27">
        <v>1.1117739352579417</v>
      </c>
      <c r="T27">
        <v>1.0188760014333962</v>
      </c>
      <c r="U27">
        <v>1.0176253830224122</v>
      </c>
      <c r="V27">
        <v>1.0414631845836635</v>
      </c>
      <c r="W27">
        <v>1.0772875844167249</v>
      </c>
      <c r="X27" s="4" t="e">
        <f>SUMIFS(Y:Y,#REF!,$A27,#REF!,$B27,#REF!,$C27)</f>
        <v>#REF!</v>
      </c>
      <c r="Y27">
        <v>1</v>
      </c>
    </row>
    <row r="28" spans="1:25" x14ac:dyDescent="0.45">
      <c r="A28" t="s">
        <v>61</v>
      </c>
      <c r="B28" t="s">
        <v>43</v>
      </c>
      <c r="C28" t="s">
        <v>47</v>
      </c>
      <c r="D28">
        <v>1.2614862210975846</v>
      </c>
      <c r="E28">
        <v>1.1229475764386572</v>
      </c>
      <c r="F28">
        <v>1.2008519721568911</v>
      </c>
      <c r="G28">
        <v>1.1359151448117937</v>
      </c>
      <c r="H28">
        <v>1.1786549834391045</v>
      </c>
      <c r="I28">
        <v>1.063441655553516</v>
      </c>
      <c r="J28">
        <v>1.1315690675860814</v>
      </c>
      <c r="K28">
        <v>1.0817989778769006</v>
      </c>
      <c r="L28">
        <v>1.1052406217132009</v>
      </c>
      <c r="M28">
        <v>1.0127964013542803</v>
      </c>
      <c r="N28">
        <v>1.0700156926497746</v>
      </c>
      <c r="O28">
        <v>1.0351006735014729</v>
      </c>
      <c r="P28">
        <v>1.0417081226718756</v>
      </c>
      <c r="Q28">
        <v>0.96499890822097278</v>
      </c>
      <c r="R28">
        <v>1.015583371898471</v>
      </c>
      <c r="S28">
        <v>0.98963591476242496</v>
      </c>
      <c r="T28">
        <v>0.99114443101088312</v>
      </c>
      <c r="U28">
        <v>0.92696084741513185</v>
      </c>
      <c r="V28">
        <v>0.97418532414885906</v>
      </c>
      <c r="W28">
        <v>0.95434913265719568</v>
      </c>
      <c r="X28" s="4" t="e">
        <f>SUMIFS(Y:Y,#REF!,$A28,#REF!,$B28,#REF!,$C28)</f>
        <v>#REF!</v>
      </c>
      <c r="Y28">
        <v>1</v>
      </c>
    </row>
    <row r="29" spans="1:25" x14ac:dyDescent="0.45">
      <c r="A29" t="s">
        <v>65</v>
      </c>
      <c r="B29" t="s">
        <v>45</v>
      </c>
      <c r="C29" t="s">
        <v>50</v>
      </c>
      <c r="D29">
        <v>1.2396467899162165</v>
      </c>
      <c r="E29">
        <v>1.1884653141843213</v>
      </c>
      <c r="F29">
        <v>1.2012272592290874</v>
      </c>
      <c r="G29">
        <v>1.2269788707136644</v>
      </c>
      <c r="H29">
        <v>1.1574214202181123</v>
      </c>
      <c r="I29">
        <v>1.1222031657064282</v>
      </c>
      <c r="J29">
        <v>1.131075556627622</v>
      </c>
      <c r="K29">
        <v>1.164445273496558</v>
      </c>
      <c r="L29">
        <v>1.1113314487687458</v>
      </c>
      <c r="M29">
        <v>1.0802037355111951</v>
      </c>
      <c r="N29">
        <v>1.0925969381525904</v>
      </c>
      <c r="O29">
        <v>1.1266666000982564</v>
      </c>
      <c r="P29">
        <v>1.0543405289112564</v>
      </c>
      <c r="Q29">
        <v>1.0417192224442662</v>
      </c>
      <c r="R29">
        <v>1.0458027397404019</v>
      </c>
      <c r="S29">
        <v>1.0900804795440799</v>
      </c>
      <c r="T29">
        <v>1.0049903097779225</v>
      </c>
      <c r="U29">
        <v>1.0007189553269817</v>
      </c>
      <c r="V29">
        <v>1.0026901577090561</v>
      </c>
      <c r="W29">
        <v>1.0511944504359962</v>
      </c>
      <c r="X29" s="4" t="e">
        <f>SUMIFS(Y:Y,#REF!,$A29,#REF!,$B29,#REF!,$C29)</f>
        <v>#REF!</v>
      </c>
      <c r="Y29">
        <v>1</v>
      </c>
    </row>
    <row r="30" spans="1:25" x14ac:dyDescent="0.45">
      <c r="A30" t="s">
        <v>22</v>
      </c>
      <c r="B30" t="s">
        <v>45</v>
      </c>
      <c r="C30" t="s">
        <v>44</v>
      </c>
      <c r="D30">
        <v>1.2421754135088503</v>
      </c>
      <c r="E30">
        <v>1.2178188979819178</v>
      </c>
      <c r="F30">
        <v>1.2605005737388737</v>
      </c>
      <c r="G30">
        <v>1.2880397692814847</v>
      </c>
      <c r="H30">
        <v>1.16830699786062</v>
      </c>
      <c r="I30">
        <v>1.1508499312306677</v>
      </c>
      <c r="J30">
        <v>1.1905690887445919</v>
      </c>
      <c r="K30">
        <v>1.2221179306614978</v>
      </c>
      <c r="L30">
        <v>1.1138699523774913</v>
      </c>
      <c r="M30">
        <v>1.1037513912154608</v>
      </c>
      <c r="N30">
        <v>1.1399469401634041</v>
      </c>
      <c r="O30">
        <v>1.1761194349514981</v>
      </c>
      <c r="P30">
        <v>1.071616875957224</v>
      </c>
      <c r="Q30">
        <v>1.0710103706743885</v>
      </c>
      <c r="R30">
        <v>1.1011515907327529</v>
      </c>
      <c r="S30">
        <v>1.1447082782580416</v>
      </c>
      <c r="T30">
        <v>1.0312255606734038</v>
      </c>
      <c r="U30">
        <v>1.0324147616435719</v>
      </c>
      <c r="V30">
        <v>1.06350656990514</v>
      </c>
      <c r="W30">
        <v>1.1060161774322248</v>
      </c>
      <c r="X30" s="4" t="e">
        <f>SUMIFS(Y:Y,#REF!,$A30,#REF!,$B30,#REF!,$C30)</f>
        <v>#REF!</v>
      </c>
      <c r="Y30">
        <v>1</v>
      </c>
    </row>
    <row r="31" spans="1:25" x14ac:dyDescent="0.45">
      <c r="A31" t="s">
        <v>104</v>
      </c>
      <c r="B31" t="s">
        <v>45</v>
      </c>
      <c r="C31" t="s">
        <v>44</v>
      </c>
      <c r="D31">
        <v>1.2741632859920697</v>
      </c>
      <c r="E31">
        <v>1.1598214749342992</v>
      </c>
      <c r="F31">
        <v>1.2377853502036791</v>
      </c>
      <c r="G31">
        <v>1.1953413783582347</v>
      </c>
      <c r="H31">
        <v>1.2001183245945646</v>
      </c>
      <c r="I31">
        <v>1.1095762592538796</v>
      </c>
      <c r="J31">
        <v>1.1752702581181096</v>
      </c>
      <c r="K31">
        <v>1.1500188987207913</v>
      </c>
      <c r="L31">
        <v>1.1302033713348441</v>
      </c>
      <c r="M31">
        <v>1.0570934790747786</v>
      </c>
      <c r="N31">
        <v>1.1140648815973653</v>
      </c>
      <c r="O31">
        <v>1.1004652041575582</v>
      </c>
      <c r="P31">
        <v>1.0788686960564959</v>
      </c>
      <c r="Q31">
        <v>1.017502913110051</v>
      </c>
      <c r="R31">
        <v>1.0692640706278076</v>
      </c>
      <c r="S31">
        <v>1.0631175661649641</v>
      </c>
      <c r="T31">
        <v>1.0255599905688202</v>
      </c>
      <c r="U31">
        <v>0.98360650170377384</v>
      </c>
      <c r="V31">
        <v>1.0245402345756542</v>
      </c>
      <c r="W31">
        <v>1.030512220093337</v>
      </c>
      <c r="X31" s="4" t="e">
        <f>SUMIFS(Y:Y,#REF!,$A31,#REF!,$B31,#REF!,$C31)</f>
        <v>#REF!</v>
      </c>
      <c r="Y31">
        <v>1</v>
      </c>
    </row>
    <row r="32" spans="1:25" x14ac:dyDescent="0.45">
      <c r="A32" t="s">
        <v>8</v>
      </c>
      <c r="B32" t="s">
        <v>45</v>
      </c>
      <c r="C32" t="s">
        <v>54</v>
      </c>
      <c r="D32">
        <v>1.2751791419546608</v>
      </c>
      <c r="E32">
        <v>1.2341596728094486</v>
      </c>
      <c r="F32">
        <v>1.2663427282957613</v>
      </c>
      <c r="G32">
        <v>1.2850927682043167</v>
      </c>
      <c r="H32">
        <v>1.2052219625937972</v>
      </c>
      <c r="I32">
        <v>1.1841466248183337</v>
      </c>
      <c r="J32">
        <v>1.2059549848290962</v>
      </c>
      <c r="K32">
        <v>1.23801115510524</v>
      </c>
      <c r="L32">
        <v>1.1412662225488572</v>
      </c>
      <c r="M32">
        <v>1.1295695884526173</v>
      </c>
      <c r="N32">
        <v>1.1481873769897017</v>
      </c>
      <c r="O32">
        <v>1.1861085908827582</v>
      </c>
      <c r="P32">
        <v>1.0934762015426285</v>
      </c>
      <c r="Q32">
        <v>1.0882464435598751</v>
      </c>
      <c r="R32">
        <v>1.1052306982217455</v>
      </c>
      <c r="S32">
        <v>1.1472594781733647</v>
      </c>
      <c r="T32">
        <v>1.0559046583693759</v>
      </c>
      <c r="U32">
        <v>1.0522072530113189</v>
      </c>
      <c r="V32">
        <v>1.0703170840981424</v>
      </c>
      <c r="W32">
        <v>1.1134095406483986</v>
      </c>
      <c r="X32" s="4" t="e">
        <f>SUMIFS(Y:Y,#REF!,$A32,#REF!,$B32,#REF!,$C32)</f>
        <v>#REF!</v>
      </c>
      <c r="Y32">
        <v>1</v>
      </c>
    </row>
    <row r="33" spans="1:25" x14ac:dyDescent="0.45">
      <c r="A33" t="s">
        <v>66</v>
      </c>
      <c r="B33" t="s">
        <v>45</v>
      </c>
      <c r="C33" t="s">
        <v>44</v>
      </c>
      <c r="D33">
        <v>1.2762359498204792</v>
      </c>
      <c r="E33">
        <v>1.2569714867734174</v>
      </c>
      <c r="F33">
        <v>1.296992618815169</v>
      </c>
      <c r="G33">
        <v>1.3315369701054705</v>
      </c>
      <c r="H33">
        <v>1.2180105296727135</v>
      </c>
      <c r="I33">
        <v>1.2074262499947204</v>
      </c>
      <c r="J33">
        <v>1.2450580297027736</v>
      </c>
      <c r="K33">
        <v>1.2855045761277031</v>
      </c>
      <c r="L33">
        <v>1.1481766384882819</v>
      </c>
      <c r="M33">
        <v>1.1475829227808811</v>
      </c>
      <c r="N33">
        <v>1.1810448220746623</v>
      </c>
      <c r="O33">
        <v>1.2258700843911461</v>
      </c>
      <c r="P33">
        <v>1.1010750724583254</v>
      </c>
      <c r="Q33">
        <v>1.1055309392922594</v>
      </c>
      <c r="R33">
        <v>1.1374380909735393</v>
      </c>
      <c r="S33">
        <v>1.1845140632374922</v>
      </c>
      <c r="T33">
        <v>1.0675407924766636</v>
      </c>
      <c r="U33">
        <v>1.0769466506993099</v>
      </c>
      <c r="V33">
        <v>1.1066327997159415</v>
      </c>
      <c r="W33">
        <v>1.1564391861235286</v>
      </c>
      <c r="X33" s="4" t="e">
        <f>SUMIFS(Y:Y,#REF!,$A33,#REF!,$B33,#REF!,$C33)</f>
        <v>#REF!</v>
      </c>
      <c r="Y33">
        <v>1</v>
      </c>
    </row>
    <row r="34" spans="1:25" x14ac:dyDescent="0.45">
      <c r="A34" t="s">
        <v>111</v>
      </c>
      <c r="B34" t="s">
        <v>45</v>
      </c>
      <c r="C34" t="s">
        <v>50</v>
      </c>
      <c r="D34">
        <v>1.2999605602013811</v>
      </c>
      <c r="E34">
        <v>1.2153784020503622</v>
      </c>
      <c r="F34">
        <v>1.246972553541428</v>
      </c>
      <c r="G34">
        <v>1.250070275110871</v>
      </c>
      <c r="H34">
        <v>1.226435803715676</v>
      </c>
      <c r="I34">
        <v>1.1612895886567038</v>
      </c>
      <c r="J34">
        <v>1.1863623847231055</v>
      </c>
      <c r="K34">
        <v>1.2013220060536087</v>
      </c>
      <c r="L34">
        <v>1.1547943943492889</v>
      </c>
      <c r="M34">
        <v>1.1026567272129246</v>
      </c>
      <c r="N34">
        <v>1.1238079147793227</v>
      </c>
      <c r="O34">
        <v>1.1446729089840755</v>
      </c>
      <c r="P34">
        <v>1.096643582334007</v>
      </c>
      <c r="Q34">
        <v>1.0625611420591872</v>
      </c>
      <c r="R34">
        <v>1.0767525601485786</v>
      </c>
      <c r="S34">
        <v>1.1081545956183219</v>
      </c>
      <c r="T34">
        <v>1.0502899998810908</v>
      </c>
      <c r="U34">
        <v>1.0349474377166004</v>
      </c>
      <c r="V34">
        <v>1.0408940897104026</v>
      </c>
      <c r="W34">
        <v>1.0827128445010978</v>
      </c>
      <c r="X34" s="4" t="e">
        <f>SUMIFS(Y:Y,#REF!,$A34,#REF!,$B34,#REF!,$C34)</f>
        <v>#REF!</v>
      </c>
      <c r="Y34">
        <v>1</v>
      </c>
    </row>
    <row r="35" spans="1:25" x14ac:dyDescent="0.45">
      <c r="A35" t="s">
        <v>16</v>
      </c>
      <c r="B35" t="s">
        <v>43</v>
      </c>
      <c r="C35" t="s">
        <v>44</v>
      </c>
      <c r="D35">
        <v>1.3241830286589227</v>
      </c>
      <c r="E35">
        <v>1.2512053000253476</v>
      </c>
      <c r="F35">
        <v>1.302769819503526</v>
      </c>
      <c r="G35">
        <v>1.2906676916307154</v>
      </c>
      <c r="H35">
        <v>1.2351187438969211</v>
      </c>
      <c r="I35">
        <v>1.1920787095259131</v>
      </c>
      <c r="J35">
        <v>1.228162563587647</v>
      </c>
      <c r="K35">
        <v>1.2345333687193196</v>
      </c>
      <c r="L35">
        <v>1.1603779654345876</v>
      </c>
      <c r="M35">
        <v>1.1342935429102095</v>
      </c>
      <c r="N35">
        <v>1.163037829281097</v>
      </c>
      <c r="O35">
        <v>1.1787163952662325</v>
      </c>
      <c r="P35">
        <v>1.1050398053030721</v>
      </c>
      <c r="Q35">
        <v>1.0862243316721421</v>
      </c>
      <c r="R35">
        <v>1.1132666948437568</v>
      </c>
      <c r="S35">
        <v>1.1327220796109547</v>
      </c>
      <c r="T35">
        <v>1.0661657593471943</v>
      </c>
      <c r="U35">
        <v>1.0520525331487129</v>
      </c>
      <c r="V35">
        <v>1.0783344057578481</v>
      </c>
      <c r="W35">
        <v>1.1001573270624461</v>
      </c>
      <c r="X35" s="4" t="e">
        <f>SUMIFS(Y:Y,#REF!,$A35,#REF!,$B35,#REF!,$C35)</f>
        <v>#REF!</v>
      </c>
      <c r="Y35">
        <v>1</v>
      </c>
    </row>
    <row r="36" spans="1:25" x14ac:dyDescent="0.45">
      <c r="A36" t="s">
        <v>111</v>
      </c>
      <c r="B36" t="s">
        <v>45</v>
      </c>
      <c r="C36" t="s">
        <v>44</v>
      </c>
      <c r="D36">
        <v>1.3240135300502485</v>
      </c>
      <c r="E36">
        <v>1.1672753828423066</v>
      </c>
      <c r="F36">
        <v>1.2669539469244164</v>
      </c>
      <c r="G36">
        <v>1.1957006959922281</v>
      </c>
      <c r="H36">
        <v>1.2437007489647733</v>
      </c>
      <c r="I36">
        <v>1.1111847653719529</v>
      </c>
      <c r="J36">
        <v>1.2002013173358481</v>
      </c>
      <c r="K36">
        <v>1.1438450134275393</v>
      </c>
      <c r="L36">
        <v>1.1633633223862112</v>
      </c>
      <c r="M36">
        <v>1.0541574887925642</v>
      </c>
      <c r="N36">
        <v>1.1301735277750549</v>
      </c>
      <c r="O36">
        <v>1.0898369840836042</v>
      </c>
      <c r="P36">
        <v>1.0912458625933097</v>
      </c>
      <c r="Q36">
        <v>1.0139393579484532</v>
      </c>
      <c r="R36">
        <v>1.0698640599332203</v>
      </c>
      <c r="S36">
        <v>1.0523111305990085</v>
      </c>
      <c r="T36">
        <v>1.0388283910113969</v>
      </c>
      <c r="U36">
        <v>0.9843784744533246</v>
      </c>
      <c r="V36">
        <v>1.0281889737953729</v>
      </c>
      <c r="W36">
        <v>1.0249554365624303</v>
      </c>
      <c r="X36" s="4" t="e">
        <f>SUMIFS(Y:Y,#REF!,$A36,#REF!,$B36,#REF!,$C36)</f>
        <v>#REF!</v>
      </c>
      <c r="Y36">
        <v>1</v>
      </c>
    </row>
    <row r="37" spans="1:25" x14ac:dyDescent="0.45">
      <c r="A37" t="s">
        <v>64</v>
      </c>
      <c r="B37" t="s">
        <v>43</v>
      </c>
      <c r="C37" t="s">
        <v>44</v>
      </c>
      <c r="D37">
        <v>1.3302886567837364</v>
      </c>
      <c r="E37">
        <v>1.2422911710454583</v>
      </c>
      <c r="F37">
        <v>1.2928646872896112</v>
      </c>
      <c r="G37">
        <v>1.2687438336056722</v>
      </c>
      <c r="H37">
        <v>1.2437118569645857</v>
      </c>
      <c r="I37">
        <v>1.1816421467532483</v>
      </c>
      <c r="J37">
        <v>1.2208588913367149</v>
      </c>
      <c r="K37">
        <v>1.2129648505424095</v>
      </c>
      <c r="L37">
        <v>1.1712107295848948</v>
      </c>
      <c r="M37">
        <v>1.1274428250353528</v>
      </c>
      <c r="N37">
        <v>1.1602276446829751</v>
      </c>
      <c r="O37">
        <v>1.1629318687809049</v>
      </c>
      <c r="P37">
        <v>1.1175167315588208</v>
      </c>
      <c r="Q37">
        <v>1.0819742903176304</v>
      </c>
      <c r="R37">
        <v>1.1132572235865221</v>
      </c>
      <c r="S37">
        <v>1.1202726500041529</v>
      </c>
      <c r="T37">
        <v>1.0654723600331155</v>
      </c>
      <c r="U37">
        <v>1.0398905038215573</v>
      </c>
      <c r="V37">
        <v>1.0669047558613376</v>
      </c>
      <c r="W37">
        <v>1.0802145309538027</v>
      </c>
      <c r="X37" s="4" t="e">
        <f>SUMIFS(Y:Y,#REF!,$A37,#REF!,$B37,#REF!,$C37)</f>
        <v>#REF!</v>
      </c>
      <c r="Y37">
        <v>1</v>
      </c>
    </row>
    <row r="38" spans="1:25" x14ac:dyDescent="0.45">
      <c r="A38" t="s">
        <v>20</v>
      </c>
      <c r="B38" t="s">
        <v>43</v>
      </c>
      <c r="C38" t="s">
        <v>54</v>
      </c>
      <c r="D38">
        <v>1.3179920464755952</v>
      </c>
      <c r="E38">
        <v>1.2795685283698972</v>
      </c>
      <c r="F38">
        <v>1.3101517099172388</v>
      </c>
      <c r="G38">
        <v>1.3252882554946843</v>
      </c>
      <c r="H38">
        <v>1.2427809311646261</v>
      </c>
      <c r="I38">
        <v>1.2130856391662499</v>
      </c>
      <c r="J38">
        <v>1.2453260786638485</v>
      </c>
      <c r="K38">
        <v>1.2636268565552842</v>
      </c>
      <c r="L38">
        <v>1.1761210973853018</v>
      </c>
      <c r="M38">
        <v>1.1593095907414386</v>
      </c>
      <c r="N38">
        <v>1.1862502047616144</v>
      </c>
      <c r="O38">
        <v>1.2121955723830482</v>
      </c>
      <c r="P38">
        <v>1.1273201239232782</v>
      </c>
      <c r="Q38">
        <v>1.1138785715238313</v>
      </c>
      <c r="R38">
        <v>1.1417355778125351</v>
      </c>
      <c r="S38">
        <v>1.1688841053344954</v>
      </c>
      <c r="T38">
        <v>1.0862276574091025</v>
      </c>
      <c r="U38">
        <v>1.0759705863592015</v>
      </c>
      <c r="V38">
        <v>1.103883898237642</v>
      </c>
      <c r="W38">
        <v>1.132721866413674</v>
      </c>
      <c r="X38" s="4" t="e">
        <f>SUMIFS(Y:Y,#REF!,$A38,#REF!,$B38,#REF!,$C38)</f>
        <v>#REF!</v>
      </c>
      <c r="Y38">
        <v>1</v>
      </c>
    </row>
    <row r="39" spans="1:25" x14ac:dyDescent="0.45">
      <c r="A39" t="s">
        <v>81</v>
      </c>
      <c r="B39" t="s">
        <v>43</v>
      </c>
      <c r="C39" t="s">
        <v>44</v>
      </c>
      <c r="D39">
        <v>1.3391559497034422</v>
      </c>
      <c r="E39">
        <v>1.2990171248180211</v>
      </c>
      <c r="F39">
        <v>1.34163087890888</v>
      </c>
      <c r="G39">
        <v>1.3521432180123973</v>
      </c>
      <c r="H39">
        <v>1.2483360151484022</v>
      </c>
      <c r="I39">
        <v>1.2296867744593276</v>
      </c>
      <c r="J39">
        <v>1.2608156535715378</v>
      </c>
      <c r="K39">
        <v>1.2846063722818439</v>
      </c>
      <c r="L39">
        <v>1.1863301039195706</v>
      </c>
      <c r="M39">
        <v>1.1706135548745429</v>
      </c>
      <c r="N39">
        <v>1.2036427768453095</v>
      </c>
      <c r="O39">
        <v>1.2272902868664353</v>
      </c>
      <c r="P39">
        <v>1.148626100466664</v>
      </c>
      <c r="Q39">
        <v>1.1364520091290229</v>
      </c>
      <c r="R39">
        <v>1.1688704119558042</v>
      </c>
      <c r="S39">
        <v>1.1953352252231513</v>
      </c>
      <c r="T39">
        <v>1.097447389907968</v>
      </c>
      <c r="U39">
        <v>1.0918501510558793</v>
      </c>
      <c r="V39">
        <v>1.1205753253706432</v>
      </c>
      <c r="W39">
        <v>1.1514119487993086</v>
      </c>
      <c r="X39" s="4" t="e">
        <f>SUMIFS(Y:Y,#REF!,$A39,#REF!,$B39,#REF!,$C39)</f>
        <v>#REF!</v>
      </c>
      <c r="Y39">
        <v>1</v>
      </c>
    </row>
    <row r="40" spans="1:25" x14ac:dyDescent="0.45">
      <c r="A40" t="s">
        <v>108</v>
      </c>
      <c r="B40" t="s">
        <v>93</v>
      </c>
      <c r="C40" t="s">
        <v>44</v>
      </c>
      <c r="D40">
        <v>1.3069441145099241</v>
      </c>
      <c r="E40">
        <v>1.2904281334983254</v>
      </c>
      <c r="F40">
        <v>1.3182896320536979</v>
      </c>
      <c r="G40">
        <v>1.3575354487184881</v>
      </c>
      <c r="H40">
        <v>1.2521315404461659</v>
      </c>
      <c r="I40">
        <v>1.2424678386768635</v>
      </c>
      <c r="J40">
        <v>1.2680503092870425</v>
      </c>
      <c r="K40">
        <v>1.3131266693240862</v>
      </c>
      <c r="L40">
        <v>1.1871291172282019</v>
      </c>
      <c r="M40">
        <v>1.188265907617176</v>
      </c>
      <c r="N40">
        <v>1.2081901251346139</v>
      </c>
      <c r="O40">
        <v>1.260821174098834</v>
      </c>
      <c r="P40">
        <v>1.1459460222096758</v>
      </c>
      <c r="Q40">
        <v>1.1511285168829706</v>
      </c>
      <c r="R40">
        <v>1.1705734002271699</v>
      </c>
      <c r="S40">
        <v>1.2248506977243943</v>
      </c>
      <c r="T40">
        <v>1.0894649124251823</v>
      </c>
      <c r="U40">
        <v>1.1005880792317928</v>
      </c>
      <c r="V40">
        <v>1.1164216354433483</v>
      </c>
      <c r="W40">
        <v>1.1749008218835968</v>
      </c>
      <c r="X40" s="4" t="e">
        <f>SUMIFS(Y:Y,#REF!,$A40,#REF!,$B40,#REF!,$C40)</f>
        <v>#REF!</v>
      </c>
      <c r="Y40">
        <v>1</v>
      </c>
    </row>
    <row r="41" spans="1:25" x14ac:dyDescent="0.45">
      <c r="A41" t="s">
        <v>18</v>
      </c>
      <c r="B41" t="s">
        <v>45</v>
      </c>
      <c r="C41" t="s">
        <v>44</v>
      </c>
      <c r="D41">
        <v>1.3369391809485451</v>
      </c>
      <c r="E41">
        <v>1.2811303743848883</v>
      </c>
      <c r="F41">
        <v>1.3316219311869484</v>
      </c>
      <c r="G41">
        <v>1.3388644232736839</v>
      </c>
      <c r="H41">
        <v>1.2635131919429312</v>
      </c>
      <c r="I41">
        <v>1.2261105338029135</v>
      </c>
      <c r="J41">
        <v>1.2687671551219315</v>
      </c>
      <c r="K41">
        <v>1.2870170947494624</v>
      </c>
      <c r="L41">
        <v>1.1901463715301874</v>
      </c>
      <c r="M41">
        <v>1.1654524617610125</v>
      </c>
      <c r="N41">
        <v>1.2029113339046944</v>
      </c>
      <c r="O41">
        <v>1.2274405634341294</v>
      </c>
      <c r="P41">
        <v>1.1427587694419645</v>
      </c>
      <c r="Q41">
        <v>1.1235808889202765</v>
      </c>
      <c r="R41">
        <v>1.1592750899910158</v>
      </c>
      <c r="S41">
        <v>1.1867935705149</v>
      </c>
      <c r="T41">
        <v>1.10460162643891</v>
      </c>
      <c r="U41">
        <v>1.0917937663324866</v>
      </c>
      <c r="V41">
        <v>1.1237411030988502</v>
      </c>
      <c r="W41">
        <v>1.1564246639597502</v>
      </c>
      <c r="X41" s="4" t="e">
        <f>SUMIFS(Y:Y,#REF!,$A41,#REF!,$B41,#REF!,$C41)</f>
        <v>#REF!</v>
      </c>
      <c r="Y41">
        <v>1</v>
      </c>
    </row>
    <row r="42" spans="1:25" x14ac:dyDescent="0.45">
      <c r="A42" t="s">
        <v>69</v>
      </c>
      <c r="B42" t="s">
        <v>43</v>
      </c>
      <c r="C42" t="s">
        <v>126</v>
      </c>
      <c r="D42">
        <v>1.3626447232225578</v>
      </c>
      <c r="E42">
        <v>1.2777004066068944</v>
      </c>
      <c r="F42">
        <v>1.324808656167402</v>
      </c>
      <c r="G42">
        <v>1.3058067732735672</v>
      </c>
      <c r="H42">
        <v>1.2703125044230954</v>
      </c>
      <c r="I42">
        <v>1.2085262842500095</v>
      </c>
      <c r="J42">
        <v>1.2475834010815787</v>
      </c>
      <c r="K42">
        <v>1.2413422299757615</v>
      </c>
      <c r="L42">
        <v>1.1926424454848872</v>
      </c>
      <c r="M42">
        <v>1.1521923914540795</v>
      </c>
      <c r="N42">
        <v>1.1818281939046973</v>
      </c>
      <c r="O42">
        <v>1.1880937448395044</v>
      </c>
      <c r="P42">
        <v>1.1382504537597582</v>
      </c>
      <c r="Q42">
        <v>1.1049081010691024</v>
      </c>
      <c r="R42">
        <v>1.1345179963142549</v>
      </c>
      <c r="S42">
        <v>1.1446229200021183</v>
      </c>
      <c r="T42">
        <v>1.087896560212489</v>
      </c>
      <c r="U42">
        <v>1.0641275777079919</v>
      </c>
      <c r="V42">
        <v>1.0897634438724269</v>
      </c>
      <c r="W42">
        <v>1.1060020991713919</v>
      </c>
      <c r="X42" s="4" t="e">
        <f>SUMIFS(Y:Y,#REF!,$A42,#REF!,$B42,#REF!,$C42)</f>
        <v>#REF!</v>
      </c>
      <c r="Y42">
        <v>1</v>
      </c>
    </row>
    <row r="43" spans="1:25" x14ac:dyDescent="0.45">
      <c r="A43" t="s">
        <v>16</v>
      </c>
      <c r="B43" t="s">
        <v>43</v>
      </c>
      <c r="C43" t="s">
        <v>47</v>
      </c>
      <c r="D43">
        <v>1.3719922185097244</v>
      </c>
      <c r="E43">
        <v>1.2775825635847919</v>
      </c>
      <c r="F43">
        <v>1.3491119021282478</v>
      </c>
      <c r="G43">
        <v>1.3202082006308204</v>
      </c>
      <c r="H43">
        <v>1.2779715477224443</v>
      </c>
      <c r="I43">
        <v>1.2166940022997055</v>
      </c>
      <c r="J43">
        <v>1.2723275669837577</v>
      </c>
      <c r="K43">
        <v>1.2620271022034844</v>
      </c>
      <c r="L43">
        <v>1.1928993949172098</v>
      </c>
      <c r="M43">
        <v>1.1571237917643193</v>
      </c>
      <c r="N43">
        <v>1.19619705637415</v>
      </c>
      <c r="O43">
        <v>1.204454045931588</v>
      </c>
      <c r="P43">
        <v>1.1371607319097687</v>
      </c>
      <c r="Q43">
        <v>1.1045349150176702</v>
      </c>
      <c r="R43">
        <v>1.1454941356731503</v>
      </c>
      <c r="S43">
        <v>1.1537709317414016</v>
      </c>
      <c r="T43">
        <v>1.0941248722135688</v>
      </c>
      <c r="U43">
        <v>1.0704640935258651</v>
      </c>
      <c r="V43">
        <v>1.1063019543578394</v>
      </c>
      <c r="W43">
        <v>1.1210062409206443</v>
      </c>
      <c r="X43" s="4" t="e">
        <f>SUMIFS(Y:Y,#REF!,$A43,#REF!,$B43,#REF!,$C43)</f>
        <v>#REF!</v>
      </c>
      <c r="Y43">
        <v>1</v>
      </c>
    </row>
    <row r="44" spans="1:25" x14ac:dyDescent="0.45">
      <c r="A44" t="s">
        <v>66</v>
      </c>
      <c r="B44" t="s">
        <v>67</v>
      </c>
      <c r="C44" t="s">
        <v>47</v>
      </c>
      <c r="D44">
        <v>1.3227113249650142</v>
      </c>
      <c r="E44">
        <v>1.2916184776958641</v>
      </c>
      <c r="F44">
        <v>1.343825618298139</v>
      </c>
      <c r="G44">
        <v>1.371660093743831</v>
      </c>
      <c r="H44">
        <v>1.2698267302091704</v>
      </c>
      <c r="I44">
        <v>1.2397574703167533</v>
      </c>
      <c r="J44">
        <v>1.2982082960145804</v>
      </c>
      <c r="K44">
        <v>1.3231710291974315</v>
      </c>
      <c r="L44">
        <v>1.1963229296361408</v>
      </c>
      <c r="M44">
        <v>1.1742559519902016</v>
      </c>
      <c r="N44">
        <v>1.2305290667941369</v>
      </c>
      <c r="O44">
        <v>1.2574836304227832</v>
      </c>
      <c r="P44">
        <v>1.1392019247486851</v>
      </c>
      <c r="Q44">
        <v>1.13258484295641</v>
      </c>
      <c r="R44">
        <v>1.177002272482071</v>
      </c>
      <c r="S44">
        <v>1.2160288394185534</v>
      </c>
      <c r="T44">
        <v>1.1065913082391823</v>
      </c>
      <c r="U44">
        <v>1.1035450469869734</v>
      </c>
      <c r="V44">
        <v>1.1470688404088052</v>
      </c>
      <c r="W44">
        <v>1.1869423784724338</v>
      </c>
      <c r="X44" s="4" t="e">
        <f>SUMIFS(Y:Y,#REF!,$A44,#REF!,$B44,#REF!,$C44)</f>
        <v>#REF!</v>
      </c>
      <c r="Y44">
        <v>1</v>
      </c>
    </row>
    <row r="45" spans="1:25" x14ac:dyDescent="0.45">
      <c r="A45" t="s">
        <v>66</v>
      </c>
      <c r="B45" t="s">
        <v>45</v>
      </c>
      <c r="C45" t="s">
        <v>47</v>
      </c>
      <c r="D45">
        <v>1.3242158214224682</v>
      </c>
      <c r="E45">
        <v>1.2927020459747083</v>
      </c>
      <c r="F45">
        <v>1.3453090063249475</v>
      </c>
      <c r="G45">
        <v>1.3730546566377517</v>
      </c>
      <c r="H45">
        <v>1.2708895523392636</v>
      </c>
      <c r="I45">
        <v>1.2405481602425446</v>
      </c>
      <c r="J45">
        <v>1.2992499948331879</v>
      </c>
      <c r="K45">
        <v>1.3243172922360003</v>
      </c>
      <c r="L45">
        <v>1.1968667718160733</v>
      </c>
      <c r="M45">
        <v>1.1757010807210855</v>
      </c>
      <c r="N45">
        <v>1.2310711663907257</v>
      </c>
      <c r="O45">
        <v>1.259327840913103</v>
      </c>
      <c r="P45">
        <v>1.1397163143836182</v>
      </c>
      <c r="Q45">
        <v>1.1333842332555017</v>
      </c>
      <c r="R45">
        <v>1.1775499637231437</v>
      </c>
      <c r="S45">
        <v>1.2171617116718292</v>
      </c>
      <c r="T45">
        <v>1.1082161839664668</v>
      </c>
      <c r="U45">
        <v>1.1058974224451144</v>
      </c>
      <c r="V45">
        <v>1.1487792887102248</v>
      </c>
      <c r="W45">
        <v>1.1897706006272115</v>
      </c>
      <c r="X45" s="4" t="e">
        <f>SUMIFS(Y:Y,#REF!,$A45,#REF!,$B45,#REF!,$C45)</f>
        <v>#REF!</v>
      </c>
      <c r="Y45">
        <v>1</v>
      </c>
    </row>
    <row r="46" spans="1:25" x14ac:dyDescent="0.45">
      <c r="A46" t="s">
        <v>69</v>
      </c>
      <c r="B46" t="s">
        <v>43</v>
      </c>
      <c r="C46" t="s">
        <v>44</v>
      </c>
      <c r="D46">
        <v>1.3683926150074905</v>
      </c>
      <c r="E46">
        <v>1.2779017732319016</v>
      </c>
      <c r="F46">
        <v>1.3298588497486881</v>
      </c>
      <c r="G46">
        <v>1.3058270902935185</v>
      </c>
      <c r="H46">
        <v>1.2725596982220562</v>
      </c>
      <c r="I46">
        <v>1.2088127594781921</v>
      </c>
      <c r="J46">
        <v>1.249710072828883</v>
      </c>
      <c r="K46">
        <v>1.2414622214624447</v>
      </c>
      <c r="L46">
        <v>1.1971038290474489</v>
      </c>
      <c r="M46">
        <v>1.1524454528921437</v>
      </c>
      <c r="N46">
        <v>1.1855801344374965</v>
      </c>
      <c r="O46">
        <v>1.1882973482971499</v>
      </c>
      <c r="P46">
        <v>1.1420463310740316</v>
      </c>
      <c r="Q46">
        <v>1.1051740141232183</v>
      </c>
      <c r="R46">
        <v>1.1378237802929949</v>
      </c>
      <c r="S46">
        <v>1.1448427011937021</v>
      </c>
      <c r="T46">
        <v>1.090127633755847</v>
      </c>
      <c r="U46">
        <v>1.064151814625325</v>
      </c>
      <c r="V46">
        <v>1.0919639218060948</v>
      </c>
      <c r="W46">
        <v>1.1060020991713919</v>
      </c>
      <c r="X46" s="4" t="e">
        <f>SUMIFS(Y:Y,#REF!,$A46,#REF!,$B46,#REF!,$C46)</f>
        <v>#REF!</v>
      </c>
      <c r="Y46">
        <v>1</v>
      </c>
    </row>
    <row r="47" spans="1:25" x14ac:dyDescent="0.45">
      <c r="A47" t="s">
        <v>5</v>
      </c>
      <c r="B47" t="s">
        <v>43</v>
      </c>
      <c r="C47" t="s">
        <v>54</v>
      </c>
      <c r="D47">
        <v>1.3263488149155298</v>
      </c>
      <c r="E47">
        <v>1.3121550918718987</v>
      </c>
      <c r="F47">
        <v>1.3370902778152483</v>
      </c>
      <c r="G47">
        <v>1.3691117878244521</v>
      </c>
      <c r="H47">
        <v>1.2571772219593371</v>
      </c>
      <c r="I47">
        <v>1.2471049237871508</v>
      </c>
      <c r="J47">
        <v>1.2719517313031665</v>
      </c>
      <c r="K47">
        <v>1.3062597756990193</v>
      </c>
      <c r="L47">
        <v>1.1984067075309439</v>
      </c>
      <c r="M47">
        <v>1.1927610557245962</v>
      </c>
      <c r="N47">
        <v>1.2171858983093775</v>
      </c>
      <c r="O47">
        <v>1.254794970643039</v>
      </c>
      <c r="P47">
        <v>1.1494676316873311</v>
      </c>
      <c r="Q47">
        <v>1.1463849259338685</v>
      </c>
      <c r="R47">
        <v>1.1711943317614513</v>
      </c>
      <c r="S47">
        <v>1.2107892454666933</v>
      </c>
      <c r="T47">
        <v>1.109661628647967</v>
      </c>
      <c r="U47">
        <v>1.1109653307354701</v>
      </c>
      <c r="V47">
        <v>1.1344072729176737</v>
      </c>
      <c r="W47">
        <v>1.1770796219283146</v>
      </c>
      <c r="X47" s="4" t="e">
        <f>SUMIFS(Y:Y,#REF!,$A47,#REF!,$B47,#REF!,$C47)</f>
        <v>#REF!</v>
      </c>
      <c r="Y47">
        <v>1</v>
      </c>
    </row>
    <row r="48" spans="1:25" s="1" customFormat="1" x14ac:dyDescent="0.45">
      <c r="A48" s="1" t="s">
        <v>57</v>
      </c>
      <c r="B48" s="1" t="s">
        <v>43</v>
      </c>
      <c r="C48" s="1" t="s">
        <v>80</v>
      </c>
      <c r="D48" s="1">
        <v>1.3607280060984333</v>
      </c>
      <c r="E48" s="1">
        <v>1.2709166804996197</v>
      </c>
      <c r="F48" s="1">
        <v>1.3093417771225164</v>
      </c>
      <c r="G48" s="1">
        <v>1.2912374077929425</v>
      </c>
      <c r="H48" s="1">
        <v>1.2806027439168879</v>
      </c>
      <c r="I48" s="1">
        <v>1.2117097859219728</v>
      </c>
      <c r="J48" s="1">
        <v>1.2438146164231241</v>
      </c>
      <c r="K48" s="1">
        <v>1.2362816198127697</v>
      </c>
      <c r="L48" s="1">
        <v>1.2137734780622078</v>
      </c>
      <c r="M48" s="1">
        <v>1.1521375998516266</v>
      </c>
      <c r="N48" s="1">
        <v>1.1874006231589429</v>
      </c>
      <c r="O48" s="1">
        <v>1.1813588546052105</v>
      </c>
      <c r="P48" s="1">
        <v>1.1513111935817915</v>
      </c>
      <c r="Q48" s="1">
        <v>1.1039213584831369</v>
      </c>
      <c r="R48" s="1">
        <v>1.1346132791440982</v>
      </c>
      <c r="S48" s="1">
        <v>1.1360402524906741</v>
      </c>
      <c r="T48" s="1">
        <v>1.0931469735859172</v>
      </c>
      <c r="U48" s="1">
        <v>1.0598414139350167</v>
      </c>
      <c r="V48" s="1">
        <v>1.0860157153640309</v>
      </c>
      <c r="W48" s="1">
        <v>1.0942535821222008</v>
      </c>
      <c r="X48" s="1" t="e">
        <f>SUMIFS(Y:Y,#REF!,$A48,#REF!,$B48,#REF!,$C48)</f>
        <v>#REF!</v>
      </c>
      <c r="Y48" s="1">
        <v>1</v>
      </c>
    </row>
    <row r="49" spans="1:25" x14ac:dyDescent="0.45">
      <c r="A49" t="s">
        <v>79</v>
      </c>
      <c r="B49" t="s">
        <v>75</v>
      </c>
      <c r="C49" t="s">
        <v>124</v>
      </c>
      <c r="D49">
        <v>1.3737869635886493</v>
      </c>
      <c r="E49">
        <v>1.3172420569606076</v>
      </c>
      <c r="F49">
        <v>1.3548647032417898</v>
      </c>
      <c r="G49">
        <v>1.3590151959858252</v>
      </c>
      <c r="H49">
        <v>1.2853616150983478</v>
      </c>
      <c r="I49">
        <v>1.2535208818530419</v>
      </c>
      <c r="J49">
        <v>1.2808224159092261</v>
      </c>
      <c r="K49">
        <v>1.2978019620223651</v>
      </c>
      <c r="L49">
        <v>1.2138396316368505</v>
      </c>
      <c r="M49">
        <v>1.1932998147194445</v>
      </c>
      <c r="N49">
        <v>1.2167780097715748</v>
      </c>
      <c r="O49">
        <v>1.2400728940477221</v>
      </c>
      <c r="P49">
        <v>1.1675957087448354</v>
      </c>
      <c r="Q49">
        <v>1.1503425872075517</v>
      </c>
      <c r="R49">
        <v>1.1756765764127111</v>
      </c>
      <c r="S49">
        <v>1.2000981751351567</v>
      </c>
      <c r="T49">
        <v>1.1185803098723177</v>
      </c>
      <c r="U49">
        <v>1.1055727815718468</v>
      </c>
      <c r="V49">
        <v>1.1306123158934491</v>
      </c>
      <c r="W49">
        <v>1.1564390978164985</v>
      </c>
      <c r="X49" s="4" t="e">
        <f>SUMIFS(Y:Y,#REF!,$A49,#REF!,$B49,#REF!,$C49)</f>
        <v>#REF!</v>
      </c>
      <c r="Y49">
        <v>1</v>
      </c>
    </row>
    <row r="50" spans="1:25" x14ac:dyDescent="0.45">
      <c r="A50" t="s">
        <v>56</v>
      </c>
      <c r="B50" t="s">
        <v>45</v>
      </c>
      <c r="C50" t="s">
        <v>44</v>
      </c>
      <c r="D50">
        <v>1.3963491130581731</v>
      </c>
      <c r="E50">
        <v>1.2992488850242194</v>
      </c>
      <c r="F50">
        <v>1.3671520183170951</v>
      </c>
      <c r="G50">
        <v>1.3469022853564503</v>
      </c>
      <c r="H50">
        <v>1.3003828130448438</v>
      </c>
      <c r="I50">
        <v>1.2408754412798149</v>
      </c>
      <c r="J50">
        <v>1.2897054649483879</v>
      </c>
      <c r="K50">
        <v>1.2924423639738409</v>
      </c>
      <c r="L50">
        <v>1.2204461140030456</v>
      </c>
      <c r="M50">
        <v>1.1762592943698678</v>
      </c>
      <c r="N50">
        <v>1.2190742970983124</v>
      </c>
      <c r="O50">
        <v>1.2303123808402054</v>
      </c>
      <c r="P50">
        <v>1.1639008517379963</v>
      </c>
      <c r="Q50">
        <v>1.1325746879521337</v>
      </c>
      <c r="R50">
        <v>1.1696165023243823</v>
      </c>
      <c r="S50">
        <v>1.1891130848745615</v>
      </c>
      <c r="T50">
        <v>1.1179972767937685</v>
      </c>
      <c r="U50">
        <v>1.0955639727312281</v>
      </c>
      <c r="V50">
        <v>1.1289471804538622</v>
      </c>
      <c r="W50">
        <v>1.1542623640172136</v>
      </c>
      <c r="X50" s="4" t="e">
        <f>SUMIFS(Y:Y,#REF!,$A50,#REF!,$B50,#REF!,$C50)</f>
        <v>#REF!</v>
      </c>
      <c r="Y50">
        <v>1</v>
      </c>
    </row>
    <row r="51" spans="1:25" x14ac:dyDescent="0.45">
      <c r="A51" t="s">
        <v>104</v>
      </c>
      <c r="B51" t="s">
        <v>45</v>
      </c>
      <c r="C51" t="s">
        <v>54</v>
      </c>
      <c r="D51">
        <v>1.3719988794495459</v>
      </c>
      <c r="E51">
        <v>1.264546617058582</v>
      </c>
      <c r="F51">
        <v>1.3340981256956017</v>
      </c>
      <c r="G51">
        <v>1.3045127656011095</v>
      </c>
      <c r="H51">
        <v>1.2940206330199029</v>
      </c>
      <c r="I51">
        <v>1.2092032761142597</v>
      </c>
      <c r="J51">
        <v>1.2685635909332276</v>
      </c>
      <c r="K51">
        <v>1.2550869127652744</v>
      </c>
      <c r="L51">
        <v>1.2206266136476585</v>
      </c>
      <c r="M51">
        <v>1.153747845289991</v>
      </c>
      <c r="N51">
        <v>1.2042718368644119</v>
      </c>
      <c r="O51">
        <v>1.2023663081977165</v>
      </c>
      <c r="P51">
        <v>1.16607607292878</v>
      </c>
      <c r="Q51">
        <v>1.1089170997572488</v>
      </c>
      <c r="R51">
        <v>1.156562347332009</v>
      </c>
      <c r="S51">
        <v>1.1603964509716067</v>
      </c>
      <c r="T51">
        <v>1.1114438878051431</v>
      </c>
      <c r="U51">
        <v>1.0728779503555976</v>
      </c>
      <c r="V51">
        <v>1.1108347966407053</v>
      </c>
      <c r="W51">
        <v>1.1257072552242819</v>
      </c>
      <c r="X51" s="4" t="e">
        <f>SUMIFS(Y:Y,#REF!,$A51,#REF!,$B51,#REF!,$C51)</f>
        <v>#REF!</v>
      </c>
      <c r="Y51">
        <v>1</v>
      </c>
    </row>
    <row r="52" spans="1:25" s="1" customFormat="1" x14ac:dyDescent="0.45">
      <c r="A52" s="1" t="s">
        <v>57</v>
      </c>
      <c r="B52" s="1" t="s">
        <v>43</v>
      </c>
      <c r="C52" s="1" t="s">
        <v>50</v>
      </c>
      <c r="D52" s="1">
        <v>1.3661790469987398</v>
      </c>
      <c r="E52" s="1">
        <v>1.2952896433524603</v>
      </c>
      <c r="F52" s="1">
        <v>1.3148002840791682</v>
      </c>
      <c r="G52" s="1">
        <v>1.3206112689766023</v>
      </c>
      <c r="H52" s="1">
        <v>1.2876445868510746</v>
      </c>
      <c r="I52" s="1">
        <v>1.2371895109581352</v>
      </c>
      <c r="J52" s="1">
        <v>1.2508858546279136</v>
      </c>
      <c r="K52" s="1">
        <v>1.2670138471174135</v>
      </c>
      <c r="L52" s="1">
        <v>1.2242737487930762</v>
      </c>
      <c r="M52" s="1">
        <v>1.1837646621003217</v>
      </c>
      <c r="N52" s="1">
        <v>1.1979758662774578</v>
      </c>
      <c r="O52" s="1">
        <v>1.2184789397561115</v>
      </c>
      <c r="P52" s="1">
        <v>1.1638036646274623</v>
      </c>
      <c r="Q52" s="1">
        <v>1.136087252222747</v>
      </c>
      <c r="R52" s="1">
        <v>1.1479630895049464</v>
      </c>
      <c r="S52" s="1">
        <v>1.1739398463662396</v>
      </c>
      <c r="T52" s="1">
        <v>1.1093339915597749</v>
      </c>
      <c r="U52" s="1">
        <v>1.0950338836520737</v>
      </c>
      <c r="V52" s="1">
        <v>1.1022622437833813</v>
      </c>
      <c r="W52" s="1">
        <v>1.135080780087623</v>
      </c>
      <c r="X52" s="1" t="e">
        <f>SUMIFS(Y:Y,#REF!,$A52,#REF!,$B52,#REF!,$C52)</f>
        <v>#REF!</v>
      </c>
      <c r="Y52" s="1">
        <v>1</v>
      </c>
    </row>
    <row r="53" spans="1:25" x14ac:dyDescent="0.45">
      <c r="A53" t="s">
        <v>21</v>
      </c>
      <c r="B53" t="s">
        <v>45</v>
      </c>
      <c r="C53" t="s">
        <v>44</v>
      </c>
      <c r="D53">
        <v>1.3838451893109529</v>
      </c>
      <c r="E53">
        <v>1.3047397782877383</v>
      </c>
      <c r="F53">
        <v>1.366743116933856</v>
      </c>
      <c r="G53">
        <v>1.3580673703928794</v>
      </c>
      <c r="H53">
        <v>1.3028269566991728</v>
      </c>
      <c r="I53">
        <v>1.2507037400190191</v>
      </c>
      <c r="J53">
        <v>1.2985103968996732</v>
      </c>
      <c r="K53">
        <v>1.3067073837038172</v>
      </c>
      <c r="L53">
        <v>1.2265009428323477</v>
      </c>
      <c r="M53">
        <v>1.1903878732001658</v>
      </c>
      <c r="N53">
        <v>1.2301907697009444</v>
      </c>
      <c r="O53">
        <v>1.2481740616799759</v>
      </c>
      <c r="P53">
        <v>1.1698673919883325</v>
      </c>
      <c r="Q53">
        <v>1.1428275754939015</v>
      </c>
      <c r="R53">
        <v>1.1786855179403901</v>
      </c>
      <c r="S53">
        <v>1.2019568146479396</v>
      </c>
      <c r="T53">
        <v>1.1262405311990487</v>
      </c>
      <c r="U53">
        <v>1.1083211312271208</v>
      </c>
      <c r="V53">
        <v>1.1396018331159614</v>
      </c>
      <c r="W53">
        <v>1.16876976108762</v>
      </c>
      <c r="X53" s="4" t="e">
        <f>SUMIFS(Y:Y,#REF!,$A53,#REF!,$B53,#REF!,$C53)</f>
        <v>#REF!</v>
      </c>
      <c r="Y53">
        <v>1</v>
      </c>
    </row>
    <row r="54" spans="1:25" s="1" customFormat="1" x14ac:dyDescent="0.45">
      <c r="A54" s="1" t="s">
        <v>57</v>
      </c>
      <c r="B54" s="1" t="s">
        <v>43</v>
      </c>
      <c r="C54" s="1" t="s">
        <v>44</v>
      </c>
      <c r="D54" s="1">
        <v>1.4009220266580271</v>
      </c>
      <c r="E54" s="1">
        <v>1.2742425532024748</v>
      </c>
      <c r="F54" s="1">
        <v>1.3435316514853697</v>
      </c>
      <c r="G54" s="1">
        <v>1.2923042380186962</v>
      </c>
      <c r="H54" s="1">
        <v>1.3064444444084404</v>
      </c>
      <c r="I54" s="1">
        <v>1.2125220714222402</v>
      </c>
      <c r="J54" s="1">
        <v>1.2654047332481932</v>
      </c>
      <c r="K54" s="1">
        <v>1.236691498440184</v>
      </c>
      <c r="L54" s="1">
        <v>1.2295347370696958</v>
      </c>
      <c r="M54" s="1">
        <v>1.1521375998516266</v>
      </c>
      <c r="N54" s="1">
        <v>1.2005654621029451</v>
      </c>
      <c r="O54" s="1">
        <v>1.1813588546052105</v>
      </c>
      <c r="P54" s="1">
        <v>1.1650128274602685</v>
      </c>
      <c r="Q54" s="1">
        <v>1.1039213584831369</v>
      </c>
      <c r="R54" s="1">
        <v>1.1461012071099794</v>
      </c>
      <c r="S54" s="1">
        <v>1.1360402524906741</v>
      </c>
      <c r="T54" s="1">
        <v>1.1023950768499591</v>
      </c>
      <c r="U54" s="1">
        <v>1.0598414139350167</v>
      </c>
      <c r="V54" s="1">
        <v>1.0939486474346198</v>
      </c>
      <c r="W54" s="1">
        <v>1.0942535821222008</v>
      </c>
      <c r="X54" s="1" t="e">
        <f>SUMIFS(Y:Y,#REF!,$A54,#REF!,$B54,#REF!,$C54)</f>
        <v>#REF!</v>
      </c>
      <c r="Y54" s="1">
        <v>1</v>
      </c>
    </row>
    <row r="55" spans="1:25" x14ac:dyDescent="0.45">
      <c r="A55" t="s">
        <v>17</v>
      </c>
      <c r="B55" t="s">
        <v>45</v>
      </c>
      <c r="C55" t="s">
        <v>47</v>
      </c>
      <c r="D55">
        <v>1.3856836188865322</v>
      </c>
      <c r="E55">
        <v>1.3237773371331809</v>
      </c>
      <c r="F55">
        <v>1.3823760904387277</v>
      </c>
      <c r="G55">
        <v>1.3874471548031455</v>
      </c>
      <c r="H55">
        <v>1.3115928286219571</v>
      </c>
      <c r="I55">
        <v>1.2713498164320782</v>
      </c>
      <c r="J55">
        <v>1.3172129395273937</v>
      </c>
      <c r="K55">
        <v>1.3380240182987608</v>
      </c>
      <c r="L55">
        <v>1.2325743425718216</v>
      </c>
      <c r="M55">
        <v>1.2035711437812056</v>
      </c>
      <c r="N55">
        <v>1.2434791318288485</v>
      </c>
      <c r="O55">
        <v>1.2714076154411704</v>
      </c>
      <c r="P55">
        <v>1.1782928519992237</v>
      </c>
      <c r="Q55">
        <v>1.1571055108446195</v>
      </c>
      <c r="R55">
        <v>1.1933998775578789</v>
      </c>
      <c r="S55">
        <v>1.2262964662833125</v>
      </c>
      <c r="T55">
        <v>1.1474207543138948</v>
      </c>
      <c r="U55">
        <v>1.1268941033171964</v>
      </c>
      <c r="V55">
        <v>1.1653638223196583</v>
      </c>
      <c r="W55">
        <v>1.1969803935759451</v>
      </c>
      <c r="X55" s="4" t="e">
        <f>SUMIFS(Y:Y,#REF!,$A55,#REF!,$B55,#REF!,$C55)</f>
        <v>#REF!</v>
      </c>
      <c r="Y55">
        <v>1</v>
      </c>
    </row>
    <row r="56" spans="1:25" x14ac:dyDescent="0.45">
      <c r="A56" t="s">
        <v>61</v>
      </c>
      <c r="B56" t="s">
        <v>93</v>
      </c>
      <c r="C56" t="s">
        <v>44</v>
      </c>
      <c r="D56">
        <v>1.4421517283277565</v>
      </c>
      <c r="E56">
        <v>1.2544780740859311</v>
      </c>
      <c r="F56">
        <v>1.3704021644451867</v>
      </c>
      <c r="G56">
        <v>1.2772038120809068</v>
      </c>
      <c r="H56">
        <v>1.3429327811783049</v>
      </c>
      <c r="I56">
        <v>1.1962687279207944</v>
      </c>
      <c r="J56">
        <v>1.2878014995931815</v>
      </c>
      <c r="K56">
        <v>1.2249625333452261</v>
      </c>
      <c r="L56">
        <v>1.233611574219559</v>
      </c>
      <c r="M56">
        <v>1.128617692785685</v>
      </c>
      <c r="N56">
        <v>1.1942624206239281</v>
      </c>
      <c r="O56">
        <v>1.1613152429481137</v>
      </c>
      <c r="P56">
        <v>1.160595733338752</v>
      </c>
      <c r="Q56">
        <v>1.0821440276051064</v>
      </c>
      <c r="R56">
        <v>1.1319566801433913</v>
      </c>
      <c r="S56">
        <v>1.1174214072165267</v>
      </c>
      <c r="T56">
        <v>1.0980779744314708</v>
      </c>
      <c r="U56">
        <v>1.0482973914185829</v>
      </c>
      <c r="V56">
        <v>1.079989668780772</v>
      </c>
      <c r="W56">
        <v>1.0862323074210871</v>
      </c>
      <c r="X56" s="4" t="e">
        <f>SUMIFS(Y:Y,#REF!,$A56,#REF!,$B56,#REF!,$C56)</f>
        <v>#REF!</v>
      </c>
      <c r="Y56">
        <v>1</v>
      </c>
    </row>
    <row r="57" spans="1:25" x14ac:dyDescent="0.45">
      <c r="A57" t="s">
        <v>69</v>
      </c>
      <c r="B57" t="s">
        <v>43</v>
      </c>
      <c r="C57" t="s">
        <v>47</v>
      </c>
      <c r="D57">
        <v>1.4238783829438251</v>
      </c>
      <c r="E57">
        <v>1.3139535954181769</v>
      </c>
      <c r="F57">
        <v>1.384357202747621</v>
      </c>
      <c r="G57">
        <v>1.3457031788402718</v>
      </c>
      <c r="H57">
        <v>1.3211066062946684</v>
      </c>
      <c r="I57">
        <v>1.2340366824299553</v>
      </c>
      <c r="J57">
        <v>1.2972018997585173</v>
      </c>
      <c r="K57">
        <v>1.2694264474205899</v>
      </c>
      <c r="L57">
        <v>1.2382559773562689</v>
      </c>
      <c r="M57">
        <v>1.1743988162862955</v>
      </c>
      <c r="N57">
        <v>1.2271312958471325</v>
      </c>
      <c r="O57">
        <v>1.2135819810592616</v>
      </c>
      <c r="P57">
        <v>1.1794637139059159</v>
      </c>
      <c r="Q57">
        <v>1.1276336284973059</v>
      </c>
      <c r="R57">
        <v>1.1756000125071557</v>
      </c>
      <c r="S57">
        <v>1.1702981231924245</v>
      </c>
      <c r="T57">
        <v>1.1212939534758433</v>
      </c>
      <c r="U57">
        <v>1.0864469083550752</v>
      </c>
      <c r="V57">
        <v>1.1231780546559682</v>
      </c>
      <c r="W57">
        <v>1.1315183064049674</v>
      </c>
      <c r="X57" s="4" t="e">
        <f>SUMIFS(Y:Y,#REF!,$A57,#REF!,$B57,#REF!,$C57)</f>
        <v>#REF!</v>
      </c>
      <c r="Y57">
        <v>1</v>
      </c>
    </row>
    <row r="58" spans="1:25" x14ac:dyDescent="0.45">
      <c r="A58" t="s">
        <v>16</v>
      </c>
      <c r="B58" t="s">
        <v>45</v>
      </c>
      <c r="C58" t="s">
        <v>47</v>
      </c>
      <c r="D58">
        <v>1.4373076140244045</v>
      </c>
      <c r="E58">
        <v>1.3355037645539385</v>
      </c>
      <c r="F58">
        <v>1.4139150470535911</v>
      </c>
      <c r="G58">
        <v>1.3908755075855992</v>
      </c>
      <c r="H58">
        <v>1.3376611634218647</v>
      </c>
      <c r="I58">
        <v>1.2684292534399768</v>
      </c>
      <c r="J58">
        <v>1.3318795796261891</v>
      </c>
      <c r="K58">
        <v>1.3259103234642031</v>
      </c>
      <c r="L58">
        <v>1.2440873949842</v>
      </c>
      <c r="M58">
        <v>1.2030948140077589</v>
      </c>
      <c r="N58">
        <v>1.2473215467313161</v>
      </c>
      <c r="O58">
        <v>1.2623624454405722</v>
      </c>
      <c r="P58">
        <v>1.1896049182021557</v>
      </c>
      <c r="Q58">
        <v>1.1551288350886411</v>
      </c>
      <c r="R58">
        <v>1.1982974045505006</v>
      </c>
      <c r="S58">
        <v>1.2165622900119588</v>
      </c>
      <c r="T58">
        <v>1.1476449097372692</v>
      </c>
      <c r="U58">
        <v>1.121193719157497</v>
      </c>
      <c r="V58">
        <v>1.1604574016251905</v>
      </c>
      <c r="W58">
        <v>1.1842883906836226</v>
      </c>
      <c r="X58" s="4" t="e">
        <f>SUMIFS(Y:Y,#REF!,$A58,#REF!,$B58,#REF!,$C58)</f>
        <v>#REF!</v>
      </c>
      <c r="Y58">
        <v>1</v>
      </c>
    </row>
    <row r="59" spans="1:25" x14ac:dyDescent="0.45">
      <c r="A59" t="s">
        <v>23</v>
      </c>
      <c r="B59" t="s">
        <v>90</v>
      </c>
      <c r="C59" t="s">
        <v>50</v>
      </c>
      <c r="D59">
        <v>1.3816566489728643</v>
      </c>
      <c r="E59">
        <v>1.3909605756144738</v>
      </c>
      <c r="F59">
        <v>1.3825480186388319</v>
      </c>
      <c r="G59">
        <v>1.4497020365947566</v>
      </c>
      <c r="H59">
        <v>1.3075896451016595</v>
      </c>
      <c r="I59">
        <v>1.3269568647095116</v>
      </c>
      <c r="J59">
        <v>1.3179017396453958</v>
      </c>
      <c r="K59">
        <v>1.3899878251418194</v>
      </c>
      <c r="L59">
        <v>1.2481970076444613</v>
      </c>
      <c r="M59">
        <v>1.2709543782716226</v>
      </c>
      <c r="N59">
        <v>1.2642331480010423</v>
      </c>
      <c r="O59">
        <v>1.3372291223100179</v>
      </c>
      <c r="P59">
        <v>1.2023348427899831</v>
      </c>
      <c r="Q59">
        <v>1.2269198883721517</v>
      </c>
      <c r="R59">
        <v>1.2224520407413573</v>
      </c>
      <c r="S59">
        <v>1.2961686425138907</v>
      </c>
      <c r="T59">
        <v>1.1531338120106878</v>
      </c>
      <c r="U59">
        <v>1.1833365340308011</v>
      </c>
      <c r="V59">
        <v>1.176185147925302</v>
      </c>
      <c r="W59">
        <v>1.2532908259780811</v>
      </c>
      <c r="X59" s="4" t="e">
        <f>SUMIFS(Y:Y,#REF!,$A59,#REF!,$B59,#REF!,$C59)</f>
        <v>#REF!</v>
      </c>
      <c r="Y59">
        <v>1</v>
      </c>
    </row>
    <row r="60" spans="1:25" x14ac:dyDescent="0.45">
      <c r="A60" t="s">
        <v>109</v>
      </c>
      <c r="B60" t="s">
        <v>43</v>
      </c>
      <c r="C60" t="s">
        <v>44</v>
      </c>
      <c r="D60">
        <v>1.4138998630029236</v>
      </c>
      <c r="E60">
        <v>1.317652031120397</v>
      </c>
      <c r="F60">
        <v>1.3798214503964512</v>
      </c>
      <c r="G60">
        <v>1.35206612930805</v>
      </c>
      <c r="H60">
        <v>1.3384024090699767</v>
      </c>
      <c r="I60">
        <v>1.2582383503357604</v>
      </c>
      <c r="J60">
        <v>1.3159597971897985</v>
      </c>
      <c r="K60">
        <v>1.2976552619030319</v>
      </c>
      <c r="L60">
        <v>1.2509406530068694</v>
      </c>
      <c r="M60">
        <v>1.1888731849371896</v>
      </c>
      <c r="N60">
        <v>1.240389345205738</v>
      </c>
      <c r="O60">
        <v>1.2333960212528983</v>
      </c>
      <c r="P60">
        <v>1.1906263547609244</v>
      </c>
      <c r="Q60">
        <v>1.1431846232331393</v>
      </c>
      <c r="R60">
        <v>1.1899227619483193</v>
      </c>
      <c r="S60">
        <v>1.1902911119996205</v>
      </c>
      <c r="T60">
        <v>1.1314382717306535</v>
      </c>
      <c r="U60">
        <v>1.100253333235544</v>
      </c>
      <c r="V60">
        <v>1.1378226670198324</v>
      </c>
      <c r="W60">
        <v>1.1505831369744928</v>
      </c>
      <c r="X60" s="4" t="e">
        <f>SUMIFS(Y:Y,#REF!,$A60,#REF!,$B60,#REF!,$C60)</f>
        <v>#REF!</v>
      </c>
      <c r="Y60">
        <v>1</v>
      </c>
    </row>
    <row r="61" spans="1:25" x14ac:dyDescent="0.45">
      <c r="A61" t="s">
        <v>21</v>
      </c>
      <c r="B61" t="s">
        <v>45</v>
      </c>
      <c r="C61" t="s">
        <v>50</v>
      </c>
      <c r="D61">
        <v>1.3979182118420637</v>
      </c>
      <c r="E61">
        <v>1.3702955494669196</v>
      </c>
      <c r="F61">
        <v>1.3841329890501173</v>
      </c>
      <c r="G61">
        <v>1.4321002833550147</v>
      </c>
      <c r="H61">
        <v>1.3281145658980222</v>
      </c>
      <c r="I61">
        <v>1.3178750267602515</v>
      </c>
      <c r="J61">
        <v>1.3260768342792886</v>
      </c>
      <c r="K61">
        <v>1.3835011471318395</v>
      </c>
      <c r="L61">
        <v>1.2541390277793534</v>
      </c>
      <c r="M61">
        <v>1.252170272497183</v>
      </c>
      <c r="N61">
        <v>1.2591202689772392</v>
      </c>
      <c r="O61">
        <v>1.3200786016673591</v>
      </c>
      <c r="P61">
        <v>1.2020342234011645</v>
      </c>
      <c r="Q61">
        <v>1.2034600426288691</v>
      </c>
      <c r="R61">
        <v>1.2117118910318252</v>
      </c>
      <c r="S61">
        <v>1.2725012767565069</v>
      </c>
      <c r="T61">
        <v>1.1681011214245836</v>
      </c>
      <c r="U61">
        <v>1.1734088740614923</v>
      </c>
      <c r="V61">
        <v>1.1817506018783932</v>
      </c>
      <c r="W61">
        <v>1.2438846060288438</v>
      </c>
      <c r="X61" s="4" t="e">
        <f>SUMIFS(Y:Y,#REF!,$A61,#REF!,$B61,#REF!,$C61)</f>
        <v>#REF!</v>
      </c>
      <c r="Y61">
        <v>1</v>
      </c>
    </row>
    <row r="62" spans="1:25" x14ac:dyDescent="0.45">
      <c r="A62" t="s">
        <v>92</v>
      </c>
      <c r="B62" t="s">
        <v>43</v>
      </c>
      <c r="C62" t="s">
        <v>44</v>
      </c>
      <c r="D62">
        <v>1.394888324801044</v>
      </c>
      <c r="E62">
        <v>1.3687702170387743</v>
      </c>
      <c r="F62">
        <v>1.4214811798405789</v>
      </c>
      <c r="G62">
        <v>1.4423775291116392</v>
      </c>
      <c r="H62">
        <v>1.3262184251657199</v>
      </c>
      <c r="I62">
        <v>1.3090912235251153</v>
      </c>
      <c r="J62">
        <v>1.3569714398942321</v>
      </c>
      <c r="K62">
        <v>1.3852299881558399</v>
      </c>
      <c r="L62">
        <v>1.2652624783971174</v>
      </c>
      <c r="M62">
        <v>1.2542444378453999</v>
      </c>
      <c r="N62">
        <v>1.3004467361284651</v>
      </c>
      <c r="O62">
        <v>1.3324714746936799</v>
      </c>
      <c r="P62">
        <v>1.2078027557343887</v>
      </c>
      <c r="Q62">
        <v>1.1996806301237124</v>
      </c>
      <c r="R62">
        <v>1.2457175353106271</v>
      </c>
      <c r="S62">
        <v>1.279723059600802</v>
      </c>
      <c r="T62">
        <v>1.1590681523134923</v>
      </c>
      <c r="U62">
        <v>1.1658626122446043</v>
      </c>
      <c r="V62">
        <v>1.2021940021286779</v>
      </c>
      <c r="W62">
        <v>1.2470959201138756</v>
      </c>
      <c r="X62" s="4" t="e">
        <f>SUMIFS(Y:Y,#REF!,$A62,#REF!,$B62,#REF!,$C62)</f>
        <v>#REF!</v>
      </c>
      <c r="Y62">
        <v>1</v>
      </c>
    </row>
    <row r="63" spans="1:25" x14ac:dyDescent="0.45">
      <c r="A63" t="s">
        <v>15</v>
      </c>
      <c r="B63" t="s">
        <v>45</v>
      </c>
      <c r="C63" t="s">
        <v>50</v>
      </c>
      <c r="D63">
        <v>1.4235493996882274</v>
      </c>
      <c r="E63">
        <v>1.3893267066074135</v>
      </c>
      <c r="F63">
        <v>1.4052763274052995</v>
      </c>
      <c r="G63">
        <v>1.4507772355847199</v>
      </c>
      <c r="H63">
        <v>1.3505981985365647</v>
      </c>
      <c r="I63">
        <v>1.3371153616274645</v>
      </c>
      <c r="J63">
        <v>1.3457651199608893</v>
      </c>
      <c r="K63">
        <v>1.40355531332085</v>
      </c>
      <c r="L63">
        <v>1.283264177119956</v>
      </c>
      <c r="M63">
        <v>1.2788483595841589</v>
      </c>
      <c r="N63">
        <v>1.2875275643995268</v>
      </c>
      <c r="O63">
        <v>1.3491123693357863</v>
      </c>
      <c r="P63">
        <v>1.222562919521226</v>
      </c>
      <c r="Q63">
        <v>1.2267370965545845</v>
      </c>
      <c r="R63">
        <v>1.2335648240869308</v>
      </c>
      <c r="S63">
        <v>1.2979440193709861</v>
      </c>
      <c r="T63">
        <v>1.1790660839939664</v>
      </c>
      <c r="U63">
        <v>1.1854671670699986</v>
      </c>
      <c r="V63">
        <v>1.1941523837252244</v>
      </c>
      <c r="W63">
        <v>1.2573921713233196</v>
      </c>
      <c r="X63" s="4" t="e">
        <f>SUMIFS(Y:Y,#REF!,$A63,#REF!,$B63,#REF!,$C63)</f>
        <v>#REF!</v>
      </c>
      <c r="Y63">
        <v>1</v>
      </c>
    </row>
    <row r="64" spans="1:25" x14ac:dyDescent="0.45">
      <c r="A64" t="s">
        <v>98</v>
      </c>
      <c r="B64" t="s">
        <v>45</v>
      </c>
      <c r="C64" t="s">
        <v>44</v>
      </c>
      <c r="D64">
        <v>1.4358429498535838</v>
      </c>
      <c r="E64">
        <v>1.3469195239848761</v>
      </c>
      <c r="F64">
        <v>1.4175708026480522</v>
      </c>
      <c r="G64">
        <v>1.400161400073634</v>
      </c>
      <c r="H64">
        <v>1.34807143230333</v>
      </c>
      <c r="I64">
        <v>1.2891925684279055</v>
      </c>
      <c r="J64">
        <v>1.3436274686636624</v>
      </c>
      <c r="K64">
        <v>1.346770490865083</v>
      </c>
      <c r="L64">
        <v>1.2853680432663941</v>
      </c>
      <c r="M64">
        <v>1.2401650118907441</v>
      </c>
      <c r="N64">
        <v>1.2889868026545015</v>
      </c>
      <c r="O64">
        <v>1.3011128933963347</v>
      </c>
      <c r="P64">
        <v>1.2237318140918461</v>
      </c>
      <c r="Q64">
        <v>1.1892459595586862</v>
      </c>
      <c r="R64">
        <v>1.2335849041637645</v>
      </c>
      <c r="S64">
        <v>1.2523327411005143</v>
      </c>
      <c r="T64">
        <v>1.1575194048805091</v>
      </c>
      <c r="U64">
        <v>1.1412819813759494</v>
      </c>
      <c r="V64">
        <v>1.1731797400158626</v>
      </c>
      <c r="W64">
        <v>1.2057350642616216</v>
      </c>
      <c r="X64" s="4" t="e">
        <f>SUMIFS(Y:Y,#REF!,$A64,#REF!,$B64,#REF!,$C64)</f>
        <v>#REF!</v>
      </c>
      <c r="Y64">
        <v>1</v>
      </c>
    </row>
    <row r="65" spans="1:25" x14ac:dyDescent="0.45">
      <c r="A65" t="s">
        <v>108</v>
      </c>
      <c r="B65" t="s">
        <v>96</v>
      </c>
      <c r="C65" t="s">
        <v>44</v>
      </c>
      <c r="D65">
        <v>1.4428734873862938</v>
      </c>
      <c r="E65">
        <v>1.4429799125547995</v>
      </c>
      <c r="F65">
        <v>1.4559165622716956</v>
      </c>
      <c r="G65">
        <v>1.508971081544993</v>
      </c>
      <c r="H65">
        <v>1.3629671613981498</v>
      </c>
      <c r="I65">
        <v>1.3682355696331239</v>
      </c>
      <c r="J65">
        <v>1.3803774886861107</v>
      </c>
      <c r="K65">
        <v>1.437327850539535</v>
      </c>
      <c r="L65">
        <v>1.2893746183114918</v>
      </c>
      <c r="M65">
        <v>1.3072178139191282</v>
      </c>
      <c r="N65">
        <v>1.3128658160656224</v>
      </c>
      <c r="O65">
        <v>1.3791647466719732</v>
      </c>
      <c r="P65">
        <v>1.2438389690360099</v>
      </c>
      <c r="Q65">
        <v>1.2615150869428817</v>
      </c>
      <c r="R65">
        <v>1.2707285060928108</v>
      </c>
      <c r="S65">
        <v>1.3348935756392057</v>
      </c>
      <c r="T65">
        <v>1.1958601544163858</v>
      </c>
      <c r="U65">
        <v>1.2203149200812937</v>
      </c>
      <c r="V65">
        <v>1.2260784913857323</v>
      </c>
      <c r="W65">
        <v>1.2956451005485998</v>
      </c>
      <c r="X65" s="4" t="e">
        <f>SUMIFS(Y:Y,#REF!,$A65,#REF!,$B65,#REF!,$C65)</f>
        <v>#REF!</v>
      </c>
      <c r="Y65">
        <v>1</v>
      </c>
    </row>
    <row r="66" spans="1:25" x14ac:dyDescent="0.45">
      <c r="A66" t="s">
        <v>111</v>
      </c>
      <c r="B66" t="s">
        <v>112</v>
      </c>
      <c r="C66" t="s">
        <v>50</v>
      </c>
      <c r="D66">
        <v>1.4332662211456111</v>
      </c>
      <c r="E66">
        <v>1.3457241238427577</v>
      </c>
      <c r="F66">
        <v>1.379261257214051</v>
      </c>
      <c r="G66">
        <v>1.3884478005222245</v>
      </c>
      <c r="H66">
        <v>1.354569137889829</v>
      </c>
      <c r="I66">
        <v>1.2864227051607959</v>
      </c>
      <c r="J66">
        <v>1.312764787577809</v>
      </c>
      <c r="K66">
        <v>1.3338400793900433</v>
      </c>
      <c r="L66">
        <v>1.2911509046468808</v>
      </c>
      <c r="M66">
        <v>1.237018951037496</v>
      </c>
      <c r="N66">
        <v>1.2579888361741909</v>
      </c>
      <c r="O66">
        <v>1.2875895042899312</v>
      </c>
      <c r="P66">
        <v>1.2170474174296255</v>
      </c>
      <c r="Q66">
        <v>1.1884900385872301</v>
      </c>
      <c r="R66">
        <v>1.1973754503958725</v>
      </c>
      <c r="S66">
        <v>1.2416485441604159</v>
      </c>
      <c r="T66">
        <v>1.1557097431040102</v>
      </c>
      <c r="U66">
        <v>1.1443278859634434</v>
      </c>
      <c r="V66">
        <v>1.1471309679116584</v>
      </c>
      <c r="W66">
        <v>1.1990626298695655</v>
      </c>
      <c r="X66" s="4" t="e">
        <f>SUMIFS(Y:Y,#REF!,$A66,#REF!,$B66,#REF!,$C66)</f>
        <v>#REF!</v>
      </c>
      <c r="Y66">
        <v>1</v>
      </c>
    </row>
    <row r="67" spans="1:25" x14ac:dyDescent="0.45">
      <c r="A67" t="s">
        <v>73</v>
      </c>
      <c r="B67" t="s">
        <v>45</v>
      </c>
      <c r="C67" t="s">
        <v>44</v>
      </c>
      <c r="D67">
        <v>1.4442478701018102</v>
      </c>
      <c r="E67">
        <v>1.3582967486749187</v>
      </c>
      <c r="F67">
        <v>1.4292021167558016</v>
      </c>
      <c r="G67">
        <v>1.4159895224592949</v>
      </c>
      <c r="H67">
        <v>1.3589649097521952</v>
      </c>
      <c r="I67">
        <v>1.2999687071216905</v>
      </c>
      <c r="J67">
        <v>1.3569177593493027</v>
      </c>
      <c r="K67">
        <v>1.3609673121586694</v>
      </c>
      <c r="L67">
        <v>1.2915319141934642</v>
      </c>
      <c r="M67">
        <v>1.2544919920612425</v>
      </c>
      <c r="N67">
        <v>1.2987021473545453</v>
      </c>
      <c r="O67">
        <v>1.318771921282309</v>
      </c>
      <c r="P67">
        <v>1.2356321033133004</v>
      </c>
      <c r="Q67">
        <v>1.2102331760628466</v>
      </c>
      <c r="R67">
        <v>1.2495479197338568</v>
      </c>
      <c r="S67">
        <v>1.2772954252566535</v>
      </c>
      <c r="T67">
        <v>1.1808143480946083</v>
      </c>
      <c r="U67">
        <v>1.1609175273368368</v>
      </c>
      <c r="V67">
        <v>1.1988089523760905</v>
      </c>
      <c r="W67">
        <v>1.2286459883748588</v>
      </c>
      <c r="X67" s="4" t="e">
        <f>SUMIFS(Y:Y,#REF!,$A67,#REF!,$B67,#REF!,$C67)</f>
        <v>#REF!</v>
      </c>
      <c r="Y67">
        <v>1</v>
      </c>
    </row>
    <row r="68" spans="1:25" x14ac:dyDescent="0.45">
      <c r="A68" t="s">
        <v>92</v>
      </c>
      <c r="B68" t="s">
        <v>45</v>
      </c>
      <c r="C68" t="s">
        <v>44</v>
      </c>
      <c r="D68">
        <v>1.45938030312343</v>
      </c>
      <c r="E68">
        <v>1.4303958712330789</v>
      </c>
      <c r="F68">
        <v>1.4867973572331494</v>
      </c>
      <c r="G68">
        <v>1.5185962513467548</v>
      </c>
      <c r="H68">
        <v>1.3711522515914254</v>
      </c>
      <c r="I68">
        <v>1.3504549726716668</v>
      </c>
      <c r="J68">
        <v>1.4031996109421605</v>
      </c>
      <c r="K68">
        <v>1.4398246210001127</v>
      </c>
      <c r="L68">
        <v>1.2951855802589254</v>
      </c>
      <c r="M68">
        <v>1.284319388215275</v>
      </c>
      <c r="N68">
        <v>1.3313672564720349</v>
      </c>
      <c r="O68">
        <v>1.3733680958930501</v>
      </c>
      <c r="P68">
        <v>1.2564356076686432</v>
      </c>
      <c r="Q68">
        <v>1.2505408725872735</v>
      </c>
      <c r="R68">
        <v>1.2960269292431716</v>
      </c>
      <c r="S68">
        <v>1.3410351647960803</v>
      </c>
      <c r="T68">
        <v>1.2047305644555697</v>
      </c>
      <c r="U68">
        <v>1.2169801869268275</v>
      </c>
      <c r="V68">
        <v>1.2495775383933077</v>
      </c>
      <c r="W68">
        <v>1.3072237719428397</v>
      </c>
      <c r="X68" s="4" t="e">
        <f>SUMIFS(Y:Y,#REF!,$A68,#REF!,$B68,#REF!,$C68)</f>
        <v>#REF!</v>
      </c>
      <c r="Y68">
        <v>1</v>
      </c>
    </row>
    <row r="69" spans="1:25" x14ac:dyDescent="0.45">
      <c r="A69" t="s">
        <v>68</v>
      </c>
      <c r="B69" t="s">
        <v>43</v>
      </c>
      <c r="C69" t="s">
        <v>44</v>
      </c>
      <c r="D69">
        <v>1.4972239790802508</v>
      </c>
      <c r="E69">
        <v>1.3248630881483323</v>
      </c>
      <c r="F69">
        <v>1.414849486470555</v>
      </c>
      <c r="G69">
        <v>1.3255639117145384</v>
      </c>
      <c r="H69">
        <v>1.4001803159559258</v>
      </c>
      <c r="I69">
        <v>1.2483798719782029</v>
      </c>
      <c r="J69">
        <v>1.3328983986788618</v>
      </c>
      <c r="K69">
        <v>1.2580894672104044</v>
      </c>
      <c r="L69">
        <v>1.3082231455944198</v>
      </c>
      <c r="M69">
        <v>1.1835419764864692</v>
      </c>
      <c r="N69">
        <v>1.2548900857993392</v>
      </c>
      <c r="O69">
        <v>1.2005033997710042</v>
      </c>
      <c r="P69">
        <v>1.2372580475879094</v>
      </c>
      <c r="Q69">
        <v>1.1338397229481691</v>
      </c>
      <c r="R69">
        <v>1.1940516721459027</v>
      </c>
      <c r="S69">
        <v>1.1556563257897956</v>
      </c>
      <c r="T69">
        <v>1.1836030514573721</v>
      </c>
      <c r="U69">
        <v>1.0907336399107217</v>
      </c>
      <c r="V69">
        <v>1.1490603145892579</v>
      </c>
      <c r="W69">
        <v>1.1168260160854149</v>
      </c>
      <c r="X69" s="4" t="e">
        <f>SUMIFS(Y:Y,#REF!,$A69,#REF!,$B69,#REF!,$C69)</f>
        <v>#REF!</v>
      </c>
      <c r="Y69">
        <v>1</v>
      </c>
    </row>
    <row r="70" spans="1:25" x14ac:dyDescent="0.45">
      <c r="A70" t="s">
        <v>98</v>
      </c>
      <c r="B70" t="s">
        <v>45</v>
      </c>
      <c r="C70" t="s">
        <v>50</v>
      </c>
      <c r="D70">
        <v>1.4335593052295212</v>
      </c>
      <c r="E70">
        <v>1.4083291109428098</v>
      </c>
      <c r="F70">
        <v>1.4181572107696971</v>
      </c>
      <c r="G70">
        <v>1.4700101135353298</v>
      </c>
      <c r="H70">
        <v>1.364889337057928</v>
      </c>
      <c r="I70">
        <v>1.3539609053788093</v>
      </c>
      <c r="J70">
        <v>1.3638386956308977</v>
      </c>
      <c r="K70">
        <v>1.4208825360922799</v>
      </c>
      <c r="L70">
        <v>1.3099807061777835</v>
      </c>
      <c r="M70">
        <v>1.3048143190921522</v>
      </c>
      <c r="N70">
        <v>1.3164036512417996</v>
      </c>
      <c r="O70">
        <v>1.3770076103157849</v>
      </c>
      <c r="P70">
        <v>1.2530039091845733</v>
      </c>
      <c r="Q70">
        <v>1.2545914619665508</v>
      </c>
      <c r="R70">
        <v>1.2647764637607151</v>
      </c>
      <c r="S70">
        <v>1.3291005828644284</v>
      </c>
      <c r="T70">
        <v>1.1934777581298277</v>
      </c>
      <c r="U70">
        <v>1.2028293877109992</v>
      </c>
      <c r="V70">
        <v>1.2110461128044567</v>
      </c>
      <c r="W70">
        <v>1.2780373349685352</v>
      </c>
      <c r="X70" s="4" t="e">
        <f>SUMIFS(Y:Y,#REF!,$A70,#REF!,$B70,#REF!,$C70)</f>
        <v>#REF!</v>
      </c>
      <c r="Y70">
        <v>1</v>
      </c>
    </row>
    <row r="71" spans="1:25" x14ac:dyDescent="0.45">
      <c r="A71" t="s">
        <v>108</v>
      </c>
      <c r="B71" t="s">
        <v>93</v>
      </c>
      <c r="C71" t="s">
        <v>47</v>
      </c>
      <c r="D71">
        <v>1.4793376631326858</v>
      </c>
      <c r="E71">
        <v>1.4216085521703512</v>
      </c>
      <c r="F71">
        <v>1.4907211987793383</v>
      </c>
      <c r="G71">
        <v>1.5005114858121715</v>
      </c>
      <c r="H71">
        <v>1.4191802530299971</v>
      </c>
      <c r="I71">
        <v>1.3690439519346336</v>
      </c>
      <c r="J71">
        <v>1.4350722806578857</v>
      </c>
      <c r="K71">
        <v>1.4507235530516056</v>
      </c>
      <c r="L71">
        <v>1.3357991758391421</v>
      </c>
      <c r="M71">
        <v>1.3102640166258219</v>
      </c>
      <c r="N71">
        <v>1.3585188697024861</v>
      </c>
      <c r="O71">
        <v>1.3936742219742344</v>
      </c>
      <c r="P71">
        <v>1.2840774625769822</v>
      </c>
      <c r="Q71">
        <v>1.2697446957917171</v>
      </c>
      <c r="R71">
        <v>1.3111023071902486</v>
      </c>
      <c r="S71">
        <v>1.3547492931731477</v>
      </c>
      <c r="T71">
        <v>1.2156437412192116</v>
      </c>
      <c r="U71">
        <v>1.2057675015593308</v>
      </c>
      <c r="V71">
        <v>1.2455558957038773</v>
      </c>
      <c r="W71">
        <v>1.2901405483787836</v>
      </c>
      <c r="X71" s="4" t="e">
        <f>SUMIFS(Y:Y,#REF!,$A71,#REF!,$B71,#REF!,$C71)</f>
        <v>#REF!</v>
      </c>
      <c r="Y71">
        <v>1</v>
      </c>
    </row>
    <row r="72" spans="1:25" x14ac:dyDescent="0.45">
      <c r="A72" t="s">
        <v>9</v>
      </c>
      <c r="B72" t="s">
        <v>45</v>
      </c>
      <c r="C72" t="s">
        <v>115</v>
      </c>
      <c r="D72">
        <v>1.5076894028083327</v>
      </c>
      <c r="E72">
        <v>1.4771448711091013</v>
      </c>
      <c r="F72">
        <v>1.4869436157198344</v>
      </c>
      <c r="G72">
        <v>1.5363504748322192</v>
      </c>
      <c r="H72">
        <v>1.4047451148097883</v>
      </c>
      <c r="I72">
        <v>1.3837092209060389</v>
      </c>
      <c r="J72">
        <v>1.3981570382144894</v>
      </c>
      <c r="K72">
        <v>1.4451267870333715</v>
      </c>
      <c r="L72">
        <v>1.3380053905938254</v>
      </c>
      <c r="M72">
        <v>1.3292452386376128</v>
      </c>
      <c r="N72">
        <v>1.3401533790436495</v>
      </c>
      <c r="O72">
        <v>1.3941933461088767</v>
      </c>
      <c r="P72">
        <v>1.2911245196490615</v>
      </c>
      <c r="Q72">
        <v>1.2833586434399309</v>
      </c>
      <c r="R72">
        <v>1.2993137844534066</v>
      </c>
      <c r="S72">
        <v>1.3503684820060424</v>
      </c>
      <c r="T72">
        <v>1.249782945438582</v>
      </c>
      <c r="U72">
        <v>1.2467046213563713</v>
      </c>
      <c r="V72">
        <v>1.2623270302808089</v>
      </c>
      <c r="W72">
        <v>1.3157439220886895</v>
      </c>
      <c r="X72" s="4" t="e">
        <f>SUMIFS(Y:Y,#REF!,$A72,#REF!,$B72,#REF!,$C72)</f>
        <v>#REF!</v>
      </c>
      <c r="Y72">
        <v>1</v>
      </c>
    </row>
    <row r="73" spans="1:25" x14ac:dyDescent="0.45">
      <c r="A73" t="s">
        <v>92</v>
      </c>
      <c r="B73" t="s">
        <v>93</v>
      </c>
      <c r="C73" t="s">
        <v>44</v>
      </c>
      <c r="D73">
        <v>1.4934831891695315</v>
      </c>
      <c r="E73">
        <v>1.473293448456624</v>
      </c>
      <c r="F73">
        <v>1.5230218315837709</v>
      </c>
      <c r="G73">
        <v>1.5648347995289247</v>
      </c>
      <c r="H73">
        <v>1.399964622676283</v>
      </c>
      <c r="I73">
        <v>1.3851941981553295</v>
      </c>
      <c r="J73">
        <v>1.4330241255498928</v>
      </c>
      <c r="K73">
        <v>1.4768805387879653</v>
      </c>
      <c r="L73">
        <v>1.3410415923903478</v>
      </c>
      <c r="M73">
        <v>1.337583991412794</v>
      </c>
      <c r="N73">
        <v>1.3785200034397584</v>
      </c>
      <c r="O73">
        <v>1.4305480937528214</v>
      </c>
      <c r="P73">
        <v>1.2999727681137969</v>
      </c>
      <c r="Q73">
        <v>1.3017747210675501</v>
      </c>
      <c r="R73">
        <v>1.3412106070770351</v>
      </c>
      <c r="S73">
        <v>1.3960399705659208</v>
      </c>
      <c r="T73">
        <v>1.240687834921546</v>
      </c>
      <c r="U73">
        <v>1.2588032634731361</v>
      </c>
      <c r="V73">
        <v>1.2868939260143148</v>
      </c>
      <c r="W73">
        <v>1.3523280778772437</v>
      </c>
      <c r="X73" s="4" t="e">
        <f>SUMIFS(Y:Y,#REF!,$A73,#REF!,$B73,#REF!,$C73)</f>
        <v>#REF!</v>
      </c>
      <c r="Y73">
        <v>1</v>
      </c>
    </row>
    <row r="74" spans="1:25" x14ac:dyDescent="0.45">
      <c r="A74" t="s">
        <v>91</v>
      </c>
      <c r="B74" t="s">
        <v>43</v>
      </c>
      <c r="C74" t="s">
        <v>44</v>
      </c>
      <c r="D74">
        <v>1.5091330017583153</v>
      </c>
      <c r="E74">
        <v>1.4381284960403613</v>
      </c>
      <c r="F74">
        <v>1.5017141791841009</v>
      </c>
      <c r="G74">
        <v>1.4905977612311738</v>
      </c>
      <c r="H74">
        <v>1.4216280125821126</v>
      </c>
      <c r="I74">
        <v>1.3669538632782092</v>
      </c>
      <c r="J74">
        <v>1.4225887005299256</v>
      </c>
      <c r="K74">
        <v>1.4235051777541474</v>
      </c>
      <c r="L74">
        <v>1.3608995817792335</v>
      </c>
      <c r="M74">
        <v>1.3143482066575973</v>
      </c>
      <c r="N74">
        <v>1.3672754184345186</v>
      </c>
      <c r="O74">
        <v>1.3733008734759655</v>
      </c>
      <c r="P74">
        <v>1.2865129253334329</v>
      </c>
      <c r="Q74">
        <v>1.256644431826917</v>
      </c>
      <c r="R74">
        <v>1.2998864896020035</v>
      </c>
      <c r="S74">
        <v>1.3174072758680455</v>
      </c>
      <c r="T74">
        <v>1.2302288856877084</v>
      </c>
      <c r="U74">
        <v>1.2160770477653722</v>
      </c>
      <c r="V74">
        <v>1.2507884853778084</v>
      </c>
      <c r="W74">
        <v>1.279412968067327</v>
      </c>
      <c r="X74" s="4" t="e">
        <f>SUMIFS(Y:Y,#REF!,$A74,#REF!,$B74,#REF!,$C74)</f>
        <v>#REF!</v>
      </c>
      <c r="Y74">
        <v>1</v>
      </c>
    </row>
    <row r="75" spans="1:25" x14ac:dyDescent="0.45">
      <c r="A75" t="s">
        <v>68</v>
      </c>
      <c r="B75" t="s">
        <v>43</v>
      </c>
      <c r="C75" t="s">
        <v>47</v>
      </c>
      <c r="D75">
        <v>1.556029009127464</v>
      </c>
      <c r="E75">
        <v>1.3601523494123191</v>
      </c>
      <c r="F75">
        <v>1.4726051775666305</v>
      </c>
      <c r="G75">
        <v>1.366701063775708</v>
      </c>
      <c r="H75">
        <v>1.461610300900807</v>
      </c>
      <c r="I75">
        <v>1.2847033080186447</v>
      </c>
      <c r="J75">
        <v>1.3966154198109328</v>
      </c>
      <c r="K75">
        <v>1.2992101016042168</v>
      </c>
      <c r="L75">
        <v>1.3635317308174402</v>
      </c>
      <c r="M75">
        <v>1.2182388544335552</v>
      </c>
      <c r="N75">
        <v>1.3103488299213333</v>
      </c>
      <c r="O75">
        <v>1.2392185865876406</v>
      </c>
      <c r="P75">
        <v>1.2835313668015937</v>
      </c>
      <c r="Q75">
        <v>1.1611854913579873</v>
      </c>
      <c r="R75">
        <v>1.2422253686845171</v>
      </c>
      <c r="S75">
        <v>1.1876016978024579</v>
      </c>
      <c r="T75">
        <v>1.2281129747391306</v>
      </c>
      <c r="U75">
        <v>1.1189968032397553</v>
      </c>
      <c r="V75">
        <v>1.1957997041675075</v>
      </c>
      <c r="W75">
        <v>1.148937512230376</v>
      </c>
      <c r="X75" s="4" t="e">
        <f>SUMIFS(Y:Y,#REF!,$A75,#REF!,$B75,#REF!,$C75)</f>
        <v>#REF!</v>
      </c>
      <c r="Y75">
        <v>1</v>
      </c>
    </row>
    <row r="76" spans="1:25" x14ac:dyDescent="0.45">
      <c r="A76" t="s">
        <v>65</v>
      </c>
      <c r="B76" t="s">
        <v>90</v>
      </c>
      <c r="C76" t="s">
        <v>50</v>
      </c>
      <c r="D76">
        <v>1.5393357867877</v>
      </c>
      <c r="E76">
        <v>1.4713127100190879</v>
      </c>
      <c r="F76">
        <v>1.4894230205000007</v>
      </c>
      <c r="G76">
        <v>1.5050903050433164</v>
      </c>
      <c r="H76">
        <v>1.4310467853492881</v>
      </c>
      <c r="I76">
        <v>1.3917379738314422</v>
      </c>
      <c r="J76">
        <v>1.3974528716532015</v>
      </c>
      <c r="K76">
        <v>1.4309863748574327</v>
      </c>
      <c r="L76">
        <v>1.3678519266708746</v>
      </c>
      <c r="M76">
        <v>1.3298780365558138</v>
      </c>
      <c r="N76">
        <v>1.3435536384056492</v>
      </c>
      <c r="O76">
        <v>1.3739091010106963</v>
      </c>
      <c r="P76">
        <v>1.2785163443660572</v>
      </c>
      <c r="Q76">
        <v>1.2807364102981518</v>
      </c>
      <c r="R76">
        <v>1.268893503502541</v>
      </c>
      <c r="S76">
        <v>1.328671542659503</v>
      </c>
      <c r="T76">
        <v>1.2198840788455205</v>
      </c>
      <c r="U76">
        <v>1.2360911034232067</v>
      </c>
      <c r="V76">
        <v>1.2186566025721246</v>
      </c>
      <c r="W76">
        <v>1.2867995496297566</v>
      </c>
      <c r="X76" s="4" t="e">
        <f>SUMIFS(Y:Y,#REF!,$A76,#REF!,$B76,#REF!,$C76)</f>
        <v>#REF!</v>
      </c>
      <c r="Y76">
        <v>1</v>
      </c>
    </row>
    <row r="77" spans="1:25" x14ac:dyDescent="0.45">
      <c r="A77" t="s">
        <v>92</v>
      </c>
      <c r="B77" t="s">
        <v>43</v>
      </c>
      <c r="C77" t="s">
        <v>54</v>
      </c>
      <c r="D77">
        <v>1.506203487356059</v>
      </c>
      <c r="E77">
        <v>1.4852390984222701</v>
      </c>
      <c r="F77">
        <v>1.5352305425078459</v>
      </c>
      <c r="G77">
        <v>1.5658802618558147</v>
      </c>
      <c r="H77">
        <v>1.4325924945998785</v>
      </c>
      <c r="I77">
        <v>1.4189178195723626</v>
      </c>
      <c r="J77">
        <v>1.4661092885870848</v>
      </c>
      <c r="K77">
        <v>1.502368262717322</v>
      </c>
      <c r="L77">
        <v>1.3710334299853899</v>
      </c>
      <c r="M77">
        <v>1.3619198928560754</v>
      </c>
      <c r="N77">
        <v>1.4092253786674589</v>
      </c>
      <c r="O77">
        <v>1.448112842255199</v>
      </c>
      <c r="P77">
        <v>1.3060482589884168</v>
      </c>
      <c r="Q77">
        <v>1.3000026913340808</v>
      </c>
      <c r="R77">
        <v>1.347315395149369</v>
      </c>
      <c r="S77">
        <v>1.3875523556575253</v>
      </c>
      <c r="T77">
        <v>1.2594052063905867</v>
      </c>
      <c r="U77">
        <v>1.2661535291485877</v>
      </c>
      <c r="V77">
        <v>1.3062998030773334</v>
      </c>
      <c r="W77">
        <v>1.3552670880527511</v>
      </c>
      <c r="X77" s="4" t="e">
        <f>SUMIFS(Y:Y,#REF!,$A77,#REF!,$B77,#REF!,$C77)</f>
        <v>#REF!</v>
      </c>
      <c r="Y77">
        <v>1</v>
      </c>
    </row>
    <row r="78" spans="1:25" x14ac:dyDescent="0.45">
      <c r="A78" t="s">
        <v>61</v>
      </c>
      <c r="B78" t="s">
        <v>96</v>
      </c>
      <c r="C78" t="s">
        <v>44</v>
      </c>
      <c r="D78">
        <v>1.6161118156657535</v>
      </c>
      <c r="E78">
        <v>1.4138993321913265</v>
      </c>
      <c r="F78">
        <v>1.5320739718432006</v>
      </c>
      <c r="G78">
        <v>1.4288051954776606</v>
      </c>
      <c r="H78">
        <v>1.4879822443341286</v>
      </c>
      <c r="I78">
        <v>1.3381501949119574</v>
      </c>
      <c r="J78">
        <v>1.4235684603509857</v>
      </c>
      <c r="K78">
        <v>1.3602309190484536</v>
      </c>
      <c r="L78">
        <v>1.3776941586380085</v>
      </c>
      <c r="M78">
        <v>1.2727985244876621</v>
      </c>
      <c r="N78">
        <v>1.3315375632664168</v>
      </c>
      <c r="O78">
        <v>1.3006720012849589</v>
      </c>
      <c r="P78">
        <v>1.2942972305929927</v>
      </c>
      <c r="Q78">
        <v>1.2126515131565656</v>
      </c>
      <c r="R78">
        <v>1.2597833213119798</v>
      </c>
      <c r="S78">
        <v>1.2441412464068218</v>
      </c>
      <c r="T78">
        <v>1.2146317212496665</v>
      </c>
      <c r="U78">
        <v>1.1618914358516048</v>
      </c>
      <c r="V78">
        <v>1.1925018381158916</v>
      </c>
      <c r="W78">
        <v>1.196797845004318</v>
      </c>
      <c r="X78" s="4" t="e">
        <f>SUMIFS(Y:Y,#REF!,$A78,#REF!,$B78,#REF!,$C78)</f>
        <v>#REF!</v>
      </c>
      <c r="Y78">
        <v>1</v>
      </c>
    </row>
    <row r="79" spans="1:25" x14ac:dyDescent="0.45">
      <c r="A79" t="s">
        <v>91</v>
      </c>
      <c r="B79" t="s">
        <v>43</v>
      </c>
      <c r="C79" t="s">
        <v>50</v>
      </c>
      <c r="D79">
        <v>1.5233004519070519</v>
      </c>
      <c r="E79">
        <v>1.4851306973414982</v>
      </c>
      <c r="F79">
        <v>1.5166056886354855</v>
      </c>
      <c r="G79">
        <v>1.5443227118034897</v>
      </c>
      <c r="H79">
        <v>1.4386823332269032</v>
      </c>
      <c r="I79">
        <v>1.4116062795546263</v>
      </c>
      <c r="J79">
        <v>1.4401838342201907</v>
      </c>
      <c r="K79">
        <v>1.4740448357426639</v>
      </c>
      <c r="L79">
        <v>1.3784805598885439</v>
      </c>
      <c r="M79">
        <v>1.3598073113842228</v>
      </c>
      <c r="N79">
        <v>1.3860538456587292</v>
      </c>
      <c r="O79">
        <v>1.4251776348704273</v>
      </c>
      <c r="P79">
        <v>1.311121267719634</v>
      </c>
      <c r="Q79">
        <v>1.3032193007031547</v>
      </c>
      <c r="R79">
        <v>1.3251442845635544</v>
      </c>
      <c r="S79">
        <v>1.370220098854168</v>
      </c>
      <c r="T79">
        <v>1.2652994119100403</v>
      </c>
      <c r="U79">
        <v>1.2667897619690305</v>
      </c>
      <c r="V79">
        <v>1.2869840426753727</v>
      </c>
      <c r="W79">
        <v>1.3370230083047994</v>
      </c>
      <c r="X79" s="4" t="e">
        <f>SUMIFS(Y:Y,#REF!,$A79,#REF!,$B79,#REF!,$C79)</f>
        <v>#REF!</v>
      </c>
      <c r="Y79">
        <v>1</v>
      </c>
    </row>
    <row r="80" spans="1:25" x14ac:dyDescent="0.45">
      <c r="A80" t="s">
        <v>69</v>
      </c>
      <c r="B80" t="s">
        <v>93</v>
      </c>
      <c r="C80" t="s">
        <v>44</v>
      </c>
      <c r="D80">
        <v>1.6089368854773309</v>
      </c>
      <c r="E80">
        <v>1.4782313299050931</v>
      </c>
      <c r="F80">
        <v>1.5633733639496064</v>
      </c>
      <c r="G80">
        <v>1.5238467259233166</v>
      </c>
      <c r="H80">
        <v>1.474254305155156</v>
      </c>
      <c r="I80">
        <v>1.3978915007036237</v>
      </c>
      <c r="J80">
        <v>1.4478509027374182</v>
      </c>
      <c r="K80">
        <v>1.4464426730493452</v>
      </c>
      <c r="L80">
        <v>1.3890421253437575</v>
      </c>
      <c r="M80">
        <v>1.3382528449066144</v>
      </c>
      <c r="N80">
        <v>1.3760145117452232</v>
      </c>
      <c r="O80">
        <v>1.3911403187924143</v>
      </c>
      <c r="P80">
        <v>1.3174167711680735</v>
      </c>
      <c r="Q80">
        <v>1.2836935624853161</v>
      </c>
      <c r="R80">
        <v>1.3140057178141999</v>
      </c>
      <c r="S80">
        <v>1.3404455325241089</v>
      </c>
      <c r="T80">
        <v>1.2641810380767882</v>
      </c>
      <c r="U80">
        <v>1.2423754644182929</v>
      </c>
      <c r="V80">
        <v>1.2670295747634879</v>
      </c>
      <c r="W80">
        <v>1.3014147765876107</v>
      </c>
      <c r="X80" s="4" t="e">
        <f>SUMIFS(Y:Y,#REF!,$A80,#REF!,$B80,#REF!,$C80)</f>
        <v>#REF!</v>
      </c>
      <c r="Y80">
        <v>1</v>
      </c>
    </row>
    <row r="81" spans="1:25" x14ac:dyDescent="0.45">
      <c r="A81" t="s">
        <v>68</v>
      </c>
      <c r="B81" t="s">
        <v>43</v>
      </c>
      <c r="C81" t="s">
        <v>54</v>
      </c>
      <c r="D81">
        <v>1.5759932420891321</v>
      </c>
      <c r="E81">
        <v>1.4337195084443894</v>
      </c>
      <c r="F81">
        <v>1.4940775197839464</v>
      </c>
      <c r="G81">
        <v>1.4363686018216648</v>
      </c>
      <c r="H81">
        <v>1.4810113133813863</v>
      </c>
      <c r="I81">
        <v>1.3505545743328073</v>
      </c>
      <c r="J81">
        <v>1.4114956956721922</v>
      </c>
      <c r="K81">
        <v>1.3631890487626968</v>
      </c>
      <c r="L81">
        <v>1.3923029531947066</v>
      </c>
      <c r="M81">
        <v>1.2815053058643036</v>
      </c>
      <c r="N81">
        <v>1.3362332440763052</v>
      </c>
      <c r="O81">
        <v>1.3012165788369423</v>
      </c>
      <c r="P81">
        <v>1.3191783622035571</v>
      </c>
      <c r="Q81">
        <v>1.2278234171768765</v>
      </c>
      <c r="R81">
        <v>1.2736117831988438</v>
      </c>
      <c r="S81">
        <v>1.2530185067008648</v>
      </c>
      <c r="T81">
        <v>1.2632276731478502</v>
      </c>
      <c r="U81">
        <v>1.1829800392836403</v>
      </c>
      <c r="V81">
        <v>1.2284263475850021</v>
      </c>
      <c r="W81">
        <v>1.2126050167820797</v>
      </c>
      <c r="X81" s="4" t="e">
        <f>SUMIFS(Y:Y,#REF!,$A81,#REF!,$B81,#REF!,$C81)</f>
        <v>#REF!</v>
      </c>
      <c r="Y81">
        <v>1</v>
      </c>
    </row>
    <row r="82" spans="1:25" x14ac:dyDescent="0.45">
      <c r="A82" t="s">
        <v>73</v>
      </c>
      <c r="B82" t="s">
        <v>45</v>
      </c>
      <c r="C82" t="s">
        <v>54</v>
      </c>
      <c r="D82">
        <v>1.5543608375762603</v>
      </c>
      <c r="E82">
        <v>1.4784502321068222</v>
      </c>
      <c r="F82">
        <v>1.5397546584479382</v>
      </c>
      <c r="G82">
        <v>1.5430203870817301</v>
      </c>
      <c r="H82">
        <v>1.4753502966277459</v>
      </c>
      <c r="I82">
        <v>1.4192976352837634</v>
      </c>
      <c r="J82">
        <v>1.4737191860350545</v>
      </c>
      <c r="K82">
        <v>1.4879754229767455</v>
      </c>
      <c r="L82">
        <v>1.4041334936972436</v>
      </c>
      <c r="M82">
        <v>1.3650499553219919</v>
      </c>
      <c r="N82">
        <v>1.4120797192334555</v>
      </c>
      <c r="O82">
        <v>1.4371152838232741</v>
      </c>
      <c r="P82">
        <v>1.3463401758945783</v>
      </c>
      <c r="Q82">
        <v>1.3201054908166974</v>
      </c>
      <c r="R82">
        <v>1.3612709254420299</v>
      </c>
      <c r="S82">
        <v>1.3953541135801539</v>
      </c>
      <c r="T82">
        <v>1.2835246263900584</v>
      </c>
      <c r="U82">
        <v>1.2670417086782535</v>
      </c>
      <c r="V82">
        <v>1.3025497417910827</v>
      </c>
      <c r="W82">
        <v>1.3421080388977593</v>
      </c>
      <c r="X82" s="4" t="e">
        <f>SUMIFS(Y:Y,#REF!,$A82,#REF!,$B82,#REF!,$C82)</f>
        <v>#REF!</v>
      </c>
      <c r="Y82">
        <v>1</v>
      </c>
    </row>
    <row r="83" spans="1:25" x14ac:dyDescent="0.45">
      <c r="A83" t="s">
        <v>113</v>
      </c>
      <c r="B83" t="s">
        <v>75</v>
      </c>
      <c r="C83" t="s">
        <v>44</v>
      </c>
      <c r="D83">
        <v>1.5818794253014381</v>
      </c>
      <c r="E83">
        <v>1.4839622909680634</v>
      </c>
      <c r="F83">
        <v>1.5321792781783072</v>
      </c>
      <c r="G83">
        <v>1.5142546713551976</v>
      </c>
      <c r="H83">
        <v>1.4778453220295951</v>
      </c>
      <c r="I83">
        <v>1.3997605006268006</v>
      </c>
      <c r="J83">
        <v>1.4447577841189463</v>
      </c>
      <c r="K83">
        <v>1.4343206568980322</v>
      </c>
      <c r="L83">
        <v>1.4045837596093653</v>
      </c>
      <c r="M83">
        <v>1.3347131802721452</v>
      </c>
      <c r="N83">
        <v>1.3805822601856097</v>
      </c>
      <c r="O83">
        <v>1.3746562357993592</v>
      </c>
      <c r="P83">
        <v>1.3403093234523789</v>
      </c>
      <c r="Q83">
        <v>1.2850792472593002</v>
      </c>
      <c r="R83">
        <v>1.3260186164232433</v>
      </c>
      <c r="S83">
        <v>1.3252880769321311</v>
      </c>
      <c r="T83">
        <v>1.2835471781367385</v>
      </c>
      <c r="U83">
        <v>1.2444836244458686</v>
      </c>
      <c r="V83">
        <v>1.2769673787504201</v>
      </c>
      <c r="W83">
        <v>1.2864943162052054</v>
      </c>
      <c r="X83" s="4" t="e">
        <f>SUMIFS(Y:Y,#REF!,$A83,#REF!,$B83,#REF!,$C83)</f>
        <v>#REF!</v>
      </c>
      <c r="Y83">
        <v>1</v>
      </c>
    </row>
    <row r="84" spans="1:25" x14ac:dyDescent="0.45">
      <c r="A84" t="s">
        <v>92</v>
      </c>
      <c r="B84" t="s">
        <v>45</v>
      </c>
      <c r="C84" t="s">
        <v>54</v>
      </c>
      <c r="D84">
        <v>1.5832797654402575</v>
      </c>
      <c r="E84">
        <v>1.5600650674189995</v>
      </c>
      <c r="F84">
        <v>1.6144914179930747</v>
      </c>
      <c r="G84">
        <v>1.6576241991247236</v>
      </c>
      <c r="H84">
        <v>1.4863338230327312</v>
      </c>
      <c r="I84">
        <v>1.4699036559742311</v>
      </c>
      <c r="J84">
        <v>1.5217301691670584</v>
      </c>
      <c r="K84">
        <v>1.5690779052731596</v>
      </c>
      <c r="L84">
        <v>1.4064733207788724</v>
      </c>
      <c r="M84">
        <v>1.3992801061651989</v>
      </c>
      <c r="N84">
        <v>1.4457899555691527</v>
      </c>
      <c r="O84">
        <v>1.4978225289963691</v>
      </c>
      <c r="P84">
        <v>1.3642815788549394</v>
      </c>
      <c r="Q84">
        <v>1.362424300543734</v>
      </c>
      <c r="R84">
        <v>1.4074317613374601</v>
      </c>
      <c r="S84">
        <v>1.4618405772930836</v>
      </c>
      <c r="T84">
        <v>1.3153660502078182</v>
      </c>
      <c r="U84">
        <v>1.3287811174587747</v>
      </c>
      <c r="V84">
        <v>1.3641004344502778</v>
      </c>
      <c r="W84">
        <v>1.4278540477417072</v>
      </c>
      <c r="X84" s="4" t="e">
        <f>SUMIFS(Y:Y,#REF!,$A84,#REF!,$B84,#REF!,$C84)</f>
        <v>#REF!</v>
      </c>
      <c r="Y84">
        <v>1</v>
      </c>
    </row>
    <row r="85" spans="1:25" x14ac:dyDescent="0.45">
      <c r="A85" t="s">
        <v>19</v>
      </c>
      <c r="B85" t="s">
        <v>43</v>
      </c>
      <c r="C85" t="s">
        <v>44</v>
      </c>
      <c r="D85">
        <v>1.6279798401739867</v>
      </c>
      <c r="E85">
        <v>1.4246446050867789</v>
      </c>
      <c r="F85">
        <v>1.5304746346841489</v>
      </c>
      <c r="G85">
        <v>1.4275445654443863</v>
      </c>
      <c r="H85">
        <v>1.5186927363984093</v>
      </c>
      <c r="I85">
        <v>1.344209452646876</v>
      </c>
      <c r="J85">
        <v>1.4405085242192099</v>
      </c>
      <c r="K85">
        <v>1.3561724976810703</v>
      </c>
      <c r="L85">
        <v>1.4177154751768914</v>
      </c>
      <c r="M85">
        <v>1.2718891369011074</v>
      </c>
      <c r="N85">
        <v>1.3558914733137084</v>
      </c>
      <c r="O85">
        <v>1.2904658420703019</v>
      </c>
      <c r="P85">
        <v>1.3438426726476576</v>
      </c>
      <c r="Q85">
        <v>1.224840308690009</v>
      </c>
      <c r="R85">
        <v>1.2971185957763196</v>
      </c>
      <c r="S85">
        <v>1.2482963733880901</v>
      </c>
      <c r="T85">
        <v>1.2602929768192415</v>
      </c>
      <c r="U85">
        <v>1.1669150856799468</v>
      </c>
      <c r="V85">
        <v>1.2265862385574557</v>
      </c>
      <c r="W85">
        <v>1.1955021958000664</v>
      </c>
      <c r="X85" s="4" t="e">
        <f>SUMIFS(Y:Y,#REF!,$A85,#REF!,$B85,#REF!,$C85)</f>
        <v>#REF!</v>
      </c>
      <c r="Y85">
        <v>1</v>
      </c>
    </row>
    <row r="86" spans="1:25" x14ac:dyDescent="0.45">
      <c r="A86" t="s">
        <v>14</v>
      </c>
      <c r="B86" t="s">
        <v>45</v>
      </c>
      <c r="C86" t="s">
        <v>44</v>
      </c>
      <c r="D86">
        <v>1.5740304776376526</v>
      </c>
      <c r="E86">
        <v>1.5221674518803467</v>
      </c>
      <c r="F86">
        <v>1.5762183639074006</v>
      </c>
      <c r="G86">
        <v>1.5941955798885572</v>
      </c>
      <c r="H86">
        <v>1.4945267328119842</v>
      </c>
      <c r="I86">
        <v>1.4617000188754341</v>
      </c>
      <c r="J86">
        <v>1.5069032693744402</v>
      </c>
      <c r="K86">
        <v>1.538392308339205</v>
      </c>
      <c r="L86">
        <v>1.4183028634486803</v>
      </c>
      <c r="M86">
        <v>1.3953752134678026</v>
      </c>
      <c r="N86">
        <v>1.4383301452963042</v>
      </c>
      <c r="O86">
        <v>1.4741528130347261</v>
      </c>
      <c r="P86">
        <v>1.350432780154478</v>
      </c>
      <c r="Q86">
        <v>1.3331259555241701</v>
      </c>
      <c r="R86">
        <v>1.374478880461659</v>
      </c>
      <c r="S86">
        <v>1.4133715687554498</v>
      </c>
      <c r="T86">
        <v>1.2999278419396587</v>
      </c>
      <c r="U86">
        <v>1.2858790704583587</v>
      </c>
      <c r="V86">
        <v>1.3254116192032863</v>
      </c>
      <c r="W86">
        <v>1.3664828391556372</v>
      </c>
      <c r="X86" s="4" t="e">
        <f>SUMIFS(Y:Y,#REF!,$A86,#REF!,$B86,#REF!,$C86)</f>
        <v>#REF!</v>
      </c>
      <c r="Y86">
        <v>1</v>
      </c>
    </row>
    <row r="87" spans="1:25" x14ac:dyDescent="0.45">
      <c r="A87" t="s">
        <v>49</v>
      </c>
      <c r="B87" t="s">
        <v>43</v>
      </c>
      <c r="C87" t="s">
        <v>50</v>
      </c>
      <c r="D87">
        <v>1.6088509466404703</v>
      </c>
      <c r="E87">
        <v>1.4884340106086194</v>
      </c>
      <c r="F87">
        <v>1.525539506157253</v>
      </c>
      <c r="G87">
        <v>1.5032334453070684</v>
      </c>
      <c r="H87">
        <v>1.5219826318482121</v>
      </c>
      <c r="I87">
        <v>1.4201623259190828</v>
      </c>
      <c r="J87">
        <v>1.4562580578463362</v>
      </c>
      <c r="K87">
        <v>1.4425126936291339</v>
      </c>
      <c r="L87">
        <v>1.4194038027291791</v>
      </c>
      <c r="M87">
        <v>1.3422033640624127</v>
      </c>
      <c r="N87">
        <v>1.3699021929543544</v>
      </c>
      <c r="O87">
        <v>1.3721368535998908</v>
      </c>
      <c r="P87">
        <v>1.360243845987857</v>
      </c>
      <c r="Q87">
        <v>1.2979797609026078</v>
      </c>
      <c r="R87">
        <v>1.3218168367323968</v>
      </c>
      <c r="S87">
        <v>1.3326626526237386</v>
      </c>
      <c r="T87">
        <v>1.2960020463617103</v>
      </c>
      <c r="U87">
        <v>1.2453818153477871</v>
      </c>
      <c r="V87">
        <v>1.2661330043024639</v>
      </c>
      <c r="W87">
        <v>1.2831182278462721</v>
      </c>
      <c r="X87" s="4" t="e">
        <f>SUMIFS(Y:Y,#REF!,$A87,#REF!,$B87,#REF!,$C87)</f>
        <v>#REF!</v>
      </c>
      <c r="Y87">
        <v>1</v>
      </c>
    </row>
    <row r="88" spans="1:25" x14ac:dyDescent="0.45">
      <c r="A88" t="s">
        <v>13</v>
      </c>
      <c r="B88" t="s">
        <v>71</v>
      </c>
      <c r="C88" t="s">
        <v>54</v>
      </c>
      <c r="D88">
        <v>1.5726876637108156</v>
      </c>
      <c r="E88">
        <v>1.5643479241099958</v>
      </c>
      <c r="F88">
        <v>1.5989499004778478</v>
      </c>
      <c r="G88">
        <v>1.6473844955261236</v>
      </c>
      <c r="H88">
        <v>1.4894920110335352</v>
      </c>
      <c r="I88">
        <v>1.4894884725015565</v>
      </c>
      <c r="J88">
        <v>1.5235707358594031</v>
      </c>
      <c r="K88">
        <v>1.5729949413592617</v>
      </c>
      <c r="L88">
        <v>1.4204024553424162</v>
      </c>
      <c r="M88">
        <v>1.4324866408321439</v>
      </c>
      <c r="N88">
        <v>1.4592259382873187</v>
      </c>
      <c r="O88">
        <v>1.5160672313516137</v>
      </c>
      <c r="P88">
        <v>1.3663061144984809</v>
      </c>
      <c r="Q88">
        <v>1.3827168884536098</v>
      </c>
      <c r="R88">
        <v>1.4089967436679045</v>
      </c>
      <c r="S88">
        <v>1.467334067061369</v>
      </c>
      <c r="T88">
        <v>1.3182193529530108</v>
      </c>
      <c r="U88">
        <v>1.3424373773571745</v>
      </c>
      <c r="V88">
        <v>1.3651197110790345</v>
      </c>
      <c r="W88">
        <v>1.4277881318118764</v>
      </c>
      <c r="X88" s="4" t="e">
        <f>SUMIFS(Y:Y,#REF!,$A88,#REF!,$B88,#REF!,$C88)</f>
        <v>#REF!</v>
      </c>
      <c r="Y88">
        <v>1</v>
      </c>
    </row>
    <row r="89" spans="1:25" x14ac:dyDescent="0.45">
      <c r="A89" t="s">
        <v>61</v>
      </c>
      <c r="B89" t="s">
        <v>93</v>
      </c>
      <c r="C89" t="s">
        <v>47</v>
      </c>
      <c r="D89">
        <v>1.7039331467582788</v>
      </c>
      <c r="E89">
        <v>1.4274151304293243</v>
      </c>
      <c r="F89">
        <v>1.6189040271356581</v>
      </c>
      <c r="G89">
        <v>1.4588092090710041</v>
      </c>
      <c r="H89">
        <v>1.5832049913439161</v>
      </c>
      <c r="I89">
        <v>1.3635903448595448</v>
      </c>
      <c r="J89">
        <v>1.5188540090345373</v>
      </c>
      <c r="K89">
        <v>1.4006763900789319</v>
      </c>
      <c r="L89">
        <v>1.4281328889601919</v>
      </c>
      <c r="M89">
        <v>1.2742753408875025</v>
      </c>
      <c r="N89">
        <v>1.3825733984663275</v>
      </c>
      <c r="O89">
        <v>1.3147623313295991</v>
      </c>
      <c r="P89">
        <v>1.3432024953919293</v>
      </c>
      <c r="Q89">
        <v>1.215596678997614</v>
      </c>
      <c r="R89">
        <v>1.3099765445513787</v>
      </c>
      <c r="S89">
        <v>1.2595585717267779</v>
      </c>
      <c r="T89">
        <v>1.2812005461969103</v>
      </c>
      <c r="U89">
        <v>1.1777799830589151</v>
      </c>
      <c r="V89">
        <v>1.2597883952397317</v>
      </c>
      <c r="W89">
        <v>1.2241029847834781</v>
      </c>
      <c r="X89" s="4" t="e">
        <f>SUMIFS(Y:Y,#REF!,$A89,#REF!,$B89,#REF!,$C89)</f>
        <v>#REF!</v>
      </c>
      <c r="Y89">
        <v>1</v>
      </c>
    </row>
    <row r="90" spans="1:25" x14ac:dyDescent="0.45">
      <c r="A90" t="s">
        <v>117</v>
      </c>
      <c r="B90" t="s">
        <v>43</v>
      </c>
      <c r="C90" t="s">
        <v>44</v>
      </c>
      <c r="D90">
        <v>1.6212673678448402</v>
      </c>
      <c r="E90">
        <v>1.5617968678285965</v>
      </c>
      <c r="F90">
        <v>1.6036791823147727</v>
      </c>
      <c r="G90">
        <v>1.6074321801803844</v>
      </c>
      <c r="H90">
        <v>1.5161318229311285</v>
      </c>
      <c r="I90">
        <v>1.4776093424019232</v>
      </c>
      <c r="J90">
        <v>1.5136785330985685</v>
      </c>
      <c r="K90">
        <v>1.5296287799221546</v>
      </c>
      <c r="L90">
        <v>1.4430520624080332</v>
      </c>
      <c r="M90">
        <v>1.4113779005389167</v>
      </c>
      <c r="N90">
        <v>1.4479884133188579</v>
      </c>
      <c r="O90">
        <v>1.4666181728129442</v>
      </c>
      <c r="P90">
        <v>1.3832770714839848</v>
      </c>
      <c r="Q90">
        <v>1.3572920003901909</v>
      </c>
      <c r="R90">
        <v>1.3944406729585166</v>
      </c>
      <c r="S90">
        <v>1.4153182460941403</v>
      </c>
      <c r="T90">
        <v>1.3331431537871015</v>
      </c>
      <c r="U90">
        <v>1.3047258426510233</v>
      </c>
      <c r="V90">
        <v>1.3479876325625675</v>
      </c>
      <c r="W90">
        <v>1.3662122352796149</v>
      </c>
      <c r="X90" s="4" t="e">
        <f>SUMIFS(Y:Y,#REF!,$A90,#REF!,$B90,#REF!,$C90)</f>
        <v>#REF!</v>
      </c>
      <c r="Y90">
        <v>1</v>
      </c>
    </row>
    <row r="91" spans="1:25" x14ac:dyDescent="0.45">
      <c r="A91" t="s">
        <v>66</v>
      </c>
      <c r="B91" t="s">
        <v>88</v>
      </c>
      <c r="C91" t="s">
        <v>47</v>
      </c>
      <c r="D91">
        <v>1.6472125857026001</v>
      </c>
      <c r="E91">
        <v>1.5871678231587305</v>
      </c>
      <c r="F91">
        <v>1.6715807635517679</v>
      </c>
      <c r="G91">
        <v>1.6788137299592367</v>
      </c>
      <c r="H91">
        <v>1.5542611380376372</v>
      </c>
      <c r="I91">
        <v>1.499174605649938</v>
      </c>
      <c r="J91">
        <v>1.5868542688496561</v>
      </c>
      <c r="K91">
        <v>1.593588263855616</v>
      </c>
      <c r="L91">
        <v>1.4484538678419081</v>
      </c>
      <c r="M91">
        <v>1.4371958896512864</v>
      </c>
      <c r="N91">
        <v>1.4889886332099567</v>
      </c>
      <c r="O91">
        <v>1.5331369892534277</v>
      </c>
      <c r="P91">
        <v>1.3798674002180209</v>
      </c>
      <c r="Q91">
        <v>1.3691940557004889</v>
      </c>
      <c r="R91">
        <v>1.4252810435345771</v>
      </c>
      <c r="S91">
        <v>1.4654990187931869</v>
      </c>
      <c r="T91">
        <v>1.3337494424915439</v>
      </c>
      <c r="U91">
        <v>1.3257304329734758</v>
      </c>
      <c r="V91">
        <v>1.3826264259305774</v>
      </c>
      <c r="W91">
        <v>1.4220962914077881</v>
      </c>
      <c r="X91" s="4" t="e">
        <f>SUMIFS(Y:Y,#REF!,$A91,#REF!,$B91,#REF!,$C91)</f>
        <v>#REF!</v>
      </c>
      <c r="Y91">
        <v>1</v>
      </c>
    </row>
    <row r="92" spans="1:25" x14ac:dyDescent="0.45">
      <c r="A92" t="s">
        <v>46</v>
      </c>
      <c r="B92" t="s">
        <v>89</v>
      </c>
      <c r="C92" t="s">
        <v>44</v>
      </c>
      <c r="D92">
        <v>1.640385899953517</v>
      </c>
      <c r="E92">
        <v>1.5243343159135789</v>
      </c>
      <c r="F92">
        <v>1.6042689758193061</v>
      </c>
      <c r="G92">
        <v>1.5702953498666739</v>
      </c>
      <c r="H92">
        <v>1.5411593144451683</v>
      </c>
      <c r="I92">
        <v>1.4460916103680672</v>
      </c>
      <c r="J92">
        <v>1.5183072154593782</v>
      </c>
      <c r="K92">
        <v>1.4969757009445415</v>
      </c>
      <c r="L92">
        <v>1.4487861265820039</v>
      </c>
      <c r="M92">
        <v>1.3819506051789674</v>
      </c>
      <c r="N92">
        <v>1.4408495915196453</v>
      </c>
      <c r="O92">
        <v>1.4371328684607805</v>
      </c>
      <c r="P92">
        <v>1.3734003248686246</v>
      </c>
      <c r="Q92">
        <v>1.3221469695815988</v>
      </c>
      <c r="R92">
        <v>1.3736993155629496</v>
      </c>
      <c r="S92">
        <v>1.3803513761635045</v>
      </c>
      <c r="T92">
        <v>1.3109137055208737</v>
      </c>
      <c r="U92">
        <v>1.2790197974696931</v>
      </c>
      <c r="V92">
        <v>1.3186713583014895</v>
      </c>
      <c r="W92">
        <v>1.3389184488267076</v>
      </c>
      <c r="X92" s="4" t="e">
        <f>SUMIFS(Y:Y,#REF!,$A92,#REF!,$B92,#REF!,$C92)</f>
        <v>#REF!</v>
      </c>
      <c r="Y92">
        <v>1</v>
      </c>
    </row>
    <row r="93" spans="1:25" x14ac:dyDescent="0.45">
      <c r="A93" t="s">
        <v>98</v>
      </c>
      <c r="B93" t="s">
        <v>99</v>
      </c>
      <c r="C93" t="s">
        <v>50</v>
      </c>
      <c r="D93">
        <v>1.6199312259402128</v>
      </c>
      <c r="E93">
        <v>1.5861651168326008</v>
      </c>
      <c r="F93">
        <v>1.5933789193965968</v>
      </c>
      <c r="G93">
        <v>1.6444062360920104</v>
      </c>
      <c r="H93">
        <v>1.5224829927402965</v>
      </c>
      <c r="I93">
        <v>1.5153307837009511</v>
      </c>
      <c r="J93">
        <v>1.5190541956462713</v>
      </c>
      <c r="K93">
        <v>1.5792618063678643</v>
      </c>
      <c r="L93">
        <v>1.4511727693852889</v>
      </c>
      <c r="M93">
        <v>1.4557981178280575</v>
      </c>
      <c r="N93">
        <v>1.4577389275143537</v>
      </c>
      <c r="O93">
        <v>1.5239816040788092</v>
      </c>
      <c r="P93">
        <v>1.3886011243268244</v>
      </c>
      <c r="Q93">
        <v>1.3985636346579551</v>
      </c>
      <c r="R93">
        <v>1.4014636690854751</v>
      </c>
      <c r="S93">
        <v>1.4691414722010785</v>
      </c>
      <c r="T93">
        <v>1.3229683762967752</v>
      </c>
      <c r="U93">
        <v>1.3405393478038083</v>
      </c>
      <c r="V93">
        <v>1.3419591301914449</v>
      </c>
      <c r="W93">
        <v>1.4139746058710012</v>
      </c>
      <c r="X93" s="4" t="e">
        <f>SUMIFS(Y:Y,#REF!,$A93,#REF!,$B93,#REF!,$C93)</f>
        <v>#REF!</v>
      </c>
      <c r="Y93">
        <v>1</v>
      </c>
    </row>
    <row r="94" spans="1:25" x14ac:dyDescent="0.45">
      <c r="A94" t="s">
        <v>58</v>
      </c>
      <c r="B94" t="s">
        <v>45</v>
      </c>
      <c r="C94" t="s">
        <v>44</v>
      </c>
      <c r="D94">
        <v>1.595679682851068</v>
      </c>
      <c r="E94">
        <v>1.5512540091190157</v>
      </c>
      <c r="F94">
        <v>1.6118657382881012</v>
      </c>
      <c r="G94">
        <v>1.6323270460372079</v>
      </c>
      <c r="H94">
        <v>1.524049770770568</v>
      </c>
      <c r="I94">
        <v>1.4880147610179399</v>
      </c>
      <c r="J94">
        <v>1.5477987507930444</v>
      </c>
      <c r="K94">
        <v>1.5728779218719577</v>
      </c>
      <c r="L94">
        <v>1.460328501764977</v>
      </c>
      <c r="M94">
        <v>1.4388410381799261</v>
      </c>
      <c r="N94">
        <v>1.4903215167121002</v>
      </c>
      <c r="O94">
        <v>1.5270360114639698</v>
      </c>
      <c r="P94">
        <v>1.3941090151083129</v>
      </c>
      <c r="Q94">
        <v>1.380703421182387</v>
      </c>
      <c r="R94">
        <v>1.4280865605331652</v>
      </c>
      <c r="S94">
        <v>1.4687696612294987</v>
      </c>
      <c r="T94">
        <v>1.3129376597933218</v>
      </c>
      <c r="U94">
        <v>1.3119530713674348</v>
      </c>
      <c r="V94">
        <v>1.3504854854339639</v>
      </c>
      <c r="W94">
        <v>1.3994418395246755</v>
      </c>
      <c r="X94" s="4" t="e">
        <f>SUMIFS(Y:Y,#REF!,$A94,#REF!,$B94,#REF!,$C94)</f>
        <v>#REF!</v>
      </c>
      <c r="Y94">
        <v>1</v>
      </c>
    </row>
    <row r="95" spans="1:25" x14ac:dyDescent="0.45">
      <c r="A95" t="s">
        <v>92</v>
      </c>
      <c r="B95" t="s">
        <v>93</v>
      </c>
      <c r="C95" t="s">
        <v>54</v>
      </c>
      <c r="D95">
        <v>1.6301921761486531</v>
      </c>
      <c r="E95">
        <v>1.6144930735475433</v>
      </c>
      <c r="F95">
        <v>1.6632108342044538</v>
      </c>
      <c r="G95">
        <v>1.716868694788737</v>
      </c>
      <c r="H95">
        <v>1.5259668837267715</v>
      </c>
      <c r="I95">
        <v>1.5144352864964317</v>
      </c>
      <c r="J95">
        <v>1.5626361780372189</v>
      </c>
      <c r="K95">
        <v>1.6165248948356921</v>
      </c>
      <c r="L95">
        <v>1.4653849572836148</v>
      </c>
      <c r="M95">
        <v>1.4679788174949906</v>
      </c>
      <c r="N95">
        <v>1.5066743673915488</v>
      </c>
      <c r="O95">
        <v>1.5714030267650236</v>
      </c>
      <c r="P95">
        <v>1.4199693243698612</v>
      </c>
      <c r="Q95">
        <v>1.4265790584245572</v>
      </c>
      <c r="R95">
        <v>1.4651199873340703</v>
      </c>
      <c r="S95">
        <v>1.5308865740562345</v>
      </c>
      <c r="T95">
        <v>1.3614775013433118</v>
      </c>
      <c r="U95">
        <v>1.3807334956150588</v>
      </c>
      <c r="V95">
        <v>1.4121504394614965</v>
      </c>
      <c r="W95">
        <v>1.483707134602996</v>
      </c>
      <c r="X95" s="4" t="e">
        <f>SUMIFS(Y:Y,#REF!,$A95,#REF!,$B95,#REF!,$C95)</f>
        <v>#REF!</v>
      </c>
      <c r="Y95">
        <v>1</v>
      </c>
    </row>
    <row r="96" spans="1:25" x14ac:dyDescent="0.45">
      <c r="A96" t="s">
        <v>20</v>
      </c>
      <c r="B96" t="s">
        <v>53</v>
      </c>
      <c r="C96" t="s">
        <v>54</v>
      </c>
      <c r="D96">
        <v>1.6537432986786298</v>
      </c>
      <c r="E96">
        <v>1.6341611147449513</v>
      </c>
      <c r="F96">
        <v>1.6453896140010129</v>
      </c>
      <c r="G96">
        <v>1.6920326177480491</v>
      </c>
      <c r="H96">
        <v>1.5572690047115654</v>
      </c>
      <c r="I96">
        <v>1.5563766159715597</v>
      </c>
      <c r="J96">
        <v>1.5633005193493275</v>
      </c>
      <c r="K96">
        <v>1.6197327117582314</v>
      </c>
      <c r="L96">
        <v>1.4739450283865727</v>
      </c>
      <c r="M96">
        <v>1.4852721452370043</v>
      </c>
      <c r="N96">
        <v>1.4870970531154299</v>
      </c>
      <c r="O96">
        <v>1.5519446009853255</v>
      </c>
      <c r="P96">
        <v>1.4057986165836405</v>
      </c>
      <c r="Q96">
        <v>1.4186399967041183</v>
      </c>
      <c r="R96">
        <v>1.4240822169133625</v>
      </c>
      <c r="S96">
        <v>1.4874068269927001</v>
      </c>
      <c r="T96">
        <v>1.3501531698490254</v>
      </c>
      <c r="U96">
        <v>1.3650415552141548</v>
      </c>
      <c r="V96">
        <v>1.3719067831926812</v>
      </c>
      <c r="W96">
        <v>1.4359175718102097</v>
      </c>
      <c r="X96" s="4" t="e">
        <f>SUMIFS(Y:Y,#REF!,$A96,#REF!,$B96,#REF!,$C96)</f>
        <v>#REF!</v>
      </c>
      <c r="Y96">
        <v>1</v>
      </c>
    </row>
    <row r="97" spans="1:25" x14ac:dyDescent="0.45">
      <c r="A97" t="s">
        <v>20</v>
      </c>
      <c r="B97" t="s">
        <v>106</v>
      </c>
      <c r="C97" t="s">
        <v>54</v>
      </c>
      <c r="D97">
        <v>1.657155621725557</v>
      </c>
      <c r="E97">
        <v>1.6345425774745783</v>
      </c>
      <c r="F97">
        <v>1.6486844907683531</v>
      </c>
      <c r="G97">
        <v>1.6928201172145649</v>
      </c>
      <c r="H97">
        <v>1.5610395559763863</v>
      </c>
      <c r="I97">
        <v>1.5574008480273316</v>
      </c>
      <c r="J97">
        <v>1.5671224080136843</v>
      </c>
      <c r="K97">
        <v>1.6217075075461329</v>
      </c>
      <c r="L97">
        <v>1.4768673959213416</v>
      </c>
      <c r="M97">
        <v>1.4858040617561694</v>
      </c>
      <c r="N97">
        <v>1.4901130942086607</v>
      </c>
      <c r="O97">
        <v>1.552939336783753</v>
      </c>
      <c r="P97">
        <v>1.4091614361139684</v>
      </c>
      <c r="Q97">
        <v>1.4189653337803938</v>
      </c>
      <c r="R97">
        <v>1.4281030013267344</v>
      </c>
      <c r="S97">
        <v>1.4880563632426078</v>
      </c>
      <c r="T97">
        <v>1.352902025232906</v>
      </c>
      <c r="U97">
        <v>1.3666071923877432</v>
      </c>
      <c r="V97">
        <v>1.3747320624337251</v>
      </c>
      <c r="W97">
        <v>1.4379965283486664</v>
      </c>
      <c r="X97" s="4" t="e">
        <f>SUMIFS(Y:Y,#REF!,$A97,#REF!,$B97,#REF!,$C97)</f>
        <v>#REF!</v>
      </c>
      <c r="Y97">
        <v>1</v>
      </c>
    </row>
    <row r="98" spans="1:25" x14ac:dyDescent="0.45">
      <c r="A98" t="s">
        <v>48</v>
      </c>
      <c r="B98" t="s">
        <v>43</v>
      </c>
      <c r="C98" t="s">
        <v>44</v>
      </c>
      <c r="D98">
        <v>1.6888171801495098</v>
      </c>
      <c r="E98">
        <v>1.536422252500582</v>
      </c>
      <c r="F98">
        <v>1.6244820538472795</v>
      </c>
      <c r="G98">
        <v>1.5621135188733046</v>
      </c>
      <c r="H98">
        <v>1.5828927631629739</v>
      </c>
      <c r="I98">
        <v>1.4527936704121271</v>
      </c>
      <c r="J98">
        <v>1.5337510692942418</v>
      </c>
      <c r="K98">
        <v>1.4856944116114057</v>
      </c>
      <c r="L98">
        <v>1.4851171760319974</v>
      </c>
      <c r="M98">
        <v>1.3794032796837228</v>
      </c>
      <c r="N98">
        <v>1.4498099148507069</v>
      </c>
      <c r="O98">
        <v>1.4172612391152963</v>
      </c>
      <c r="P98">
        <v>1.3943810278896254</v>
      </c>
      <c r="Q98">
        <v>1.3286048504336236</v>
      </c>
      <c r="R98">
        <v>1.3764166512515199</v>
      </c>
      <c r="S98">
        <v>1.3698449338653527</v>
      </c>
      <c r="T98">
        <v>1.3231518824419217</v>
      </c>
      <c r="U98">
        <v>1.276171934685892</v>
      </c>
      <c r="V98">
        <v>1.3151736249733579</v>
      </c>
      <c r="W98">
        <v>1.3209509086294753</v>
      </c>
      <c r="X98" s="4" t="e">
        <f>SUMIFS(Y:Y,#REF!,$A98,#REF!,$B98,#REF!,$C98)</f>
        <v>#REF!</v>
      </c>
      <c r="Y98">
        <v>1</v>
      </c>
    </row>
    <row r="99" spans="1:25" x14ac:dyDescent="0.45">
      <c r="A99" t="s">
        <v>111</v>
      </c>
      <c r="B99" t="s">
        <v>110</v>
      </c>
      <c r="C99" t="s">
        <v>50</v>
      </c>
      <c r="D99">
        <v>1.7054365396721554</v>
      </c>
      <c r="E99">
        <v>1.5740639028739749</v>
      </c>
      <c r="F99">
        <v>1.6332670411735202</v>
      </c>
      <c r="G99">
        <v>1.6033805342591603</v>
      </c>
      <c r="H99">
        <v>1.5806032649443515</v>
      </c>
      <c r="I99">
        <v>1.4890330858251117</v>
      </c>
      <c r="J99">
        <v>1.5260492897612152</v>
      </c>
      <c r="K99">
        <v>1.525819302011999</v>
      </c>
      <c r="L99">
        <v>1.4859923137883964</v>
      </c>
      <c r="M99">
        <v>1.415394255638684</v>
      </c>
      <c r="N99">
        <v>1.4446287330174767</v>
      </c>
      <c r="O99">
        <v>1.4572664482529423</v>
      </c>
      <c r="P99">
        <v>1.3885287127219923</v>
      </c>
      <c r="Q99">
        <v>1.3575617998661627</v>
      </c>
      <c r="R99">
        <v>1.3641190608203602</v>
      </c>
      <c r="S99">
        <v>1.4033901856321707</v>
      </c>
      <c r="T99">
        <v>1.3098834962703674</v>
      </c>
      <c r="U99">
        <v>1.3095385723333512</v>
      </c>
      <c r="V99">
        <v>1.2995107952990819</v>
      </c>
      <c r="W99">
        <v>1.3581928922497069</v>
      </c>
      <c r="X99" s="4" t="e">
        <f>SUMIFS(Y:Y,#REF!,$A99,#REF!,$B99,#REF!,$C99)</f>
        <v>#REF!</v>
      </c>
      <c r="Y99">
        <v>1</v>
      </c>
    </row>
    <row r="100" spans="1:25" x14ac:dyDescent="0.45">
      <c r="A100" t="s">
        <v>20</v>
      </c>
      <c r="B100" t="s">
        <v>107</v>
      </c>
      <c r="C100" t="s">
        <v>54</v>
      </c>
      <c r="D100">
        <v>1.6870140436318481</v>
      </c>
      <c r="E100">
        <v>1.6695700549767352</v>
      </c>
      <c r="F100">
        <v>1.6768990777740775</v>
      </c>
      <c r="G100">
        <v>1.7241825393962569</v>
      </c>
      <c r="H100">
        <v>1.579062727430848</v>
      </c>
      <c r="I100">
        <v>1.5864219506500687</v>
      </c>
      <c r="J100">
        <v>1.5831443325476078</v>
      </c>
      <c r="K100">
        <v>1.6466945442940502</v>
      </c>
      <c r="L100">
        <v>1.4894183880775711</v>
      </c>
      <c r="M100">
        <v>1.5116759232538544</v>
      </c>
      <c r="N100">
        <v>1.5022698419932925</v>
      </c>
      <c r="O100">
        <v>1.5747936187377012</v>
      </c>
      <c r="P100">
        <v>1.4228114006697585</v>
      </c>
      <c r="Q100">
        <v>1.4434720025493404</v>
      </c>
      <c r="R100">
        <v>1.4409544566562775</v>
      </c>
      <c r="S100">
        <v>1.5103301446770505</v>
      </c>
      <c r="T100">
        <v>1.3612097923292539</v>
      </c>
      <c r="U100">
        <v>1.3837306565586089</v>
      </c>
      <c r="V100">
        <v>1.3833757726601292</v>
      </c>
      <c r="W100">
        <v>1.4522060348299464</v>
      </c>
      <c r="X100" s="4" t="e">
        <f>SUMIFS(Y:Y,#REF!,$A100,#REF!,$B100,#REF!,$C100)</f>
        <v>#REF!</v>
      </c>
      <c r="Y100">
        <v>1</v>
      </c>
    </row>
    <row r="101" spans="1:25" x14ac:dyDescent="0.45">
      <c r="A101" t="s">
        <v>21</v>
      </c>
      <c r="B101" t="s">
        <v>99</v>
      </c>
      <c r="C101" t="s">
        <v>50</v>
      </c>
      <c r="D101">
        <v>1.6752045338691417</v>
      </c>
      <c r="E101">
        <v>1.6582323877148308</v>
      </c>
      <c r="F101">
        <v>1.6577752656188398</v>
      </c>
      <c r="G101">
        <v>1.7236906962258556</v>
      </c>
      <c r="H101">
        <v>1.5796153400054043</v>
      </c>
      <c r="I101">
        <v>1.5891024874655024</v>
      </c>
      <c r="J101">
        <v>1.5775210153785446</v>
      </c>
      <c r="K101">
        <v>1.6588217063466897</v>
      </c>
      <c r="L101">
        <v>1.497064240959707</v>
      </c>
      <c r="M101">
        <v>1.516900664750148</v>
      </c>
      <c r="N101">
        <v>1.5037150407360369</v>
      </c>
      <c r="O101">
        <v>1.5891842464776631</v>
      </c>
      <c r="P101">
        <v>1.4369110892891475</v>
      </c>
      <c r="Q101">
        <v>1.4611157861264454</v>
      </c>
      <c r="R101">
        <v>1.4493307168251732</v>
      </c>
      <c r="S101">
        <v>1.5357378501192935</v>
      </c>
      <c r="T101">
        <v>1.3916383287960887</v>
      </c>
      <c r="U101">
        <v>1.4176971409951047</v>
      </c>
      <c r="V101">
        <v>1.4086626505522892</v>
      </c>
      <c r="W101">
        <v>1.49490409557107</v>
      </c>
      <c r="X101" s="4" t="e">
        <f>SUMIFS(Y:Y,#REF!,$A101,#REF!,$B101,#REF!,$C101)</f>
        <v>#REF!</v>
      </c>
      <c r="Y101">
        <v>1</v>
      </c>
    </row>
    <row r="102" spans="1:25" x14ac:dyDescent="0.45">
      <c r="A102" t="s">
        <v>114</v>
      </c>
      <c r="B102" t="s">
        <v>43</v>
      </c>
      <c r="C102" t="s">
        <v>44</v>
      </c>
      <c r="D102">
        <v>1.7092242001759081</v>
      </c>
      <c r="E102">
        <v>1.5563362172680799</v>
      </c>
      <c r="F102">
        <v>1.6386767886625366</v>
      </c>
      <c r="G102">
        <v>1.5762110967433836</v>
      </c>
      <c r="H102">
        <v>1.5988176084709769</v>
      </c>
      <c r="I102">
        <v>1.4696483842943544</v>
      </c>
      <c r="J102">
        <v>1.5449970753224025</v>
      </c>
      <c r="K102">
        <v>1.497805652462358</v>
      </c>
      <c r="L102">
        <v>1.5053440670003555</v>
      </c>
      <c r="M102">
        <v>1.3985573192797753</v>
      </c>
      <c r="N102">
        <v>1.4657295397194656</v>
      </c>
      <c r="O102">
        <v>1.4309014696050506</v>
      </c>
      <c r="P102">
        <v>1.4370277746144227</v>
      </c>
      <c r="Q102">
        <v>1.3444851999308205</v>
      </c>
      <c r="R102">
        <v>1.4076855361260177</v>
      </c>
      <c r="S102">
        <v>1.3817310201156059</v>
      </c>
      <c r="T102">
        <v>1.3650248834546761</v>
      </c>
      <c r="U102">
        <v>1.2851197663494125</v>
      </c>
      <c r="V102">
        <v>1.3452654139578568</v>
      </c>
      <c r="W102">
        <v>1.3255314289550961</v>
      </c>
      <c r="X102" s="4" t="e">
        <f>SUMIFS(Y:Y,#REF!,$A102,#REF!,$B102,#REF!,$C102)</f>
        <v>#REF!</v>
      </c>
      <c r="Y102">
        <v>1</v>
      </c>
    </row>
    <row r="103" spans="1:25" x14ac:dyDescent="0.45">
      <c r="A103" t="s">
        <v>98</v>
      </c>
      <c r="B103" t="s">
        <v>100</v>
      </c>
      <c r="C103" t="s">
        <v>50</v>
      </c>
      <c r="D103">
        <v>1.6970543351529537</v>
      </c>
      <c r="E103">
        <v>1.6712165192326012</v>
      </c>
      <c r="F103">
        <v>1.6712360243283435</v>
      </c>
      <c r="G103">
        <v>1.7256681529585136</v>
      </c>
      <c r="H103">
        <v>1.5884571273114008</v>
      </c>
      <c r="I103">
        <v>1.5894734036968803</v>
      </c>
      <c r="J103">
        <v>1.585820419436921</v>
      </c>
      <c r="K103">
        <v>1.6496409933825451</v>
      </c>
      <c r="L103">
        <v>1.5155941573600764</v>
      </c>
      <c r="M103">
        <v>1.5262368923885814</v>
      </c>
      <c r="N103">
        <v>1.5219079614349065</v>
      </c>
      <c r="O103">
        <v>1.589790850633056</v>
      </c>
      <c r="P103">
        <v>1.4446430705348525</v>
      </c>
      <c r="Q103">
        <v>1.4626187970884643</v>
      </c>
      <c r="R103">
        <v>1.4575807151581586</v>
      </c>
      <c r="S103">
        <v>1.5294436476895208</v>
      </c>
      <c r="T103">
        <v>1.3866213768271978</v>
      </c>
      <c r="U103">
        <v>1.4121413873428212</v>
      </c>
      <c r="V103">
        <v>1.4058280383158586</v>
      </c>
      <c r="W103">
        <v>1.4822633401631355</v>
      </c>
      <c r="X103" s="4" t="e">
        <f>SUMIFS(Y:Y,#REF!,$A103,#REF!,$B103,#REF!,$C103)</f>
        <v>#REF!</v>
      </c>
      <c r="Y103">
        <v>1</v>
      </c>
    </row>
    <row r="104" spans="1:25" x14ac:dyDescent="0.45">
      <c r="A104" t="s">
        <v>69</v>
      </c>
      <c r="B104" t="s">
        <v>96</v>
      </c>
      <c r="C104" t="s">
        <v>44</v>
      </c>
      <c r="D104">
        <v>1.7746146185571725</v>
      </c>
      <c r="E104">
        <v>1.6438023201752203</v>
      </c>
      <c r="F104">
        <v>1.720814450360342</v>
      </c>
      <c r="G104">
        <v>1.6829523500462948</v>
      </c>
      <c r="H104">
        <v>1.6357533266353634</v>
      </c>
      <c r="I104">
        <v>1.5601533225099626</v>
      </c>
      <c r="J104">
        <v>1.6036114683094553</v>
      </c>
      <c r="K104">
        <v>1.6044159407353074</v>
      </c>
      <c r="L104">
        <v>1.523450506103428</v>
      </c>
      <c r="M104">
        <v>1.491980171015109</v>
      </c>
      <c r="N104">
        <v>1.509559966766409</v>
      </c>
      <c r="O104">
        <v>1.5410017519412551</v>
      </c>
      <c r="P104">
        <v>1.4458083223172975</v>
      </c>
      <c r="Q104">
        <v>1.4316050791562609</v>
      </c>
      <c r="R104">
        <v>1.4426275471193444</v>
      </c>
      <c r="S104">
        <v>1.4851360556338464</v>
      </c>
      <c r="T104">
        <v>1.3747888261846826</v>
      </c>
      <c r="U104">
        <v>1.3712032583794467</v>
      </c>
      <c r="V104">
        <v>1.3786490147382333</v>
      </c>
      <c r="W104">
        <v>1.4276906120721347</v>
      </c>
      <c r="X104" s="4" t="e">
        <f>SUMIFS(Y:Y,#REF!,$A104,#REF!,$B104,#REF!,$C104)</f>
        <v>#REF!</v>
      </c>
      <c r="Y104">
        <v>1</v>
      </c>
    </row>
    <row r="105" spans="1:25" x14ac:dyDescent="0.45">
      <c r="A105" t="s">
        <v>48</v>
      </c>
      <c r="B105" t="s">
        <v>43</v>
      </c>
      <c r="C105" t="s">
        <v>47</v>
      </c>
      <c r="D105">
        <v>1.757251654803959</v>
      </c>
      <c r="E105">
        <v>1.5679275174023506</v>
      </c>
      <c r="F105">
        <v>1.6908289291556893</v>
      </c>
      <c r="G105">
        <v>1.5988463743176997</v>
      </c>
      <c r="H105">
        <v>1.639522746073734</v>
      </c>
      <c r="I105">
        <v>1.4881365074548834</v>
      </c>
      <c r="J105">
        <v>1.5888931667845512</v>
      </c>
      <c r="K105">
        <v>1.5245639636523274</v>
      </c>
      <c r="L105">
        <v>1.5293660566424643</v>
      </c>
      <c r="M105">
        <v>1.4086784365220006</v>
      </c>
      <c r="N105">
        <v>1.4932125868242623</v>
      </c>
      <c r="O105">
        <v>1.4503687261330591</v>
      </c>
      <c r="P105">
        <v>1.4318957168084971</v>
      </c>
      <c r="Q105">
        <v>1.3551042231581119</v>
      </c>
      <c r="R105">
        <v>1.4142910279891521</v>
      </c>
      <c r="S105">
        <v>1.4013690881445731</v>
      </c>
      <c r="T105">
        <v>1.3600091291303615</v>
      </c>
      <c r="U105">
        <v>1.2977276597958249</v>
      </c>
      <c r="V105">
        <v>1.3520577790098363</v>
      </c>
      <c r="W105">
        <v>1.3461790904188702</v>
      </c>
      <c r="X105" s="4" t="e">
        <f>SUMIFS(Y:Y,#REF!,$A105,#REF!,$B105,#REF!,$C105)</f>
        <v>#REF!</v>
      </c>
      <c r="Y105">
        <v>1</v>
      </c>
    </row>
    <row r="106" spans="1:25" x14ac:dyDescent="0.45">
      <c r="A106" t="s">
        <v>77</v>
      </c>
      <c r="B106" t="s">
        <v>125</v>
      </c>
      <c r="C106" t="s">
        <v>50</v>
      </c>
      <c r="D106">
        <v>1.713095670408687</v>
      </c>
      <c r="E106">
        <v>1.7172277678195065</v>
      </c>
      <c r="F106">
        <v>1.7215384317526088</v>
      </c>
      <c r="G106">
        <v>1.7979458409147573</v>
      </c>
      <c r="H106">
        <v>1.6251385336756874</v>
      </c>
      <c r="I106">
        <v>1.6441801679441861</v>
      </c>
      <c r="J106">
        <v>1.6446352726327242</v>
      </c>
      <c r="K106">
        <v>1.7289425857486544</v>
      </c>
      <c r="L106">
        <v>1.5394340530175581</v>
      </c>
      <c r="M106">
        <v>1.5651319371842303</v>
      </c>
      <c r="N106">
        <v>1.5656570842448254</v>
      </c>
      <c r="O106">
        <v>1.6526163475593938</v>
      </c>
      <c r="P106">
        <v>1.4885660003732413</v>
      </c>
      <c r="Q106">
        <v>1.5184141805143134</v>
      </c>
      <c r="R106">
        <v>1.5191225786683045</v>
      </c>
      <c r="S106">
        <v>1.6084147710380823</v>
      </c>
      <c r="T106">
        <v>1.4277742114994556</v>
      </c>
      <c r="U106">
        <v>1.4645880158864959</v>
      </c>
      <c r="V106">
        <v>1.4620271823326365</v>
      </c>
      <c r="W106">
        <v>1.5552818818863912</v>
      </c>
      <c r="X106" s="4" t="e">
        <f>SUMIFS(Y:Y,#REF!,$A106,#REF!,$B106,#REF!,$C106)</f>
        <v>#REF!</v>
      </c>
      <c r="Y106">
        <v>1</v>
      </c>
    </row>
    <row r="107" spans="1:25" x14ac:dyDescent="0.45">
      <c r="A107" t="s">
        <v>108</v>
      </c>
      <c r="B107" t="s">
        <v>96</v>
      </c>
      <c r="C107" t="s">
        <v>47</v>
      </c>
      <c r="D107">
        <v>1.7982556453638994</v>
      </c>
      <c r="E107">
        <v>1.7103502383055469</v>
      </c>
      <c r="F107">
        <v>1.8105950860164659</v>
      </c>
      <c r="G107">
        <v>1.7933313418533687</v>
      </c>
      <c r="H107">
        <v>1.6951119742180651</v>
      </c>
      <c r="I107">
        <v>1.6134014669957959</v>
      </c>
      <c r="J107">
        <v>1.7129717371104949</v>
      </c>
      <c r="K107">
        <v>1.6996460167858445</v>
      </c>
      <c r="L107">
        <v>1.5596505486959886</v>
      </c>
      <c r="M107">
        <v>1.5434325201110215</v>
      </c>
      <c r="N107">
        <v>1.5867067347288839</v>
      </c>
      <c r="O107">
        <v>1.6319489054797969</v>
      </c>
      <c r="P107">
        <v>1.4951847600567065</v>
      </c>
      <c r="Q107">
        <v>1.4857266519928725</v>
      </c>
      <c r="R107">
        <v>1.5275511918217703</v>
      </c>
      <c r="S107">
        <v>1.5755576639698885</v>
      </c>
      <c r="T107">
        <v>1.4431285688413733</v>
      </c>
      <c r="U107">
        <v>1.4298639948522296</v>
      </c>
      <c r="V107">
        <v>1.47917012071321</v>
      </c>
      <c r="W107">
        <v>1.5213325275120613</v>
      </c>
      <c r="X107" s="4" t="e">
        <f>SUMIFS(Y:Y,#REF!,$A107,#REF!,$B107,#REF!,$C107)</f>
        <v>#REF!</v>
      </c>
      <c r="Y107">
        <v>1</v>
      </c>
    </row>
    <row r="108" spans="1:25" x14ac:dyDescent="0.45">
      <c r="A108" t="s">
        <v>61</v>
      </c>
      <c r="B108" t="s">
        <v>97</v>
      </c>
      <c r="C108" t="s">
        <v>44</v>
      </c>
      <c r="D108">
        <v>1.9292814232562863</v>
      </c>
      <c r="E108">
        <v>1.6204420421089003</v>
      </c>
      <c r="F108">
        <v>1.863368319209864</v>
      </c>
      <c r="G108">
        <v>1.6229949075723102</v>
      </c>
      <c r="H108">
        <v>1.7953852270889754</v>
      </c>
      <c r="I108">
        <v>1.5133767704005012</v>
      </c>
      <c r="J108">
        <v>1.7703086325109256</v>
      </c>
      <c r="K108">
        <v>1.5270203894673522</v>
      </c>
      <c r="L108">
        <v>1.5657564608466856</v>
      </c>
      <c r="M108">
        <v>1.424508872208162</v>
      </c>
      <c r="N108">
        <v>1.5264363831906185</v>
      </c>
      <c r="O108">
        <v>1.4465494363298719</v>
      </c>
      <c r="P108">
        <v>1.4665634353049206</v>
      </c>
      <c r="Q108">
        <v>1.3495076010659222</v>
      </c>
      <c r="R108">
        <v>1.4233121341805886</v>
      </c>
      <c r="S108">
        <v>1.3768236637194216</v>
      </c>
      <c r="T108">
        <v>1.3430409630051203</v>
      </c>
      <c r="U108">
        <v>1.294968613692566</v>
      </c>
      <c r="V108">
        <v>1.3152843033591408</v>
      </c>
      <c r="W108">
        <v>1.3257232418376379</v>
      </c>
      <c r="X108" s="4" t="e">
        <f>SUMIFS(Y:Y,#REF!,$A108,#REF!,$B108,#REF!,$C108)</f>
        <v>#REF!</v>
      </c>
      <c r="Y108">
        <v>1</v>
      </c>
    </row>
    <row r="109" spans="1:25" x14ac:dyDescent="0.45">
      <c r="A109" t="s">
        <v>48</v>
      </c>
      <c r="B109" t="s">
        <v>43</v>
      </c>
      <c r="C109" t="s">
        <v>54</v>
      </c>
      <c r="D109">
        <v>1.7938914909134283</v>
      </c>
      <c r="E109">
        <v>1.6596747121871755</v>
      </c>
      <c r="F109">
        <v>1.7275727900565436</v>
      </c>
      <c r="G109">
        <v>1.6891363123355687</v>
      </c>
      <c r="H109">
        <v>1.6851233662287044</v>
      </c>
      <c r="I109">
        <v>1.5747265364699918</v>
      </c>
      <c r="J109">
        <v>1.6340410256042128</v>
      </c>
      <c r="K109">
        <v>1.6108215309230178</v>
      </c>
      <c r="L109">
        <v>1.5832902224110856</v>
      </c>
      <c r="M109">
        <v>1.4940775637374433</v>
      </c>
      <c r="N109">
        <v>1.5473691078105185</v>
      </c>
      <c r="O109">
        <v>1.535873192063715</v>
      </c>
      <c r="P109">
        <v>1.4979124379325435</v>
      </c>
      <c r="Q109">
        <v>1.4418032631239659</v>
      </c>
      <c r="R109">
        <v>1.4797742915276262</v>
      </c>
      <c r="S109">
        <v>1.4882864519987247</v>
      </c>
      <c r="T109">
        <v>1.4256512360702296</v>
      </c>
      <c r="U109">
        <v>1.3858261600454302</v>
      </c>
      <c r="V109">
        <v>1.4175559382345404</v>
      </c>
      <c r="W109">
        <v>1.4355183042213553</v>
      </c>
      <c r="X109" s="4" t="e">
        <f>SUMIFS(Y:Y,#REF!,$A109,#REF!,$B109,#REF!,$C109)</f>
        <v>#REF!</v>
      </c>
      <c r="Y109">
        <v>1</v>
      </c>
    </row>
    <row r="110" spans="1:25" x14ac:dyDescent="0.45">
      <c r="A110" t="s">
        <v>58</v>
      </c>
      <c r="B110" t="s">
        <v>45</v>
      </c>
      <c r="C110" t="s">
        <v>54</v>
      </c>
      <c r="D110">
        <v>1.725677027372561</v>
      </c>
      <c r="E110">
        <v>1.6840941868778692</v>
      </c>
      <c r="F110">
        <v>1.7435797836418152</v>
      </c>
      <c r="G110">
        <v>1.7743033858886066</v>
      </c>
      <c r="H110">
        <v>1.6516564005850027</v>
      </c>
      <c r="I110">
        <v>1.6206237084974726</v>
      </c>
      <c r="J110">
        <v>1.677053379651871</v>
      </c>
      <c r="K110">
        <v>1.715373831652899</v>
      </c>
      <c r="L110">
        <v>1.5872206959689557</v>
      </c>
      <c r="M110">
        <v>1.5678549111953233</v>
      </c>
      <c r="N110">
        <v>1.6206281807449134</v>
      </c>
      <c r="O110">
        <v>1.6650369005792358</v>
      </c>
      <c r="P110">
        <v>1.5149423637426809</v>
      </c>
      <c r="Q110">
        <v>1.5036685566241246</v>
      </c>
      <c r="R110" t="e">
        <v>#DIV/0!</v>
      </c>
      <c r="S110" t="e">
        <v>#DIV/0!</v>
      </c>
      <c r="T110">
        <v>1.4278076760463125</v>
      </c>
      <c r="U110">
        <v>1.427160282474103</v>
      </c>
      <c r="V110" t="e">
        <v>#DIV/0!</v>
      </c>
      <c r="W110" t="e">
        <v>#DIV/0!</v>
      </c>
      <c r="X110" s="4" t="e">
        <f>SUMIFS(Y:Y,#REF!,$A110,#REF!,$B110,#REF!,$C110)</f>
        <v>#REF!</v>
      </c>
      <c r="Y110">
        <v>1</v>
      </c>
    </row>
    <row r="111" spans="1:25" x14ac:dyDescent="0.45">
      <c r="A111" t="s">
        <v>69</v>
      </c>
      <c r="B111" t="s">
        <v>93</v>
      </c>
      <c r="C111" t="s">
        <v>47</v>
      </c>
      <c r="D111">
        <v>1.8661538126029518</v>
      </c>
      <c r="E111">
        <v>1.6731754955054283</v>
      </c>
      <c r="F111">
        <v>1.813412716208032</v>
      </c>
      <c r="G111">
        <v>1.7302633161090686</v>
      </c>
      <c r="H111">
        <v>1.6970093887080193</v>
      </c>
      <c r="I111">
        <v>1.5626621416955702</v>
      </c>
      <c r="J111">
        <v>1.665855828987731</v>
      </c>
      <c r="K111">
        <v>1.6221422913021042</v>
      </c>
      <c r="L111">
        <v>1.5954448141224129</v>
      </c>
      <c r="M111">
        <v>1.490449532853561</v>
      </c>
      <c r="N111">
        <v>1.580884861373228</v>
      </c>
      <c r="O111">
        <v>1.5539513231264122</v>
      </c>
      <c r="P111">
        <v>1.5093245071219115</v>
      </c>
      <c r="Q111">
        <v>1.426046142851882</v>
      </c>
      <c r="R111">
        <v>1.5052957700467609</v>
      </c>
      <c r="S111">
        <v>1.4938894034092827</v>
      </c>
      <c r="T111">
        <v>1.4441829992250195</v>
      </c>
      <c r="U111">
        <v>1.3875290067256127</v>
      </c>
      <c r="V111">
        <v>1.4465963645213027</v>
      </c>
      <c r="W111">
        <v>1.4580755390039415</v>
      </c>
      <c r="X111" s="4" t="e">
        <f>SUMIFS(Y:Y,#REF!,$A111,#REF!,$B111,#REF!,$C111)</f>
        <v>#REF!</v>
      </c>
      <c r="Y111">
        <v>1</v>
      </c>
    </row>
    <row r="112" spans="1:25" x14ac:dyDescent="0.45">
      <c r="A112" t="s">
        <v>21</v>
      </c>
      <c r="B112" t="s">
        <v>100</v>
      </c>
      <c r="C112" t="s">
        <v>50</v>
      </c>
      <c r="D112">
        <v>1.8095209581977421</v>
      </c>
      <c r="E112">
        <v>1.7969317495552513</v>
      </c>
      <c r="F112">
        <v>1.7904349865007461</v>
      </c>
      <c r="G112">
        <v>1.859418215106257</v>
      </c>
      <c r="H112">
        <v>1.6929735031677469</v>
      </c>
      <c r="I112">
        <v>1.709051096466252</v>
      </c>
      <c r="J112">
        <v>1.6906915754367615</v>
      </c>
      <c r="K112">
        <v>1.7767856723805233</v>
      </c>
      <c r="L112">
        <v>1.6095767312358196</v>
      </c>
      <c r="M112">
        <v>1.6367047041792926</v>
      </c>
      <c r="N112">
        <v>1.6165525067185198</v>
      </c>
      <c r="O112">
        <v>1.7081154496541782</v>
      </c>
      <c r="P112">
        <v>1.5414485302059255</v>
      </c>
      <c r="Q112">
        <v>1.5720868280266154</v>
      </c>
      <c r="R112">
        <v>1.5541458458043012</v>
      </c>
      <c r="S112">
        <v>1.6470759479235904</v>
      </c>
      <c r="T112">
        <v>1.4849704481191448</v>
      </c>
      <c r="U112">
        <v>1.5172952475562851</v>
      </c>
      <c r="V112">
        <v>1.5028320424757406</v>
      </c>
      <c r="W112">
        <v>1.5949970119696582</v>
      </c>
      <c r="X112" s="4" t="e">
        <f>SUMIFS(Y:Y,#REF!,$A112,#REF!,$B112,#REF!,$C112)</f>
        <v>#REF!</v>
      </c>
      <c r="Y112">
        <v>1</v>
      </c>
    </row>
    <row r="113" spans="1:25" x14ac:dyDescent="0.45">
      <c r="A113" t="s">
        <v>98</v>
      </c>
      <c r="B113" t="s">
        <v>101</v>
      </c>
      <c r="C113" t="s">
        <v>50</v>
      </c>
      <c r="D113">
        <v>1.8412873307060027</v>
      </c>
      <c r="E113">
        <v>1.8259434815400082</v>
      </c>
      <c r="F113">
        <v>1.8166666439698027</v>
      </c>
      <c r="G113">
        <v>1.889286599505388</v>
      </c>
      <c r="H113">
        <v>1.7126668008384005</v>
      </c>
      <c r="I113">
        <v>1.72068400499171</v>
      </c>
      <c r="J113">
        <v>1.7105514605531078</v>
      </c>
      <c r="K113">
        <v>1.7893993297837385</v>
      </c>
      <c r="L113">
        <v>1.62686640234736</v>
      </c>
      <c r="M113">
        <v>1.6450350140236811</v>
      </c>
      <c r="N113">
        <v>1.6358565400185059</v>
      </c>
      <c r="O113">
        <v>1.7168023780277111</v>
      </c>
      <c r="P113">
        <v>1.5646272801885772</v>
      </c>
      <c r="Q113">
        <v>1.5899799630631262</v>
      </c>
      <c r="R113">
        <v>1.5806863233334187</v>
      </c>
      <c r="S113">
        <v>1.6661176044457389</v>
      </c>
      <c r="T113">
        <v>1.4923634740882759</v>
      </c>
      <c r="U113">
        <v>1.530547842467175</v>
      </c>
      <c r="V113">
        <v>1.5153533844314562</v>
      </c>
      <c r="W113">
        <v>1.6103547786132471</v>
      </c>
      <c r="X113" s="4" t="e">
        <f>SUMIFS(Y:Y,#REF!,$A113,#REF!,$B113,#REF!,$C113)</f>
        <v>#REF!</v>
      </c>
      <c r="Y113">
        <v>1</v>
      </c>
    </row>
    <row r="114" spans="1:25" x14ac:dyDescent="0.45">
      <c r="A114" t="s">
        <v>92</v>
      </c>
      <c r="B114" t="s">
        <v>94</v>
      </c>
      <c r="C114" t="s">
        <v>44</v>
      </c>
      <c r="D114">
        <v>1.8086865675045851</v>
      </c>
      <c r="E114">
        <v>1.8023814681584416</v>
      </c>
      <c r="F114">
        <v>1.8422434812515327</v>
      </c>
      <c r="G114">
        <v>1.8983045598616184</v>
      </c>
      <c r="H114">
        <v>1.7196284823464623</v>
      </c>
      <c r="I114">
        <v>1.7332763923632739</v>
      </c>
      <c r="J114">
        <v>1.7592628398500931</v>
      </c>
      <c r="K114">
        <v>1.8325084295591931</v>
      </c>
      <c r="L114">
        <v>1.6306000005464245</v>
      </c>
      <c r="M114">
        <v>1.6527714110662088</v>
      </c>
      <c r="N114">
        <v>1.6755678848665099</v>
      </c>
      <c r="O114">
        <v>1.7554861670779502</v>
      </c>
      <c r="P114">
        <v>1.5657609972356235</v>
      </c>
      <c r="Q114">
        <v>1.5866243970525651</v>
      </c>
      <c r="R114">
        <v>1.614967106435804</v>
      </c>
      <c r="S114">
        <v>1.6915874038323624</v>
      </c>
      <c r="T114">
        <v>1.4838900008639175</v>
      </c>
      <c r="U114">
        <v>1.5328863329765761</v>
      </c>
      <c r="V114">
        <v>1.5394836585982283</v>
      </c>
      <c r="W114">
        <v>1.6391809840978906</v>
      </c>
      <c r="X114" s="4" t="e">
        <f>SUMIFS(Y:Y,#REF!,$A114,#REF!,$B114,#REF!,$C114)</f>
        <v>#REF!</v>
      </c>
      <c r="Y114">
        <v>1</v>
      </c>
    </row>
    <row r="115" spans="1:25" x14ac:dyDescent="0.45">
      <c r="A115" t="s">
        <v>21</v>
      </c>
      <c r="B115" t="s">
        <v>101</v>
      </c>
      <c r="C115" t="s">
        <v>50</v>
      </c>
      <c r="D115">
        <v>1.8352450083309007</v>
      </c>
      <c r="E115">
        <v>1.8160656433308595</v>
      </c>
      <c r="F115">
        <v>1.8153655211836222</v>
      </c>
      <c r="G115">
        <v>1.8815936493347154</v>
      </c>
      <c r="H115">
        <v>1.7124683574849116</v>
      </c>
      <c r="I115">
        <v>1.7274565488631968</v>
      </c>
      <c r="J115">
        <v>1.7106100774358235</v>
      </c>
      <c r="K115">
        <v>1.7983054403941467</v>
      </c>
      <c r="L115">
        <v>1.6330651568144274</v>
      </c>
      <c r="M115">
        <v>1.6580669183743815</v>
      </c>
      <c r="N115">
        <v>1.6405156969890853</v>
      </c>
      <c r="O115">
        <v>1.733222251750286</v>
      </c>
      <c r="P115">
        <v>1.5709596624254418</v>
      </c>
      <c r="Q115">
        <v>1.6009949215501789</v>
      </c>
      <c r="R115">
        <v>1.584380631140808</v>
      </c>
      <c r="S115">
        <v>1.6788713866675096</v>
      </c>
      <c r="T115">
        <v>1.5158220310976427</v>
      </c>
      <c r="U115">
        <v>1.5480554541467679</v>
      </c>
      <c r="V115">
        <v>1.534578192537331</v>
      </c>
      <c r="W115">
        <v>1.628097727616924</v>
      </c>
      <c r="X115" s="4" t="e">
        <f>SUMIFS(Y:Y,#REF!,$A115,#REF!,$B115,#REF!,$C115)</f>
        <v>#REF!</v>
      </c>
      <c r="Y115">
        <v>1</v>
      </c>
    </row>
    <row r="116" spans="1:25" x14ac:dyDescent="0.45">
      <c r="A116" t="s">
        <v>21</v>
      </c>
      <c r="B116" t="s">
        <v>102</v>
      </c>
      <c r="C116" t="s">
        <v>50</v>
      </c>
      <c r="D116">
        <v>1.8417085107093794</v>
      </c>
      <c r="E116">
        <v>1.8164634172929455</v>
      </c>
      <c r="F116">
        <v>1.8220262312361637</v>
      </c>
      <c r="G116">
        <v>1.8842194999285313</v>
      </c>
      <c r="H116">
        <v>1.7207882170817768</v>
      </c>
      <c r="I116">
        <v>1.7336915685014902</v>
      </c>
      <c r="J116">
        <v>1.7188170107923979</v>
      </c>
      <c r="K116">
        <v>1.806810386745388</v>
      </c>
      <c r="L116">
        <v>1.638533139733737</v>
      </c>
      <c r="M116">
        <v>1.663581896919482</v>
      </c>
      <c r="N116">
        <v>1.6459639363739524</v>
      </c>
      <c r="O116">
        <v>1.7406699578258431</v>
      </c>
      <c r="P116">
        <v>1.5742348516679463</v>
      </c>
      <c r="Q116">
        <v>1.6055892007990626</v>
      </c>
      <c r="R116">
        <v>1.5881056915761811</v>
      </c>
      <c r="S116">
        <v>1.6857675648289583</v>
      </c>
      <c r="T116">
        <v>1.5187888970739756</v>
      </c>
      <c r="U116">
        <v>1.5507082329299422</v>
      </c>
      <c r="V116">
        <v>1.5377870717098874</v>
      </c>
      <c r="W116">
        <v>1.6326918333336951</v>
      </c>
      <c r="X116" s="4" t="e">
        <f>SUMIFS(Y:Y,#REF!,$A116,#REF!,$B116,#REF!,$C116)</f>
        <v>#REF!</v>
      </c>
      <c r="Y116">
        <v>1</v>
      </c>
    </row>
    <row r="117" spans="1:25" x14ac:dyDescent="0.45">
      <c r="A117" t="s">
        <v>65</v>
      </c>
      <c r="B117" t="s">
        <v>97</v>
      </c>
      <c r="C117" t="s">
        <v>50</v>
      </c>
      <c r="D117">
        <v>1.8927214228356783</v>
      </c>
      <c r="E117">
        <v>1.7767166259741762</v>
      </c>
      <c r="F117">
        <v>1.8270516601279847</v>
      </c>
      <c r="G117">
        <v>1.8093079900875113</v>
      </c>
      <c r="H117">
        <v>1.7435219483502726</v>
      </c>
      <c r="I117">
        <v>1.6811334453318243</v>
      </c>
      <c r="J117">
        <v>1.7011100089567608</v>
      </c>
      <c r="K117">
        <v>1.7216438904771778</v>
      </c>
      <c r="L117">
        <v>1.6507531701222653</v>
      </c>
      <c r="M117">
        <v>1.5998710197666577</v>
      </c>
      <c r="N117">
        <v>1.6205074205141978</v>
      </c>
      <c r="O117">
        <v>1.6462506323265427</v>
      </c>
      <c r="P117">
        <v>1.5315748534648816</v>
      </c>
      <c r="Q117">
        <v>1.5397663387535687</v>
      </c>
      <c r="R117">
        <v>1.5207915624404826</v>
      </c>
      <c r="S117">
        <v>1.5898967024817869</v>
      </c>
      <c r="T117">
        <v>1.4529785667237696</v>
      </c>
      <c r="U117">
        <v>1.4804769278624093</v>
      </c>
      <c r="V117">
        <v>1.4519696505963615</v>
      </c>
      <c r="W117">
        <v>1.5340563867087258</v>
      </c>
      <c r="X117" s="4" t="e">
        <f>SUMIFS(Y:Y,#REF!,$A117,#REF!,$B117,#REF!,$C117)</f>
        <v>#REF!</v>
      </c>
      <c r="Y117">
        <v>1</v>
      </c>
    </row>
    <row r="118" spans="1:25" x14ac:dyDescent="0.45">
      <c r="A118" t="s">
        <v>98</v>
      </c>
      <c r="B118" t="s">
        <v>102</v>
      </c>
      <c r="C118" t="s">
        <v>50</v>
      </c>
      <c r="D118">
        <v>1.8611418277251006</v>
      </c>
      <c r="E118">
        <v>1.8334702679208694</v>
      </c>
      <c r="F118">
        <v>1.8340553469883778</v>
      </c>
      <c r="G118">
        <v>1.8990844519990875</v>
      </c>
      <c r="H118">
        <v>1.7355916023269931</v>
      </c>
      <c r="I118">
        <v>1.7393394816936574</v>
      </c>
      <c r="J118">
        <v>1.7338318293558115</v>
      </c>
      <c r="K118">
        <v>1.8104492572696413</v>
      </c>
      <c r="L118">
        <v>1.654333398862702</v>
      </c>
      <c r="M118">
        <v>1.6700439337755051</v>
      </c>
      <c r="N118">
        <v>1.663656725104723</v>
      </c>
      <c r="O118">
        <v>1.745421328545941</v>
      </c>
      <c r="P118">
        <v>1.5907072044564341</v>
      </c>
      <c r="Q118">
        <v>1.6157658823168524</v>
      </c>
      <c r="R118">
        <v>1.6068135811993429</v>
      </c>
      <c r="S118">
        <v>1.6951830579058695</v>
      </c>
      <c r="T118">
        <v>1.5174655363782668</v>
      </c>
      <c r="U118">
        <v>1.5532470553321658</v>
      </c>
      <c r="V118">
        <v>1.5407057079058246</v>
      </c>
      <c r="W118">
        <v>1.6353568208728344</v>
      </c>
      <c r="X118" s="4" t="e">
        <f>SUMIFS(Y:Y,#REF!,$A118,#REF!,$B118,#REF!,$C118)</f>
        <v>#REF!</v>
      </c>
      <c r="Y118">
        <v>1</v>
      </c>
    </row>
    <row r="119" spans="1:25" x14ac:dyDescent="0.45">
      <c r="A119" t="s">
        <v>69</v>
      </c>
      <c r="B119" t="s">
        <v>97</v>
      </c>
      <c r="C119" t="s">
        <v>44</v>
      </c>
      <c r="D119">
        <v>2.0114111958754446</v>
      </c>
      <c r="E119">
        <v>1.8477672622099093</v>
      </c>
      <c r="F119">
        <v>1.9655699341299684</v>
      </c>
      <c r="G119">
        <v>1.8804856274894832</v>
      </c>
      <c r="H119">
        <v>1.8218445638214267</v>
      </c>
      <c r="I119">
        <v>1.7423751291566059</v>
      </c>
      <c r="J119">
        <v>1.781483734901639</v>
      </c>
      <c r="K119">
        <v>1.7826282168659335</v>
      </c>
      <c r="L119">
        <v>1.6845235176105726</v>
      </c>
      <c r="M119">
        <v>1.6485792496886145</v>
      </c>
      <c r="N119">
        <v>1.6779007102073928</v>
      </c>
      <c r="O119">
        <v>1.6934626676172673</v>
      </c>
      <c r="P119">
        <v>1.5720699959092477</v>
      </c>
      <c r="Q119">
        <v>1.5738430105896277</v>
      </c>
      <c r="R119">
        <v>1.5680067906636779</v>
      </c>
      <c r="S119">
        <v>1.6242833421004677</v>
      </c>
      <c r="T119">
        <v>1.4916417610762995</v>
      </c>
      <c r="U119">
        <v>1.5076785564732442</v>
      </c>
      <c r="V119">
        <v>1.4950348419182591</v>
      </c>
      <c r="W119">
        <v>1.561989946953998</v>
      </c>
      <c r="X119" s="4" t="e">
        <f>SUMIFS(Y:Y,#REF!,$A119,#REF!,$B119,#REF!,$C119)</f>
        <v>#REF!</v>
      </c>
      <c r="Y119">
        <v>1</v>
      </c>
    </row>
    <row r="120" spans="1:25" x14ac:dyDescent="0.45">
      <c r="A120" t="s">
        <v>92</v>
      </c>
      <c r="B120" t="s">
        <v>43</v>
      </c>
      <c r="C120" t="s">
        <v>95</v>
      </c>
      <c r="D120">
        <v>1.8418516595686676</v>
      </c>
      <c r="E120">
        <v>1.8268070557241913</v>
      </c>
      <c r="F120">
        <v>1.879460291838821</v>
      </c>
      <c r="G120">
        <v>1.9284231910838083</v>
      </c>
      <c r="H120">
        <v>1.7555757742400724</v>
      </c>
      <c r="I120">
        <v>1.7449833586210639</v>
      </c>
      <c r="J120">
        <v>1.7984064970291791</v>
      </c>
      <c r="K120">
        <v>1.850576506295472</v>
      </c>
      <c r="L120">
        <v>1.6871097334265737</v>
      </c>
      <c r="M120">
        <v>1.6801523865224615</v>
      </c>
      <c r="N120">
        <v>1.7355897819923576</v>
      </c>
      <c r="O120">
        <v>1.7896862824268003</v>
      </c>
      <c r="P120">
        <v>1.603735074406736</v>
      </c>
      <c r="Q120">
        <v>1.597939674580988</v>
      </c>
      <c r="R120">
        <v>1.656383461046999</v>
      </c>
      <c r="S120">
        <v>1.7087452464415014</v>
      </c>
      <c r="T120">
        <v>1.5562207013813805</v>
      </c>
      <c r="U120">
        <v>1.5602997014956357</v>
      </c>
      <c r="V120">
        <v>1.6144019596867873</v>
      </c>
      <c r="W120">
        <v>1.6715086267321215</v>
      </c>
      <c r="X120" s="4" t="e">
        <f>SUMIFS(Y:Y,#REF!,$A120,#REF!,$B120,#REF!,$C120)</f>
        <v>#REF!</v>
      </c>
      <c r="Y120">
        <v>1</v>
      </c>
    </row>
    <row r="121" spans="1:25" x14ac:dyDescent="0.45">
      <c r="A121" t="s">
        <v>92</v>
      </c>
      <c r="B121" t="s">
        <v>45</v>
      </c>
      <c r="C121" t="s">
        <v>95</v>
      </c>
      <c r="D121">
        <v>1.9442735799370336</v>
      </c>
      <c r="E121">
        <v>1.9292903762663627</v>
      </c>
      <c r="F121">
        <v>1.9834701730034157</v>
      </c>
      <c r="G121">
        <v>2.0542713047113002</v>
      </c>
      <c r="H121">
        <v>1.8264371020518602</v>
      </c>
      <c r="I121">
        <v>1.8172797251611488</v>
      </c>
      <c r="J121">
        <v>1.8718879301471467</v>
      </c>
      <c r="K121">
        <v>1.9431695899143582</v>
      </c>
      <c r="L121">
        <v>1.7352507041092062</v>
      </c>
      <c r="M121">
        <v>1.7295086018169346</v>
      </c>
      <c r="N121">
        <v>1.7856869252149765</v>
      </c>
      <c r="O121">
        <v>1.8534920124663761</v>
      </c>
      <c r="P121">
        <v>1.6824377255652874</v>
      </c>
      <c r="Q121">
        <v>1.6845822964698993</v>
      </c>
      <c r="R121">
        <v>1.7379212756908129</v>
      </c>
      <c r="S121">
        <v>1.809344517497161</v>
      </c>
      <c r="T121">
        <v>1.6292973922073559</v>
      </c>
      <c r="U121">
        <v>1.6442356224759909</v>
      </c>
      <c r="V121">
        <v>1.6904584525979032</v>
      </c>
      <c r="W121">
        <v>1.7680066143865003</v>
      </c>
      <c r="X121" s="4" t="e">
        <f>SUMIFS(Y:Y,#REF!,$A121,#REF!,$B121,#REF!,$C121)</f>
        <v>#REF!</v>
      </c>
      <c r="Y121">
        <v>1</v>
      </c>
    </row>
    <row r="122" spans="1:25" x14ac:dyDescent="0.45">
      <c r="A122" t="s">
        <v>61</v>
      </c>
      <c r="B122" t="s">
        <v>96</v>
      </c>
      <c r="C122" t="s">
        <v>47</v>
      </c>
      <c r="D122">
        <v>2.1767175177403675</v>
      </c>
      <c r="E122">
        <v>1.7336404859039918</v>
      </c>
      <c r="F122">
        <v>2.0583402759509717</v>
      </c>
      <c r="G122">
        <v>1.7571986994768445</v>
      </c>
      <c r="H122">
        <v>1.9760849897928381</v>
      </c>
      <c r="I122">
        <v>1.6397989120179071</v>
      </c>
      <c r="J122">
        <v>1.8878306471049804</v>
      </c>
      <c r="K122">
        <v>1.6714745162746638</v>
      </c>
      <c r="L122">
        <v>1.80304852271414</v>
      </c>
      <c r="M122">
        <v>1.5592412272437648</v>
      </c>
      <c r="N122">
        <v>1.740294939654941</v>
      </c>
      <c r="O122">
        <v>1.5969940035102306</v>
      </c>
      <c r="P122">
        <v>1.6819367018734623</v>
      </c>
      <c r="Q122">
        <v>1.471160541368423</v>
      </c>
      <c r="R122">
        <v>1.633425656933394</v>
      </c>
      <c r="S122">
        <v>1.5120248757945847</v>
      </c>
      <c r="T122">
        <v>1.576117767325828</v>
      </c>
      <c r="U122">
        <v>1.4012056614364419</v>
      </c>
      <c r="V122">
        <v>1.5428104368789084</v>
      </c>
      <c r="W122">
        <v>1.4458578149464503</v>
      </c>
      <c r="X122" s="4" t="e">
        <f>SUMIFS(Y:Y,#REF!,$A122,#REF!,$B122,#REF!,$C122)</f>
        <v>#REF!</v>
      </c>
      <c r="Y122">
        <v>1</v>
      </c>
    </row>
    <row r="123" spans="1:25" x14ac:dyDescent="0.45">
      <c r="A123" t="s">
        <v>68</v>
      </c>
      <c r="B123" t="s">
        <v>110</v>
      </c>
      <c r="C123" t="s">
        <v>54</v>
      </c>
      <c r="D123">
        <v>2.1445584180041033</v>
      </c>
      <c r="E123">
        <v>1.8876718137255544</v>
      </c>
      <c r="F123">
        <v>2.0126389618499592</v>
      </c>
      <c r="G123">
        <v>1.8906721653288643</v>
      </c>
      <c r="H123">
        <v>1.9775290269714854</v>
      </c>
      <c r="I123">
        <v>1.7751398708015738</v>
      </c>
      <c r="J123">
        <v>1.8676641242678638</v>
      </c>
      <c r="K123">
        <v>1.7897728293161019</v>
      </c>
      <c r="L123">
        <v>1.8388090245725108</v>
      </c>
      <c r="M123">
        <v>1.6779089187804701</v>
      </c>
      <c r="N123">
        <v>1.7504414450311632</v>
      </c>
      <c r="O123">
        <v>1.7023217110593305</v>
      </c>
      <c r="P123">
        <v>1.7233070199047464</v>
      </c>
      <c r="Q123">
        <v>1.6058786035514188</v>
      </c>
      <c r="R123">
        <v>1.6638243117903784</v>
      </c>
      <c r="S123">
        <v>1.6386537834734269</v>
      </c>
      <c r="T123">
        <v>1.6294924465002139</v>
      </c>
      <c r="U123">
        <v>1.5346114472160597</v>
      </c>
      <c r="V123">
        <v>1.5800873725254974</v>
      </c>
      <c r="W123">
        <v>1.5732050115279115</v>
      </c>
      <c r="X123" s="4" t="e">
        <f>SUMIFS(Y:Y,#REF!,$A123,#REF!,$B123,#REF!,$C123)</f>
        <v>#REF!</v>
      </c>
      <c r="Y123">
        <v>1</v>
      </c>
    </row>
    <row r="124" spans="1:25" x14ac:dyDescent="0.45">
      <c r="A124" t="s">
        <v>69</v>
      </c>
      <c r="B124" t="s">
        <v>96</v>
      </c>
      <c r="C124" t="s">
        <v>47</v>
      </c>
      <c r="D124">
        <v>2.2927290869036794</v>
      </c>
      <c r="E124">
        <v>1.9844256138609224</v>
      </c>
      <c r="F124">
        <v>2.2190428742161261</v>
      </c>
      <c r="G124">
        <v>2.0362955017016797</v>
      </c>
      <c r="H124">
        <v>2.1030015312543431</v>
      </c>
      <c r="I124">
        <v>1.8701971763943832</v>
      </c>
      <c r="J124">
        <v>2.057035416724764</v>
      </c>
      <c r="K124">
        <v>1.9270753311229933</v>
      </c>
      <c r="L124">
        <v>1.9289197943637064</v>
      </c>
      <c r="M124">
        <v>1.7924455552608276</v>
      </c>
      <c r="N124">
        <v>1.9096636942019669</v>
      </c>
      <c r="O124">
        <v>1.8545861813884374</v>
      </c>
      <c r="P124">
        <v>1.8351977467063469</v>
      </c>
      <c r="Q124">
        <v>1.7241686280314596</v>
      </c>
      <c r="R124">
        <v>1.8284611629651666</v>
      </c>
      <c r="S124">
        <v>1.7922033850181764</v>
      </c>
      <c r="T124">
        <v>1.7195449862534062</v>
      </c>
      <c r="U124">
        <v>1.6384780314507263</v>
      </c>
      <c r="V124">
        <v>1.7217889874694521</v>
      </c>
      <c r="W124">
        <v>1.7102368500737495</v>
      </c>
      <c r="X124" s="4" t="e">
        <f>SUMIFS(Y:Y,#REF!,$A124,#REF!,$B124,#REF!,$C124)</f>
        <v>#REF!</v>
      </c>
      <c r="Y124">
        <v>1</v>
      </c>
    </row>
    <row r="125" spans="1:25" x14ac:dyDescent="0.45">
      <c r="A125" t="s">
        <v>68</v>
      </c>
      <c r="B125" t="s">
        <v>110</v>
      </c>
      <c r="C125" t="s">
        <v>47</v>
      </c>
      <c r="D125">
        <v>2.8382554190073708</v>
      </c>
      <c r="E125">
        <v>2.0096739612899097</v>
      </c>
      <c r="F125">
        <v>2.6184572785752231</v>
      </c>
      <c r="G125">
        <v>2.0157810729260595</v>
      </c>
      <c r="H125">
        <v>2.5687470082967434</v>
      </c>
      <c r="I125">
        <v>1.8828405902810557</v>
      </c>
      <c r="J125">
        <v>2.3921028767787638</v>
      </c>
      <c r="K125">
        <v>1.9022569992882539</v>
      </c>
      <c r="L125">
        <v>2.2931266543406728</v>
      </c>
      <c r="M125">
        <v>1.7631949765647574</v>
      </c>
      <c r="N125">
        <v>2.1728881485292235</v>
      </c>
      <c r="O125">
        <v>1.7929046887819018</v>
      </c>
      <c r="P125">
        <v>2.0874798421656817</v>
      </c>
      <c r="Q125">
        <v>1.6857571477478652</v>
      </c>
      <c r="R125">
        <v>1.9872307041069408</v>
      </c>
      <c r="S125">
        <v>1.7217116254560372</v>
      </c>
      <c r="T125">
        <v>1.9702534077429306</v>
      </c>
      <c r="U125">
        <v>1.6037631298845925</v>
      </c>
      <c r="V125">
        <v>1.881757735522382</v>
      </c>
      <c r="W125">
        <v>1.64566359752001</v>
      </c>
      <c r="X125" s="4" t="e">
        <f>SUMIFS(Y:Y,#REF!,$A125,#REF!,$B125,#REF!,$C125)</f>
        <v>#REF!</v>
      </c>
      <c r="Y125">
        <v>1</v>
      </c>
    </row>
    <row r="126" spans="1:25" x14ac:dyDescent="0.45">
      <c r="A126" t="s">
        <v>61</v>
      </c>
      <c r="B126" t="s">
        <v>97</v>
      </c>
      <c r="C126" t="s">
        <v>47</v>
      </c>
      <c r="D126" t="e">
        <v>#DIV/0!</v>
      </c>
      <c r="E126" t="e">
        <v>#DIV/0!</v>
      </c>
      <c r="F126" t="e">
        <v>#DIV/0!</v>
      </c>
      <c r="G126" t="e">
        <v>#DIV/0!</v>
      </c>
      <c r="H126" t="e">
        <v>#DIV/0!</v>
      </c>
      <c r="I126" t="e">
        <v>#DIV/0!</v>
      </c>
      <c r="J126" t="e">
        <v>#DIV/0!</v>
      </c>
      <c r="K126" t="e">
        <v>#DIV/0!</v>
      </c>
      <c r="L126" t="e">
        <v>#DIV/0!</v>
      </c>
      <c r="M126" t="e">
        <v>#DIV/0!</v>
      </c>
      <c r="N126" t="e">
        <v>#DIV/0!</v>
      </c>
      <c r="O126" t="e">
        <v>#DIV/0!</v>
      </c>
      <c r="P126" t="e">
        <v>#DIV/0!</v>
      </c>
      <c r="Q126" t="e">
        <v>#DIV/0!</v>
      </c>
      <c r="R126" t="e">
        <v>#DIV/0!</v>
      </c>
      <c r="S126" t="e">
        <v>#DIV/0!</v>
      </c>
      <c r="T126" t="e">
        <v>#DIV/0!</v>
      </c>
      <c r="U126" t="e">
        <v>#DIV/0!</v>
      </c>
      <c r="V126" t="e">
        <v>#DIV/0!</v>
      </c>
      <c r="W126" t="e">
        <v>#DIV/0!</v>
      </c>
      <c r="X126" s="4" t="e">
        <f>SUMIFS(Y:Y,#REF!,$A126,#REF!,$B126,#REF!,$C126)</f>
        <v>#REF!</v>
      </c>
      <c r="Y126">
        <v>1</v>
      </c>
    </row>
    <row r="127" spans="1:25" x14ac:dyDescent="0.45">
      <c r="X127" s="4" t="e">
        <f>SUMIFS(Y:Y,#REF!,$A127,#REF!,$B127,#REF!,$C127)</f>
        <v>#REF!</v>
      </c>
      <c r="Y127">
        <v>1</v>
      </c>
    </row>
    <row r="128" spans="1:25" x14ac:dyDescent="0.45">
      <c r="X128" s="4" t="e">
        <f>SUMIFS(Y:Y,#REF!,$A128,#REF!,$B128,#REF!,$C128)</f>
        <v>#REF!</v>
      </c>
      <c r="Y128">
        <v>1</v>
      </c>
    </row>
    <row r="129" spans="24:25" x14ac:dyDescent="0.45">
      <c r="X129" s="4" t="e">
        <f>SUMIFS(Y:Y,#REF!,$A129,#REF!,$B129,#REF!,$C129)</f>
        <v>#REF!</v>
      </c>
      <c r="Y129">
        <v>1</v>
      </c>
    </row>
    <row r="130" spans="24:25" x14ac:dyDescent="0.45">
      <c r="X130" s="4" t="e">
        <f>SUMIFS(Y:Y,#REF!,$A130,#REF!,$B130,#REF!,$C130)</f>
        <v>#REF!</v>
      </c>
      <c r="Y130">
        <v>1</v>
      </c>
    </row>
    <row r="131" spans="24:25" x14ac:dyDescent="0.45">
      <c r="X131" s="4" t="e">
        <f>SUMIFS(Y:Y,#REF!,$A131,#REF!,$B131,#REF!,$C131)</f>
        <v>#REF!</v>
      </c>
      <c r="Y131">
        <v>1</v>
      </c>
    </row>
    <row r="132" spans="24:25" x14ac:dyDescent="0.45">
      <c r="X132" s="4" t="e">
        <f>SUMIFS(Y:Y,#REF!,$A132,#REF!,$B132,#REF!,$C132)</f>
        <v>#REF!</v>
      </c>
      <c r="Y132">
        <v>1</v>
      </c>
    </row>
    <row r="133" spans="24:25" x14ac:dyDescent="0.45">
      <c r="X133" s="4" t="e">
        <f>SUMIFS(Y:Y,#REF!,$A133,#REF!,$B133,#REF!,$C133)</f>
        <v>#REF!</v>
      </c>
      <c r="Y133">
        <v>1</v>
      </c>
    </row>
    <row r="134" spans="24:25" x14ac:dyDescent="0.45">
      <c r="X134" s="4" t="e">
        <f>SUMIFS(Y:Y,#REF!,$A134,#REF!,$B134,#REF!,$C134)</f>
        <v>#REF!</v>
      </c>
      <c r="Y134">
        <v>1</v>
      </c>
    </row>
    <row r="135" spans="24:25" x14ac:dyDescent="0.45">
      <c r="X135" s="4" t="e">
        <f>SUMIFS(Y:Y,#REF!,$A135,#REF!,$B135,#REF!,$C135)</f>
        <v>#REF!</v>
      </c>
      <c r="Y135">
        <v>1</v>
      </c>
    </row>
    <row r="136" spans="24:25" x14ac:dyDescent="0.45">
      <c r="X136" s="4" t="e">
        <f>SUMIFS(Y:Y,#REF!,$A136,#REF!,$B136,#REF!,$C136)</f>
        <v>#REF!</v>
      </c>
      <c r="Y136">
        <v>1</v>
      </c>
    </row>
    <row r="137" spans="24:25" x14ac:dyDescent="0.45">
      <c r="X137" s="4" t="e">
        <f>SUMIFS(Y:Y,#REF!,$A137,#REF!,$B137,#REF!,$C137)</f>
        <v>#REF!</v>
      </c>
      <c r="Y137">
        <v>1</v>
      </c>
    </row>
    <row r="138" spans="24:25" x14ac:dyDescent="0.45">
      <c r="X138" s="4" t="e">
        <f>SUMIFS(Y:Y,#REF!,$A138,#REF!,$B138,#REF!,$C138)</f>
        <v>#REF!</v>
      </c>
      <c r="Y138">
        <v>1</v>
      </c>
    </row>
    <row r="139" spans="24:25" x14ac:dyDescent="0.45">
      <c r="X139" s="4" t="e">
        <f>SUMIFS(Y:Y,#REF!,$A139,#REF!,$B139,#REF!,$C139)</f>
        <v>#REF!</v>
      </c>
      <c r="Y139">
        <v>1</v>
      </c>
    </row>
    <row r="140" spans="24:25" x14ac:dyDescent="0.45">
      <c r="X140" s="4" t="e">
        <f>SUMIFS(Y:Y,#REF!,$A140,#REF!,$B140,#REF!,$C140)</f>
        <v>#REF!</v>
      </c>
      <c r="Y140">
        <v>1</v>
      </c>
    </row>
    <row r="141" spans="24:25" x14ac:dyDescent="0.45">
      <c r="X141" s="4" t="e">
        <f>SUMIFS(Y:Y,#REF!,$A141,#REF!,$B141,#REF!,$C141)</f>
        <v>#REF!</v>
      </c>
      <c r="Y141">
        <v>1</v>
      </c>
    </row>
    <row r="142" spans="24:25" x14ac:dyDescent="0.45">
      <c r="X142" s="4" t="e">
        <f>SUMIFS(Y:Y,#REF!,$A142,#REF!,$B142,#REF!,$C142)</f>
        <v>#REF!</v>
      </c>
      <c r="Y142">
        <v>1</v>
      </c>
    </row>
    <row r="143" spans="24:25" x14ac:dyDescent="0.45">
      <c r="X143" s="4" t="e">
        <f>SUMIFS(Y:Y,#REF!,$A143,#REF!,$B143,#REF!,$C143)</f>
        <v>#REF!</v>
      </c>
      <c r="Y143">
        <v>1</v>
      </c>
    </row>
    <row r="144" spans="24:25" x14ac:dyDescent="0.45">
      <c r="X144" s="4" t="e">
        <f>SUMIFS(Y:Y,#REF!,$A144,#REF!,$B144,#REF!,$C144)</f>
        <v>#REF!</v>
      </c>
      <c r="Y144">
        <v>1</v>
      </c>
    </row>
    <row r="145" spans="24:25" x14ac:dyDescent="0.45">
      <c r="X145" s="4" t="e">
        <f>SUMIFS(Y:Y,#REF!,$A145,#REF!,$B145,#REF!,$C145)</f>
        <v>#REF!</v>
      </c>
      <c r="Y145">
        <v>1</v>
      </c>
    </row>
    <row r="146" spans="24:25" x14ac:dyDescent="0.45">
      <c r="X146" s="4" t="e">
        <f>SUMIFS(Y:Y,#REF!,$A146,#REF!,$B146,#REF!,$C146)</f>
        <v>#REF!</v>
      </c>
      <c r="Y146">
        <v>1</v>
      </c>
    </row>
    <row r="147" spans="24:25" x14ac:dyDescent="0.45">
      <c r="X147" s="4" t="e">
        <f>SUMIFS(Y:Y,#REF!,$A147,#REF!,$B147,#REF!,$C147)</f>
        <v>#REF!</v>
      </c>
      <c r="Y147">
        <v>1</v>
      </c>
    </row>
    <row r="148" spans="24:25" x14ac:dyDescent="0.45">
      <c r="X148" s="4" t="e">
        <f>SUMIFS(Y:Y,#REF!,$A148,#REF!,$B148,#REF!,$C148)</f>
        <v>#REF!</v>
      </c>
      <c r="Y148">
        <v>1</v>
      </c>
    </row>
    <row r="149" spans="24:25" x14ac:dyDescent="0.45">
      <c r="X149" s="4" t="e">
        <f>SUMIFS(Y:Y,#REF!,$A149,#REF!,$B149,#REF!,$C149)</f>
        <v>#REF!</v>
      </c>
      <c r="Y149">
        <v>1</v>
      </c>
    </row>
    <row r="150" spans="24:25" x14ac:dyDescent="0.45">
      <c r="X150" s="4" t="e">
        <f>SUMIFS(Y:Y,#REF!,$A150,#REF!,$B150,#REF!,$C150)</f>
        <v>#REF!</v>
      </c>
      <c r="Y150">
        <v>1</v>
      </c>
    </row>
    <row r="151" spans="24:25" x14ac:dyDescent="0.45">
      <c r="X151" s="4" t="e">
        <f>SUMIFS(Y:Y,#REF!,$A151,#REF!,$B151,#REF!,$C151)</f>
        <v>#REF!</v>
      </c>
      <c r="Y151">
        <v>1</v>
      </c>
    </row>
    <row r="152" spans="24:25" x14ac:dyDescent="0.45">
      <c r="X152" s="4" t="e">
        <f>SUMIFS(Y:Y,#REF!,$A152,#REF!,$B152,#REF!,$C152)</f>
        <v>#REF!</v>
      </c>
      <c r="Y152">
        <v>1</v>
      </c>
    </row>
    <row r="153" spans="24:25" x14ac:dyDescent="0.45">
      <c r="X153" s="4" t="e">
        <f>SUMIFS(Y:Y,#REF!,$A153,#REF!,$B153,#REF!,$C153)</f>
        <v>#REF!</v>
      </c>
      <c r="Y153">
        <v>1</v>
      </c>
    </row>
    <row r="154" spans="24:25" x14ac:dyDescent="0.45">
      <c r="X154" s="4" t="e">
        <f>SUMIFS(Y:Y,#REF!,$A154,#REF!,$B154,#REF!,$C154)</f>
        <v>#REF!</v>
      </c>
      <c r="Y154">
        <v>1</v>
      </c>
    </row>
    <row r="155" spans="24:25" x14ac:dyDescent="0.45">
      <c r="X155" s="4" t="e">
        <f>SUMIFS(Y:Y,#REF!,$A155,#REF!,$B155,#REF!,$C155)</f>
        <v>#REF!</v>
      </c>
      <c r="Y155">
        <v>1</v>
      </c>
    </row>
    <row r="156" spans="24:25" x14ac:dyDescent="0.45">
      <c r="X156" s="4" t="e">
        <f>SUMIFS(Y:Y,#REF!,$A156,#REF!,$B156,#REF!,$C156)</f>
        <v>#REF!</v>
      </c>
      <c r="Y156">
        <v>1</v>
      </c>
    </row>
    <row r="157" spans="24:25" x14ac:dyDescent="0.45">
      <c r="X157" s="4" t="e">
        <f>SUMIFS(Y:Y,#REF!,$A157,#REF!,$B157,#REF!,$C157)</f>
        <v>#REF!</v>
      </c>
      <c r="Y157">
        <v>1</v>
      </c>
    </row>
    <row r="158" spans="24:25" x14ac:dyDescent="0.45">
      <c r="X158" s="4" t="e">
        <f>SUMIFS(Y:Y,#REF!,$A158,#REF!,$B158,#REF!,$C158)</f>
        <v>#REF!</v>
      </c>
      <c r="Y158">
        <v>1</v>
      </c>
    </row>
    <row r="159" spans="24:25" x14ac:dyDescent="0.45">
      <c r="X159" s="4" t="e">
        <f>SUMIFS(Y:Y,#REF!,$A159,#REF!,$B159,#REF!,$C159)</f>
        <v>#REF!</v>
      </c>
      <c r="Y159">
        <v>1</v>
      </c>
    </row>
    <row r="160" spans="24:25" x14ac:dyDescent="0.45">
      <c r="X160" s="4" t="e">
        <f>SUMIFS(Y:Y,#REF!,$A160,#REF!,$B160,#REF!,$C160)</f>
        <v>#REF!</v>
      </c>
      <c r="Y160">
        <v>1</v>
      </c>
    </row>
    <row r="161" spans="24:25" x14ac:dyDescent="0.45">
      <c r="X161" s="4" t="e">
        <f>SUMIFS(Y:Y,#REF!,$A161,#REF!,$B161,#REF!,$C161)</f>
        <v>#REF!</v>
      </c>
      <c r="Y161">
        <v>1</v>
      </c>
    </row>
    <row r="162" spans="24:25" x14ac:dyDescent="0.45">
      <c r="X162" s="4" t="e">
        <f>SUMIFS(Y:Y,#REF!,$A162,#REF!,$B162,#REF!,$C162)</f>
        <v>#REF!</v>
      </c>
      <c r="Y162">
        <v>1</v>
      </c>
    </row>
    <row r="163" spans="24:25" x14ac:dyDescent="0.45">
      <c r="X163" s="4" t="e">
        <f>SUMIFS(Y:Y,#REF!,$A163,#REF!,$B163,#REF!,$C163)</f>
        <v>#REF!</v>
      </c>
      <c r="Y163">
        <v>1</v>
      </c>
    </row>
    <row r="164" spans="24:25" x14ac:dyDescent="0.45">
      <c r="X164" s="4" t="e">
        <f>SUMIFS(Y:Y,#REF!,$A164,#REF!,$B164,#REF!,$C164)</f>
        <v>#REF!</v>
      </c>
      <c r="Y164">
        <v>1</v>
      </c>
    </row>
    <row r="165" spans="24:25" x14ac:dyDescent="0.45">
      <c r="X165" s="4" t="e">
        <f>SUMIFS(Y:Y,#REF!,$A165,#REF!,$B165,#REF!,$C165)</f>
        <v>#REF!</v>
      </c>
      <c r="Y165">
        <v>1</v>
      </c>
    </row>
    <row r="166" spans="24:25" x14ac:dyDescent="0.45">
      <c r="X166" s="4" t="e">
        <f>SUMIFS(Y:Y,#REF!,$A166,#REF!,$B166,#REF!,$C166)</f>
        <v>#REF!</v>
      </c>
      <c r="Y166">
        <v>1</v>
      </c>
    </row>
    <row r="167" spans="24:25" x14ac:dyDescent="0.45">
      <c r="X167" s="4" t="e">
        <f>SUMIFS(Y:Y,#REF!,$A167,#REF!,$B167,#REF!,$C167)</f>
        <v>#REF!</v>
      </c>
      <c r="Y167">
        <v>1</v>
      </c>
    </row>
    <row r="168" spans="24:25" x14ac:dyDescent="0.45">
      <c r="X168" s="4" t="e">
        <f>SUMIFS(Y:Y,#REF!,$A168,#REF!,$B168,#REF!,$C168)</f>
        <v>#REF!</v>
      </c>
      <c r="Y168">
        <v>1</v>
      </c>
    </row>
    <row r="169" spans="24:25" x14ac:dyDescent="0.45">
      <c r="X169" s="4" t="e">
        <f>SUMIFS(Y:Y,#REF!,$A169,#REF!,$B169,#REF!,$C169)</f>
        <v>#REF!</v>
      </c>
      <c r="Y169">
        <v>1</v>
      </c>
    </row>
    <row r="170" spans="24:25" x14ac:dyDescent="0.45">
      <c r="X170" s="4" t="e">
        <f>SUMIFS(Y:Y,#REF!,$A170,#REF!,$B170,#REF!,$C170)</f>
        <v>#REF!</v>
      </c>
      <c r="Y170">
        <v>1</v>
      </c>
    </row>
    <row r="171" spans="24:25" x14ac:dyDescent="0.45">
      <c r="X171" s="4" t="e">
        <f>SUMIFS(Y:Y,#REF!,$A171,#REF!,$B171,#REF!,$C171)</f>
        <v>#REF!</v>
      </c>
      <c r="Y171">
        <v>1</v>
      </c>
    </row>
    <row r="172" spans="24:25" x14ac:dyDescent="0.45">
      <c r="X172" s="4" t="e">
        <f>SUMIFS(Y:Y,#REF!,$A172,#REF!,$B172,#REF!,$C172)</f>
        <v>#REF!</v>
      </c>
      <c r="Y172">
        <v>1</v>
      </c>
    </row>
    <row r="173" spans="24:25" x14ac:dyDescent="0.45">
      <c r="X173" s="4" t="e">
        <f>SUMIFS(Y:Y,#REF!,$A173,#REF!,$B173,#REF!,$C173)</f>
        <v>#REF!</v>
      </c>
      <c r="Y173">
        <v>1</v>
      </c>
    </row>
    <row r="174" spans="24:25" x14ac:dyDescent="0.45">
      <c r="X174" s="4" t="e">
        <f>SUMIFS(Y:Y,#REF!,$A174,#REF!,$B174,#REF!,$C174)</f>
        <v>#REF!</v>
      </c>
      <c r="Y174">
        <v>1</v>
      </c>
    </row>
    <row r="175" spans="24:25" x14ac:dyDescent="0.45">
      <c r="X175" s="4" t="e">
        <f>SUMIFS(Y:Y,#REF!,$A175,#REF!,$B175,#REF!,$C175)</f>
        <v>#REF!</v>
      </c>
      <c r="Y175">
        <v>1</v>
      </c>
    </row>
    <row r="176" spans="24:25" x14ac:dyDescent="0.45">
      <c r="X176" s="4" t="e">
        <f>SUMIFS(Y:Y,#REF!,$A176,#REF!,$B176,#REF!,$C176)</f>
        <v>#REF!</v>
      </c>
      <c r="Y176">
        <v>1</v>
      </c>
    </row>
    <row r="177" spans="24:25" x14ac:dyDescent="0.45">
      <c r="X177" s="4" t="e">
        <f>SUMIFS(Y:Y,#REF!,$A177,#REF!,$B177,#REF!,$C177)</f>
        <v>#REF!</v>
      </c>
      <c r="Y177">
        <v>1</v>
      </c>
    </row>
    <row r="178" spans="24:25" x14ac:dyDescent="0.45">
      <c r="X178" s="4" t="e">
        <f>SUMIFS(Y:Y,#REF!,$A178,#REF!,$B178,#REF!,$C178)</f>
        <v>#REF!</v>
      </c>
      <c r="Y178">
        <v>1</v>
      </c>
    </row>
    <row r="179" spans="24:25" x14ac:dyDescent="0.45">
      <c r="X179" s="4" t="e">
        <f>SUMIFS(Y:Y,#REF!,$A179,#REF!,$B179,#REF!,$C179)</f>
        <v>#REF!</v>
      </c>
      <c r="Y179">
        <v>1</v>
      </c>
    </row>
    <row r="180" spans="24:25" x14ac:dyDescent="0.45">
      <c r="X180" s="4" t="e">
        <f>SUMIFS(Y:Y,#REF!,$A180,#REF!,$B180,#REF!,$C180)</f>
        <v>#REF!</v>
      </c>
      <c r="Y180">
        <v>1</v>
      </c>
    </row>
    <row r="181" spans="24:25" x14ac:dyDescent="0.45">
      <c r="X181" s="4" t="e">
        <f>SUMIFS(Y:Y,#REF!,$A181,#REF!,$B181,#REF!,$C181)</f>
        <v>#REF!</v>
      </c>
      <c r="Y181">
        <v>1</v>
      </c>
    </row>
    <row r="182" spans="24:25" x14ac:dyDescent="0.45">
      <c r="X182" s="4" t="e">
        <f>SUMIFS(Y:Y,#REF!,$A182,#REF!,$B182,#REF!,$C182)</f>
        <v>#REF!</v>
      </c>
      <c r="Y182">
        <v>1</v>
      </c>
    </row>
    <row r="183" spans="24:25" x14ac:dyDescent="0.45">
      <c r="X183" s="4" t="e">
        <f>SUMIFS(Y:Y,#REF!,$A183,#REF!,$B183,#REF!,$C183)</f>
        <v>#REF!</v>
      </c>
      <c r="Y183">
        <v>1</v>
      </c>
    </row>
    <row r="184" spans="24:25" x14ac:dyDescent="0.45">
      <c r="X184" s="4" t="e">
        <f>SUMIFS(Y:Y,#REF!,$A184,#REF!,$B184,#REF!,$C184)</f>
        <v>#REF!</v>
      </c>
      <c r="Y184">
        <v>1</v>
      </c>
    </row>
    <row r="185" spans="24:25" x14ac:dyDescent="0.45">
      <c r="X185" s="4" t="e">
        <f>SUMIFS(Y:Y,#REF!,$A185,#REF!,$B185,#REF!,$C185)</f>
        <v>#REF!</v>
      </c>
      <c r="Y185">
        <v>1</v>
      </c>
    </row>
    <row r="186" spans="24:25" x14ac:dyDescent="0.45">
      <c r="X186" s="4" t="e">
        <f>SUMIFS(Y:Y,#REF!,$A186,#REF!,$B186,#REF!,$C186)</f>
        <v>#REF!</v>
      </c>
      <c r="Y186">
        <v>1</v>
      </c>
    </row>
    <row r="187" spans="24:25" x14ac:dyDescent="0.45">
      <c r="X187" s="4" t="e">
        <f>SUMIFS(Y:Y,#REF!,$A187,#REF!,$B187,#REF!,$C187)</f>
        <v>#REF!</v>
      </c>
      <c r="Y187">
        <v>1</v>
      </c>
    </row>
    <row r="188" spans="24:25" x14ac:dyDescent="0.45">
      <c r="X188" s="4" t="e">
        <f>SUMIFS(Y:Y,#REF!,$A188,#REF!,$B188,#REF!,$C188)</f>
        <v>#REF!</v>
      </c>
      <c r="Y188">
        <v>1</v>
      </c>
    </row>
    <row r="189" spans="24:25" x14ac:dyDescent="0.45">
      <c r="X189" s="4" t="e">
        <f>SUMIFS(Y:Y,#REF!,$A189,#REF!,$B189,#REF!,$C189)</f>
        <v>#REF!</v>
      </c>
      <c r="Y189">
        <v>1</v>
      </c>
    </row>
    <row r="190" spans="24:25" x14ac:dyDescent="0.45">
      <c r="X190" s="4" t="e">
        <f>SUMIFS(Y:Y,#REF!,$A190,#REF!,$B190,#REF!,$C190)</f>
        <v>#REF!</v>
      </c>
      <c r="Y190">
        <v>1</v>
      </c>
    </row>
    <row r="191" spans="24:25" x14ac:dyDescent="0.45">
      <c r="X191" s="4" t="e">
        <f>SUMIFS(Y:Y,#REF!,$A191,#REF!,$B191,#REF!,$C191)</f>
        <v>#REF!</v>
      </c>
      <c r="Y191">
        <v>1</v>
      </c>
    </row>
    <row r="192" spans="24:25" x14ac:dyDescent="0.45">
      <c r="X192" s="4" t="e">
        <f>SUMIFS(Y:Y,#REF!,$A192,#REF!,$B192,#REF!,$C192)</f>
        <v>#REF!</v>
      </c>
      <c r="Y192">
        <v>1</v>
      </c>
    </row>
    <row r="193" spans="24:25" x14ac:dyDescent="0.45">
      <c r="X193" s="4" t="e">
        <f>SUMIFS(Y:Y,#REF!,$A193,#REF!,$B193,#REF!,$C193)</f>
        <v>#REF!</v>
      </c>
      <c r="Y193">
        <v>1</v>
      </c>
    </row>
    <row r="194" spans="24:25" x14ac:dyDescent="0.45">
      <c r="X194" s="4" t="e">
        <f>SUMIFS(Y:Y,#REF!,$A194,#REF!,$B194,#REF!,$C194)</f>
        <v>#REF!</v>
      </c>
      <c r="Y194">
        <v>1</v>
      </c>
    </row>
    <row r="195" spans="24:25" x14ac:dyDescent="0.45">
      <c r="X195" s="4" t="e">
        <f>SUMIFS(Y:Y,#REF!,$A195,#REF!,$B195,#REF!,$C195)</f>
        <v>#REF!</v>
      </c>
      <c r="Y195">
        <v>1</v>
      </c>
    </row>
    <row r="196" spans="24:25" x14ac:dyDescent="0.45">
      <c r="X196" s="4" t="e">
        <f>SUMIFS(Y:Y,#REF!,$A196,#REF!,$B196,#REF!,$C196)</f>
        <v>#REF!</v>
      </c>
      <c r="Y196">
        <v>1</v>
      </c>
    </row>
    <row r="197" spans="24:25" x14ac:dyDescent="0.45">
      <c r="X197" s="4" t="e">
        <f>SUMIFS(Y:Y,#REF!,$A197,#REF!,$B197,#REF!,$C197)</f>
        <v>#REF!</v>
      </c>
      <c r="Y197">
        <v>1</v>
      </c>
    </row>
    <row r="198" spans="24:25" x14ac:dyDescent="0.45">
      <c r="X198" s="4" t="e">
        <f>SUMIFS(Y:Y,#REF!,$A198,#REF!,$B198,#REF!,$C198)</f>
        <v>#REF!</v>
      </c>
      <c r="Y198">
        <v>1</v>
      </c>
    </row>
    <row r="199" spans="24:25" x14ac:dyDescent="0.45">
      <c r="X199" s="4" t="e">
        <f>SUMIFS(Y:Y,#REF!,$A199,#REF!,$B199,#REF!,$C199)</f>
        <v>#REF!</v>
      </c>
      <c r="Y199">
        <v>1</v>
      </c>
    </row>
    <row r="200" spans="24:25" x14ac:dyDescent="0.45">
      <c r="X200" s="4" t="e">
        <f>SUMIFS(Y:Y,#REF!,$A200,#REF!,$B200,#REF!,$C200)</f>
        <v>#REF!</v>
      </c>
      <c r="Y200">
        <v>1</v>
      </c>
    </row>
    <row r="201" spans="24:25" x14ac:dyDescent="0.45">
      <c r="X201" s="4" t="e">
        <f>SUMIFS(Y:Y,#REF!,$A201,#REF!,$B201,#REF!,$C201)</f>
        <v>#REF!</v>
      </c>
      <c r="Y201">
        <v>1</v>
      </c>
    </row>
    <row r="202" spans="24:25" x14ac:dyDescent="0.45">
      <c r="X202" s="4" t="e">
        <f>SUMIFS(Y:Y,#REF!,$A202,#REF!,$B202,#REF!,$C202)</f>
        <v>#REF!</v>
      </c>
      <c r="Y202">
        <v>1</v>
      </c>
    </row>
    <row r="203" spans="24:25" x14ac:dyDescent="0.45">
      <c r="X203" s="4" t="e">
        <f>SUMIFS(Y:Y,#REF!,$A203,#REF!,$B203,#REF!,$C203)</f>
        <v>#REF!</v>
      </c>
      <c r="Y203">
        <v>1</v>
      </c>
    </row>
    <row r="204" spans="24:25" x14ac:dyDescent="0.45">
      <c r="X204" s="4" t="e">
        <f>SUMIFS(Y:Y,#REF!,$A204,#REF!,$B204,#REF!,$C204)</f>
        <v>#REF!</v>
      </c>
      <c r="Y204">
        <v>1</v>
      </c>
    </row>
    <row r="205" spans="24:25" x14ac:dyDescent="0.45">
      <c r="X205" s="4" t="e">
        <f>SUMIFS(Y:Y,#REF!,$A205,#REF!,$B205,#REF!,$C205)</f>
        <v>#REF!</v>
      </c>
      <c r="Y205">
        <v>1</v>
      </c>
    </row>
    <row r="206" spans="24:25" x14ac:dyDescent="0.45">
      <c r="X206" s="4" t="e">
        <f>SUMIFS(Y:Y,#REF!,$A206,#REF!,$B206,#REF!,$C206)</f>
        <v>#REF!</v>
      </c>
      <c r="Y206">
        <v>1</v>
      </c>
    </row>
    <row r="207" spans="24:25" x14ac:dyDescent="0.45">
      <c r="X207" s="4" t="e">
        <f>SUMIFS(Y:Y,#REF!,$A207,#REF!,$B207,#REF!,$C207)</f>
        <v>#REF!</v>
      </c>
      <c r="Y207">
        <v>1</v>
      </c>
    </row>
    <row r="208" spans="24:25" x14ac:dyDescent="0.45">
      <c r="X208" s="4" t="e">
        <f>SUMIFS(Y:Y,#REF!,$A208,#REF!,$B208,#REF!,$C208)</f>
        <v>#REF!</v>
      </c>
      <c r="Y208">
        <v>1</v>
      </c>
    </row>
    <row r="209" spans="24:25" x14ac:dyDescent="0.45">
      <c r="X209" s="4" t="e">
        <f>SUMIFS(Y:Y,#REF!,$A209,#REF!,$B209,#REF!,$C209)</f>
        <v>#REF!</v>
      </c>
      <c r="Y209">
        <v>1</v>
      </c>
    </row>
    <row r="210" spans="24:25" x14ac:dyDescent="0.45">
      <c r="X210" s="4" t="e">
        <f>SUMIFS(Y:Y,#REF!,$A210,#REF!,$B210,#REF!,$C210)</f>
        <v>#REF!</v>
      </c>
      <c r="Y210">
        <v>1</v>
      </c>
    </row>
    <row r="211" spans="24:25" x14ac:dyDescent="0.45">
      <c r="X211" s="4" t="e">
        <f>SUMIFS(Y:Y,#REF!,$A211,#REF!,$B211,#REF!,$C211)</f>
        <v>#REF!</v>
      </c>
      <c r="Y211">
        <v>1</v>
      </c>
    </row>
    <row r="212" spans="24:25" x14ac:dyDescent="0.45">
      <c r="X212" s="4" t="e">
        <f>SUMIFS(Y:Y,#REF!,$A212,#REF!,$B212,#REF!,$C212)</f>
        <v>#REF!</v>
      </c>
      <c r="Y212">
        <v>1</v>
      </c>
    </row>
    <row r="213" spans="24:25" x14ac:dyDescent="0.45">
      <c r="X213" s="4" t="e">
        <f>SUMIFS(Y:Y,#REF!,$A213,#REF!,$B213,#REF!,$C213)</f>
        <v>#REF!</v>
      </c>
      <c r="Y213">
        <v>1</v>
      </c>
    </row>
    <row r="214" spans="24:25" x14ac:dyDescent="0.45">
      <c r="X214" s="4" t="e">
        <f>SUMIFS(Y:Y,#REF!,$A214,#REF!,$B214,#REF!,$C214)</f>
        <v>#REF!</v>
      </c>
      <c r="Y214">
        <v>1</v>
      </c>
    </row>
    <row r="215" spans="24:25" x14ac:dyDescent="0.45">
      <c r="X215" s="4" t="e">
        <f>SUMIFS(Y:Y,#REF!,$A215,#REF!,$B215,#REF!,$C215)</f>
        <v>#REF!</v>
      </c>
      <c r="Y215">
        <v>1</v>
      </c>
    </row>
    <row r="216" spans="24:25" x14ac:dyDescent="0.45">
      <c r="X216" s="4" t="e">
        <f>SUMIFS(Y:Y,#REF!,$A216,#REF!,$B216,#REF!,$C216)</f>
        <v>#REF!</v>
      </c>
      <c r="Y216">
        <v>1</v>
      </c>
    </row>
    <row r="217" spans="24:25" x14ac:dyDescent="0.45">
      <c r="X217" s="4" t="e">
        <f>SUMIFS(Y:Y,#REF!,$A217,#REF!,$B217,#REF!,$C217)</f>
        <v>#REF!</v>
      </c>
      <c r="Y217">
        <v>1</v>
      </c>
    </row>
    <row r="218" spans="24:25" x14ac:dyDescent="0.45">
      <c r="X218" s="4" t="e">
        <f>SUMIFS(Y:Y,#REF!,$A218,#REF!,$B218,#REF!,$C218)</f>
        <v>#REF!</v>
      </c>
      <c r="Y218">
        <v>1</v>
      </c>
    </row>
    <row r="219" spans="24:25" x14ac:dyDescent="0.45">
      <c r="X219" s="4" t="e">
        <f>SUMIFS(Y:Y,#REF!,$A219,#REF!,$B219,#REF!,$C219)</f>
        <v>#REF!</v>
      </c>
      <c r="Y219">
        <v>1</v>
      </c>
    </row>
    <row r="220" spans="24:25" x14ac:dyDescent="0.45">
      <c r="X220" s="4" t="e">
        <f>SUMIFS(Y:Y,#REF!,$A220,#REF!,$B220,#REF!,$C220)</f>
        <v>#REF!</v>
      </c>
      <c r="Y220">
        <v>1</v>
      </c>
    </row>
    <row r="221" spans="24:25" x14ac:dyDescent="0.45">
      <c r="X221" s="4" t="e">
        <f>SUMIFS(Y:Y,#REF!,$A221,#REF!,$B221,#REF!,$C221)</f>
        <v>#REF!</v>
      </c>
      <c r="Y221">
        <v>1</v>
      </c>
    </row>
    <row r="222" spans="24:25" x14ac:dyDescent="0.45">
      <c r="X222" s="4" t="e">
        <f>SUMIFS(Y:Y,#REF!,$A222,#REF!,$B222,#REF!,$C222)</f>
        <v>#REF!</v>
      </c>
      <c r="Y222">
        <v>1</v>
      </c>
    </row>
    <row r="223" spans="24:25" x14ac:dyDescent="0.45">
      <c r="X223" s="4" t="e">
        <f>SUMIFS(Y:Y,#REF!,$A223,#REF!,$B223,#REF!,$C223)</f>
        <v>#REF!</v>
      </c>
      <c r="Y223">
        <v>1</v>
      </c>
    </row>
    <row r="224" spans="24:25" x14ac:dyDescent="0.45">
      <c r="X224" s="4" t="e">
        <f>SUMIFS(Y:Y,#REF!,$A224,#REF!,$B224,#REF!,$C224)</f>
        <v>#REF!</v>
      </c>
      <c r="Y224">
        <v>1</v>
      </c>
    </row>
    <row r="225" spans="24:25" x14ac:dyDescent="0.45">
      <c r="X225" s="4" t="e">
        <f>SUMIFS(Y:Y,#REF!,$A225,#REF!,$B225,#REF!,$C225)</f>
        <v>#REF!</v>
      </c>
      <c r="Y225">
        <v>1</v>
      </c>
    </row>
    <row r="226" spans="24:25" x14ac:dyDescent="0.45">
      <c r="X226" s="4" t="e">
        <f>SUMIFS(Y:Y,#REF!,$A226,#REF!,$B226,#REF!,$C226)</f>
        <v>#REF!</v>
      </c>
      <c r="Y226">
        <v>1</v>
      </c>
    </row>
    <row r="227" spans="24:25" x14ac:dyDescent="0.45">
      <c r="X227" s="4" t="e">
        <f>SUMIFS(Y:Y,#REF!,$A227,#REF!,$B227,#REF!,$C227)</f>
        <v>#REF!</v>
      </c>
      <c r="Y227">
        <v>1</v>
      </c>
    </row>
    <row r="228" spans="24:25" x14ac:dyDescent="0.45">
      <c r="X228" s="4" t="e">
        <f>SUMIFS(Y:Y,#REF!,$A228,#REF!,$B228,#REF!,$C228)</f>
        <v>#REF!</v>
      </c>
      <c r="Y228">
        <v>1</v>
      </c>
    </row>
    <row r="229" spans="24:25" x14ac:dyDescent="0.45">
      <c r="X229" s="4" t="e">
        <f>SUMIFS(Y:Y,#REF!,$A229,#REF!,$B229,#REF!,$C229)</f>
        <v>#REF!</v>
      </c>
      <c r="Y229">
        <v>1</v>
      </c>
    </row>
    <row r="230" spans="24:25" x14ac:dyDescent="0.45">
      <c r="X230" s="4" t="e">
        <f>SUMIFS(Y:Y,#REF!,$A230,#REF!,$B230,#REF!,$C230)</f>
        <v>#REF!</v>
      </c>
      <c r="Y230">
        <v>1</v>
      </c>
    </row>
    <row r="231" spans="24:25" x14ac:dyDescent="0.45">
      <c r="X231" s="4" t="e">
        <f>SUMIFS(Y:Y,#REF!,$A231,#REF!,$B231,#REF!,$C231)</f>
        <v>#REF!</v>
      </c>
      <c r="Y231">
        <v>1</v>
      </c>
    </row>
    <row r="232" spans="24:25" x14ac:dyDescent="0.45">
      <c r="X232" s="4" t="e">
        <f>SUMIFS(Y:Y,#REF!,$A232,#REF!,$B232,#REF!,$C232)</f>
        <v>#REF!</v>
      </c>
      <c r="Y232">
        <v>1</v>
      </c>
    </row>
    <row r="233" spans="24:25" x14ac:dyDescent="0.45">
      <c r="X233" s="4" t="e">
        <f>SUMIFS(Y:Y,#REF!,$A233,#REF!,$B233,#REF!,$C233)</f>
        <v>#REF!</v>
      </c>
      <c r="Y233">
        <v>1</v>
      </c>
    </row>
    <row r="234" spans="24:25" x14ac:dyDescent="0.45">
      <c r="X234" s="4" t="e">
        <f>SUMIFS(Y:Y,#REF!,$A234,#REF!,$B234,#REF!,$C234)</f>
        <v>#REF!</v>
      </c>
      <c r="Y234">
        <v>1</v>
      </c>
    </row>
    <row r="235" spans="24:25" x14ac:dyDescent="0.45">
      <c r="X235" s="4" t="e">
        <f>SUMIFS(Y:Y,#REF!,$A235,#REF!,$B235,#REF!,$C235)</f>
        <v>#REF!</v>
      </c>
      <c r="Y235">
        <v>1</v>
      </c>
    </row>
    <row r="236" spans="24:25" x14ac:dyDescent="0.45">
      <c r="X236" s="4" t="e">
        <f>SUMIFS(Y:Y,#REF!,$A236,#REF!,$B236,#REF!,$C236)</f>
        <v>#REF!</v>
      </c>
      <c r="Y236">
        <v>1</v>
      </c>
    </row>
    <row r="237" spans="24:25" x14ac:dyDescent="0.45">
      <c r="X237" s="4" t="e">
        <f>SUMIFS(Y:Y,#REF!,$A237,#REF!,$B237,#REF!,$C237)</f>
        <v>#REF!</v>
      </c>
      <c r="Y237">
        <v>1</v>
      </c>
    </row>
    <row r="238" spans="24:25" x14ac:dyDescent="0.45">
      <c r="X238" s="4" t="e">
        <f>SUMIFS(Y:Y,#REF!,$A238,#REF!,$B238,#REF!,$C238)</f>
        <v>#REF!</v>
      </c>
      <c r="Y238">
        <v>1</v>
      </c>
    </row>
    <row r="239" spans="24:25" x14ac:dyDescent="0.45">
      <c r="X239" s="4" t="e">
        <f>SUMIFS(Y:Y,#REF!,$A239,#REF!,$B239,#REF!,$C239)</f>
        <v>#REF!</v>
      </c>
      <c r="Y239">
        <v>1</v>
      </c>
    </row>
    <row r="240" spans="24:25" x14ac:dyDescent="0.45">
      <c r="X240" s="4" t="e">
        <f>SUMIFS(Y:Y,#REF!,$A240,#REF!,$B240,#REF!,$C240)</f>
        <v>#REF!</v>
      </c>
      <c r="Y240">
        <v>1</v>
      </c>
    </row>
    <row r="241" spans="24:25" x14ac:dyDescent="0.45">
      <c r="X241" s="4" t="e">
        <f>SUMIFS(Y:Y,#REF!,$A241,#REF!,$B241,#REF!,$C241)</f>
        <v>#REF!</v>
      </c>
      <c r="Y241">
        <v>1</v>
      </c>
    </row>
    <row r="242" spans="24:25" x14ac:dyDescent="0.45">
      <c r="X242" s="4" t="e">
        <f>SUMIFS(Y:Y,#REF!,$A242,#REF!,$B242,#REF!,$C242)</f>
        <v>#REF!</v>
      </c>
      <c r="Y242">
        <v>1</v>
      </c>
    </row>
    <row r="243" spans="24:25" x14ac:dyDescent="0.45">
      <c r="X243" s="4" t="e">
        <f>SUMIFS(Y:Y,#REF!,$A243,#REF!,$B243,#REF!,$C243)</f>
        <v>#REF!</v>
      </c>
      <c r="Y243">
        <v>1</v>
      </c>
    </row>
    <row r="244" spans="24:25" x14ac:dyDescent="0.45">
      <c r="X244" s="4" t="e">
        <f>SUMIFS(Y:Y,#REF!,$A244,#REF!,$B244,#REF!,$C244)</f>
        <v>#REF!</v>
      </c>
      <c r="Y244">
        <v>1</v>
      </c>
    </row>
    <row r="245" spans="24:25" x14ac:dyDescent="0.45">
      <c r="X245" s="4" t="e">
        <f>SUMIFS(Y:Y,#REF!,$A245,#REF!,$B245,#REF!,$C245)</f>
        <v>#REF!</v>
      </c>
      <c r="Y245">
        <v>1</v>
      </c>
    </row>
    <row r="246" spans="24:25" x14ac:dyDescent="0.45">
      <c r="X246" s="4" t="e">
        <f>SUMIFS(Y:Y,#REF!,$A246,#REF!,$B246,#REF!,$C246)</f>
        <v>#REF!</v>
      </c>
      <c r="Y246">
        <v>1</v>
      </c>
    </row>
    <row r="247" spans="24:25" x14ac:dyDescent="0.45">
      <c r="X247" s="4" t="e">
        <f>SUMIFS(Y:Y,#REF!,$A247,#REF!,$B247,#REF!,$C247)</f>
        <v>#REF!</v>
      </c>
      <c r="Y247">
        <v>1</v>
      </c>
    </row>
    <row r="248" spans="24:25" x14ac:dyDescent="0.45">
      <c r="X248" s="4" t="e">
        <f>SUMIFS(Y:Y,#REF!,$A248,#REF!,$B248,#REF!,$C248)</f>
        <v>#REF!</v>
      </c>
      <c r="Y248">
        <v>1</v>
      </c>
    </row>
    <row r="249" spans="24:25" x14ac:dyDescent="0.45">
      <c r="X249" s="4" t="e">
        <f>SUMIFS(Y:Y,#REF!,$A249,#REF!,$B249,#REF!,$C249)</f>
        <v>#REF!</v>
      </c>
      <c r="Y249">
        <v>1</v>
      </c>
    </row>
    <row r="250" spans="24:25" x14ac:dyDescent="0.45">
      <c r="X250" s="4" t="e">
        <f>SUMIFS(Y:Y,#REF!,$A250,#REF!,$B250,#REF!,$C250)</f>
        <v>#REF!</v>
      </c>
      <c r="Y250">
        <v>1</v>
      </c>
    </row>
    <row r="251" spans="24:25" x14ac:dyDescent="0.45">
      <c r="X251" s="4" t="e">
        <f>SUMIFS(Y:Y,#REF!,$A251,#REF!,$B251,#REF!,$C251)</f>
        <v>#REF!</v>
      </c>
      <c r="Y251">
        <v>1</v>
      </c>
    </row>
    <row r="252" spans="24:25" x14ac:dyDescent="0.45">
      <c r="X252" s="4" t="e">
        <f>SUMIFS(Y:Y,#REF!,$A252,#REF!,$B252,#REF!,$C252)</f>
        <v>#REF!</v>
      </c>
      <c r="Y252">
        <v>1</v>
      </c>
    </row>
    <row r="253" spans="24:25" x14ac:dyDescent="0.45">
      <c r="X253" s="4" t="e">
        <f>SUMIFS(Y:Y,#REF!,$A253,#REF!,$B253,#REF!,$C253)</f>
        <v>#REF!</v>
      </c>
      <c r="Y253">
        <v>1</v>
      </c>
    </row>
    <row r="254" spans="24:25" x14ac:dyDescent="0.45">
      <c r="X254" s="4" t="e">
        <f>SUMIFS(Y:Y,#REF!,$A254,#REF!,$B254,#REF!,$C254)</f>
        <v>#REF!</v>
      </c>
      <c r="Y254">
        <v>1</v>
      </c>
    </row>
    <row r="255" spans="24:25" x14ac:dyDescent="0.45">
      <c r="X255" s="4" t="e">
        <f>SUMIFS(Y:Y,#REF!,$A255,#REF!,$B255,#REF!,$C255)</f>
        <v>#REF!</v>
      </c>
      <c r="Y255">
        <v>1</v>
      </c>
    </row>
    <row r="256" spans="24:25" x14ac:dyDescent="0.45">
      <c r="X256" s="4" t="e">
        <f>SUMIFS(Y:Y,#REF!,$A256,#REF!,$B256,#REF!,$C256)</f>
        <v>#REF!</v>
      </c>
      <c r="Y256">
        <v>1</v>
      </c>
    </row>
    <row r="257" spans="24:25" x14ac:dyDescent="0.45">
      <c r="X257" s="4" t="e">
        <f>SUMIFS(Y:Y,#REF!,$A257,#REF!,$B257,#REF!,$C257)</f>
        <v>#REF!</v>
      </c>
      <c r="Y257">
        <v>1</v>
      </c>
    </row>
    <row r="258" spans="24:25" x14ac:dyDescent="0.45">
      <c r="X258" s="4" t="e">
        <f>SUMIFS(Y:Y,#REF!,$A258,#REF!,$B258,#REF!,$C258)</f>
        <v>#REF!</v>
      </c>
      <c r="Y258">
        <v>1</v>
      </c>
    </row>
    <row r="259" spans="24:25" x14ac:dyDescent="0.45">
      <c r="X259" s="4" t="e">
        <f>SUMIFS(Y:Y,#REF!,$A259,#REF!,$B259,#REF!,$C259)</f>
        <v>#REF!</v>
      </c>
      <c r="Y259">
        <v>1</v>
      </c>
    </row>
    <row r="260" spans="24:25" x14ac:dyDescent="0.45">
      <c r="X260" s="4" t="e">
        <f>SUMIFS(Y:Y,#REF!,$A260,#REF!,$B260,#REF!,$C260)</f>
        <v>#REF!</v>
      </c>
      <c r="Y260">
        <v>1</v>
      </c>
    </row>
    <row r="261" spans="24:25" x14ac:dyDescent="0.45">
      <c r="X261" s="4" t="e">
        <f>SUMIFS(Y:Y,#REF!,$A261,#REF!,$B261,#REF!,$C261)</f>
        <v>#REF!</v>
      </c>
      <c r="Y261">
        <v>1</v>
      </c>
    </row>
    <row r="262" spans="24:25" x14ac:dyDescent="0.45">
      <c r="X262" s="4" t="e">
        <f>SUMIFS(Y:Y,#REF!,$A262,#REF!,$B262,#REF!,$C262)</f>
        <v>#REF!</v>
      </c>
      <c r="Y262">
        <v>1</v>
      </c>
    </row>
    <row r="263" spans="24:25" x14ac:dyDescent="0.45">
      <c r="X263" s="4" t="e">
        <f>SUMIFS(Y:Y,#REF!,$A263,#REF!,$B263,#REF!,$C263)</f>
        <v>#REF!</v>
      </c>
      <c r="Y263">
        <v>1</v>
      </c>
    </row>
    <row r="264" spans="24:25" x14ac:dyDescent="0.45">
      <c r="X264" s="4" t="e">
        <f>SUMIFS(Y:Y,#REF!,$A264,#REF!,$B264,#REF!,$C264)</f>
        <v>#REF!</v>
      </c>
      <c r="Y264">
        <v>1</v>
      </c>
    </row>
    <row r="265" spans="24:25" x14ac:dyDescent="0.45">
      <c r="X265" s="4" t="e">
        <f>SUMIFS(Y:Y,#REF!,$A265,#REF!,$B265,#REF!,$C265)</f>
        <v>#REF!</v>
      </c>
      <c r="Y265">
        <v>1</v>
      </c>
    </row>
    <row r="266" spans="24:25" x14ac:dyDescent="0.45">
      <c r="X266" s="4" t="e">
        <f>SUMIFS(Y:Y,#REF!,$A266,#REF!,$B266,#REF!,$C266)</f>
        <v>#REF!</v>
      </c>
      <c r="Y266">
        <v>1</v>
      </c>
    </row>
    <row r="267" spans="24:25" x14ac:dyDescent="0.45">
      <c r="X267" s="4" t="e">
        <f>SUMIFS(Y:Y,#REF!,$A267,#REF!,$B267,#REF!,$C267)</f>
        <v>#REF!</v>
      </c>
      <c r="Y267">
        <v>1</v>
      </c>
    </row>
    <row r="268" spans="24:25" x14ac:dyDescent="0.45">
      <c r="X268" s="4" t="e">
        <f>SUMIFS(Y:Y,#REF!,$A268,#REF!,$B268,#REF!,$C268)</f>
        <v>#REF!</v>
      </c>
      <c r="Y268">
        <v>1</v>
      </c>
    </row>
    <row r="269" spans="24:25" x14ac:dyDescent="0.45">
      <c r="X269" s="4" t="e">
        <f>SUMIFS(Y:Y,#REF!,$A269,#REF!,$B269,#REF!,$C269)</f>
        <v>#REF!</v>
      </c>
      <c r="Y269">
        <v>1</v>
      </c>
    </row>
    <row r="270" spans="24:25" x14ac:dyDescent="0.45">
      <c r="X270" s="4" t="e">
        <f>SUMIFS(Y:Y,#REF!,$A270,#REF!,$B270,#REF!,$C270)</f>
        <v>#REF!</v>
      </c>
      <c r="Y270">
        <v>1</v>
      </c>
    </row>
    <row r="271" spans="24:25" x14ac:dyDescent="0.45">
      <c r="X271" s="4" t="e">
        <f>SUMIFS(Y:Y,#REF!,$A271,#REF!,$B271,#REF!,$C271)</f>
        <v>#REF!</v>
      </c>
      <c r="Y271">
        <v>1</v>
      </c>
    </row>
    <row r="272" spans="24:25" x14ac:dyDescent="0.45">
      <c r="X272" s="4" t="e">
        <f>SUMIFS(Y:Y,#REF!,$A272,#REF!,$B272,#REF!,$C272)</f>
        <v>#REF!</v>
      </c>
      <c r="Y272">
        <v>1</v>
      </c>
    </row>
    <row r="273" spans="24:25" x14ac:dyDescent="0.45">
      <c r="X273" s="4" t="e">
        <f>SUMIFS(Y:Y,#REF!,$A273,#REF!,$B273,#REF!,$C273)</f>
        <v>#REF!</v>
      </c>
      <c r="Y273">
        <v>1</v>
      </c>
    </row>
    <row r="274" spans="24:25" x14ac:dyDescent="0.45">
      <c r="X274" s="4" t="e">
        <f>SUMIFS(Y:Y,#REF!,$A274,#REF!,$B274,#REF!,$C274)</f>
        <v>#REF!</v>
      </c>
      <c r="Y274">
        <v>1</v>
      </c>
    </row>
    <row r="275" spans="24:25" x14ac:dyDescent="0.45">
      <c r="X275" s="4" t="e">
        <f>SUMIFS(Y:Y,#REF!,$A275,#REF!,$B275,#REF!,$C275)</f>
        <v>#REF!</v>
      </c>
      <c r="Y275">
        <v>1</v>
      </c>
    </row>
    <row r="276" spans="24:25" x14ac:dyDescent="0.45">
      <c r="X276" s="4" t="e">
        <f>SUMIFS(Y:Y,#REF!,$A276,#REF!,$B276,#REF!,$C276)</f>
        <v>#REF!</v>
      </c>
      <c r="Y276">
        <v>1</v>
      </c>
    </row>
    <row r="277" spans="24:25" x14ac:dyDescent="0.45">
      <c r="X277" s="4" t="e">
        <f>SUMIFS(Y:Y,#REF!,$A277,#REF!,$B277,#REF!,$C277)</f>
        <v>#REF!</v>
      </c>
      <c r="Y277">
        <v>1</v>
      </c>
    </row>
    <row r="278" spans="24:25" x14ac:dyDescent="0.45">
      <c r="X278" s="4" t="e">
        <f>SUMIFS(Y:Y,#REF!,$A278,#REF!,$B278,#REF!,$C278)</f>
        <v>#REF!</v>
      </c>
      <c r="Y278">
        <v>1</v>
      </c>
    </row>
    <row r="279" spans="24:25" x14ac:dyDescent="0.45">
      <c r="X279" s="4" t="e">
        <f>SUMIFS(Y:Y,#REF!,$A279,#REF!,$B279,#REF!,$C279)</f>
        <v>#REF!</v>
      </c>
      <c r="Y279">
        <v>1</v>
      </c>
    </row>
    <row r="280" spans="24:25" x14ac:dyDescent="0.45">
      <c r="X280" s="4" t="e">
        <f>SUMIFS(Y:Y,#REF!,$A280,#REF!,$B280,#REF!,$C280)</f>
        <v>#REF!</v>
      </c>
      <c r="Y280">
        <v>1</v>
      </c>
    </row>
    <row r="281" spans="24:25" x14ac:dyDescent="0.45">
      <c r="X281" s="4" t="e">
        <f>SUMIFS(Y:Y,#REF!,$A281,#REF!,$B281,#REF!,$C281)</f>
        <v>#REF!</v>
      </c>
      <c r="Y281">
        <v>1</v>
      </c>
    </row>
    <row r="282" spans="24:25" x14ac:dyDescent="0.45">
      <c r="X282" s="4" t="e">
        <f>SUMIFS(Y:Y,#REF!,$A282,#REF!,$B282,#REF!,$C282)</f>
        <v>#REF!</v>
      </c>
      <c r="Y282">
        <v>1</v>
      </c>
    </row>
    <row r="283" spans="24:25" x14ac:dyDescent="0.45">
      <c r="X283" s="4" t="e">
        <f>SUMIFS(Y:Y,#REF!,$A283,#REF!,$B283,#REF!,$C283)</f>
        <v>#REF!</v>
      </c>
      <c r="Y283">
        <v>1</v>
      </c>
    </row>
    <row r="284" spans="24:25" x14ac:dyDescent="0.45">
      <c r="X284" s="4" t="e">
        <f>SUMIFS(Y:Y,#REF!,$A284,#REF!,$B284,#REF!,$C284)</f>
        <v>#REF!</v>
      </c>
      <c r="Y284">
        <v>1</v>
      </c>
    </row>
    <row r="285" spans="24:25" x14ac:dyDescent="0.45">
      <c r="X285" s="4" t="e">
        <f>SUMIFS(Y:Y,#REF!,$A285,#REF!,$B285,#REF!,$C285)</f>
        <v>#REF!</v>
      </c>
      <c r="Y285">
        <v>1</v>
      </c>
    </row>
    <row r="286" spans="24:25" x14ac:dyDescent="0.45">
      <c r="X286" s="4" t="e">
        <f>SUMIFS(Y:Y,#REF!,$A286,#REF!,$B286,#REF!,$C286)</f>
        <v>#REF!</v>
      </c>
      <c r="Y286">
        <v>1</v>
      </c>
    </row>
    <row r="287" spans="24:25" x14ac:dyDescent="0.45">
      <c r="X287" s="4" t="e">
        <f>SUMIFS(Y:Y,#REF!,$A287,#REF!,$B287,#REF!,$C287)</f>
        <v>#REF!</v>
      </c>
      <c r="Y287">
        <v>1</v>
      </c>
    </row>
    <row r="288" spans="24:25" x14ac:dyDescent="0.45">
      <c r="X288" s="4" t="e">
        <f>SUMIFS(Y:Y,#REF!,$A288,#REF!,$B288,#REF!,$C288)</f>
        <v>#REF!</v>
      </c>
      <c r="Y288">
        <v>1</v>
      </c>
    </row>
    <row r="289" spans="24:25" x14ac:dyDescent="0.45">
      <c r="X289" s="4" t="e">
        <f>SUMIFS(Y:Y,#REF!,$A289,#REF!,$B289,#REF!,$C289)</f>
        <v>#REF!</v>
      </c>
      <c r="Y289">
        <v>1</v>
      </c>
    </row>
    <row r="290" spans="24:25" x14ac:dyDescent="0.45">
      <c r="X290" s="4" t="e">
        <f>SUMIFS(Y:Y,#REF!,$A290,#REF!,$B290,#REF!,$C290)</f>
        <v>#REF!</v>
      </c>
      <c r="Y290">
        <v>1</v>
      </c>
    </row>
    <row r="291" spans="24:25" x14ac:dyDescent="0.45">
      <c r="X291" s="4" t="e">
        <f>SUMIFS(Y:Y,#REF!,$A291,#REF!,$B291,#REF!,$C291)</f>
        <v>#REF!</v>
      </c>
      <c r="Y291">
        <v>1</v>
      </c>
    </row>
    <row r="292" spans="24:25" x14ac:dyDescent="0.45">
      <c r="X292" s="4" t="e">
        <f>SUMIFS(Y:Y,#REF!,$A292,#REF!,$B292,#REF!,$C292)</f>
        <v>#REF!</v>
      </c>
      <c r="Y292">
        <v>1</v>
      </c>
    </row>
    <row r="293" spans="24:25" x14ac:dyDescent="0.45">
      <c r="X293" s="4" t="e">
        <f>SUMIFS(Y:Y,#REF!,$A293,#REF!,$B293,#REF!,$C293)</f>
        <v>#REF!</v>
      </c>
      <c r="Y293">
        <v>1</v>
      </c>
    </row>
    <row r="294" spans="24:25" x14ac:dyDescent="0.45">
      <c r="X294" s="4" t="e">
        <f>SUMIFS(Y:Y,#REF!,$A294,#REF!,$B294,#REF!,$C294)</f>
        <v>#REF!</v>
      </c>
      <c r="Y294">
        <v>1</v>
      </c>
    </row>
    <row r="295" spans="24:25" x14ac:dyDescent="0.45">
      <c r="X295" s="4" t="e">
        <f>SUMIFS(Y:Y,#REF!,$A295,#REF!,$B295,#REF!,$C295)</f>
        <v>#REF!</v>
      </c>
      <c r="Y295">
        <v>1</v>
      </c>
    </row>
    <row r="296" spans="24:25" x14ac:dyDescent="0.45">
      <c r="X296" s="4" t="e">
        <f>SUMIFS(Y:Y,#REF!,$A296,#REF!,$B296,#REF!,$C296)</f>
        <v>#REF!</v>
      </c>
      <c r="Y296">
        <v>1</v>
      </c>
    </row>
    <row r="297" spans="24:25" x14ac:dyDescent="0.45">
      <c r="X297" s="4" t="e">
        <f>SUMIFS(Y:Y,#REF!,$A297,#REF!,$B297,#REF!,$C297)</f>
        <v>#REF!</v>
      </c>
      <c r="Y297">
        <v>1</v>
      </c>
    </row>
    <row r="298" spans="24:25" x14ac:dyDescent="0.45">
      <c r="X298" s="4" t="e">
        <f>SUMIFS(Y:Y,#REF!,$A298,#REF!,$B298,#REF!,$C298)</f>
        <v>#REF!</v>
      </c>
      <c r="Y298">
        <v>1</v>
      </c>
    </row>
    <row r="299" spans="24:25" x14ac:dyDescent="0.45">
      <c r="X299" s="4" t="e">
        <f>SUMIFS(Y:Y,#REF!,$A299,#REF!,$B299,#REF!,$C299)</f>
        <v>#REF!</v>
      </c>
      <c r="Y299">
        <v>1</v>
      </c>
    </row>
    <row r="300" spans="24:25" x14ac:dyDescent="0.45">
      <c r="X300" s="4" t="e">
        <f>SUMIFS(Y:Y,#REF!,$A300,#REF!,$B300,#REF!,$C300)</f>
        <v>#REF!</v>
      </c>
      <c r="Y300">
        <v>1</v>
      </c>
    </row>
    <row r="301" spans="24:25" x14ac:dyDescent="0.45">
      <c r="X301" s="4" t="e">
        <f>SUMIFS(Y:Y,#REF!,$A301,#REF!,$B301,#REF!,$C301)</f>
        <v>#REF!</v>
      </c>
      <c r="Y301">
        <v>1</v>
      </c>
    </row>
    <row r="302" spans="24:25" x14ac:dyDescent="0.45">
      <c r="X302" s="4" t="e">
        <f>SUMIFS(Y:Y,#REF!,$A302,#REF!,$B302,#REF!,$C302)</f>
        <v>#REF!</v>
      </c>
      <c r="Y302">
        <v>1</v>
      </c>
    </row>
    <row r="303" spans="24:25" x14ac:dyDescent="0.45">
      <c r="X303" s="4" t="e">
        <f>SUMIFS(Y:Y,#REF!,$A303,#REF!,$B303,#REF!,$C303)</f>
        <v>#REF!</v>
      </c>
      <c r="Y303">
        <v>1</v>
      </c>
    </row>
    <row r="304" spans="24:25" x14ac:dyDescent="0.45">
      <c r="X304" s="4" t="e">
        <f>SUMIFS(Y:Y,#REF!,$A304,#REF!,$B304,#REF!,$C304)</f>
        <v>#REF!</v>
      </c>
      <c r="Y304">
        <v>1</v>
      </c>
    </row>
    <row r="305" spans="24:25" x14ac:dyDescent="0.45">
      <c r="X305" s="4" t="e">
        <f>SUMIFS(Y:Y,#REF!,$A305,#REF!,$B305,#REF!,$C305)</f>
        <v>#REF!</v>
      </c>
      <c r="Y305">
        <v>1</v>
      </c>
    </row>
    <row r="306" spans="24:25" x14ac:dyDescent="0.45">
      <c r="X306" s="4" t="e">
        <f>SUMIFS(Y:Y,#REF!,$A306,#REF!,$B306,#REF!,$C306)</f>
        <v>#REF!</v>
      </c>
      <c r="Y306">
        <v>1</v>
      </c>
    </row>
    <row r="307" spans="24:25" x14ac:dyDescent="0.45">
      <c r="X307" s="4" t="e">
        <f>SUMIFS(Y:Y,#REF!,$A307,#REF!,$B307,#REF!,$C307)</f>
        <v>#REF!</v>
      </c>
      <c r="Y307">
        <v>1</v>
      </c>
    </row>
    <row r="308" spans="24:25" x14ac:dyDescent="0.45">
      <c r="X308" s="4" t="e">
        <f>SUMIFS(Y:Y,#REF!,$A308,#REF!,$B308,#REF!,$C308)</f>
        <v>#REF!</v>
      </c>
      <c r="Y308">
        <v>1</v>
      </c>
    </row>
    <row r="309" spans="24:25" x14ac:dyDescent="0.45">
      <c r="X309" s="4" t="e">
        <f>SUMIFS(Y:Y,#REF!,$A309,#REF!,$B309,#REF!,$C309)</f>
        <v>#REF!</v>
      </c>
      <c r="Y309">
        <v>1</v>
      </c>
    </row>
    <row r="310" spans="24:25" x14ac:dyDescent="0.45">
      <c r="X310" s="4" t="e">
        <f>SUMIFS(Y:Y,#REF!,$A310,#REF!,$B310,#REF!,$C310)</f>
        <v>#REF!</v>
      </c>
      <c r="Y310">
        <v>1</v>
      </c>
    </row>
    <row r="311" spans="24:25" x14ac:dyDescent="0.45">
      <c r="X311" s="4" t="e">
        <f>SUMIFS(Y:Y,#REF!,$A311,#REF!,$B311,#REF!,$C311)</f>
        <v>#REF!</v>
      </c>
      <c r="Y311">
        <v>1</v>
      </c>
    </row>
    <row r="312" spans="24:25" x14ac:dyDescent="0.45">
      <c r="X312" s="4" t="e">
        <f>SUMIFS(Y:Y,#REF!,$A312,#REF!,$B312,#REF!,$C312)</f>
        <v>#REF!</v>
      </c>
      <c r="Y312">
        <v>1</v>
      </c>
    </row>
    <row r="313" spans="24:25" x14ac:dyDescent="0.45">
      <c r="X313" s="4" t="e">
        <f>SUMIFS(Y:Y,#REF!,$A313,#REF!,$B313,#REF!,$C313)</f>
        <v>#REF!</v>
      </c>
      <c r="Y313">
        <v>1</v>
      </c>
    </row>
    <row r="314" spans="24:25" x14ac:dyDescent="0.45">
      <c r="X314" s="4" t="e">
        <f>SUMIFS(Y:Y,#REF!,$A314,#REF!,$B314,#REF!,$C314)</f>
        <v>#REF!</v>
      </c>
      <c r="Y314">
        <v>1</v>
      </c>
    </row>
    <row r="315" spans="24:25" x14ac:dyDescent="0.45">
      <c r="X315" s="4" t="e">
        <f>SUMIFS(Y:Y,#REF!,$A315,#REF!,$B315,#REF!,$C315)</f>
        <v>#REF!</v>
      </c>
      <c r="Y315">
        <v>1</v>
      </c>
    </row>
    <row r="316" spans="24:25" x14ac:dyDescent="0.45">
      <c r="X316" s="4" t="e">
        <f>SUMIFS(Y:Y,#REF!,$A316,#REF!,$B316,#REF!,$C316)</f>
        <v>#REF!</v>
      </c>
      <c r="Y316">
        <v>1</v>
      </c>
    </row>
    <row r="317" spans="24:25" x14ac:dyDescent="0.45">
      <c r="X317" s="4" t="e">
        <f>SUMIFS(Y:Y,#REF!,$A317,#REF!,$B317,#REF!,$C317)</f>
        <v>#REF!</v>
      </c>
      <c r="Y317">
        <v>1</v>
      </c>
    </row>
    <row r="318" spans="24:25" x14ac:dyDescent="0.45">
      <c r="X318" s="4" t="e">
        <f>SUMIFS(Y:Y,#REF!,$A318,#REF!,$B318,#REF!,$C318)</f>
        <v>#REF!</v>
      </c>
      <c r="Y318">
        <v>1</v>
      </c>
    </row>
    <row r="319" spans="24:25" x14ac:dyDescent="0.45">
      <c r="X319" s="4" t="e">
        <f>SUMIFS(Y:Y,#REF!,$A319,#REF!,$B319,#REF!,$C319)</f>
        <v>#REF!</v>
      </c>
      <c r="Y319">
        <v>1</v>
      </c>
    </row>
    <row r="320" spans="24:25" x14ac:dyDescent="0.45">
      <c r="X320" s="4" t="e">
        <f>SUMIFS(Y:Y,#REF!,$A320,#REF!,$B320,#REF!,$C320)</f>
        <v>#REF!</v>
      </c>
      <c r="Y320">
        <v>1</v>
      </c>
    </row>
    <row r="321" spans="24:25" x14ac:dyDescent="0.45">
      <c r="X321" s="4" t="e">
        <f>SUMIFS(Y:Y,#REF!,$A321,#REF!,$B321,#REF!,$C321)</f>
        <v>#REF!</v>
      </c>
      <c r="Y321">
        <v>1</v>
      </c>
    </row>
    <row r="322" spans="24:25" x14ac:dyDescent="0.45">
      <c r="X322" s="4" t="e">
        <f>SUMIFS(Y:Y,#REF!,$A322,#REF!,$B322,#REF!,$C322)</f>
        <v>#REF!</v>
      </c>
      <c r="Y322">
        <v>1</v>
      </c>
    </row>
    <row r="323" spans="24:25" x14ac:dyDescent="0.45">
      <c r="X323" s="4" t="e">
        <f>SUMIFS(Y:Y,#REF!,$A323,#REF!,$B323,#REF!,$C323)</f>
        <v>#REF!</v>
      </c>
      <c r="Y323">
        <v>1</v>
      </c>
    </row>
    <row r="324" spans="24:25" x14ac:dyDescent="0.45">
      <c r="X324" s="4" t="e">
        <f>SUMIFS(Y:Y,#REF!,$A324,#REF!,$B324,#REF!,$C324)</f>
        <v>#REF!</v>
      </c>
      <c r="Y324">
        <v>1</v>
      </c>
    </row>
    <row r="325" spans="24:25" x14ac:dyDescent="0.45">
      <c r="X325" s="4" t="e">
        <f>SUMIFS(Y:Y,#REF!,$A325,#REF!,$B325,#REF!,$C325)</f>
        <v>#REF!</v>
      </c>
      <c r="Y325">
        <v>1</v>
      </c>
    </row>
    <row r="326" spans="24:25" x14ac:dyDescent="0.45">
      <c r="X326" s="4" t="e">
        <f>SUMIFS(Y:Y,#REF!,$A326,#REF!,$B326,#REF!,$C326)</f>
        <v>#REF!</v>
      </c>
      <c r="Y326">
        <v>1</v>
      </c>
    </row>
    <row r="327" spans="24:25" x14ac:dyDescent="0.45">
      <c r="X327" s="4" t="e">
        <f>SUMIFS(Y:Y,#REF!,$A327,#REF!,$B327,#REF!,$C327)</f>
        <v>#REF!</v>
      </c>
      <c r="Y327">
        <v>1</v>
      </c>
    </row>
    <row r="328" spans="24:25" x14ac:dyDescent="0.45">
      <c r="X328" s="4" t="e">
        <f>SUMIFS(Y:Y,#REF!,$A328,#REF!,$B328,#REF!,$C328)</f>
        <v>#REF!</v>
      </c>
      <c r="Y328">
        <v>1</v>
      </c>
    </row>
    <row r="329" spans="24:25" x14ac:dyDescent="0.45">
      <c r="X329" s="4" t="e">
        <f>SUMIFS(Y:Y,#REF!,$A329,#REF!,$B329,#REF!,$C329)</f>
        <v>#REF!</v>
      </c>
      <c r="Y329">
        <v>1</v>
      </c>
    </row>
    <row r="330" spans="24:25" x14ac:dyDescent="0.45">
      <c r="X330" s="4" t="e">
        <f>SUMIFS(Y:Y,#REF!,$A330,#REF!,$B330,#REF!,$C330)</f>
        <v>#REF!</v>
      </c>
      <c r="Y330">
        <v>1</v>
      </c>
    </row>
    <row r="331" spans="24:25" x14ac:dyDescent="0.45">
      <c r="X331" s="4" t="e">
        <f>SUMIFS(Y:Y,#REF!,$A331,#REF!,$B331,#REF!,$C331)</f>
        <v>#REF!</v>
      </c>
      <c r="Y331">
        <v>1</v>
      </c>
    </row>
    <row r="332" spans="24:25" x14ac:dyDescent="0.45">
      <c r="X332" s="4" t="e">
        <f>SUMIFS(Y:Y,#REF!,$A332,#REF!,$B332,#REF!,$C332)</f>
        <v>#REF!</v>
      </c>
      <c r="Y332">
        <v>1</v>
      </c>
    </row>
    <row r="333" spans="24:25" x14ac:dyDescent="0.45">
      <c r="X333" s="4" t="e">
        <f>SUMIFS(Y:Y,#REF!,$A333,#REF!,$B333,#REF!,$C333)</f>
        <v>#REF!</v>
      </c>
      <c r="Y333">
        <v>1</v>
      </c>
    </row>
    <row r="334" spans="24:25" x14ac:dyDescent="0.45">
      <c r="X334" s="4" t="e">
        <f>SUMIFS(Y:Y,#REF!,$A334,#REF!,$B334,#REF!,$C334)</f>
        <v>#REF!</v>
      </c>
      <c r="Y334">
        <v>1</v>
      </c>
    </row>
    <row r="335" spans="24:25" x14ac:dyDescent="0.45">
      <c r="X335" s="4" t="e">
        <f>SUMIFS(Y:Y,#REF!,$A335,#REF!,$B335,#REF!,$C335)</f>
        <v>#REF!</v>
      </c>
      <c r="Y335">
        <v>1</v>
      </c>
    </row>
    <row r="336" spans="24:25" x14ac:dyDescent="0.45">
      <c r="X336" s="4" t="e">
        <f>SUMIFS(Y:Y,#REF!,$A336,#REF!,$B336,#REF!,$C336)</f>
        <v>#REF!</v>
      </c>
      <c r="Y336">
        <v>1</v>
      </c>
    </row>
    <row r="337" spans="24:25" x14ac:dyDescent="0.45">
      <c r="X337" s="4" t="e">
        <f>SUMIFS(Y:Y,#REF!,$A337,#REF!,$B337,#REF!,$C337)</f>
        <v>#REF!</v>
      </c>
      <c r="Y337">
        <v>1</v>
      </c>
    </row>
    <row r="338" spans="24:25" x14ac:dyDescent="0.45">
      <c r="X338" s="4" t="e">
        <f>SUMIFS(Y:Y,#REF!,$A338,#REF!,$B338,#REF!,$C338)</f>
        <v>#REF!</v>
      </c>
      <c r="Y338">
        <v>1</v>
      </c>
    </row>
    <row r="339" spans="24:25" x14ac:dyDescent="0.45">
      <c r="X339" s="4" t="e">
        <f>SUMIFS(Y:Y,#REF!,$A339,#REF!,$B339,#REF!,$C339)</f>
        <v>#REF!</v>
      </c>
      <c r="Y339">
        <v>1</v>
      </c>
    </row>
    <row r="340" spans="24:25" x14ac:dyDescent="0.45">
      <c r="X340" s="4" t="e">
        <f>SUMIFS(Y:Y,#REF!,$A340,#REF!,$B340,#REF!,$C340)</f>
        <v>#REF!</v>
      </c>
      <c r="Y340">
        <v>1</v>
      </c>
    </row>
    <row r="341" spans="24:25" x14ac:dyDescent="0.45">
      <c r="X341" s="4" t="e">
        <f>SUMIFS(Y:Y,#REF!,$A341,#REF!,$B341,#REF!,$C341)</f>
        <v>#REF!</v>
      </c>
      <c r="Y341">
        <v>1</v>
      </c>
    </row>
    <row r="342" spans="24:25" x14ac:dyDescent="0.45">
      <c r="X342" s="4" t="e">
        <f>SUMIFS(Y:Y,#REF!,$A342,#REF!,$B342,#REF!,$C342)</f>
        <v>#REF!</v>
      </c>
      <c r="Y342">
        <v>1</v>
      </c>
    </row>
    <row r="343" spans="24:25" x14ac:dyDescent="0.45">
      <c r="X343" s="4" t="e">
        <f>SUMIFS(Y:Y,#REF!,$A343,#REF!,$B343,#REF!,$C343)</f>
        <v>#REF!</v>
      </c>
      <c r="Y343">
        <v>1</v>
      </c>
    </row>
    <row r="344" spans="24:25" x14ac:dyDescent="0.45">
      <c r="X344" s="4" t="e">
        <f>SUMIFS(Y:Y,#REF!,$A344,#REF!,$B344,#REF!,$C344)</f>
        <v>#REF!</v>
      </c>
      <c r="Y344">
        <v>1</v>
      </c>
    </row>
    <row r="345" spans="24:25" x14ac:dyDescent="0.45">
      <c r="X345" s="4" t="e">
        <f>SUMIFS(Y:Y,#REF!,$A345,#REF!,$B345,#REF!,$C345)</f>
        <v>#REF!</v>
      </c>
      <c r="Y345">
        <v>1</v>
      </c>
    </row>
    <row r="346" spans="24:25" x14ac:dyDescent="0.45">
      <c r="X346" s="4" t="e">
        <f>SUMIFS(Y:Y,#REF!,$A346,#REF!,$B346,#REF!,$C346)</f>
        <v>#REF!</v>
      </c>
      <c r="Y346">
        <v>1</v>
      </c>
    </row>
    <row r="347" spans="24:25" x14ac:dyDescent="0.45">
      <c r="X347" s="4" t="e">
        <f>SUMIFS(Y:Y,#REF!,$A347,#REF!,$B347,#REF!,$C347)</f>
        <v>#REF!</v>
      </c>
      <c r="Y347">
        <v>1</v>
      </c>
    </row>
    <row r="348" spans="24:25" x14ac:dyDescent="0.45">
      <c r="X348" s="4" t="e">
        <f>SUMIFS(Y:Y,#REF!,$A348,#REF!,$B348,#REF!,$C348)</f>
        <v>#REF!</v>
      </c>
      <c r="Y348">
        <v>1</v>
      </c>
    </row>
    <row r="349" spans="24:25" x14ac:dyDescent="0.45">
      <c r="X349" s="4" t="e">
        <f>SUMIFS(Y:Y,#REF!,$A349,#REF!,$B349,#REF!,$C349)</f>
        <v>#REF!</v>
      </c>
      <c r="Y349">
        <v>1</v>
      </c>
    </row>
    <row r="350" spans="24:25" x14ac:dyDescent="0.45">
      <c r="X350" s="4" t="e">
        <f>SUMIFS(Y:Y,#REF!,$A350,#REF!,$B350,#REF!,$C350)</f>
        <v>#REF!</v>
      </c>
      <c r="Y350">
        <v>1</v>
      </c>
    </row>
    <row r="351" spans="24:25" x14ac:dyDescent="0.45">
      <c r="X351" s="4" t="e">
        <f>SUMIFS(Y:Y,#REF!,$A351,#REF!,$B351,#REF!,$C351)</f>
        <v>#REF!</v>
      </c>
      <c r="Y351">
        <v>1</v>
      </c>
    </row>
    <row r="352" spans="24:25" x14ac:dyDescent="0.45">
      <c r="X352" s="4" t="e">
        <f>SUMIFS(Y:Y,#REF!,$A352,#REF!,$B352,#REF!,$C352)</f>
        <v>#REF!</v>
      </c>
      <c r="Y352">
        <v>1</v>
      </c>
    </row>
    <row r="353" spans="24:25" x14ac:dyDescent="0.45">
      <c r="X353" s="4" t="e">
        <f>SUMIFS(Y:Y,#REF!,$A353,#REF!,$B353,#REF!,$C353)</f>
        <v>#REF!</v>
      </c>
      <c r="Y353">
        <v>1</v>
      </c>
    </row>
    <row r="354" spans="24:25" x14ac:dyDescent="0.45">
      <c r="X354" s="4" t="e">
        <f>SUMIFS(Y:Y,#REF!,$A354,#REF!,$B354,#REF!,$C354)</f>
        <v>#REF!</v>
      </c>
      <c r="Y354">
        <v>1</v>
      </c>
    </row>
    <row r="355" spans="24:25" x14ac:dyDescent="0.45">
      <c r="X355" s="4" t="e">
        <f>SUMIFS(Y:Y,#REF!,$A355,#REF!,$B355,#REF!,$C355)</f>
        <v>#REF!</v>
      </c>
      <c r="Y355">
        <v>1</v>
      </c>
    </row>
    <row r="356" spans="24:25" x14ac:dyDescent="0.45">
      <c r="X356" s="4" t="e">
        <f>SUMIFS(Y:Y,#REF!,$A356,#REF!,$B356,#REF!,$C356)</f>
        <v>#REF!</v>
      </c>
      <c r="Y356">
        <v>1</v>
      </c>
    </row>
    <row r="357" spans="24:25" x14ac:dyDescent="0.45">
      <c r="X357" s="4" t="e">
        <f>SUMIFS(Y:Y,#REF!,$A357,#REF!,$B357,#REF!,$C357)</f>
        <v>#REF!</v>
      </c>
      <c r="Y357">
        <v>1</v>
      </c>
    </row>
    <row r="358" spans="24:25" x14ac:dyDescent="0.45">
      <c r="X358" s="4" t="e">
        <f>SUMIFS(Y:Y,#REF!,$A358,#REF!,$B358,#REF!,$C358)</f>
        <v>#REF!</v>
      </c>
      <c r="Y358">
        <v>1</v>
      </c>
    </row>
    <row r="359" spans="24:25" x14ac:dyDescent="0.45">
      <c r="X359" s="4" t="e">
        <f>SUMIFS(Y:Y,#REF!,$A359,#REF!,$B359,#REF!,$C359)</f>
        <v>#REF!</v>
      </c>
      <c r="Y359">
        <v>1</v>
      </c>
    </row>
    <row r="360" spans="24:25" x14ac:dyDescent="0.45">
      <c r="X360" s="4" t="e">
        <f>SUMIFS(Y:Y,#REF!,$A360,#REF!,$B360,#REF!,$C360)</f>
        <v>#REF!</v>
      </c>
      <c r="Y360">
        <v>1</v>
      </c>
    </row>
    <row r="361" spans="24:25" x14ac:dyDescent="0.45">
      <c r="X361" s="4" t="e">
        <f>SUMIFS(Y:Y,#REF!,$A361,#REF!,$B361,#REF!,$C361)</f>
        <v>#REF!</v>
      </c>
      <c r="Y361">
        <v>1</v>
      </c>
    </row>
    <row r="362" spans="24:25" x14ac:dyDescent="0.45">
      <c r="X362" s="4" t="e">
        <f>SUMIFS(Y:Y,#REF!,$A362,#REF!,$B362,#REF!,$C362)</f>
        <v>#REF!</v>
      </c>
      <c r="Y362">
        <v>1</v>
      </c>
    </row>
    <row r="363" spans="24:25" x14ac:dyDescent="0.45">
      <c r="X363" s="4" t="e">
        <f>SUMIFS(Y:Y,#REF!,$A363,#REF!,$B363,#REF!,$C363)</f>
        <v>#REF!</v>
      </c>
      <c r="Y363">
        <v>1</v>
      </c>
    </row>
    <row r="364" spans="24:25" x14ac:dyDescent="0.45">
      <c r="X364" s="4" t="e">
        <f>SUMIFS(Y:Y,#REF!,$A364,#REF!,$B364,#REF!,$C364)</f>
        <v>#REF!</v>
      </c>
      <c r="Y364">
        <v>1</v>
      </c>
    </row>
    <row r="365" spans="24:25" x14ac:dyDescent="0.45">
      <c r="X365" s="4" t="e">
        <f>SUMIFS(Y:Y,#REF!,$A365,#REF!,$B365,#REF!,$C365)</f>
        <v>#REF!</v>
      </c>
      <c r="Y365">
        <v>1</v>
      </c>
    </row>
    <row r="366" spans="24:25" x14ac:dyDescent="0.45">
      <c r="X366" s="4" t="e">
        <f>SUMIFS(Y:Y,#REF!,$A366,#REF!,$B366,#REF!,$C366)</f>
        <v>#REF!</v>
      </c>
      <c r="Y366">
        <v>1</v>
      </c>
    </row>
    <row r="367" spans="24:25" x14ac:dyDescent="0.45">
      <c r="X367" s="4" t="e">
        <f>SUMIFS(Y:Y,#REF!,$A367,#REF!,$B367,#REF!,$C367)</f>
        <v>#REF!</v>
      </c>
      <c r="Y367">
        <v>1</v>
      </c>
    </row>
    <row r="368" spans="24:25" x14ac:dyDescent="0.45">
      <c r="X368" s="4" t="e">
        <f>SUMIFS(Y:Y,#REF!,$A368,#REF!,$B368,#REF!,$C368)</f>
        <v>#REF!</v>
      </c>
      <c r="Y368">
        <v>1</v>
      </c>
    </row>
    <row r="369" spans="24:25" x14ac:dyDescent="0.45">
      <c r="X369" s="4" t="e">
        <f>SUMIFS(Y:Y,#REF!,$A369,#REF!,$B369,#REF!,$C369)</f>
        <v>#REF!</v>
      </c>
      <c r="Y369">
        <v>1</v>
      </c>
    </row>
    <row r="370" spans="24:25" x14ac:dyDescent="0.45">
      <c r="X370" s="4" t="e">
        <f>SUMIFS(Y:Y,#REF!,$A370,#REF!,$B370,#REF!,$C370)</f>
        <v>#REF!</v>
      </c>
      <c r="Y370">
        <v>1</v>
      </c>
    </row>
    <row r="371" spans="24:25" x14ac:dyDescent="0.45">
      <c r="X371" s="4" t="e">
        <f>SUMIFS(Y:Y,#REF!,$A371,#REF!,$B371,#REF!,$C371)</f>
        <v>#REF!</v>
      </c>
      <c r="Y371">
        <v>1</v>
      </c>
    </row>
    <row r="372" spans="24:25" x14ac:dyDescent="0.45">
      <c r="X372" s="4" t="e">
        <f>SUMIFS(Y:Y,#REF!,$A372,#REF!,$B372,#REF!,$C372)</f>
        <v>#REF!</v>
      </c>
      <c r="Y372">
        <v>1</v>
      </c>
    </row>
    <row r="373" spans="24:25" x14ac:dyDescent="0.45">
      <c r="X373" s="4" t="e">
        <f>SUMIFS(Y:Y,#REF!,$A373,#REF!,$B373,#REF!,$C373)</f>
        <v>#REF!</v>
      </c>
      <c r="Y373">
        <v>1</v>
      </c>
    </row>
    <row r="374" spans="24:25" x14ac:dyDescent="0.45">
      <c r="X374" s="4" t="e">
        <f>SUMIFS(Y:Y,#REF!,$A374,#REF!,$B374,#REF!,$C374)</f>
        <v>#REF!</v>
      </c>
      <c r="Y374">
        <v>1</v>
      </c>
    </row>
    <row r="375" spans="24:25" x14ac:dyDescent="0.45">
      <c r="X375" s="4" t="e">
        <f>SUMIFS(Y:Y,#REF!,$A375,#REF!,$B375,#REF!,$C375)</f>
        <v>#REF!</v>
      </c>
      <c r="Y375">
        <v>1</v>
      </c>
    </row>
    <row r="376" spans="24:25" x14ac:dyDescent="0.45">
      <c r="X376" s="4" t="e">
        <f>SUMIFS(Y:Y,#REF!,$A376,#REF!,$B376,#REF!,$C376)</f>
        <v>#REF!</v>
      </c>
      <c r="Y376">
        <v>1</v>
      </c>
    </row>
    <row r="377" spans="24:25" x14ac:dyDescent="0.45">
      <c r="X377" s="4" t="e">
        <f>SUMIFS(Y:Y,#REF!,$A377,#REF!,$B377,#REF!,$C377)</f>
        <v>#REF!</v>
      </c>
      <c r="Y377">
        <v>1</v>
      </c>
    </row>
    <row r="378" spans="24:25" x14ac:dyDescent="0.45">
      <c r="X378" s="4" t="e">
        <f>SUMIFS(Y:Y,#REF!,$A378,#REF!,$B378,#REF!,$C378)</f>
        <v>#REF!</v>
      </c>
      <c r="Y378">
        <v>1</v>
      </c>
    </row>
    <row r="379" spans="24:25" x14ac:dyDescent="0.45">
      <c r="X379" s="4" t="e">
        <f>SUMIFS(Y:Y,#REF!,$A379,#REF!,$B379,#REF!,$C379)</f>
        <v>#REF!</v>
      </c>
      <c r="Y379">
        <v>1</v>
      </c>
    </row>
    <row r="380" spans="24:25" x14ac:dyDescent="0.45">
      <c r="X380" s="4" t="e">
        <f>SUMIFS(Y:Y,#REF!,$A380,#REF!,$B380,#REF!,$C380)</f>
        <v>#REF!</v>
      </c>
      <c r="Y380">
        <v>1</v>
      </c>
    </row>
    <row r="381" spans="24:25" x14ac:dyDescent="0.45">
      <c r="X381" s="4" t="e">
        <f>SUMIFS(Y:Y,#REF!,$A381,#REF!,$B381,#REF!,$C381)</f>
        <v>#REF!</v>
      </c>
      <c r="Y381">
        <v>1</v>
      </c>
    </row>
    <row r="382" spans="24:25" x14ac:dyDescent="0.45">
      <c r="X382" s="4" t="e">
        <f>SUMIFS(Y:Y,#REF!,$A382,#REF!,$B382,#REF!,$C382)</f>
        <v>#REF!</v>
      </c>
      <c r="Y382">
        <v>1</v>
      </c>
    </row>
    <row r="383" spans="24:25" x14ac:dyDescent="0.45">
      <c r="X383" s="4" t="e">
        <f>SUMIFS(Y:Y,#REF!,$A383,#REF!,$B383,#REF!,$C383)</f>
        <v>#REF!</v>
      </c>
      <c r="Y383">
        <v>1</v>
      </c>
    </row>
    <row r="384" spans="24:25" x14ac:dyDescent="0.45">
      <c r="X384" s="4" t="e">
        <f>SUMIFS(Y:Y,#REF!,$A384,#REF!,$B384,#REF!,$C384)</f>
        <v>#REF!</v>
      </c>
      <c r="Y384">
        <v>1</v>
      </c>
    </row>
    <row r="385" spans="24:25" x14ac:dyDescent="0.45">
      <c r="X385" s="4" t="e">
        <f>SUMIFS(Y:Y,#REF!,$A385,#REF!,$B385,#REF!,$C385)</f>
        <v>#REF!</v>
      </c>
      <c r="Y385">
        <v>1</v>
      </c>
    </row>
    <row r="386" spans="24:25" x14ac:dyDescent="0.45">
      <c r="X386" s="4" t="e">
        <f>SUMIFS(Y:Y,#REF!,$A386,#REF!,$B386,#REF!,$C386)</f>
        <v>#REF!</v>
      </c>
      <c r="Y386">
        <v>1</v>
      </c>
    </row>
    <row r="387" spans="24:25" x14ac:dyDescent="0.45">
      <c r="X387" s="4" t="e">
        <f>SUMIFS(Y:Y,#REF!,$A387,#REF!,$B387,#REF!,$C387)</f>
        <v>#REF!</v>
      </c>
      <c r="Y387">
        <v>1</v>
      </c>
    </row>
    <row r="388" spans="24:25" x14ac:dyDescent="0.45">
      <c r="X388" s="4" t="e">
        <f>SUMIFS(Y:Y,#REF!,$A388,#REF!,$B388,#REF!,$C388)</f>
        <v>#REF!</v>
      </c>
      <c r="Y388">
        <v>1</v>
      </c>
    </row>
    <row r="389" spans="24:25" x14ac:dyDescent="0.45">
      <c r="X389" s="4" t="e">
        <f>SUMIFS(Y:Y,#REF!,$A389,#REF!,$B389,#REF!,$C389)</f>
        <v>#REF!</v>
      </c>
      <c r="Y389">
        <v>1</v>
      </c>
    </row>
    <row r="390" spans="24:25" x14ac:dyDescent="0.45">
      <c r="X390" s="4" t="e">
        <f>SUMIFS(Y:Y,#REF!,$A390,#REF!,$B390,#REF!,$C390)</f>
        <v>#REF!</v>
      </c>
      <c r="Y390">
        <v>1</v>
      </c>
    </row>
    <row r="391" spans="24:25" x14ac:dyDescent="0.45">
      <c r="X391" s="4" t="e">
        <f>SUMIFS(Y:Y,#REF!,$A391,#REF!,$B391,#REF!,$C391)</f>
        <v>#REF!</v>
      </c>
      <c r="Y391">
        <v>1</v>
      </c>
    </row>
    <row r="392" spans="24:25" x14ac:dyDescent="0.45">
      <c r="X392" s="4" t="e">
        <f>SUMIFS(Y:Y,#REF!,$A392,#REF!,$B392,#REF!,$C392)</f>
        <v>#REF!</v>
      </c>
      <c r="Y392">
        <v>1</v>
      </c>
    </row>
    <row r="393" spans="24:25" x14ac:dyDescent="0.45">
      <c r="X393" s="4" t="e">
        <f>SUMIFS(Y:Y,#REF!,$A393,#REF!,$B393,#REF!,$C393)</f>
        <v>#REF!</v>
      </c>
      <c r="Y393">
        <v>1</v>
      </c>
    </row>
    <row r="394" spans="24:25" x14ac:dyDescent="0.45">
      <c r="X394" s="4" t="e">
        <f>SUMIFS(Y:Y,#REF!,$A394,#REF!,$B394,#REF!,$C394)</f>
        <v>#REF!</v>
      </c>
      <c r="Y394">
        <v>1</v>
      </c>
    </row>
    <row r="395" spans="24:25" x14ac:dyDescent="0.45">
      <c r="X395" s="4" t="e">
        <f>SUMIFS(Y:Y,#REF!,$A395,#REF!,$B395,#REF!,$C395)</f>
        <v>#REF!</v>
      </c>
      <c r="Y395">
        <v>1</v>
      </c>
    </row>
    <row r="396" spans="24:25" x14ac:dyDescent="0.45">
      <c r="X396" s="4" t="e">
        <f>SUMIFS(Y:Y,#REF!,$A396,#REF!,$B396,#REF!,$C396)</f>
        <v>#REF!</v>
      </c>
      <c r="Y396">
        <v>1</v>
      </c>
    </row>
    <row r="397" spans="24:25" x14ac:dyDescent="0.45">
      <c r="X397" s="4" t="e">
        <f>SUMIFS(Y:Y,#REF!,$A397,#REF!,$B397,#REF!,$C397)</f>
        <v>#REF!</v>
      </c>
      <c r="Y397">
        <v>1</v>
      </c>
    </row>
    <row r="398" spans="24:25" x14ac:dyDescent="0.45">
      <c r="X398" s="4" t="e">
        <f>SUMIFS(Y:Y,#REF!,$A398,#REF!,$B398,#REF!,$C398)</f>
        <v>#REF!</v>
      </c>
      <c r="Y398">
        <v>1</v>
      </c>
    </row>
    <row r="399" spans="24:25" x14ac:dyDescent="0.45">
      <c r="X399" s="4" t="e">
        <f>SUMIFS(Y:Y,#REF!,$A399,#REF!,$B399,#REF!,$C399)</f>
        <v>#REF!</v>
      </c>
      <c r="Y399">
        <v>1</v>
      </c>
    </row>
    <row r="400" spans="24:25" x14ac:dyDescent="0.45">
      <c r="X400" s="4" t="e">
        <f>SUMIFS(Y:Y,#REF!,$A400,#REF!,$B400,#REF!,$C400)</f>
        <v>#REF!</v>
      </c>
      <c r="Y400">
        <v>1</v>
      </c>
    </row>
    <row r="401" spans="24:25" x14ac:dyDescent="0.45">
      <c r="X401" s="4" t="e">
        <f>SUMIFS(Y:Y,#REF!,$A401,#REF!,$B401,#REF!,$C401)</f>
        <v>#REF!</v>
      </c>
      <c r="Y401">
        <v>1</v>
      </c>
    </row>
    <row r="402" spans="24:25" x14ac:dyDescent="0.45">
      <c r="X402" s="4" t="e">
        <f>SUMIFS(Y:Y,#REF!,$A402,#REF!,$B402,#REF!,$C402)</f>
        <v>#REF!</v>
      </c>
      <c r="Y402">
        <v>1</v>
      </c>
    </row>
    <row r="403" spans="24:25" x14ac:dyDescent="0.45">
      <c r="X403" s="4" t="e">
        <f>SUMIFS(Y:Y,#REF!,$A403,#REF!,$B403,#REF!,$C403)</f>
        <v>#REF!</v>
      </c>
      <c r="Y403">
        <v>1</v>
      </c>
    </row>
    <row r="404" spans="24:25" x14ac:dyDescent="0.45">
      <c r="X404" s="4" t="e">
        <f>SUMIFS(Y:Y,#REF!,$A404,#REF!,$B404,#REF!,$C404)</f>
        <v>#REF!</v>
      </c>
      <c r="Y404">
        <v>1</v>
      </c>
    </row>
    <row r="405" spans="24:25" x14ac:dyDescent="0.45">
      <c r="X405" s="4" t="e">
        <f>SUMIFS(Y:Y,#REF!,$A405,#REF!,$B405,#REF!,$C405)</f>
        <v>#REF!</v>
      </c>
      <c r="Y405">
        <v>1</v>
      </c>
    </row>
    <row r="406" spans="24:25" x14ac:dyDescent="0.45">
      <c r="X406" s="4" t="e">
        <f>SUMIFS(Y:Y,#REF!,$A406,#REF!,$B406,#REF!,$C406)</f>
        <v>#REF!</v>
      </c>
      <c r="Y406">
        <v>1</v>
      </c>
    </row>
    <row r="407" spans="24:25" x14ac:dyDescent="0.45">
      <c r="X407" s="4" t="e">
        <f>SUMIFS(Y:Y,#REF!,$A407,#REF!,$B407,#REF!,$C407)</f>
        <v>#REF!</v>
      </c>
      <c r="Y407">
        <v>1</v>
      </c>
    </row>
    <row r="408" spans="24:25" x14ac:dyDescent="0.45">
      <c r="X408" s="4" t="e">
        <f>SUMIFS(Y:Y,#REF!,$A408,#REF!,$B408,#REF!,$C408)</f>
        <v>#REF!</v>
      </c>
      <c r="Y408">
        <v>1</v>
      </c>
    </row>
    <row r="409" spans="24:25" x14ac:dyDescent="0.45">
      <c r="X409" s="4" t="e">
        <f>SUMIFS(Y:Y,#REF!,$A409,#REF!,$B409,#REF!,$C409)</f>
        <v>#REF!</v>
      </c>
      <c r="Y409">
        <v>1</v>
      </c>
    </row>
    <row r="410" spans="24:25" x14ac:dyDescent="0.45">
      <c r="X410" s="4" t="e">
        <f>SUMIFS(Y:Y,#REF!,$A410,#REF!,$B410,#REF!,$C410)</f>
        <v>#REF!</v>
      </c>
      <c r="Y410">
        <v>1</v>
      </c>
    </row>
    <row r="411" spans="24:25" x14ac:dyDescent="0.45">
      <c r="X411" s="4" t="e">
        <f>SUMIFS(Y:Y,#REF!,$A411,#REF!,$B411,#REF!,$C411)</f>
        <v>#REF!</v>
      </c>
      <c r="Y411">
        <v>1</v>
      </c>
    </row>
    <row r="412" spans="24:25" x14ac:dyDescent="0.45">
      <c r="X412" s="4" t="e">
        <f>SUMIFS(Y:Y,#REF!,$A412,#REF!,$B412,#REF!,$C412)</f>
        <v>#REF!</v>
      </c>
      <c r="Y412">
        <v>1</v>
      </c>
    </row>
    <row r="413" spans="24:25" x14ac:dyDescent="0.45">
      <c r="X413" s="4" t="e">
        <f>SUMIFS(Y:Y,#REF!,$A413,#REF!,$B413,#REF!,$C413)</f>
        <v>#REF!</v>
      </c>
      <c r="Y413">
        <v>1</v>
      </c>
    </row>
    <row r="414" spans="24:25" x14ac:dyDescent="0.45">
      <c r="X414" s="4" t="e">
        <f>SUMIFS(Y:Y,#REF!,$A414,#REF!,$B414,#REF!,$C414)</f>
        <v>#REF!</v>
      </c>
      <c r="Y414">
        <v>1</v>
      </c>
    </row>
    <row r="415" spans="24:25" x14ac:dyDescent="0.45">
      <c r="X415" s="4" t="e">
        <f>SUMIFS(Y:Y,#REF!,$A415,#REF!,$B415,#REF!,$C415)</f>
        <v>#REF!</v>
      </c>
      <c r="Y415">
        <v>1</v>
      </c>
    </row>
    <row r="416" spans="24:25" x14ac:dyDescent="0.45">
      <c r="X416" s="4" t="e">
        <f>SUMIFS(Y:Y,#REF!,$A416,#REF!,$B416,#REF!,$C416)</f>
        <v>#REF!</v>
      </c>
      <c r="Y416">
        <v>1</v>
      </c>
    </row>
    <row r="417" spans="24:25" x14ac:dyDescent="0.45">
      <c r="X417" s="4" t="e">
        <f>SUMIFS(Y:Y,#REF!,$A417,#REF!,$B417,#REF!,$C417)</f>
        <v>#REF!</v>
      </c>
      <c r="Y417">
        <v>1</v>
      </c>
    </row>
    <row r="418" spans="24:25" x14ac:dyDescent="0.45">
      <c r="X418" s="4" t="e">
        <f>SUMIFS(Y:Y,#REF!,$A418,#REF!,$B418,#REF!,$C418)</f>
        <v>#REF!</v>
      </c>
      <c r="Y418">
        <v>1</v>
      </c>
    </row>
    <row r="419" spans="24:25" x14ac:dyDescent="0.45">
      <c r="X419" s="4" t="e">
        <f>SUMIFS(Y:Y,#REF!,$A419,#REF!,$B419,#REF!,$C419)</f>
        <v>#REF!</v>
      </c>
      <c r="Y419">
        <v>1</v>
      </c>
    </row>
    <row r="420" spans="24:25" x14ac:dyDescent="0.45">
      <c r="X420" s="4" t="e">
        <f>SUMIFS(Y:Y,#REF!,$A420,#REF!,$B420,#REF!,$C420)</f>
        <v>#REF!</v>
      </c>
      <c r="Y420">
        <v>1</v>
      </c>
    </row>
    <row r="421" spans="24:25" x14ac:dyDescent="0.45">
      <c r="X421" s="4" t="e">
        <f>SUMIFS(Y:Y,#REF!,$A421,#REF!,$B421,#REF!,$C421)</f>
        <v>#REF!</v>
      </c>
      <c r="Y421">
        <v>1</v>
      </c>
    </row>
    <row r="422" spans="24:25" x14ac:dyDescent="0.45">
      <c r="X422" s="4" t="e">
        <f>SUMIFS(Y:Y,#REF!,$A422,#REF!,$B422,#REF!,$C422)</f>
        <v>#REF!</v>
      </c>
      <c r="Y422">
        <v>1</v>
      </c>
    </row>
    <row r="423" spans="24:25" x14ac:dyDescent="0.45">
      <c r="X423" s="4" t="e">
        <f>SUMIFS(Y:Y,#REF!,$A423,#REF!,$B423,#REF!,$C423)</f>
        <v>#REF!</v>
      </c>
      <c r="Y423">
        <v>1</v>
      </c>
    </row>
    <row r="424" spans="24:25" x14ac:dyDescent="0.45">
      <c r="X424" s="4" t="e">
        <f>SUMIFS(Y:Y,#REF!,$A424,#REF!,$B424,#REF!,$C424)</f>
        <v>#REF!</v>
      </c>
      <c r="Y424">
        <v>1</v>
      </c>
    </row>
    <row r="425" spans="24:25" x14ac:dyDescent="0.45">
      <c r="X425" s="4" t="e">
        <f>SUMIFS(Y:Y,#REF!,$A425,#REF!,$B425,#REF!,$C425)</f>
        <v>#REF!</v>
      </c>
      <c r="Y425">
        <v>1</v>
      </c>
    </row>
    <row r="426" spans="24:25" x14ac:dyDescent="0.45">
      <c r="X426" s="4" t="e">
        <f>SUMIFS(Y:Y,#REF!,$A426,#REF!,$B426,#REF!,$C426)</f>
        <v>#REF!</v>
      </c>
      <c r="Y426">
        <v>1</v>
      </c>
    </row>
    <row r="427" spans="24:25" x14ac:dyDescent="0.45">
      <c r="X427" s="4" t="e">
        <f>SUMIFS(Y:Y,#REF!,$A427,#REF!,$B427,#REF!,$C427)</f>
        <v>#REF!</v>
      </c>
      <c r="Y427">
        <v>1</v>
      </c>
    </row>
    <row r="428" spans="24:25" x14ac:dyDescent="0.45">
      <c r="X428" s="4" t="e">
        <f>SUMIFS(Y:Y,#REF!,$A428,#REF!,$B428,#REF!,$C428)</f>
        <v>#REF!</v>
      </c>
      <c r="Y428">
        <v>1</v>
      </c>
    </row>
    <row r="429" spans="24:25" x14ac:dyDescent="0.45">
      <c r="X429" s="4" t="e">
        <f>SUMIFS(Y:Y,#REF!,$A429,#REF!,$B429,#REF!,$C429)</f>
        <v>#REF!</v>
      </c>
      <c r="Y429">
        <v>1</v>
      </c>
    </row>
    <row r="430" spans="24:25" x14ac:dyDescent="0.45">
      <c r="X430" s="4" t="e">
        <f>SUMIFS(Y:Y,#REF!,$A430,#REF!,$B430,#REF!,$C430)</f>
        <v>#REF!</v>
      </c>
      <c r="Y430">
        <v>1</v>
      </c>
    </row>
    <row r="431" spans="24:25" x14ac:dyDescent="0.45">
      <c r="X431" s="4" t="e">
        <f>SUMIFS(Y:Y,#REF!,$A431,#REF!,$B431,#REF!,$C431)</f>
        <v>#REF!</v>
      </c>
      <c r="Y431">
        <v>1</v>
      </c>
    </row>
    <row r="432" spans="24:25" x14ac:dyDescent="0.45">
      <c r="X432" s="4" t="e">
        <f>SUMIFS(Y:Y,#REF!,$A432,#REF!,$B432,#REF!,$C432)</f>
        <v>#REF!</v>
      </c>
      <c r="Y432">
        <v>1</v>
      </c>
    </row>
    <row r="433" spans="24:25" x14ac:dyDescent="0.45">
      <c r="X433" s="4" t="e">
        <f>SUMIFS(Y:Y,#REF!,$A433,#REF!,$B433,#REF!,$C433)</f>
        <v>#REF!</v>
      </c>
      <c r="Y433">
        <v>1</v>
      </c>
    </row>
    <row r="434" spans="24:25" x14ac:dyDescent="0.45">
      <c r="X434" s="4" t="e">
        <f>SUMIFS(Y:Y,#REF!,$A434,#REF!,$B434,#REF!,$C434)</f>
        <v>#REF!</v>
      </c>
      <c r="Y434">
        <v>1</v>
      </c>
    </row>
    <row r="435" spans="24:25" x14ac:dyDescent="0.45">
      <c r="X435" s="4" t="e">
        <f>SUMIFS(Y:Y,#REF!,$A435,#REF!,$B435,#REF!,$C435)</f>
        <v>#REF!</v>
      </c>
      <c r="Y435">
        <v>1</v>
      </c>
    </row>
    <row r="436" spans="24:25" x14ac:dyDescent="0.45">
      <c r="X436" s="4" t="e">
        <f>SUMIFS(Y:Y,#REF!,$A436,#REF!,$B436,#REF!,$C436)</f>
        <v>#REF!</v>
      </c>
      <c r="Y436">
        <v>1</v>
      </c>
    </row>
    <row r="437" spans="24:25" x14ac:dyDescent="0.45">
      <c r="X437" s="4" t="e">
        <f>SUMIFS(Y:Y,#REF!,$A437,#REF!,$B437,#REF!,$C437)</f>
        <v>#REF!</v>
      </c>
      <c r="Y437">
        <v>1</v>
      </c>
    </row>
    <row r="438" spans="24:25" x14ac:dyDescent="0.45">
      <c r="X438" s="4" t="e">
        <f>SUMIFS(Y:Y,#REF!,$A438,#REF!,$B438,#REF!,$C438)</f>
        <v>#REF!</v>
      </c>
      <c r="Y438">
        <v>1</v>
      </c>
    </row>
    <row r="439" spans="24:25" x14ac:dyDescent="0.45">
      <c r="X439" s="4" t="e">
        <f>SUMIFS(Y:Y,#REF!,$A439,#REF!,$B439,#REF!,$C439)</f>
        <v>#REF!</v>
      </c>
      <c r="Y439">
        <v>1</v>
      </c>
    </row>
    <row r="440" spans="24:25" x14ac:dyDescent="0.45">
      <c r="X440" s="4" t="e">
        <f>SUMIFS(Y:Y,#REF!,$A440,#REF!,$B440,#REF!,$C440)</f>
        <v>#REF!</v>
      </c>
      <c r="Y440">
        <v>1</v>
      </c>
    </row>
    <row r="441" spans="24:25" x14ac:dyDescent="0.45">
      <c r="X441" s="4" t="e">
        <f>SUMIFS(Y:Y,#REF!,$A441,#REF!,$B441,#REF!,$C441)</f>
        <v>#REF!</v>
      </c>
      <c r="Y441">
        <v>1</v>
      </c>
    </row>
    <row r="442" spans="24:25" x14ac:dyDescent="0.45">
      <c r="X442" s="4" t="e">
        <f>SUMIFS(Y:Y,#REF!,$A442,#REF!,$B442,#REF!,$C442)</f>
        <v>#REF!</v>
      </c>
      <c r="Y442">
        <v>1</v>
      </c>
    </row>
    <row r="443" spans="24:25" x14ac:dyDescent="0.45">
      <c r="X443" s="4" t="e">
        <f>SUMIFS(Y:Y,#REF!,$A443,#REF!,$B443,#REF!,$C443)</f>
        <v>#REF!</v>
      </c>
      <c r="Y443">
        <v>1</v>
      </c>
    </row>
    <row r="444" spans="24:25" x14ac:dyDescent="0.45">
      <c r="X444" s="4" t="e">
        <f>SUMIFS(Y:Y,#REF!,$A444,#REF!,$B444,#REF!,$C444)</f>
        <v>#REF!</v>
      </c>
      <c r="Y444">
        <v>1</v>
      </c>
    </row>
    <row r="445" spans="24:25" x14ac:dyDescent="0.45">
      <c r="X445" s="4" t="e">
        <f>SUMIFS(Y:Y,#REF!,$A445,#REF!,$B445,#REF!,$C445)</f>
        <v>#REF!</v>
      </c>
      <c r="Y445">
        <v>1</v>
      </c>
    </row>
  </sheetData>
  <sortState xmlns:xlrd2="http://schemas.microsoft.com/office/spreadsheetml/2017/richdata2" ref="A2:X126">
    <sortCondition ref="L2:L126"/>
  </sortState>
  <conditionalFormatting sqref="X1:X445">
    <cfRule type="cellIs" dxfId="1" priority="1" operator="equal">
      <formula>0</formula>
    </cfRule>
  </conditionalFormatting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6D821-60A9-4F25-BD90-0C6F7ADF2846}">
  <dimension ref="A1:Y445"/>
  <sheetViews>
    <sheetView workbookViewId="0"/>
  </sheetViews>
  <sheetFormatPr defaultRowHeight="14.25" x14ac:dyDescent="0.45"/>
  <cols>
    <col min="1" max="1" width="25.9296875" bestFit="1" customWidth="1"/>
    <col min="2" max="2" width="12.19921875" bestFit="1" customWidth="1"/>
    <col min="3" max="3" width="16.59765625" bestFit="1" customWidth="1"/>
  </cols>
  <sheetData>
    <row r="1" spans="1:25" x14ac:dyDescent="0.45">
      <c r="A1" t="s">
        <v>128</v>
      </c>
      <c r="B1" t="s">
        <v>1</v>
      </c>
      <c r="C1" t="s">
        <v>2</v>
      </c>
      <c r="D1" t="s">
        <v>129</v>
      </c>
      <c r="E1" t="s">
        <v>130</v>
      </c>
      <c r="F1" t="s">
        <v>131</v>
      </c>
      <c r="G1" t="s">
        <v>132</v>
      </c>
      <c r="H1" t="s">
        <v>129</v>
      </c>
      <c r="I1" t="s">
        <v>130</v>
      </c>
      <c r="J1" t="s">
        <v>131</v>
      </c>
      <c r="K1" t="s">
        <v>132</v>
      </c>
      <c r="L1" t="s">
        <v>129</v>
      </c>
      <c r="M1" t="s">
        <v>130</v>
      </c>
      <c r="N1" t="s">
        <v>131</v>
      </c>
      <c r="O1" t="s">
        <v>132</v>
      </c>
      <c r="P1" t="s">
        <v>129</v>
      </c>
      <c r="Q1" t="s">
        <v>130</v>
      </c>
      <c r="R1" t="s">
        <v>131</v>
      </c>
      <c r="S1" t="s">
        <v>132</v>
      </c>
      <c r="T1" t="s">
        <v>129</v>
      </c>
      <c r="U1" t="s">
        <v>130</v>
      </c>
      <c r="V1" t="s">
        <v>131</v>
      </c>
      <c r="W1" t="s">
        <v>132</v>
      </c>
      <c r="X1" t="s">
        <v>127</v>
      </c>
    </row>
    <row r="2" spans="1:25" x14ac:dyDescent="0.45">
      <c r="A2" t="s">
        <v>103</v>
      </c>
      <c r="B2" t="s">
        <v>43</v>
      </c>
      <c r="C2" t="s">
        <v>44</v>
      </c>
      <c r="D2">
        <v>49.54</v>
      </c>
      <c r="E2">
        <v>20.251999999999999</v>
      </c>
      <c r="F2">
        <v>725.2</v>
      </c>
      <c r="G2">
        <v>4650</v>
      </c>
      <c r="H2">
        <v>52.51</v>
      </c>
      <c r="I2">
        <v>21.039000000000001</v>
      </c>
      <c r="J2">
        <v>816.2</v>
      </c>
      <c r="K2">
        <v>5037</v>
      </c>
      <c r="L2">
        <v>55.41</v>
      </c>
      <c r="M2">
        <v>21.795999999999999</v>
      </c>
      <c r="N2">
        <v>910.5</v>
      </c>
      <c r="O2">
        <v>5424</v>
      </c>
      <c r="P2">
        <v>57.98</v>
      </c>
      <c r="Q2">
        <v>22.452999999999999</v>
      </c>
      <c r="R2">
        <v>998.3</v>
      </c>
      <c r="S2">
        <v>5773</v>
      </c>
      <c r="T2">
        <v>60.58</v>
      </c>
      <c r="U2">
        <v>23.11</v>
      </c>
      <c r="V2">
        <v>1091.4000000000001</v>
      </c>
      <c r="W2">
        <v>6132</v>
      </c>
      <c r="X2" s="4">
        <f>SUMIFS(Y:Y,'DPS Full MgSal'!$A:$A,$A2,'DPS Full MgSal'!$B:$B,$B2,'DPS Full MgSal'!$C:$C,$C2)</f>
        <v>1</v>
      </c>
      <c r="Y2">
        <v>1</v>
      </c>
    </row>
    <row r="3" spans="1:25" x14ac:dyDescent="0.45">
      <c r="A3" t="s">
        <v>87</v>
      </c>
      <c r="B3" t="s">
        <v>43</v>
      </c>
      <c r="C3" t="s">
        <v>44</v>
      </c>
      <c r="D3">
        <v>49.02</v>
      </c>
      <c r="E3">
        <v>21.167999999999999</v>
      </c>
      <c r="F3">
        <v>608.70000000000005</v>
      </c>
      <c r="G3">
        <v>4343</v>
      </c>
      <c r="H3">
        <v>51.96</v>
      </c>
      <c r="I3">
        <v>21.995000000000001</v>
      </c>
      <c r="J3">
        <v>685.1</v>
      </c>
      <c r="K3">
        <v>4705</v>
      </c>
      <c r="L3">
        <v>54.84</v>
      </c>
      <c r="M3">
        <v>22.789000000000001</v>
      </c>
      <c r="N3">
        <v>764.4</v>
      </c>
      <c r="O3">
        <v>5066</v>
      </c>
      <c r="P3">
        <v>57.39</v>
      </c>
      <c r="Q3">
        <v>23.478000000000002</v>
      </c>
      <c r="R3">
        <v>838.1</v>
      </c>
      <c r="S3">
        <v>5392</v>
      </c>
      <c r="T3">
        <v>59.97</v>
      </c>
      <c r="U3">
        <v>24.164999999999999</v>
      </c>
      <c r="V3">
        <v>916.4</v>
      </c>
      <c r="W3">
        <v>5728</v>
      </c>
      <c r="X3" s="4">
        <f>SUMIFS(Y:Y,'DPS Full MgSal'!$A:$A,$A3,'DPS Full MgSal'!$B:$B,$B3,'DPS Full MgSal'!$C:$C,$C3)</f>
        <v>1</v>
      </c>
      <c r="Y3">
        <v>1</v>
      </c>
    </row>
    <row r="4" spans="1:25" x14ac:dyDescent="0.45">
      <c r="A4" t="s">
        <v>146</v>
      </c>
      <c r="B4" t="s">
        <v>43</v>
      </c>
      <c r="C4" t="s">
        <v>54</v>
      </c>
      <c r="D4">
        <v>47.56</v>
      </c>
      <c r="E4">
        <v>13.718999999999999</v>
      </c>
      <c r="F4">
        <v>1981.8</v>
      </c>
      <c r="G4">
        <v>7017</v>
      </c>
      <c r="H4">
        <v>50.41</v>
      </c>
      <c r="I4">
        <v>14.254</v>
      </c>
      <c r="J4">
        <v>2230.6</v>
      </c>
      <c r="K4">
        <v>7602</v>
      </c>
      <c r="L4">
        <v>53.21</v>
      </c>
      <c r="M4">
        <v>14.769</v>
      </c>
      <c r="N4">
        <v>2488.9</v>
      </c>
      <c r="O4">
        <v>8187</v>
      </c>
      <c r="P4">
        <v>55.68</v>
      </c>
      <c r="Q4">
        <v>15.215999999999999</v>
      </c>
      <c r="R4">
        <v>2729.1</v>
      </c>
      <c r="S4">
        <v>8713</v>
      </c>
      <c r="T4">
        <v>58.19</v>
      </c>
      <c r="U4">
        <v>15.664</v>
      </c>
      <c r="V4">
        <v>2984.3</v>
      </c>
      <c r="W4">
        <v>9255</v>
      </c>
      <c r="X4" s="4">
        <f>SUMIFS(Y:Y,'DPS Full MgSal'!$A:$A,$A4,'DPS Full MgSal'!$B:$B,$B4,'DPS Full MgSal'!$C:$C,$C4)</f>
        <v>0</v>
      </c>
      <c r="Y4">
        <v>1</v>
      </c>
    </row>
    <row r="5" spans="1:25" x14ac:dyDescent="0.45">
      <c r="A5" t="s">
        <v>23</v>
      </c>
      <c r="B5" t="s">
        <v>45</v>
      </c>
      <c r="C5" t="s">
        <v>44</v>
      </c>
      <c r="D5">
        <v>45.51</v>
      </c>
      <c r="E5">
        <v>19.254000000000001</v>
      </c>
      <c r="F5">
        <v>601.1</v>
      </c>
      <c r="G5">
        <v>4292</v>
      </c>
      <c r="H5">
        <v>48.22</v>
      </c>
      <c r="I5">
        <v>19.995000000000001</v>
      </c>
      <c r="J5">
        <v>676.2</v>
      </c>
      <c r="K5">
        <v>4650</v>
      </c>
      <c r="L5">
        <v>50.87</v>
      </c>
      <c r="M5">
        <v>20.706</v>
      </c>
      <c r="N5">
        <v>754.1</v>
      </c>
      <c r="O5">
        <v>5007</v>
      </c>
      <c r="P5">
        <v>53.21</v>
      </c>
      <c r="Q5">
        <v>21.323</v>
      </c>
      <c r="R5">
        <v>826.5</v>
      </c>
      <c r="S5">
        <v>5329</v>
      </c>
      <c r="T5">
        <v>55.58</v>
      </c>
      <c r="U5">
        <v>21.94</v>
      </c>
      <c r="V5">
        <v>903.3</v>
      </c>
      <c r="W5">
        <v>5661</v>
      </c>
      <c r="X5" s="4">
        <f>SUMIFS(Y:Y,'DPS Full MgSal'!$A:$A,$A5,'DPS Full MgSal'!$B:$B,$B5,'DPS Full MgSal'!$C:$C,$C5)</f>
        <v>1</v>
      </c>
      <c r="Y5">
        <v>1</v>
      </c>
    </row>
    <row r="6" spans="1:25" x14ac:dyDescent="0.45">
      <c r="A6" t="s">
        <v>108</v>
      </c>
      <c r="B6" t="s">
        <v>43</v>
      </c>
      <c r="C6" t="s">
        <v>44</v>
      </c>
      <c r="D6">
        <v>45.38</v>
      </c>
      <c r="E6">
        <v>18.457000000000001</v>
      </c>
      <c r="F6">
        <v>674.6</v>
      </c>
      <c r="G6">
        <v>4313</v>
      </c>
      <c r="H6">
        <v>48.11</v>
      </c>
      <c r="I6">
        <v>19.178999999999998</v>
      </c>
      <c r="J6">
        <v>759.5</v>
      </c>
      <c r="K6">
        <v>4672</v>
      </c>
      <c r="L6">
        <v>50.79</v>
      </c>
      <c r="M6">
        <v>19.873999999999999</v>
      </c>
      <c r="N6">
        <v>847.4</v>
      </c>
      <c r="O6">
        <v>5031</v>
      </c>
      <c r="P6">
        <v>53.15</v>
      </c>
      <c r="Q6">
        <v>20.477</v>
      </c>
      <c r="R6">
        <v>929.3</v>
      </c>
      <c r="S6">
        <v>5355</v>
      </c>
      <c r="T6">
        <v>55.54</v>
      </c>
      <c r="U6">
        <v>21.079000000000001</v>
      </c>
      <c r="V6">
        <v>1016.2</v>
      </c>
      <c r="W6">
        <v>5688</v>
      </c>
      <c r="X6" s="4">
        <f>SUMIFS(Y:Y,'DPS Full MgSal'!$A:$A,$A6,'DPS Full MgSal'!$B:$B,$B6,'DPS Full MgSal'!$C:$C,$C6)</f>
        <v>1</v>
      </c>
      <c r="Y6">
        <v>1</v>
      </c>
    </row>
    <row r="7" spans="1:25" x14ac:dyDescent="0.45">
      <c r="A7" t="s">
        <v>108</v>
      </c>
      <c r="B7" t="s">
        <v>43</v>
      </c>
      <c r="C7" t="s">
        <v>47</v>
      </c>
      <c r="D7">
        <v>44.98</v>
      </c>
      <c r="E7">
        <v>18.292000000000002</v>
      </c>
      <c r="F7">
        <v>668.6</v>
      </c>
      <c r="G7">
        <v>4313</v>
      </c>
      <c r="H7">
        <v>47.79</v>
      </c>
      <c r="I7">
        <v>19.050999999999998</v>
      </c>
      <c r="J7">
        <v>754.3</v>
      </c>
      <c r="K7">
        <v>4672</v>
      </c>
      <c r="L7">
        <v>50.54</v>
      </c>
      <c r="M7">
        <v>19.777999999999999</v>
      </c>
      <c r="N7">
        <v>843.4</v>
      </c>
      <c r="O7">
        <v>5031</v>
      </c>
      <c r="P7">
        <v>52.97</v>
      </c>
      <c r="Q7">
        <v>20.408000000000001</v>
      </c>
      <c r="R7">
        <v>926.2</v>
      </c>
      <c r="S7">
        <v>5355</v>
      </c>
      <c r="T7">
        <v>55.43</v>
      </c>
      <c r="U7">
        <v>21.038</v>
      </c>
      <c r="V7">
        <v>1014.2</v>
      </c>
      <c r="W7">
        <v>5688</v>
      </c>
      <c r="X7" s="4">
        <f>SUMIFS(Y:Y,'DPS Full MgSal'!$A:$A,$A7,'DPS Full MgSal'!$B:$B,$B7,'DPS Full MgSal'!$C:$C,$C7)</f>
        <v>1</v>
      </c>
      <c r="Y7">
        <v>1</v>
      </c>
    </row>
    <row r="8" spans="1:25" x14ac:dyDescent="0.45">
      <c r="A8" t="s">
        <v>51</v>
      </c>
      <c r="B8" t="s">
        <v>43</v>
      </c>
      <c r="C8" t="s">
        <v>44</v>
      </c>
      <c r="D8">
        <v>45.04</v>
      </c>
      <c r="E8">
        <v>21.061</v>
      </c>
      <c r="F8">
        <v>440.4</v>
      </c>
      <c r="G8">
        <v>3287</v>
      </c>
      <c r="H8">
        <v>47.72</v>
      </c>
      <c r="I8">
        <v>21.875</v>
      </c>
      <c r="J8">
        <v>495.5</v>
      </c>
      <c r="K8">
        <v>3561</v>
      </c>
      <c r="L8">
        <v>50.35</v>
      </c>
      <c r="M8">
        <v>22.655999999999999</v>
      </c>
      <c r="N8">
        <v>552.70000000000005</v>
      </c>
      <c r="O8">
        <v>3835</v>
      </c>
      <c r="P8">
        <v>52.67</v>
      </c>
      <c r="Q8">
        <v>23.334</v>
      </c>
      <c r="R8">
        <v>605.79999999999995</v>
      </c>
      <c r="S8">
        <v>4081</v>
      </c>
      <c r="T8">
        <v>55.02</v>
      </c>
      <c r="U8">
        <v>24.01</v>
      </c>
      <c r="V8">
        <v>662.1</v>
      </c>
      <c r="W8">
        <v>4336</v>
      </c>
      <c r="X8" s="4">
        <f>SUMIFS(Y:Y,'DPS Full MgSal'!$A:$A,$A8,'DPS Full MgSal'!$B:$B,$B8,'DPS Full MgSal'!$C:$C,$C8)</f>
        <v>1</v>
      </c>
      <c r="Y8">
        <v>1</v>
      </c>
    </row>
    <row r="9" spans="1:25" x14ac:dyDescent="0.45">
      <c r="A9" t="s">
        <v>70</v>
      </c>
      <c r="B9" t="s">
        <v>43</v>
      </c>
      <c r="C9" t="s">
        <v>44</v>
      </c>
      <c r="D9">
        <v>44.72</v>
      </c>
      <c r="E9">
        <v>20.363</v>
      </c>
      <c r="F9">
        <v>473.6</v>
      </c>
      <c r="G9">
        <v>3421</v>
      </c>
      <c r="H9">
        <v>47.41</v>
      </c>
      <c r="I9">
        <v>21.161999999999999</v>
      </c>
      <c r="J9">
        <v>533.20000000000005</v>
      </c>
      <c r="K9">
        <v>3706</v>
      </c>
      <c r="L9">
        <v>50.05</v>
      </c>
      <c r="M9">
        <v>21.928999999999998</v>
      </c>
      <c r="N9">
        <v>595</v>
      </c>
      <c r="O9">
        <v>3991</v>
      </c>
      <c r="P9">
        <v>52.38</v>
      </c>
      <c r="Q9">
        <v>22.594999999999999</v>
      </c>
      <c r="R9">
        <v>652.5</v>
      </c>
      <c r="S9">
        <v>4247</v>
      </c>
      <c r="T9">
        <v>54.74</v>
      </c>
      <c r="U9">
        <v>23.259</v>
      </c>
      <c r="V9">
        <v>713.5</v>
      </c>
      <c r="W9">
        <v>4512</v>
      </c>
      <c r="X9" s="4">
        <f>SUMIFS(Y:Y,'DPS Full MgSal'!$A:$A,$A9,'DPS Full MgSal'!$B:$B,$B9,'DPS Full MgSal'!$C:$C,$C9)</f>
        <v>1</v>
      </c>
      <c r="Y9">
        <v>1</v>
      </c>
    </row>
    <row r="10" spans="1:25" x14ac:dyDescent="0.45">
      <c r="A10" t="s">
        <v>136</v>
      </c>
      <c r="B10" t="s">
        <v>43</v>
      </c>
      <c r="C10" t="s">
        <v>44</v>
      </c>
      <c r="D10">
        <v>44.32</v>
      </c>
      <c r="E10">
        <v>18.841000000000001</v>
      </c>
      <c r="F10">
        <v>577</v>
      </c>
      <c r="G10">
        <v>3947</v>
      </c>
      <c r="H10">
        <v>46.96</v>
      </c>
      <c r="I10">
        <v>19.568000000000001</v>
      </c>
      <c r="J10">
        <v>649.20000000000005</v>
      </c>
      <c r="K10">
        <v>4276</v>
      </c>
      <c r="L10">
        <v>49.55</v>
      </c>
      <c r="M10">
        <v>20.265999999999998</v>
      </c>
      <c r="N10">
        <v>724</v>
      </c>
      <c r="O10">
        <v>4605</v>
      </c>
      <c r="P10">
        <v>51.83</v>
      </c>
      <c r="Q10">
        <v>20.872</v>
      </c>
      <c r="R10">
        <v>793.6</v>
      </c>
      <c r="S10">
        <v>4901</v>
      </c>
      <c r="T10">
        <v>54.14</v>
      </c>
      <c r="U10">
        <v>21.477</v>
      </c>
      <c r="V10">
        <v>867.4</v>
      </c>
      <c r="W10">
        <v>5206</v>
      </c>
      <c r="X10" s="4">
        <f>SUMIFS(Y:Y,'DPS Full MgSal'!$A:$A,$A10,'DPS Full MgSal'!$B:$B,$B10,'DPS Full MgSal'!$C:$C,$C10)</f>
        <v>1</v>
      </c>
      <c r="Y10">
        <v>1</v>
      </c>
    </row>
    <row r="11" spans="1:25" x14ac:dyDescent="0.45">
      <c r="A11" t="s">
        <v>61</v>
      </c>
      <c r="B11" t="s">
        <v>43</v>
      </c>
      <c r="C11" t="s">
        <v>44</v>
      </c>
      <c r="D11">
        <v>44.09</v>
      </c>
      <c r="E11">
        <v>20.605</v>
      </c>
      <c r="F11">
        <v>431.8</v>
      </c>
      <c r="G11">
        <v>3214</v>
      </c>
      <c r="H11">
        <v>46.71</v>
      </c>
      <c r="I11">
        <v>21.4</v>
      </c>
      <c r="J11">
        <v>485.8</v>
      </c>
      <c r="K11">
        <v>3481</v>
      </c>
      <c r="L11">
        <v>49.28</v>
      </c>
      <c r="M11">
        <v>22.163</v>
      </c>
      <c r="N11">
        <v>541.79999999999995</v>
      </c>
      <c r="O11">
        <v>3749</v>
      </c>
      <c r="P11">
        <v>51.55</v>
      </c>
      <c r="Q11">
        <v>22.824999999999999</v>
      </c>
      <c r="R11">
        <v>593.9</v>
      </c>
      <c r="S11">
        <v>3990</v>
      </c>
      <c r="T11">
        <v>53.85</v>
      </c>
      <c r="U11">
        <v>23.484999999999999</v>
      </c>
      <c r="V11">
        <v>649.1</v>
      </c>
      <c r="W11">
        <v>4239</v>
      </c>
      <c r="X11" s="4">
        <f>SUMIFS(Y:Y,'DPS Full MgSal'!$A:$A,$A11,'DPS Full MgSal'!$B:$B,$B11,'DPS Full MgSal'!$C:$C,$C11)</f>
        <v>1</v>
      </c>
      <c r="Y11">
        <v>1</v>
      </c>
    </row>
    <row r="12" spans="1:25" x14ac:dyDescent="0.45">
      <c r="A12" t="s">
        <v>70</v>
      </c>
      <c r="B12" t="s">
        <v>43</v>
      </c>
      <c r="C12" t="s">
        <v>47</v>
      </c>
      <c r="D12">
        <v>43.49</v>
      </c>
      <c r="E12">
        <v>19.805</v>
      </c>
      <c r="F12">
        <v>460.6</v>
      </c>
      <c r="G12">
        <v>3421</v>
      </c>
      <c r="H12">
        <v>46.27</v>
      </c>
      <c r="I12">
        <v>20.652000000000001</v>
      </c>
      <c r="J12">
        <v>520.4</v>
      </c>
      <c r="K12">
        <v>3706</v>
      </c>
      <c r="L12">
        <v>48.99</v>
      </c>
      <c r="M12">
        <v>21.463999999999999</v>
      </c>
      <c r="N12">
        <v>582.4</v>
      </c>
      <c r="O12">
        <v>3991</v>
      </c>
      <c r="P12">
        <v>51.39</v>
      </c>
      <c r="Q12">
        <v>22.167000000000002</v>
      </c>
      <c r="R12">
        <v>640.1</v>
      </c>
      <c r="S12">
        <v>4247</v>
      </c>
      <c r="T12">
        <v>53.82</v>
      </c>
      <c r="U12">
        <v>22.867000000000001</v>
      </c>
      <c r="V12">
        <v>701.5</v>
      </c>
      <c r="W12">
        <v>4512</v>
      </c>
      <c r="X12" s="4">
        <f>SUMIFS(Y:Y,'DPS Full MgSal'!$A:$A,$A12,'DPS Full MgSal'!$B:$B,$B12,'DPS Full MgSal'!$C:$C,$C12)</f>
        <v>1</v>
      </c>
      <c r="Y12">
        <v>1</v>
      </c>
    </row>
    <row r="13" spans="1:25" x14ac:dyDescent="0.45">
      <c r="A13" t="s">
        <v>59</v>
      </c>
      <c r="B13" t="s">
        <v>43</v>
      </c>
      <c r="C13" t="s">
        <v>44</v>
      </c>
      <c r="D13">
        <v>43.81</v>
      </c>
      <c r="E13">
        <v>19.367000000000001</v>
      </c>
      <c r="F13">
        <v>507.2</v>
      </c>
      <c r="G13">
        <v>3396</v>
      </c>
      <c r="H13">
        <v>46.42</v>
      </c>
      <c r="I13">
        <v>20.111000000000001</v>
      </c>
      <c r="J13">
        <v>570.6</v>
      </c>
      <c r="K13">
        <v>3679</v>
      </c>
      <c r="L13">
        <v>48.96</v>
      </c>
      <c r="M13">
        <v>20.826000000000001</v>
      </c>
      <c r="N13">
        <v>636.29999999999995</v>
      </c>
      <c r="O13">
        <v>3962</v>
      </c>
      <c r="P13">
        <v>51.21</v>
      </c>
      <c r="Q13">
        <v>21.446999999999999</v>
      </c>
      <c r="R13">
        <v>697.4</v>
      </c>
      <c r="S13">
        <v>4216</v>
      </c>
      <c r="T13">
        <v>53.49</v>
      </c>
      <c r="U13">
        <v>22.065999999999999</v>
      </c>
      <c r="V13">
        <v>762.2</v>
      </c>
      <c r="W13">
        <v>4479</v>
      </c>
      <c r="X13" s="4">
        <f>SUMIFS(Y:Y,'DPS Full MgSal'!$A:$A,$A13,'DPS Full MgSal'!$B:$B,$B13,'DPS Full MgSal'!$C:$C,$C13)</f>
        <v>1</v>
      </c>
      <c r="Y13">
        <v>1</v>
      </c>
    </row>
    <row r="14" spans="1:25" x14ac:dyDescent="0.45">
      <c r="A14" t="s">
        <v>63</v>
      </c>
      <c r="B14" t="s">
        <v>45</v>
      </c>
      <c r="C14" t="s">
        <v>44</v>
      </c>
      <c r="D14">
        <v>43.65</v>
      </c>
      <c r="E14">
        <v>19.591000000000001</v>
      </c>
      <c r="F14">
        <v>482.9</v>
      </c>
      <c r="G14">
        <v>3462</v>
      </c>
      <c r="H14">
        <v>46.22</v>
      </c>
      <c r="I14">
        <v>20.335000000000001</v>
      </c>
      <c r="J14">
        <v>543</v>
      </c>
      <c r="K14">
        <v>3750</v>
      </c>
      <c r="L14">
        <v>48.74</v>
      </c>
      <c r="M14">
        <v>21.048999999999999</v>
      </c>
      <c r="N14">
        <v>605.20000000000005</v>
      </c>
      <c r="O14">
        <v>4038</v>
      </c>
      <c r="P14">
        <v>50.96</v>
      </c>
      <c r="Q14">
        <v>21.667999999999999</v>
      </c>
      <c r="R14">
        <v>663.1</v>
      </c>
      <c r="S14">
        <v>4298</v>
      </c>
      <c r="T14">
        <v>53.21</v>
      </c>
      <c r="U14">
        <v>22.286000000000001</v>
      </c>
      <c r="V14">
        <v>724.4</v>
      </c>
      <c r="W14">
        <v>4565</v>
      </c>
      <c r="X14" s="4">
        <f>SUMIFS(Y:Y,'DPS Full MgSal'!$A:$A,$A14,'DPS Full MgSal'!$B:$B,$B14,'DPS Full MgSal'!$C:$C,$C14)</f>
        <v>1</v>
      </c>
      <c r="Y14">
        <v>1</v>
      </c>
    </row>
    <row r="15" spans="1:25" x14ac:dyDescent="0.45">
      <c r="A15" t="s">
        <v>52</v>
      </c>
      <c r="B15" t="s">
        <v>45</v>
      </c>
      <c r="C15" t="s">
        <v>44</v>
      </c>
      <c r="D15">
        <v>43.65</v>
      </c>
      <c r="E15">
        <v>19.591000000000001</v>
      </c>
      <c r="F15">
        <v>482.9</v>
      </c>
      <c r="G15">
        <v>3462</v>
      </c>
      <c r="H15">
        <v>46.22</v>
      </c>
      <c r="I15">
        <v>20.335000000000001</v>
      </c>
      <c r="J15">
        <v>543</v>
      </c>
      <c r="K15">
        <v>3750</v>
      </c>
      <c r="L15">
        <v>48.74</v>
      </c>
      <c r="M15">
        <v>21.048999999999999</v>
      </c>
      <c r="N15">
        <v>605.20000000000005</v>
      </c>
      <c r="O15">
        <v>4038</v>
      </c>
      <c r="P15">
        <v>50.96</v>
      </c>
      <c r="Q15">
        <v>21.667999999999999</v>
      </c>
      <c r="R15">
        <v>663.1</v>
      </c>
      <c r="S15">
        <v>4298</v>
      </c>
      <c r="T15">
        <v>53.21</v>
      </c>
      <c r="U15">
        <v>22.286000000000001</v>
      </c>
      <c r="V15">
        <v>724.4</v>
      </c>
      <c r="W15">
        <v>4565</v>
      </c>
      <c r="X15" s="4">
        <f>SUMIFS(Y:Y,'DPS Full MgSal'!$A:$A,$A15,'DPS Full MgSal'!$B:$B,$B15,'DPS Full MgSal'!$C:$C,$C15)</f>
        <v>1</v>
      </c>
      <c r="Y15">
        <v>1</v>
      </c>
    </row>
    <row r="16" spans="1:25" x14ac:dyDescent="0.45">
      <c r="A16" t="s">
        <v>70</v>
      </c>
      <c r="B16" t="s">
        <v>45</v>
      </c>
      <c r="C16" t="s">
        <v>44</v>
      </c>
      <c r="D16">
        <v>43.55</v>
      </c>
      <c r="E16">
        <v>19.832000000000001</v>
      </c>
      <c r="F16">
        <v>461.3</v>
      </c>
      <c r="G16">
        <v>3421</v>
      </c>
      <c r="H16">
        <v>46.13</v>
      </c>
      <c r="I16">
        <v>20.59</v>
      </c>
      <c r="J16">
        <v>518.79999999999995</v>
      </c>
      <c r="K16">
        <v>3706</v>
      </c>
      <c r="L16">
        <v>48.65</v>
      </c>
      <c r="M16">
        <v>21.318000000000001</v>
      </c>
      <c r="N16">
        <v>578.4</v>
      </c>
      <c r="O16">
        <v>3991</v>
      </c>
      <c r="P16">
        <v>50.88</v>
      </c>
      <c r="Q16">
        <v>21.949000000000002</v>
      </c>
      <c r="R16">
        <v>633.79999999999995</v>
      </c>
      <c r="S16">
        <v>4247</v>
      </c>
      <c r="T16">
        <v>53.14</v>
      </c>
      <c r="U16">
        <v>22.577999999999999</v>
      </c>
      <c r="V16">
        <v>692.6</v>
      </c>
      <c r="W16">
        <v>4512</v>
      </c>
      <c r="X16" s="4">
        <f>SUMIFS(Y:Y,'DPS Full MgSal'!$A:$A,$A16,'DPS Full MgSal'!$B:$B,$B16,'DPS Full MgSal'!$C:$C,$C16)</f>
        <v>0</v>
      </c>
      <c r="Y16">
        <v>1</v>
      </c>
    </row>
    <row r="17" spans="1:25" x14ac:dyDescent="0.45">
      <c r="A17" t="s">
        <v>78</v>
      </c>
      <c r="B17" t="s">
        <v>43</v>
      </c>
      <c r="C17" t="s">
        <v>44</v>
      </c>
      <c r="D17">
        <v>43.26</v>
      </c>
      <c r="E17">
        <v>20.901</v>
      </c>
      <c r="F17">
        <v>383.6</v>
      </c>
      <c r="G17">
        <v>3080</v>
      </c>
      <c r="H17">
        <v>45.87</v>
      </c>
      <c r="I17">
        <v>21.721</v>
      </c>
      <c r="J17">
        <v>431.9</v>
      </c>
      <c r="K17">
        <v>3336</v>
      </c>
      <c r="L17">
        <v>48.41</v>
      </c>
      <c r="M17">
        <v>22.506</v>
      </c>
      <c r="N17">
        <v>481.9</v>
      </c>
      <c r="O17">
        <v>3593</v>
      </c>
      <c r="P17">
        <v>50.66</v>
      </c>
      <c r="Q17">
        <v>23.187000000000001</v>
      </c>
      <c r="R17">
        <v>528.4</v>
      </c>
      <c r="S17">
        <v>3824</v>
      </c>
      <c r="T17">
        <v>52.94</v>
      </c>
      <c r="U17">
        <v>23.867000000000001</v>
      </c>
      <c r="V17">
        <v>577.79999999999995</v>
      </c>
      <c r="W17">
        <v>4062</v>
      </c>
      <c r="X17" s="4">
        <f>SUMIFS(Y:Y,'DPS Full MgSal'!$A:$A,$A17,'DPS Full MgSal'!$B:$B,$B17,'DPS Full MgSal'!$C:$C,$C17)</f>
        <v>1</v>
      </c>
      <c r="Y17">
        <v>1</v>
      </c>
    </row>
    <row r="18" spans="1:25" x14ac:dyDescent="0.45">
      <c r="A18" t="s">
        <v>23</v>
      </c>
      <c r="B18" t="s">
        <v>45</v>
      </c>
      <c r="C18" t="s">
        <v>50</v>
      </c>
      <c r="D18">
        <v>43.15</v>
      </c>
      <c r="E18">
        <v>18.256</v>
      </c>
      <c r="F18">
        <v>569.9</v>
      </c>
      <c r="G18">
        <v>4292</v>
      </c>
      <c r="H18">
        <v>45.68</v>
      </c>
      <c r="I18">
        <v>18.940999999999999</v>
      </c>
      <c r="J18">
        <v>640.6</v>
      </c>
      <c r="K18">
        <v>4650</v>
      </c>
      <c r="L18">
        <v>48.15</v>
      </c>
      <c r="M18">
        <v>19.599</v>
      </c>
      <c r="N18">
        <v>713.8</v>
      </c>
      <c r="O18">
        <v>5007</v>
      </c>
      <c r="P18">
        <v>50.33</v>
      </c>
      <c r="Q18">
        <v>20.170000000000002</v>
      </c>
      <c r="R18">
        <v>781.8</v>
      </c>
      <c r="S18">
        <v>5329</v>
      </c>
      <c r="T18">
        <v>52.54</v>
      </c>
      <c r="U18">
        <v>20.742000000000001</v>
      </c>
      <c r="V18">
        <v>854</v>
      </c>
      <c r="W18">
        <v>5661</v>
      </c>
      <c r="X18" s="4">
        <f>SUMIFS(Y:Y,'DPS Full MgSal'!$A:$A,$A18,'DPS Full MgSal'!$B:$B,$B18,'DPS Full MgSal'!$C:$C,$C18)</f>
        <v>1</v>
      </c>
      <c r="Y18">
        <v>1</v>
      </c>
    </row>
    <row r="19" spans="1:25" x14ac:dyDescent="0.45">
      <c r="A19" t="s">
        <v>61</v>
      </c>
      <c r="B19" t="s">
        <v>43</v>
      </c>
      <c r="C19" t="s">
        <v>47</v>
      </c>
      <c r="D19">
        <v>42.53</v>
      </c>
      <c r="E19">
        <v>19.876999999999999</v>
      </c>
      <c r="F19">
        <v>416.5</v>
      </c>
      <c r="G19">
        <v>3214</v>
      </c>
      <c r="H19">
        <v>45.23</v>
      </c>
      <c r="I19">
        <v>20.722999999999999</v>
      </c>
      <c r="J19">
        <v>470.4</v>
      </c>
      <c r="K19">
        <v>3481</v>
      </c>
      <c r="L19">
        <v>47.88</v>
      </c>
      <c r="M19">
        <v>21.532</v>
      </c>
      <c r="N19">
        <v>526.4</v>
      </c>
      <c r="O19">
        <v>3749</v>
      </c>
      <c r="P19">
        <v>50.21</v>
      </c>
      <c r="Q19">
        <v>22.233000000000001</v>
      </c>
      <c r="R19">
        <v>578.5</v>
      </c>
      <c r="S19">
        <v>3990</v>
      </c>
      <c r="T19">
        <v>52.58</v>
      </c>
      <c r="U19">
        <v>22.931000000000001</v>
      </c>
      <c r="V19">
        <v>633.79999999999995</v>
      </c>
      <c r="W19">
        <v>4239</v>
      </c>
      <c r="X19" s="4">
        <f>SUMIFS(Y:Y,'DPS Full MgSal'!$A:$A,$A19,'DPS Full MgSal'!$B:$B,$B19,'DPS Full MgSal'!$C:$C,$C19)</f>
        <v>1</v>
      </c>
      <c r="Y19">
        <v>1</v>
      </c>
    </row>
    <row r="20" spans="1:25" x14ac:dyDescent="0.45">
      <c r="A20" t="s">
        <v>74</v>
      </c>
      <c r="B20" t="s">
        <v>43</v>
      </c>
      <c r="C20" t="s">
        <v>44</v>
      </c>
      <c r="D20">
        <v>42.73</v>
      </c>
      <c r="E20">
        <v>19.378</v>
      </c>
      <c r="F20">
        <v>458.3</v>
      </c>
      <c r="G20">
        <v>3251</v>
      </c>
      <c r="H20">
        <v>45.29</v>
      </c>
      <c r="I20">
        <v>20.131</v>
      </c>
      <c r="J20">
        <v>515.79999999999995</v>
      </c>
      <c r="K20">
        <v>3521</v>
      </c>
      <c r="L20">
        <v>47.8</v>
      </c>
      <c r="M20">
        <v>20.853999999999999</v>
      </c>
      <c r="N20">
        <v>575.4</v>
      </c>
      <c r="O20">
        <v>3792</v>
      </c>
      <c r="P20">
        <v>50</v>
      </c>
      <c r="Q20">
        <v>21.481000000000002</v>
      </c>
      <c r="R20">
        <v>630.79999999999995</v>
      </c>
      <c r="S20">
        <v>4036</v>
      </c>
      <c r="T20">
        <v>52.24</v>
      </c>
      <c r="U20">
        <v>22.106999999999999</v>
      </c>
      <c r="V20">
        <v>689.6</v>
      </c>
      <c r="W20">
        <v>4287</v>
      </c>
      <c r="X20" s="4">
        <f>SUMIFS(Y:Y,'DPS Full MgSal'!$A:$A,$A20,'DPS Full MgSal'!$B:$B,$B20,'DPS Full MgSal'!$C:$C,$C20)</f>
        <v>1</v>
      </c>
      <c r="Y20">
        <v>1</v>
      </c>
    </row>
    <row r="21" spans="1:25" x14ac:dyDescent="0.45">
      <c r="A21" t="s">
        <v>63</v>
      </c>
      <c r="B21" t="s">
        <v>45</v>
      </c>
      <c r="C21" t="s">
        <v>47</v>
      </c>
      <c r="D21">
        <v>42.11</v>
      </c>
      <c r="E21">
        <v>18.898</v>
      </c>
      <c r="F21">
        <v>465.8</v>
      </c>
      <c r="G21">
        <v>3462</v>
      </c>
      <c r="H21">
        <v>44.74</v>
      </c>
      <c r="I21">
        <v>19.68</v>
      </c>
      <c r="J21">
        <v>525.5</v>
      </c>
      <c r="K21">
        <v>3750</v>
      </c>
      <c r="L21">
        <v>47.31</v>
      </c>
      <c r="M21">
        <v>20.428999999999998</v>
      </c>
      <c r="N21">
        <v>587.4</v>
      </c>
      <c r="O21">
        <v>4038</v>
      </c>
      <c r="P21">
        <v>49.57</v>
      </c>
      <c r="Q21">
        <v>21.077000000000002</v>
      </c>
      <c r="R21">
        <v>645</v>
      </c>
      <c r="S21">
        <v>4298</v>
      </c>
      <c r="T21">
        <v>51.87</v>
      </c>
      <c r="U21">
        <v>21.722999999999999</v>
      </c>
      <c r="V21">
        <v>706.2</v>
      </c>
      <c r="W21">
        <v>4565</v>
      </c>
      <c r="X21" s="4">
        <f>SUMIFS(Y:Y,'DPS Full MgSal'!$A:$A,$A21,'DPS Full MgSal'!$B:$B,$B21,'DPS Full MgSal'!$C:$C,$C21)</f>
        <v>1</v>
      </c>
      <c r="Y21">
        <v>1</v>
      </c>
    </row>
    <row r="22" spans="1:25" x14ac:dyDescent="0.45">
      <c r="A22" t="s">
        <v>105</v>
      </c>
      <c r="B22" t="s">
        <v>45</v>
      </c>
      <c r="C22" t="s">
        <v>47</v>
      </c>
      <c r="D22">
        <v>42.11</v>
      </c>
      <c r="E22">
        <v>18.898</v>
      </c>
      <c r="F22">
        <v>465.8</v>
      </c>
      <c r="G22">
        <v>3462</v>
      </c>
      <c r="H22">
        <v>44.74</v>
      </c>
      <c r="I22">
        <v>19.68</v>
      </c>
      <c r="J22">
        <v>525.5</v>
      </c>
      <c r="K22">
        <v>3750</v>
      </c>
      <c r="L22">
        <v>47.31</v>
      </c>
      <c r="M22">
        <v>20.428999999999998</v>
      </c>
      <c r="N22">
        <v>587.4</v>
      </c>
      <c r="O22">
        <v>4038</v>
      </c>
      <c r="P22">
        <v>49.57</v>
      </c>
      <c r="Q22">
        <v>21.077000000000002</v>
      </c>
      <c r="R22">
        <v>645</v>
      </c>
      <c r="S22">
        <v>4298</v>
      </c>
      <c r="T22">
        <v>51.87</v>
      </c>
      <c r="U22">
        <v>21.722999999999999</v>
      </c>
      <c r="V22">
        <v>706.2</v>
      </c>
      <c r="W22">
        <v>4565</v>
      </c>
      <c r="X22" s="4">
        <f>SUMIFS(Y:Y,'DPS Full MgSal'!$A:$A,$A22,'DPS Full MgSal'!$B:$B,$B22,'DPS Full MgSal'!$C:$C,$C22)</f>
        <v>1</v>
      </c>
      <c r="Y22">
        <v>1</v>
      </c>
    </row>
    <row r="23" spans="1:25" x14ac:dyDescent="0.45">
      <c r="A23" t="s">
        <v>70</v>
      </c>
      <c r="B23" t="s">
        <v>45</v>
      </c>
      <c r="C23" t="s">
        <v>47</v>
      </c>
      <c r="D23">
        <v>41.92</v>
      </c>
      <c r="E23">
        <v>19.087</v>
      </c>
      <c r="F23">
        <v>443.9</v>
      </c>
      <c r="G23">
        <v>3421</v>
      </c>
      <c r="H23">
        <v>44.55</v>
      </c>
      <c r="I23">
        <v>19.885000000000002</v>
      </c>
      <c r="J23">
        <v>501.1</v>
      </c>
      <c r="K23">
        <v>3706</v>
      </c>
      <c r="L23">
        <v>47.13</v>
      </c>
      <c r="M23">
        <v>20.65</v>
      </c>
      <c r="N23">
        <v>560.29999999999995</v>
      </c>
      <c r="O23">
        <v>3991</v>
      </c>
      <c r="P23">
        <v>49.4</v>
      </c>
      <c r="Q23">
        <v>21.312000000000001</v>
      </c>
      <c r="R23">
        <v>615.5</v>
      </c>
      <c r="S23">
        <v>4247</v>
      </c>
      <c r="T23">
        <v>51.71</v>
      </c>
      <c r="U23">
        <v>21.972000000000001</v>
      </c>
      <c r="V23">
        <v>674</v>
      </c>
      <c r="W23">
        <v>4512</v>
      </c>
      <c r="X23" s="4">
        <f>SUMIFS(Y:Y,'DPS Full MgSal'!$A:$A,$A23,'DPS Full MgSal'!$B:$B,$B23,'DPS Full MgSal'!$C:$C,$C23)</f>
        <v>0</v>
      </c>
      <c r="Y23">
        <v>1</v>
      </c>
    </row>
    <row r="24" spans="1:25" x14ac:dyDescent="0.45">
      <c r="A24" t="s">
        <v>74</v>
      </c>
      <c r="B24" t="s">
        <v>43</v>
      </c>
      <c r="C24" t="s">
        <v>47</v>
      </c>
      <c r="D24">
        <v>41.55</v>
      </c>
      <c r="E24">
        <v>18.841000000000001</v>
      </c>
      <c r="F24">
        <v>445.6</v>
      </c>
      <c r="G24">
        <v>3251</v>
      </c>
      <c r="H24">
        <v>44.19</v>
      </c>
      <c r="I24">
        <v>19.638999999999999</v>
      </c>
      <c r="J24">
        <v>503.2</v>
      </c>
      <c r="K24">
        <v>3521</v>
      </c>
      <c r="L24">
        <v>46.76</v>
      </c>
      <c r="M24">
        <v>20.404</v>
      </c>
      <c r="N24">
        <v>563</v>
      </c>
      <c r="O24">
        <v>3792</v>
      </c>
      <c r="P24">
        <v>49.04</v>
      </c>
      <c r="Q24">
        <v>21.065999999999999</v>
      </c>
      <c r="R24">
        <v>618.6</v>
      </c>
      <c r="S24">
        <v>4036</v>
      </c>
      <c r="T24">
        <v>51.34</v>
      </c>
      <c r="U24">
        <v>21.725000000000001</v>
      </c>
      <c r="V24">
        <v>677.7</v>
      </c>
      <c r="W24">
        <v>4287</v>
      </c>
      <c r="X24" s="4">
        <f>SUMIFS(Y:Y,'DPS Full MgSal'!$A:$A,$A24,'DPS Full MgSal'!$B:$B,$B24,'DPS Full MgSal'!$C:$C,$C24)</f>
        <v>0</v>
      </c>
      <c r="Y24">
        <v>1</v>
      </c>
    </row>
    <row r="25" spans="1:25" x14ac:dyDescent="0.45">
      <c r="A25" t="s">
        <v>171</v>
      </c>
      <c r="B25" t="s">
        <v>45</v>
      </c>
      <c r="C25" t="s">
        <v>44</v>
      </c>
      <c r="D25">
        <v>41.8</v>
      </c>
      <c r="E25">
        <v>19.071000000000002</v>
      </c>
      <c r="F25">
        <v>439.9</v>
      </c>
      <c r="G25">
        <v>3268</v>
      </c>
      <c r="H25">
        <v>44.27</v>
      </c>
      <c r="I25">
        <v>19.798999999999999</v>
      </c>
      <c r="J25">
        <v>494.8</v>
      </c>
      <c r="K25">
        <v>3540</v>
      </c>
      <c r="L25">
        <v>46.69</v>
      </c>
      <c r="M25">
        <v>20.497</v>
      </c>
      <c r="N25">
        <v>551.6</v>
      </c>
      <c r="O25">
        <v>3812</v>
      </c>
      <c r="P25">
        <v>48.82</v>
      </c>
      <c r="Q25">
        <v>21.103000000000002</v>
      </c>
      <c r="R25">
        <v>604.4</v>
      </c>
      <c r="S25">
        <v>4057</v>
      </c>
      <c r="T25">
        <v>50.98</v>
      </c>
      <c r="U25">
        <v>21.707000000000001</v>
      </c>
      <c r="V25">
        <v>660.4</v>
      </c>
      <c r="W25">
        <v>4310</v>
      </c>
      <c r="X25" s="4">
        <f>SUMIFS(Y:Y,'DPS Full MgSal'!$A:$A,$A25,'DPS Full MgSal'!$B:$B,$B25,'DPS Full MgSal'!$C:$C,$C25)</f>
        <v>1</v>
      </c>
      <c r="Y25">
        <v>1</v>
      </c>
    </row>
    <row r="26" spans="1:25" x14ac:dyDescent="0.45">
      <c r="A26" t="s">
        <v>74</v>
      </c>
      <c r="B26" t="s">
        <v>45</v>
      </c>
      <c r="C26" t="s">
        <v>44</v>
      </c>
      <c r="D26">
        <v>41.7</v>
      </c>
      <c r="E26">
        <v>18.907</v>
      </c>
      <c r="F26">
        <v>447.2</v>
      </c>
      <c r="G26">
        <v>3251</v>
      </c>
      <c r="H26">
        <v>44.15</v>
      </c>
      <c r="I26">
        <v>19.622</v>
      </c>
      <c r="J26">
        <v>502.7</v>
      </c>
      <c r="K26">
        <v>3521</v>
      </c>
      <c r="L26">
        <v>46.54</v>
      </c>
      <c r="M26">
        <v>20.306999999999999</v>
      </c>
      <c r="N26">
        <v>560.29999999999995</v>
      </c>
      <c r="O26">
        <v>3792</v>
      </c>
      <c r="P26">
        <v>48.66</v>
      </c>
      <c r="Q26">
        <v>20.902000000000001</v>
      </c>
      <c r="R26">
        <v>613.79999999999995</v>
      </c>
      <c r="S26">
        <v>4036</v>
      </c>
      <c r="T26">
        <v>50.8</v>
      </c>
      <c r="U26">
        <v>21.495000000000001</v>
      </c>
      <c r="V26">
        <v>670.5</v>
      </c>
      <c r="W26">
        <v>4287</v>
      </c>
      <c r="X26" s="4">
        <f>SUMIFS(Y:Y,'DPS Full MgSal'!$A:$A,$A26,'DPS Full MgSal'!$B:$B,$B26,'DPS Full MgSal'!$C:$C,$C26)</f>
        <v>0</v>
      </c>
      <c r="Y26">
        <v>1</v>
      </c>
    </row>
    <row r="27" spans="1:25" x14ac:dyDescent="0.45">
      <c r="A27" t="s">
        <v>78</v>
      </c>
      <c r="B27" t="s">
        <v>43</v>
      </c>
      <c r="C27" t="s">
        <v>50</v>
      </c>
      <c r="D27">
        <v>41.39</v>
      </c>
      <c r="E27">
        <v>19.998000000000001</v>
      </c>
      <c r="F27">
        <v>367.1</v>
      </c>
      <c r="G27">
        <v>3080</v>
      </c>
      <c r="H27">
        <v>43.84</v>
      </c>
      <c r="I27">
        <v>20.76</v>
      </c>
      <c r="J27">
        <v>412.8</v>
      </c>
      <c r="K27">
        <v>3336</v>
      </c>
      <c r="L27">
        <v>46.23</v>
      </c>
      <c r="M27">
        <v>21.491</v>
      </c>
      <c r="N27">
        <v>460.2</v>
      </c>
      <c r="O27">
        <v>3593</v>
      </c>
      <c r="P27">
        <v>48.34</v>
      </c>
      <c r="Q27">
        <v>22.125</v>
      </c>
      <c r="R27">
        <v>504.2</v>
      </c>
      <c r="S27">
        <v>3824</v>
      </c>
      <c r="T27">
        <v>50.48</v>
      </c>
      <c r="U27">
        <v>22.759</v>
      </c>
      <c r="V27">
        <v>550.9</v>
      </c>
      <c r="W27">
        <v>4062</v>
      </c>
      <c r="X27" s="4">
        <f>SUMIFS(Y:Y,'DPS Full MgSal'!$A:$A,$A27,'DPS Full MgSal'!$B:$B,$B27,'DPS Full MgSal'!$C:$C,$C27)</f>
        <v>1</v>
      </c>
      <c r="Y27">
        <v>1</v>
      </c>
    </row>
    <row r="28" spans="1:25" x14ac:dyDescent="0.45">
      <c r="A28" t="s">
        <v>5</v>
      </c>
      <c r="B28" t="s">
        <v>43</v>
      </c>
      <c r="C28" t="s">
        <v>44</v>
      </c>
      <c r="D28">
        <v>41.32</v>
      </c>
      <c r="E28">
        <v>17.004999999999999</v>
      </c>
      <c r="F28">
        <v>592.6</v>
      </c>
      <c r="G28">
        <v>3796</v>
      </c>
      <c r="H28">
        <v>43.77</v>
      </c>
      <c r="I28">
        <v>17.658000000000001</v>
      </c>
      <c r="J28">
        <v>666.6</v>
      </c>
      <c r="K28">
        <v>4112</v>
      </c>
      <c r="L28">
        <v>46.17</v>
      </c>
      <c r="M28">
        <v>18.285</v>
      </c>
      <c r="N28">
        <v>743.4</v>
      </c>
      <c r="O28">
        <v>4429</v>
      </c>
      <c r="P28">
        <v>48.29</v>
      </c>
      <c r="Q28">
        <v>18.829999999999998</v>
      </c>
      <c r="R28">
        <v>814.7</v>
      </c>
      <c r="S28">
        <v>4713</v>
      </c>
      <c r="T28">
        <v>50.44</v>
      </c>
      <c r="U28">
        <v>19.373000000000001</v>
      </c>
      <c r="V28">
        <v>890.4</v>
      </c>
      <c r="W28">
        <v>5007</v>
      </c>
      <c r="X28" s="4">
        <f>SUMIFS(Y:Y,'DPS Full MgSal'!$A:$A,$A28,'DPS Full MgSal'!$B:$B,$B28,'DPS Full MgSal'!$C:$C,$C28)</f>
        <v>1</v>
      </c>
      <c r="Y28">
        <v>1</v>
      </c>
    </row>
    <row r="29" spans="1:25" x14ac:dyDescent="0.45">
      <c r="A29" t="s">
        <v>22</v>
      </c>
      <c r="B29" t="s">
        <v>45</v>
      </c>
      <c r="C29" t="s">
        <v>44</v>
      </c>
      <c r="D29">
        <v>41.31</v>
      </c>
      <c r="E29">
        <v>16.635000000000002</v>
      </c>
      <c r="F29">
        <v>632.9</v>
      </c>
      <c r="G29">
        <v>4116</v>
      </c>
      <c r="H29">
        <v>43.77</v>
      </c>
      <c r="I29">
        <v>17.274000000000001</v>
      </c>
      <c r="J29">
        <v>712</v>
      </c>
      <c r="K29">
        <v>4459</v>
      </c>
      <c r="L29">
        <v>46.17</v>
      </c>
      <c r="M29">
        <v>17.888000000000002</v>
      </c>
      <c r="N29">
        <v>794</v>
      </c>
      <c r="O29">
        <v>4801</v>
      </c>
      <c r="P29">
        <v>48.3</v>
      </c>
      <c r="Q29">
        <v>18.422000000000001</v>
      </c>
      <c r="R29">
        <v>870.2</v>
      </c>
      <c r="S29">
        <v>5110</v>
      </c>
      <c r="T29">
        <v>50.45</v>
      </c>
      <c r="U29">
        <v>18.954000000000001</v>
      </c>
      <c r="V29">
        <v>951.1</v>
      </c>
      <c r="W29">
        <v>5428</v>
      </c>
      <c r="X29" s="4">
        <f>SUMIFS(Y:Y,'DPS Full MgSal'!$A:$A,$A29,'DPS Full MgSal'!$B:$B,$B29,'DPS Full MgSal'!$C:$C,$C29)</f>
        <v>1</v>
      </c>
      <c r="Y29">
        <v>1</v>
      </c>
    </row>
    <row r="30" spans="1:25" x14ac:dyDescent="0.45">
      <c r="A30" t="s">
        <v>20</v>
      </c>
      <c r="B30" t="s">
        <v>43</v>
      </c>
      <c r="C30" t="s">
        <v>44</v>
      </c>
      <c r="D30">
        <v>41.07</v>
      </c>
      <c r="E30">
        <v>17.73</v>
      </c>
      <c r="F30">
        <v>510.4</v>
      </c>
      <c r="G30">
        <v>3639</v>
      </c>
      <c r="H30">
        <v>43.53</v>
      </c>
      <c r="I30">
        <v>18.422000000000001</v>
      </c>
      <c r="J30">
        <v>574.5</v>
      </c>
      <c r="K30">
        <v>3942</v>
      </c>
      <c r="L30">
        <v>45.95</v>
      </c>
      <c r="M30">
        <v>19.087</v>
      </c>
      <c r="N30">
        <v>641</v>
      </c>
      <c r="O30">
        <v>4245</v>
      </c>
      <c r="P30">
        <v>48.08</v>
      </c>
      <c r="Q30">
        <v>19.664000000000001</v>
      </c>
      <c r="R30">
        <v>702.9</v>
      </c>
      <c r="S30">
        <v>4518</v>
      </c>
      <c r="T30">
        <v>50.24</v>
      </c>
      <c r="U30">
        <v>20.239999999999998</v>
      </c>
      <c r="V30">
        <v>768.5</v>
      </c>
      <c r="W30">
        <v>4799</v>
      </c>
      <c r="X30" s="4">
        <f>SUMIFS(Y:Y,'DPS Full MgSal'!$A:$A,$A30,'DPS Full MgSal'!$B:$B,$B30,'DPS Full MgSal'!$C:$C,$C30)</f>
        <v>1</v>
      </c>
      <c r="Y30">
        <v>1</v>
      </c>
    </row>
    <row r="31" spans="1:25" x14ac:dyDescent="0.45">
      <c r="A31" t="s">
        <v>74</v>
      </c>
      <c r="B31" t="s">
        <v>43</v>
      </c>
      <c r="C31" t="s">
        <v>50</v>
      </c>
      <c r="D31">
        <v>40.81</v>
      </c>
      <c r="E31">
        <v>18.504000000000001</v>
      </c>
      <c r="F31">
        <v>437.7</v>
      </c>
      <c r="G31">
        <v>3251</v>
      </c>
      <c r="H31">
        <v>43.21</v>
      </c>
      <c r="I31">
        <v>19.207000000000001</v>
      </c>
      <c r="J31">
        <v>492.1</v>
      </c>
      <c r="K31">
        <v>3521</v>
      </c>
      <c r="L31">
        <v>45.57</v>
      </c>
      <c r="M31">
        <v>19.882000000000001</v>
      </c>
      <c r="N31">
        <v>548.6</v>
      </c>
      <c r="O31">
        <v>3792</v>
      </c>
      <c r="P31">
        <v>47.65</v>
      </c>
      <c r="Q31">
        <v>20.468</v>
      </c>
      <c r="R31">
        <v>601.1</v>
      </c>
      <c r="S31">
        <v>4036</v>
      </c>
      <c r="T31">
        <v>49.76</v>
      </c>
      <c r="U31">
        <v>21.053999999999998</v>
      </c>
      <c r="V31">
        <v>656.8</v>
      </c>
      <c r="W31">
        <v>4287</v>
      </c>
      <c r="X31" s="4">
        <f>SUMIFS(Y:Y,'DPS Full MgSal'!$A:$A,$A31,'DPS Full MgSal'!$B:$B,$B31,'DPS Full MgSal'!$C:$C,$C31)</f>
        <v>0</v>
      </c>
      <c r="Y31">
        <v>1</v>
      </c>
    </row>
    <row r="32" spans="1:25" x14ac:dyDescent="0.45">
      <c r="A32" t="s">
        <v>111</v>
      </c>
      <c r="B32" t="s">
        <v>45</v>
      </c>
      <c r="C32" t="s">
        <v>44</v>
      </c>
      <c r="D32">
        <v>40.590000000000003</v>
      </c>
      <c r="E32">
        <v>18.666</v>
      </c>
      <c r="F32">
        <v>417.4</v>
      </c>
      <c r="G32">
        <v>3477</v>
      </c>
      <c r="H32">
        <v>43.01</v>
      </c>
      <c r="I32">
        <v>19.385000000000002</v>
      </c>
      <c r="J32">
        <v>469.5</v>
      </c>
      <c r="K32">
        <v>3766</v>
      </c>
      <c r="L32">
        <v>45.37</v>
      </c>
      <c r="M32">
        <v>20.074999999999999</v>
      </c>
      <c r="N32">
        <v>523.6</v>
      </c>
      <c r="O32">
        <v>4056</v>
      </c>
      <c r="P32">
        <v>47.45</v>
      </c>
      <c r="Q32">
        <v>20.672999999999998</v>
      </c>
      <c r="R32">
        <v>573.9</v>
      </c>
      <c r="S32">
        <v>4317</v>
      </c>
      <c r="T32">
        <v>49.56</v>
      </c>
      <c r="U32">
        <v>21.268999999999998</v>
      </c>
      <c r="V32">
        <v>627.20000000000005</v>
      </c>
      <c r="W32">
        <v>4585</v>
      </c>
      <c r="X32" s="4">
        <f>SUMIFS(Y:Y,'DPS Full MgSal'!$A:$A,$A32,'DPS Full MgSal'!$B:$B,$B32,'DPS Full MgSal'!$C:$C,$C32)</f>
        <v>1</v>
      </c>
      <c r="Y32">
        <v>1</v>
      </c>
    </row>
    <row r="33" spans="1:25" x14ac:dyDescent="0.45">
      <c r="A33" t="s">
        <v>104</v>
      </c>
      <c r="B33" t="s">
        <v>45</v>
      </c>
      <c r="C33" t="s">
        <v>44</v>
      </c>
      <c r="D33">
        <v>40.46</v>
      </c>
      <c r="E33">
        <v>18.527000000000001</v>
      </c>
      <c r="F33">
        <v>421.4</v>
      </c>
      <c r="G33">
        <v>3107</v>
      </c>
      <c r="H33">
        <v>42.83</v>
      </c>
      <c r="I33">
        <v>19.225000000000001</v>
      </c>
      <c r="J33">
        <v>473.6</v>
      </c>
      <c r="K33">
        <v>3366</v>
      </c>
      <c r="L33">
        <v>45.15</v>
      </c>
      <c r="M33">
        <v>19.893999999999998</v>
      </c>
      <c r="N33">
        <v>527.79999999999995</v>
      </c>
      <c r="O33">
        <v>3625</v>
      </c>
      <c r="P33">
        <v>47.2</v>
      </c>
      <c r="Q33">
        <v>20.475000000000001</v>
      </c>
      <c r="R33">
        <v>578.20000000000005</v>
      </c>
      <c r="S33">
        <v>3858</v>
      </c>
      <c r="T33">
        <v>49.27</v>
      </c>
      <c r="U33">
        <v>21.055</v>
      </c>
      <c r="V33">
        <v>631.5</v>
      </c>
      <c r="W33">
        <v>4098</v>
      </c>
      <c r="X33" s="4">
        <f>SUMIFS(Y:Y,'DPS Full MgSal'!$A:$A,$A33,'DPS Full MgSal'!$B:$B,$B33,'DPS Full MgSal'!$C:$C,$C33)</f>
        <v>1</v>
      </c>
      <c r="Y33">
        <v>1</v>
      </c>
    </row>
    <row r="34" spans="1:25" x14ac:dyDescent="0.45">
      <c r="A34" t="s">
        <v>74</v>
      </c>
      <c r="B34" t="s">
        <v>45</v>
      </c>
      <c r="C34" t="s">
        <v>47</v>
      </c>
      <c r="D34">
        <v>40.130000000000003</v>
      </c>
      <c r="E34">
        <v>18.196999999999999</v>
      </c>
      <c r="F34">
        <v>430.4</v>
      </c>
      <c r="G34">
        <v>3251</v>
      </c>
      <c r="H34">
        <v>42.63</v>
      </c>
      <c r="I34">
        <v>18.949000000000002</v>
      </c>
      <c r="J34">
        <v>485.5</v>
      </c>
      <c r="K34">
        <v>3521</v>
      </c>
      <c r="L34">
        <v>45.08</v>
      </c>
      <c r="M34">
        <v>19.669</v>
      </c>
      <c r="N34">
        <v>542.70000000000005</v>
      </c>
      <c r="O34">
        <v>3792</v>
      </c>
      <c r="P34">
        <v>47.24</v>
      </c>
      <c r="Q34">
        <v>20.292000000000002</v>
      </c>
      <c r="R34">
        <v>595.9</v>
      </c>
      <c r="S34">
        <v>4036</v>
      </c>
      <c r="T34">
        <v>49.42</v>
      </c>
      <c r="U34">
        <v>20.913</v>
      </c>
      <c r="V34">
        <v>652.4</v>
      </c>
      <c r="W34">
        <v>4287</v>
      </c>
      <c r="X34" s="4">
        <f>SUMIFS(Y:Y,'DPS Full MgSal'!$A:$A,$A34,'DPS Full MgSal'!$B:$B,$B34,'DPS Full MgSal'!$C:$C,$C34)</f>
        <v>0</v>
      </c>
      <c r="Y34">
        <v>1</v>
      </c>
    </row>
    <row r="35" spans="1:25" x14ac:dyDescent="0.45">
      <c r="A35" t="s">
        <v>162</v>
      </c>
      <c r="B35" t="s">
        <v>43</v>
      </c>
      <c r="C35" t="s">
        <v>44</v>
      </c>
      <c r="D35">
        <v>39.700000000000003</v>
      </c>
      <c r="E35">
        <v>17.145</v>
      </c>
      <c r="F35">
        <v>492.8</v>
      </c>
      <c r="G35">
        <v>3542</v>
      </c>
      <c r="H35">
        <v>42.09</v>
      </c>
      <c r="I35">
        <v>17.82</v>
      </c>
      <c r="J35">
        <v>554.79999999999995</v>
      </c>
      <c r="K35">
        <v>3837</v>
      </c>
      <c r="L35">
        <v>44.44</v>
      </c>
      <c r="M35">
        <v>18.466999999999999</v>
      </c>
      <c r="N35">
        <v>619.20000000000005</v>
      </c>
      <c r="O35">
        <v>4132</v>
      </c>
      <c r="P35">
        <v>46.51</v>
      </c>
      <c r="Q35">
        <v>19.029</v>
      </c>
      <c r="R35">
        <v>679</v>
      </c>
      <c r="S35">
        <v>4397</v>
      </c>
      <c r="T35">
        <v>48.61</v>
      </c>
      <c r="U35">
        <v>19.59</v>
      </c>
      <c r="V35">
        <v>742.6</v>
      </c>
      <c r="W35">
        <v>4671</v>
      </c>
      <c r="X35" s="4">
        <f>SUMIFS(Y:Y,'DPS Full MgSal'!$A:$A,$A35,'DPS Full MgSal'!$B:$B,$B35,'DPS Full MgSal'!$C:$C,$C35)</f>
        <v>1</v>
      </c>
      <c r="Y35">
        <v>1</v>
      </c>
    </row>
    <row r="36" spans="1:25" x14ac:dyDescent="0.45">
      <c r="A36" t="s">
        <v>171</v>
      </c>
      <c r="B36" t="s">
        <v>45</v>
      </c>
      <c r="C36" t="s">
        <v>50</v>
      </c>
      <c r="D36">
        <v>39.659999999999997</v>
      </c>
      <c r="E36">
        <v>18.097000000000001</v>
      </c>
      <c r="F36">
        <v>417.5</v>
      </c>
      <c r="G36">
        <v>3268</v>
      </c>
      <c r="H36">
        <v>41.96</v>
      </c>
      <c r="I36">
        <v>18.766999999999999</v>
      </c>
      <c r="J36">
        <v>469</v>
      </c>
      <c r="K36">
        <v>3540</v>
      </c>
      <c r="L36">
        <v>44.21</v>
      </c>
      <c r="M36">
        <v>19.411000000000001</v>
      </c>
      <c r="N36">
        <v>522.4</v>
      </c>
      <c r="O36">
        <v>3812</v>
      </c>
      <c r="P36">
        <v>46.2</v>
      </c>
      <c r="Q36">
        <v>19.969000000000001</v>
      </c>
      <c r="R36">
        <v>571.9</v>
      </c>
      <c r="S36">
        <v>4057</v>
      </c>
      <c r="T36">
        <v>48.21</v>
      </c>
      <c r="U36">
        <v>20.527000000000001</v>
      </c>
      <c r="V36">
        <v>624.5</v>
      </c>
      <c r="W36">
        <v>4310</v>
      </c>
      <c r="X36" s="4">
        <f>SUMIFS(Y:Y,'DPS Full MgSal'!$A:$A,$A36,'DPS Full MgSal'!$B:$B,$B36,'DPS Full MgSal'!$C:$C,$C36)</f>
        <v>1</v>
      </c>
      <c r="Y36">
        <v>1</v>
      </c>
    </row>
    <row r="37" spans="1:25" x14ac:dyDescent="0.45">
      <c r="A37" t="s">
        <v>74</v>
      </c>
      <c r="B37" t="s">
        <v>45</v>
      </c>
      <c r="C37" t="s">
        <v>50</v>
      </c>
      <c r="D37">
        <v>39.520000000000003</v>
      </c>
      <c r="E37">
        <v>17.920000000000002</v>
      </c>
      <c r="F37">
        <v>423.9</v>
      </c>
      <c r="G37">
        <v>3251</v>
      </c>
      <c r="H37">
        <v>41.8</v>
      </c>
      <c r="I37">
        <v>18.577999999999999</v>
      </c>
      <c r="J37">
        <v>476</v>
      </c>
      <c r="K37">
        <v>3521</v>
      </c>
      <c r="L37">
        <v>44.03</v>
      </c>
      <c r="M37">
        <v>19.21</v>
      </c>
      <c r="N37">
        <v>530</v>
      </c>
      <c r="O37">
        <v>3792</v>
      </c>
      <c r="P37">
        <v>46</v>
      </c>
      <c r="Q37">
        <v>19.759</v>
      </c>
      <c r="R37">
        <v>580.20000000000005</v>
      </c>
      <c r="S37">
        <v>4036</v>
      </c>
      <c r="T37">
        <v>47.99</v>
      </c>
      <c r="U37">
        <v>20.306000000000001</v>
      </c>
      <c r="V37">
        <v>633.4</v>
      </c>
      <c r="W37">
        <v>4287</v>
      </c>
      <c r="X37" s="4">
        <f>SUMIFS(Y:Y,'DPS Full MgSal'!$A:$A,$A37,'DPS Full MgSal'!$B:$B,$B37,'DPS Full MgSal'!$C:$C,$C37)</f>
        <v>0</v>
      </c>
      <c r="Y37">
        <v>1</v>
      </c>
    </row>
    <row r="38" spans="1:25" x14ac:dyDescent="0.45">
      <c r="A38" t="s">
        <v>162</v>
      </c>
      <c r="B38" t="s">
        <v>43</v>
      </c>
      <c r="C38" t="s">
        <v>47</v>
      </c>
      <c r="D38">
        <v>39.04</v>
      </c>
      <c r="E38">
        <v>16.861999999999998</v>
      </c>
      <c r="F38">
        <v>484.6</v>
      </c>
      <c r="G38">
        <v>3542</v>
      </c>
      <c r="H38">
        <v>41.51</v>
      </c>
      <c r="I38">
        <v>17.573</v>
      </c>
      <c r="J38">
        <v>547.1</v>
      </c>
      <c r="K38">
        <v>3837</v>
      </c>
      <c r="L38">
        <v>43.93</v>
      </c>
      <c r="M38">
        <v>18.254000000000001</v>
      </c>
      <c r="N38">
        <v>612</v>
      </c>
      <c r="O38">
        <v>4132</v>
      </c>
      <c r="P38">
        <v>46.06</v>
      </c>
      <c r="Q38">
        <v>18.844999999999999</v>
      </c>
      <c r="R38">
        <v>672.5</v>
      </c>
      <c r="S38">
        <v>4397</v>
      </c>
      <c r="T38">
        <v>48.22</v>
      </c>
      <c r="U38">
        <v>19.434000000000001</v>
      </c>
      <c r="V38">
        <v>736.6</v>
      </c>
      <c r="W38">
        <v>4671</v>
      </c>
      <c r="X38" s="4">
        <f>SUMIFS(Y:Y,'DPS Full MgSal'!$A:$A,$A38,'DPS Full MgSal'!$B:$B,$B38,'DPS Full MgSal'!$C:$C,$C38)</f>
        <v>1</v>
      </c>
      <c r="Y38">
        <v>1</v>
      </c>
    </row>
    <row r="39" spans="1:25" x14ac:dyDescent="0.45">
      <c r="A39" t="s">
        <v>177</v>
      </c>
      <c r="B39" t="s">
        <v>45</v>
      </c>
      <c r="C39" t="s">
        <v>54</v>
      </c>
      <c r="D39">
        <v>39.32</v>
      </c>
      <c r="E39">
        <v>16.713999999999999</v>
      </c>
      <c r="F39">
        <v>511.8</v>
      </c>
      <c r="G39">
        <v>3947</v>
      </c>
      <c r="H39">
        <v>41.62</v>
      </c>
      <c r="I39">
        <v>17.344000000000001</v>
      </c>
      <c r="J39">
        <v>575.4</v>
      </c>
      <c r="K39">
        <v>4276</v>
      </c>
      <c r="L39">
        <v>43.88</v>
      </c>
      <c r="M39">
        <v>17.949000000000002</v>
      </c>
      <c r="N39">
        <v>641.20000000000005</v>
      </c>
      <c r="O39">
        <v>4605</v>
      </c>
      <c r="P39">
        <v>45.88</v>
      </c>
      <c r="Q39">
        <v>18.474</v>
      </c>
      <c r="R39">
        <v>702.4</v>
      </c>
      <c r="S39">
        <v>4901</v>
      </c>
      <c r="T39">
        <v>47.9</v>
      </c>
      <c r="U39">
        <v>18.998999999999999</v>
      </c>
      <c r="V39">
        <v>767.3</v>
      </c>
      <c r="W39">
        <v>5206</v>
      </c>
      <c r="X39" s="4">
        <f>SUMIFS(Y:Y,'DPS Full MgSal'!$A:$A,$A39,'DPS Full MgSal'!$B:$B,$B39,'DPS Full MgSal'!$C:$C,$C39)</f>
        <v>1</v>
      </c>
      <c r="Y39">
        <v>1</v>
      </c>
    </row>
    <row r="40" spans="1:25" x14ac:dyDescent="0.45">
      <c r="A40" t="s">
        <v>74</v>
      </c>
      <c r="B40" t="s">
        <v>43</v>
      </c>
      <c r="C40" t="s">
        <v>54</v>
      </c>
      <c r="D40">
        <v>39.01</v>
      </c>
      <c r="E40">
        <v>17.689</v>
      </c>
      <c r="F40">
        <v>418.4</v>
      </c>
      <c r="G40">
        <v>3251</v>
      </c>
      <c r="H40">
        <v>41.35</v>
      </c>
      <c r="I40">
        <v>18.38</v>
      </c>
      <c r="J40">
        <v>470.9</v>
      </c>
      <c r="K40">
        <v>3521</v>
      </c>
      <c r="L40">
        <v>43.64</v>
      </c>
      <c r="M40">
        <v>19.042000000000002</v>
      </c>
      <c r="N40">
        <v>525.4</v>
      </c>
      <c r="O40">
        <v>3792</v>
      </c>
      <c r="P40">
        <v>45.67</v>
      </c>
      <c r="Q40">
        <v>19.617999999999999</v>
      </c>
      <c r="R40">
        <v>576.1</v>
      </c>
      <c r="S40">
        <v>4036</v>
      </c>
      <c r="T40">
        <v>47.72</v>
      </c>
      <c r="U40">
        <v>20.192</v>
      </c>
      <c r="V40">
        <v>629.9</v>
      </c>
      <c r="W40">
        <v>4287</v>
      </c>
      <c r="X40" s="4">
        <f>SUMIFS(Y:Y,'DPS Full MgSal'!$A:$A,$A40,'DPS Full MgSal'!$B:$B,$B40,'DPS Full MgSal'!$C:$C,$C40)</f>
        <v>0</v>
      </c>
      <c r="Y40">
        <v>1</v>
      </c>
    </row>
    <row r="41" spans="1:25" x14ac:dyDescent="0.45">
      <c r="A41" t="s">
        <v>64</v>
      </c>
      <c r="B41" t="s">
        <v>43</v>
      </c>
      <c r="C41" t="s">
        <v>44</v>
      </c>
      <c r="D41">
        <v>38.86</v>
      </c>
      <c r="E41">
        <v>17.361000000000001</v>
      </c>
      <c r="F41">
        <v>435.6</v>
      </c>
      <c r="G41">
        <v>3287</v>
      </c>
      <c r="H41">
        <v>41.18</v>
      </c>
      <c r="I41">
        <v>18.033999999999999</v>
      </c>
      <c r="J41">
        <v>490.2</v>
      </c>
      <c r="K41">
        <v>3561</v>
      </c>
      <c r="L41">
        <v>43.45</v>
      </c>
      <c r="M41">
        <v>18.68</v>
      </c>
      <c r="N41">
        <v>546.79999999999995</v>
      </c>
      <c r="O41">
        <v>3835</v>
      </c>
      <c r="P41">
        <v>45.46</v>
      </c>
      <c r="Q41">
        <v>19.241</v>
      </c>
      <c r="R41">
        <v>599.4</v>
      </c>
      <c r="S41">
        <v>4081</v>
      </c>
      <c r="T41">
        <v>47.49</v>
      </c>
      <c r="U41">
        <v>19.800999999999998</v>
      </c>
      <c r="V41">
        <v>655.29999999999995</v>
      </c>
      <c r="W41">
        <v>4336</v>
      </c>
      <c r="X41" s="4">
        <f>SUMIFS(Y:Y,'DPS Full MgSal'!$A:$A,$A41,'DPS Full MgSal'!$B:$B,$B41,'DPS Full MgSal'!$C:$C,$C41)</f>
        <v>1</v>
      </c>
      <c r="Y41">
        <v>1</v>
      </c>
    </row>
    <row r="42" spans="1:25" x14ac:dyDescent="0.45">
      <c r="A42" t="s">
        <v>174</v>
      </c>
      <c r="B42" t="s">
        <v>43</v>
      </c>
      <c r="C42" t="s">
        <v>44</v>
      </c>
      <c r="D42">
        <v>38.86</v>
      </c>
      <c r="E42">
        <v>17.361000000000001</v>
      </c>
      <c r="F42">
        <v>435.6</v>
      </c>
      <c r="G42">
        <v>3287</v>
      </c>
      <c r="H42">
        <v>41.18</v>
      </c>
      <c r="I42">
        <v>18.033999999999999</v>
      </c>
      <c r="J42">
        <v>490.2</v>
      </c>
      <c r="K42">
        <v>3561</v>
      </c>
      <c r="L42">
        <v>43.45</v>
      </c>
      <c r="M42">
        <v>18.68</v>
      </c>
      <c r="N42">
        <v>546.79999999999995</v>
      </c>
      <c r="O42">
        <v>3835</v>
      </c>
      <c r="P42">
        <v>45.46</v>
      </c>
      <c r="Q42">
        <v>19.241</v>
      </c>
      <c r="R42">
        <v>599.4</v>
      </c>
      <c r="S42">
        <v>4081</v>
      </c>
      <c r="T42">
        <v>47.49</v>
      </c>
      <c r="U42">
        <v>19.800999999999998</v>
      </c>
      <c r="V42">
        <v>655.29999999999995</v>
      </c>
      <c r="W42">
        <v>4336</v>
      </c>
      <c r="X42" s="4">
        <f>SUMIFS(Y:Y,'DPS Full MgSal'!$A:$A,$A42,'DPS Full MgSal'!$B:$B,$B42,'DPS Full MgSal'!$C:$C,$C42)</f>
        <v>0</v>
      </c>
      <c r="Y42">
        <v>1</v>
      </c>
    </row>
    <row r="43" spans="1:25" x14ac:dyDescent="0.45">
      <c r="A43" t="s">
        <v>16</v>
      </c>
      <c r="B43" t="s">
        <v>43</v>
      </c>
      <c r="C43" t="s">
        <v>44</v>
      </c>
      <c r="D43">
        <v>38.71</v>
      </c>
      <c r="E43">
        <v>16.841999999999999</v>
      </c>
      <c r="F43">
        <v>470.1</v>
      </c>
      <c r="G43">
        <v>3421</v>
      </c>
      <c r="H43">
        <v>41.05</v>
      </c>
      <c r="I43">
        <v>17.504000000000001</v>
      </c>
      <c r="J43">
        <v>529.20000000000005</v>
      </c>
      <c r="K43">
        <v>3706</v>
      </c>
      <c r="L43">
        <v>43.33</v>
      </c>
      <c r="M43">
        <v>18.138999999999999</v>
      </c>
      <c r="N43">
        <v>590.6</v>
      </c>
      <c r="O43">
        <v>3991</v>
      </c>
      <c r="P43">
        <v>45.35</v>
      </c>
      <c r="Q43">
        <v>18.690000000000001</v>
      </c>
      <c r="R43">
        <v>647.70000000000005</v>
      </c>
      <c r="S43">
        <v>4247</v>
      </c>
      <c r="T43">
        <v>47.39</v>
      </c>
      <c r="U43">
        <v>19.239999999999998</v>
      </c>
      <c r="V43">
        <v>708.3</v>
      </c>
      <c r="W43">
        <v>4512</v>
      </c>
      <c r="X43" s="4">
        <f>SUMIFS(Y:Y,'DPS Full MgSal'!$A:$A,$A43,'DPS Full MgSal'!$B:$B,$B43,'DPS Full MgSal'!$C:$C,$C43)</f>
        <v>1</v>
      </c>
      <c r="Y43">
        <v>1</v>
      </c>
    </row>
    <row r="44" spans="1:25" x14ac:dyDescent="0.45">
      <c r="A44" t="s">
        <v>162</v>
      </c>
      <c r="B44" t="s">
        <v>45</v>
      </c>
      <c r="C44" t="s">
        <v>44</v>
      </c>
      <c r="D44">
        <v>38.68</v>
      </c>
      <c r="E44">
        <v>16.707000000000001</v>
      </c>
      <c r="F44">
        <v>480.2</v>
      </c>
      <c r="G44">
        <v>3542</v>
      </c>
      <c r="H44">
        <v>40.97</v>
      </c>
      <c r="I44">
        <v>17.346</v>
      </c>
      <c r="J44">
        <v>540.1</v>
      </c>
      <c r="K44">
        <v>3837</v>
      </c>
      <c r="L44">
        <v>43.22</v>
      </c>
      <c r="M44">
        <v>17.96</v>
      </c>
      <c r="N44">
        <v>602.20000000000005</v>
      </c>
      <c r="O44">
        <v>4132</v>
      </c>
      <c r="P44">
        <v>45.2</v>
      </c>
      <c r="Q44">
        <v>18.492000000000001</v>
      </c>
      <c r="R44">
        <v>659.9</v>
      </c>
      <c r="S44">
        <v>4397</v>
      </c>
      <c r="T44">
        <v>47.2</v>
      </c>
      <c r="U44">
        <v>19.024000000000001</v>
      </c>
      <c r="V44">
        <v>721.1</v>
      </c>
      <c r="W44">
        <v>4671</v>
      </c>
      <c r="X44" s="4">
        <f>SUMIFS(Y:Y,'DPS Full MgSal'!$A:$A,$A44,'DPS Full MgSal'!$B:$B,$B44,'DPS Full MgSal'!$C:$C,$C44)</f>
        <v>0</v>
      </c>
      <c r="Y44">
        <v>1</v>
      </c>
    </row>
    <row r="45" spans="1:25" x14ac:dyDescent="0.45">
      <c r="A45" t="s">
        <v>139</v>
      </c>
      <c r="B45" t="s">
        <v>43</v>
      </c>
      <c r="C45" t="s">
        <v>44</v>
      </c>
      <c r="D45">
        <v>38.549999999999997</v>
      </c>
      <c r="E45">
        <v>16.285</v>
      </c>
      <c r="F45">
        <v>511.5</v>
      </c>
      <c r="G45">
        <v>3506</v>
      </c>
      <c r="H45">
        <v>40.869999999999997</v>
      </c>
      <c r="I45">
        <v>16.922000000000001</v>
      </c>
      <c r="J45">
        <v>575.79999999999995</v>
      </c>
      <c r="K45">
        <v>3798</v>
      </c>
      <c r="L45">
        <v>43.14</v>
      </c>
      <c r="M45">
        <v>17.533000000000001</v>
      </c>
      <c r="N45">
        <v>642.4</v>
      </c>
      <c r="O45">
        <v>4090</v>
      </c>
      <c r="P45">
        <v>45.14</v>
      </c>
      <c r="Q45">
        <v>18.064</v>
      </c>
      <c r="R45">
        <v>704.4</v>
      </c>
      <c r="S45">
        <v>4353</v>
      </c>
      <c r="T45">
        <v>47.17</v>
      </c>
      <c r="U45">
        <v>18.594000000000001</v>
      </c>
      <c r="V45">
        <v>770.2</v>
      </c>
      <c r="W45">
        <v>4624</v>
      </c>
      <c r="X45" s="4">
        <f>SUMIFS(Y:Y,'DPS Full MgSal'!$A:$A,$A45,'DPS Full MgSal'!$B:$B,$B45,'DPS Full MgSal'!$C:$C,$C45)</f>
        <v>1</v>
      </c>
      <c r="Y45">
        <v>1</v>
      </c>
    </row>
    <row r="46" spans="1:25" x14ac:dyDescent="0.45">
      <c r="A46" t="s">
        <v>111</v>
      </c>
      <c r="B46" t="s">
        <v>45</v>
      </c>
      <c r="C46" t="s">
        <v>50</v>
      </c>
      <c r="D46">
        <v>38.58</v>
      </c>
      <c r="E46">
        <v>17.741</v>
      </c>
      <c r="F46">
        <v>396.7</v>
      </c>
      <c r="G46">
        <v>3477</v>
      </c>
      <c r="H46">
        <v>40.83</v>
      </c>
      <c r="I46">
        <v>18.402000000000001</v>
      </c>
      <c r="J46">
        <v>445.7</v>
      </c>
      <c r="K46">
        <v>3766</v>
      </c>
      <c r="L46">
        <v>43.02</v>
      </c>
      <c r="M46">
        <v>19.036999999999999</v>
      </c>
      <c r="N46">
        <v>496.6</v>
      </c>
      <c r="O46">
        <v>4056</v>
      </c>
      <c r="P46">
        <v>44.96</v>
      </c>
      <c r="Q46">
        <v>19.588999999999999</v>
      </c>
      <c r="R46">
        <v>543.79999999999995</v>
      </c>
      <c r="S46">
        <v>4317</v>
      </c>
      <c r="T46">
        <v>46.93</v>
      </c>
      <c r="U46">
        <v>20.138999999999999</v>
      </c>
      <c r="V46">
        <v>593.9</v>
      </c>
      <c r="W46">
        <v>4585</v>
      </c>
      <c r="X46" s="4">
        <f>SUMIFS(Y:Y,'DPS Full MgSal'!$A:$A,$A46,'DPS Full MgSal'!$B:$B,$B46,'DPS Full MgSal'!$C:$C,$C46)</f>
        <v>1</v>
      </c>
      <c r="Y46">
        <v>1</v>
      </c>
    </row>
    <row r="47" spans="1:25" x14ac:dyDescent="0.45">
      <c r="A47" t="s">
        <v>16</v>
      </c>
      <c r="B47" t="s">
        <v>43</v>
      </c>
      <c r="C47" t="s">
        <v>47</v>
      </c>
      <c r="D47">
        <v>38.020000000000003</v>
      </c>
      <c r="E47">
        <v>16.542999999999999</v>
      </c>
      <c r="F47">
        <v>461.7</v>
      </c>
      <c r="G47">
        <v>3421</v>
      </c>
      <c r="H47">
        <v>40.43</v>
      </c>
      <c r="I47">
        <v>17.241</v>
      </c>
      <c r="J47">
        <v>521.29999999999995</v>
      </c>
      <c r="K47">
        <v>3706</v>
      </c>
      <c r="L47">
        <v>42.78</v>
      </c>
      <c r="M47">
        <v>17.91</v>
      </c>
      <c r="N47">
        <v>583.20000000000005</v>
      </c>
      <c r="O47">
        <v>3991</v>
      </c>
      <c r="P47">
        <v>44.86</v>
      </c>
      <c r="Q47">
        <v>18.489999999999998</v>
      </c>
      <c r="R47">
        <v>640.70000000000005</v>
      </c>
      <c r="S47">
        <v>4247</v>
      </c>
      <c r="T47">
        <v>46.97</v>
      </c>
      <c r="U47">
        <v>19.068000000000001</v>
      </c>
      <c r="V47">
        <v>701.9</v>
      </c>
      <c r="W47">
        <v>4512</v>
      </c>
      <c r="X47" s="4">
        <f>SUMIFS(Y:Y,'DPS Full MgSal'!$A:$A,$A47,'DPS Full MgSal'!$B:$B,$B47,'DPS Full MgSal'!$C:$C,$C47)</f>
        <v>1</v>
      </c>
      <c r="Y47">
        <v>1</v>
      </c>
    </row>
    <row r="48" spans="1:25" x14ac:dyDescent="0.45">
      <c r="A48" t="s">
        <v>139</v>
      </c>
      <c r="B48" t="s">
        <v>43</v>
      </c>
      <c r="C48" t="s">
        <v>47</v>
      </c>
      <c r="D48">
        <v>38.03</v>
      </c>
      <c r="E48">
        <v>16.065000000000001</v>
      </c>
      <c r="F48">
        <v>504.6</v>
      </c>
      <c r="G48">
        <v>3506</v>
      </c>
      <c r="H48">
        <v>40.42</v>
      </c>
      <c r="I48">
        <v>16.734999999999999</v>
      </c>
      <c r="J48">
        <v>569.4</v>
      </c>
      <c r="K48">
        <v>3798</v>
      </c>
      <c r="L48">
        <v>42.75</v>
      </c>
      <c r="M48">
        <v>17.376999999999999</v>
      </c>
      <c r="N48">
        <v>636.70000000000005</v>
      </c>
      <c r="O48">
        <v>4090</v>
      </c>
      <c r="P48">
        <v>44.82</v>
      </c>
      <c r="Q48">
        <v>17.934000000000001</v>
      </c>
      <c r="R48">
        <v>699.4</v>
      </c>
      <c r="S48">
        <v>4353</v>
      </c>
      <c r="T48">
        <v>46.91</v>
      </c>
      <c r="U48">
        <v>18.489000000000001</v>
      </c>
      <c r="V48">
        <v>765.9</v>
      </c>
      <c r="W48">
        <v>4624</v>
      </c>
      <c r="X48" s="4">
        <f>SUMIFS(Y:Y,'DPS Full MgSal'!$A:$A,$A48,'DPS Full MgSal'!$B:$B,$B48,'DPS Full MgSal'!$C:$C,$C48)</f>
        <v>0</v>
      </c>
      <c r="Y48">
        <v>1</v>
      </c>
    </row>
    <row r="49" spans="1:25" x14ac:dyDescent="0.45">
      <c r="A49" t="s">
        <v>69</v>
      </c>
      <c r="B49" t="s">
        <v>43</v>
      </c>
      <c r="C49" t="s">
        <v>44</v>
      </c>
      <c r="D49">
        <v>38.03</v>
      </c>
      <c r="E49">
        <v>16.981999999999999</v>
      </c>
      <c r="F49">
        <v>427.1</v>
      </c>
      <c r="G49">
        <v>3214</v>
      </c>
      <c r="H49">
        <v>40.299999999999997</v>
      </c>
      <c r="I49">
        <v>17.64</v>
      </c>
      <c r="J49">
        <v>480.5</v>
      </c>
      <c r="K49">
        <v>3481</v>
      </c>
      <c r="L49">
        <v>42.52</v>
      </c>
      <c r="M49">
        <v>18.271000000000001</v>
      </c>
      <c r="N49">
        <v>536</v>
      </c>
      <c r="O49">
        <v>3749</v>
      </c>
      <c r="P49">
        <v>44.48</v>
      </c>
      <c r="Q49">
        <v>18.818999999999999</v>
      </c>
      <c r="R49">
        <v>587.5</v>
      </c>
      <c r="S49">
        <v>3990</v>
      </c>
      <c r="T49">
        <v>46.47</v>
      </c>
      <c r="U49">
        <v>19.364999999999998</v>
      </c>
      <c r="V49">
        <v>642.29999999999995</v>
      </c>
      <c r="W49">
        <v>4239</v>
      </c>
      <c r="X49" s="4">
        <f>SUMIFS(Y:Y,'DPS Full MgSal'!$A:$A,$A49,'DPS Full MgSal'!$B:$B,$B49,'DPS Full MgSal'!$C:$C,$C49)</f>
        <v>1</v>
      </c>
      <c r="Y49">
        <v>1</v>
      </c>
    </row>
    <row r="50" spans="1:25" x14ac:dyDescent="0.45">
      <c r="A50" t="s">
        <v>162</v>
      </c>
      <c r="B50" t="s">
        <v>45</v>
      </c>
      <c r="C50" t="s">
        <v>47</v>
      </c>
      <c r="D50">
        <v>37.74</v>
      </c>
      <c r="E50">
        <v>16.300999999999998</v>
      </c>
      <c r="F50">
        <v>468.5</v>
      </c>
      <c r="G50">
        <v>3542</v>
      </c>
      <c r="H50">
        <v>40.090000000000003</v>
      </c>
      <c r="I50">
        <v>16.97</v>
      </c>
      <c r="J50">
        <v>528.4</v>
      </c>
      <c r="K50">
        <v>3837</v>
      </c>
      <c r="L50">
        <v>42.38</v>
      </c>
      <c r="M50">
        <v>17.611000000000001</v>
      </c>
      <c r="N50">
        <v>590.5</v>
      </c>
      <c r="O50">
        <v>4132</v>
      </c>
      <c r="P50">
        <v>44.4</v>
      </c>
      <c r="Q50">
        <v>18.166</v>
      </c>
      <c r="R50">
        <v>648.20000000000005</v>
      </c>
      <c r="S50">
        <v>4397</v>
      </c>
      <c r="T50">
        <v>46.45</v>
      </c>
      <c r="U50">
        <v>18.72</v>
      </c>
      <c r="V50">
        <v>709.6</v>
      </c>
      <c r="W50">
        <v>4671</v>
      </c>
      <c r="X50" s="4">
        <f>SUMIFS(Y:Y,'DPS Full MgSal'!$A:$A,$A50,'DPS Full MgSal'!$B:$B,$B50,'DPS Full MgSal'!$C:$C,$C50)</f>
        <v>0</v>
      </c>
      <c r="Y50">
        <v>1</v>
      </c>
    </row>
    <row r="51" spans="1:25" x14ac:dyDescent="0.45">
      <c r="A51" t="s">
        <v>74</v>
      </c>
      <c r="B51" t="s">
        <v>45</v>
      </c>
      <c r="C51" t="s">
        <v>54</v>
      </c>
      <c r="D51">
        <v>37.909999999999997</v>
      </c>
      <c r="E51">
        <v>17.190000000000001</v>
      </c>
      <c r="F51">
        <v>406.6</v>
      </c>
      <c r="G51">
        <v>3251</v>
      </c>
      <c r="H51">
        <v>40.14</v>
      </c>
      <c r="I51">
        <v>17.841999999999999</v>
      </c>
      <c r="J51">
        <v>457.2</v>
      </c>
      <c r="K51">
        <v>3521</v>
      </c>
      <c r="L51">
        <v>42.33</v>
      </c>
      <c r="M51">
        <v>18.468</v>
      </c>
      <c r="N51">
        <v>509.6</v>
      </c>
      <c r="O51">
        <v>3792</v>
      </c>
      <c r="P51">
        <v>44.26</v>
      </c>
      <c r="Q51">
        <v>19.010999999999999</v>
      </c>
      <c r="R51">
        <v>558.29999999999995</v>
      </c>
      <c r="S51">
        <v>4036</v>
      </c>
      <c r="T51">
        <v>46.21</v>
      </c>
      <c r="U51">
        <v>19.553000000000001</v>
      </c>
      <c r="V51">
        <v>609.9</v>
      </c>
      <c r="W51">
        <v>4287</v>
      </c>
      <c r="X51" s="4">
        <f>SUMIFS(Y:Y,'DPS Full MgSal'!$A:$A,$A51,'DPS Full MgSal'!$B:$B,$B51,'DPS Full MgSal'!$C:$C,$C51)</f>
        <v>0</v>
      </c>
      <c r="Y51">
        <v>1</v>
      </c>
    </row>
    <row r="52" spans="1:25" x14ac:dyDescent="0.45">
      <c r="A52" t="s">
        <v>81</v>
      </c>
      <c r="B52" t="s">
        <v>43</v>
      </c>
      <c r="C52" t="s">
        <v>44</v>
      </c>
      <c r="D52">
        <v>37.840000000000003</v>
      </c>
      <c r="E52">
        <v>15.981</v>
      </c>
      <c r="F52">
        <v>502.3</v>
      </c>
      <c r="G52">
        <v>3396</v>
      </c>
      <c r="H52">
        <v>40.090000000000003</v>
      </c>
      <c r="I52">
        <v>16.597999999999999</v>
      </c>
      <c r="J52">
        <v>565.1</v>
      </c>
      <c r="K52">
        <v>3679</v>
      </c>
      <c r="L52">
        <v>42.3</v>
      </c>
      <c r="M52">
        <v>17.190000000000001</v>
      </c>
      <c r="N52">
        <v>630.29999999999995</v>
      </c>
      <c r="O52">
        <v>3962</v>
      </c>
      <c r="P52">
        <v>44.25</v>
      </c>
      <c r="Q52">
        <v>17.704999999999998</v>
      </c>
      <c r="R52">
        <v>690.8</v>
      </c>
      <c r="S52">
        <v>4216</v>
      </c>
      <c r="T52">
        <v>46.23</v>
      </c>
      <c r="U52">
        <v>18.218</v>
      </c>
      <c r="V52">
        <v>755.1</v>
      </c>
      <c r="W52">
        <v>4479</v>
      </c>
      <c r="X52" s="4">
        <f>SUMIFS(Y:Y,'DPS Full MgSal'!$A:$A,$A52,'DPS Full MgSal'!$B:$B,$B52,'DPS Full MgSal'!$C:$C,$C52)</f>
        <v>1</v>
      </c>
      <c r="Y52">
        <v>1</v>
      </c>
    </row>
    <row r="53" spans="1:25" x14ac:dyDescent="0.45">
      <c r="A53" t="s">
        <v>66</v>
      </c>
      <c r="B53" t="s">
        <v>45</v>
      </c>
      <c r="C53" t="s">
        <v>44</v>
      </c>
      <c r="D53">
        <v>37.81</v>
      </c>
      <c r="E53">
        <v>16.213000000000001</v>
      </c>
      <c r="F53">
        <v>479.5</v>
      </c>
      <c r="G53">
        <v>3462</v>
      </c>
      <c r="H53">
        <v>40.04</v>
      </c>
      <c r="I53">
        <v>16.827999999999999</v>
      </c>
      <c r="J53">
        <v>539.20000000000005</v>
      </c>
      <c r="K53">
        <v>3750</v>
      </c>
      <c r="L53">
        <v>42.22</v>
      </c>
      <c r="M53">
        <v>17.419</v>
      </c>
      <c r="N53">
        <v>601</v>
      </c>
      <c r="O53">
        <v>4038</v>
      </c>
      <c r="P53">
        <v>44.14</v>
      </c>
      <c r="Q53">
        <v>17.931999999999999</v>
      </c>
      <c r="R53">
        <v>658.5</v>
      </c>
      <c r="S53">
        <v>4298</v>
      </c>
      <c r="T53">
        <v>46.09</v>
      </c>
      <c r="U53">
        <v>18.443999999999999</v>
      </c>
      <c r="V53">
        <v>719.5</v>
      </c>
      <c r="W53">
        <v>4565</v>
      </c>
      <c r="X53" s="4">
        <f>SUMIFS(Y:Y,'DPS Full MgSal'!$A:$A,$A53,'DPS Full MgSal'!$B:$B,$B53,'DPS Full MgSal'!$C:$C,$C53)</f>
        <v>1</v>
      </c>
      <c r="Y53">
        <v>1</v>
      </c>
    </row>
    <row r="54" spans="1:25" x14ac:dyDescent="0.45">
      <c r="A54" t="s">
        <v>18</v>
      </c>
      <c r="B54" t="s">
        <v>45</v>
      </c>
      <c r="C54" t="s">
        <v>44</v>
      </c>
      <c r="D54">
        <v>37.81</v>
      </c>
      <c r="E54">
        <v>16.213000000000001</v>
      </c>
      <c r="F54">
        <v>479.5</v>
      </c>
      <c r="G54">
        <v>3462</v>
      </c>
      <c r="H54">
        <v>40.04</v>
      </c>
      <c r="I54">
        <v>16.827999999999999</v>
      </c>
      <c r="J54">
        <v>539.20000000000005</v>
      </c>
      <c r="K54">
        <v>3750</v>
      </c>
      <c r="L54">
        <v>42.22</v>
      </c>
      <c r="M54">
        <v>17.419</v>
      </c>
      <c r="N54">
        <v>601</v>
      </c>
      <c r="O54">
        <v>4038</v>
      </c>
      <c r="P54">
        <v>44.14</v>
      </c>
      <c r="Q54">
        <v>17.931999999999999</v>
      </c>
      <c r="R54">
        <v>658.5</v>
      </c>
      <c r="S54">
        <v>4298</v>
      </c>
      <c r="T54">
        <v>46.09</v>
      </c>
      <c r="U54">
        <v>18.443999999999999</v>
      </c>
      <c r="V54">
        <v>719.5</v>
      </c>
      <c r="W54">
        <v>4565</v>
      </c>
      <c r="X54" s="4">
        <f>SUMIFS(Y:Y,'DPS Full MgSal'!$A:$A,$A54,'DPS Full MgSal'!$B:$B,$B54,'DPS Full MgSal'!$C:$C,$C54)</f>
        <v>1</v>
      </c>
      <c r="Y54">
        <v>1</v>
      </c>
    </row>
    <row r="55" spans="1:25" x14ac:dyDescent="0.45">
      <c r="A55" t="s">
        <v>5</v>
      </c>
      <c r="B55" t="s">
        <v>43</v>
      </c>
      <c r="C55" t="s">
        <v>54</v>
      </c>
      <c r="D55">
        <v>37.75</v>
      </c>
      <c r="E55">
        <v>15.536</v>
      </c>
      <c r="F55">
        <v>541.4</v>
      </c>
      <c r="G55">
        <v>3796</v>
      </c>
      <c r="H55">
        <v>40</v>
      </c>
      <c r="I55">
        <v>16.135999999999999</v>
      </c>
      <c r="J55">
        <v>609.20000000000005</v>
      </c>
      <c r="K55">
        <v>4112</v>
      </c>
      <c r="L55">
        <v>42.2</v>
      </c>
      <c r="M55">
        <v>16.713000000000001</v>
      </c>
      <c r="N55">
        <v>679.4</v>
      </c>
      <c r="O55">
        <v>4429</v>
      </c>
      <c r="P55">
        <v>44.15</v>
      </c>
      <c r="Q55">
        <v>17.213999999999999</v>
      </c>
      <c r="R55">
        <v>744.8</v>
      </c>
      <c r="S55">
        <v>4713</v>
      </c>
      <c r="T55">
        <v>46.12</v>
      </c>
      <c r="U55">
        <v>17.713999999999999</v>
      </c>
      <c r="V55">
        <v>814.1</v>
      </c>
      <c r="W55">
        <v>5007</v>
      </c>
      <c r="X55" s="4">
        <f>SUMIFS(Y:Y,'DPS Full MgSal'!$A:$A,$A55,'DPS Full MgSal'!$B:$B,$B55,'DPS Full MgSal'!$C:$C,$C55)</f>
        <v>1</v>
      </c>
      <c r="Y55">
        <v>1</v>
      </c>
    </row>
    <row r="56" spans="1:25" x14ac:dyDescent="0.45">
      <c r="A56" t="s">
        <v>16</v>
      </c>
      <c r="B56" t="s">
        <v>45</v>
      </c>
      <c r="C56" t="s">
        <v>44</v>
      </c>
      <c r="D56">
        <v>37.75</v>
      </c>
      <c r="E56">
        <v>16.422000000000001</v>
      </c>
      <c r="F56">
        <v>458.4</v>
      </c>
      <c r="G56">
        <v>3421</v>
      </c>
      <c r="H56">
        <v>39.979999999999997</v>
      </c>
      <c r="I56">
        <v>17.048999999999999</v>
      </c>
      <c r="J56">
        <v>515.5</v>
      </c>
      <c r="K56">
        <v>3706</v>
      </c>
      <c r="L56">
        <v>42.17</v>
      </c>
      <c r="M56">
        <v>17.651</v>
      </c>
      <c r="N56">
        <v>574.70000000000005</v>
      </c>
      <c r="O56">
        <v>3991</v>
      </c>
      <c r="P56">
        <v>44.09</v>
      </c>
      <c r="Q56">
        <v>18.173999999999999</v>
      </c>
      <c r="R56">
        <v>629.79999999999995</v>
      </c>
      <c r="S56">
        <v>4247</v>
      </c>
      <c r="T56">
        <v>46.05</v>
      </c>
      <c r="U56">
        <v>18.695</v>
      </c>
      <c r="V56">
        <v>688.2</v>
      </c>
      <c r="W56">
        <v>4512</v>
      </c>
      <c r="X56" s="4">
        <f>SUMIFS(Y:Y,'DPS Full MgSal'!$A:$A,$A56,'DPS Full MgSal'!$B:$B,$B56,'DPS Full MgSal'!$C:$C,$C56)</f>
        <v>0</v>
      </c>
      <c r="Y56">
        <v>1</v>
      </c>
    </row>
    <row r="57" spans="1:25" x14ac:dyDescent="0.45">
      <c r="A57" t="s">
        <v>20</v>
      </c>
      <c r="B57" t="s">
        <v>43</v>
      </c>
      <c r="C57" t="s">
        <v>54</v>
      </c>
      <c r="D57">
        <v>37.590000000000003</v>
      </c>
      <c r="E57">
        <v>16.228999999999999</v>
      </c>
      <c r="F57">
        <v>467.2</v>
      </c>
      <c r="G57">
        <v>3639</v>
      </c>
      <c r="H57">
        <v>39.86</v>
      </c>
      <c r="I57">
        <v>16.864999999999998</v>
      </c>
      <c r="J57">
        <v>526</v>
      </c>
      <c r="K57">
        <v>3942</v>
      </c>
      <c r="L57">
        <v>42.07</v>
      </c>
      <c r="M57">
        <v>17.475000000000001</v>
      </c>
      <c r="N57">
        <v>586.9</v>
      </c>
      <c r="O57">
        <v>4245</v>
      </c>
      <c r="P57">
        <v>44.03</v>
      </c>
      <c r="Q57">
        <v>18.006</v>
      </c>
      <c r="R57">
        <v>643.6</v>
      </c>
      <c r="S57">
        <v>4518</v>
      </c>
      <c r="T57">
        <v>46.01</v>
      </c>
      <c r="U57">
        <v>18.535</v>
      </c>
      <c r="V57">
        <v>703.8</v>
      </c>
      <c r="W57">
        <v>4799</v>
      </c>
      <c r="X57" s="4">
        <f>SUMIFS(Y:Y,'DPS Full MgSal'!$A:$A,$A57,'DPS Full MgSal'!$B:$B,$B57,'DPS Full MgSal'!$C:$C,$C57)</f>
        <v>1</v>
      </c>
      <c r="Y57">
        <v>1</v>
      </c>
    </row>
    <row r="58" spans="1:25" x14ac:dyDescent="0.45">
      <c r="A58" t="s">
        <v>159</v>
      </c>
      <c r="B58" t="s">
        <v>43</v>
      </c>
      <c r="C58" t="s">
        <v>44</v>
      </c>
      <c r="D58">
        <v>37.56</v>
      </c>
      <c r="E58">
        <v>15.898999999999999</v>
      </c>
      <c r="F58">
        <v>495.2</v>
      </c>
      <c r="G58">
        <v>3405</v>
      </c>
      <c r="H58">
        <v>39.82</v>
      </c>
      <c r="I58">
        <v>16.521000000000001</v>
      </c>
      <c r="J58">
        <v>557.4</v>
      </c>
      <c r="K58">
        <v>3689</v>
      </c>
      <c r="L58">
        <v>42.03</v>
      </c>
      <c r="M58">
        <v>17.117000000000001</v>
      </c>
      <c r="N58">
        <v>622</v>
      </c>
      <c r="O58">
        <v>3973</v>
      </c>
      <c r="P58">
        <v>43.98</v>
      </c>
      <c r="Q58">
        <v>17.635000000000002</v>
      </c>
      <c r="R58">
        <v>682</v>
      </c>
      <c r="S58">
        <v>4228</v>
      </c>
      <c r="T58">
        <v>45.95</v>
      </c>
      <c r="U58">
        <v>18.152000000000001</v>
      </c>
      <c r="V58">
        <v>745.7</v>
      </c>
      <c r="W58">
        <v>4491</v>
      </c>
      <c r="X58" s="4">
        <f>SUMIFS(Y:Y,'DPS Full MgSal'!$A:$A,$A58,'DPS Full MgSal'!$B:$B,$B58,'DPS Full MgSal'!$C:$C,$C58)</f>
        <v>1</v>
      </c>
      <c r="Y58">
        <v>1</v>
      </c>
    </row>
    <row r="59" spans="1:25" x14ac:dyDescent="0.45">
      <c r="A59" t="s">
        <v>161</v>
      </c>
      <c r="B59" t="s">
        <v>43</v>
      </c>
      <c r="C59" t="s">
        <v>44</v>
      </c>
      <c r="D59">
        <v>37.56</v>
      </c>
      <c r="E59">
        <v>15.898999999999999</v>
      </c>
      <c r="F59">
        <v>495.2</v>
      </c>
      <c r="G59">
        <v>3405</v>
      </c>
      <c r="H59">
        <v>39.82</v>
      </c>
      <c r="I59">
        <v>16.521000000000001</v>
      </c>
      <c r="J59">
        <v>557.4</v>
      </c>
      <c r="K59">
        <v>3689</v>
      </c>
      <c r="L59">
        <v>42.03</v>
      </c>
      <c r="M59">
        <v>17.117000000000001</v>
      </c>
      <c r="N59">
        <v>622</v>
      </c>
      <c r="O59">
        <v>3973</v>
      </c>
      <c r="P59">
        <v>43.98</v>
      </c>
      <c r="Q59">
        <v>17.635000000000002</v>
      </c>
      <c r="R59">
        <v>682</v>
      </c>
      <c r="S59">
        <v>4228</v>
      </c>
      <c r="T59">
        <v>45.95</v>
      </c>
      <c r="U59">
        <v>18.152000000000001</v>
      </c>
      <c r="V59">
        <v>745.7</v>
      </c>
      <c r="W59">
        <v>4491</v>
      </c>
      <c r="X59" s="4">
        <f>SUMIFS(Y:Y,'DPS Full MgSal'!$A:$A,$A59,'DPS Full MgSal'!$B:$B,$B59,'DPS Full MgSal'!$C:$C,$C59)</f>
        <v>1</v>
      </c>
      <c r="Y59">
        <v>1</v>
      </c>
    </row>
    <row r="60" spans="1:25" x14ac:dyDescent="0.45">
      <c r="A60" t="s">
        <v>139</v>
      </c>
      <c r="B60" t="s">
        <v>45</v>
      </c>
      <c r="C60" t="s">
        <v>44</v>
      </c>
      <c r="D60">
        <v>37.6</v>
      </c>
      <c r="E60">
        <v>15.882999999999999</v>
      </c>
      <c r="F60">
        <v>498.9</v>
      </c>
      <c r="G60">
        <v>3506</v>
      </c>
      <c r="H60">
        <v>39.82</v>
      </c>
      <c r="I60">
        <v>16.486999999999998</v>
      </c>
      <c r="J60">
        <v>561</v>
      </c>
      <c r="K60">
        <v>3798</v>
      </c>
      <c r="L60">
        <v>41.99</v>
      </c>
      <c r="M60">
        <v>17.067</v>
      </c>
      <c r="N60">
        <v>625.29999999999995</v>
      </c>
      <c r="O60">
        <v>4090</v>
      </c>
      <c r="P60">
        <v>43.91</v>
      </c>
      <c r="Q60">
        <v>17.57</v>
      </c>
      <c r="R60">
        <v>685.2</v>
      </c>
      <c r="S60">
        <v>4353</v>
      </c>
      <c r="T60">
        <v>45.85</v>
      </c>
      <c r="U60">
        <v>18.071999999999999</v>
      </c>
      <c r="V60">
        <v>748.6</v>
      </c>
      <c r="W60">
        <v>4624</v>
      </c>
      <c r="X60" s="4">
        <f>SUMIFS(Y:Y,'DPS Full MgSal'!$A:$A,$A60,'DPS Full MgSal'!$B:$B,$B60,'DPS Full MgSal'!$C:$C,$C60)</f>
        <v>0</v>
      </c>
      <c r="Y60">
        <v>1</v>
      </c>
    </row>
    <row r="61" spans="1:25" x14ac:dyDescent="0.45">
      <c r="A61" t="s">
        <v>57</v>
      </c>
      <c r="B61" t="s">
        <v>43</v>
      </c>
      <c r="C61" t="s">
        <v>44</v>
      </c>
      <c r="D61">
        <v>37.369999999999997</v>
      </c>
      <c r="E61">
        <v>17.25</v>
      </c>
      <c r="F61">
        <v>380</v>
      </c>
      <c r="G61">
        <v>3080</v>
      </c>
      <c r="H61">
        <v>39.619999999999997</v>
      </c>
      <c r="I61">
        <v>17.927</v>
      </c>
      <c r="J61">
        <v>427.8</v>
      </c>
      <c r="K61">
        <v>3336</v>
      </c>
      <c r="L61">
        <v>41.82</v>
      </c>
      <c r="M61">
        <v>18.577000000000002</v>
      </c>
      <c r="N61">
        <v>477.3</v>
      </c>
      <c r="O61">
        <v>3593</v>
      </c>
      <c r="P61">
        <v>43.77</v>
      </c>
      <c r="Q61">
        <v>19.14</v>
      </c>
      <c r="R61">
        <v>523.4</v>
      </c>
      <c r="S61">
        <v>3824</v>
      </c>
      <c r="T61">
        <v>45.74</v>
      </c>
      <c r="U61">
        <v>19.702000000000002</v>
      </c>
      <c r="V61">
        <v>572.29999999999995</v>
      </c>
      <c r="W61">
        <v>4062</v>
      </c>
      <c r="X61" s="4">
        <f>SUMIFS(Y:Y,'DPS Full MgSal'!$A:$A,$A61,'DPS Full MgSal'!$B:$B,$B61,'DPS Full MgSal'!$C:$C,$C61)</f>
        <v>1</v>
      </c>
      <c r="Y61">
        <v>1</v>
      </c>
    </row>
    <row r="62" spans="1:25" x14ac:dyDescent="0.45">
      <c r="A62" t="s">
        <v>69</v>
      </c>
      <c r="B62" t="s">
        <v>43</v>
      </c>
      <c r="C62" t="s">
        <v>47</v>
      </c>
      <c r="D62">
        <v>37.1</v>
      </c>
      <c r="E62">
        <v>16.568999999999999</v>
      </c>
      <c r="F62">
        <v>416.7</v>
      </c>
      <c r="G62">
        <v>3214</v>
      </c>
      <c r="H62">
        <v>39.44</v>
      </c>
      <c r="I62">
        <v>17.263999999999999</v>
      </c>
      <c r="J62">
        <v>470.3</v>
      </c>
      <c r="K62">
        <v>3481</v>
      </c>
      <c r="L62">
        <v>41.73</v>
      </c>
      <c r="M62">
        <v>17.931000000000001</v>
      </c>
      <c r="N62">
        <v>526</v>
      </c>
      <c r="O62">
        <v>3749</v>
      </c>
      <c r="P62">
        <v>43.75</v>
      </c>
      <c r="Q62">
        <v>18.507999999999999</v>
      </c>
      <c r="R62">
        <v>577.79999999999995</v>
      </c>
      <c r="S62">
        <v>3990</v>
      </c>
      <c r="T62">
        <v>45.8</v>
      </c>
      <c r="U62">
        <v>19.082999999999998</v>
      </c>
      <c r="V62">
        <v>632.9</v>
      </c>
      <c r="W62">
        <v>4239</v>
      </c>
      <c r="X62" s="4">
        <f>SUMIFS(Y:Y,'DPS Full MgSal'!$A:$A,$A62,'DPS Full MgSal'!$B:$B,$B62,'DPS Full MgSal'!$C:$C,$C62)</f>
        <v>1</v>
      </c>
      <c r="Y62">
        <v>1</v>
      </c>
    </row>
    <row r="63" spans="1:25" x14ac:dyDescent="0.45">
      <c r="A63" t="s">
        <v>66</v>
      </c>
      <c r="B63" t="s">
        <v>45</v>
      </c>
      <c r="C63" t="s">
        <v>47</v>
      </c>
      <c r="D63">
        <v>36.92</v>
      </c>
      <c r="E63">
        <v>15.83</v>
      </c>
      <c r="F63">
        <v>468.2</v>
      </c>
      <c r="G63">
        <v>3462</v>
      </c>
      <c r="H63">
        <v>39.19</v>
      </c>
      <c r="I63">
        <v>16.474</v>
      </c>
      <c r="J63">
        <v>527.79999999999995</v>
      </c>
      <c r="K63">
        <v>3750</v>
      </c>
      <c r="L63">
        <v>41.42</v>
      </c>
      <c r="M63">
        <v>17.09</v>
      </c>
      <c r="N63">
        <v>589.70000000000005</v>
      </c>
      <c r="O63">
        <v>4038</v>
      </c>
      <c r="P63">
        <v>43.39</v>
      </c>
      <c r="Q63">
        <v>17.625</v>
      </c>
      <c r="R63">
        <v>647.20000000000005</v>
      </c>
      <c r="S63">
        <v>4298</v>
      </c>
      <c r="T63">
        <v>45.38</v>
      </c>
      <c r="U63">
        <v>18.158000000000001</v>
      </c>
      <c r="V63">
        <v>708.3</v>
      </c>
      <c r="W63">
        <v>4565</v>
      </c>
      <c r="X63" s="4">
        <f>SUMIFS(Y:Y,'DPS Full MgSal'!$A:$A,$A63,'DPS Full MgSal'!$B:$B,$B63,'DPS Full MgSal'!$C:$C,$C63)</f>
        <v>1</v>
      </c>
      <c r="Y63">
        <v>1</v>
      </c>
    </row>
    <row r="64" spans="1:25" x14ac:dyDescent="0.45">
      <c r="A64" t="s">
        <v>17</v>
      </c>
      <c r="B64" t="s">
        <v>45</v>
      </c>
      <c r="C64" t="s">
        <v>47</v>
      </c>
      <c r="D64">
        <v>36.92</v>
      </c>
      <c r="E64">
        <v>15.83</v>
      </c>
      <c r="F64">
        <v>468.2</v>
      </c>
      <c r="G64">
        <v>3462</v>
      </c>
      <c r="H64">
        <v>39.19</v>
      </c>
      <c r="I64">
        <v>16.474</v>
      </c>
      <c r="J64">
        <v>527.79999999999995</v>
      </c>
      <c r="K64">
        <v>3750</v>
      </c>
      <c r="L64">
        <v>41.42</v>
      </c>
      <c r="M64">
        <v>17.09</v>
      </c>
      <c r="N64">
        <v>589.70000000000005</v>
      </c>
      <c r="O64">
        <v>4038</v>
      </c>
      <c r="P64">
        <v>43.39</v>
      </c>
      <c r="Q64">
        <v>17.625</v>
      </c>
      <c r="R64">
        <v>647.20000000000005</v>
      </c>
      <c r="S64">
        <v>4298</v>
      </c>
      <c r="T64">
        <v>45.38</v>
      </c>
      <c r="U64">
        <v>18.158000000000001</v>
      </c>
      <c r="V64">
        <v>708.3</v>
      </c>
      <c r="W64">
        <v>4565</v>
      </c>
      <c r="X64" s="4">
        <f>SUMIFS(Y:Y,'DPS Full MgSal'!$A:$A,$A64,'DPS Full MgSal'!$B:$B,$B64,'DPS Full MgSal'!$C:$C,$C64)</f>
        <v>1</v>
      </c>
      <c r="Y64">
        <v>1</v>
      </c>
    </row>
    <row r="65" spans="1:25" x14ac:dyDescent="0.45">
      <c r="A65" t="s">
        <v>79</v>
      </c>
      <c r="B65" t="s">
        <v>43</v>
      </c>
      <c r="C65" t="s">
        <v>44</v>
      </c>
      <c r="D65">
        <v>36.950000000000003</v>
      </c>
      <c r="E65">
        <v>16.007999999999999</v>
      </c>
      <c r="F65">
        <v>454.3</v>
      </c>
      <c r="G65">
        <v>3251</v>
      </c>
      <c r="H65">
        <v>39.159999999999997</v>
      </c>
      <c r="I65">
        <v>16.631</v>
      </c>
      <c r="J65">
        <v>511.3</v>
      </c>
      <c r="K65">
        <v>3521</v>
      </c>
      <c r="L65">
        <v>41.33</v>
      </c>
      <c r="M65">
        <v>17.228999999999999</v>
      </c>
      <c r="N65">
        <v>570.5</v>
      </c>
      <c r="O65">
        <v>3792</v>
      </c>
      <c r="P65">
        <v>43.24</v>
      </c>
      <c r="Q65">
        <v>17.748999999999999</v>
      </c>
      <c r="R65">
        <v>625.4</v>
      </c>
      <c r="S65">
        <v>4036</v>
      </c>
      <c r="T65">
        <v>45.18</v>
      </c>
      <c r="U65">
        <v>18.266999999999999</v>
      </c>
      <c r="V65">
        <v>683.8</v>
      </c>
      <c r="W65">
        <v>4287</v>
      </c>
      <c r="X65" s="4">
        <f>SUMIFS(Y:Y,'DPS Full MgSal'!$A:$A,$A65,'DPS Full MgSal'!$B:$B,$B65,'DPS Full MgSal'!$C:$C,$C65)</f>
        <v>1</v>
      </c>
      <c r="Y65">
        <v>1</v>
      </c>
    </row>
    <row r="66" spans="1:25" x14ac:dyDescent="0.45">
      <c r="A66" t="s">
        <v>139</v>
      </c>
      <c r="B66" t="s">
        <v>45</v>
      </c>
      <c r="C66" t="s">
        <v>47</v>
      </c>
      <c r="D66">
        <v>36.83</v>
      </c>
      <c r="E66">
        <v>15.555999999999999</v>
      </c>
      <c r="F66">
        <v>488.6</v>
      </c>
      <c r="G66">
        <v>3506</v>
      </c>
      <c r="H66">
        <v>39.090000000000003</v>
      </c>
      <c r="I66">
        <v>16.186</v>
      </c>
      <c r="J66">
        <v>550.79999999999995</v>
      </c>
      <c r="K66">
        <v>3798</v>
      </c>
      <c r="L66">
        <v>41.31</v>
      </c>
      <c r="M66">
        <v>16.79</v>
      </c>
      <c r="N66">
        <v>615.20000000000005</v>
      </c>
      <c r="O66">
        <v>4090</v>
      </c>
      <c r="P66">
        <v>43.27</v>
      </c>
      <c r="Q66">
        <v>17.314</v>
      </c>
      <c r="R66">
        <v>675.2</v>
      </c>
      <c r="S66">
        <v>4353</v>
      </c>
      <c r="T66">
        <v>45.25</v>
      </c>
      <c r="U66">
        <v>17.835999999999999</v>
      </c>
      <c r="V66">
        <v>738.9</v>
      </c>
      <c r="W66">
        <v>4624</v>
      </c>
      <c r="X66" s="4">
        <f>SUMIFS(Y:Y,'DPS Full MgSal'!$A:$A,$A66,'DPS Full MgSal'!$B:$B,$B66,'DPS Full MgSal'!$C:$C,$C66)</f>
        <v>1</v>
      </c>
      <c r="Y66">
        <v>1</v>
      </c>
    </row>
    <row r="67" spans="1:25" x14ac:dyDescent="0.45">
      <c r="A67" t="s">
        <v>56</v>
      </c>
      <c r="B67" t="s">
        <v>45</v>
      </c>
      <c r="C67" t="s">
        <v>44</v>
      </c>
      <c r="D67">
        <v>36.99</v>
      </c>
      <c r="E67">
        <v>16.3</v>
      </c>
      <c r="F67">
        <v>432.3</v>
      </c>
      <c r="G67">
        <v>3009</v>
      </c>
      <c r="H67">
        <v>39.18</v>
      </c>
      <c r="I67">
        <v>16.920999999999999</v>
      </c>
      <c r="J67">
        <v>486.2</v>
      </c>
      <c r="K67">
        <v>3259</v>
      </c>
      <c r="L67">
        <v>41.31</v>
      </c>
      <c r="M67">
        <v>17.516999999999999</v>
      </c>
      <c r="N67">
        <v>542</v>
      </c>
      <c r="O67">
        <v>3510</v>
      </c>
      <c r="P67">
        <v>43.2</v>
      </c>
      <c r="Q67">
        <v>18.035</v>
      </c>
      <c r="R67">
        <v>593.9</v>
      </c>
      <c r="S67">
        <v>3736</v>
      </c>
      <c r="T67">
        <v>45.12</v>
      </c>
      <c r="U67">
        <v>18.550999999999998</v>
      </c>
      <c r="V67">
        <v>648.9</v>
      </c>
      <c r="W67">
        <v>3968</v>
      </c>
      <c r="X67" s="4">
        <f>SUMIFS(Y:Y,'DPS Full MgSal'!$A:$A,$A67,'DPS Full MgSal'!$B:$B,$B67,'DPS Full MgSal'!$C:$C,$C67)</f>
        <v>1</v>
      </c>
      <c r="Y67">
        <v>1</v>
      </c>
    </row>
    <row r="68" spans="1:25" x14ac:dyDescent="0.45">
      <c r="A68" t="s">
        <v>16</v>
      </c>
      <c r="B68" t="s">
        <v>45</v>
      </c>
      <c r="C68" t="s">
        <v>47</v>
      </c>
      <c r="D68">
        <v>36.78</v>
      </c>
      <c r="E68">
        <v>16.003</v>
      </c>
      <c r="F68">
        <v>446.7</v>
      </c>
      <c r="G68">
        <v>3421</v>
      </c>
      <c r="H68">
        <v>39.07</v>
      </c>
      <c r="I68">
        <v>16.66</v>
      </c>
      <c r="J68">
        <v>503.7</v>
      </c>
      <c r="K68">
        <v>3706</v>
      </c>
      <c r="L68">
        <v>41.3</v>
      </c>
      <c r="M68">
        <v>17.29</v>
      </c>
      <c r="N68">
        <v>563</v>
      </c>
      <c r="O68">
        <v>3991</v>
      </c>
      <c r="P68">
        <v>43.27</v>
      </c>
      <c r="Q68">
        <v>17.835000000000001</v>
      </c>
      <c r="R68">
        <v>618</v>
      </c>
      <c r="S68">
        <v>4247</v>
      </c>
      <c r="T68">
        <v>45.27</v>
      </c>
      <c r="U68">
        <v>18.379000000000001</v>
      </c>
      <c r="V68">
        <v>676.5</v>
      </c>
      <c r="W68">
        <v>4512</v>
      </c>
      <c r="X68" s="4">
        <f>SUMIFS(Y:Y,'DPS Full MgSal'!$A:$A,$A68,'DPS Full MgSal'!$B:$B,$B68,'DPS Full MgSal'!$C:$C,$C68)</f>
        <v>0</v>
      </c>
      <c r="Y68">
        <v>1</v>
      </c>
    </row>
    <row r="69" spans="1:25" x14ac:dyDescent="0.45">
      <c r="A69" t="s">
        <v>104</v>
      </c>
      <c r="B69" t="s">
        <v>45</v>
      </c>
      <c r="C69" t="s">
        <v>54</v>
      </c>
      <c r="D69">
        <v>36.76</v>
      </c>
      <c r="E69">
        <v>16.834</v>
      </c>
      <c r="F69">
        <v>382.8</v>
      </c>
      <c r="G69">
        <v>3107</v>
      </c>
      <c r="H69">
        <v>38.92</v>
      </c>
      <c r="I69">
        <v>17.47</v>
      </c>
      <c r="J69">
        <v>430.4</v>
      </c>
      <c r="K69">
        <v>3366</v>
      </c>
      <c r="L69">
        <v>41.04</v>
      </c>
      <c r="M69">
        <v>18.081</v>
      </c>
      <c r="N69">
        <v>479.7</v>
      </c>
      <c r="O69">
        <v>3625</v>
      </c>
      <c r="P69">
        <v>42.9</v>
      </c>
      <c r="Q69">
        <v>18.611999999999998</v>
      </c>
      <c r="R69">
        <v>525.5</v>
      </c>
      <c r="S69">
        <v>3858</v>
      </c>
      <c r="T69">
        <v>44.79</v>
      </c>
      <c r="U69">
        <v>19.140999999999998</v>
      </c>
      <c r="V69">
        <v>574.1</v>
      </c>
      <c r="W69">
        <v>4098</v>
      </c>
      <c r="X69" s="4">
        <f>SUMIFS(Y:Y,'DPS Full MgSal'!$A:$A,$A69,'DPS Full MgSal'!$B:$B,$B69,'DPS Full MgSal'!$C:$C,$C69)</f>
        <v>1</v>
      </c>
      <c r="Y69">
        <v>1</v>
      </c>
    </row>
    <row r="70" spans="1:25" x14ac:dyDescent="0.45">
      <c r="A70" t="s">
        <v>21</v>
      </c>
      <c r="B70" t="s">
        <v>45</v>
      </c>
      <c r="C70" t="s">
        <v>44</v>
      </c>
      <c r="D70">
        <v>36.67</v>
      </c>
      <c r="E70">
        <v>16.047000000000001</v>
      </c>
      <c r="F70">
        <v>437.5</v>
      </c>
      <c r="G70">
        <v>3300</v>
      </c>
      <c r="H70">
        <v>38.840000000000003</v>
      </c>
      <c r="I70">
        <v>16.66</v>
      </c>
      <c r="J70">
        <v>492</v>
      </c>
      <c r="K70">
        <v>3575</v>
      </c>
      <c r="L70">
        <v>40.96</v>
      </c>
      <c r="M70">
        <v>17.248000000000001</v>
      </c>
      <c r="N70">
        <v>548.5</v>
      </c>
      <c r="O70">
        <v>3850</v>
      </c>
      <c r="P70">
        <v>42.83</v>
      </c>
      <c r="Q70">
        <v>17.757999999999999</v>
      </c>
      <c r="R70">
        <v>601.1</v>
      </c>
      <c r="S70">
        <v>4098</v>
      </c>
      <c r="T70">
        <v>44.73</v>
      </c>
      <c r="U70">
        <v>18.268000000000001</v>
      </c>
      <c r="V70">
        <v>656.8</v>
      </c>
      <c r="W70">
        <v>4353</v>
      </c>
      <c r="X70" s="4">
        <f>SUMIFS(Y:Y,'DPS Full MgSal'!$A:$A,$A70,'DPS Full MgSal'!$B:$B,$B70,'DPS Full MgSal'!$C:$C,$C70)</f>
        <v>1</v>
      </c>
      <c r="Y70">
        <v>1</v>
      </c>
    </row>
    <row r="71" spans="1:25" x14ac:dyDescent="0.45">
      <c r="A71" t="s">
        <v>165</v>
      </c>
      <c r="B71" t="s">
        <v>43</v>
      </c>
      <c r="C71" t="s">
        <v>44</v>
      </c>
      <c r="D71">
        <v>36.57</v>
      </c>
      <c r="E71">
        <v>17.462</v>
      </c>
      <c r="F71">
        <v>335.9</v>
      </c>
      <c r="G71">
        <v>2584</v>
      </c>
      <c r="H71">
        <v>38.74</v>
      </c>
      <c r="I71">
        <v>18.132000000000001</v>
      </c>
      <c r="J71">
        <v>377.9</v>
      </c>
      <c r="K71">
        <v>2799</v>
      </c>
      <c r="L71">
        <v>40.86</v>
      </c>
      <c r="M71">
        <v>18.774999999999999</v>
      </c>
      <c r="N71">
        <v>421.4</v>
      </c>
      <c r="O71">
        <v>3014</v>
      </c>
      <c r="P71">
        <v>42.74</v>
      </c>
      <c r="Q71">
        <v>19.332000000000001</v>
      </c>
      <c r="R71">
        <v>461.8</v>
      </c>
      <c r="S71">
        <v>3208</v>
      </c>
      <c r="T71">
        <v>44.64</v>
      </c>
      <c r="U71">
        <v>19.888000000000002</v>
      </c>
      <c r="V71">
        <v>504.6</v>
      </c>
      <c r="W71">
        <v>3407</v>
      </c>
      <c r="X71" s="4">
        <f>SUMIFS(Y:Y,'DPS Full MgSal'!$A:$A,$A71,'DPS Full MgSal'!$B:$B,$B71,'DPS Full MgSal'!$C:$C,$C71)</f>
        <v>1</v>
      </c>
      <c r="Y71">
        <v>1</v>
      </c>
    </row>
    <row r="72" spans="1:25" x14ac:dyDescent="0.45">
      <c r="A72" t="s">
        <v>79</v>
      </c>
      <c r="B72" t="s">
        <v>43</v>
      </c>
      <c r="C72" t="s">
        <v>47</v>
      </c>
      <c r="D72">
        <v>36.29</v>
      </c>
      <c r="E72">
        <v>15.721</v>
      </c>
      <c r="F72">
        <v>446.2</v>
      </c>
      <c r="G72">
        <v>3251</v>
      </c>
      <c r="H72">
        <v>38.57</v>
      </c>
      <c r="I72">
        <v>16.379000000000001</v>
      </c>
      <c r="J72">
        <v>503.6</v>
      </c>
      <c r="K72">
        <v>3521</v>
      </c>
      <c r="L72">
        <v>40.799999999999997</v>
      </c>
      <c r="M72">
        <v>17.007999999999999</v>
      </c>
      <c r="N72">
        <v>563.20000000000005</v>
      </c>
      <c r="O72">
        <v>3792</v>
      </c>
      <c r="P72">
        <v>42.77</v>
      </c>
      <c r="Q72">
        <v>17.553999999999998</v>
      </c>
      <c r="R72">
        <v>618.6</v>
      </c>
      <c r="S72">
        <v>4036</v>
      </c>
      <c r="T72">
        <v>44.77</v>
      </c>
      <c r="U72">
        <v>18.099</v>
      </c>
      <c r="V72">
        <v>677.5</v>
      </c>
      <c r="W72">
        <v>4287</v>
      </c>
      <c r="X72" s="4">
        <f>SUMIFS(Y:Y,'DPS Full MgSal'!$A:$A,$A72,'DPS Full MgSal'!$B:$B,$B72,'DPS Full MgSal'!$C:$C,$C72)</f>
        <v>0</v>
      </c>
      <c r="Y72">
        <v>1</v>
      </c>
    </row>
    <row r="73" spans="1:25" x14ac:dyDescent="0.45">
      <c r="A73" t="s">
        <v>117</v>
      </c>
      <c r="B73" t="s">
        <v>43</v>
      </c>
      <c r="C73" t="s">
        <v>154</v>
      </c>
      <c r="D73">
        <v>36.4</v>
      </c>
      <c r="E73">
        <v>15.589</v>
      </c>
      <c r="F73">
        <v>463.5</v>
      </c>
      <c r="G73">
        <v>2836</v>
      </c>
      <c r="H73">
        <v>38.58</v>
      </c>
      <c r="I73">
        <v>16.196000000000002</v>
      </c>
      <c r="J73">
        <v>521.6</v>
      </c>
      <c r="K73">
        <v>3072</v>
      </c>
      <c r="L73">
        <v>40.72</v>
      </c>
      <c r="M73">
        <v>16.779</v>
      </c>
      <c r="N73">
        <v>582</v>
      </c>
      <c r="O73">
        <v>3309</v>
      </c>
      <c r="P73">
        <v>42.6</v>
      </c>
      <c r="Q73">
        <v>17.283999999999999</v>
      </c>
      <c r="R73">
        <v>638</v>
      </c>
      <c r="S73">
        <v>3521</v>
      </c>
      <c r="T73">
        <v>44.51</v>
      </c>
      <c r="U73">
        <v>17.788</v>
      </c>
      <c r="V73">
        <v>697.5</v>
      </c>
      <c r="W73">
        <v>3741</v>
      </c>
      <c r="X73" s="4">
        <f>SUMIFS(Y:Y,'DPS Full MgSal'!$A:$A,$A73,'DPS Full MgSal'!$B:$B,$B73,'DPS Full MgSal'!$C:$C,$C73)</f>
        <v>0</v>
      </c>
      <c r="Y73">
        <v>1</v>
      </c>
    </row>
    <row r="74" spans="1:25" x14ac:dyDescent="0.45">
      <c r="A74" t="s">
        <v>169</v>
      </c>
      <c r="B74" t="s">
        <v>43</v>
      </c>
      <c r="C74" t="s">
        <v>54</v>
      </c>
      <c r="D74">
        <v>36.229999999999997</v>
      </c>
      <c r="E74">
        <v>15.49</v>
      </c>
      <c r="F74">
        <v>463.8</v>
      </c>
      <c r="G74">
        <v>3157</v>
      </c>
      <c r="H74">
        <v>38.380000000000003</v>
      </c>
      <c r="I74">
        <v>16.082000000000001</v>
      </c>
      <c r="J74">
        <v>521.6</v>
      </c>
      <c r="K74">
        <v>3420</v>
      </c>
      <c r="L74">
        <v>40.479999999999997</v>
      </c>
      <c r="M74">
        <v>16.651</v>
      </c>
      <c r="N74">
        <v>581.6</v>
      </c>
      <c r="O74">
        <v>3683</v>
      </c>
      <c r="P74">
        <v>42.34</v>
      </c>
      <c r="Q74">
        <v>17.145</v>
      </c>
      <c r="R74">
        <v>637.29999999999995</v>
      </c>
      <c r="S74">
        <v>3920</v>
      </c>
      <c r="T74">
        <v>44.22</v>
      </c>
      <c r="U74">
        <v>17.638999999999999</v>
      </c>
      <c r="V74">
        <v>696.5</v>
      </c>
      <c r="W74">
        <v>4164</v>
      </c>
      <c r="X74" s="4">
        <f>SUMIFS(Y:Y,'DPS Full MgSal'!$A:$A,$A74,'DPS Full MgSal'!$B:$B,$B74,'DPS Full MgSal'!$C:$C,$C74)</f>
        <v>0</v>
      </c>
      <c r="Y74">
        <v>1</v>
      </c>
    </row>
    <row r="75" spans="1:25" x14ac:dyDescent="0.45">
      <c r="A75" t="s">
        <v>15</v>
      </c>
      <c r="B75" t="s">
        <v>45</v>
      </c>
      <c r="C75" t="s">
        <v>44</v>
      </c>
      <c r="D75">
        <v>36.229999999999997</v>
      </c>
      <c r="E75">
        <v>15.794</v>
      </c>
      <c r="F75">
        <v>437.2</v>
      </c>
      <c r="G75">
        <v>3268</v>
      </c>
      <c r="H75">
        <v>38.369999999999997</v>
      </c>
      <c r="I75">
        <v>16.396000000000001</v>
      </c>
      <c r="J75">
        <v>491.7</v>
      </c>
      <c r="K75">
        <v>3540</v>
      </c>
      <c r="L75">
        <v>40.46</v>
      </c>
      <c r="M75">
        <v>16.972999999999999</v>
      </c>
      <c r="N75">
        <v>548.1</v>
      </c>
      <c r="O75">
        <v>3812</v>
      </c>
      <c r="P75">
        <v>42.31</v>
      </c>
      <c r="Q75">
        <v>17.475000000000001</v>
      </c>
      <c r="R75">
        <v>600.6</v>
      </c>
      <c r="S75">
        <v>4057</v>
      </c>
      <c r="T75">
        <v>44.19</v>
      </c>
      <c r="U75">
        <v>17.975000000000001</v>
      </c>
      <c r="V75">
        <v>656.3</v>
      </c>
      <c r="W75">
        <v>4310</v>
      </c>
      <c r="X75" s="4">
        <f>SUMIFS(Y:Y,'DPS Full MgSal'!$A:$A,$A75,'DPS Full MgSal'!$B:$B,$B75,'DPS Full MgSal'!$C:$C,$C75)</f>
        <v>0</v>
      </c>
      <c r="Y75">
        <v>1</v>
      </c>
    </row>
    <row r="76" spans="1:25" x14ac:dyDescent="0.45">
      <c r="A76" t="s">
        <v>109</v>
      </c>
      <c r="B76" t="s">
        <v>43</v>
      </c>
      <c r="C76" t="s">
        <v>44</v>
      </c>
      <c r="D76">
        <v>36.130000000000003</v>
      </c>
      <c r="E76">
        <v>16.308</v>
      </c>
      <c r="F76">
        <v>393</v>
      </c>
      <c r="G76">
        <v>3028</v>
      </c>
      <c r="H76">
        <v>38.299999999999997</v>
      </c>
      <c r="I76">
        <v>16.942</v>
      </c>
      <c r="J76">
        <v>442.3</v>
      </c>
      <c r="K76">
        <v>3280</v>
      </c>
      <c r="L76">
        <v>40.409999999999997</v>
      </c>
      <c r="M76">
        <v>17.55</v>
      </c>
      <c r="N76">
        <v>493.4</v>
      </c>
      <c r="O76">
        <v>3532</v>
      </c>
      <c r="P76">
        <v>42.28</v>
      </c>
      <c r="Q76">
        <v>18.077999999999999</v>
      </c>
      <c r="R76">
        <v>541</v>
      </c>
      <c r="S76">
        <v>3759</v>
      </c>
      <c r="T76">
        <v>44.18</v>
      </c>
      <c r="U76">
        <v>18.605</v>
      </c>
      <c r="V76">
        <v>591.4</v>
      </c>
      <c r="W76">
        <v>3993</v>
      </c>
      <c r="X76" s="4">
        <f>SUMIFS(Y:Y,'DPS Full MgSal'!$A:$A,$A76,'DPS Full MgSal'!$B:$B,$B76,'DPS Full MgSal'!$C:$C,$C76)</f>
        <v>1</v>
      </c>
      <c r="Y76">
        <v>1</v>
      </c>
    </row>
    <row r="77" spans="1:25" x14ac:dyDescent="0.45">
      <c r="A77" t="s">
        <v>79</v>
      </c>
      <c r="B77" t="s">
        <v>45</v>
      </c>
      <c r="C77" t="s">
        <v>44</v>
      </c>
      <c r="D77">
        <v>36.090000000000003</v>
      </c>
      <c r="E77">
        <v>15.637</v>
      </c>
      <c r="F77">
        <v>443.8</v>
      </c>
      <c r="G77">
        <v>3251</v>
      </c>
      <c r="H77">
        <v>38.21</v>
      </c>
      <c r="I77">
        <v>16.228000000000002</v>
      </c>
      <c r="J77">
        <v>499</v>
      </c>
      <c r="K77">
        <v>3521</v>
      </c>
      <c r="L77">
        <v>40.29</v>
      </c>
      <c r="M77">
        <v>16.795000000000002</v>
      </c>
      <c r="N77">
        <v>556.1</v>
      </c>
      <c r="O77">
        <v>3792</v>
      </c>
      <c r="P77">
        <v>42.12</v>
      </c>
      <c r="Q77">
        <v>17.288</v>
      </c>
      <c r="R77">
        <v>609.20000000000005</v>
      </c>
      <c r="S77">
        <v>4036</v>
      </c>
      <c r="T77">
        <v>43.98</v>
      </c>
      <c r="U77">
        <v>17.779</v>
      </c>
      <c r="V77">
        <v>665.5</v>
      </c>
      <c r="W77">
        <v>4287</v>
      </c>
      <c r="X77" s="4">
        <f>SUMIFS(Y:Y,'DPS Full MgSal'!$A:$A,$A77,'DPS Full MgSal'!$B:$B,$B77,'DPS Full MgSal'!$C:$C,$C77)</f>
        <v>0</v>
      </c>
      <c r="Y77">
        <v>1</v>
      </c>
    </row>
    <row r="78" spans="1:25" x14ac:dyDescent="0.45">
      <c r="A78" t="s">
        <v>92</v>
      </c>
      <c r="B78" t="s">
        <v>43</v>
      </c>
      <c r="C78" t="s">
        <v>44</v>
      </c>
      <c r="D78">
        <v>35.770000000000003</v>
      </c>
      <c r="E78">
        <v>14.603999999999999</v>
      </c>
      <c r="F78">
        <v>525.79999999999995</v>
      </c>
      <c r="G78">
        <v>4043</v>
      </c>
      <c r="H78">
        <v>37.92</v>
      </c>
      <c r="I78">
        <v>15.173999999999999</v>
      </c>
      <c r="J78">
        <v>591.79999999999995</v>
      </c>
      <c r="K78">
        <v>4380</v>
      </c>
      <c r="L78">
        <v>40.020000000000003</v>
      </c>
      <c r="M78">
        <v>15.72</v>
      </c>
      <c r="N78">
        <v>660.3</v>
      </c>
      <c r="O78">
        <v>4717</v>
      </c>
      <c r="P78">
        <v>41.88</v>
      </c>
      <c r="Q78">
        <v>16.195</v>
      </c>
      <c r="R78">
        <v>723.9</v>
      </c>
      <c r="S78">
        <v>5020</v>
      </c>
      <c r="T78">
        <v>43.76</v>
      </c>
      <c r="U78">
        <v>16.669</v>
      </c>
      <c r="V78">
        <v>791.5</v>
      </c>
      <c r="W78">
        <v>5332</v>
      </c>
      <c r="X78" s="4">
        <f>SUMIFS(Y:Y,'DPS Full MgSal'!$A:$A,$A78,'DPS Full MgSal'!$B:$B,$B78,'DPS Full MgSal'!$C:$C,$C78)</f>
        <v>1</v>
      </c>
      <c r="Y78">
        <v>1</v>
      </c>
    </row>
    <row r="79" spans="1:25" x14ac:dyDescent="0.45">
      <c r="A79" t="s">
        <v>57</v>
      </c>
      <c r="B79" t="s">
        <v>43</v>
      </c>
      <c r="C79" t="s">
        <v>50</v>
      </c>
      <c r="D79">
        <v>35.78</v>
      </c>
      <c r="E79">
        <v>16.513999999999999</v>
      </c>
      <c r="F79">
        <v>363.7</v>
      </c>
      <c r="G79">
        <v>3080</v>
      </c>
      <c r="H79">
        <v>37.89</v>
      </c>
      <c r="I79">
        <v>17.145</v>
      </c>
      <c r="J79">
        <v>409.1</v>
      </c>
      <c r="K79">
        <v>3336</v>
      </c>
      <c r="L79">
        <v>39.97</v>
      </c>
      <c r="M79">
        <v>17.751000000000001</v>
      </c>
      <c r="N79">
        <v>456.1</v>
      </c>
      <c r="O79">
        <v>3593</v>
      </c>
      <c r="P79">
        <v>41.8</v>
      </c>
      <c r="Q79">
        <v>18.277000000000001</v>
      </c>
      <c r="R79">
        <v>499.8</v>
      </c>
      <c r="S79">
        <v>3824</v>
      </c>
      <c r="T79">
        <v>43.65</v>
      </c>
      <c r="U79">
        <v>18.803000000000001</v>
      </c>
      <c r="V79">
        <v>546.20000000000005</v>
      </c>
      <c r="W79">
        <v>4062</v>
      </c>
      <c r="X79" s="4">
        <f>SUMIFS(Y:Y,'DPS Full MgSal'!$A:$A,$A79,'DPS Full MgSal'!$B:$B,$B79,'DPS Full MgSal'!$C:$C,$C79)</f>
        <v>1</v>
      </c>
      <c r="Y79">
        <v>1</v>
      </c>
    </row>
    <row r="80" spans="1:25" x14ac:dyDescent="0.45">
      <c r="A80" t="s">
        <v>135</v>
      </c>
      <c r="B80" t="s">
        <v>43</v>
      </c>
      <c r="C80" t="s">
        <v>44</v>
      </c>
      <c r="D80">
        <v>35.69</v>
      </c>
      <c r="E80">
        <v>15.76</v>
      </c>
      <c r="F80">
        <v>414.6</v>
      </c>
      <c r="G80">
        <v>3039</v>
      </c>
      <c r="H80">
        <v>37.82</v>
      </c>
      <c r="I80">
        <v>16.367000000000001</v>
      </c>
      <c r="J80">
        <v>466.5</v>
      </c>
      <c r="K80">
        <v>3293</v>
      </c>
      <c r="L80">
        <v>39.89</v>
      </c>
      <c r="M80">
        <v>16.95</v>
      </c>
      <c r="N80">
        <v>520.20000000000005</v>
      </c>
      <c r="O80">
        <v>3546</v>
      </c>
      <c r="P80">
        <v>41.73</v>
      </c>
      <c r="Q80">
        <v>17.456</v>
      </c>
      <c r="R80">
        <v>570.20000000000005</v>
      </c>
      <c r="S80">
        <v>3774</v>
      </c>
      <c r="T80">
        <v>43.59</v>
      </c>
      <c r="U80">
        <v>17.96</v>
      </c>
      <c r="V80">
        <v>623.20000000000005</v>
      </c>
      <c r="W80">
        <v>4009</v>
      </c>
      <c r="X80" s="4">
        <f>SUMIFS(Y:Y,'DPS Full MgSal'!$A:$A,$A80,'DPS Full MgSal'!$B:$B,$B80,'DPS Full MgSal'!$C:$C,$C80)</f>
        <v>1</v>
      </c>
      <c r="Y80">
        <v>1</v>
      </c>
    </row>
    <row r="81" spans="1:25" x14ac:dyDescent="0.45">
      <c r="A81" t="s">
        <v>98</v>
      </c>
      <c r="B81" t="s">
        <v>45</v>
      </c>
      <c r="C81" t="s">
        <v>44</v>
      </c>
      <c r="D81">
        <v>35.450000000000003</v>
      </c>
      <c r="E81">
        <v>15.532</v>
      </c>
      <c r="F81">
        <v>421.6</v>
      </c>
      <c r="G81">
        <v>3819</v>
      </c>
      <c r="H81">
        <v>37.549999999999997</v>
      </c>
      <c r="I81">
        <v>16.125</v>
      </c>
      <c r="J81">
        <v>474.1</v>
      </c>
      <c r="K81">
        <v>4137</v>
      </c>
      <c r="L81">
        <v>39.6</v>
      </c>
      <c r="M81">
        <v>16.693000000000001</v>
      </c>
      <c r="N81">
        <v>528.6</v>
      </c>
      <c r="O81">
        <v>4455</v>
      </c>
      <c r="P81">
        <v>41.41</v>
      </c>
      <c r="Q81">
        <v>17.187000000000001</v>
      </c>
      <c r="R81">
        <v>579.20000000000005</v>
      </c>
      <c r="S81">
        <v>4742</v>
      </c>
      <c r="T81">
        <v>43.24</v>
      </c>
      <c r="U81">
        <v>17.678999999999998</v>
      </c>
      <c r="V81">
        <v>632.9</v>
      </c>
      <c r="W81">
        <v>5037</v>
      </c>
      <c r="X81" s="4">
        <f>SUMIFS(Y:Y,'DPS Full MgSal'!$A:$A,$A81,'DPS Full MgSal'!$B:$B,$B81,'DPS Full MgSal'!$C:$C,$C81)</f>
        <v>1</v>
      </c>
      <c r="Y81">
        <v>1</v>
      </c>
    </row>
    <row r="82" spans="1:25" x14ac:dyDescent="0.45">
      <c r="A82" t="s">
        <v>163</v>
      </c>
      <c r="B82" t="s">
        <v>43</v>
      </c>
      <c r="C82" t="s">
        <v>44</v>
      </c>
      <c r="D82">
        <v>35.380000000000003</v>
      </c>
      <c r="E82">
        <v>15.659000000000001</v>
      </c>
      <c r="F82">
        <v>408.1</v>
      </c>
      <c r="G82">
        <v>3025</v>
      </c>
      <c r="H82">
        <v>37.49</v>
      </c>
      <c r="I82">
        <v>16.265999999999998</v>
      </c>
      <c r="J82">
        <v>459.2</v>
      </c>
      <c r="K82">
        <v>3277</v>
      </c>
      <c r="L82">
        <v>39.56</v>
      </c>
      <c r="M82">
        <v>16.849</v>
      </c>
      <c r="N82">
        <v>512.29999999999995</v>
      </c>
      <c r="O82">
        <v>3529</v>
      </c>
      <c r="P82">
        <v>41.39</v>
      </c>
      <c r="Q82">
        <v>17.353999999999999</v>
      </c>
      <c r="R82">
        <v>561.5</v>
      </c>
      <c r="S82">
        <v>3756</v>
      </c>
      <c r="T82">
        <v>43.24</v>
      </c>
      <c r="U82">
        <v>17.859000000000002</v>
      </c>
      <c r="V82">
        <v>613.9</v>
      </c>
      <c r="W82">
        <v>3990</v>
      </c>
      <c r="X82" s="4">
        <f>SUMIFS(Y:Y,'DPS Full MgSal'!$A:$A,$A82,'DPS Full MgSal'!$B:$B,$B82,'DPS Full MgSal'!$C:$C,$C82)</f>
        <v>1</v>
      </c>
      <c r="Y82">
        <v>1</v>
      </c>
    </row>
    <row r="83" spans="1:25" x14ac:dyDescent="0.45">
      <c r="A83" t="s">
        <v>165</v>
      </c>
      <c r="B83" t="s">
        <v>43</v>
      </c>
      <c r="C83" t="s">
        <v>47</v>
      </c>
      <c r="D83">
        <v>35.119999999999997</v>
      </c>
      <c r="E83">
        <v>16.77</v>
      </c>
      <c r="F83">
        <v>322.60000000000002</v>
      </c>
      <c r="G83">
        <v>2584</v>
      </c>
      <c r="H83">
        <v>37.36</v>
      </c>
      <c r="I83">
        <v>17.484000000000002</v>
      </c>
      <c r="J83">
        <v>364.4</v>
      </c>
      <c r="K83">
        <v>2799</v>
      </c>
      <c r="L83">
        <v>39.54</v>
      </c>
      <c r="M83">
        <v>18.167000000000002</v>
      </c>
      <c r="N83">
        <v>407.7</v>
      </c>
      <c r="O83">
        <v>3014</v>
      </c>
      <c r="P83">
        <v>41.47</v>
      </c>
      <c r="Q83">
        <v>18.759</v>
      </c>
      <c r="R83">
        <v>448.1</v>
      </c>
      <c r="S83">
        <v>3208</v>
      </c>
      <c r="T83">
        <v>43.42</v>
      </c>
      <c r="U83">
        <v>19.347999999999999</v>
      </c>
      <c r="V83">
        <v>490.9</v>
      </c>
      <c r="W83">
        <v>3407</v>
      </c>
      <c r="X83" s="4">
        <f>SUMIFS(Y:Y,'DPS Full MgSal'!$A:$A,$A83,'DPS Full MgSal'!$B:$B,$B83,'DPS Full MgSal'!$C:$C,$C83)</f>
        <v>1</v>
      </c>
      <c r="Y83">
        <v>1</v>
      </c>
    </row>
    <row r="84" spans="1:25" x14ac:dyDescent="0.45">
      <c r="A84" t="s">
        <v>79</v>
      </c>
      <c r="B84" t="s">
        <v>45</v>
      </c>
      <c r="C84" t="s">
        <v>47</v>
      </c>
      <c r="D84">
        <v>35.18</v>
      </c>
      <c r="E84">
        <v>15.242000000000001</v>
      </c>
      <c r="F84">
        <v>432.6</v>
      </c>
      <c r="G84">
        <v>3251</v>
      </c>
      <c r="H84">
        <v>37.35</v>
      </c>
      <c r="I84">
        <v>15.861000000000001</v>
      </c>
      <c r="J84">
        <v>487.7</v>
      </c>
      <c r="K84">
        <v>3521</v>
      </c>
      <c r="L84">
        <v>39.47</v>
      </c>
      <c r="M84">
        <v>16.452999999999999</v>
      </c>
      <c r="N84">
        <v>544.79999999999995</v>
      </c>
      <c r="O84">
        <v>3792</v>
      </c>
      <c r="P84">
        <v>41.34</v>
      </c>
      <c r="Q84">
        <v>16.966999999999999</v>
      </c>
      <c r="R84">
        <v>597.9</v>
      </c>
      <c r="S84">
        <v>4036</v>
      </c>
      <c r="T84">
        <v>43.23</v>
      </c>
      <c r="U84">
        <v>17.478999999999999</v>
      </c>
      <c r="V84">
        <v>654.29999999999995</v>
      </c>
      <c r="W84">
        <v>4287</v>
      </c>
      <c r="X84" s="4">
        <f>SUMIFS(Y:Y,'DPS Full MgSal'!$A:$A,$A84,'DPS Full MgSal'!$B:$B,$B84,'DPS Full MgSal'!$C:$C,$C84)</f>
        <v>0</v>
      </c>
      <c r="Y84">
        <v>1</v>
      </c>
    </row>
    <row r="85" spans="1:25" x14ac:dyDescent="0.45">
      <c r="A85" t="s">
        <v>79</v>
      </c>
      <c r="B85" t="s">
        <v>43</v>
      </c>
      <c r="C85" t="s">
        <v>50</v>
      </c>
      <c r="D85">
        <v>35.32</v>
      </c>
      <c r="E85">
        <v>15.301</v>
      </c>
      <c r="F85">
        <v>434.3</v>
      </c>
      <c r="G85">
        <v>3251</v>
      </c>
      <c r="H85">
        <v>37.4</v>
      </c>
      <c r="I85">
        <v>15.884</v>
      </c>
      <c r="J85">
        <v>488.4</v>
      </c>
      <c r="K85">
        <v>3521</v>
      </c>
      <c r="L85">
        <v>39.450000000000003</v>
      </c>
      <c r="M85">
        <v>16.443999999999999</v>
      </c>
      <c r="N85">
        <v>544.5</v>
      </c>
      <c r="O85">
        <v>3792</v>
      </c>
      <c r="P85">
        <v>41.25</v>
      </c>
      <c r="Q85">
        <v>16.931000000000001</v>
      </c>
      <c r="R85">
        <v>596.6</v>
      </c>
      <c r="S85">
        <v>4036</v>
      </c>
      <c r="T85">
        <v>43.08</v>
      </c>
      <c r="U85">
        <v>17.417000000000002</v>
      </c>
      <c r="V85">
        <v>652</v>
      </c>
      <c r="W85">
        <v>4287</v>
      </c>
      <c r="X85" s="4">
        <f>SUMIFS(Y:Y,'DPS Full MgSal'!$A:$A,$A85,'DPS Full MgSal'!$B:$B,$B85,'DPS Full MgSal'!$C:$C,$C85)</f>
        <v>0</v>
      </c>
      <c r="Y85">
        <v>1</v>
      </c>
    </row>
    <row r="86" spans="1:25" x14ac:dyDescent="0.45">
      <c r="A86" t="s">
        <v>73</v>
      </c>
      <c r="B86" t="s">
        <v>45</v>
      </c>
      <c r="C86" t="s">
        <v>44</v>
      </c>
      <c r="D86">
        <v>35</v>
      </c>
      <c r="E86">
        <v>15.314</v>
      </c>
      <c r="F86">
        <v>417.9</v>
      </c>
      <c r="G86">
        <v>3107</v>
      </c>
      <c r="H86">
        <v>37.049999999999997</v>
      </c>
      <c r="I86">
        <v>15.891</v>
      </c>
      <c r="J86">
        <v>469.8</v>
      </c>
      <c r="K86">
        <v>3366</v>
      </c>
      <c r="L86">
        <v>39.06</v>
      </c>
      <c r="M86">
        <v>16.445</v>
      </c>
      <c r="N86">
        <v>523.6</v>
      </c>
      <c r="O86">
        <v>3625</v>
      </c>
      <c r="P86">
        <v>40.840000000000003</v>
      </c>
      <c r="Q86">
        <v>16.925999999999998</v>
      </c>
      <c r="R86">
        <v>573.5</v>
      </c>
      <c r="S86">
        <v>3858</v>
      </c>
      <c r="T86">
        <v>42.63</v>
      </c>
      <c r="U86">
        <v>17.405000000000001</v>
      </c>
      <c r="V86">
        <v>626.5</v>
      </c>
      <c r="W86">
        <v>4098</v>
      </c>
      <c r="X86" s="4">
        <f>SUMIFS(Y:Y,'DPS Full MgSal'!$A:$A,$A86,'DPS Full MgSal'!$B:$B,$B86,'DPS Full MgSal'!$C:$C,$C86)</f>
        <v>1</v>
      </c>
      <c r="Y86">
        <v>1</v>
      </c>
    </row>
    <row r="87" spans="1:25" x14ac:dyDescent="0.45">
      <c r="A87" t="s">
        <v>92</v>
      </c>
      <c r="B87" t="s">
        <v>45</v>
      </c>
      <c r="C87" t="s">
        <v>44</v>
      </c>
      <c r="D87">
        <v>34.94</v>
      </c>
      <c r="E87">
        <v>14.266</v>
      </c>
      <c r="F87">
        <v>513.6</v>
      </c>
      <c r="G87">
        <v>4043</v>
      </c>
      <c r="H87">
        <v>37</v>
      </c>
      <c r="I87">
        <v>14.805</v>
      </c>
      <c r="J87">
        <v>577.4</v>
      </c>
      <c r="K87">
        <v>4380</v>
      </c>
      <c r="L87">
        <v>39.01</v>
      </c>
      <c r="M87">
        <v>15.323</v>
      </c>
      <c r="N87">
        <v>643.6</v>
      </c>
      <c r="O87">
        <v>4717</v>
      </c>
      <c r="P87">
        <v>40.78</v>
      </c>
      <c r="Q87">
        <v>15.773</v>
      </c>
      <c r="R87">
        <v>705.1</v>
      </c>
      <c r="S87">
        <v>5020</v>
      </c>
      <c r="T87">
        <v>42.58</v>
      </c>
      <c r="U87">
        <v>16.222999999999999</v>
      </c>
      <c r="V87">
        <v>770.3</v>
      </c>
      <c r="W87">
        <v>5332</v>
      </c>
      <c r="X87" s="4">
        <f>SUMIFS(Y:Y,'DPS Full MgSal'!$A:$A,$A87,'DPS Full MgSal'!$B:$B,$B87,'DPS Full MgSal'!$C:$C,$C87)</f>
        <v>1</v>
      </c>
      <c r="Y87">
        <v>1</v>
      </c>
    </row>
    <row r="88" spans="1:25" x14ac:dyDescent="0.45">
      <c r="A88" t="s">
        <v>117</v>
      </c>
      <c r="B88" t="s">
        <v>43</v>
      </c>
      <c r="C88" t="s">
        <v>156</v>
      </c>
      <c r="D88">
        <v>34.76</v>
      </c>
      <c r="E88">
        <v>14.885</v>
      </c>
      <c r="F88">
        <v>442.6</v>
      </c>
      <c r="G88">
        <v>2836</v>
      </c>
      <c r="H88">
        <v>36.85</v>
      </c>
      <c r="I88">
        <v>15.467000000000001</v>
      </c>
      <c r="J88">
        <v>498.1</v>
      </c>
      <c r="K88">
        <v>3072</v>
      </c>
      <c r="L88">
        <v>38.89</v>
      </c>
      <c r="M88">
        <v>16.024999999999999</v>
      </c>
      <c r="N88">
        <v>555.79999999999995</v>
      </c>
      <c r="O88">
        <v>3309</v>
      </c>
      <c r="P88">
        <v>40.69</v>
      </c>
      <c r="Q88">
        <v>16.509</v>
      </c>
      <c r="R88">
        <v>609.4</v>
      </c>
      <c r="S88">
        <v>3521</v>
      </c>
      <c r="T88">
        <v>42.52</v>
      </c>
      <c r="U88">
        <v>16.992000000000001</v>
      </c>
      <c r="V88">
        <v>666.3</v>
      </c>
      <c r="W88">
        <v>3741</v>
      </c>
      <c r="X88" s="4">
        <f>SUMIFS(Y:Y,'DPS Full MgSal'!$A:$A,$A88,'DPS Full MgSal'!$B:$B,$B88,'DPS Full MgSal'!$C:$C,$C88)</f>
        <v>0</v>
      </c>
      <c r="Y88">
        <v>1</v>
      </c>
    </row>
    <row r="89" spans="1:25" x14ac:dyDescent="0.45">
      <c r="A89" t="s">
        <v>21</v>
      </c>
      <c r="B89" t="s">
        <v>45</v>
      </c>
      <c r="C89" t="s">
        <v>50</v>
      </c>
      <c r="D89">
        <v>34.86</v>
      </c>
      <c r="E89">
        <v>15.254</v>
      </c>
      <c r="F89">
        <v>415.8</v>
      </c>
      <c r="G89">
        <v>3300</v>
      </c>
      <c r="H89">
        <v>36.880000000000003</v>
      </c>
      <c r="I89">
        <v>15.819000000000001</v>
      </c>
      <c r="J89">
        <v>467.2</v>
      </c>
      <c r="K89">
        <v>3575</v>
      </c>
      <c r="L89">
        <v>38.86</v>
      </c>
      <c r="M89">
        <v>16.363</v>
      </c>
      <c r="N89">
        <v>520.4</v>
      </c>
      <c r="O89">
        <v>3850</v>
      </c>
      <c r="P89">
        <v>40.61</v>
      </c>
      <c r="Q89">
        <v>16.835000000000001</v>
      </c>
      <c r="R89">
        <v>569.79999999999995</v>
      </c>
      <c r="S89">
        <v>4098</v>
      </c>
      <c r="T89">
        <v>42.38</v>
      </c>
      <c r="U89">
        <v>17.306000000000001</v>
      </c>
      <c r="V89">
        <v>622.20000000000005</v>
      </c>
      <c r="W89">
        <v>4353</v>
      </c>
      <c r="X89" s="4">
        <f>SUMIFS(Y:Y,'DPS Full MgSal'!$A:$A,$A89,'DPS Full MgSal'!$B:$B,$B89,'DPS Full MgSal'!$C:$C,$C89)</f>
        <v>1</v>
      </c>
      <c r="Y89">
        <v>1</v>
      </c>
    </row>
    <row r="90" spans="1:25" x14ac:dyDescent="0.45">
      <c r="A90" t="s">
        <v>15</v>
      </c>
      <c r="B90" t="s">
        <v>45</v>
      </c>
      <c r="C90" t="s">
        <v>50</v>
      </c>
      <c r="D90">
        <v>34.43</v>
      </c>
      <c r="E90">
        <v>15.012</v>
      </c>
      <c r="F90">
        <v>415.6</v>
      </c>
      <c r="G90">
        <v>3268</v>
      </c>
      <c r="H90">
        <v>36.43</v>
      </c>
      <c r="I90">
        <v>15.568</v>
      </c>
      <c r="J90">
        <v>466.9</v>
      </c>
      <c r="K90">
        <v>3540</v>
      </c>
      <c r="L90">
        <v>38.380000000000003</v>
      </c>
      <c r="M90">
        <v>16.102</v>
      </c>
      <c r="N90">
        <v>520</v>
      </c>
      <c r="O90">
        <v>3812</v>
      </c>
      <c r="P90">
        <v>40.11</v>
      </c>
      <c r="Q90">
        <v>16.565000000000001</v>
      </c>
      <c r="R90">
        <v>569.29999999999995</v>
      </c>
      <c r="S90">
        <v>4057</v>
      </c>
      <c r="T90">
        <v>41.86</v>
      </c>
      <c r="U90">
        <v>17.027999999999999</v>
      </c>
      <c r="V90">
        <v>621.70000000000005</v>
      </c>
      <c r="W90">
        <v>4310</v>
      </c>
      <c r="X90" s="4">
        <f>SUMIFS(Y:Y,'DPS Full MgSal'!$A:$A,$A90,'DPS Full MgSal'!$B:$B,$B90,'DPS Full MgSal'!$C:$C,$C90)</f>
        <v>1</v>
      </c>
      <c r="Y90">
        <v>1</v>
      </c>
    </row>
    <row r="91" spans="1:25" x14ac:dyDescent="0.45">
      <c r="A91" t="s">
        <v>79</v>
      </c>
      <c r="B91" t="s">
        <v>45</v>
      </c>
      <c r="C91" t="s">
        <v>50</v>
      </c>
      <c r="D91">
        <v>34.270000000000003</v>
      </c>
      <c r="E91">
        <v>14.849</v>
      </c>
      <c r="F91">
        <v>421.5</v>
      </c>
      <c r="G91">
        <v>3251</v>
      </c>
      <c r="H91">
        <v>36.25</v>
      </c>
      <c r="I91">
        <v>15.395</v>
      </c>
      <c r="J91">
        <v>473.3</v>
      </c>
      <c r="K91">
        <v>3521</v>
      </c>
      <c r="L91">
        <v>38.19</v>
      </c>
      <c r="M91">
        <v>15.919</v>
      </c>
      <c r="N91">
        <v>527.1</v>
      </c>
      <c r="O91">
        <v>3792</v>
      </c>
      <c r="P91">
        <v>39.9</v>
      </c>
      <c r="Q91">
        <v>16.375</v>
      </c>
      <c r="R91">
        <v>577</v>
      </c>
      <c r="S91">
        <v>4036</v>
      </c>
      <c r="T91">
        <v>41.63</v>
      </c>
      <c r="U91">
        <v>16.829999999999998</v>
      </c>
      <c r="V91">
        <v>630</v>
      </c>
      <c r="W91">
        <v>4287</v>
      </c>
      <c r="X91" s="4">
        <f>SUMIFS(Y:Y,'DPS Full MgSal'!$A:$A,$A91,'DPS Full MgSal'!$B:$B,$B91,'DPS Full MgSal'!$C:$C,$C91)</f>
        <v>0</v>
      </c>
      <c r="Y91">
        <v>1</v>
      </c>
    </row>
    <row r="92" spans="1:25" x14ac:dyDescent="0.45">
      <c r="A92" t="s">
        <v>19</v>
      </c>
      <c r="B92" t="s">
        <v>43</v>
      </c>
      <c r="C92" t="s">
        <v>44</v>
      </c>
      <c r="D92">
        <v>34.020000000000003</v>
      </c>
      <c r="E92">
        <v>16.111000000000001</v>
      </c>
      <c r="F92">
        <v>320.2</v>
      </c>
      <c r="G92">
        <v>2720</v>
      </c>
      <c r="H92">
        <v>36.07</v>
      </c>
      <c r="I92">
        <v>16.744</v>
      </c>
      <c r="J92">
        <v>360.5</v>
      </c>
      <c r="K92">
        <v>2947</v>
      </c>
      <c r="L92">
        <v>38.07</v>
      </c>
      <c r="M92">
        <v>17.350000000000001</v>
      </c>
      <c r="N92">
        <v>402.2</v>
      </c>
      <c r="O92">
        <v>3173</v>
      </c>
      <c r="P92">
        <v>39.840000000000003</v>
      </c>
      <c r="Q92">
        <v>17.876000000000001</v>
      </c>
      <c r="R92">
        <v>441.1</v>
      </c>
      <c r="S92">
        <v>3377</v>
      </c>
      <c r="T92">
        <v>41.63</v>
      </c>
      <c r="U92">
        <v>18.401</v>
      </c>
      <c r="V92">
        <v>482.3</v>
      </c>
      <c r="W92">
        <v>3587</v>
      </c>
      <c r="X92" s="4">
        <f>SUMIFS(Y:Y,'DPS Full MgSal'!$A:$A,$A92,'DPS Full MgSal'!$B:$B,$B92,'DPS Full MgSal'!$C:$C,$C92)</f>
        <v>1</v>
      </c>
      <c r="Y92">
        <v>1</v>
      </c>
    </row>
    <row r="93" spans="1:25" x14ac:dyDescent="0.45">
      <c r="A93" t="s">
        <v>79</v>
      </c>
      <c r="B93" t="s">
        <v>43</v>
      </c>
      <c r="C93" t="s">
        <v>54</v>
      </c>
      <c r="D93">
        <v>33.82</v>
      </c>
      <c r="E93">
        <v>14.651999999999999</v>
      </c>
      <c r="F93">
        <v>415.9</v>
      </c>
      <c r="G93">
        <v>3251</v>
      </c>
      <c r="H93">
        <v>35.85</v>
      </c>
      <c r="I93">
        <v>15.224</v>
      </c>
      <c r="J93">
        <v>468.1</v>
      </c>
      <c r="K93">
        <v>3521</v>
      </c>
      <c r="L93">
        <v>37.840000000000003</v>
      </c>
      <c r="M93">
        <v>15.773999999999999</v>
      </c>
      <c r="N93">
        <v>522.29999999999995</v>
      </c>
      <c r="O93">
        <v>3792</v>
      </c>
      <c r="P93">
        <v>39.590000000000003</v>
      </c>
      <c r="Q93">
        <v>16.251000000000001</v>
      </c>
      <c r="R93">
        <v>572.70000000000005</v>
      </c>
      <c r="S93">
        <v>4036</v>
      </c>
      <c r="T93">
        <v>41.38</v>
      </c>
      <c r="U93">
        <v>16.727</v>
      </c>
      <c r="V93">
        <v>626.20000000000005</v>
      </c>
      <c r="W93">
        <v>4287</v>
      </c>
      <c r="X93" s="4">
        <f>SUMIFS(Y:Y,'DPS Full MgSal'!$A:$A,$A93,'DPS Full MgSal'!$B:$B,$B93,'DPS Full MgSal'!$C:$C,$C93)</f>
        <v>0</v>
      </c>
      <c r="Y93">
        <v>1</v>
      </c>
    </row>
    <row r="94" spans="1:25" x14ac:dyDescent="0.45">
      <c r="A94" t="s">
        <v>117</v>
      </c>
      <c r="B94" t="s">
        <v>43</v>
      </c>
      <c r="C94" t="s">
        <v>155</v>
      </c>
      <c r="D94">
        <v>33.78</v>
      </c>
      <c r="E94">
        <v>14.468</v>
      </c>
      <c r="F94">
        <v>430.2</v>
      </c>
      <c r="G94">
        <v>2836</v>
      </c>
      <c r="H94">
        <v>35.82</v>
      </c>
      <c r="I94">
        <v>15.035</v>
      </c>
      <c r="J94">
        <v>484.3</v>
      </c>
      <c r="K94">
        <v>3072</v>
      </c>
      <c r="L94">
        <v>37.81</v>
      </c>
      <c r="M94">
        <v>15.579000000000001</v>
      </c>
      <c r="N94">
        <v>540.4</v>
      </c>
      <c r="O94">
        <v>3309</v>
      </c>
      <c r="P94">
        <v>39.56</v>
      </c>
      <c r="Q94">
        <v>16.050999999999998</v>
      </c>
      <c r="R94">
        <v>592.5</v>
      </c>
      <c r="S94">
        <v>3521</v>
      </c>
      <c r="T94">
        <v>41.35</v>
      </c>
      <c r="U94">
        <v>16.521999999999998</v>
      </c>
      <c r="V94">
        <v>647.9</v>
      </c>
      <c r="W94">
        <v>3741</v>
      </c>
      <c r="X94" s="4">
        <f>SUMIFS(Y:Y,'DPS Full MgSal'!$A:$A,$A94,'DPS Full MgSal'!$B:$B,$B94,'DPS Full MgSal'!$C:$C,$C94)</f>
        <v>0</v>
      </c>
      <c r="Y94">
        <v>1</v>
      </c>
    </row>
    <row r="95" spans="1:25" x14ac:dyDescent="0.45">
      <c r="A95" t="s">
        <v>9</v>
      </c>
      <c r="B95" t="s">
        <v>45</v>
      </c>
      <c r="C95" t="s">
        <v>47</v>
      </c>
      <c r="D95">
        <v>33.65</v>
      </c>
      <c r="E95">
        <v>14.55</v>
      </c>
      <c r="F95">
        <v>416.3</v>
      </c>
      <c r="G95">
        <v>3064</v>
      </c>
      <c r="H95">
        <v>35.700000000000003</v>
      </c>
      <c r="I95">
        <v>15.131</v>
      </c>
      <c r="J95">
        <v>469</v>
      </c>
      <c r="K95">
        <v>3319</v>
      </c>
      <c r="L95">
        <v>37.71</v>
      </c>
      <c r="M95">
        <v>15.688000000000001</v>
      </c>
      <c r="N95">
        <v>523.6</v>
      </c>
      <c r="O95">
        <v>3575</v>
      </c>
      <c r="P95">
        <v>39.479999999999997</v>
      </c>
      <c r="Q95">
        <v>16.170000000000002</v>
      </c>
      <c r="R95">
        <v>574.4</v>
      </c>
      <c r="S95">
        <v>3804</v>
      </c>
      <c r="T95">
        <v>41.27</v>
      </c>
      <c r="U95">
        <v>16.651</v>
      </c>
      <c r="V95">
        <v>628.4</v>
      </c>
      <c r="W95">
        <v>4041</v>
      </c>
      <c r="X95" s="4">
        <f>SUMIFS(Y:Y,'DPS Full MgSal'!$A:$A,$A95,'DPS Full MgSal'!$B:$B,$B95,'DPS Full MgSal'!$C:$C,$C95)</f>
        <v>1</v>
      </c>
      <c r="Y95">
        <v>1</v>
      </c>
    </row>
    <row r="96" spans="1:25" x14ac:dyDescent="0.45">
      <c r="A96" t="s">
        <v>98</v>
      </c>
      <c r="B96" t="s">
        <v>45</v>
      </c>
      <c r="C96" t="s">
        <v>50</v>
      </c>
      <c r="D96">
        <v>33.71</v>
      </c>
      <c r="E96">
        <v>14.771000000000001</v>
      </c>
      <c r="F96">
        <v>400.9</v>
      </c>
      <c r="G96">
        <v>3819</v>
      </c>
      <c r="H96">
        <v>35.67</v>
      </c>
      <c r="I96">
        <v>15.318</v>
      </c>
      <c r="J96">
        <v>450.4</v>
      </c>
      <c r="K96">
        <v>4137</v>
      </c>
      <c r="L96">
        <v>37.58</v>
      </c>
      <c r="M96">
        <v>15.843</v>
      </c>
      <c r="N96">
        <v>501.6</v>
      </c>
      <c r="O96">
        <v>4455</v>
      </c>
      <c r="P96">
        <v>39.270000000000003</v>
      </c>
      <c r="Q96">
        <v>16.298999999999999</v>
      </c>
      <c r="R96">
        <v>549.29999999999995</v>
      </c>
      <c r="S96">
        <v>4742</v>
      </c>
      <c r="T96">
        <v>40.98</v>
      </c>
      <c r="U96">
        <v>16.754999999999999</v>
      </c>
      <c r="V96">
        <v>599.79999999999995</v>
      </c>
      <c r="W96">
        <v>5037</v>
      </c>
      <c r="X96" s="4">
        <f>SUMIFS(Y:Y,'DPS Full MgSal'!$A:$A,$A96,'DPS Full MgSal'!$B:$B,$B96,'DPS Full MgSal'!$C:$C,$C96)</f>
        <v>1</v>
      </c>
      <c r="Y96">
        <v>1</v>
      </c>
    </row>
    <row r="97" spans="1:25" x14ac:dyDescent="0.45">
      <c r="A97" t="s">
        <v>165</v>
      </c>
      <c r="B97" t="s">
        <v>43</v>
      </c>
      <c r="C97" t="s">
        <v>54</v>
      </c>
      <c r="D97">
        <v>33.26</v>
      </c>
      <c r="E97">
        <v>15.882999999999999</v>
      </c>
      <c r="F97">
        <v>305.60000000000002</v>
      </c>
      <c r="G97">
        <v>2584</v>
      </c>
      <c r="H97">
        <v>35.25</v>
      </c>
      <c r="I97">
        <v>16.495999999999999</v>
      </c>
      <c r="J97">
        <v>343.8</v>
      </c>
      <c r="K97">
        <v>2799</v>
      </c>
      <c r="L97">
        <v>37.19</v>
      </c>
      <c r="M97">
        <v>17.085000000000001</v>
      </c>
      <c r="N97">
        <v>383.4</v>
      </c>
      <c r="O97">
        <v>3014</v>
      </c>
      <c r="P97">
        <v>38.9</v>
      </c>
      <c r="Q97">
        <v>17.596</v>
      </c>
      <c r="R97">
        <v>420.3</v>
      </c>
      <c r="S97">
        <v>3208</v>
      </c>
      <c r="T97">
        <v>40.630000000000003</v>
      </c>
      <c r="U97">
        <v>18.105</v>
      </c>
      <c r="V97">
        <v>459.4</v>
      </c>
      <c r="W97">
        <v>3407</v>
      </c>
      <c r="X97" s="4">
        <f>SUMIFS(Y:Y,'DPS Full MgSal'!$A:$A,$A97,'DPS Full MgSal'!$B:$B,$B97,'DPS Full MgSal'!$C:$C,$C97)</f>
        <v>0</v>
      </c>
      <c r="Y97">
        <v>1</v>
      </c>
    </row>
    <row r="98" spans="1:25" x14ac:dyDescent="0.45">
      <c r="A98" t="s">
        <v>19</v>
      </c>
      <c r="B98" t="s">
        <v>43</v>
      </c>
      <c r="C98" t="s">
        <v>47</v>
      </c>
      <c r="D98">
        <v>32.86</v>
      </c>
      <c r="E98">
        <v>15.564</v>
      </c>
      <c r="F98">
        <v>309.3</v>
      </c>
      <c r="G98">
        <v>2720</v>
      </c>
      <c r="H98">
        <v>34.979999999999997</v>
      </c>
      <c r="I98">
        <v>16.236999999999998</v>
      </c>
      <c r="J98">
        <v>349.6</v>
      </c>
      <c r="K98">
        <v>2947</v>
      </c>
      <c r="L98">
        <v>37.04</v>
      </c>
      <c r="M98">
        <v>16.882000000000001</v>
      </c>
      <c r="N98">
        <v>391.4</v>
      </c>
      <c r="O98">
        <v>3173</v>
      </c>
      <c r="P98">
        <v>38.869999999999997</v>
      </c>
      <c r="Q98">
        <v>17.439</v>
      </c>
      <c r="R98">
        <v>430.3</v>
      </c>
      <c r="S98">
        <v>3377</v>
      </c>
      <c r="T98">
        <v>40.72</v>
      </c>
      <c r="U98">
        <v>17.995000000000001</v>
      </c>
      <c r="V98">
        <v>471.7</v>
      </c>
      <c r="W98">
        <v>3587</v>
      </c>
      <c r="X98" s="4">
        <f>SUMIFS(Y:Y,'DPS Full MgSal'!$A:$A,$A98,'DPS Full MgSal'!$B:$B,$B98,'DPS Full MgSal'!$C:$C,$C98)</f>
        <v>0</v>
      </c>
      <c r="Y98">
        <v>1</v>
      </c>
    </row>
    <row r="99" spans="1:25" x14ac:dyDescent="0.45">
      <c r="A99" t="s">
        <v>109</v>
      </c>
      <c r="B99" t="s">
        <v>43</v>
      </c>
      <c r="C99" t="s">
        <v>54</v>
      </c>
      <c r="D99">
        <v>33.020000000000003</v>
      </c>
      <c r="E99">
        <v>14.903</v>
      </c>
      <c r="F99">
        <v>359.2</v>
      </c>
      <c r="G99">
        <v>3028</v>
      </c>
      <c r="H99">
        <v>35</v>
      </c>
      <c r="I99">
        <v>15.484999999999999</v>
      </c>
      <c r="J99">
        <v>404.3</v>
      </c>
      <c r="K99">
        <v>3280</v>
      </c>
      <c r="L99">
        <v>36.94</v>
      </c>
      <c r="M99">
        <v>16.042999999999999</v>
      </c>
      <c r="N99">
        <v>451.1</v>
      </c>
      <c r="O99">
        <v>3532</v>
      </c>
      <c r="P99">
        <v>38.65</v>
      </c>
      <c r="Q99">
        <v>16.527000000000001</v>
      </c>
      <c r="R99">
        <v>494.5</v>
      </c>
      <c r="S99">
        <v>3759</v>
      </c>
      <c r="T99">
        <v>40.39</v>
      </c>
      <c r="U99">
        <v>17.010999999999999</v>
      </c>
      <c r="V99">
        <v>540.70000000000005</v>
      </c>
      <c r="W99">
        <v>3993</v>
      </c>
      <c r="X99" s="4">
        <f>SUMIFS(Y:Y,'DPS Full MgSal'!$A:$A,$A99,'DPS Full MgSal'!$B:$B,$B99,'DPS Full MgSal'!$C:$C,$C99)</f>
        <v>0</v>
      </c>
      <c r="Y99">
        <v>1</v>
      </c>
    </row>
    <row r="100" spans="1:25" x14ac:dyDescent="0.45">
      <c r="A100" t="s">
        <v>79</v>
      </c>
      <c r="B100" t="s">
        <v>45</v>
      </c>
      <c r="C100" t="s">
        <v>54</v>
      </c>
      <c r="D100">
        <v>32.92</v>
      </c>
      <c r="E100">
        <v>14.263999999999999</v>
      </c>
      <c r="F100">
        <v>404.8</v>
      </c>
      <c r="G100">
        <v>3251</v>
      </c>
      <c r="H100">
        <v>34.86</v>
      </c>
      <c r="I100">
        <v>14.804</v>
      </c>
      <c r="J100">
        <v>455.2</v>
      </c>
      <c r="K100">
        <v>3521</v>
      </c>
      <c r="L100">
        <v>36.76</v>
      </c>
      <c r="M100">
        <v>15.321999999999999</v>
      </c>
      <c r="N100">
        <v>507.3</v>
      </c>
      <c r="O100">
        <v>3792</v>
      </c>
      <c r="P100">
        <v>38.43</v>
      </c>
      <c r="Q100">
        <v>15.773</v>
      </c>
      <c r="R100">
        <v>555.79999999999995</v>
      </c>
      <c r="S100">
        <v>4036</v>
      </c>
      <c r="T100">
        <v>40.119999999999997</v>
      </c>
      <c r="U100">
        <v>16.222000000000001</v>
      </c>
      <c r="V100">
        <v>607.20000000000005</v>
      </c>
      <c r="W100">
        <v>4287</v>
      </c>
      <c r="X100" s="4">
        <f>SUMIFS(Y:Y,'DPS Full MgSal'!$A:$A,$A100,'DPS Full MgSal'!$B:$B,$B100,'DPS Full MgSal'!$C:$C,$C100)</f>
        <v>0</v>
      </c>
      <c r="Y100">
        <v>1</v>
      </c>
    </row>
    <row r="101" spans="1:25" x14ac:dyDescent="0.45">
      <c r="A101" t="s">
        <v>92</v>
      </c>
      <c r="B101" t="s">
        <v>43</v>
      </c>
      <c r="C101" t="s">
        <v>54</v>
      </c>
      <c r="D101">
        <v>32.82</v>
      </c>
      <c r="E101">
        <v>13.397</v>
      </c>
      <c r="F101">
        <v>482.3</v>
      </c>
      <c r="G101">
        <v>4043</v>
      </c>
      <c r="H101">
        <v>34.79</v>
      </c>
      <c r="I101">
        <v>13.920999999999999</v>
      </c>
      <c r="J101">
        <v>542.9</v>
      </c>
      <c r="K101">
        <v>4380</v>
      </c>
      <c r="L101">
        <v>36.72</v>
      </c>
      <c r="M101">
        <v>14.423999999999999</v>
      </c>
      <c r="N101">
        <v>605.79999999999995</v>
      </c>
      <c r="O101">
        <v>4717</v>
      </c>
      <c r="P101">
        <v>38.42</v>
      </c>
      <c r="Q101">
        <v>14.861000000000001</v>
      </c>
      <c r="R101">
        <v>664.3</v>
      </c>
      <c r="S101">
        <v>5020</v>
      </c>
      <c r="T101">
        <v>40.15</v>
      </c>
      <c r="U101">
        <v>15.297000000000001</v>
      </c>
      <c r="V101">
        <v>726.3</v>
      </c>
      <c r="W101">
        <v>5332</v>
      </c>
      <c r="X101" s="4">
        <f>SUMIFS(Y:Y,'DPS Full MgSal'!$A:$A,$A101,'DPS Full MgSal'!$B:$B,$B101,'DPS Full MgSal'!$C:$C,$C101)</f>
        <v>0</v>
      </c>
      <c r="Y101">
        <v>1</v>
      </c>
    </row>
    <row r="102" spans="1:25" x14ac:dyDescent="0.45">
      <c r="A102" t="s">
        <v>9</v>
      </c>
      <c r="B102" t="s">
        <v>45</v>
      </c>
      <c r="C102" t="s">
        <v>50</v>
      </c>
      <c r="D102">
        <v>32.79</v>
      </c>
      <c r="E102">
        <v>14.176</v>
      </c>
      <c r="F102">
        <v>405.6</v>
      </c>
      <c r="G102">
        <v>3064</v>
      </c>
      <c r="H102">
        <v>34.659999999999997</v>
      </c>
      <c r="I102">
        <v>14.689</v>
      </c>
      <c r="J102">
        <v>455.3</v>
      </c>
      <c r="K102">
        <v>3319</v>
      </c>
      <c r="L102">
        <v>36.49</v>
      </c>
      <c r="M102">
        <v>15.182</v>
      </c>
      <c r="N102">
        <v>506.8</v>
      </c>
      <c r="O102">
        <v>3575</v>
      </c>
      <c r="P102">
        <v>38.11</v>
      </c>
      <c r="Q102">
        <v>15.609</v>
      </c>
      <c r="R102">
        <v>554.5</v>
      </c>
      <c r="S102">
        <v>3804</v>
      </c>
      <c r="T102">
        <v>39.75</v>
      </c>
      <c r="U102">
        <v>16.036999999999999</v>
      </c>
      <c r="V102">
        <v>605.20000000000005</v>
      </c>
      <c r="W102">
        <v>4041</v>
      </c>
      <c r="X102" s="4">
        <f>SUMIFS(Y:Y,'DPS Full MgSal'!$A:$A,$A102,'DPS Full MgSal'!$B:$B,$B102,'DPS Full MgSal'!$C:$C,$C102)</f>
        <v>0</v>
      </c>
      <c r="Y102">
        <v>1</v>
      </c>
    </row>
    <row r="103" spans="1:25" x14ac:dyDescent="0.45">
      <c r="A103" t="s">
        <v>19</v>
      </c>
      <c r="B103" t="s">
        <v>43</v>
      </c>
      <c r="C103" t="s">
        <v>50</v>
      </c>
      <c r="D103">
        <v>32.61</v>
      </c>
      <c r="E103">
        <v>15.443</v>
      </c>
      <c r="F103">
        <v>306.89999999999998</v>
      </c>
      <c r="G103">
        <v>2720</v>
      </c>
      <c r="H103">
        <v>34.53</v>
      </c>
      <c r="I103">
        <v>16.032</v>
      </c>
      <c r="J103">
        <v>345.1</v>
      </c>
      <c r="K103">
        <v>2947</v>
      </c>
      <c r="L103">
        <v>36.42</v>
      </c>
      <c r="M103">
        <v>16.597000000000001</v>
      </c>
      <c r="N103">
        <v>384.8</v>
      </c>
      <c r="O103">
        <v>3173</v>
      </c>
      <c r="P103">
        <v>38.08</v>
      </c>
      <c r="Q103">
        <v>17.087</v>
      </c>
      <c r="R103">
        <v>421.6</v>
      </c>
      <c r="S103">
        <v>3377</v>
      </c>
      <c r="T103">
        <v>39.770000000000003</v>
      </c>
      <c r="U103">
        <v>17.577000000000002</v>
      </c>
      <c r="V103">
        <v>460.7</v>
      </c>
      <c r="W103">
        <v>3587</v>
      </c>
      <c r="X103" s="4">
        <f>SUMIFS(Y:Y,'DPS Full MgSal'!$A:$A,$A103,'DPS Full MgSal'!$B:$B,$B103,'DPS Full MgSal'!$C:$C,$C103)</f>
        <v>0</v>
      </c>
      <c r="Y103">
        <v>1</v>
      </c>
    </row>
    <row r="104" spans="1:25" x14ac:dyDescent="0.45">
      <c r="A104" t="s">
        <v>113</v>
      </c>
      <c r="B104" t="s">
        <v>43</v>
      </c>
      <c r="C104" t="s">
        <v>44</v>
      </c>
      <c r="D104">
        <v>32.4</v>
      </c>
      <c r="E104">
        <v>14.79</v>
      </c>
      <c r="F104">
        <v>340.4</v>
      </c>
      <c r="G104">
        <v>2907</v>
      </c>
      <c r="H104">
        <v>34.32</v>
      </c>
      <c r="I104">
        <v>15.36</v>
      </c>
      <c r="J104">
        <v>383</v>
      </c>
      <c r="K104">
        <v>3149</v>
      </c>
      <c r="L104">
        <v>36.21</v>
      </c>
      <c r="M104">
        <v>15.906000000000001</v>
      </c>
      <c r="N104">
        <v>427.1</v>
      </c>
      <c r="O104">
        <v>3391</v>
      </c>
      <c r="P104">
        <v>37.869999999999997</v>
      </c>
      <c r="Q104">
        <v>16.381</v>
      </c>
      <c r="R104">
        <v>468.1</v>
      </c>
      <c r="S104">
        <v>3609</v>
      </c>
      <c r="T104">
        <v>39.56</v>
      </c>
      <c r="U104">
        <v>16.853999999999999</v>
      </c>
      <c r="V104">
        <v>511.6</v>
      </c>
      <c r="W104">
        <v>3834</v>
      </c>
      <c r="X104" s="4">
        <f>SUMIFS(Y:Y,'DPS Full MgSal'!$A:$A,$A104,'DPS Full MgSal'!$B:$B,$B104,'DPS Full MgSal'!$C:$C,$C104)</f>
        <v>1</v>
      </c>
      <c r="Y104">
        <v>1</v>
      </c>
    </row>
    <row r="105" spans="1:25" x14ac:dyDescent="0.45">
      <c r="A105" t="s">
        <v>14</v>
      </c>
      <c r="B105" t="s">
        <v>45</v>
      </c>
      <c r="C105" t="s">
        <v>44</v>
      </c>
      <c r="D105">
        <v>32.15</v>
      </c>
      <c r="E105">
        <v>13.537000000000001</v>
      </c>
      <c r="F105">
        <v>430.9</v>
      </c>
      <c r="G105">
        <v>3009</v>
      </c>
      <c r="H105">
        <v>34.049999999999997</v>
      </c>
      <c r="I105">
        <v>14.052</v>
      </c>
      <c r="J105">
        <v>484.5</v>
      </c>
      <c r="K105">
        <v>3259</v>
      </c>
      <c r="L105">
        <v>35.909999999999997</v>
      </c>
      <c r="M105">
        <v>14.545</v>
      </c>
      <c r="N105">
        <v>540.1</v>
      </c>
      <c r="O105">
        <v>3510</v>
      </c>
      <c r="P105">
        <v>37.54</v>
      </c>
      <c r="Q105">
        <v>14.974</v>
      </c>
      <c r="R105">
        <v>591.70000000000005</v>
      </c>
      <c r="S105">
        <v>3736</v>
      </c>
      <c r="T105">
        <v>39.200000000000003</v>
      </c>
      <c r="U105">
        <v>15.401999999999999</v>
      </c>
      <c r="V105">
        <v>646.5</v>
      </c>
      <c r="W105">
        <v>3968</v>
      </c>
      <c r="X105" s="4">
        <f>SUMIFS(Y:Y,'DPS Full MgSal'!$A:$A,$A105,'DPS Full MgSal'!$B:$B,$B105,'DPS Full MgSal'!$C:$C,$C105)</f>
        <v>1</v>
      </c>
      <c r="Y105">
        <v>1</v>
      </c>
    </row>
    <row r="106" spans="1:25" x14ac:dyDescent="0.45">
      <c r="A106" t="s">
        <v>92</v>
      </c>
      <c r="B106" t="s">
        <v>45</v>
      </c>
      <c r="C106" t="s">
        <v>54</v>
      </c>
      <c r="D106">
        <v>31.96</v>
      </c>
      <c r="E106">
        <v>13.047000000000001</v>
      </c>
      <c r="F106">
        <v>469.7</v>
      </c>
      <c r="G106">
        <v>4043</v>
      </c>
      <c r="H106">
        <v>33.840000000000003</v>
      </c>
      <c r="I106">
        <v>13.541</v>
      </c>
      <c r="J106">
        <v>528.1</v>
      </c>
      <c r="K106">
        <v>4380</v>
      </c>
      <c r="L106">
        <v>35.68</v>
      </c>
      <c r="M106">
        <v>14.015000000000001</v>
      </c>
      <c r="N106">
        <v>588.6</v>
      </c>
      <c r="O106">
        <v>4717</v>
      </c>
      <c r="P106">
        <v>37.299999999999997</v>
      </c>
      <c r="Q106">
        <v>14.427</v>
      </c>
      <c r="R106">
        <v>644.9</v>
      </c>
      <c r="S106">
        <v>5020</v>
      </c>
      <c r="T106">
        <v>38.950000000000003</v>
      </c>
      <c r="U106">
        <v>14.837999999999999</v>
      </c>
      <c r="V106">
        <v>704.5</v>
      </c>
      <c r="W106">
        <v>5332</v>
      </c>
      <c r="X106" s="4">
        <f>SUMIFS(Y:Y,'DPS Full MgSal'!$A:$A,$A106,'DPS Full MgSal'!$B:$B,$B106,'DPS Full MgSal'!$C:$C,$C106)</f>
        <v>0</v>
      </c>
      <c r="Y106">
        <v>1</v>
      </c>
    </row>
    <row r="107" spans="1:25" x14ac:dyDescent="0.45">
      <c r="A107" t="s">
        <v>73</v>
      </c>
      <c r="B107" t="s">
        <v>45</v>
      </c>
      <c r="C107" t="s">
        <v>54</v>
      </c>
      <c r="D107">
        <v>31.91</v>
      </c>
      <c r="E107">
        <v>13.962</v>
      </c>
      <c r="F107">
        <v>381</v>
      </c>
      <c r="G107">
        <v>3107</v>
      </c>
      <c r="H107">
        <v>33.79</v>
      </c>
      <c r="I107">
        <v>14.489000000000001</v>
      </c>
      <c r="J107">
        <v>428.4</v>
      </c>
      <c r="K107">
        <v>3366</v>
      </c>
      <c r="L107">
        <v>35.619999999999997</v>
      </c>
      <c r="M107">
        <v>14.994999999999999</v>
      </c>
      <c r="N107">
        <v>477.4</v>
      </c>
      <c r="O107">
        <v>3625</v>
      </c>
      <c r="P107">
        <v>37.24</v>
      </c>
      <c r="Q107">
        <v>15.435</v>
      </c>
      <c r="R107">
        <v>523</v>
      </c>
      <c r="S107">
        <v>3858</v>
      </c>
      <c r="T107">
        <v>38.880000000000003</v>
      </c>
      <c r="U107">
        <v>15.872999999999999</v>
      </c>
      <c r="V107">
        <v>571.29999999999995</v>
      </c>
      <c r="W107">
        <v>4098</v>
      </c>
      <c r="X107" s="4">
        <f>SUMIFS(Y:Y,'DPS Full MgSal'!$A:$A,$A107,'DPS Full MgSal'!$B:$B,$B107,'DPS Full MgSal'!$C:$C,$C107)</f>
        <v>1</v>
      </c>
      <c r="Y107">
        <v>1</v>
      </c>
    </row>
    <row r="108" spans="1:25" x14ac:dyDescent="0.45">
      <c r="A108" t="s">
        <v>91</v>
      </c>
      <c r="B108" t="s">
        <v>43</v>
      </c>
      <c r="C108" t="s">
        <v>44</v>
      </c>
      <c r="D108">
        <v>31.72</v>
      </c>
      <c r="E108">
        <v>14.605</v>
      </c>
      <c r="F108">
        <v>324.89999999999998</v>
      </c>
      <c r="G108">
        <v>2629</v>
      </c>
      <c r="H108">
        <v>33.630000000000003</v>
      </c>
      <c r="I108">
        <v>15.18</v>
      </c>
      <c r="J108">
        <v>365.9</v>
      </c>
      <c r="K108">
        <v>2848</v>
      </c>
      <c r="L108">
        <v>35.51</v>
      </c>
      <c r="M108">
        <v>15.731</v>
      </c>
      <c r="N108">
        <v>408.3</v>
      </c>
      <c r="O108">
        <v>3067</v>
      </c>
      <c r="P108">
        <v>37.159999999999997</v>
      </c>
      <c r="Q108">
        <v>16.21</v>
      </c>
      <c r="R108">
        <v>447.7</v>
      </c>
      <c r="S108">
        <v>3265</v>
      </c>
      <c r="T108">
        <v>38.840000000000003</v>
      </c>
      <c r="U108">
        <v>16.687000000000001</v>
      </c>
      <c r="V108">
        <v>489.6</v>
      </c>
      <c r="W108">
        <v>3468</v>
      </c>
      <c r="X108" s="4">
        <f>SUMIFS(Y:Y,'DPS Full MgSal'!$A:$A,$A108,'DPS Full MgSal'!$B:$B,$B108,'DPS Full MgSal'!$C:$C,$C108)</f>
        <v>1</v>
      </c>
      <c r="Y108">
        <v>1</v>
      </c>
    </row>
    <row r="109" spans="1:25" x14ac:dyDescent="0.45">
      <c r="A109" t="s">
        <v>113</v>
      </c>
      <c r="B109" t="s">
        <v>45</v>
      </c>
      <c r="C109" t="s">
        <v>44</v>
      </c>
      <c r="D109">
        <v>31.78</v>
      </c>
      <c r="E109">
        <v>14.507999999999999</v>
      </c>
      <c r="F109">
        <v>333.9</v>
      </c>
      <c r="G109">
        <v>2907</v>
      </c>
      <c r="H109">
        <v>33.630000000000003</v>
      </c>
      <c r="I109">
        <v>15.048999999999999</v>
      </c>
      <c r="J109">
        <v>375.2</v>
      </c>
      <c r="K109">
        <v>3149</v>
      </c>
      <c r="L109">
        <v>35.44</v>
      </c>
      <c r="M109">
        <v>15.569000000000001</v>
      </c>
      <c r="N109">
        <v>418</v>
      </c>
      <c r="O109">
        <v>3391</v>
      </c>
      <c r="P109">
        <v>37.04</v>
      </c>
      <c r="Q109">
        <v>16.018999999999998</v>
      </c>
      <c r="R109">
        <v>457.8</v>
      </c>
      <c r="S109">
        <v>3609</v>
      </c>
      <c r="T109">
        <v>38.659999999999997</v>
      </c>
      <c r="U109">
        <v>16.468</v>
      </c>
      <c r="V109">
        <v>499.9</v>
      </c>
      <c r="W109">
        <v>3834</v>
      </c>
      <c r="X109" s="4">
        <f>SUMIFS(Y:Y,'DPS Full MgSal'!$A:$A,$A109,'DPS Full MgSal'!$B:$B,$B109,'DPS Full MgSal'!$C:$C,$C109)</f>
        <v>0</v>
      </c>
      <c r="Y109">
        <v>1</v>
      </c>
    </row>
    <row r="110" spans="1:25" x14ac:dyDescent="0.45">
      <c r="A110" t="s">
        <v>117</v>
      </c>
      <c r="B110" t="s">
        <v>43</v>
      </c>
      <c r="C110" t="s">
        <v>44</v>
      </c>
      <c r="D110">
        <v>31.53</v>
      </c>
      <c r="E110">
        <v>13.504</v>
      </c>
      <c r="F110">
        <v>401.5</v>
      </c>
      <c r="G110">
        <v>2836</v>
      </c>
      <c r="H110">
        <v>33.43</v>
      </c>
      <c r="I110">
        <v>14.035</v>
      </c>
      <c r="J110">
        <v>452</v>
      </c>
      <c r="K110">
        <v>3072</v>
      </c>
      <c r="L110">
        <v>35.29</v>
      </c>
      <c r="M110">
        <v>14.544</v>
      </c>
      <c r="N110">
        <v>504.4</v>
      </c>
      <c r="O110">
        <v>3309</v>
      </c>
      <c r="P110">
        <v>36.94</v>
      </c>
      <c r="Q110">
        <v>14.986000000000001</v>
      </c>
      <c r="R110">
        <v>553.20000000000005</v>
      </c>
      <c r="S110">
        <v>3521</v>
      </c>
      <c r="T110">
        <v>38.6</v>
      </c>
      <c r="U110">
        <v>15.427</v>
      </c>
      <c r="V110">
        <v>604.9</v>
      </c>
      <c r="W110">
        <v>3741</v>
      </c>
      <c r="X110" s="4">
        <f>SUMIFS(Y:Y,'DPS Full MgSal'!$A:$A,$A110,'DPS Full MgSal'!$B:$B,$B110,'DPS Full MgSal'!$C:$C,$C110)</f>
        <v>1</v>
      </c>
      <c r="Y110">
        <v>1</v>
      </c>
    </row>
    <row r="111" spans="1:25" x14ac:dyDescent="0.45">
      <c r="A111" t="s">
        <v>117</v>
      </c>
      <c r="B111" t="s">
        <v>43</v>
      </c>
      <c r="C111" t="s">
        <v>157</v>
      </c>
      <c r="D111">
        <v>31.5</v>
      </c>
      <c r="E111">
        <v>13.489000000000001</v>
      </c>
      <c r="F111">
        <v>401</v>
      </c>
      <c r="G111">
        <v>2836</v>
      </c>
      <c r="H111">
        <v>33.39</v>
      </c>
      <c r="I111">
        <v>14.016999999999999</v>
      </c>
      <c r="J111">
        <v>451.5</v>
      </c>
      <c r="K111">
        <v>3072</v>
      </c>
      <c r="L111">
        <v>35.25</v>
      </c>
      <c r="M111">
        <v>14.523999999999999</v>
      </c>
      <c r="N111">
        <v>503.7</v>
      </c>
      <c r="O111">
        <v>3309</v>
      </c>
      <c r="P111">
        <v>36.880000000000003</v>
      </c>
      <c r="Q111">
        <v>14.964</v>
      </c>
      <c r="R111">
        <v>552.4</v>
      </c>
      <c r="S111">
        <v>3521</v>
      </c>
      <c r="T111">
        <v>38.54</v>
      </c>
      <c r="U111">
        <v>15.403</v>
      </c>
      <c r="V111">
        <v>604</v>
      </c>
      <c r="W111">
        <v>3741</v>
      </c>
      <c r="X111" s="4">
        <f>SUMIFS(Y:Y,'DPS Full MgSal'!$A:$A,$A111,'DPS Full MgSal'!$B:$B,$B111,'DPS Full MgSal'!$C:$C,$C111)</f>
        <v>0</v>
      </c>
      <c r="Y111">
        <v>1</v>
      </c>
    </row>
    <row r="112" spans="1:25" x14ac:dyDescent="0.45">
      <c r="A112" t="s">
        <v>133</v>
      </c>
      <c r="B112" t="s">
        <v>43</v>
      </c>
      <c r="C112" t="s">
        <v>44</v>
      </c>
      <c r="D112">
        <v>31.53</v>
      </c>
      <c r="E112">
        <v>14.384</v>
      </c>
      <c r="F112">
        <v>332.1</v>
      </c>
      <c r="G112">
        <v>2584</v>
      </c>
      <c r="H112">
        <v>33.409999999999997</v>
      </c>
      <c r="I112">
        <v>14.938000000000001</v>
      </c>
      <c r="J112">
        <v>373.6</v>
      </c>
      <c r="K112">
        <v>2799</v>
      </c>
      <c r="L112">
        <v>35.24</v>
      </c>
      <c r="M112">
        <v>15.468999999999999</v>
      </c>
      <c r="N112">
        <v>416.6</v>
      </c>
      <c r="O112">
        <v>3014</v>
      </c>
      <c r="P112">
        <v>36.86</v>
      </c>
      <c r="Q112">
        <v>15.93</v>
      </c>
      <c r="R112">
        <v>456.6</v>
      </c>
      <c r="S112">
        <v>3208</v>
      </c>
      <c r="T112">
        <v>38.5</v>
      </c>
      <c r="U112">
        <v>16.39</v>
      </c>
      <c r="V112">
        <v>499</v>
      </c>
      <c r="W112">
        <v>3407</v>
      </c>
      <c r="X112" s="4">
        <f>SUMIFS(Y:Y,'DPS Full MgSal'!$A:$A,$A112,'DPS Full MgSal'!$B:$B,$B112,'DPS Full MgSal'!$C:$C,$C112)</f>
        <v>0</v>
      </c>
      <c r="Y112">
        <v>1</v>
      </c>
    </row>
    <row r="113" spans="1:25" x14ac:dyDescent="0.45">
      <c r="A113" t="s">
        <v>46</v>
      </c>
      <c r="B113" t="s">
        <v>43</v>
      </c>
      <c r="C113" t="s">
        <v>44</v>
      </c>
      <c r="D113">
        <v>31.38</v>
      </c>
      <c r="E113">
        <v>13.964</v>
      </c>
      <c r="F113">
        <v>355.9</v>
      </c>
      <c r="G113">
        <v>2681</v>
      </c>
      <c r="H113">
        <v>33.26</v>
      </c>
      <c r="I113">
        <v>14.509</v>
      </c>
      <c r="J113">
        <v>400.6</v>
      </c>
      <c r="K113">
        <v>2905</v>
      </c>
      <c r="L113">
        <v>35.1</v>
      </c>
      <c r="M113">
        <v>15.032</v>
      </c>
      <c r="N113">
        <v>447</v>
      </c>
      <c r="O113">
        <v>3128</v>
      </c>
      <c r="P113">
        <v>36.729999999999997</v>
      </c>
      <c r="Q113">
        <v>15.486000000000001</v>
      </c>
      <c r="R113">
        <v>490.1</v>
      </c>
      <c r="S113">
        <v>3329</v>
      </c>
      <c r="T113">
        <v>38.380000000000003</v>
      </c>
      <c r="U113">
        <v>15.938000000000001</v>
      </c>
      <c r="V113">
        <v>535.79999999999995</v>
      </c>
      <c r="W113">
        <v>3537</v>
      </c>
      <c r="X113" s="4">
        <f>SUMIFS(Y:Y,'DPS Full MgSal'!$A:$A,$A113,'DPS Full MgSal'!$B:$B,$B113,'DPS Full MgSal'!$C:$C,$C113)</f>
        <v>1</v>
      </c>
      <c r="Y113">
        <v>1</v>
      </c>
    </row>
    <row r="114" spans="1:25" x14ac:dyDescent="0.45">
      <c r="A114" t="s">
        <v>150</v>
      </c>
      <c r="B114" t="s">
        <v>43</v>
      </c>
      <c r="C114" t="s">
        <v>54</v>
      </c>
      <c r="D114">
        <v>31.37</v>
      </c>
      <c r="E114">
        <v>12.814</v>
      </c>
      <c r="F114">
        <v>460.4</v>
      </c>
      <c r="G114">
        <v>3157</v>
      </c>
      <c r="H114">
        <v>33.229999999999997</v>
      </c>
      <c r="I114">
        <v>13.305</v>
      </c>
      <c r="J114">
        <v>517.9</v>
      </c>
      <c r="K114">
        <v>3420</v>
      </c>
      <c r="L114">
        <v>35.06</v>
      </c>
      <c r="M114">
        <v>13.776999999999999</v>
      </c>
      <c r="N114">
        <v>577.5</v>
      </c>
      <c r="O114">
        <v>3683</v>
      </c>
      <c r="P114">
        <v>36.67</v>
      </c>
      <c r="Q114">
        <v>14.186999999999999</v>
      </c>
      <c r="R114">
        <v>632.9</v>
      </c>
      <c r="S114">
        <v>3920</v>
      </c>
      <c r="T114">
        <v>38.299999999999997</v>
      </c>
      <c r="U114">
        <v>14.597</v>
      </c>
      <c r="V114">
        <v>691.7</v>
      </c>
      <c r="W114">
        <v>4164</v>
      </c>
      <c r="X114" s="4">
        <f>SUMIFS(Y:Y,'DPS Full MgSal'!$A:$A,$A114,'DPS Full MgSal'!$B:$B,$B114,'DPS Full MgSal'!$C:$C,$C114)</f>
        <v>1</v>
      </c>
      <c r="Y114">
        <v>1</v>
      </c>
    </row>
    <row r="115" spans="1:25" x14ac:dyDescent="0.45">
      <c r="A115" t="s">
        <v>72</v>
      </c>
      <c r="B115" t="s">
        <v>45</v>
      </c>
      <c r="C115" t="s">
        <v>47</v>
      </c>
      <c r="D115">
        <v>31.28</v>
      </c>
      <c r="E115">
        <v>12.961</v>
      </c>
      <c r="F115">
        <v>439.9</v>
      </c>
      <c r="G115">
        <v>3005</v>
      </c>
      <c r="H115">
        <v>33.19</v>
      </c>
      <c r="I115">
        <v>13.478</v>
      </c>
      <c r="J115">
        <v>495.6</v>
      </c>
      <c r="K115">
        <v>3255</v>
      </c>
      <c r="L115">
        <v>35.049999999999997</v>
      </c>
      <c r="M115">
        <v>13.974</v>
      </c>
      <c r="N115">
        <v>553.29999999999995</v>
      </c>
      <c r="O115">
        <v>3505</v>
      </c>
      <c r="P115">
        <v>36.700000000000003</v>
      </c>
      <c r="Q115">
        <v>14.404</v>
      </c>
      <c r="R115">
        <v>607</v>
      </c>
      <c r="S115">
        <v>3731</v>
      </c>
      <c r="T115">
        <v>38.369999999999997</v>
      </c>
      <c r="U115">
        <v>14.833</v>
      </c>
      <c r="V115">
        <v>664</v>
      </c>
      <c r="W115">
        <v>3963</v>
      </c>
      <c r="X115" s="4">
        <f>SUMIFS(Y:Y,'DPS Full MgSal'!$A:$A,$A115,'DPS Full MgSal'!$B:$B,$B115,'DPS Full MgSal'!$C:$C,$C115)</f>
        <v>0</v>
      </c>
      <c r="Y115">
        <v>1</v>
      </c>
    </row>
    <row r="116" spans="1:25" x14ac:dyDescent="0.45">
      <c r="A116" t="s">
        <v>19</v>
      </c>
      <c r="B116" t="s">
        <v>43</v>
      </c>
      <c r="C116" t="s">
        <v>54</v>
      </c>
      <c r="D116">
        <v>31.1</v>
      </c>
      <c r="E116">
        <v>14.728999999999999</v>
      </c>
      <c r="F116">
        <v>292.7</v>
      </c>
      <c r="G116">
        <v>2720</v>
      </c>
      <c r="H116">
        <v>32.97</v>
      </c>
      <c r="I116">
        <v>15.307</v>
      </c>
      <c r="J116">
        <v>329.6</v>
      </c>
      <c r="K116">
        <v>2947</v>
      </c>
      <c r="L116">
        <v>34.81</v>
      </c>
      <c r="M116">
        <v>15.863</v>
      </c>
      <c r="N116">
        <v>367.8</v>
      </c>
      <c r="O116">
        <v>3173</v>
      </c>
      <c r="P116">
        <v>36.43</v>
      </c>
      <c r="Q116">
        <v>16.344999999999999</v>
      </c>
      <c r="R116">
        <v>403.3</v>
      </c>
      <c r="S116">
        <v>3377</v>
      </c>
      <c r="T116">
        <v>38.07</v>
      </c>
      <c r="U116">
        <v>16.826000000000001</v>
      </c>
      <c r="V116">
        <v>441</v>
      </c>
      <c r="W116">
        <v>3587</v>
      </c>
      <c r="X116" s="4">
        <f>SUMIFS(Y:Y,'DPS Full MgSal'!$A:$A,$A116,'DPS Full MgSal'!$B:$B,$B116,'DPS Full MgSal'!$C:$C,$C116)</f>
        <v>0</v>
      </c>
      <c r="Y116">
        <v>1</v>
      </c>
    </row>
    <row r="117" spans="1:25" x14ac:dyDescent="0.45">
      <c r="A117" t="s">
        <v>179</v>
      </c>
      <c r="B117" t="s">
        <v>43</v>
      </c>
      <c r="C117" t="s">
        <v>44</v>
      </c>
      <c r="D117">
        <v>31.04</v>
      </c>
      <c r="E117">
        <v>12.558</v>
      </c>
      <c r="F117">
        <v>468.7</v>
      </c>
      <c r="G117">
        <v>2923</v>
      </c>
      <c r="H117">
        <v>32.89</v>
      </c>
      <c r="I117">
        <v>13.042999999999999</v>
      </c>
      <c r="J117">
        <v>527.29999999999995</v>
      </c>
      <c r="K117">
        <v>3166</v>
      </c>
      <c r="L117">
        <v>34.700000000000003</v>
      </c>
      <c r="M117">
        <v>13.507999999999999</v>
      </c>
      <c r="N117">
        <v>588.1</v>
      </c>
      <c r="O117">
        <v>3410</v>
      </c>
      <c r="P117">
        <v>36.299999999999997</v>
      </c>
      <c r="Q117">
        <v>13.913</v>
      </c>
      <c r="R117">
        <v>644.70000000000005</v>
      </c>
      <c r="S117">
        <v>3629</v>
      </c>
      <c r="T117">
        <v>37.92</v>
      </c>
      <c r="U117">
        <v>14.317</v>
      </c>
      <c r="V117">
        <v>704.7</v>
      </c>
      <c r="W117">
        <v>3855</v>
      </c>
      <c r="X117" s="4">
        <f>SUMIFS(Y:Y,'DPS Full MgSal'!$A:$A,$A117,'DPS Full MgSal'!$B:$B,$B117,'DPS Full MgSal'!$C:$C,$C117)</f>
        <v>1</v>
      </c>
      <c r="Y117">
        <v>1</v>
      </c>
    </row>
    <row r="118" spans="1:25" x14ac:dyDescent="0.45">
      <c r="A118" t="s">
        <v>133</v>
      </c>
      <c r="B118" t="s">
        <v>43</v>
      </c>
      <c r="C118" t="s">
        <v>47</v>
      </c>
      <c r="D118">
        <v>30.66</v>
      </c>
      <c r="E118">
        <v>13.984999999999999</v>
      </c>
      <c r="F118">
        <v>322.89999999999998</v>
      </c>
      <c r="G118">
        <v>2584</v>
      </c>
      <c r="H118">
        <v>32.590000000000003</v>
      </c>
      <c r="I118">
        <v>14.571999999999999</v>
      </c>
      <c r="J118">
        <v>364.4</v>
      </c>
      <c r="K118">
        <v>2799</v>
      </c>
      <c r="L118">
        <v>34.479999999999997</v>
      </c>
      <c r="M118">
        <v>15.134</v>
      </c>
      <c r="N118">
        <v>407.6</v>
      </c>
      <c r="O118">
        <v>3014</v>
      </c>
      <c r="P118">
        <v>36.14</v>
      </c>
      <c r="Q118">
        <v>15.621</v>
      </c>
      <c r="R118">
        <v>447.7</v>
      </c>
      <c r="S118">
        <v>3208</v>
      </c>
      <c r="T118">
        <v>37.83</v>
      </c>
      <c r="U118">
        <v>16.106000000000002</v>
      </c>
      <c r="V118">
        <v>490.4</v>
      </c>
      <c r="W118">
        <v>3407</v>
      </c>
      <c r="X118" s="4">
        <f>SUMIFS(Y:Y,'DPS Full MgSal'!$A:$A,$A118,'DPS Full MgSal'!$B:$B,$B118,'DPS Full MgSal'!$C:$C,$C118)</f>
        <v>0</v>
      </c>
      <c r="Y118">
        <v>1</v>
      </c>
    </row>
    <row r="119" spans="1:25" x14ac:dyDescent="0.45">
      <c r="A119" t="s">
        <v>49</v>
      </c>
      <c r="B119" t="s">
        <v>43</v>
      </c>
      <c r="C119" t="s">
        <v>50</v>
      </c>
      <c r="D119">
        <v>30.86</v>
      </c>
      <c r="E119">
        <v>14.859</v>
      </c>
      <c r="F119">
        <v>276.3</v>
      </c>
      <c r="G119">
        <v>2281</v>
      </c>
      <c r="H119">
        <v>32.67</v>
      </c>
      <c r="I119">
        <v>15.419</v>
      </c>
      <c r="J119">
        <v>310.60000000000002</v>
      </c>
      <c r="K119">
        <v>2471</v>
      </c>
      <c r="L119">
        <v>34.44</v>
      </c>
      <c r="M119">
        <v>15.957000000000001</v>
      </c>
      <c r="N119">
        <v>346.2</v>
      </c>
      <c r="O119">
        <v>2661</v>
      </c>
      <c r="P119">
        <v>36</v>
      </c>
      <c r="Q119">
        <v>16.423999999999999</v>
      </c>
      <c r="R119">
        <v>379.2</v>
      </c>
      <c r="S119">
        <v>2832</v>
      </c>
      <c r="T119">
        <v>37.590000000000003</v>
      </c>
      <c r="U119">
        <v>16.89</v>
      </c>
      <c r="V119">
        <v>414.3</v>
      </c>
      <c r="W119">
        <v>3008</v>
      </c>
      <c r="X119" s="4">
        <f>SUMIFS(Y:Y,'DPS Full MgSal'!$A:$A,$A119,'DPS Full MgSal'!$B:$B,$B119,'DPS Full MgSal'!$C:$C,$C119)</f>
        <v>0</v>
      </c>
      <c r="Y119">
        <v>1</v>
      </c>
    </row>
    <row r="120" spans="1:25" x14ac:dyDescent="0.45">
      <c r="A120" t="s">
        <v>114</v>
      </c>
      <c r="B120" t="s">
        <v>43</v>
      </c>
      <c r="C120" t="s">
        <v>44</v>
      </c>
      <c r="D120">
        <v>30.75</v>
      </c>
      <c r="E120">
        <v>14.294</v>
      </c>
      <c r="F120">
        <v>305.89999999999998</v>
      </c>
      <c r="G120">
        <v>2498</v>
      </c>
      <c r="H120">
        <v>32.590000000000003</v>
      </c>
      <c r="I120">
        <v>14.852</v>
      </c>
      <c r="J120">
        <v>344.4</v>
      </c>
      <c r="K120">
        <v>2706</v>
      </c>
      <c r="L120">
        <v>34.4</v>
      </c>
      <c r="M120">
        <v>15.387</v>
      </c>
      <c r="N120">
        <v>384.2</v>
      </c>
      <c r="O120">
        <v>2914</v>
      </c>
      <c r="P120">
        <v>35.99</v>
      </c>
      <c r="Q120">
        <v>15.851000000000001</v>
      </c>
      <c r="R120">
        <v>421.2</v>
      </c>
      <c r="S120">
        <v>3101</v>
      </c>
      <c r="T120">
        <v>37.6</v>
      </c>
      <c r="U120">
        <v>16.314</v>
      </c>
      <c r="V120">
        <v>460.5</v>
      </c>
      <c r="W120">
        <v>3294</v>
      </c>
      <c r="X120" s="4">
        <f>SUMIFS(Y:Y,'DPS Full MgSal'!$A:$A,$A120,'DPS Full MgSal'!$B:$B,$B120,'DPS Full MgSal'!$C:$C,$C120)</f>
        <v>0</v>
      </c>
      <c r="Y120">
        <v>1</v>
      </c>
    </row>
    <row r="121" spans="1:25" x14ac:dyDescent="0.45">
      <c r="A121" t="s">
        <v>91</v>
      </c>
      <c r="B121" t="s">
        <v>43</v>
      </c>
      <c r="C121" t="s">
        <v>50</v>
      </c>
      <c r="D121">
        <v>30.42</v>
      </c>
      <c r="E121">
        <v>14.007999999999999</v>
      </c>
      <c r="F121">
        <v>311.60000000000002</v>
      </c>
      <c r="G121">
        <v>2629</v>
      </c>
      <c r="H121">
        <v>32.22</v>
      </c>
      <c r="I121">
        <v>14.544</v>
      </c>
      <c r="J121">
        <v>350.5</v>
      </c>
      <c r="K121">
        <v>2848</v>
      </c>
      <c r="L121">
        <v>33.99</v>
      </c>
      <c r="M121">
        <v>15.058</v>
      </c>
      <c r="N121">
        <v>390.8</v>
      </c>
      <c r="O121">
        <v>3067</v>
      </c>
      <c r="P121">
        <v>35.549999999999997</v>
      </c>
      <c r="Q121">
        <v>15.505000000000001</v>
      </c>
      <c r="R121">
        <v>428.3</v>
      </c>
      <c r="S121">
        <v>3265</v>
      </c>
      <c r="T121">
        <v>37.130000000000003</v>
      </c>
      <c r="U121">
        <v>15.952</v>
      </c>
      <c r="V121">
        <v>468.1</v>
      </c>
      <c r="W121">
        <v>3468</v>
      </c>
      <c r="X121" s="4">
        <f>SUMIFS(Y:Y,'DPS Full MgSal'!$A:$A,$A121,'DPS Full MgSal'!$B:$B,$B121,'DPS Full MgSal'!$C:$C,$C121)</f>
        <v>1</v>
      </c>
      <c r="Y121">
        <v>1</v>
      </c>
    </row>
    <row r="122" spans="1:25" x14ac:dyDescent="0.45">
      <c r="A122" t="s">
        <v>170</v>
      </c>
      <c r="B122" t="s">
        <v>45</v>
      </c>
      <c r="C122" t="s">
        <v>44</v>
      </c>
      <c r="D122">
        <v>30.35</v>
      </c>
      <c r="E122">
        <v>14.295</v>
      </c>
      <c r="F122">
        <v>290.3</v>
      </c>
      <c r="G122">
        <v>2264</v>
      </c>
      <c r="H122">
        <v>32.130000000000003</v>
      </c>
      <c r="I122">
        <v>14.836</v>
      </c>
      <c r="J122">
        <v>326.39999999999998</v>
      </c>
      <c r="K122">
        <v>2453</v>
      </c>
      <c r="L122">
        <v>33.880000000000003</v>
      </c>
      <c r="M122">
        <v>15.355</v>
      </c>
      <c r="N122">
        <v>363.8</v>
      </c>
      <c r="O122">
        <v>2641</v>
      </c>
      <c r="P122">
        <v>35.42</v>
      </c>
      <c r="Q122">
        <v>15.805</v>
      </c>
      <c r="R122">
        <v>398.5</v>
      </c>
      <c r="S122">
        <v>2811</v>
      </c>
      <c r="T122">
        <v>36.979999999999997</v>
      </c>
      <c r="U122">
        <v>16.254000000000001</v>
      </c>
      <c r="V122">
        <v>435.3</v>
      </c>
      <c r="W122">
        <v>2986</v>
      </c>
      <c r="X122" s="4">
        <f>SUMIFS(Y:Y,'DPS Full MgSal'!$A:$A,$A122,'DPS Full MgSal'!$B:$B,$B122,'DPS Full MgSal'!$C:$C,$C122)</f>
        <v>0</v>
      </c>
      <c r="Y122">
        <v>1</v>
      </c>
    </row>
    <row r="123" spans="1:25" x14ac:dyDescent="0.45">
      <c r="A123" t="s">
        <v>58</v>
      </c>
      <c r="B123" t="s">
        <v>45</v>
      </c>
      <c r="C123" t="s">
        <v>44</v>
      </c>
      <c r="D123">
        <v>30.32</v>
      </c>
      <c r="E123">
        <v>13.282</v>
      </c>
      <c r="F123">
        <v>360.8</v>
      </c>
      <c r="G123">
        <v>2711</v>
      </c>
      <c r="H123">
        <v>32.11</v>
      </c>
      <c r="I123">
        <v>13.786</v>
      </c>
      <c r="J123">
        <v>405.7</v>
      </c>
      <c r="K123">
        <v>2937</v>
      </c>
      <c r="L123">
        <v>33.86</v>
      </c>
      <c r="M123">
        <v>14.271000000000001</v>
      </c>
      <c r="N123">
        <v>452.3</v>
      </c>
      <c r="O123">
        <v>3163</v>
      </c>
      <c r="P123">
        <v>35.4</v>
      </c>
      <c r="Q123">
        <v>14.691000000000001</v>
      </c>
      <c r="R123">
        <v>495.5</v>
      </c>
      <c r="S123">
        <v>3366</v>
      </c>
      <c r="T123">
        <v>36.97</v>
      </c>
      <c r="U123">
        <v>15.11</v>
      </c>
      <c r="V123">
        <v>541.4</v>
      </c>
      <c r="W123">
        <v>3576</v>
      </c>
      <c r="X123" s="4">
        <f>SUMIFS(Y:Y,'DPS Full MgSal'!$A:$A,$A123,'DPS Full MgSal'!$B:$B,$B123,'DPS Full MgSal'!$C:$C,$C123)</f>
        <v>1</v>
      </c>
      <c r="Y123">
        <v>1</v>
      </c>
    </row>
    <row r="124" spans="1:25" x14ac:dyDescent="0.45">
      <c r="A124" t="s">
        <v>117</v>
      </c>
      <c r="B124" t="s">
        <v>43</v>
      </c>
      <c r="C124" t="s">
        <v>50</v>
      </c>
      <c r="D124">
        <v>30.22</v>
      </c>
      <c r="E124">
        <v>12.941000000000001</v>
      </c>
      <c r="F124">
        <v>384.7</v>
      </c>
      <c r="G124">
        <v>2836</v>
      </c>
      <c r="H124">
        <v>32.01</v>
      </c>
      <c r="I124">
        <v>13.436999999999999</v>
      </c>
      <c r="J124">
        <v>432.8</v>
      </c>
      <c r="K124">
        <v>3072</v>
      </c>
      <c r="L124">
        <v>33.770000000000003</v>
      </c>
      <c r="M124">
        <v>13.914</v>
      </c>
      <c r="N124">
        <v>482.6</v>
      </c>
      <c r="O124">
        <v>3309</v>
      </c>
      <c r="P124">
        <v>35.32</v>
      </c>
      <c r="Q124">
        <v>14.329000000000001</v>
      </c>
      <c r="R124">
        <v>528.9</v>
      </c>
      <c r="S124">
        <v>3521</v>
      </c>
      <c r="T124">
        <v>36.89</v>
      </c>
      <c r="U124">
        <v>14.743</v>
      </c>
      <c r="V124">
        <v>578.1</v>
      </c>
      <c r="W124">
        <v>3741</v>
      </c>
      <c r="X124" s="4">
        <f>SUMIFS(Y:Y,'DPS Full MgSal'!$A:$A,$A124,'DPS Full MgSal'!$B:$B,$B124,'DPS Full MgSal'!$C:$C,$C124)</f>
        <v>0</v>
      </c>
      <c r="Y124">
        <v>1</v>
      </c>
    </row>
    <row r="125" spans="1:25" x14ac:dyDescent="0.45">
      <c r="A125" t="s">
        <v>114</v>
      </c>
      <c r="B125" t="s">
        <v>45</v>
      </c>
      <c r="C125" t="s">
        <v>44</v>
      </c>
      <c r="D125">
        <v>30.15</v>
      </c>
      <c r="E125">
        <v>14.019</v>
      </c>
      <c r="F125">
        <v>300</v>
      </c>
      <c r="G125">
        <v>2498</v>
      </c>
      <c r="H125">
        <v>31.93</v>
      </c>
      <c r="I125">
        <v>14.548999999999999</v>
      </c>
      <c r="J125">
        <v>337.3</v>
      </c>
      <c r="K125">
        <v>2706</v>
      </c>
      <c r="L125">
        <v>33.659999999999997</v>
      </c>
      <c r="M125">
        <v>15.057</v>
      </c>
      <c r="N125">
        <v>375.9</v>
      </c>
      <c r="O125">
        <v>2914</v>
      </c>
      <c r="P125">
        <v>35.19</v>
      </c>
      <c r="Q125">
        <v>15.497</v>
      </c>
      <c r="R125">
        <v>411.8</v>
      </c>
      <c r="S125">
        <v>3101</v>
      </c>
      <c r="T125">
        <v>36.729999999999997</v>
      </c>
      <c r="U125">
        <v>15.936999999999999</v>
      </c>
      <c r="V125">
        <v>449.9</v>
      </c>
      <c r="W125">
        <v>3294</v>
      </c>
      <c r="X125" s="4">
        <f>SUMIFS(Y:Y,'DPS Full MgSal'!$A:$A,$A125,'DPS Full MgSal'!$B:$B,$B125,'DPS Full MgSal'!$C:$C,$C125)</f>
        <v>0</v>
      </c>
      <c r="Y125">
        <v>1</v>
      </c>
    </row>
    <row r="126" spans="1:25" x14ac:dyDescent="0.45">
      <c r="A126" t="s">
        <v>117</v>
      </c>
      <c r="B126" t="s">
        <v>43</v>
      </c>
      <c r="C126" t="s">
        <v>158</v>
      </c>
      <c r="D126">
        <v>30.03</v>
      </c>
      <c r="E126">
        <v>12.861000000000001</v>
      </c>
      <c r="F126">
        <v>382.4</v>
      </c>
      <c r="G126">
        <v>2836</v>
      </c>
      <c r="H126">
        <v>31.84</v>
      </c>
      <c r="I126">
        <v>13.364000000000001</v>
      </c>
      <c r="J126">
        <v>430.4</v>
      </c>
      <c r="K126">
        <v>3072</v>
      </c>
      <c r="L126">
        <v>33.6</v>
      </c>
      <c r="M126">
        <v>13.847</v>
      </c>
      <c r="N126">
        <v>480.3</v>
      </c>
      <c r="O126">
        <v>3309</v>
      </c>
      <c r="P126">
        <v>35.159999999999997</v>
      </c>
      <c r="Q126">
        <v>14.266</v>
      </c>
      <c r="R126">
        <v>526.6</v>
      </c>
      <c r="S126">
        <v>3521</v>
      </c>
      <c r="T126">
        <v>36.75</v>
      </c>
      <c r="U126">
        <v>14.685</v>
      </c>
      <c r="V126">
        <v>575.79999999999995</v>
      </c>
      <c r="W126">
        <v>3741</v>
      </c>
      <c r="X126" s="4">
        <f>SUMIFS(Y:Y,'DPS Full MgSal'!$A:$A,$A126,'DPS Full MgSal'!$B:$B,$B126,'DPS Full MgSal'!$C:$C,$C126)</f>
        <v>0</v>
      </c>
      <c r="Y126">
        <v>1</v>
      </c>
    </row>
    <row r="127" spans="1:25" x14ac:dyDescent="0.45">
      <c r="A127" t="s">
        <v>113</v>
      </c>
      <c r="B127" t="s">
        <v>43</v>
      </c>
      <c r="C127" t="s">
        <v>54</v>
      </c>
      <c r="D127">
        <v>29.56</v>
      </c>
      <c r="E127">
        <v>13.496</v>
      </c>
      <c r="F127">
        <v>310.60000000000002</v>
      </c>
      <c r="G127">
        <v>2907</v>
      </c>
      <c r="H127">
        <v>31.33</v>
      </c>
      <c r="I127">
        <v>14.018000000000001</v>
      </c>
      <c r="J127">
        <v>349.5</v>
      </c>
      <c r="K127">
        <v>3149</v>
      </c>
      <c r="L127">
        <v>33.049999999999997</v>
      </c>
      <c r="M127">
        <v>14.52</v>
      </c>
      <c r="N127">
        <v>389.9</v>
      </c>
      <c r="O127">
        <v>3391</v>
      </c>
      <c r="P127">
        <v>34.58</v>
      </c>
      <c r="Q127">
        <v>14.955</v>
      </c>
      <c r="R127">
        <v>427.4</v>
      </c>
      <c r="S127">
        <v>3609</v>
      </c>
      <c r="T127">
        <v>36.119999999999997</v>
      </c>
      <c r="U127">
        <v>15.388999999999999</v>
      </c>
      <c r="V127">
        <v>467.2</v>
      </c>
      <c r="W127">
        <v>3834</v>
      </c>
      <c r="X127" s="4">
        <f>SUMIFS(Y:Y,'DPS Full MgSal'!$A:$A,$A127,'DPS Full MgSal'!$B:$B,$B127,'DPS Full MgSal'!$C:$C,$C127)</f>
        <v>0</v>
      </c>
      <c r="Y127">
        <v>1</v>
      </c>
    </row>
    <row r="128" spans="1:25" x14ac:dyDescent="0.45">
      <c r="A128" t="s">
        <v>114</v>
      </c>
      <c r="B128" t="s">
        <v>43</v>
      </c>
      <c r="C128" t="s">
        <v>50</v>
      </c>
      <c r="D128">
        <v>29.47</v>
      </c>
      <c r="E128">
        <v>13.702</v>
      </c>
      <c r="F128">
        <v>293.3</v>
      </c>
      <c r="G128">
        <v>2498</v>
      </c>
      <c r="H128">
        <v>31.21</v>
      </c>
      <c r="I128">
        <v>14.221</v>
      </c>
      <c r="J128">
        <v>329.7</v>
      </c>
      <c r="K128">
        <v>2706</v>
      </c>
      <c r="L128">
        <v>32.909999999999997</v>
      </c>
      <c r="M128">
        <v>14.72</v>
      </c>
      <c r="N128">
        <v>367.5</v>
      </c>
      <c r="O128">
        <v>2914</v>
      </c>
      <c r="P128">
        <v>34.409999999999997</v>
      </c>
      <c r="Q128">
        <v>15.154</v>
      </c>
      <c r="R128">
        <v>402.7</v>
      </c>
      <c r="S128">
        <v>3101</v>
      </c>
      <c r="T128">
        <v>35.93</v>
      </c>
      <c r="U128">
        <v>15.587</v>
      </c>
      <c r="V128">
        <v>440</v>
      </c>
      <c r="W128">
        <v>3294</v>
      </c>
      <c r="X128" s="4">
        <f>SUMIFS(Y:Y,'DPS Full MgSal'!$A:$A,$A128,'DPS Full MgSal'!$B:$B,$B128,'DPS Full MgSal'!$C:$C,$C128)</f>
        <v>0</v>
      </c>
      <c r="Y128">
        <v>1</v>
      </c>
    </row>
    <row r="129" spans="1:25" x14ac:dyDescent="0.45">
      <c r="A129" t="s">
        <v>113</v>
      </c>
      <c r="B129" t="s">
        <v>45</v>
      </c>
      <c r="C129" t="s">
        <v>54</v>
      </c>
      <c r="D129">
        <v>28.9</v>
      </c>
      <c r="E129">
        <v>13.196</v>
      </c>
      <c r="F129">
        <v>303.7</v>
      </c>
      <c r="G129">
        <v>2907</v>
      </c>
      <c r="H129">
        <v>30.59</v>
      </c>
      <c r="I129">
        <v>13.69</v>
      </c>
      <c r="J129">
        <v>341.3</v>
      </c>
      <c r="K129">
        <v>3149</v>
      </c>
      <c r="L129">
        <v>32.24</v>
      </c>
      <c r="M129">
        <v>14.163</v>
      </c>
      <c r="N129">
        <v>380.3</v>
      </c>
      <c r="O129">
        <v>3391</v>
      </c>
      <c r="P129">
        <v>33.700000000000003</v>
      </c>
      <c r="Q129">
        <v>14.574</v>
      </c>
      <c r="R129">
        <v>416.5</v>
      </c>
      <c r="S129">
        <v>3609</v>
      </c>
      <c r="T129">
        <v>35.17</v>
      </c>
      <c r="U129">
        <v>14.984999999999999</v>
      </c>
      <c r="V129">
        <v>454.9</v>
      </c>
      <c r="W129">
        <v>3834</v>
      </c>
      <c r="X129" s="4">
        <f>SUMIFS(Y:Y,'DPS Full MgSal'!$A:$A,$A129,'DPS Full MgSal'!$B:$B,$B129,'DPS Full MgSal'!$C:$C,$C129)</f>
        <v>0</v>
      </c>
      <c r="Y129">
        <v>1</v>
      </c>
    </row>
    <row r="130" spans="1:25" x14ac:dyDescent="0.45">
      <c r="A130" t="s">
        <v>133</v>
      </c>
      <c r="B130" t="s">
        <v>43</v>
      </c>
      <c r="C130" t="s">
        <v>54</v>
      </c>
      <c r="D130">
        <v>28.77</v>
      </c>
      <c r="E130">
        <v>13.127000000000001</v>
      </c>
      <c r="F130">
        <v>303.10000000000002</v>
      </c>
      <c r="G130">
        <v>2584</v>
      </c>
      <c r="H130">
        <v>30.49</v>
      </c>
      <c r="I130">
        <v>13.635</v>
      </c>
      <c r="J130">
        <v>341</v>
      </c>
      <c r="K130">
        <v>2799</v>
      </c>
      <c r="L130">
        <v>32.17</v>
      </c>
      <c r="M130">
        <v>14.122</v>
      </c>
      <c r="N130">
        <v>380.3</v>
      </c>
      <c r="O130">
        <v>3014</v>
      </c>
      <c r="P130">
        <v>33.659999999999997</v>
      </c>
      <c r="Q130">
        <v>14.545</v>
      </c>
      <c r="R130">
        <v>416.9</v>
      </c>
      <c r="S130">
        <v>3208</v>
      </c>
      <c r="T130">
        <v>35.159999999999997</v>
      </c>
      <c r="U130">
        <v>14.968</v>
      </c>
      <c r="V130">
        <v>455.7</v>
      </c>
      <c r="W130">
        <v>3407</v>
      </c>
      <c r="X130" s="4">
        <f>SUMIFS(Y:Y,'DPS Full MgSal'!$A:$A,$A130,'DPS Full MgSal'!$B:$B,$B130,'DPS Full MgSal'!$C:$C,$C130)</f>
        <v>0</v>
      </c>
      <c r="Y130">
        <v>1</v>
      </c>
    </row>
    <row r="131" spans="1:25" x14ac:dyDescent="0.45">
      <c r="A131" t="s">
        <v>114</v>
      </c>
      <c r="B131" t="s">
        <v>45</v>
      </c>
      <c r="C131" t="s">
        <v>50</v>
      </c>
      <c r="D131">
        <v>28.74</v>
      </c>
      <c r="E131">
        <v>13.36</v>
      </c>
      <c r="F131">
        <v>285.89999999999998</v>
      </c>
      <c r="G131">
        <v>2498</v>
      </c>
      <c r="H131">
        <v>30.39</v>
      </c>
      <c r="I131">
        <v>13.847</v>
      </c>
      <c r="J131">
        <v>321.10000000000002</v>
      </c>
      <c r="K131">
        <v>2706</v>
      </c>
      <c r="L131">
        <v>32</v>
      </c>
      <c r="M131">
        <v>14.314</v>
      </c>
      <c r="N131">
        <v>357.4</v>
      </c>
      <c r="O131">
        <v>2914</v>
      </c>
      <c r="P131">
        <v>33.42</v>
      </c>
      <c r="Q131">
        <v>14.72</v>
      </c>
      <c r="R131">
        <v>391.2</v>
      </c>
      <c r="S131">
        <v>3101</v>
      </c>
      <c r="T131">
        <v>34.86</v>
      </c>
      <c r="U131">
        <v>15.125</v>
      </c>
      <c r="V131">
        <v>427</v>
      </c>
      <c r="W131">
        <v>3294</v>
      </c>
      <c r="X131" s="4">
        <f>SUMIFS(Y:Y,'DPS Full MgSal'!$A:$A,$A131,'DPS Full MgSal'!$B:$B,$B131,'DPS Full MgSal'!$C:$C,$C131)</f>
        <v>0</v>
      </c>
      <c r="Y131">
        <v>1</v>
      </c>
    </row>
    <row r="132" spans="1:25" x14ac:dyDescent="0.45">
      <c r="A132" t="s">
        <v>77</v>
      </c>
      <c r="B132" t="s">
        <v>43</v>
      </c>
      <c r="C132" t="s">
        <v>50</v>
      </c>
      <c r="D132">
        <v>28.48</v>
      </c>
      <c r="E132">
        <v>12.082000000000001</v>
      </c>
      <c r="F132">
        <v>372.8</v>
      </c>
      <c r="G132">
        <v>2475</v>
      </c>
      <c r="H132">
        <v>30.07</v>
      </c>
      <c r="I132">
        <v>12.507999999999999</v>
      </c>
      <c r="J132">
        <v>418.1</v>
      </c>
      <c r="K132">
        <v>2681</v>
      </c>
      <c r="L132">
        <v>31.64</v>
      </c>
      <c r="M132">
        <v>12.917</v>
      </c>
      <c r="N132">
        <v>464.9</v>
      </c>
      <c r="O132">
        <v>2887</v>
      </c>
      <c r="P132">
        <v>33.020000000000003</v>
      </c>
      <c r="Q132">
        <v>13.272</v>
      </c>
      <c r="R132">
        <v>508.4</v>
      </c>
      <c r="S132">
        <v>3073</v>
      </c>
      <c r="T132">
        <v>34.42</v>
      </c>
      <c r="U132">
        <v>13.627000000000001</v>
      </c>
      <c r="V132">
        <v>554.5</v>
      </c>
      <c r="W132">
        <v>3264</v>
      </c>
      <c r="X132" s="4">
        <f>SUMIFS(Y:Y,'DPS Full MgSal'!$A:$A,$A132,'DPS Full MgSal'!$B:$B,$B132,'DPS Full MgSal'!$C:$C,$C132)</f>
        <v>0</v>
      </c>
      <c r="Y132">
        <v>1</v>
      </c>
    </row>
    <row r="133" spans="1:25" x14ac:dyDescent="0.45">
      <c r="A133" t="s">
        <v>114</v>
      </c>
      <c r="B133" t="s">
        <v>43</v>
      </c>
      <c r="C133" t="s">
        <v>54</v>
      </c>
      <c r="D133">
        <v>28.11</v>
      </c>
      <c r="E133">
        <v>13.071</v>
      </c>
      <c r="F133">
        <v>279.8</v>
      </c>
      <c r="G133">
        <v>2498</v>
      </c>
      <c r="H133">
        <v>29.8</v>
      </c>
      <c r="I133">
        <v>13.582000000000001</v>
      </c>
      <c r="J133">
        <v>314.89999999999998</v>
      </c>
      <c r="K133">
        <v>2706</v>
      </c>
      <c r="L133">
        <v>31.46</v>
      </c>
      <c r="M133">
        <v>14.071999999999999</v>
      </c>
      <c r="N133">
        <v>351.4</v>
      </c>
      <c r="O133">
        <v>2914</v>
      </c>
      <c r="P133">
        <v>32.92</v>
      </c>
      <c r="Q133">
        <v>14.497999999999999</v>
      </c>
      <c r="R133">
        <v>385.3</v>
      </c>
      <c r="S133">
        <v>3101</v>
      </c>
      <c r="T133">
        <v>34.4</v>
      </c>
      <c r="U133">
        <v>14.923</v>
      </c>
      <c r="V133">
        <v>421.2</v>
      </c>
      <c r="W133">
        <v>3294</v>
      </c>
      <c r="X133" s="4">
        <f>SUMIFS(Y:Y,'DPS Full MgSal'!$A:$A,$A133,'DPS Full MgSal'!$B:$B,$B133,'DPS Full MgSal'!$C:$C,$C133)</f>
        <v>0</v>
      </c>
      <c r="Y133">
        <v>1</v>
      </c>
    </row>
    <row r="134" spans="1:25" x14ac:dyDescent="0.45">
      <c r="A134" t="s">
        <v>116</v>
      </c>
      <c r="B134" t="s">
        <v>43</v>
      </c>
      <c r="C134" t="s">
        <v>44</v>
      </c>
      <c r="D134">
        <v>28.01</v>
      </c>
      <c r="E134">
        <v>12.22</v>
      </c>
      <c r="F134">
        <v>337.5</v>
      </c>
      <c r="G134">
        <v>2907</v>
      </c>
      <c r="H134">
        <v>29.68</v>
      </c>
      <c r="I134">
        <v>12.692</v>
      </c>
      <c r="J134">
        <v>379.8</v>
      </c>
      <c r="K134">
        <v>3149</v>
      </c>
      <c r="L134">
        <v>31.32</v>
      </c>
      <c r="M134">
        <v>13.144</v>
      </c>
      <c r="N134">
        <v>423.5</v>
      </c>
      <c r="O134">
        <v>3391</v>
      </c>
      <c r="P134">
        <v>32.76</v>
      </c>
      <c r="Q134">
        <v>13.537000000000001</v>
      </c>
      <c r="R134">
        <v>464.2</v>
      </c>
      <c r="S134">
        <v>3609</v>
      </c>
      <c r="T134">
        <v>34.22</v>
      </c>
      <c r="U134">
        <v>13.929</v>
      </c>
      <c r="V134">
        <v>507.4</v>
      </c>
      <c r="W134">
        <v>3834</v>
      </c>
      <c r="X134" s="4">
        <f>SUMIFS(Y:Y,'DPS Full MgSal'!$A:$A,$A134,'DPS Full MgSal'!$B:$B,$B134,'DPS Full MgSal'!$C:$C,$C134)</f>
        <v>0</v>
      </c>
      <c r="Y134">
        <v>1</v>
      </c>
    </row>
    <row r="135" spans="1:25" x14ac:dyDescent="0.45">
      <c r="A135" t="s">
        <v>149</v>
      </c>
      <c r="B135" t="s">
        <v>45</v>
      </c>
      <c r="C135" t="s">
        <v>50</v>
      </c>
      <c r="D135">
        <v>28.01</v>
      </c>
      <c r="E135">
        <v>10.956</v>
      </c>
      <c r="F135">
        <v>467.7</v>
      </c>
      <c r="G135">
        <v>2897</v>
      </c>
      <c r="H135">
        <v>29.6</v>
      </c>
      <c r="I135">
        <v>11.351000000000001</v>
      </c>
      <c r="J135">
        <v>524.9</v>
      </c>
      <c r="K135">
        <v>3138</v>
      </c>
      <c r="L135">
        <v>31.16</v>
      </c>
      <c r="M135">
        <v>11.728999999999999</v>
      </c>
      <c r="N135">
        <v>584.1</v>
      </c>
      <c r="O135">
        <v>3379</v>
      </c>
      <c r="P135">
        <v>32.54</v>
      </c>
      <c r="Q135">
        <v>12.058</v>
      </c>
      <c r="R135">
        <v>639.1</v>
      </c>
      <c r="S135">
        <v>3596</v>
      </c>
      <c r="T135">
        <v>33.93</v>
      </c>
      <c r="U135">
        <v>12.387</v>
      </c>
      <c r="V135">
        <v>697.4</v>
      </c>
      <c r="W135">
        <v>3820</v>
      </c>
      <c r="X135" s="4">
        <f>SUMIFS(Y:Y,'DPS Full MgSal'!$A:$A,$A135,'DPS Full MgSal'!$B:$B,$B135,'DPS Full MgSal'!$C:$C,$C135)</f>
        <v>0</v>
      </c>
      <c r="Y135">
        <v>1</v>
      </c>
    </row>
    <row r="136" spans="1:25" x14ac:dyDescent="0.45">
      <c r="A136" t="s">
        <v>58</v>
      </c>
      <c r="B136" t="s">
        <v>45</v>
      </c>
      <c r="C136" t="s">
        <v>54</v>
      </c>
      <c r="D136">
        <v>27.74</v>
      </c>
      <c r="E136">
        <v>12.148999999999999</v>
      </c>
      <c r="F136">
        <v>330.1</v>
      </c>
      <c r="G136">
        <v>2711</v>
      </c>
      <c r="H136">
        <v>29.37</v>
      </c>
      <c r="I136">
        <v>12.61</v>
      </c>
      <c r="J136">
        <v>371.1</v>
      </c>
      <c r="K136">
        <v>2937</v>
      </c>
      <c r="L136">
        <v>30.97</v>
      </c>
      <c r="M136">
        <v>13.052</v>
      </c>
      <c r="N136">
        <v>413.7</v>
      </c>
      <c r="O136">
        <v>3163</v>
      </c>
      <c r="P136">
        <v>32.380000000000003</v>
      </c>
      <c r="Q136">
        <v>13.436</v>
      </c>
      <c r="R136">
        <v>453.2</v>
      </c>
      <c r="S136">
        <v>3366</v>
      </c>
      <c r="T136">
        <v>33.81</v>
      </c>
      <c r="U136">
        <v>13.82</v>
      </c>
      <c r="V136">
        <v>495.2</v>
      </c>
      <c r="W136">
        <v>3576</v>
      </c>
      <c r="X136" s="4">
        <f>SUMIFS(Y:Y,'DPS Full MgSal'!$A:$A,$A136,'DPS Full MgSal'!$B:$B,$B136,'DPS Full MgSal'!$C:$C,$C136)</f>
        <v>0</v>
      </c>
      <c r="Y136">
        <v>1</v>
      </c>
    </row>
    <row r="137" spans="1:25" x14ac:dyDescent="0.45">
      <c r="A137" t="s">
        <v>116</v>
      </c>
      <c r="B137" t="s">
        <v>45</v>
      </c>
      <c r="C137" t="s">
        <v>44</v>
      </c>
      <c r="D137">
        <v>27.54</v>
      </c>
      <c r="E137">
        <v>12.013999999999999</v>
      </c>
      <c r="F137">
        <v>331.8</v>
      </c>
      <c r="G137">
        <v>2907</v>
      </c>
      <c r="H137">
        <v>29.15</v>
      </c>
      <c r="I137">
        <v>12.462</v>
      </c>
      <c r="J137">
        <v>372.9</v>
      </c>
      <c r="K137">
        <v>3149</v>
      </c>
      <c r="L137">
        <v>30.71</v>
      </c>
      <c r="M137">
        <v>12.891</v>
      </c>
      <c r="N137">
        <v>415.4</v>
      </c>
      <c r="O137">
        <v>3391</v>
      </c>
      <c r="P137">
        <v>32.1</v>
      </c>
      <c r="Q137">
        <v>13.263999999999999</v>
      </c>
      <c r="R137">
        <v>454.9</v>
      </c>
      <c r="S137">
        <v>3609</v>
      </c>
      <c r="T137">
        <v>33.5</v>
      </c>
      <c r="U137">
        <v>13.635999999999999</v>
      </c>
      <c r="V137">
        <v>496.7</v>
      </c>
      <c r="W137">
        <v>3834</v>
      </c>
      <c r="X137" s="4">
        <f>SUMIFS(Y:Y,'DPS Full MgSal'!$A:$A,$A137,'DPS Full MgSal'!$B:$B,$B137,'DPS Full MgSal'!$C:$C,$C137)</f>
        <v>0</v>
      </c>
      <c r="Y137">
        <v>1</v>
      </c>
    </row>
    <row r="138" spans="1:25" x14ac:dyDescent="0.45">
      <c r="A138" t="s">
        <v>114</v>
      </c>
      <c r="B138" t="s">
        <v>45</v>
      </c>
      <c r="C138" t="s">
        <v>54</v>
      </c>
      <c r="D138">
        <v>27.48</v>
      </c>
      <c r="E138">
        <v>12.778</v>
      </c>
      <c r="F138">
        <v>273.5</v>
      </c>
      <c r="G138">
        <v>2498</v>
      </c>
      <c r="H138">
        <v>29.1</v>
      </c>
      <c r="I138">
        <v>13.260999999999999</v>
      </c>
      <c r="J138">
        <v>307.5</v>
      </c>
      <c r="K138">
        <v>2706</v>
      </c>
      <c r="L138">
        <v>30.68</v>
      </c>
      <c r="M138">
        <v>13.724</v>
      </c>
      <c r="N138">
        <v>342.7</v>
      </c>
      <c r="O138">
        <v>2914</v>
      </c>
      <c r="P138">
        <v>32.07</v>
      </c>
      <c r="Q138">
        <v>14.125999999999999</v>
      </c>
      <c r="R138">
        <v>375.4</v>
      </c>
      <c r="S138">
        <v>3101</v>
      </c>
      <c r="T138">
        <v>33.49</v>
      </c>
      <c r="U138">
        <v>14.526999999999999</v>
      </c>
      <c r="V138">
        <v>410.1</v>
      </c>
      <c r="W138">
        <v>3294</v>
      </c>
      <c r="X138" s="4">
        <f>SUMIFS(Y:Y,'DPS Full MgSal'!$A:$A,$A138,'DPS Full MgSal'!$B:$B,$B138,'DPS Full MgSal'!$C:$C,$C138)</f>
        <v>0</v>
      </c>
      <c r="Y138">
        <v>1</v>
      </c>
    </row>
    <row r="139" spans="1:25" x14ac:dyDescent="0.45">
      <c r="A139" t="s">
        <v>24</v>
      </c>
      <c r="B139" t="s">
        <v>43</v>
      </c>
      <c r="C139" t="s">
        <v>50</v>
      </c>
      <c r="D139">
        <v>27.47</v>
      </c>
      <c r="E139">
        <v>12.696999999999999</v>
      </c>
      <c r="F139">
        <v>278.10000000000002</v>
      </c>
      <c r="G139">
        <v>2342</v>
      </c>
      <c r="H139">
        <v>29.08</v>
      </c>
      <c r="I139">
        <v>13.178000000000001</v>
      </c>
      <c r="J139">
        <v>312.60000000000002</v>
      </c>
      <c r="K139">
        <v>2537</v>
      </c>
      <c r="L139">
        <v>30.67</v>
      </c>
      <c r="M139">
        <v>13.64</v>
      </c>
      <c r="N139">
        <v>348.5</v>
      </c>
      <c r="O139">
        <v>2732</v>
      </c>
      <c r="P139">
        <v>32.06</v>
      </c>
      <c r="Q139">
        <v>14.042</v>
      </c>
      <c r="R139">
        <v>381.8</v>
      </c>
      <c r="S139">
        <v>2907</v>
      </c>
      <c r="T139">
        <v>33.479999999999997</v>
      </c>
      <c r="U139">
        <v>14.443</v>
      </c>
      <c r="V139">
        <v>417.2</v>
      </c>
      <c r="W139">
        <v>3088</v>
      </c>
      <c r="X139" s="4">
        <f>SUMIFS(Y:Y,'DPS Full MgSal'!$A:$A,$A139,'DPS Full MgSal'!$B:$B,$B139,'DPS Full MgSal'!$C:$C,$C139)</f>
        <v>0</v>
      </c>
      <c r="Y139">
        <v>1</v>
      </c>
    </row>
    <row r="140" spans="1:25" x14ac:dyDescent="0.45">
      <c r="A140" t="s">
        <v>166</v>
      </c>
      <c r="B140" t="s">
        <v>45</v>
      </c>
      <c r="C140" t="s">
        <v>50</v>
      </c>
      <c r="D140">
        <v>27.24</v>
      </c>
      <c r="E140">
        <v>13.092000000000001</v>
      </c>
      <c r="F140">
        <v>245.2</v>
      </c>
      <c r="G140">
        <v>2476</v>
      </c>
      <c r="H140">
        <v>28.79</v>
      </c>
      <c r="I140">
        <v>13.565</v>
      </c>
      <c r="J140">
        <v>275.3</v>
      </c>
      <c r="K140">
        <v>2683</v>
      </c>
      <c r="L140">
        <v>30.31</v>
      </c>
      <c r="M140">
        <v>14.02</v>
      </c>
      <c r="N140">
        <v>306.39999999999998</v>
      </c>
      <c r="O140">
        <v>2889</v>
      </c>
      <c r="P140">
        <v>31.65</v>
      </c>
      <c r="Q140">
        <v>14.414</v>
      </c>
      <c r="R140">
        <v>335.2</v>
      </c>
      <c r="S140">
        <v>3075</v>
      </c>
      <c r="T140">
        <v>33.01</v>
      </c>
      <c r="U140">
        <v>14.808</v>
      </c>
      <c r="V140">
        <v>365.8</v>
      </c>
      <c r="W140">
        <v>3266</v>
      </c>
      <c r="X140" s="4">
        <f>SUMIFS(Y:Y,'DPS Full MgSal'!$A:$A,$A140,'DPS Full MgSal'!$B:$B,$B140,'DPS Full MgSal'!$C:$C,$C140)</f>
        <v>0</v>
      </c>
      <c r="Y140">
        <v>1</v>
      </c>
    </row>
    <row r="141" spans="1:25" x14ac:dyDescent="0.45">
      <c r="A141" t="s">
        <v>147</v>
      </c>
      <c r="B141" t="s">
        <v>45</v>
      </c>
      <c r="C141" t="s">
        <v>44</v>
      </c>
      <c r="D141">
        <v>27</v>
      </c>
      <c r="E141">
        <v>13.164999999999999</v>
      </c>
      <c r="F141">
        <v>232.8</v>
      </c>
      <c r="G141">
        <v>2114</v>
      </c>
      <c r="H141">
        <v>28.59</v>
      </c>
      <c r="I141">
        <v>13.663</v>
      </c>
      <c r="J141">
        <v>261.8</v>
      </c>
      <c r="K141">
        <v>2290</v>
      </c>
      <c r="L141">
        <v>30.14</v>
      </c>
      <c r="M141">
        <v>14.14</v>
      </c>
      <c r="N141">
        <v>291.8</v>
      </c>
      <c r="O141">
        <v>2466</v>
      </c>
      <c r="P141">
        <v>31.51</v>
      </c>
      <c r="Q141">
        <v>14.554</v>
      </c>
      <c r="R141">
        <v>319.60000000000002</v>
      </c>
      <c r="S141">
        <v>2624</v>
      </c>
      <c r="T141">
        <v>32.89</v>
      </c>
      <c r="U141">
        <v>14.967000000000001</v>
      </c>
      <c r="V141">
        <v>349.1</v>
      </c>
      <c r="W141">
        <v>2788</v>
      </c>
      <c r="X141" s="4">
        <f>SUMIFS(Y:Y,'DPS Full MgSal'!$A:$A,$A141,'DPS Full MgSal'!$B:$B,$B141,'DPS Full MgSal'!$C:$C,$C141)</f>
        <v>0</v>
      </c>
      <c r="Y141">
        <v>1</v>
      </c>
    </row>
    <row r="142" spans="1:25" x14ac:dyDescent="0.45">
      <c r="A142" t="s">
        <v>55</v>
      </c>
      <c r="B142" t="s">
        <v>43</v>
      </c>
      <c r="C142" t="s">
        <v>50</v>
      </c>
      <c r="D142">
        <v>26.7</v>
      </c>
      <c r="E142">
        <v>12.282999999999999</v>
      </c>
      <c r="F142">
        <v>274.10000000000002</v>
      </c>
      <c r="G142">
        <v>2281</v>
      </c>
      <c r="H142">
        <v>28.27</v>
      </c>
      <c r="I142">
        <v>12.747999999999999</v>
      </c>
      <c r="J142">
        <v>308.2</v>
      </c>
      <c r="K142">
        <v>2471</v>
      </c>
      <c r="L142">
        <v>29.8</v>
      </c>
      <c r="M142">
        <v>13.193</v>
      </c>
      <c r="N142">
        <v>343.5</v>
      </c>
      <c r="O142">
        <v>2661</v>
      </c>
      <c r="P142">
        <v>31.16</v>
      </c>
      <c r="Q142">
        <v>13.581</v>
      </c>
      <c r="R142">
        <v>376.3</v>
      </c>
      <c r="S142">
        <v>2832</v>
      </c>
      <c r="T142">
        <v>32.53</v>
      </c>
      <c r="U142">
        <v>13.967000000000001</v>
      </c>
      <c r="V142">
        <v>411.1</v>
      </c>
      <c r="W142">
        <v>3008</v>
      </c>
      <c r="X142" s="4">
        <f>SUMIFS(Y:Y,'DPS Full MgSal'!$A:$A,$A142,'DPS Full MgSal'!$B:$B,$B142,'DPS Full MgSal'!$C:$C,$C142)</f>
        <v>0</v>
      </c>
      <c r="Y142">
        <v>1</v>
      </c>
    </row>
    <row r="143" spans="1:25" x14ac:dyDescent="0.45">
      <c r="A143" t="s">
        <v>92</v>
      </c>
      <c r="B143" t="s">
        <v>43</v>
      </c>
      <c r="C143" t="s">
        <v>95</v>
      </c>
      <c r="D143">
        <v>26.31</v>
      </c>
      <c r="E143">
        <v>10.741</v>
      </c>
      <c r="F143">
        <v>386.7</v>
      </c>
      <c r="G143">
        <v>4043</v>
      </c>
      <c r="H143">
        <v>27.9</v>
      </c>
      <c r="I143">
        <v>11.163</v>
      </c>
      <c r="J143">
        <v>435.4</v>
      </c>
      <c r="K143">
        <v>4380</v>
      </c>
      <c r="L143">
        <v>29.45</v>
      </c>
      <c r="M143">
        <v>11.569000000000001</v>
      </c>
      <c r="N143">
        <v>485.9</v>
      </c>
      <c r="O143">
        <v>4717</v>
      </c>
      <c r="P143">
        <v>30.83</v>
      </c>
      <c r="Q143">
        <v>11.920999999999999</v>
      </c>
      <c r="R143">
        <v>532.9</v>
      </c>
      <c r="S143">
        <v>5020</v>
      </c>
      <c r="T143">
        <v>32.22</v>
      </c>
      <c r="U143">
        <v>12.273999999999999</v>
      </c>
      <c r="V143">
        <v>582.79999999999995</v>
      </c>
      <c r="W143">
        <v>5332</v>
      </c>
      <c r="X143" s="4">
        <f>SUMIFS(Y:Y,'DPS Full MgSal'!$A:$A,$A143,'DPS Full MgSal'!$B:$B,$B143,'DPS Full MgSal'!$C:$C,$C143)</f>
        <v>0</v>
      </c>
      <c r="Y143">
        <v>1</v>
      </c>
    </row>
    <row r="144" spans="1:25" x14ac:dyDescent="0.45">
      <c r="A144" t="s">
        <v>153</v>
      </c>
      <c r="B144" t="s">
        <v>45</v>
      </c>
      <c r="C144" t="s">
        <v>44</v>
      </c>
      <c r="D144">
        <v>26.35</v>
      </c>
      <c r="E144">
        <v>11.859</v>
      </c>
      <c r="F144">
        <v>289</v>
      </c>
      <c r="G144">
        <v>2264</v>
      </c>
      <c r="H144">
        <v>27.9</v>
      </c>
      <c r="I144">
        <v>12.307</v>
      </c>
      <c r="J144">
        <v>324.89999999999998</v>
      </c>
      <c r="K144">
        <v>2453</v>
      </c>
      <c r="L144">
        <v>29.41</v>
      </c>
      <c r="M144">
        <v>12.736000000000001</v>
      </c>
      <c r="N144">
        <v>362.1</v>
      </c>
      <c r="O144">
        <v>2641</v>
      </c>
      <c r="P144">
        <v>30.74</v>
      </c>
      <c r="Q144">
        <v>13.108000000000001</v>
      </c>
      <c r="R144">
        <v>396.6</v>
      </c>
      <c r="S144">
        <v>2811</v>
      </c>
      <c r="T144">
        <v>32.090000000000003</v>
      </c>
      <c r="U144">
        <v>13.478999999999999</v>
      </c>
      <c r="V144">
        <v>433.2</v>
      </c>
      <c r="W144">
        <v>2986</v>
      </c>
      <c r="X144" s="4">
        <f>SUMIFS(Y:Y,'DPS Full MgSal'!$A:$A,$A144,'DPS Full MgSal'!$B:$B,$B144,'DPS Full MgSal'!$C:$C,$C144)</f>
        <v>0</v>
      </c>
      <c r="Y144">
        <v>1</v>
      </c>
    </row>
    <row r="145" spans="1:25" x14ac:dyDescent="0.45">
      <c r="A145" t="s">
        <v>116</v>
      </c>
      <c r="B145" t="s">
        <v>43</v>
      </c>
      <c r="C145" t="s">
        <v>54</v>
      </c>
      <c r="D145">
        <v>25.64</v>
      </c>
      <c r="E145">
        <v>11.185</v>
      </c>
      <c r="F145">
        <v>308.89999999999998</v>
      </c>
      <c r="G145">
        <v>2907</v>
      </c>
      <c r="H145">
        <v>27.17</v>
      </c>
      <c r="I145">
        <v>11.617000000000001</v>
      </c>
      <c r="J145">
        <v>347.6</v>
      </c>
      <c r="K145">
        <v>3149</v>
      </c>
      <c r="L145">
        <v>28.67</v>
      </c>
      <c r="M145">
        <v>12.032999999999999</v>
      </c>
      <c r="N145">
        <v>387.7</v>
      </c>
      <c r="O145">
        <v>3391</v>
      </c>
      <c r="P145">
        <v>29.99</v>
      </c>
      <c r="Q145">
        <v>12.394</v>
      </c>
      <c r="R145">
        <v>425</v>
      </c>
      <c r="S145">
        <v>3609</v>
      </c>
      <c r="T145">
        <v>31.33</v>
      </c>
      <c r="U145">
        <v>12.754</v>
      </c>
      <c r="V145">
        <v>464.6</v>
      </c>
      <c r="W145">
        <v>3834</v>
      </c>
      <c r="X145" s="4">
        <f>SUMIFS(Y:Y,'DPS Full MgSal'!$A:$A,$A145,'DPS Full MgSal'!$B:$B,$B145,'DPS Full MgSal'!$C:$C,$C145)</f>
        <v>0</v>
      </c>
      <c r="Y145">
        <v>1</v>
      </c>
    </row>
    <row r="146" spans="1:25" x14ac:dyDescent="0.45">
      <c r="A146" t="s">
        <v>92</v>
      </c>
      <c r="B146" t="s">
        <v>45</v>
      </c>
      <c r="C146" t="s">
        <v>95</v>
      </c>
      <c r="D146">
        <v>25.56</v>
      </c>
      <c r="E146">
        <v>10.436</v>
      </c>
      <c r="F146">
        <v>375.7</v>
      </c>
      <c r="G146">
        <v>4043</v>
      </c>
      <c r="H146">
        <v>27.07</v>
      </c>
      <c r="I146">
        <v>10.832000000000001</v>
      </c>
      <c r="J146">
        <v>422.5</v>
      </c>
      <c r="K146">
        <v>4380</v>
      </c>
      <c r="L146">
        <v>28.54</v>
      </c>
      <c r="M146">
        <v>11.212999999999999</v>
      </c>
      <c r="N146">
        <v>470.9</v>
      </c>
      <c r="O146">
        <v>4717</v>
      </c>
      <c r="P146">
        <v>29.85</v>
      </c>
      <c r="Q146">
        <v>11.544</v>
      </c>
      <c r="R146">
        <v>516</v>
      </c>
      <c r="S146">
        <v>5020</v>
      </c>
      <c r="T146">
        <v>31.17</v>
      </c>
      <c r="U146">
        <v>11.875</v>
      </c>
      <c r="V146">
        <v>563.79999999999995</v>
      </c>
      <c r="W146">
        <v>5332</v>
      </c>
      <c r="X146" s="4">
        <f>SUMIFS(Y:Y,'DPS Full MgSal'!$A:$A,$A146,'DPS Full MgSal'!$B:$B,$B146,'DPS Full MgSal'!$C:$C,$C146)</f>
        <v>0</v>
      </c>
      <c r="Y146">
        <v>1</v>
      </c>
    </row>
    <row r="147" spans="1:25" x14ac:dyDescent="0.45">
      <c r="A147" t="s">
        <v>148</v>
      </c>
      <c r="B147" t="s">
        <v>43</v>
      </c>
      <c r="C147" t="s">
        <v>50</v>
      </c>
      <c r="D147">
        <v>25.25</v>
      </c>
      <c r="E147">
        <v>12.877000000000001</v>
      </c>
      <c r="F147">
        <v>190.3</v>
      </c>
      <c r="G147">
        <v>1915</v>
      </c>
      <c r="H147">
        <v>26.73</v>
      </c>
      <c r="I147">
        <v>13.363</v>
      </c>
      <c r="J147">
        <v>213.9</v>
      </c>
      <c r="K147">
        <v>2074</v>
      </c>
      <c r="L147">
        <v>28.18</v>
      </c>
      <c r="M147">
        <v>13.829000000000001</v>
      </c>
      <c r="N147">
        <v>238.4</v>
      </c>
      <c r="O147">
        <v>2234</v>
      </c>
      <c r="P147">
        <v>29.46</v>
      </c>
      <c r="Q147">
        <v>14.233000000000001</v>
      </c>
      <c r="R147">
        <v>261.10000000000002</v>
      </c>
      <c r="S147">
        <v>2378</v>
      </c>
      <c r="T147">
        <v>30.75</v>
      </c>
      <c r="U147">
        <v>14.637</v>
      </c>
      <c r="V147">
        <v>285.3</v>
      </c>
      <c r="W147">
        <v>2526</v>
      </c>
      <c r="X147" s="4">
        <f>SUMIFS(Y:Y,'DPS Full MgSal'!$A:$A,$A147,'DPS Full MgSal'!$B:$B,$B147,'DPS Full MgSal'!$C:$C,$C147)</f>
        <v>0</v>
      </c>
      <c r="Y147">
        <v>1</v>
      </c>
    </row>
    <row r="148" spans="1:25" x14ac:dyDescent="0.45">
      <c r="A148" t="s">
        <v>116</v>
      </c>
      <c r="B148" t="s">
        <v>45</v>
      </c>
      <c r="C148" t="s">
        <v>54</v>
      </c>
      <c r="D148">
        <v>25.14</v>
      </c>
      <c r="E148">
        <v>10.968</v>
      </c>
      <c r="F148">
        <v>302.89999999999998</v>
      </c>
      <c r="G148">
        <v>2907</v>
      </c>
      <c r="H148">
        <v>26.61</v>
      </c>
      <c r="I148">
        <v>11.377000000000001</v>
      </c>
      <c r="J148">
        <v>340.4</v>
      </c>
      <c r="K148">
        <v>3149</v>
      </c>
      <c r="L148">
        <v>28.04</v>
      </c>
      <c r="M148">
        <v>11.77</v>
      </c>
      <c r="N148">
        <v>379.2</v>
      </c>
      <c r="O148">
        <v>3391</v>
      </c>
      <c r="P148">
        <v>29.31</v>
      </c>
      <c r="Q148">
        <v>12.11</v>
      </c>
      <c r="R148">
        <v>415.3</v>
      </c>
      <c r="S148">
        <v>3609</v>
      </c>
      <c r="T148">
        <v>30.59</v>
      </c>
      <c r="U148">
        <v>12.45</v>
      </c>
      <c r="V148">
        <v>453.5</v>
      </c>
      <c r="W148">
        <v>3834</v>
      </c>
      <c r="X148" s="4">
        <f>SUMIFS(Y:Y,'DPS Full MgSal'!$A:$A,$A148,'DPS Full MgSal'!$B:$B,$B148,'DPS Full MgSal'!$C:$C,$C148)</f>
        <v>0</v>
      </c>
      <c r="Y148">
        <v>1</v>
      </c>
    </row>
    <row r="149" spans="1:25" x14ac:dyDescent="0.45">
      <c r="A149" t="s">
        <v>141</v>
      </c>
      <c r="B149" t="s">
        <v>43</v>
      </c>
      <c r="C149" t="s">
        <v>54</v>
      </c>
      <c r="D149">
        <v>24.81</v>
      </c>
      <c r="E149">
        <v>11.237</v>
      </c>
      <c r="F149">
        <v>267.10000000000002</v>
      </c>
      <c r="G149">
        <v>2247</v>
      </c>
      <c r="H149">
        <v>26.29</v>
      </c>
      <c r="I149">
        <v>11.670999999999999</v>
      </c>
      <c r="J149">
        <v>300.60000000000002</v>
      </c>
      <c r="K149">
        <v>2434</v>
      </c>
      <c r="L149">
        <v>27.74</v>
      </c>
      <c r="M149">
        <v>12.089</v>
      </c>
      <c r="N149">
        <v>335.2</v>
      </c>
      <c r="O149">
        <v>2621</v>
      </c>
      <c r="P149">
        <v>29.02</v>
      </c>
      <c r="Q149">
        <v>12.451000000000001</v>
      </c>
      <c r="R149">
        <v>367.5</v>
      </c>
      <c r="S149">
        <v>2790</v>
      </c>
      <c r="T149">
        <v>30.32</v>
      </c>
      <c r="U149">
        <v>12.813000000000001</v>
      </c>
      <c r="V149">
        <v>401.7</v>
      </c>
      <c r="W149">
        <v>2964</v>
      </c>
      <c r="X149" s="4">
        <f>SUMIFS(Y:Y,'DPS Full MgSal'!$A:$A,$A149,'DPS Full MgSal'!$B:$B,$B149,'DPS Full MgSal'!$C:$C,$C149)</f>
        <v>0</v>
      </c>
      <c r="Y149">
        <v>1</v>
      </c>
    </row>
    <row r="150" spans="1:25" x14ac:dyDescent="0.45">
      <c r="A150" t="s">
        <v>160</v>
      </c>
      <c r="B150" t="s">
        <v>43</v>
      </c>
      <c r="C150" t="s">
        <v>50</v>
      </c>
      <c r="D150">
        <v>24.83</v>
      </c>
      <c r="E150">
        <v>10.429</v>
      </c>
      <c r="F150">
        <v>335</v>
      </c>
      <c r="G150">
        <v>2799</v>
      </c>
      <c r="H150">
        <v>26.28</v>
      </c>
      <c r="I150">
        <v>10.821</v>
      </c>
      <c r="J150">
        <v>376.6</v>
      </c>
      <c r="K150">
        <v>3032</v>
      </c>
      <c r="L150">
        <v>27.71</v>
      </c>
      <c r="M150">
        <v>11.198</v>
      </c>
      <c r="N150">
        <v>419.6</v>
      </c>
      <c r="O150">
        <v>3265</v>
      </c>
      <c r="P150">
        <v>28.96</v>
      </c>
      <c r="Q150">
        <v>11.526</v>
      </c>
      <c r="R150">
        <v>459.7</v>
      </c>
      <c r="S150">
        <v>3475</v>
      </c>
      <c r="T150">
        <v>30.24</v>
      </c>
      <c r="U150">
        <v>11.853</v>
      </c>
      <c r="V150">
        <v>502.2</v>
      </c>
      <c r="W150">
        <v>3691</v>
      </c>
      <c r="X150" s="4">
        <f>SUMIFS(Y:Y,'DPS Full MgSal'!$A:$A,$A150,'DPS Full MgSal'!$B:$B,$B150,'DPS Full MgSal'!$C:$C,$C150)</f>
        <v>0</v>
      </c>
      <c r="Y150">
        <v>1</v>
      </c>
    </row>
    <row r="151" spans="1:25" x14ac:dyDescent="0.45">
      <c r="A151" t="s">
        <v>147</v>
      </c>
      <c r="B151" t="s">
        <v>45</v>
      </c>
      <c r="C151" t="s">
        <v>54</v>
      </c>
      <c r="D151">
        <v>24.59</v>
      </c>
      <c r="E151">
        <v>11.993</v>
      </c>
      <c r="F151">
        <v>212.1</v>
      </c>
      <c r="G151">
        <v>2114</v>
      </c>
      <c r="H151">
        <v>26.04</v>
      </c>
      <c r="I151">
        <v>12.446</v>
      </c>
      <c r="J151">
        <v>238.5</v>
      </c>
      <c r="K151">
        <v>2290</v>
      </c>
      <c r="L151">
        <v>27.45</v>
      </c>
      <c r="M151">
        <v>12.88</v>
      </c>
      <c r="N151">
        <v>265.8</v>
      </c>
      <c r="O151">
        <v>2466</v>
      </c>
      <c r="P151">
        <v>28.7</v>
      </c>
      <c r="Q151">
        <v>13.257</v>
      </c>
      <c r="R151">
        <v>291.10000000000002</v>
      </c>
      <c r="S151">
        <v>2624</v>
      </c>
      <c r="T151">
        <v>29.96</v>
      </c>
      <c r="U151">
        <v>13.634</v>
      </c>
      <c r="V151">
        <v>318</v>
      </c>
      <c r="W151">
        <v>2788</v>
      </c>
      <c r="X151" s="4">
        <f>SUMIFS(Y:Y,'DPS Full MgSal'!$A:$A,$A151,'DPS Full MgSal'!$B:$B,$B151,'DPS Full MgSal'!$C:$C,$C151)</f>
        <v>0</v>
      </c>
      <c r="Y151">
        <v>1</v>
      </c>
    </row>
    <row r="152" spans="1:25" x14ac:dyDescent="0.45">
      <c r="A152" t="s">
        <v>142</v>
      </c>
      <c r="B152" t="s">
        <v>43</v>
      </c>
      <c r="C152" t="s">
        <v>44</v>
      </c>
      <c r="D152">
        <v>24.29</v>
      </c>
      <c r="E152">
        <v>11.032</v>
      </c>
      <c r="F152">
        <v>259.3</v>
      </c>
      <c r="G152">
        <v>2043</v>
      </c>
      <c r="H152">
        <v>25.75</v>
      </c>
      <c r="I152">
        <v>11.465</v>
      </c>
      <c r="J152">
        <v>292</v>
      </c>
      <c r="K152">
        <v>2213</v>
      </c>
      <c r="L152">
        <v>27.19</v>
      </c>
      <c r="M152">
        <v>11.881</v>
      </c>
      <c r="N152">
        <v>325.8</v>
      </c>
      <c r="O152">
        <v>2383</v>
      </c>
      <c r="P152">
        <v>28.45</v>
      </c>
      <c r="Q152">
        <v>12.242000000000001</v>
      </c>
      <c r="R152">
        <v>357.3</v>
      </c>
      <c r="S152">
        <v>2537</v>
      </c>
      <c r="T152">
        <v>29.74</v>
      </c>
      <c r="U152">
        <v>12.602</v>
      </c>
      <c r="V152">
        <v>390.7</v>
      </c>
      <c r="W152">
        <v>2694</v>
      </c>
      <c r="X152" s="4">
        <f>SUMIFS(Y:Y,'DPS Full MgSal'!$A:$A,$A152,'DPS Full MgSal'!$B:$B,$B152,'DPS Full MgSal'!$C:$C,$C152)</f>
        <v>0</v>
      </c>
      <c r="Y152">
        <v>1</v>
      </c>
    </row>
    <row r="153" spans="1:25" x14ac:dyDescent="0.45">
      <c r="A153" t="s">
        <v>137</v>
      </c>
      <c r="B153" t="s">
        <v>45</v>
      </c>
      <c r="C153" t="s">
        <v>50</v>
      </c>
      <c r="D153">
        <v>23.68</v>
      </c>
      <c r="E153">
        <v>10.872999999999999</v>
      </c>
      <c r="F153">
        <v>244.4</v>
      </c>
      <c r="G153">
        <v>2476</v>
      </c>
      <c r="H153">
        <v>25.02</v>
      </c>
      <c r="I153">
        <v>11.265000000000001</v>
      </c>
      <c r="J153">
        <v>274.3</v>
      </c>
      <c r="K153">
        <v>2683</v>
      </c>
      <c r="L153">
        <v>26.34</v>
      </c>
      <c r="M153">
        <v>11.641999999999999</v>
      </c>
      <c r="N153">
        <v>305.3</v>
      </c>
      <c r="O153">
        <v>2889</v>
      </c>
      <c r="P153">
        <v>27.51</v>
      </c>
      <c r="Q153">
        <v>11.968999999999999</v>
      </c>
      <c r="R153">
        <v>334</v>
      </c>
      <c r="S153">
        <v>3075</v>
      </c>
      <c r="T153">
        <v>28.69</v>
      </c>
      <c r="U153">
        <v>12.295</v>
      </c>
      <c r="V153">
        <v>364.5</v>
      </c>
      <c r="W153">
        <v>3266</v>
      </c>
      <c r="X153" s="4">
        <f>SUMIFS(Y:Y,'DPS Full MgSal'!$A:$A,$A153,'DPS Full MgSal'!$B:$B,$B153,'DPS Full MgSal'!$C:$C,$C153)</f>
        <v>0</v>
      </c>
      <c r="Y153">
        <v>1</v>
      </c>
    </row>
    <row r="154" spans="1:25" x14ac:dyDescent="0.45">
      <c r="A154" t="s">
        <v>113</v>
      </c>
      <c r="B154" t="s">
        <v>43</v>
      </c>
      <c r="C154" t="s">
        <v>95</v>
      </c>
      <c r="D154">
        <v>23.34</v>
      </c>
      <c r="E154">
        <v>10.654999999999999</v>
      </c>
      <c r="F154">
        <v>245.2</v>
      </c>
      <c r="G154">
        <v>2907</v>
      </c>
      <c r="H154">
        <v>24.74</v>
      </c>
      <c r="I154">
        <v>11.071999999999999</v>
      </c>
      <c r="J154">
        <v>276.10000000000002</v>
      </c>
      <c r="K154">
        <v>3149</v>
      </c>
      <c r="L154">
        <v>26.12</v>
      </c>
      <c r="M154">
        <v>11.473000000000001</v>
      </c>
      <c r="N154">
        <v>308.10000000000002</v>
      </c>
      <c r="O154">
        <v>3391</v>
      </c>
      <c r="P154">
        <v>27.33</v>
      </c>
      <c r="Q154">
        <v>11.821999999999999</v>
      </c>
      <c r="R154">
        <v>337.8</v>
      </c>
      <c r="S154">
        <v>3609</v>
      </c>
      <c r="T154">
        <v>28.57</v>
      </c>
      <c r="U154">
        <v>12.17</v>
      </c>
      <c r="V154">
        <v>369.4</v>
      </c>
      <c r="W154">
        <v>3834</v>
      </c>
      <c r="X154" s="4">
        <f>SUMIFS(Y:Y,'DPS Full MgSal'!$A:$A,$A154,'DPS Full MgSal'!$B:$B,$B154,'DPS Full MgSal'!$C:$C,$C154)</f>
        <v>0</v>
      </c>
      <c r="Y154">
        <v>1</v>
      </c>
    </row>
    <row r="155" spans="1:25" x14ac:dyDescent="0.45">
      <c r="A155" t="s">
        <v>173</v>
      </c>
      <c r="B155" t="s">
        <v>45</v>
      </c>
      <c r="C155" t="s">
        <v>54</v>
      </c>
      <c r="D155">
        <v>23.28</v>
      </c>
      <c r="E155">
        <v>11.829000000000001</v>
      </c>
      <c r="F155">
        <v>177.4</v>
      </c>
      <c r="G155">
        <v>1741</v>
      </c>
      <c r="H155">
        <v>24.65</v>
      </c>
      <c r="I155">
        <v>12.276999999999999</v>
      </c>
      <c r="J155">
        <v>199.5</v>
      </c>
      <c r="K155">
        <v>1886</v>
      </c>
      <c r="L155">
        <v>25.99</v>
      </c>
      <c r="M155">
        <v>12.706</v>
      </c>
      <c r="N155">
        <v>222.4</v>
      </c>
      <c r="O155">
        <v>2031</v>
      </c>
      <c r="P155">
        <v>27.17</v>
      </c>
      <c r="Q155">
        <v>13.077999999999999</v>
      </c>
      <c r="R155">
        <v>243.6</v>
      </c>
      <c r="S155">
        <v>2162</v>
      </c>
      <c r="T155">
        <v>28.37</v>
      </c>
      <c r="U155">
        <v>13.45</v>
      </c>
      <c r="V155">
        <v>266.10000000000002</v>
      </c>
      <c r="W155">
        <v>2296</v>
      </c>
      <c r="X155" s="4">
        <f>SUMIFS(Y:Y,'DPS Full MgSal'!$A:$A,$A155,'DPS Full MgSal'!$B:$B,$B155,'DPS Full MgSal'!$C:$C,$C155)</f>
        <v>0</v>
      </c>
      <c r="Y155">
        <v>1</v>
      </c>
    </row>
    <row r="156" spans="1:25" x14ac:dyDescent="0.45">
      <c r="A156" t="s">
        <v>113</v>
      </c>
      <c r="B156" t="s">
        <v>45</v>
      </c>
      <c r="C156" t="s">
        <v>95</v>
      </c>
      <c r="D156">
        <v>22.76</v>
      </c>
      <c r="E156">
        <v>10.393000000000001</v>
      </c>
      <c r="F156">
        <v>239.2</v>
      </c>
      <c r="G156">
        <v>2907</v>
      </c>
      <c r="H156">
        <v>24.1</v>
      </c>
      <c r="I156">
        <v>10.786</v>
      </c>
      <c r="J156">
        <v>268.89999999999998</v>
      </c>
      <c r="K156">
        <v>3149</v>
      </c>
      <c r="L156">
        <v>25.41</v>
      </c>
      <c r="M156">
        <v>11.163</v>
      </c>
      <c r="N156">
        <v>299.8</v>
      </c>
      <c r="O156">
        <v>3391</v>
      </c>
      <c r="P156">
        <v>26.57</v>
      </c>
      <c r="Q156">
        <v>11.492000000000001</v>
      </c>
      <c r="R156">
        <v>328.4</v>
      </c>
      <c r="S156">
        <v>3609</v>
      </c>
      <c r="T156">
        <v>27.74</v>
      </c>
      <c r="U156">
        <v>11.82</v>
      </c>
      <c r="V156">
        <v>358.8</v>
      </c>
      <c r="W156">
        <v>3834</v>
      </c>
      <c r="X156" s="4">
        <f>SUMIFS(Y:Y,'DPS Full MgSal'!$A:$A,$A156,'DPS Full MgSal'!$B:$B,$B156,'DPS Full MgSal'!$C:$C,$C156)</f>
        <v>0</v>
      </c>
      <c r="Y156">
        <v>1</v>
      </c>
    </row>
    <row r="157" spans="1:25" x14ac:dyDescent="0.45">
      <c r="A157" t="s">
        <v>140</v>
      </c>
      <c r="B157" t="s">
        <v>45</v>
      </c>
      <c r="C157" t="s">
        <v>54</v>
      </c>
      <c r="D157">
        <v>22.61</v>
      </c>
      <c r="E157">
        <v>9.9730000000000008</v>
      </c>
      <c r="F157">
        <v>263.39999999999998</v>
      </c>
      <c r="G157">
        <v>2143</v>
      </c>
      <c r="H157">
        <v>23.92</v>
      </c>
      <c r="I157">
        <v>10.343999999999999</v>
      </c>
      <c r="J157">
        <v>296</v>
      </c>
      <c r="K157">
        <v>2321</v>
      </c>
      <c r="L157">
        <v>25.21</v>
      </c>
      <c r="M157">
        <v>10.699</v>
      </c>
      <c r="N157">
        <v>329.7</v>
      </c>
      <c r="O157">
        <v>2500</v>
      </c>
      <c r="P157">
        <v>26.34</v>
      </c>
      <c r="Q157">
        <v>11.007999999999999</v>
      </c>
      <c r="R157">
        <v>361</v>
      </c>
      <c r="S157">
        <v>2661</v>
      </c>
      <c r="T157">
        <v>27.49</v>
      </c>
      <c r="U157">
        <v>11.316000000000001</v>
      </c>
      <c r="V157">
        <v>394.2</v>
      </c>
      <c r="W157">
        <v>2826</v>
      </c>
      <c r="X157" s="4">
        <f>SUMIFS(Y:Y,'DPS Full MgSal'!$A:$A,$A157,'DPS Full MgSal'!$B:$B,$B157,'DPS Full MgSal'!$C:$C,$C157)</f>
        <v>0</v>
      </c>
      <c r="Y157">
        <v>1</v>
      </c>
    </row>
    <row r="158" spans="1:25" x14ac:dyDescent="0.45">
      <c r="A158" t="s">
        <v>114</v>
      </c>
      <c r="B158" t="s">
        <v>43</v>
      </c>
      <c r="C158" t="s">
        <v>95</v>
      </c>
      <c r="D158">
        <v>22.34</v>
      </c>
      <c r="E158">
        <v>10.388</v>
      </c>
      <c r="F158">
        <v>222.3</v>
      </c>
      <c r="G158">
        <v>2498</v>
      </c>
      <c r="H158">
        <v>23.69</v>
      </c>
      <c r="I158">
        <v>10.795</v>
      </c>
      <c r="J158">
        <v>250.3</v>
      </c>
      <c r="K158">
        <v>2706</v>
      </c>
      <c r="L158">
        <v>25.01</v>
      </c>
      <c r="M158">
        <v>11.186</v>
      </c>
      <c r="N158">
        <v>279.3</v>
      </c>
      <c r="O158">
        <v>2914</v>
      </c>
      <c r="P158">
        <v>26.17</v>
      </c>
      <c r="Q158">
        <v>11.526999999999999</v>
      </c>
      <c r="R158">
        <v>306.3</v>
      </c>
      <c r="S158">
        <v>3101</v>
      </c>
      <c r="T158">
        <v>27.35</v>
      </c>
      <c r="U158">
        <v>11.867000000000001</v>
      </c>
      <c r="V158">
        <v>335</v>
      </c>
      <c r="W158">
        <v>3294</v>
      </c>
      <c r="X158" s="4">
        <f>SUMIFS(Y:Y,'DPS Full MgSal'!$A:$A,$A158,'DPS Full MgSal'!$B:$B,$B158,'DPS Full MgSal'!$C:$C,$C158)</f>
        <v>0</v>
      </c>
      <c r="Y158">
        <v>1</v>
      </c>
    </row>
    <row r="159" spans="1:25" x14ac:dyDescent="0.45">
      <c r="A159" t="s">
        <v>114</v>
      </c>
      <c r="B159" t="s">
        <v>45</v>
      </c>
      <c r="C159" t="s">
        <v>95</v>
      </c>
      <c r="D159">
        <v>21.79</v>
      </c>
      <c r="E159">
        <v>10.129</v>
      </c>
      <c r="F159">
        <v>216.8</v>
      </c>
      <c r="G159">
        <v>2498</v>
      </c>
      <c r="H159">
        <v>23.07</v>
      </c>
      <c r="I159">
        <v>10.513</v>
      </c>
      <c r="J159">
        <v>243.7</v>
      </c>
      <c r="K159">
        <v>2706</v>
      </c>
      <c r="L159">
        <v>24.32</v>
      </c>
      <c r="M159">
        <v>10.881</v>
      </c>
      <c r="N159">
        <v>271.7</v>
      </c>
      <c r="O159">
        <v>2914</v>
      </c>
      <c r="P159">
        <v>25.43</v>
      </c>
      <c r="Q159">
        <v>11.202</v>
      </c>
      <c r="R159">
        <v>297.7</v>
      </c>
      <c r="S159">
        <v>3101</v>
      </c>
      <c r="T159">
        <v>26.56</v>
      </c>
      <c r="U159">
        <v>11.522</v>
      </c>
      <c r="V159">
        <v>325.2</v>
      </c>
      <c r="W159">
        <v>3294</v>
      </c>
      <c r="X159" s="4">
        <f>SUMIFS(Y:Y,'DPS Full MgSal'!$A:$A,$A159,'DPS Full MgSal'!$B:$B,$B159,'DPS Full MgSal'!$C:$C,$C159)</f>
        <v>0</v>
      </c>
      <c r="Y159">
        <v>1</v>
      </c>
    </row>
    <row r="160" spans="1:25" x14ac:dyDescent="0.45">
      <c r="A160" t="s">
        <v>167</v>
      </c>
      <c r="B160" t="s">
        <v>45</v>
      </c>
      <c r="C160" t="s">
        <v>54</v>
      </c>
      <c r="D160">
        <v>21.46</v>
      </c>
      <c r="E160">
        <v>11.367000000000001</v>
      </c>
      <c r="F160">
        <v>144.5</v>
      </c>
      <c r="G160">
        <v>1526</v>
      </c>
      <c r="H160">
        <v>22.73</v>
      </c>
      <c r="I160">
        <v>11.797000000000001</v>
      </c>
      <c r="J160">
        <v>162.5</v>
      </c>
      <c r="K160">
        <v>1653</v>
      </c>
      <c r="L160">
        <v>23.96</v>
      </c>
      <c r="M160">
        <v>12.21</v>
      </c>
      <c r="N160">
        <v>181.1</v>
      </c>
      <c r="O160">
        <v>1780</v>
      </c>
      <c r="P160">
        <v>25.05</v>
      </c>
      <c r="Q160">
        <v>12.568</v>
      </c>
      <c r="R160">
        <v>198.4</v>
      </c>
      <c r="S160">
        <v>1894</v>
      </c>
      <c r="T160">
        <v>26.15</v>
      </c>
      <c r="U160">
        <v>12.923999999999999</v>
      </c>
      <c r="V160">
        <v>216.7</v>
      </c>
      <c r="W160">
        <v>2012</v>
      </c>
      <c r="X160" s="4">
        <f>SUMIFS(Y:Y,'DPS Full MgSal'!$A:$A,$A160,'DPS Full MgSal'!$B:$B,$B160,'DPS Full MgSal'!$C:$C,$C160)</f>
        <v>0</v>
      </c>
      <c r="Y160">
        <v>1</v>
      </c>
    </row>
    <row r="161" spans="1:25" x14ac:dyDescent="0.45">
      <c r="A161" t="s">
        <v>172</v>
      </c>
      <c r="B161" t="s">
        <v>45</v>
      </c>
      <c r="C161" t="s">
        <v>54</v>
      </c>
      <c r="D161">
        <v>20.46</v>
      </c>
      <c r="E161">
        <v>10.647</v>
      </c>
      <c r="F161">
        <v>145.30000000000001</v>
      </c>
      <c r="G161">
        <v>1794</v>
      </c>
      <c r="H161">
        <v>21.67</v>
      </c>
      <c r="I161">
        <v>11.053000000000001</v>
      </c>
      <c r="J161">
        <v>163.4</v>
      </c>
      <c r="K161">
        <v>1943</v>
      </c>
      <c r="L161">
        <v>22.85</v>
      </c>
      <c r="M161">
        <v>11.441000000000001</v>
      </c>
      <c r="N161">
        <v>182.2</v>
      </c>
      <c r="O161">
        <v>2093</v>
      </c>
      <c r="P161">
        <v>23.89</v>
      </c>
      <c r="Q161">
        <v>11.776999999999999</v>
      </c>
      <c r="R161">
        <v>199.6</v>
      </c>
      <c r="S161">
        <v>2227</v>
      </c>
      <c r="T161">
        <v>24.95</v>
      </c>
      <c r="U161">
        <v>12.113</v>
      </c>
      <c r="V161">
        <v>218</v>
      </c>
      <c r="W161">
        <v>2366</v>
      </c>
      <c r="X161" s="4">
        <f>SUMIFS(Y:Y,'DPS Full MgSal'!$A:$A,$A161,'DPS Full MgSal'!$B:$B,$B161,'DPS Full MgSal'!$C:$C,$C161)</f>
        <v>0</v>
      </c>
      <c r="Y161">
        <v>1</v>
      </c>
    </row>
    <row r="162" spans="1:25" x14ac:dyDescent="0.45">
      <c r="A162" t="s">
        <v>116</v>
      </c>
      <c r="B162" t="s">
        <v>43</v>
      </c>
      <c r="C162" t="s">
        <v>95</v>
      </c>
      <c r="D162">
        <v>20.41</v>
      </c>
      <c r="E162">
        <v>8.9039999999999999</v>
      </c>
      <c r="F162">
        <v>245.9</v>
      </c>
      <c r="G162">
        <v>2907</v>
      </c>
      <c r="H162">
        <v>21.64</v>
      </c>
      <c r="I162">
        <v>9.2509999999999994</v>
      </c>
      <c r="J162">
        <v>276.8</v>
      </c>
      <c r="K162">
        <v>3149</v>
      </c>
      <c r="L162">
        <v>22.84</v>
      </c>
      <c r="M162">
        <v>9.5850000000000009</v>
      </c>
      <c r="N162">
        <v>308.8</v>
      </c>
      <c r="O162">
        <v>3391</v>
      </c>
      <c r="P162">
        <v>23.9</v>
      </c>
      <c r="Q162">
        <v>9.875</v>
      </c>
      <c r="R162">
        <v>338.6</v>
      </c>
      <c r="S162">
        <v>3609</v>
      </c>
      <c r="T162">
        <v>24.97</v>
      </c>
      <c r="U162">
        <v>10.164999999999999</v>
      </c>
      <c r="V162">
        <v>370.3</v>
      </c>
      <c r="W162">
        <v>3834</v>
      </c>
      <c r="X162" s="4">
        <f>SUMIFS(Y:Y,'DPS Full MgSal'!$A:$A,$A162,'DPS Full MgSal'!$B:$B,$B162,'DPS Full MgSal'!$C:$C,$C162)</f>
        <v>0</v>
      </c>
      <c r="Y162">
        <v>1</v>
      </c>
    </row>
    <row r="163" spans="1:25" x14ac:dyDescent="0.45">
      <c r="A163" t="s">
        <v>144</v>
      </c>
      <c r="B163" t="s">
        <v>43</v>
      </c>
      <c r="C163" t="s">
        <v>44</v>
      </c>
      <c r="D163">
        <v>20.350000000000001</v>
      </c>
      <c r="E163">
        <v>10.69</v>
      </c>
      <c r="F163">
        <v>140.4</v>
      </c>
      <c r="G163">
        <v>1416</v>
      </c>
      <c r="H163">
        <v>21.57</v>
      </c>
      <c r="I163">
        <v>11.105</v>
      </c>
      <c r="J163">
        <v>158</v>
      </c>
      <c r="K163">
        <v>1534</v>
      </c>
      <c r="L163">
        <v>22.76</v>
      </c>
      <c r="M163">
        <v>11.503</v>
      </c>
      <c r="N163">
        <v>176.3</v>
      </c>
      <c r="O163">
        <v>1651</v>
      </c>
      <c r="P163">
        <v>23.81</v>
      </c>
      <c r="Q163">
        <v>11.847</v>
      </c>
      <c r="R163">
        <v>193.2</v>
      </c>
      <c r="S163">
        <v>1758</v>
      </c>
      <c r="T163">
        <v>24.87</v>
      </c>
      <c r="U163">
        <v>12.19</v>
      </c>
      <c r="V163">
        <v>211.2</v>
      </c>
      <c r="W163">
        <v>1867</v>
      </c>
      <c r="X163" s="4">
        <f>SUMIFS(Y:Y,'DPS Full MgSal'!$A:$A,$A163,'DPS Full MgSal'!$B:$B,$B163,'DPS Full MgSal'!$C:$C,$C163)</f>
        <v>0</v>
      </c>
      <c r="Y163">
        <v>1</v>
      </c>
    </row>
    <row r="164" spans="1:25" x14ac:dyDescent="0.45">
      <c r="A164" t="s">
        <v>175</v>
      </c>
      <c r="B164" t="s">
        <v>45</v>
      </c>
      <c r="C164" t="s">
        <v>54</v>
      </c>
      <c r="D164">
        <v>20.27</v>
      </c>
      <c r="E164">
        <v>9.8420000000000005</v>
      </c>
      <c r="F164">
        <v>177.2</v>
      </c>
      <c r="G164">
        <v>1741</v>
      </c>
      <c r="H164">
        <v>21.46</v>
      </c>
      <c r="I164">
        <v>10.212</v>
      </c>
      <c r="J164">
        <v>199.1</v>
      </c>
      <c r="K164">
        <v>1886</v>
      </c>
      <c r="L164">
        <v>22.62</v>
      </c>
      <c r="M164">
        <v>10.567</v>
      </c>
      <c r="N164">
        <v>221.9</v>
      </c>
      <c r="O164">
        <v>2031</v>
      </c>
      <c r="P164">
        <v>23.64</v>
      </c>
      <c r="Q164">
        <v>10.874000000000001</v>
      </c>
      <c r="R164">
        <v>243</v>
      </c>
      <c r="S164">
        <v>2162</v>
      </c>
      <c r="T164">
        <v>24.68</v>
      </c>
      <c r="U164">
        <v>11.180999999999999</v>
      </c>
      <c r="V164">
        <v>265.5</v>
      </c>
      <c r="W164">
        <v>2296</v>
      </c>
      <c r="X164" s="4">
        <f>SUMIFS(Y:Y,'DPS Full MgSal'!$A:$A,$A164,'DPS Full MgSal'!$B:$B,$B164,'DPS Full MgSal'!$C:$C,$C164)</f>
        <v>0</v>
      </c>
      <c r="Y164">
        <v>1</v>
      </c>
    </row>
    <row r="165" spans="1:25" x14ac:dyDescent="0.45">
      <c r="A165" t="s">
        <v>116</v>
      </c>
      <c r="B165" t="s">
        <v>45</v>
      </c>
      <c r="C165" t="s">
        <v>95</v>
      </c>
      <c r="D165">
        <v>19.98</v>
      </c>
      <c r="E165">
        <v>8.7149999999999999</v>
      </c>
      <c r="F165">
        <v>240.7</v>
      </c>
      <c r="G165">
        <v>2907</v>
      </c>
      <c r="H165">
        <v>21.15</v>
      </c>
      <c r="I165">
        <v>9.0419999999999998</v>
      </c>
      <c r="J165">
        <v>270.5</v>
      </c>
      <c r="K165">
        <v>3149</v>
      </c>
      <c r="L165">
        <v>22.29</v>
      </c>
      <c r="M165">
        <v>9.3559999999999999</v>
      </c>
      <c r="N165">
        <v>301.5</v>
      </c>
      <c r="O165">
        <v>3391</v>
      </c>
      <c r="P165">
        <v>23.3</v>
      </c>
      <c r="Q165">
        <v>9.6289999999999996</v>
      </c>
      <c r="R165">
        <v>330.2</v>
      </c>
      <c r="S165">
        <v>3609</v>
      </c>
      <c r="T165">
        <v>24.33</v>
      </c>
      <c r="U165">
        <v>9.9019999999999992</v>
      </c>
      <c r="V165">
        <v>360.7</v>
      </c>
      <c r="W165">
        <v>3834</v>
      </c>
      <c r="X165" s="4">
        <f>SUMIFS(Y:Y,'DPS Full MgSal'!$A:$A,$A165,'DPS Full MgSal'!$B:$B,$B165,'DPS Full MgSal'!$C:$C,$C165)</f>
        <v>0</v>
      </c>
      <c r="Y165">
        <v>1</v>
      </c>
    </row>
    <row r="166" spans="1:25" x14ac:dyDescent="0.45">
      <c r="A166" t="s">
        <v>176</v>
      </c>
      <c r="B166" t="s">
        <v>43</v>
      </c>
      <c r="C166" t="s">
        <v>50</v>
      </c>
      <c r="D166">
        <v>18.97</v>
      </c>
      <c r="E166">
        <v>9.875</v>
      </c>
      <c r="F166">
        <v>134.6</v>
      </c>
      <c r="G166">
        <v>1401</v>
      </c>
      <c r="H166">
        <v>20.079999999999998</v>
      </c>
      <c r="I166">
        <v>10.246</v>
      </c>
      <c r="J166">
        <v>151.30000000000001</v>
      </c>
      <c r="K166">
        <v>1518</v>
      </c>
      <c r="L166">
        <v>21.17</v>
      </c>
      <c r="M166">
        <v>10.603</v>
      </c>
      <c r="N166">
        <v>168.6</v>
      </c>
      <c r="O166">
        <v>1635</v>
      </c>
      <c r="P166">
        <v>22.13</v>
      </c>
      <c r="Q166">
        <v>10.912000000000001</v>
      </c>
      <c r="R166">
        <v>184.6</v>
      </c>
      <c r="S166">
        <v>1740</v>
      </c>
      <c r="T166">
        <v>23.1</v>
      </c>
      <c r="U166">
        <v>11.22</v>
      </c>
      <c r="V166">
        <v>201.7</v>
      </c>
      <c r="W166">
        <v>1848</v>
      </c>
      <c r="X166" s="4">
        <f>SUMIFS(Y:Y,'DPS Full MgSal'!$A:$A,$A166,'DPS Full MgSal'!$B:$B,$B166,'DPS Full MgSal'!$C:$C,$C166)</f>
        <v>0</v>
      </c>
      <c r="Y166">
        <v>1</v>
      </c>
    </row>
    <row r="167" spans="1:25" x14ac:dyDescent="0.45">
      <c r="A167" t="s">
        <v>178</v>
      </c>
      <c r="B167" t="s">
        <v>45</v>
      </c>
      <c r="C167" t="s">
        <v>54</v>
      </c>
      <c r="D167">
        <v>18.89</v>
      </c>
      <c r="E167">
        <v>9.2970000000000006</v>
      </c>
      <c r="F167">
        <v>158.5</v>
      </c>
      <c r="G167">
        <v>1576</v>
      </c>
      <c r="H167">
        <v>19.989999999999998</v>
      </c>
      <c r="I167">
        <v>9.6430000000000007</v>
      </c>
      <c r="J167">
        <v>178</v>
      </c>
      <c r="K167">
        <v>1708</v>
      </c>
      <c r="L167">
        <v>21.06</v>
      </c>
      <c r="M167">
        <v>9.9740000000000002</v>
      </c>
      <c r="N167">
        <v>198.3</v>
      </c>
      <c r="O167">
        <v>1839</v>
      </c>
      <c r="P167">
        <v>22.01</v>
      </c>
      <c r="Q167">
        <v>10.262</v>
      </c>
      <c r="R167">
        <v>217.1</v>
      </c>
      <c r="S167">
        <v>1957</v>
      </c>
      <c r="T167">
        <v>22.97</v>
      </c>
      <c r="U167">
        <v>10.548</v>
      </c>
      <c r="V167">
        <v>237.1</v>
      </c>
      <c r="W167">
        <v>2079</v>
      </c>
      <c r="X167" s="4">
        <f>SUMIFS(Y:Y,'DPS Full MgSal'!$A:$A,$A167,'DPS Full MgSal'!$B:$B,$B167,'DPS Full MgSal'!$C:$C,$C167)</f>
        <v>0</v>
      </c>
      <c r="Y167">
        <v>1</v>
      </c>
    </row>
    <row r="168" spans="1:25" x14ac:dyDescent="0.45">
      <c r="A168" t="s">
        <v>143</v>
      </c>
      <c r="B168" t="s">
        <v>45</v>
      </c>
      <c r="C168" t="s">
        <v>54</v>
      </c>
      <c r="D168">
        <v>18.68</v>
      </c>
      <c r="E168">
        <v>9.4510000000000005</v>
      </c>
      <c r="F168">
        <v>144.19999999999999</v>
      </c>
      <c r="G168">
        <v>1526</v>
      </c>
      <c r="H168">
        <v>19.77</v>
      </c>
      <c r="I168">
        <v>9.8059999999999992</v>
      </c>
      <c r="J168">
        <v>162.1</v>
      </c>
      <c r="K168">
        <v>1653</v>
      </c>
      <c r="L168">
        <v>20.84</v>
      </c>
      <c r="M168">
        <v>10.146000000000001</v>
      </c>
      <c r="N168">
        <v>180.6</v>
      </c>
      <c r="O168">
        <v>1780</v>
      </c>
      <c r="P168">
        <v>21.78</v>
      </c>
      <c r="Q168">
        <v>10.441000000000001</v>
      </c>
      <c r="R168">
        <v>197.8</v>
      </c>
      <c r="S168">
        <v>1894</v>
      </c>
      <c r="T168">
        <v>22.74</v>
      </c>
      <c r="U168">
        <v>10.736000000000001</v>
      </c>
      <c r="V168">
        <v>216</v>
      </c>
      <c r="W168">
        <v>2012</v>
      </c>
      <c r="X168" s="4">
        <f>SUMIFS(Y:Y,'DPS Full MgSal'!$A:$A,$A168,'DPS Full MgSal'!$B:$B,$B168,'DPS Full MgSal'!$C:$C,$C168)</f>
        <v>0</v>
      </c>
      <c r="Y168">
        <v>1</v>
      </c>
    </row>
    <row r="169" spans="1:25" x14ac:dyDescent="0.45">
      <c r="A169" t="s">
        <v>144</v>
      </c>
      <c r="B169" t="s">
        <v>43</v>
      </c>
      <c r="C169" t="s">
        <v>54</v>
      </c>
      <c r="D169">
        <v>18.54</v>
      </c>
      <c r="E169">
        <v>9.7379999999999995</v>
      </c>
      <c r="F169">
        <v>127.9</v>
      </c>
      <c r="G169">
        <v>1416</v>
      </c>
      <c r="H169">
        <v>19.649999999999999</v>
      </c>
      <c r="I169">
        <v>10.116</v>
      </c>
      <c r="J169">
        <v>143.9</v>
      </c>
      <c r="K169">
        <v>1534</v>
      </c>
      <c r="L169">
        <v>20.73</v>
      </c>
      <c r="M169">
        <v>10.478999999999999</v>
      </c>
      <c r="N169">
        <v>160.6</v>
      </c>
      <c r="O169">
        <v>1651</v>
      </c>
      <c r="P169">
        <v>21.69</v>
      </c>
      <c r="Q169">
        <v>10.792999999999999</v>
      </c>
      <c r="R169">
        <v>176</v>
      </c>
      <c r="S169">
        <v>1758</v>
      </c>
      <c r="T169">
        <v>22.66</v>
      </c>
      <c r="U169">
        <v>11.106999999999999</v>
      </c>
      <c r="V169">
        <v>192.4</v>
      </c>
      <c r="W169">
        <v>1867</v>
      </c>
      <c r="X169" s="4">
        <f>SUMIFS(Y:Y,'DPS Full MgSal'!$A:$A,$A169,'DPS Full MgSal'!$B:$B,$B169,'DPS Full MgSal'!$C:$C,$C169)</f>
        <v>0</v>
      </c>
      <c r="Y169">
        <v>1</v>
      </c>
    </row>
    <row r="170" spans="1:25" x14ac:dyDescent="0.45">
      <c r="A170" t="s">
        <v>134</v>
      </c>
      <c r="B170" t="s">
        <v>45</v>
      </c>
      <c r="C170" t="s">
        <v>54</v>
      </c>
      <c r="D170">
        <v>18.45</v>
      </c>
      <c r="E170">
        <v>8.2370000000000001</v>
      </c>
      <c r="F170">
        <v>207.4</v>
      </c>
      <c r="G170">
        <v>1718</v>
      </c>
      <c r="H170">
        <v>19.52</v>
      </c>
      <c r="I170">
        <v>8.5419999999999998</v>
      </c>
      <c r="J170">
        <v>233</v>
      </c>
      <c r="K170">
        <v>1861</v>
      </c>
      <c r="L170">
        <v>20.57</v>
      </c>
      <c r="M170">
        <v>8.8339999999999996</v>
      </c>
      <c r="N170">
        <v>259.5</v>
      </c>
      <c r="O170">
        <v>2004</v>
      </c>
      <c r="P170">
        <v>21.49</v>
      </c>
      <c r="Q170">
        <v>9.0869999999999997</v>
      </c>
      <c r="R170">
        <v>284.10000000000002</v>
      </c>
      <c r="S170">
        <v>2133</v>
      </c>
      <c r="T170">
        <v>22.42</v>
      </c>
      <c r="U170">
        <v>9.3409999999999993</v>
      </c>
      <c r="V170">
        <v>310.3</v>
      </c>
      <c r="W170">
        <v>2266</v>
      </c>
      <c r="X170" s="4">
        <f>SUMIFS(Y:Y,'DPS Full MgSal'!$A:$A,$A170,'DPS Full MgSal'!$B:$B,$B170,'DPS Full MgSal'!$C:$C,$C170)</f>
        <v>0</v>
      </c>
      <c r="Y170">
        <v>1</v>
      </c>
    </row>
    <row r="171" spans="1:25" x14ac:dyDescent="0.45">
      <c r="A171" t="s">
        <v>173</v>
      </c>
      <c r="B171" t="s">
        <v>45</v>
      </c>
      <c r="C171" t="s">
        <v>95</v>
      </c>
      <c r="D171">
        <v>18.37</v>
      </c>
      <c r="E171">
        <v>9.3350000000000009</v>
      </c>
      <c r="F171">
        <v>140</v>
      </c>
      <c r="G171">
        <v>1741</v>
      </c>
      <c r="H171">
        <v>19.45</v>
      </c>
      <c r="I171">
        <v>9.6869999999999994</v>
      </c>
      <c r="J171">
        <v>157.4</v>
      </c>
      <c r="K171">
        <v>1886</v>
      </c>
      <c r="L171">
        <v>20.51</v>
      </c>
      <c r="M171">
        <v>10.026</v>
      </c>
      <c r="N171">
        <v>175.4</v>
      </c>
      <c r="O171">
        <v>2031</v>
      </c>
      <c r="P171">
        <v>21.44</v>
      </c>
      <c r="Q171">
        <v>10.319000000000001</v>
      </c>
      <c r="R171">
        <v>192.2</v>
      </c>
      <c r="S171">
        <v>2162</v>
      </c>
      <c r="T171">
        <v>22.38</v>
      </c>
      <c r="U171">
        <v>10.613</v>
      </c>
      <c r="V171">
        <v>210</v>
      </c>
      <c r="W171">
        <v>2296</v>
      </c>
      <c r="X171" s="4">
        <f>SUMIFS(Y:Y,'DPS Full MgSal'!$A:$A,$A171,'DPS Full MgSal'!$B:$B,$B171,'DPS Full MgSal'!$C:$C,$C171)</f>
        <v>0</v>
      </c>
      <c r="Y171">
        <v>1</v>
      </c>
    </row>
    <row r="172" spans="1:25" x14ac:dyDescent="0.45">
      <c r="A172" t="s">
        <v>151</v>
      </c>
      <c r="B172" t="s">
        <v>43</v>
      </c>
      <c r="C172" t="s">
        <v>50</v>
      </c>
      <c r="D172">
        <v>18.25</v>
      </c>
      <c r="E172">
        <v>8.9949999999999992</v>
      </c>
      <c r="F172">
        <v>152.5</v>
      </c>
      <c r="G172">
        <v>1446</v>
      </c>
      <c r="H172">
        <v>19.329999999999998</v>
      </c>
      <c r="I172">
        <v>9.3360000000000003</v>
      </c>
      <c r="J172">
        <v>171.4</v>
      </c>
      <c r="K172">
        <v>1566</v>
      </c>
      <c r="L172">
        <v>20.38</v>
      </c>
      <c r="M172">
        <v>9.6630000000000003</v>
      </c>
      <c r="N172">
        <v>191.1</v>
      </c>
      <c r="O172">
        <v>1686</v>
      </c>
      <c r="P172">
        <v>21.3</v>
      </c>
      <c r="Q172">
        <v>9.9469999999999992</v>
      </c>
      <c r="R172">
        <v>209.3</v>
      </c>
      <c r="S172">
        <v>1795</v>
      </c>
      <c r="T172">
        <v>22.24</v>
      </c>
      <c r="U172">
        <v>10.23</v>
      </c>
      <c r="V172">
        <v>228.7</v>
      </c>
      <c r="W172">
        <v>1907</v>
      </c>
      <c r="X172" s="4">
        <f>SUMIFS(Y:Y,'DPS Full MgSal'!$A:$A,$A172,'DPS Full MgSal'!$B:$B,$B172,'DPS Full MgSal'!$C:$C,$C172)</f>
        <v>0</v>
      </c>
      <c r="Y172">
        <v>1</v>
      </c>
    </row>
    <row r="173" spans="1:25" x14ac:dyDescent="0.45">
      <c r="A173" t="s">
        <v>164</v>
      </c>
      <c r="B173" t="s">
        <v>45</v>
      </c>
      <c r="C173" t="s">
        <v>54</v>
      </c>
      <c r="D173">
        <v>17.86</v>
      </c>
      <c r="E173">
        <v>8.8800000000000008</v>
      </c>
      <c r="F173">
        <v>145.4</v>
      </c>
      <c r="G173">
        <v>1794</v>
      </c>
      <c r="H173">
        <v>18.91</v>
      </c>
      <c r="I173">
        <v>9.2140000000000004</v>
      </c>
      <c r="J173">
        <v>163.5</v>
      </c>
      <c r="K173">
        <v>1943</v>
      </c>
      <c r="L173">
        <v>19.93</v>
      </c>
      <c r="M173">
        <v>9.5350000000000001</v>
      </c>
      <c r="N173">
        <v>182.2</v>
      </c>
      <c r="O173">
        <v>2093</v>
      </c>
      <c r="P173">
        <v>20.84</v>
      </c>
      <c r="Q173">
        <v>9.8119999999999994</v>
      </c>
      <c r="R173">
        <v>199.5</v>
      </c>
      <c r="S173">
        <v>2227</v>
      </c>
      <c r="T173">
        <v>21.75</v>
      </c>
      <c r="U173">
        <v>10.09</v>
      </c>
      <c r="V173">
        <v>217.9</v>
      </c>
      <c r="W173">
        <v>2366</v>
      </c>
      <c r="X173" s="4">
        <f>SUMIFS(Y:Y,'DPS Full MgSal'!$A:$A,$A173,'DPS Full MgSal'!$B:$B,$B173,'DPS Full MgSal'!$C:$C,$C173)</f>
        <v>0</v>
      </c>
      <c r="Y173">
        <v>1</v>
      </c>
    </row>
    <row r="174" spans="1:25" x14ac:dyDescent="0.45">
      <c r="A174" t="s">
        <v>151</v>
      </c>
      <c r="B174" t="s">
        <v>43</v>
      </c>
      <c r="C174" t="s">
        <v>54</v>
      </c>
      <c r="D174">
        <v>17.329999999999998</v>
      </c>
      <c r="E174">
        <v>8.5410000000000004</v>
      </c>
      <c r="F174">
        <v>144.80000000000001</v>
      </c>
      <c r="G174">
        <v>1446</v>
      </c>
      <c r="H174">
        <v>18.37</v>
      </c>
      <c r="I174">
        <v>8.8759999999999994</v>
      </c>
      <c r="J174">
        <v>163</v>
      </c>
      <c r="K174">
        <v>1566</v>
      </c>
      <c r="L174">
        <v>19.399999999999999</v>
      </c>
      <c r="M174">
        <v>9.1980000000000004</v>
      </c>
      <c r="N174">
        <v>181.9</v>
      </c>
      <c r="O174">
        <v>1686</v>
      </c>
      <c r="P174">
        <v>20.3</v>
      </c>
      <c r="Q174">
        <v>9.4770000000000003</v>
      </c>
      <c r="R174">
        <v>199.5</v>
      </c>
      <c r="S174">
        <v>1795</v>
      </c>
      <c r="T174">
        <v>21.21</v>
      </c>
      <c r="U174">
        <v>9.7550000000000008</v>
      </c>
      <c r="V174">
        <v>218.1</v>
      </c>
      <c r="W174">
        <v>1907</v>
      </c>
      <c r="X174" s="4">
        <f>SUMIFS(Y:Y,'DPS Full MgSal'!$A:$A,$A174,'DPS Full MgSal'!$B:$B,$B174,'DPS Full MgSal'!$C:$C,$C174)</f>
        <v>0</v>
      </c>
      <c r="Y174">
        <v>1</v>
      </c>
    </row>
    <row r="175" spans="1:25" x14ac:dyDescent="0.45">
      <c r="A175" t="s">
        <v>175</v>
      </c>
      <c r="B175" t="s">
        <v>45</v>
      </c>
      <c r="C175" t="s">
        <v>95</v>
      </c>
      <c r="D175">
        <v>16.14</v>
      </c>
      <c r="E175">
        <v>7.8360000000000003</v>
      </c>
      <c r="F175">
        <v>141</v>
      </c>
      <c r="G175">
        <v>1741</v>
      </c>
      <c r="H175">
        <v>17.079999999999998</v>
      </c>
      <c r="I175">
        <v>8.1280000000000001</v>
      </c>
      <c r="J175">
        <v>158.5</v>
      </c>
      <c r="K175">
        <v>1886</v>
      </c>
      <c r="L175">
        <v>18</v>
      </c>
      <c r="M175">
        <v>8.41</v>
      </c>
      <c r="N175">
        <v>176.6</v>
      </c>
      <c r="O175">
        <v>2031</v>
      </c>
      <c r="P175">
        <v>18.82</v>
      </c>
      <c r="Q175">
        <v>8.6539999999999999</v>
      </c>
      <c r="R175">
        <v>193.4</v>
      </c>
      <c r="S175">
        <v>2162</v>
      </c>
      <c r="T175">
        <v>19.64</v>
      </c>
      <c r="U175">
        <v>8.8979999999999997</v>
      </c>
      <c r="V175">
        <v>211.2</v>
      </c>
      <c r="W175">
        <v>2296</v>
      </c>
      <c r="X175" s="4">
        <f>SUMIFS(Y:Y,'DPS Full MgSal'!$A:$A,$A175,'DPS Full MgSal'!$B:$B,$B175,'DPS Full MgSal'!$C:$C,$C175)</f>
        <v>0</v>
      </c>
      <c r="Y175">
        <v>1</v>
      </c>
    </row>
    <row r="176" spans="1:25" x14ac:dyDescent="0.45">
      <c r="A176" t="s">
        <v>138</v>
      </c>
      <c r="B176" t="s">
        <v>45</v>
      </c>
      <c r="C176" t="s">
        <v>54</v>
      </c>
      <c r="D176">
        <v>12.86</v>
      </c>
      <c r="E176">
        <v>7.2290000000000001</v>
      </c>
      <c r="F176">
        <v>72.5</v>
      </c>
      <c r="G176">
        <v>910</v>
      </c>
      <c r="H176">
        <v>13.61</v>
      </c>
      <c r="I176">
        <v>7.4980000000000002</v>
      </c>
      <c r="J176">
        <v>81.400000000000006</v>
      </c>
      <c r="K176">
        <v>986</v>
      </c>
      <c r="L176">
        <v>14.34</v>
      </c>
      <c r="M176">
        <v>7.7549999999999999</v>
      </c>
      <c r="N176">
        <v>90.7</v>
      </c>
      <c r="O176">
        <v>1062</v>
      </c>
      <c r="P176">
        <v>14.98</v>
      </c>
      <c r="Q176">
        <v>7.9779999999999998</v>
      </c>
      <c r="R176">
        <v>99.3</v>
      </c>
      <c r="S176">
        <v>1130</v>
      </c>
      <c r="T176">
        <v>15.64</v>
      </c>
      <c r="U176">
        <v>8.1999999999999993</v>
      </c>
      <c r="V176">
        <v>108.4</v>
      </c>
      <c r="W176">
        <v>1200</v>
      </c>
      <c r="X176" s="4">
        <f>SUMIFS(Y:Y,'DPS Full MgSal'!$A:$A,$A176,'DPS Full MgSal'!$B:$B,$B176,'DPS Full MgSal'!$C:$C,$C176)</f>
        <v>0</v>
      </c>
      <c r="Y176">
        <v>1</v>
      </c>
    </row>
    <row r="177" spans="1:25" x14ac:dyDescent="0.45">
      <c r="A177" t="s">
        <v>152</v>
      </c>
      <c r="B177" t="s">
        <v>43</v>
      </c>
      <c r="C177" t="s">
        <v>50</v>
      </c>
      <c r="D177">
        <v>12.26</v>
      </c>
      <c r="E177">
        <v>6.8179999999999996</v>
      </c>
      <c r="F177">
        <v>71.3</v>
      </c>
      <c r="G177">
        <v>830</v>
      </c>
      <c r="H177">
        <v>12.98</v>
      </c>
      <c r="I177">
        <v>7.0730000000000004</v>
      </c>
      <c r="J177">
        <v>80.2</v>
      </c>
      <c r="K177">
        <v>899</v>
      </c>
      <c r="L177">
        <v>13.68</v>
      </c>
      <c r="M177">
        <v>7.3170000000000002</v>
      </c>
      <c r="N177">
        <v>89.3</v>
      </c>
      <c r="O177">
        <v>969</v>
      </c>
      <c r="P177">
        <v>14.29</v>
      </c>
      <c r="Q177">
        <v>7.5289999999999999</v>
      </c>
      <c r="R177">
        <v>97.8</v>
      </c>
      <c r="S177">
        <v>1031</v>
      </c>
      <c r="T177">
        <v>14.92</v>
      </c>
      <c r="U177">
        <v>7.7389999999999999</v>
      </c>
      <c r="V177">
        <v>106.8</v>
      </c>
      <c r="W177">
        <v>1095</v>
      </c>
      <c r="X177" s="4">
        <f>SUMIFS(Y:Y,'DPS Full MgSal'!$A:$A,$A177,'DPS Full MgSal'!$B:$B,$B177,'DPS Full MgSal'!$C:$C,$C177)</f>
        <v>0</v>
      </c>
      <c r="Y177">
        <v>1</v>
      </c>
    </row>
    <row r="178" spans="1:25" x14ac:dyDescent="0.45">
      <c r="A178" t="s">
        <v>152</v>
      </c>
      <c r="B178" t="s">
        <v>43</v>
      </c>
      <c r="C178" t="s">
        <v>54</v>
      </c>
      <c r="D178">
        <v>11.5</v>
      </c>
      <c r="E178">
        <v>6.3970000000000002</v>
      </c>
      <c r="F178">
        <v>66.900000000000006</v>
      </c>
      <c r="G178">
        <v>830</v>
      </c>
      <c r="H178">
        <v>12.2</v>
      </c>
      <c r="I178">
        <v>6.649</v>
      </c>
      <c r="J178">
        <v>75.400000000000006</v>
      </c>
      <c r="K178">
        <v>899</v>
      </c>
      <c r="L178">
        <v>12.88</v>
      </c>
      <c r="M178">
        <v>6.89</v>
      </c>
      <c r="N178">
        <v>84.1</v>
      </c>
      <c r="O178">
        <v>969</v>
      </c>
      <c r="P178">
        <v>13.48</v>
      </c>
      <c r="Q178">
        <v>7.0990000000000002</v>
      </c>
      <c r="R178">
        <v>92.2</v>
      </c>
      <c r="S178">
        <v>1031</v>
      </c>
      <c r="T178">
        <v>14.08</v>
      </c>
      <c r="U178">
        <v>7.3070000000000004</v>
      </c>
      <c r="V178">
        <v>100.8</v>
      </c>
      <c r="W178">
        <v>1095</v>
      </c>
      <c r="X178" s="4">
        <f>SUMIFS(Y:Y,'DPS Full MgSal'!$A:$A,$A178,'DPS Full MgSal'!$B:$B,$B178,'DPS Full MgSal'!$C:$C,$C178)</f>
        <v>0</v>
      </c>
      <c r="Y178">
        <v>1</v>
      </c>
    </row>
    <row r="179" spans="1:25" x14ac:dyDescent="0.45">
      <c r="A179" t="s">
        <v>168</v>
      </c>
      <c r="B179" t="s">
        <v>45</v>
      </c>
      <c r="C179" t="s">
        <v>95</v>
      </c>
      <c r="D179">
        <v>11.29</v>
      </c>
      <c r="E179">
        <v>6.9039999999999999</v>
      </c>
      <c r="F179">
        <v>49.3</v>
      </c>
      <c r="G179">
        <v>861</v>
      </c>
      <c r="H179">
        <v>11.95</v>
      </c>
      <c r="I179">
        <v>7.1619999999999999</v>
      </c>
      <c r="J179">
        <v>55.4</v>
      </c>
      <c r="K179">
        <v>933</v>
      </c>
      <c r="L179">
        <v>12.59</v>
      </c>
      <c r="M179">
        <v>7.41</v>
      </c>
      <c r="N179">
        <v>61.8</v>
      </c>
      <c r="O179">
        <v>1004</v>
      </c>
      <c r="P179">
        <v>13.16</v>
      </c>
      <c r="Q179">
        <v>7.625</v>
      </c>
      <c r="R179">
        <v>67.7</v>
      </c>
      <c r="S179">
        <v>1069</v>
      </c>
      <c r="T179">
        <v>13.74</v>
      </c>
      <c r="U179">
        <v>7.84</v>
      </c>
      <c r="V179">
        <v>73.900000000000006</v>
      </c>
      <c r="W179">
        <v>1136</v>
      </c>
      <c r="X179" s="4">
        <f>SUMIFS(Y:Y,'DPS Full MgSal'!$A:$A,$A179,'DPS Full MgSal'!$B:$B,$B179,'DPS Full MgSal'!$C:$C,$C179)</f>
        <v>0</v>
      </c>
      <c r="Y179">
        <v>1</v>
      </c>
    </row>
    <row r="180" spans="1:25" x14ac:dyDescent="0.45">
      <c r="A180" t="s">
        <v>145</v>
      </c>
      <c r="B180" t="s">
        <v>45</v>
      </c>
      <c r="C180" t="s">
        <v>95</v>
      </c>
      <c r="D180">
        <v>9.94</v>
      </c>
      <c r="E180">
        <v>5.81</v>
      </c>
      <c r="F180">
        <v>49.8</v>
      </c>
      <c r="G180">
        <v>861</v>
      </c>
      <c r="H180">
        <v>10.52</v>
      </c>
      <c r="I180">
        <v>6.0229999999999997</v>
      </c>
      <c r="J180">
        <v>56</v>
      </c>
      <c r="K180">
        <v>933</v>
      </c>
      <c r="L180">
        <v>11.08</v>
      </c>
      <c r="M180">
        <v>6.2290000000000001</v>
      </c>
      <c r="N180">
        <v>62.3</v>
      </c>
      <c r="O180">
        <v>1004</v>
      </c>
      <c r="P180">
        <v>11.57</v>
      </c>
      <c r="Q180">
        <v>6.407</v>
      </c>
      <c r="R180">
        <v>68.2</v>
      </c>
      <c r="S180">
        <v>1069</v>
      </c>
      <c r="T180">
        <v>12.08</v>
      </c>
      <c r="U180">
        <v>6.585</v>
      </c>
      <c r="V180">
        <v>74.5</v>
      </c>
      <c r="W180">
        <v>1136</v>
      </c>
      <c r="X180" s="4">
        <f>SUMIFS(Y:Y,'DPS Full MgSal'!$A:$A,$A180,'DPS Full MgSal'!$B:$B,$B180,'DPS Full MgSal'!$C:$C,$C180)</f>
        <v>0</v>
      </c>
      <c r="Y180">
        <v>1</v>
      </c>
    </row>
    <row r="181" spans="1:25" x14ac:dyDescent="0.45">
      <c r="X181" s="4">
        <f>SUMIFS(Y:Y,'DPS Full MgSal'!$A:$A,$A181,'DPS Full MgSal'!$B:$B,$B181,'DPS Full MgSal'!$C:$C,$C181)</f>
        <v>0</v>
      </c>
      <c r="Y181">
        <v>1</v>
      </c>
    </row>
    <row r="182" spans="1:25" x14ac:dyDescent="0.45">
      <c r="X182" s="4">
        <f>SUMIFS(Y:Y,'DPS Full MgSal'!$A:$A,$A182,'DPS Full MgSal'!$B:$B,$B182,'DPS Full MgSal'!$C:$C,$C182)</f>
        <v>0</v>
      </c>
      <c r="Y182">
        <v>1</v>
      </c>
    </row>
    <row r="183" spans="1:25" x14ac:dyDescent="0.45">
      <c r="X183" s="4">
        <f>SUMIFS(Y:Y,'DPS Full MgSal'!$A:$A,$A183,'DPS Full MgSal'!$B:$B,$B183,'DPS Full MgSal'!$C:$C,$C183)</f>
        <v>0</v>
      </c>
      <c r="Y183">
        <v>1</v>
      </c>
    </row>
    <row r="184" spans="1:25" x14ac:dyDescent="0.45">
      <c r="X184" s="4">
        <f>SUMIFS(Y:Y,'DPS Full MgSal'!$A:$A,$A184,'DPS Full MgSal'!$B:$B,$B184,'DPS Full MgSal'!$C:$C,$C184)</f>
        <v>0</v>
      </c>
      <c r="Y184">
        <v>1</v>
      </c>
    </row>
    <row r="185" spans="1:25" x14ac:dyDescent="0.45">
      <c r="X185" s="4">
        <f>SUMIFS(Y:Y,'DPS Full MgSal'!$A:$A,$A185,'DPS Full MgSal'!$B:$B,$B185,'DPS Full MgSal'!$C:$C,$C185)</f>
        <v>0</v>
      </c>
      <c r="Y185">
        <v>1</v>
      </c>
    </row>
    <row r="186" spans="1:25" x14ac:dyDescent="0.45">
      <c r="X186" s="4">
        <f>SUMIFS(Y:Y,'DPS Full MgSal'!$A:$A,$A186,'DPS Full MgSal'!$B:$B,$B186,'DPS Full MgSal'!$C:$C,$C186)</f>
        <v>0</v>
      </c>
      <c r="Y186">
        <v>1</v>
      </c>
    </row>
    <row r="187" spans="1:25" x14ac:dyDescent="0.45">
      <c r="X187" s="4">
        <f>SUMIFS(Y:Y,'DPS Full MgSal'!$A:$A,$A187,'DPS Full MgSal'!$B:$B,$B187,'DPS Full MgSal'!$C:$C,$C187)</f>
        <v>0</v>
      </c>
      <c r="Y187">
        <v>1</v>
      </c>
    </row>
    <row r="188" spans="1:25" x14ac:dyDescent="0.45">
      <c r="X188" s="4">
        <f>SUMIFS(Y:Y,'DPS Full MgSal'!$A:$A,$A188,'DPS Full MgSal'!$B:$B,$B188,'DPS Full MgSal'!$C:$C,$C188)</f>
        <v>0</v>
      </c>
      <c r="Y188">
        <v>1</v>
      </c>
    </row>
    <row r="189" spans="1:25" x14ac:dyDescent="0.45">
      <c r="X189" s="4">
        <f>SUMIFS(Y:Y,'DPS Full MgSal'!$A:$A,$A189,'DPS Full MgSal'!$B:$B,$B189,'DPS Full MgSal'!$C:$C,$C189)</f>
        <v>0</v>
      </c>
      <c r="Y189">
        <v>1</v>
      </c>
    </row>
    <row r="190" spans="1:25" x14ac:dyDescent="0.45">
      <c r="X190" s="4">
        <f>SUMIFS(Y:Y,'DPS Full MgSal'!$A:$A,$A190,'DPS Full MgSal'!$B:$B,$B190,'DPS Full MgSal'!$C:$C,$C190)</f>
        <v>0</v>
      </c>
      <c r="Y190">
        <v>1</v>
      </c>
    </row>
    <row r="191" spans="1:25" x14ac:dyDescent="0.45">
      <c r="X191" s="4">
        <f>SUMIFS(Y:Y,'DPS Full MgSal'!$A:$A,$A191,'DPS Full MgSal'!$B:$B,$B191,'DPS Full MgSal'!$C:$C,$C191)</f>
        <v>0</v>
      </c>
      <c r="Y191">
        <v>1</v>
      </c>
    </row>
    <row r="192" spans="1:25" x14ac:dyDescent="0.45">
      <c r="X192" s="4">
        <f>SUMIFS(Y:Y,'DPS Full MgSal'!$A:$A,$A192,'DPS Full MgSal'!$B:$B,$B192,'DPS Full MgSal'!$C:$C,$C192)</f>
        <v>0</v>
      </c>
      <c r="Y192">
        <v>1</v>
      </c>
    </row>
    <row r="193" spans="24:25" x14ac:dyDescent="0.45">
      <c r="X193" s="4">
        <f>SUMIFS(Y:Y,'DPS Full MgSal'!$A:$A,$A193,'DPS Full MgSal'!$B:$B,$B193,'DPS Full MgSal'!$C:$C,$C193)</f>
        <v>0</v>
      </c>
      <c r="Y193">
        <v>1</v>
      </c>
    </row>
    <row r="194" spans="24:25" x14ac:dyDescent="0.45">
      <c r="X194" s="4">
        <f>SUMIFS(Y:Y,'DPS Full MgSal'!$A:$A,$A194,'DPS Full MgSal'!$B:$B,$B194,'DPS Full MgSal'!$C:$C,$C194)</f>
        <v>0</v>
      </c>
      <c r="Y194">
        <v>1</v>
      </c>
    </row>
    <row r="195" spans="24:25" x14ac:dyDescent="0.45">
      <c r="X195" s="4">
        <f>SUMIFS(Y:Y,'DPS Full MgSal'!$A:$A,$A195,'DPS Full MgSal'!$B:$B,$B195,'DPS Full MgSal'!$C:$C,$C195)</f>
        <v>0</v>
      </c>
      <c r="Y195">
        <v>1</v>
      </c>
    </row>
    <row r="196" spans="24:25" x14ac:dyDescent="0.45">
      <c r="X196" s="4">
        <f>SUMIFS(Y:Y,'DPS Full MgSal'!$A:$A,$A196,'DPS Full MgSal'!$B:$B,$B196,'DPS Full MgSal'!$C:$C,$C196)</f>
        <v>0</v>
      </c>
      <c r="Y196">
        <v>1</v>
      </c>
    </row>
    <row r="197" spans="24:25" x14ac:dyDescent="0.45">
      <c r="X197" s="4">
        <f>SUMIFS(Y:Y,'DPS Full MgSal'!$A:$A,$A197,'DPS Full MgSal'!$B:$B,$B197,'DPS Full MgSal'!$C:$C,$C197)</f>
        <v>0</v>
      </c>
      <c r="Y197">
        <v>1</v>
      </c>
    </row>
    <row r="198" spans="24:25" x14ac:dyDescent="0.45">
      <c r="X198" s="4">
        <f>SUMIFS(Y:Y,'DPS Full MgSal'!$A:$A,$A198,'DPS Full MgSal'!$B:$B,$B198,'DPS Full MgSal'!$C:$C,$C198)</f>
        <v>0</v>
      </c>
      <c r="Y198">
        <v>1</v>
      </c>
    </row>
    <row r="199" spans="24:25" x14ac:dyDescent="0.45">
      <c r="X199" s="4">
        <f>SUMIFS(Y:Y,'DPS Full MgSal'!$A:$A,$A199,'DPS Full MgSal'!$B:$B,$B199,'DPS Full MgSal'!$C:$C,$C199)</f>
        <v>0</v>
      </c>
      <c r="Y199">
        <v>1</v>
      </c>
    </row>
    <row r="200" spans="24:25" x14ac:dyDescent="0.45">
      <c r="X200" s="4">
        <f>SUMIFS(Y:Y,'DPS Full MgSal'!$A:$A,$A200,'DPS Full MgSal'!$B:$B,$B200,'DPS Full MgSal'!$C:$C,$C200)</f>
        <v>0</v>
      </c>
      <c r="Y200">
        <v>1</v>
      </c>
    </row>
    <row r="201" spans="24:25" x14ac:dyDescent="0.45">
      <c r="X201" s="4">
        <f>SUMIFS(Y:Y,'DPS Full MgSal'!$A:$A,$A201,'DPS Full MgSal'!$B:$B,$B201,'DPS Full MgSal'!$C:$C,$C201)</f>
        <v>0</v>
      </c>
      <c r="Y201">
        <v>1</v>
      </c>
    </row>
    <row r="202" spans="24:25" x14ac:dyDescent="0.45">
      <c r="X202" s="4">
        <f>SUMIFS(Y:Y,'DPS Full MgSal'!$A:$A,$A202,'DPS Full MgSal'!$B:$B,$B202,'DPS Full MgSal'!$C:$C,$C202)</f>
        <v>0</v>
      </c>
      <c r="Y202">
        <v>1</v>
      </c>
    </row>
    <row r="203" spans="24:25" x14ac:dyDescent="0.45">
      <c r="X203" s="4">
        <f>SUMIFS(Y:Y,'DPS Full MgSal'!$A:$A,$A203,'DPS Full MgSal'!$B:$B,$B203,'DPS Full MgSal'!$C:$C,$C203)</f>
        <v>0</v>
      </c>
      <c r="Y203">
        <v>1</v>
      </c>
    </row>
    <row r="204" spans="24:25" x14ac:dyDescent="0.45">
      <c r="X204" s="4">
        <f>SUMIFS(Y:Y,'DPS Full MgSal'!$A:$A,$A204,'DPS Full MgSal'!$B:$B,$B204,'DPS Full MgSal'!$C:$C,$C204)</f>
        <v>0</v>
      </c>
      <c r="Y204">
        <v>1</v>
      </c>
    </row>
    <row r="205" spans="24:25" x14ac:dyDescent="0.45">
      <c r="X205" s="4">
        <f>SUMIFS(Y:Y,'DPS Full MgSal'!$A:$A,$A205,'DPS Full MgSal'!$B:$B,$B205,'DPS Full MgSal'!$C:$C,$C205)</f>
        <v>0</v>
      </c>
      <c r="Y205">
        <v>1</v>
      </c>
    </row>
    <row r="206" spans="24:25" x14ac:dyDescent="0.45">
      <c r="X206" s="4">
        <f>SUMIFS(Y:Y,'DPS Full MgSal'!$A:$A,$A206,'DPS Full MgSal'!$B:$B,$B206,'DPS Full MgSal'!$C:$C,$C206)</f>
        <v>0</v>
      </c>
      <c r="Y206">
        <v>1</v>
      </c>
    </row>
    <row r="207" spans="24:25" x14ac:dyDescent="0.45">
      <c r="X207" s="4">
        <f>SUMIFS(Y:Y,'DPS Full MgSal'!$A:$A,$A207,'DPS Full MgSal'!$B:$B,$B207,'DPS Full MgSal'!$C:$C,$C207)</f>
        <v>0</v>
      </c>
      <c r="Y207">
        <v>1</v>
      </c>
    </row>
    <row r="208" spans="24:25" x14ac:dyDescent="0.45">
      <c r="X208" s="4">
        <f>SUMIFS(Y:Y,'DPS Full MgSal'!$A:$A,$A208,'DPS Full MgSal'!$B:$B,$B208,'DPS Full MgSal'!$C:$C,$C208)</f>
        <v>0</v>
      </c>
      <c r="Y208">
        <v>1</v>
      </c>
    </row>
    <row r="209" spans="24:25" x14ac:dyDescent="0.45">
      <c r="X209" s="4">
        <f>SUMIFS(Y:Y,'DPS Full MgSal'!$A:$A,$A209,'DPS Full MgSal'!$B:$B,$B209,'DPS Full MgSal'!$C:$C,$C209)</f>
        <v>0</v>
      </c>
      <c r="Y209">
        <v>1</v>
      </c>
    </row>
    <row r="210" spans="24:25" x14ac:dyDescent="0.45">
      <c r="X210" s="4">
        <f>SUMIFS(Y:Y,'DPS Full MgSal'!$A:$A,$A210,'DPS Full MgSal'!$B:$B,$B210,'DPS Full MgSal'!$C:$C,$C210)</f>
        <v>0</v>
      </c>
      <c r="Y210">
        <v>1</v>
      </c>
    </row>
    <row r="211" spans="24:25" x14ac:dyDescent="0.45">
      <c r="X211" s="4">
        <f>SUMIFS(Y:Y,'DPS Full MgSal'!$A:$A,$A211,'DPS Full MgSal'!$B:$B,$B211,'DPS Full MgSal'!$C:$C,$C211)</f>
        <v>0</v>
      </c>
      <c r="Y211">
        <v>1</v>
      </c>
    </row>
    <row r="212" spans="24:25" x14ac:dyDescent="0.45">
      <c r="X212" s="4">
        <f>SUMIFS(Y:Y,'DPS Full MgSal'!$A:$A,$A212,'DPS Full MgSal'!$B:$B,$B212,'DPS Full MgSal'!$C:$C,$C212)</f>
        <v>0</v>
      </c>
      <c r="Y212">
        <v>1</v>
      </c>
    </row>
    <row r="213" spans="24:25" x14ac:dyDescent="0.45">
      <c r="X213" s="4">
        <f>SUMIFS(Y:Y,'DPS Full MgSal'!$A:$A,$A213,'DPS Full MgSal'!$B:$B,$B213,'DPS Full MgSal'!$C:$C,$C213)</f>
        <v>0</v>
      </c>
      <c r="Y213">
        <v>1</v>
      </c>
    </row>
    <row r="214" spans="24:25" x14ac:dyDescent="0.45">
      <c r="X214" s="4">
        <f>SUMIFS(Y:Y,'DPS Full MgSal'!$A:$A,$A214,'DPS Full MgSal'!$B:$B,$B214,'DPS Full MgSal'!$C:$C,$C214)</f>
        <v>0</v>
      </c>
      <c r="Y214">
        <v>1</v>
      </c>
    </row>
    <row r="215" spans="24:25" x14ac:dyDescent="0.45">
      <c r="X215" s="4">
        <f>SUMIFS(Y:Y,'DPS Full MgSal'!$A:$A,$A215,'DPS Full MgSal'!$B:$B,$B215,'DPS Full MgSal'!$C:$C,$C215)</f>
        <v>0</v>
      </c>
      <c r="Y215">
        <v>1</v>
      </c>
    </row>
    <row r="216" spans="24:25" x14ac:dyDescent="0.45">
      <c r="X216" s="4">
        <f>SUMIFS(Y:Y,'DPS Full MgSal'!$A:$A,$A216,'DPS Full MgSal'!$B:$B,$B216,'DPS Full MgSal'!$C:$C,$C216)</f>
        <v>0</v>
      </c>
      <c r="Y216">
        <v>1</v>
      </c>
    </row>
    <row r="217" spans="24:25" x14ac:dyDescent="0.45">
      <c r="X217" s="4">
        <f>SUMIFS(Y:Y,'DPS Full MgSal'!$A:$A,$A217,'DPS Full MgSal'!$B:$B,$B217,'DPS Full MgSal'!$C:$C,$C217)</f>
        <v>0</v>
      </c>
      <c r="Y217">
        <v>1</v>
      </c>
    </row>
    <row r="218" spans="24:25" x14ac:dyDescent="0.45">
      <c r="X218" s="4">
        <f>SUMIFS(Y:Y,'DPS Full MgSal'!$A:$A,$A218,'DPS Full MgSal'!$B:$B,$B218,'DPS Full MgSal'!$C:$C,$C218)</f>
        <v>0</v>
      </c>
      <c r="Y218">
        <v>1</v>
      </c>
    </row>
    <row r="219" spans="24:25" x14ac:dyDescent="0.45">
      <c r="X219" s="4">
        <f>SUMIFS(Y:Y,'DPS Full MgSal'!$A:$A,$A219,'DPS Full MgSal'!$B:$B,$B219,'DPS Full MgSal'!$C:$C,$C219)</f>
        <v>0</v>
      </c>
      <c r="Y219">
        <v>1</v>
      </c>
    </row>
    <row r="220" spans="24:25" x14ac:dyDescent="0.45">
      <c r="X220" s="4">
        <f>SUMIFS(Y:Y,'DPS Full MgSal'!$A:$A,$A220,'DPS Full MgSal'!$B:$B,$B220,'DPS Full MgSal'!$C:$C,$C220)</f>
        <v>0</v>
      </c>
      <c r="Y220">
        <v>1</v>
      </c>
    </row>
    <row r="221" spans="24:25" x14ac:dyDescent="0.45">
      <c r="X221" s="4">
        <f>SUMIFS(Y:Y,'DPS Full MgSal'!$A:$A,$A221,'DPS Full MgSal'!$B:$B,$B221,'DPS Full MgSal'!$C:$C,$C221)</f>
        <v>0</v>
      </c>
      <c r="Y221">
        <v>1</v>
      </c>
    </row>
    <row r="222" spans="24:25" x14ac:dyDescent="0.45">
      <c r="X222" s="4">
        <f>SUMIFS(Y:Y,'DPS Full MgSal'!$A:$A,$A222,'DPS Full MgSal'!$B:$B,$B222,'DPS Full MgSal'!$C:$C,$C222)</f>
        <v>0</v>
      </c>
      <c r="Y222">
        <v>1</v>
      </c>
    </row>
    <row r="223" spans="24:25" x14ac:dyDescent="0.45">
      <c r="X223" s="4">
        <f>SUMIFS(Y:Y,'DPS Full MgSal'!$A:$A,$A223,'DPS Full MgSal'!$B:$B,$B223,'DPS Full MgSal'!$C:$C,$C223)</f>
        <v>0</v>
      </c>
      <c r="Y223">
        <v>1</v>
      </c>
    </row>
    <row r="224" spans="24:25" x14ac:dyDescent="0.45">
      <c r="X224" s="4">
        <f>SUMIFS(Y:Y,'DPS Full MgSal'!$A:$A,$A224,'DPS Full MgSal'!$B:$B,$B224,'DPS Full MgSal'!$C:$C,$C224)</f>
        <v>0</v>
      </c>
      <c r="Y224">
        <v>1</v>
      </c>
    </row>
    <row r="225" spans="24:25" x14ac:dyDescent="0.45">
      <c r="X225" s="4">
        <f>SUMIFS(Y:Y,'DPS Full MgSal'!$A:$A,$A225,'DPS Full MgSal'!$B:$B,$B225,'DPS Full MgSal'!$C:$C,$C225)</f>
        <v>0</v>
      </c>
      <c r="Y225">
        <v>1</v>
      </c>
    </row>
    <row r="226" spans="24:25" x14ac:dyDescent="0.45">
      <c r="X226" s="4">
        <f>SUMIFS(Y:Y,'DPS Full MgSal'!$A:$A,$A226,'DPS Full MgSal'!$B:$B,$B226,'DPS Full MgSal'!$C:$C,$C226)</f>
        <v>0</v>
      </c>
      <c r="Y226">
        <v>1</v>
      </c>
    </row>
    <row r="227" spans="24:25" x14ac:dyDescent="0.45">
      <c r="X227" s="4">
        <f>SUMIFS(Y:Y,'DPS Full MgSal'!$A:$A,$A227,'DPS Full MgSal'!$B:$B,$B227,'DPS Full MgSal'!$C:$C,$C227)</f>
        <v>0</v>
      </c>
      <c r="Y227">
        <v>1</v>
      </c>
    </row>
    <row r="228" spans="24:25" x14ac:dyDescent="0.45">
      <c r="X228" s="4">
        <f>SUMIFS(Y:Y,'DPS Full MgSal'!$A:$A,$A228,'DPS Full MgSal'!$B:$B,$B228,'DPS Full MgSal'!$C:$C,$C228)</f>
        <v>0</v>
      </c>
      <c r="Y228">
        <v>1</v>
      </c>
    </row>
    <row r="229" spans="24:25" x14ac:dyDescent="0.45">
      <c r="X229" s="4">
        <f>SUMIFS(Y:Y,'DPS Full MgSal'!$A:$A,$A229,'DPS Full MgSal'!$B:$B,$B229,'DPS Full MgSal'!$C:$C,$C229)</f>
        <v>0</v>
      </c>
      <c r="Y229">
        <v>1</v>
      </c>
    </row>
    <row r="230" spans="24:25" x14ac:dyDescent="0.45">
      <c r="X230" s="4">
        <f>SUMIFS(Y:Y,'DPS Full MgSal'!$A:$A,$A230,'DPS Full MgSal'!$B:$B,$B230,'DPS Full MgSal'!$C:$C,$C230)</f>
        <v>0</v>
      </c>
      <c r="Y230">
        <v>1</v>
      </c>
    </row>
    <row r="231" spans="24:25" x14ac:dyDescent="0.45">
      <c r="X231" s="4">
        <f>SUMIFS(Y:Y,'DPS Full MgSal'!$A:$A,$A231,'DPS Full MgSal'!$B:$B,$B231,'DPS Full MgSal'!$C:$C,$C231)</f>
        <v>0</v>
      </c>
      <c r="Y231">
        <v>1</v>
      </c>
    </row>
    <row r="232" spans="24:25" x14ac:dyDescent="0.45">
      <c r="X232" s="4">
        <f>SUMIFS(Y:Y,'DPS Full MgSal'!$A:$A,$A232,'DPS Full MgSal'!$B:$B,$B232,'DPS Full MgSal'!$C:$C,$C232)</f>
        <v>0</v>
      </c>
      <c r="Y232">
        <v>1</v>
      </c>
    </row>
    <row r="233" spans="24:25" x14ac:dyDescent="0.45">
      <c r="X233" s="4">
        <f>SUMIFS(Y:Y,'DPS Full MgSal'!$A:$A,$A233,'DPS Full MgSal'!$B:$B,$B233,'DPS Full MgSal'!$C:$C,$C233)</f>
        <v>0</v>
      </c>
      <c r="Y233">
        <v>1</v>
      </c>
    </row>
    <row r="234" spans="24:25" x14ac:dyDescent="0.45">
      <c r="X234" s="4">
        <f>SUMIFS(Y:Y,'DPS Full MgSal'!$A:$A,$A234,'DPS Full MgSal'!$B:$B,$B234,'DPS Full MgSal'!$C:$C,$C234)</f>
        <v>0</v>
      </c>
      <c r="Y234">
        <v>1</v>
      </c>
    </row>
    <row r="235" spans="24:25" x14ac:dyDescent="0.45">
      <c r="X235" s="4">
        <f>SUMIFS(Y:Y,'DPS Full MgSal'!$A:$A,$A235,'DPS Full MgSal'!$B:$B,$B235,'DPS Full MgSal'!$C:$C,$C235)</f>
        <v>0</v>
      </c>
      <c r="Y235">
        <v>1</v>
      </c>
    </row>
    <row r="236" spans="24:25" x14ac:dyDescent="0.45">
      <c r="X236" s="4">
        <f>SUMIFS(Y:Y,'DPS Full MgSal'!$A:$A,$A236,'DPS Full MgSal'!$B:$B,$B236,'DPS Full MgSal'!$C:$C,$C236)</f>
        <v>0</v>
      </c>
      <c r="Y236">
        <v>1</v>
      </c>
    </row>
    <row r="237" spans="24:25" x14ac:dyDescent="0.45">
      <c r="X237" s="4">
        <f>SUMIFS(Y:Y,'DPS Full MgSal'!$A:$A,$A237,'DPS Full MgSal'!$B:$B,$B237,'DPS Full MgSal'!$C:$C,$C237)</f>
        <v>0</v>
      </c>
      <c r="Y237">
        <v>1</v>
      </c>
    </row>
    <row r="238" spans="24:25" x14ac:dyDescent="0.45">
      <c r="X238" s="4">
        <f>SUMIFS(Y:Y,'DPS Full MgSal'!$A:$A,$A238,'DPS Full MgSal'!$B:$B,$B238,'DPS Full MgSal'!$C:$C,$C238)</f>
        <v>0</v>
      </c>
      <c r="Y238">
        <v>1</v>
      </c>
    </row>
    <row r="239" spans="24:25" x14ac:dyDescent="0.45">
      <c r="X239" s="4">
        <f>SUMIFS(Y:Y,'DPS Full MgSal'!$A:$A,$A239,'DPS Full MgSal'!$B:$B,$B239,'DPS Full MgSal'!$C:$C,$C239)</f>
        <v>0</v>
      </c>
      <c r="Y239">
        <v>1</v>
      </c>
    </row>
    <row r="240" spans="24:25" x14ac:dyDescent="0.45">
      <c r="X240" s="4">
        <f>SUMIFS(Y:Y,'DPS Full MgSal'!$A:$A,$A240,'DPS Full MgSal'!$B:$B,$B240,'DPS Full MgSal'!$C:$C,$C240)</f>
        <v>0</v>
      </c>
      <c r="Y240">
        <v>1</v>
      </c>
    </row>
    <row r="241" spans="24:25" x14ac:dyDescent="0.45">
      <c r="X241" s="4">
        <f>SUMIFS(Y:Y,'DPS Full MgSal'!$A:$A,$A241,'DPS Full MgSal'!$B:$B,$B241,'DPS Full MgSal'!$C:$C,$C241)</f>
        <v>0</v>
      </c>
      <c r="Y241">
        <v>1</v>
      </c>
    </row>
    <row r="242" spans="24:25" x14ac:dyDescent="0.45">
      <c r="X242" s="4">
        <f>SUMIFS(Y:Y,'DPS Full MgSal'!$A:$A,$A242,'DPS Full MgSal'!$B:$B,$B242,'DPS Full MgSal'!$C:$C,$C242)</f>
        <v>0</v>
      </c>
      <c r="Y242">
        <v>1</v>
      </c>
    </row>
    <row r="243" spans="24:25" x14ac:dyDescent="0.45">
      <c r="X243" s="4">
        <f>SUMIFS(Y:Y,'DPS Full MgSal'!$A:$A,$A243,'DPS Full MgSal'!$B:$B,$B243,'DPS Full MgSal'!$C:$C,$C243)</f>
        <v>0</v>
      </c>
      <c r="Y243">
        <v>1</v>
      </c>
    </row>
    <row r="244" spans="24:25" x14ac:dyDescent="0.45">
      <c r="X244" s="4">
        <f>SUMIFS(Y:Y,'DPS Full MgSal'!$A:$A,$A244,'DPS Full MgSal'!$B:$B,$B244,'DPS Full MgSal'!$C:$C,$C244)</f>
        <v>0</v>
      </c>
      <c r="Y244">
        <v>1</v>
      </c>
    </row>
    <row r="245" spans="24:25" x14ac:dyDescent="0.45">
      <c r="X245" s="4">
        <f>SUMIFS(Y:Y,'DPS Full MgSal'!$A:$A,$A245,'DPS Full MgSal'!$B:$B,$B245,'DPS Full MgSal'!$C:$C,$C245)</f>
        <v>0</v>
      </c>
      <c r="Y245">
        <v>1</v>
      </c>
    </row>
    <row r="246" spans="24:25" x14ac:dyDescent="0.45">
      <c r="X246" s="4">
        <f>SUMIFS(Y:Y,'DPS Full MgSal'!$A:$A,$A246,'DPS Full MgSal'!$B:$B,$B246,'DPS Full MgSal'!$C:$C,$C246)</f>
        <v>0</v>
      </c>
      <c r="Y246">
        <v>1</v>
      </c>
    </row>
    <row r="247" spans="24:25" x14ac:dyDescent="0.45">
      <c r="X247" s="4">
        <f>SUMIFS(Y:Y,'DPS Full MgSal'!$A:$A,$A247,'DPS Full MgSal'!$B:$B,$B247,'DPS Full MgSal'!$C:$C,$C247)</f>
        <v>0</v>
      </c>
      <c r="Y247">
        <v>1</v>
      </c>
    </row>
    <row r="248" spans="24:25" x14ac:dyDescent="0.45">
      <c r="X248" s="4">
        <f>SUMIFS(Y:Y,'DPS Full MgSal'!$A:$A,$A248,'DPS Full MgSal'!$B:$B,$B248,'DPS Full MgSal'!$C:$C,$C248)</f>
        <v>0</v>
      </c>
      <c r="Y248">
        <v>1</v>
      </c>
    </row>
    <row r="249" spans="24:25" x14ac:dyDescent="0.45">
      <c r="X249" s="4">
        <f>SUMIFS(Y:Y,'DPS Full MgSal'!$A:$A,$A249,'DPS Full MgSal'!$B:$B,$B249,'DPS Full MgSal'!$C:$C,$C249)</f>
        <v>0</v>
      </c>
      <c r="Y249">
        <v>1</v>
      </c>
    </row>
    <row r="250" spans="24:25" x14ac:dyDescent="0.45">
      <c r="X250" s="4">
        <f>SUMIFS(Y:Y,'DPS Full MgSal'!$A:$A,$A250,'DPS Full MgSal'!$B:$B,$B250,'DPS Full MgSal'!$C:$C,$C250)</f>
        <v>0</v>
      </c>
      <c r="Y250">
        <v>1</v>
      </c>
    </row>
    <row r="251" spans="24:25" x14ac:dyDescent="0.45">
      <c r="X251" s="4">
        <f>SUMIFS(Y:Y,'DPS Full MgSal'!$A:$A,$A251,'DPS Full MgSal'!$B:$B,$B251,'DPS Full MgSal'!$C:$C,$C251)</f>
        <v>0</v>
      </c>
      <c r="Y251">
        <v>1</v>
      </c>
    </row>
    <row r="252" spans="24:25" x14ac:dyDescent="0.45">
      <c r="X252" s="4">
        <f>SUMIFS(Y:Y,'DPS Full MgSal'!$A:$A,$A252,'DPS Full MgSal'!$B:$B,$B252,'DPS Full MgSal'!$C:$C,$C252)</f>
        <v>0</v>
      </c>
      <c r="Y252">
        <v>1</v>
      </c>
    </row>
    <row r="253" spans="24:25" x14ac:dyDescent="0.45">
      <c r="X253" s="4">
        <f>SUMIFS(Y:Y,'DPS Full MgSal'!$A:$A,$A253,'DPS Full MgSal'!$B:$B,$B253,'DPS Full MgSal'!$C:$C,$C253)</f>
        <v>0</v>
      </c>
      <c r="Y253">
        <v>1</v>
      </c>
    </row>
    <row r="254" spans="24:25" x14ac:dyDescent="0.45">
      <c r="X254" s="4">
        <f>SUMIFS(Y:Y,'DPS Full MgSal'!$A:$A,$A254,'DPS Full MgSal'!$B:$B,$B254,'DPS Full MgSal'!$C:$C,$C254)</f>
        <v>0</v>
      </c>
      <c r="Y254">
        <v>1</v>
      </c>
    </row>
    <row r="255" spans="24:25" x14ac:dyDescent="0.45">
      <c r="X255" s="4">
        <f>SUMIFS(Y:Y,'DPS Full MgSal'!$A:$A,$A255,'DPS Full MgSal'!$B:$B,$B255,'DPS Full MgSal'!$C:$C,$C255)</f>
        <v>0</v>
      </c>
      <c r="Y255">
        <v>1</v>
      </c>
    </row>
    <row r="256" spans="24:25" x14ac:dyDescent="0.45">
      <c r="X256" s="4">
        <f>SUMIFS(Y:Y,'DPS Full MgSal'!$A:$A,$A256,'DPS Full MgSal'!$B:$B,$B256,'DPS Full MgSal'!$C:$C,$C256)</f>
        <v>0</v>
      </c>
      <c r="Y256">
        <v>1</v>
      </c>
    </row>
    <row r="257" spans="24:25" x14ac:dyDescent="0.45">
      <c r="X257" s="4">
        <f>SUMIFS(Y:Y,'DPS Full MgSal'!$A:$A,$A257,'DPS Full MgSal'!$B:$B,$B257,'DPS Full MgSal'!$C:$C,$C257)</f>
        <v>0</v>
      </c>
      <c r="Y257">
        <v>1</v>
      </c>
    </row>
    <row r="258" spans="24:25" x14ac:dyDescent="0.45">
      <c r="X258" s="4">
        <f>SUMIFS(Y:Y,'DPS Full MgSal'!$A:$A,$A258,'DPS Full MgSal'!$B:$B,$B258,'DPS Full MgSal'!$C:$C,$C258)</f>
        <v>0</v>
      </c>
      <c r="Y258">
        <v>1</v>
      </c>
    </row>
    <row r="259" spans="24:25" x14ac:dyDescent="0.45">
      <c r="X259" s="4">
        <f>SUMIFS(Y:Y,'DPS Full MgSal'!$A:$A,$A259,'DPS Full MgSal'!$B:$B,$B259,'DPS Full MgSal'!$C:$C,$C259)</f>
        <v>0</v>
      </c>
      <c r="Y259">
        <v>1</v>
      </c>
    </row>
    <row r="260" spans="24:25" x14ac:dyDescent="0.45">
      <c r="X260" s="4">
        <f>SUMIFS(Y:Y,'DPS Full MgSal'!$A:$A,$A260,'DPS Full MgSal'!$B:$B,$B260,'DPS Full MgSal'!$C:$C,$C260)</f>
        <v>0</v>
      </c>
      <c r="Y260">
        <v>1</v>
      </c>
    </row>
    <row r="261" spans="24:25" x14ac:dyDescent="0.45">
      <c r="X261" s="4">
        <f>SUMIFS(Y:Y,'DPS Full MgSal'!$A:$A,$A261,'DPS Full MgSal'!$B:$B,$B261,'DPS Full MgSal'!$C:$C,$C261)</f>
        <v>0</v>
      </c>
      <c r="Y261">
        <v>1</v>
      </c>
    </row>
    <row r="262" spans="24:25" x14ac:dyDescent="0.45">
      <c r="X262" s="4">
        <f>SUMIFS(Y:Y,'DPS Full MgSal'!$A:$A,$A262,'DPS Full MgSal'!$B:$B,$B262,'DPS Full MgSal'!$C:$C,$C262)</f>
        <v>0</v>
      </c>
      <c r="Y262">
        <v>1</v>
      </c>
    </row>
    <row r="263" spans="24:25" x14ac:dyDescent="0.45">
      <c r="X263" s="4">
        <f>SUMIFS(Y:Y,'DPS Full MgSal'!$A:$A,$A263,'DPS Full MgSal'!$B:$B,$B263,'DPS Full MgSal'!$C:$C,$C263)</f>
        <v>0</v>
      </c>
      <c r="Y263">
        <v>1</v>
      </c>
    </row>
    <row r="264" spans="24:25" x14ac:dyDescent="0.45">
      <c r="X264" s="4">
        <f>SUMIFS(Y:Y,'DPS Full MgSal'!$A:$A,$A264,'DPS Full MgSal'!$B:$B,$B264,'DPS Full MgSal'!$C:$C,$C264)</f>
        <v>0</v>
      </c>
      <c r="Y264">
        <v>1</v>
      </c>
    </row>
    <row r="265" spans="24:25" x14ac:dyDescent="0.45">
      <c r="X265" s="4">
        <f>SUMIFS(Y:Y,'DPS Full MgSal'!$A:$A,$A265,'DPS Full MgSal'!$B:$B,$B265,'DPS Full MgSal'!$C:$C,$C265)</f>
        <v>0</v>
      </c>
      <c r="Y265">
        <v>1</v>
      </c>
    </row>
    <row r="266" spans="24:25" x14ac:dyDescent="0.45">
      <c r="X266" s="4">
        <f>SUMIFS(Y:Y,'DPS Full MgSal'!$A:$A,$A266,'DPS Full MgSal'!$B:$B,$B266,'DPS Full MgSal'!$C:$C,$C266)</f>
        <v>0</v>
      </c>
      <c r="Y266">
        <v>1</v>
      </c>
    </row>
    <row r="267" spans="24:25" x14ac:dyDescent="0.45">
      <c r="X267" s="4">
        <f>SUMIFS(Y:Y,'DPS Full MgSal'!$A:$A,$A267,'DPS Full MgSal'!$B:$B,$B267,'DPS Full MgSal'!$C:$C,$C267)</f>
        <v>0</v>
      </c>
      <c r="Y267">
        <v>1</v>
      </c>
    </row>
    <row r="268" spans="24:25" x14ac:dyDescent="0.45">
      <c r="X268" s="4">
        <f>SUMIFS(Y:Y,'DPS Full MgSal'!$A:$A,$A268,'DPS Full MgSal'!$B:$B,$B268,'DPS Full MgSal'!$C:$C,$C268)</f>
        <v>0</v>
      </c>
      <c r="Y268">
        <v>1</v>
      </c>
    </row>
    <row r="269" spans="24:25" x14ac:dyDescent="0.45">
      <c r="X269" s="4">
        <f>SUMIFS(Y:Y,'DPS Full MgSal'!$A:$A,$A269,'DPS Full MgSal'!$B:$B,$B269,'DPS Full MgSal'!$C:$C,$C269)</f>
        <v>0</v>
      </c>
      <c r="Y269">
        <v>1</v>
      </c>
    </row>
    <row r="270" spans="24:25" x14ac:dyDescent="0.45">
      <c r="X270" s="4">
        <f>SUMIFS(Y:Y,'DPS Full MgSal'!$A:$A,$A270,'DPS Full MgSal'!$B:$B,$B270,'DPS Full MgSal'!$C:$C,$C270)</f>
        <v>0</v>
      </c>
      <c r="Y270">
        <v>1</v>
      </c>
    </row>
    <row r="271" spans="24:25" x14ac:dyDescent="0.45">
      <c r="X271" s="4">
        <f>SUMIFS(Y:Y,'DPS Full MgSal'!$A:$A,$A271,'DPS Full MgSal'!$B:$B,$B271,'DPS Full MgSal'!$C:$C,$C271)</f>
        <v>0</v>
      </c>
      <c r="Y271">
        <v>1</v>
      </c>
    </row>
    <row r="272" spans="24:25" x14ac:dyDescent="0.45">
      <c r="X272" s="4">
        <f>SUMIFS(Y:Y,'DPS Full MgSal'!$A:$A,$A272,'DPS Full MgSal'!$B:$B,$B272,'DPS Full MgSal'!$C:$C,$C272)</f>
        <v>0</v>
      </c>
      <c r="Y272">
        <v>1</v>
      </c>
    </row>
    <row r="273" spans="24:25" x14ac:dyDescent="0.45">
      <c r="X273" s="4">
        <f>SUMIFS(Y:Y,'DPS Full MgSal'!$A:$A,$A273,'DPS Full MgSal'!$B:$B,$B273,'DPS Full MgSal'!$C:$C,$C273)</f>
        <v>0</v>
      </c>
      <c r="Y273">
        <v>1</v>
      </c>
    </row>
    <row r="274" spans="24:25" x14ac:dyDescent="0.45">
      <c r="X274" s="4">
        <f>SUMIFS(Y:Y,'DPS Full MgSal'!$A:$A,$A274,'DPS Full MgSal'!$B:$B,$B274,'DPS Full MgSal'!$C:$C,$C274)</f>
        <v>0</v>
      </c>
      <c r="Y274">
        <v>1</v>
      </c>
    </row>
    <row r="275" spans="24:25" x14ac:dyDescent="0.45">
      <c r="X275" s="4">
        <f>SUMIFS(Y:Y,'DPS Full MgSal'!$A:$A,$A275,'DPS Full MgSal'!$B:$B,$B275,'DPS Full MgSal'!$C:$C,$C275)</f>
        <v>0</v>
      </c>
      <c r="Y275">
        <v>1</v>
      </c>
    </row>
    <row r="276" spans="24:25" x14ac:dyDescent="0.45">
      <c r="X276" s="4">
        <f>SUMIFS(Y:Y,'DPS Full MgSal'!$A:$A,$A276,'DPS Full MgSal'!$B:$B,$B276,'DPS Full MgSal'!$C:$C,$C276)</f>
        <v>0</v>
      </c>
      <c r="Y276">
        <v>1</v>
      </c>
    </row>
    <row r="277" spans="24:25" x14ac:dyDescent="0.45">
      <c r="X277" s="4">
        <f>SUMIFS(Y:Y,'DPS Full MgSal'!$A:$A,$A277,'DPS Full MgSal'!$B:$B,$B277,'DPS Full MgSal'!$C:$C,$C277)</f>
        <v>0</v>
      </c>
      <c r="Y277">
        <v>1</v>
      </c>
    </row>
    <row r="278" spans="24:25" x14ac:dyDescent="0.45">
      <c r="X278" s="4">
        <f>SUMIFS(Y:Y,'DPS Full MgSal'!$A:$A,$A278,'DPS Full MgSal'!$B:$B,$B278,'DPS Full MgSal'!$C:$C,$C278)</f>
        <v>0</v>
      </c>
      <c r="Y278">
        <v>1</v>
      </c>
    </row>
    <row r="279" spans="24:25" x14ac:dyDescent="0.45">
      <c r="X279" s="4">
        <f>SUMIFS(Y:Y,'DPS Full MgSal'!$A:$A,$A279,'DPS Full MgSal'!$B:$B,$B279,'DPS Full MgSal'!$C:$C,$C279)</f>
        <v>0</v>
      </c>
      <c r="Y279">
        <v>1</v>
      </c>
    </row>
    <row r="280" spans="24:25" x14ac:dyDescent="0.45">
      <c r="X280" s="4">
        <f>SUMIFS(Y:Y,'DPS Full MgSal'!$A:$A,$A280,'DPS Full MgSal'!$B:$B,$B280,'DPS Full MgSal'!$C:$C,$C280)</f>
        <v>0</v>
      </c>
      <c r="Y280">
        <v>1</v>
      </c>
    </row>
    <row r="281" spans="24:25" x14ac:dyDescent="0.45">
      <c r="X281" s="4">
        <f>SUMIFS(Y:Y,'DPS Full MgSal'!$A:$A,$A281,'DPS Full MgSal'!$B:$B,$B281,'DPS Full MgSal'!$C:$C,$C281)</f>
        <v>0</v>
      </c>
      <c r="Y281">
        <v>1</v>
      </c>
    </row>
    <row r="282" spans="24:25" x14ac:dyDescent="0.45">
      <c r="X282" s="4">
        <f>SUMIFS(Y:Y,'DPS Full MgSal'!$A:$A,$A282,'DPS Full MgSal'!$B:$B,$B282,'DPS Full MgSal'!$C:$C,$C282)</f>
        <v>0</v>
      </c>
      <c r="Y282">
        <v>1</v>
      </c>
    </row>
    <row r="283" spans="24:25" x14ac:dyDescent="0.45">
      <c r="X283" s="4">
        <f>SUMIFS(Y:Y,'DPS Full MgSal'!$A:$A,$A283,'DPS Full MgSal'!$B:$B,$B283,'DPS Full MgSal'!$C:$C,$C283)</f>
        <v>0</v>
      </c>
      <c r="Y283">
        <v>1</v>
      </c>
    </row>
    <row r="284" spans="24:25" x14ac:dyDescent="0.45">
      <c r="X284" s="4">
        <f>SUMIFS(Y:Y,'DPS Full MgSal'!$A:$A,$A284,'DPS Full MgSal'!$B:$B,$B284,'DPS Full MgSal'!$C:$C,$C284)</f>
        <v>0</v>
      </c>
      <c r="Y284">
        <v>1</v>
      </c>
    </row>
    <row r="285" spans="24:25" x14ac:dyDescent="0.45">
      <c r="X285" s="4">
        <f>SUMIFS(Y:Y,'DPS Full MgSal'!$A:$A,$A285,'DPS Full MgSal'!$B:$B,$B285,'DPS Full MgSal'!$C:$C,$C285)</f>
        <v>0</v>
      </c>
      <c r="Y285">
        <v>1</v>
      </c>
    </row>
    <row r="286" spans="24:25" x14ac:dyDescent="0.45">
      <c r="X286" s="4">
        <f>SUMIFS(Y:Y,'DPS Full MgSal'!$A:$A,$A286,'DPS Full MgSal'!$B:$B,$B286,'DPS Full MgSal'!$C:$C,$C286)</f>
        <v>0</v>
      </c>
      <c r="Y286">
        <v>1</v>
      </c>
    </row>
    <row r="287" spans="24:25" x14ac:dyDescent="0.45">
      <c r="X287" s="4">
        <f>SUMIFS(Y:Y,'DPS Full MgSal'!$A:$A,$A287,'DPS Full MgSal'!$B:$B,$B287,'DPS Full MgSal'!$C:$C,$C287)</f>
        <v>0</v>
      </c>
      <c r="Y287">
        <v>1</v>
      </c>
    </row>
    <row r="288" spans="24:25" x14ac:dyDescent="0.45">
      <c r="X288" s="4">
        <f>SUMIFS(Y:Y,'DPS Full MgSal'!$A:$A,$A288,'DPS Full MgSal'!$B:$B,$B288,'DPS Full MgSal'!$C:$C,$C288)</f>
        <v>0</v>
      </c>
      <c r="Y288">
        <v>1</v>
      </c>
    </row>
    <row r="289" spans="24:25" x14ac:dyDescent="0.45">
      <c r="X289" s="4">
        <f>SUMIFS(Y:Y,'DPS Full MgSal'!$A:$A,$A289,'DPS Full MgSal'!$B:$B,$B289,'DPS Full MgSal'!$C:$C,$C289)</f>
        <v>0</v>
      </c>
      <c r="Y289">
        <v>1</v>
      </c>
    </row>
    <row r="290" spans="24:25" x14ac:dyDescent="0.45">
      <c r="X290" s="4">
        <f>SUMIFS(Y:Y,'DPS Full MgSal'!$A:$A,$A290,'DPS Full MgSal'!$B:$B,$B290,'DPS Full MgSal'!$C:$C,$C290)</f>
        <v>0</v>
      </c>
      <c r="Y290">
        <v>1</v>
      </c>
    </row>
    <row r="291" spans="24:25" x14ac:dyDescent="0.45">
      <c r="X291" s="4">
        <f>SUMIFS(Y:Y,'DPS Full MgSal'!$A:$A,$A291,'DPS Full MgSal'!$B:$B,$B291,'DPS Full MgSal'!$C:$C,$C291)</f>
        <v>0</v>
      </c>
      <c r="Y291">
        <v>1</v>
      </c>
    </row>
    <row r="292" spans="24:25" x14ac:dyDescent="0.45">
      <c r="X292" s="4">
        <f>SUMIFS(Y:Y,'DPS Full MgSal'!$A:$A,$A292,'DPS Full MgSal'!$B:$B,$B292,'DPS Full MgSal'!$C:$C,$C292)</f>
        <v>0</v>
      </c>
      <c r="Y292">
        <v>1</v>
      </c>
    </row>
    <row r="293" spans="24:25" x14ac:dyDescent="0.45">
      <c r="X293" s="4">
        <f>SUMIFS(Y:Y,'DPS Full MgSal'!$A:$A,$A293,'DPS Full MgSal'!$B:$B,$B293,'DPS Full MgSal'!$C:$C,$C293)</f>
        <v>0</v>
      </c>
      <c r="Y293">
        <v>1</v>
      </c>
    </row>
    <row r="294" spans="24:25" x14ac:dyDescent="0.45">
      <c r="X294" s="4">
        <f>SUMIFS(Y:Y,'DPS Full MgSal'!$A:$A,$A294,'DPS Full MgSal'!$B:$B,$B294,'DPS Full MgSal'!$C:$C,$C294)</f>
        <v>0</v>
      </c>
      <c r="Y294">
        <v>1</v>
      </c>
    </row>
    <row r="295" spans="24:25" x14ac:dyDescent="0.45">
      <c r="X295" s="4">
        <f>SUMIFS(Y:Y,'DPS Full MgSal'!$A:$A,$A295,'DPS Full MgSal'!$B:$B,$B295,'DPS Full MgSal'!$C:$C,$C295)</f>
        <v>0</v>
      </c>
      <c r="Y295">
        <v>1</v>
      </c>
    </row>
    <row r="296" spans="24:25" x14ac:dyDescent="0.45">
      <c r="X296" s="4">
        <f>SUMIFS(Y:Y,'DPS Full MgSal'!$A:$A,$A296,'DPS Full MgSal'!$B:$B,$B296,'DPS Full MgSal'!$C:$C,$C296)</f>
        <v>0</v>
      </c>
      <c r="Y296">
        <v>1</v>
      </c>
    </row>
    <row r="297" spans="24:25" x14ac:dyDescent="0.45">
      <c r="X297" s="4">
        <f>SUMIFS(Y:Y,'DPS Full MgSal'!$A:$A,$A297,'DPS Full MgSal'!$B:$B,$B297,'DPS Full MgSal'!$C:$C,$C297)</f>
        <v>0</v>
      </c>
      <c r="Y297">
        <v>1</v>
      </c>
    </row>
    <row r="298" spans="24:25" x14ac:dyDescent="0.45">
      <c r="X298" s="4">
        <f>SUMIFS(Y:Y,'DPS Full MgSal'!$A:$A,$A298,'DPS Full MgSal'!$B:$B,$B298,'DPS Full MgSal'!$C:$C,$C298)</f>
        <v>0</v>
      </c>
      <c r="Y298">
        <v>1</v>
      </c>
    </row>
    <row r="299" spans="24:25" x14ac:dyDescent="0.45">
      <c r="X299" s="4">
        <f>SUMIFS(Y:Y,'DPS Full MgSal'!$A:$A,$A299,'DPS Full MgSal'!$B:$B,$B299,'DPS Full MgSal'!$C:$C,$C299)</f>
        <v>0</v>
      </c>
      <c r="Y299">
        <v>1</v>
      </c>
    </row>
    <row r="300" spans="24:25" x14ac:dyDescent="0.45">
      <c r="X300" s="4">
        <f>SUMIFS(Y:Y,'DPS Full MgSal'!$A:$A,$A300,'DPS Full MgSal'!$B:$B,$B300,'DPS Full MgSal'!$C:$C,$C300)</f>
        <v>0</v>
      </c>
      <c r="Y300">
        <v>1</v>
      </c>
    </row>
    <row r="301" spans="24:25" x14ac:dyDescent="0.45">
      <c r="X301" s="4">
        <f>SUMIFS(Y:Y,'DPS Full MgSal'!$A:$A,$A301,'DPS Full MgSal'!$B:$B,$B301,'DPS Full MgSal'!$C:$C,$C301)</f>
        <v>0</v>
      </c>
      <c r="Y301">
        <v>1</v>
      </c>
    </row>
    <row r="302" spans="24:25" x14ac:dyDescent="0.45">
      <c r="X302" s="4">
        <f>SUMIFS(Y:Y,'DPS Full MgSal'!$A:$A,$A302,'DPS Full MgSal'!$B:$B,$B302,'DPS Full MgSal'!$C:$C,$C302)</f>
        <v>0</v>
      </c>
      <c r="Y302">
        <v>1</v>
      </c>
    </row>
    <row r="303" spans="24:25" x14ac:dyDescent="0.45">
      <c r="X303" s="4">
        <f>SUMIFS(Y:Y,'DPS Full MgSal'!$A:$A,$A303,'DPS Full MgSal'!$B:$B,$B303,'DPS Full MgSal'!$C:$C,$C303)</f>
        <v>0</v>
      </c>
      <c r="Y303">
        <v>1</v>
      </c>
    </row>
    <row r="304" spans="24:25" x14ac:dyDescent="0.45">
      <c r="X304" s="4">
        <f>SUMIFS(Y:Y,'DPS Full MgSal'!$A:$A,$A304,'DPS Full MgSal'!$B:$B,$B304,'DPS Full MgSal'!$C:$C,$C304)</f>
        <v>0</v>
      </c>
      <c r="Y304">
        <v>1</v>
      </c>
    </row>
    <row r="305" spans="24:25" x14ac:dyDescent="0.45">
      <c r="X305" s="4">
        <f>SUMIFS(Y:Y,'DPS Full MgSal'!$A:$A,$A305,'DPS Full MgSal'!$B:$B,$B305,'DPS Full MgSal'!$C:$C,$C305)</f>
        <v>0</v>
      </c>
      <c r="Y305">
        <v>1</v>
      </c>
    </row>
    <row r="306" spans="24:25" x14ac:dyDescent="0.45">
      <c r="X306" s="4">
        <f>SUMIFS(Y:Y,'DPS Full MgSal'!$A:$A,$A306,'DPS Full MgSal'!$B:$B,$B306,'DPS Full MgSal'!$C:$C,$C306)</f>
        <v>0</v>
      </c>
      <c r="Y306">
        <v>1</v>
      </c>
    </row>
    <row r="307" spans="24:25" x14ac:dyDescent="0.45">
      <c r="X307" s="4">
        <f>SUMIFS(Y:Y,'DPS Full MgSal'!$A:$A,$A307,'DPS Full MgSal'!$B:$B,$B307,'DPS Full MgSal'!$C:$C,$C307)</f>
        <v>0</v>
      </c>
      <c r="Y307">
        <v>1</v>
      </c>
    </row>
    <row r="308" spans="24:25" x14ac:dyDescent="0.45">
      <c r="X308" s="4">
        <f>SUMIFS(Y:Y,'DPS Full MgSal'!$A:$A,$A308,'DPS Full MgSal'!$B:$B,$B308,'DPS Full MgSal'!$C:$C,$C308)</f>
        <v>0</v>
      </c>
      <c r="Y308">
        <v>1</v>
      </c>
    </row>
    <row r="309" spans="24:25" x14ac:dyDescent="0.45">
      <c r="X309" s="4">
        <f>SUMIFS(Y:Y,'DPS Full MgSal'!$A:$A,$A309,'DPS Full MgSal'!$B:$B,$B309,'DPS Full MgSal'!$C:$C,$C309)</f>
        <v>0</v>
      </c>
      <c r="Y309">
        <v>1</v>
      </c>
    </row>
    <row r="310" spans="24:25" x14ac:dyDescent="0.45">
      <c r="X310" s="4">
        <f>SUMIFS(Y:Y,'DPS Full MgSal'!$A:$A,$A310,'DPS Full MgSal'!$B:$B,$B310,'DPS Full MgSal'!$C:$C,$C310)</f>
        <v>0</v>
      </c>
      <c r="Y310">
        <v>1</v>
      </c>
    </row>
    <row r="311" spans="24:25" x14ac:dyDescent="0.45">
      <c r="X311" s="4">
        <f>SUMIFS(Y:Y,'DPS Full MgSal'!$A:$A,$A311,'DPS Full MgSal'!$B:$B,$B311,'DPS Full MgSal'!$C:$C,$C311)</f>
        <v>0</v>
      </c>
      <c r="Y311">
        <v>1</v>
      </c>
    </row>
    <row r="312" spans="24:25" x14ac:dyDescent="0.45">
      <c r="X312" s="4">
        <f>SUMIFS(Y:Y,'DPS Full MgSal'!$A:$A,$A312,'DPS Full MgSal'!$B:$B,$B312,'DPS Full MgSal'!$C:$C,$C312)</f>
        <v>0</v>
      </c>
      <c r="Y312">
        <v>1</v>
      </c>
    </row>
    <row r="313" spans="24:25" x14ac:dyDescent="0.45">
      <c r="X313" s="4">
        <f>SUMIFS(Y:Y,'DPS Full MgSal'!$A:$A,$A313,'DPS Full MgSal'!$B:$B,$B313,'DPS Full MgSal'!$C:$C,$C313)</f>
        <v>0</v>
      </c>
      <c r="Y313">
        <v>1</v>
      </c>
    </row>
    <row r="314" spans="24:25" x14ac:dyDescent="0.45">
      <c r="X314" s="4">
        <f>SUMIFS(Y:Y,'DPS Full MgSal'!$A:$A,$A314,'DPS Full MgSal'!$B:$B,$B314,'DPS Full MgSal'!$C:$C,$C314)</f>
        <v>0</v>
      </c>
      <c r="Y314">
        <v>1</v>
      </c>
    </row>
    <row r="315" spans="24:25" x14ac:dyDescent="0.45">
      <c r="X315" s="4">
        <f>SUMIFS(Y:Y,'DPS Full MgSal'!$A:$A,$A315,'DPS Full MgSal'!$B:$B,$B315,'DPS Full MgSal'!$C:$C,$C315)</f>
        <v>0</v>
      </c>
      <c r="Y315">
        <v>1</v>
      </c>
    </row>
    <row r="316" spans="24:25" x14ac:dyDescent="0.45">
      <c r="X316" s="4">
        <f>SUMIFS(Y:Y,'DPS Full MgSal'!$A:$A,$A316,'DPS Full MgSal'!$B:$B,$B316,'DPS Full MgSal'!$C:$C,$C316)</f>
        <v>0</v>
      </c>
      <c r="Y316">
        <v>1</v>
      </c>
    </row>
    <row r="317" spans="24:25" x14ac:dyDescent="0.45">
      <c r="X317" s="4">
        <f>SUMIFS(Y:Y,'DPS Full MgSal'!$A:$A,$A317,'DPS Full MgSal'!$B:$B,$B317,'DPS Full MgSal'!$C:$C,$C317)</f>
        <v>0</v>
      </c>
      <c r="Y317">
        <v>1</v>
      </c>
    </row>
    <row r="318" spans="24:25" x14ac:dyDescent="0.45">
      <c r="X318" s="4">
        <f>SUMIFS(Y:Y,'DPS Full MgSal'!$A:$A,$A318,'DPS Full MgSal'!$B:$B,$B318,'DPS Full MgSal'!$C:$C,$C318)</f>
        <v>0</v>
      </c>
      <c r="Y318">
        <v>1</v>
      </c>
    </row>
    <row r="319" spans="24:25" x14ac:dyDescent="0.45">
      <c r="X319" s="4">
        <f>SUMIFS(Y:Y,'DPS Full MgSal'!$A:$A,$A319,'DPS Full MgSal'!$B:$B,$B319,'DPS Full MgSal'!$C:$C,$C319)</f>
        <v>0</v>
      </c>
      <c r="Y319">
        <v>1</v>
      </c>
    </row>
    <row r="320" spans="24:25" x14ac:dyDescent="0.45">
      <c r="X320" s="4">
        <f>SUMIFS(Y:Y,'DPS Full MgSal'!$A:$A,$A320,'DPS Full MgSal'!$B:$B,$B320,'DPS Full MgSal'!$C:$C,$C320)</f>
        <v>0</v>
      </c>
      <c r="Y320">
        <v>1</v>
      </c>
    </row>
    <row r="321" spans="24:25" x14ac:dyDescent="0.45">
      <c r="X321" s="4">
        <f>SUMIFS(Y:Y,'DPS Full MgSal'!$A:$A,$A321,'DPS Full MgSal'!$B:$B,$B321,'DPS Full MgSal'!$C:$C,$C321)</f>
        <v>0</v>
      </c>
      <c r="Y321">
        <v>1</v>
      </c>
    </row>
    <row r="322" spans="24:25" x14ac:dyDescent="0.45">
      <c r="X322" s="4">
        <f>SUMIFS(Y:Y,'DPS Full MgSal'!$A:$A,$A322,'DPS Full MgSal'!$B:$B,$B322,'DPS Full MgSal'!$C:$C,$C322)</f>
        <v>0</v>
      </c>
      <c r="Y322">
        <v>1</v>
      </c>
    </row>
    <row r="323" spans="24:25" x14ac:dyDescent="0.45">
      <c r="X323" s="4">
        <f>SUMIFS(Y:Y,'DPS Full MgSal'!$A:$A,$A323,'DPS Full MgSal'!$B:$B,$B323,'DPS Full MgSal'!$C:$C,$C323)</f>
        <v>0</v>
      </c>
      <c r="Y323">
        <v>1</v>
      </c>
    </row>
    <row r="324" spans="24:25" x14ac:dyDescent="0.45">
      <c r="X324" s="4">
        <f>SUMIFS(Y:Y,'DPS Full MgSal'!$A:$A,$A324,'DPS Full MgSal'!$B:$B,$B324,'DPS Full MgSal'!$C:$C,$C324)</f>
        <v>0</v>
      </c>
      <c r="Y324">
        <v>1</v>
      </c>
    </row>
    <row r="325" spans="24:25" x14ac:dyDescent="0.45">
      <c r="X325" s="4">
        <f>SUMIFS(Y:Y,'DPS Full MgSal'!$A:$A,$A325,'DPS Full MgSal'!$B:$B,$B325,'DPS Full MgSal'!$C:$C,$C325)</f>
        <v>0</v>
      </c>
      <c r="Y325">
        <v>1</v>
      </c>
    </row>
    <row r="326" spans="24:25" x14ac:dyDescent="0.45">
      <c r="X326" s="4">
        <f>SUMIFS(Y:Y,'DPS Full MgSal'!$A:$A,$A326,'DPS Full MgSal'!$B:$B,$B326,'DPS Full MgSal'!$C:$C,$C326)</f>
        <v>0</v>
      </c>
      <c r="Y326">
        <v>1</v>
      </c>
    </row>
    <row r="327" spans="24:25" x14ac:dyDescent="0.45">
      <c r="X327" s="4">
        <f>SUMIFS(Y:Y,'DPS Full MgSal'!$A:$A,$A327,'DPS Full MgSal'!$B:$B,$B327,'DPS Full MgSal'!$C:$C,$C327)</f>
        <v>0</v>
      </c>
      <c r="Y327">
        <v>1</v>
      </c>
    </row>
    <row r="328" spans="24:25" x14ac:dyDescent="0.45">
      <c r="X328" s="4">
        <f>SUMIFS(Y:Y,'DPS Full MgSal'!$A:$A,$A328,'DPS Full MgSal'!$B:$B,$B328,'DPS Full MgSal'!$C:$C,$C328)</f>
        <v>0</v>
      </c>
      <c r="Y328">
        <v>1</v>
      </c>
    </row>
    <row r="329" spans="24:25" x14ac:dyDescent="0.45">
      <c r="X329" s="4">
        <f>SUMIFS(Y:Y,'DPS Full MgSal'!$A:$A,$A329,'DPS Full MgSal'!$B:$B,$B329,'DPS Full MgSal'!$C:$C,$C329)</f>
        <v>0</v>
      </c>
      <c r="Y329">
        <v>1</v>
      </c>
    </row>
    <row r="330" spans="24:25" x14ac:dyDescent="0.45">
      <c r="X330" s="4">
        <f>SUMIFS(Y:Y,'DPS Full MgSal'!$A:$A,$A330,'DPS Full MgSal'!$B:$B,$B330,'DPS Full MgSal'!$C:$C,$C330)</f>
        <v>0</v>
      </c>
      <c r="Y330">
        <v>1</v>
      </c>
    </row>
    <row r="331" spans="24:25" x14ac:dyDescent="0.45">
      <c r="X331" s="4">
        <f>SUMIFS(Y:Y,'DPS Full MgSal'!$A:$A,$A331,'DPS Full MgSal'!$B:$B,$B331,'DPS Full MgSal'!$C:$C,$C331)</f>
        <v>0</v>
      </c>
      <c r="Y331">
        <v>1</v>
      </c>
    </row>
    <row r="332" spans="24:25" x14ac:dyDescent="0.45">
      <c r="X332" s="4">
        <f>SUMIFS(Y:Y,'DPS Full MgSal'!$A:$A,$A332,'DPS Full MgSal'!$B:$B,$B332,'DPS Full MgSal'!$C:$C,$C332)</f>
        <v>0</v>
      </c>
      <c r="Y332">
        <v>1</v>
      </c>
    </row>
    <row r="333" spans="24:25" x14ac:dyDescent="0.45">
      <c r="X333" s="4">
        <f>SUMIFS(Y:Y,'DPS Full MgSal'!$A:$A,$A333,'DPS Full MgSal'!$B:$B,$B333,'DPS Full MgSal'!$C:$C,$C333)</f>
        <v>0</v>
      </c>
      <c r="Y333">
        <v>1</v>
      </c>
    </row>
    <row r="334" spans="24:25" x14ac:dyDescent="0.45">
      <c r="X334" s="4">
        <f>SUMIFS(Y:Y,'DPS Full MgSal'!$A:$A,$A334,'DPS Full MgSal'!$B:$B,$B334,'DPS Full MgSal'!$C:$C,$C334)</f>
        <v>0</v>
      </c>
      <c r="Y334">
        <v>1</v>
      </c>
    </row>
    <row r="335" spans="24:25" x14ac:dyDescent="0.45">
      <c r="X335" s="4">
        <f>SUMIFS(Y:Y,'DPS Full MgSal'!$A:$A,$A335,'DPS Full MgSal'!$B:$B,$B335,'DPS Full MgSal'!$C:$C,$C335)</f>
        <v>0</v>
      </c>
      <c r="Y335">
        <v>1</v>
      </c>
    </row>
    <row r="336" spans="24:25" x14ac:dyDescent="0.45">
      <c r="X336" s="4">
        <f>SUMIFS(Y:Y,'DPS Full MgSal'!$A:$A,$A336,'DPS Full MgSal'!$B:$B,$B336,'DPS Full MgSal'!$C:$C,$C336)</f>
        <v>0</v>
      </c>
      <c r="Y336">
        <v>1</v>
      </c>
    </row>
    <row r="337" spans="24:25" x14ac:dyDescent="0.45">
      <c r="X337" s="4">
        <f>SUMIFS(Y:Y,'DPS Full MgSal'!$A:$A,$A337,'DPS Full MgSal'!$B:$B,$B337,'DPS Full MgSal'!$C:$C,$C337)</f>
        <v>0</v>
      </c>
      <c r="Y337">
        <v>1</v>
      </c>
    </row>
    <row r="338" spans="24:25" x14ac:dyDescent="0.45">
      <c r="X338" s="4">
        <f>SUMIFS(Y:Y,'DPS Full MgSal'!$A:$A,$A338,'DPS Full MgSal'!$B:$B,$B338,'DPS Full MgSal'!$C:$C,$C338)</f>
        <v>0</v>
      </c>
      <c r="Y338">
        <v>1</v>
      </c>
    </row>
    <row r="339" spans="24:25" x14ac:dyDescent="0.45">
      <c r="X339" s="4">
        <f>SUMIFS(Y:Y,'DPS Full MgSal'!$A:$A,$A339,'DPS Full MgSal'!$B:$B,$B339,'DPS Full MgSal'!$C:$C,$C339)</f>
        <v>0</v>
      </c>
      <c r="Y339">
        <v>1</v>
      </c>
    </row>
    <row r="340" spans="24:25" x14ac:dyDescent="0.45">
      <c r="X340" s="4">
        <f>SUMIFS(Y:Y,'DPS Full MgSal'!$A:$A,$A340,'DPS Full MgSal'!$B:$B,$B340,'DPS Full MgSal'!$C:$C,$C340)</f>
        <v>0</v>
      </c>
      <c r="Y340">
        <v>1</v>
      </c>
    </row>
    <row r="341" spans="24:25" x14ac:dyDescent="0.45">
      <c r="X341" s="4">
        <f>SUMIFS(Y:Y,'DPS Full MgSal'!$A:$A,$A341,'DPS Full MgSal'!$B:$B,$B341,'DPS Full MgSal'!$C:$C,$C341)</f>
        <v>0</v>
      </c>
      <c r="Y341">
        <v>1</v>
      </c>
    </row>
    <row r="342" spans="24:25" x14ac:dyDescent="0.45">
      <c r="X342" s="4">
        <f>SUMIFS(Y:Y,'DPS Full MgSal'!$A:$A,$A342,'DPS Full MgSal'!$B:$B,$B342,'DPS Full MgSal'!$C:$C,$C342)</f>
        <v>0</v>
      </c>
      <c r="Y342">
        <v>1</v>
      </c>
    </row>
    <row r="343" spans="24:25" x14ac:dyDescent="0.45">
      <c r="X343" s="4">
        <f>SUMIFS(Y:Y,'DPS Full MgSal'!$A:$A,$A343,'DPS Full MgSal'!$B:$B,$B343,'DPS Full MgSal'!$C:$C,$C343)</f>
        <v>0</v>
      </c>
      <c r="Y343">
        <v>1</v>
      </c>
    </row>
    <row r="344" spans="24:25" x14ac:dyDescent="0.45">
      <c r="X344" s="4">
        <f>SUMIFS(Y:Y,'DPS Full MgSal'!$A:$A,$A344,'DPS Full MgSal'!$B:$B,$B344,'DPS Full MgSal'!$C:$C,$C344)</f>
        <v>0</v>
      </c>
      <c r="Y344">
        <v>1</v>
      </c>
    </row>
    <row r="345" spans="24:25" x14ac:dyDescent="0.45">
      <c r="X345" s="4">
        <f>SUMIFS(Y:Y,'DPS Full MgSal'!$A:$A,$A345,'DPS Full MgSal'!$B:$B,$B345,'DPS Full MgSal'!$C:$C,$C345)</f>
        <v>0</v>
      </c>
      <c r="Y345">
        <v>1</v>
      </c>
    </row>
    <row r="346" spans="24:25" x14ac:dyDescent="0.45">
      <c r="X346" s="4">
        <f>SUMIFS(Y:Y,'DPS Full MgSal'!$A:$A,$A346,'DPS Full MgSal'!$B:$B,$B346,'DPS Full MgSal'!$C:$C,$C346)</f>
        <v>0</v>
      </c>
      <c r="Y346">
        <v>1</v>
      </c>
    </row>
    <row r="347" spans="24:25" x14ac:dyDescent="0.45">
      <c r="X347" s="4">
        <f>SUMIFS(Y:Y,'DPS Full MgSal'!$A:$A,$A347,'DPS Full MgSal'!$B:$B,$B347,'DPS Full MgSal'!$C:$C,$C347)</f>
        <v>0</v>
      </c>
      <c r="Y347">
        <v>1</v>
      </c>
    </row>
    <row r="348" spans="24:25" x14ac:dyDescent="0.45">
      <c r="X348" s="4">
        <f>SUMIFS(Y:Y,'DPS Full MgSal'!$A:$A,$A348,'DPS Full MgSal'!$B:$B,$B348,'DPS Full MgSal'!$C:$C,$C348)</f>
        <v>0</v>
      </c>
      <c r="Y348">
        <v>1</v>
      </c>
    </row>
    <row r="349" spans="24:25" x14ac:dyDescent="0.45">
      <c r="X349" s="4">
        <f>SUMIFS(Y:Y,'DPS Full MgSal'!$A:$A,$A349,'DPS Full MgSal'!$B:$B,$B349,'DPS Full MgSal'!$C:$C,$C349)</f>
        <v>0</v>
      </c>
      <c r="Y349">
        <v>1</v>
      </c>
    </row>
    <row r="350" spans="24:25" x14ac:dyDescent="0.45">
      <c r="X350" s="4">
        <f>SUMIFS(Y:Y,'DPS Full MgSal'!$A:$A,$A350,'DPS Full MgSal'!$B:$B,$B350,'DPS Full MgSal'!$C:$C,$C350)</f>
        <v>0</v>
      </c>
      <c r="Y350">
        <v>1</v>
      </c>
    </row>
    <row r="351" spans="24:25" x14ac:dyDescent="0.45">
      <c r="X351" s="4">
        <f>SUMIFS(Y:Y,'DPS Full MgSal'!$A:$A,$A351,'DPS Full MgSal'!$B:$B,$B351,'DPS Full MgSal'!$C:$C,$C351)</f>
        <v>0</v>
      </c>
      <c r="Y351">
        <v>1</v>
      </c>
    </row>
    <row r="352" spans="24:25" x14ac:dyDescent="0.45">
      <c r="X352" s="4">
        <f>SUMIFS(Y:Y,'DPS Full MgSal'!$A:$A,$A352,'DPS Full MgSal'!$B:$B,$B352,'DPS Full MgSal'!$C:$C,$C352)</f>
        <v>0</v>
      </c>
      <c r="Y352">
        <v>1</v>
      </c>
    </row>
    <row r="353" spans="24:25" x14ac:dyDescent="0.45">
      <c r="X353" s="4">
        <f>SUMIFS(Y:Y,'DPS Full MgSal'!$A:$A,$A353,'DPS Full MgSal'!$B:$B,$B353,'DPS Full MgSal'!$C:$C,$C353)</f>
        <v>0</v>
      </c>
      <c r="Y353">
        <v>1</v>
      </c>
    </row>
    <row r="354" spans="24:25" x14ac:dyDescent="0.45">
      <c r="X354" s="4">
        <f>SUMIFS(Y:Y,'DPS Full MgSal'!$A:$A,$A354,'DPS Full MgSal'!$B:$B,$B354,'DPS Full MgSal'!$C:$C,$C354)</f>
        <v>0</v>
      </c>
      <c r="Y354">
        <v>1</v>
      </c>
    </row>
    <row r="355" spans="24:25" x14ac:dyDescent="0.45">
      <c r="X355" s="4">
        <f>SUMIFS(Y:Y,'DPS Full MgSal'!$A:$A,$A355,'DPS Full MgSal'!$B:$B,$B355,'DPS Full MgSal'!$C:$C,$C355)</f>
        <v>0</v>
      </c>
      <c r="Y355">
        <v>1</v>
      </c>
    </row>
    <row r="356" spans="24:25" x14ac:dyDescent="0.45">
      <c r="X356" s="4">
        <f>SUMIFS(Y:Y,'DPS Full MgSal'!$A:$A,$A356,'DPS Full MgSal'!$B:$B,$B356,'DPS Full MgSal'!$C:$C,$C356)</f>
        <v>0</v>
      </c>
      <c r="Y356">
        <v>1</v>
      </c>
    </row>
    <row r="357" spans="24:25" x14ac:dyDescent="0.45">
      <c r="X357" s="4">
        <f>SUMIFS(Y:Y,'DPS Full MgSal'!$A:$A,$A357,'DPS Full MgSal'!$B:$B,$B357,'DPS Full MgSal'!$C:$C,$C357)</f>
        <v>0</v>
      </c>
      <c r="Y357">
        <v>1</v>
      </c>
    </row>
    <row r="358" spans="24:25" x14ac:dyDescent="0.45">
      <c r="X358" s="4">
        <f>SUMIFS(Y:Y,'DPS Full MgSal'!$A:$A,$A358,'DPS Full MgSal'!$B:$B,$B358,'DPS Full MgSal'!$C:$C,$C358)</f>
        <v>0</v>
      </c>
      <c r="Y358">
        <v>1</v>
      </c>
    </row>
    <row r="359" spans="24:25" x14ac:dyDescent="0.45">
      <c r="X359" s="4">
        <f>SUMIFS(Y:Y,'DPS Full MgSal'!$A:$A,$A359,'DPS Full MgSal'!$B:$B,$B359,'DPS Full MgSal'!$C:$C,$C359)</f>
        <v>0</v>
      </c>
      <c r="Y359">
        <v>1</v>
      </c>
    </row>
    <row r="360" spans="24:25" x14ac:dyDescent="0.45">
      <c r="X360" s="4">
        <f>SUMIFS(Y:Y,'DPS Full MgSal'!$A:$A,$A360,'DPS Full MgSal'!$B:$B,$B360,'DPS Full MgSal'!$C:$C,$C360)</f>
        <v>0</v>
      </c>
      <c r="Y360">
        <v>1</v>
      </c>
    </row>
    <row r="361" spans="24:25" x14ac:dyDescent="0.45">
      <c r="X361" s="4">
        <f>SUMIFS(Y:Y,'DPS Full MgSal'!$A:$A,$A361,'DPS Full MgSal'!$B:$B,$B361,'DPS Full MgSal'!$C:$C,$C361)</f>
        <v>0</v>
      </c>
      <c r="Y361">
        <v>1</v>
      </c>
    </row>
    <row r="362" spans="24:25" x14ac:dyDescent="0.45">
      <c r="X362" s="4">
        <f>SUMIFS(Y:Y,'DPS Full MgSal'!$A:$A,$A362,'DPS Full MgSal'!$B:$B,$B362,'DPS Full MgSal'!$C:$C,$C362)</f>
        <v>0</v>
      </c>
      <c r="Y362">
        <v>1</v>
      </c>
    </row>
    <row r="363" spans="24:25" x14ac:dyDescent="0.45">
      <c r="X363" s="4">
        <f>SUMIFS(Y:Y,'DPS Full MgSal'!$A:$A,$A363,'DPS Full MgSal'!$B:$B,$B363,'DPS Full MgSal'!$C:$C,$C363)</f>
        <v>0</v>
      </c>
      <c r="Y363">
        <v>1</v>
      </c>
    </row>
    <row r="364" spans="24:25" x14ac:dyDescent="0.45">
      <c r="X364" s="4">
        <f>SUMIFS(Y:Y,'DPS Full MgSal'!$A:$A,$A364,'DPS Full MgSal'!$B:$B,$B364,'DPS Full MgSal'!$C:$C,$C364)</f>
        <v>0</v>
      </c>
      <c r="Y364">
        <v>1</v>
      </c>
    </row>
    <row r="365" spans="24:25" x14ac:dyDescent="0.45">
      <c r="X365" s="4">
        <f>SUMIFS(Y:Y,'DPS Full MgSal'!$A:$A,$A365,'DPS Full MgSal'!$B:$B,$B365,'DPS Full MgSal'!$C:$C,$C365)</f>
        <v>0</v>
      </c>
      <c r="Y365">
        <v>1</v>
      </c>
    </row>
    <row r="366" spans="24:25" x14ac:dyDescent="0.45">
      <c r="X366" s="4">
        <f>SUMIFS(Y:Y,'DPS Full MgSal'!$A:$A,$A366,'DPS Full MgSal'!$B:$B,$B366,'DPS Full MgSal'!$C:$C,$C366)</f>
        <v>0</v>
      </c>
      <c r="Y366">
        <v>1</v>
      </c>
    </row>
    <row r="367" spans="24:25" x14ac:dyDescent="0.45">
      <c r="X367" s="4">
        <f>SUMIFS(Y:Y,'DPS Full MgSal'!$A:$A,$A367,'DPS Full MgSal'!$B:$B,$B367,'DPS Full MgSal'!$C:$C,$C367)</f>
        <v>0</v>
      </c>
      <c r="Y367">
        <v>1</v>
      </c>
    </row>
    <row r="368" spans="24:25" x14ac:dyDescent="0.45">
      <c r="X368" s="4">
        <f>SUMIFS(Y:Y,'DPS Full MgSal'!$A:$A,$A368,'DPS Full MgSal'!$B:$B,$B368,'DPS Full MgSal'!$C:$C,$C368)</f>
        <v>0</v>
      </c>
      <c r="Y368">
        <v>1</v>
      </c>
    </row>
    <row r="369" spans="24:25" x14ac:dyDescent="0.45">
      <c r="X369" s="4">
        <f>SUMIFS(Y:Y,'DPS Full MgSal'!$A:$A,$A369,'DPS Full MgSal'!$B:$B,$B369,'DPS Full MgSal'!$C:$C,$C369)</f>
        <v>0</v>
      </c>
      <c r="Y369">
        <v>1</v>
      </c>
    </row>
    <row r="370" spans="24:25" x14ac:dyDescent="0.45">
      <c r="X370" s="4">
        <f>SUMIFS(Y:Y,'DPS Full MgSal'!$A:$A,$A370,'DPS Full MgSal'!$B:$B,$B370,'DPS Full MgSal'!$C:$C,$C370)</f>
        <v>0</v>
      </c>
      <c r="Y370">
        <v>1</v>
      </c>
    </row>
    <row r="371" spans="24:25" x14ac:dyDescent="0.45">
      <c r="X371" s="4">
        <f>SUMIFS(Y:Y,'DPS Full MgSal'!$A:$A,$A371,'DPS Full MgSal'!$B:$B,$B371,'DPS Full MgSal'!$C:$C,$C371)</f>
        <v>0</v>
      </c>
      <c r="Y371">
        <v>1</v>
      </c>
    </row>
    <row r="372" spans="24:25" x14ac:dyDescent="0.45">
      <c r="X372" s="4">
        <f>SUMIFS(Y:Y,'DPS Full MgSal'!$A:$A,$A372,'DPS Full MgSal'!$B:$B,$B372,'DPS Full MgSal'!$C:$C,$C372)</f>
        <v>0</v>
      </c>
      <c r="Y372">
        <v>1</v>
      </c>
    </row>
    <row r="373" spans="24:25" x14ac:dyDescent="0.45">
      <c r="X373" s="4">
        <f>SUMIFS(Y:Y,'DPS Full MgSal'!$A:$A,$A373,'DPS Full MgSal'!$B:$B,$B373,'DPS Full MgSal'!$C:$C,$C373)</f>
        <v>0</v>
      </c>
      <c r="Y373">
        <v>1</v>
      </c>
    </row>
    <row r="374" spans="24:25" x14ac:dyDescent="0.45">
      <c r="X374" s="4">
        <f>SUMIFS(Y:Y,'DPS Full MgSal'!$A:$A,$A374,'DPS Full MgSal'!$B:$B,$B374,'DPS Full MgSal'!$C:$C,$C374)</f>
        <v>0</v>
      </c>
      <c r="Y374">
        <v>1</v>
      </c>
    </row>
    <row r="375" spans="24:25" x14ac:dyDescent="0.45">
      <c r="X375" s="4">
        <f>SUMIFS(Y:Y,'DPS Full MgSal'!$A:$A,$A375,'DPS Full MgSal'!$B:$B,$B375,'DPS Full MgSal'!$C:$C,$C375)</f>
        <v>0</v>
      </c>
      <c r="Y375">
        <v>1</v>
      </c>
    </row>
    <row r="376" spans="24:25" x14ac:dyDescent="0.45">
      <c r="X376" s="4">
        <f>SUMIFS(Y:Y,'DPS Full MgSal'!$A:$A,$A376,'DPS Full MgSal'!$B:$B,$B376,'DPS Full MgSal'!$C:$C,$C376)</f>
        <v>0</v>
      </c>
      <c r="Y376">
        <v>1</v>
      </c>
    </row>
    <row r="377" spans="24:25" x14ac:dyDescent="0.45">
      <c r="X377" s="4">
        <f>SUMIFS(Y:Y,'DPS Full MgSal'!$A:$A,$A377,'DPS Full MgSal'!$B:$B,$B377,'DPS Full MgSal'!$C:$C,$C377)</f>
        <v>0</v>
      </c>
      <c r="Y377">
        <v>1</v>
      </c>
    </row>
    <row r="378" spans="24:25" x14ac:dyDescent="0.45">
      <c r="X378" s="4">
        <f>SUMIFS(Y:Y,'DPS Full MgSal'!$A:$A,$A378,'DPS Full MgSal'!$B:$B,$B378,'DPS Full MgSal'!$C:$C,$C378)</f>
        <v>0</v>
      </c>
      <c r="Y378">
        <v>1</v>
      </c>
    </row>
    <row r="379" spans="24:25" x14ac:dyDescent="0.45">
      <c r="X379" s="4">
        <f>SUMIFS(Y:Y,'DPS Full MgSal'!$A:$A,$A379,'DPS Full MgSal'!$B:$B,$B379,'DPS Full MgSal'!$C:$C,$C379)</f>
        <v>0</v>
      </c>
      <c r="Y379">
        <v>1</v>
      </c>
    </row>
    <row r="380" spans="24:25" x14ac:dyDescent="0.45">
      <c r="X380" s="4">
        <f>SUMIFS(Y:Y,'DPS Full MgSal'!$A:$A,$A380,'DPS Full MgSal'!$B:$B,$B380,'DPS Full MgSal'!$C:$C,$C380)</f>
        <v>0</v>
      </c>
      <c r="Y380">
        <v>1</v>
      </c>
    </row>
    <row r="381" spans="24:25" x14ac:dyDescent="0.45">
      <c r="X381" s="4">
        <f>SUMIFS(Y:Y,'DPS Full MgSal'!$A:$A,$A381,'DPS Full MgSal'!$B:$B,$B381,'DPS Full MgSal'!$C:$C,$C381)</f>
        <v>0</v>
      </c>
      <c r="Y381">
        <v>1</v>
      </c>
    </row>
    <row r="382" spans="24:25" x14ac:dyDescent="0.45">
      <c r="X382" s="4">
        <f>SUMIFS(Y:Y,'DPS Full MgSal'!$A:$A,$A382,'DPS Full MgSal'!$B:$B,$B382,'DPS Full MgSal'!$C:$C,$C382)</f>
        <v>0</v>
      </c>
      <c r="Y382">
        <v>1</v>
      </c>
    </row>
    <row r="383" spans="24:25" x14ac:dyDescent="0.45">
      <c r="X383" s="4">
        <f>SUMIFS(Y:Y,'DPS Full MgSal'!$A:$A,$A383,'DPS Full MgSal'!$B:$B,$B383,'DPS Full MgSal'!$C:$C,$C383)</f>
        <v>0</v>
      </c>
      <c r="Y383">
        <v>1</v>
      </c>
    </row>
    <row r="384" spans="24:25" x14ac:dyDescent="0.45">
      <c r="X384" s="4">
        <f>SUMIFS(Y:Y,'DPS Full MgSal'!$A:$A,$A384,'DPS Full MgSal'!$B:$B,$B384,'DPS Full MgSal'!$C:$C,$C384)</f>
        <v>0</v>
      </c>
      <c r="Y384">
        <v>1</v>
      </c>
    </row>
    <row r="385" spans="24:25" x14ac:dyDescent="0.45">
      <c r="X385" s="4">
        <f>SUMIFS(Y:Y,'DPS Full MgSal'!$A:$A,$A385,'DPS Full MgSal'!$B:$B,$B385,'DPS Full MgSal'!$C:$C,$C385)</f>
        <v>0</v>
      </c>
      <c r="Y385">
        <v>1</v>
      </c>
    </row>
    <row r="386" spans="24:25" x14ac:dyDescent="0.45">
      <c r="X386" s="4">
        <f>SUMIFS(Y:Y,'DPS Full MgSal'!$A:$A,$A386,'DPS Full MgSal'!$B:$B,$B386,'DPS Full MgSal'!$C:$C,$C386)</f>
        <v>0</v>
      </c>
      <c r="Y386">
        <v>1</v>
      </c>
    </row>
    <row r="387" spans="24:25" x14ac:dyDescent="0.45">
      <c r="X387" s="4">
        <f>SUMIFS(Y:Y,'DPS Full MgSal'!$A:$A,$A387,'DPS Full MgSal'!$B:$B,$B387,'DPS Full MgSal'!$C:$C,$C387)</f>
        <v>0</v>
      </c>
      <c r="Y387">
        <v>1</v>
      </c>
    </row>
    <row r="388" spans="24:25" x14ac:dyDescent="0.45">
      <c r="X388" s="4">
        <f>SUMIFS(Y:Y,'DPS Full MgSal'!$A:$A,$A388,'DPS Full MgSal'!$B:$B,$B388,'DPS Full MgSal'!$C:$C,$C388)</f>
        <v>0</v>
      </c>
      <c r="Y388">
        <v>1</v>
      </c>
    </row>
    <row r="389" spans="24:25" x14ac:dyDescent="0.45">
      <c r="X389" s="4">
        <f>SUMIFS(Y:Y,'DPS Full MgSal'!$A:$A,$A389,'DPS Full MgSal'!$B:$B,$B389,'DPS Full MgSal'!$C:$C,$C389)</f>
        <v>0</v>
      </c>
      <c r="Y389">
        <v>1</v>
      </c>
    </row>
    <row r="390" spans="24:25" x14ac:dyDescent="0.45">
      <c r="X390" s="4">
        <f>SUMIFS(Y:Y,'DPS Full MgSal'!$A:$A,$A390,'DPS Full MgSal'!$B:$B,$B390,'DPS Full MgSal'!$C:$C,$C390)</f>
        <v>0</v>
      </c>
      <c r="Y390">
        <v>1</v>
      </c>
    </row>
    <row r="391" spans="24:25" x14ac:dyDescent="0.45">
      <c r="X391" s="4">
        <f>SUMIFS(Y:Y,'DPS Full MgSal'!$A:$A,$A391,'DPS Full MgSal'!$B:$B,$B391,'DPS Full MgSal'!$C:$C,$C391)</f>
        <v>0</v>
      </c>
      <c r="Y391">
        <v>1</v>
      </c>
    </row>
    <row r="392" spans="24:25" x14ac:dyDescent="0.45">
      <c r="X392" s="4">
        <f>SUMIFS(Y:Y,'DPS Full MgSal'!$A:$A,$A392,'DPS Full MgSal'!$B:$B,$B392,'DPS Full MgSal'!$C:$C,$C392)</f>
        <v>0</v>
      </c>
      <c r="Y392">
        <v>1</v>
      </c>
    </row>
    <row r="393" spans="24:25" x14ac:dyDescent="0.45">
      <c r="X393" s="4">
        <f>SUMIFS(Y:Y,'DPS Full MgSal'!$A:$A,$A393,'DPS Full MgSal'!$B:$B,$B393,'DPS Full MgSal'!$C:$C,$C393)</f>
        <v>0</v>
      </c>
      <c r="Y393">
        <v>1</v>
      </c>
    </row>
    <row r="394" spans="24:25" x14ac:dyDescent="0.45">
      <c r="X394" s="4">
        <f>SUMIFS(Y:Y,'DPS Full MgSal'!$A:$A,$A394,'DPS Full MgSal'!$B:$B,$B394,'DPS Full MgSal'!$C:$C,$C394)</f>
        <v>0</v>
      </c>
      <c r="Y394">
        <v>1</v>
      </c>
    </row>
    <row r="395" spans="24:25" x14ac:dyDescent="0.45">
      <c r="X395" s="4">
        <f>SUMIFS(Y:Y,'DPS Full MgSal'!$A:$A,$A395,'DPS Full MgSal'!$B:$B,$B395,'DPS Full MgSal'!$C:$C,$C395)</f>
        <v>0</v>
      </c>
      <c r="Y395">
        <v>1</v>
      </c>
    </row>
    <row r="396" spans="24:25" x14ac:dyDescent="0.45">
      <c r="X396" s="4">
        <f>SUMIFS(Y:Y,'DPS Full MgSal'!$A:$A,$A396,'DPS Full MgSal'!$B:$B,$B396,'DPS Full MgSal'!$C:$C,$C396)</f>
        <v>0</v>
      </c>
      <c r="Y396">
        <v>1</v>
      </c>
    </row>
    <row r="397" spans="24:25" x14ac:dyDescent="0.45">
      <c r="X397" s="4">
        <f>SUMIFS(Y:Y,'DPS Full MgSal'!$A:$A,$A397,'DPS Full MgSal'!$B:$B,$B397,'DPS Full MgSal'!$C:$C,$C397)</f>
        <v>0</v>
      </c>
      <c r="Y397">
        <v>1</v>
      </c>
    </row>
    <row r="398" spans="24:25" x14ac:dyDescent="0.45">
      <c r="X398" s="4">
        <f>SUMIFS(Y:Y,'DPS Full MgSal'!$A:$A,$A398,'DPS Full MgSal'!$B:$B,$B398,'DPS Full MgSal'!$C:$C,$C398)</f>
        <v>0</v>
      </c>
      <c r="Y398">
        <v>1</v>
      </c>
    </row>
    <row r="399" spans="24:25" x14ac:dyDescent="0.45">
      <c r="X399" s="4">
        <f>SUMIFS(Y:Y,'DPS Full MgSal'!$A:$A,$A399,'DPS Full MgSal'!$B:$B,$B399,'DPS Full MgSal'!$C:$C,$C399)</f>
        <v>0</v>
      </c>
      <c r="Y399">
        <v>1</v>
      </c>
    </row>
    <row r="400" spans="24:25" x14ac:dyDescent="0.45">
      <c r="X400" s="4">
        <f>SUMIFS(Y:Y,'DPS Full MgSal'!$A:$A,$A400,'DPS Full MgSal'!$B:$B,$B400,'DPS Full MgSal'!$C:$C,$C400)</f>
        <v>0</v>
      </c>
      <c r="Y400">
        <v>1</v>
      </c>
    </row>
    <row r="401" spans="24:25" x14ac:dyDescent="0.45">
      <c r="X401" s="4">
        <f>SUMIFS(Y:Y,'DPS Full MgSal'!$A:$A,$A401,'DPS Full MgSal'!$B:$B,$B401,'DPS Full MgSal'!$C:$C,$C401)</f>
        <v>0</v>
      </c>
      <c r="Y401">
        <v>1</v>
      </c>
    </row>
    <row r="402" spans="24:25" x14ac:dyDescent="0.45">
      <c r="X402" s="4">
        <f>SUMIFS(Y:Y,'DPS Full MgSal'!$A:$A,$A402,'DPS Full MgSal'!$B:$B,$B402,'DPS Full MgSal'!$C:$C,$C402)</f>
        <v>0</v>
      </c>
      <c r="Y402">
        <v>1</v>
      </c>
    </row>
    <row r="403" spans="24:25" x14ac:dyDescent="0.45">
      <c r="X403" s="4">
        <f>SUMIFS(Y:Y,'DPS Full MgSal'!$A:$A,$A403,'DPS Full MgSal'!$B:$B,$B403,'DPS Full MgSal'!$C:$C,$C403)</f>
        <v>0</v>
      </c>
      <c r="Y403">
        <v>1</v>
      </c>
    </row>
    <row r="404" spans="24:25" x14ac:dyDescent="0.45">
      <c r="X404" s="4">
        <f>SUMIFS(Y:Y,'DPS Full MgSal'!$A:$A,$A404,'DPS Full MgSal'!$B:$B,$B404,'DPS Full MgSal'!$C:$C,$C404)</f>
        <v>0</v>
      </c>
      <c r="Y404">
        <v>1</v>
      </c>
    </row>
    <row r="405" spans="24:25" x14ac:dyDescent="0.45">
      <c r="X405" s="4">
        <f>SUMIFS(Y:Y,'DPS Full MgSal'!$A:$A,$A405,'DPS Full MgSal'!$B:$B,$B405,'DPS Full MgSal'!$C:$C,$C405)</f>
        <v>0</v>
      </c>
      <c r="Y405">
        <v>1</v>
      </c>
    </row>
    <row r="406" spans="24:25" x14ac:dyDescent="0.45">
      <c r="X406" s="4">
        <f>SUMIFS(Y:Y,'DPS Full MgSal'!$A:$A,$A406,'DPS Full MgSal'!$B:$B,$B406,'DPS Full MgSal'!$C:$C,$C406)</f>
        <v>0</v>
      </c>
      <c r="Y406">
        <v>1</v>
      </c>
    </row>
    <row r="407" spans="24:25" x14ac:dyDescent="0.45">
      <c r="X407" s="4">
        <f>SUMIFS(Y:Y,'DPS Full MgSal'!$A:$A,$A407,'DPS Full MgSal'!$B:$B,$B407,'DPS Full MgSal'!$C:$C,$C407)</f>
        <v>0</v>
      </c>
      <c r="Y407">
        <v>1</v>
      </c>
    </row>
    <row r="408" spans="24:25" x14ac:dyDescent="0.45">
      <c r="X408" s="4">
        <f>SUMIFS(Y:Y,'DPS Full MgSal'!$A:$A,$A408,'DPS Full MgSal'!$B:$B,$B408,'DPS Full MgSal'!$C:$C,$C408)</f>
        <v>0</v>
      </c>
      <c r="Y408">
        <v>1</v>
      </c>
    </row>
    <row r="409" spans="24:25" x14ac:dyDescent="0.45">
      <c r="X409" s="4">
        <f>SUMIFS(Y:Y,'DPS Full MgSal'!$A:$A,$A409,'DPS Full MgSal'!$B:$B,$B409,'DPS Full MgSal'!$C:$C,$C409)</f>
        <v>0</v>
      </c>
      <c r="Y409">
        <v>1</v>
      </c>
    </row>
    <row r="410" spans="24:25" x14ac:dyDescent="0.45">
      <c r="X410" s="4">
        <f>SUMIFS(Y:Y,'DPS Full MgSal'!$A:$A,$A410,'DPS Full MgSal'!$B:$B,$B410,'DPS Full MgSal'!$C:$C,$C410)</f>
        <v>0</v>
      </c>
      <c r="Y410">
        <v>1</v>
      </c>
    </row>
    <row r="411" spans="24:25" x14ac:dyDescent="0.45">
      <c r="X411" s="4">
        <f>SUMIFS(Y:Y,'DPS Full MgSal'!$A:$A,$A411,'DPS Full MgSal'!$B:$B,$B411,'DPS Full MgSal'!$C:$C,$C411)</f>
        <v>0</v>
      </c>
      <c r="Y411">
        <v>1</v>
      </c>
    </row>
    <row r="412" spans="24:25" x14ac:dyDescent="0.45">
      <c r="X412" s="4">
        <f>SUMIFS(Y:Y,'DPS Full MgSal'!$A:$A,$A412,'DPS Full MgSal'!$B:$B,$B412,'DPS Full MgSal'!$C:$C,$C412)</f>
        <v>0</v>
      </c>
      <c r="Y412">
        <v>1</v>
      </c>
    </row>
    <row r="413" spans="24:25" x14ac:dyDescent="0.45">
      <c r="X413" s="4">
        <f>SUMIFS(Y:Y,'DPS Full MgSal'!$A:$A,$A413,'DPS Full MgSal'!$B:$B,$B413,'DPS Full MgSal'!$C:$C,$C413)</f>
        <v>0</v>
      </c>
      <c r="Y413">
        <v>1</v>
      </c>
    </row>
    <row r="414" spans="24:25" x14ac:dyDescent="0.45">
      <c r="X414" s="4">
        <f>SUMIFS(Y:Y,'DPS Full MgSal'!$A:$A,$A414,'DPS Full MgSal'!$B:$B,$B414,'DPS Full MgSal'!$C:$C,$C414)</f>
        <v>0</v>
      </c>
      <c r="Y414">
        <v>1</v>
      </c>
    </row>
    <row r="415" spans="24:25" x14ac:dyDescent="0.45">
      <c r="X415" s="4">
        <f>SUMIFS(Y:Y,'DPS Full MgSal'!$A:$A,$A415,'DPS Full MgSal'!$B:$B,$B415,'DPS Full MgSal'!$C:$C,$C415)</f>
        <v>0</v>
      </c>
      <c r="Y415">
        <v>1</v>
      </c>
    </row>
    <row r="416" spans="24:25" x14ac:dyDescent="0.45">
      <c r="X416" s="4">
        <f>SUMIFS(Y:Y,'DPS Full MgSal'!$A:$A,$A416,'DPS Full MgSal'!$B:$B,$B416,'DPS Full MgSal'!$C:$C,$C416)</f>
        <v>0</v>
      </c>
      <c r="Y416">
        <v>1</v>
      </c>
    </row>
    <row r="417" spans="24:25" x14ac:dyDescent="0.45">
      <c r="X417" s="4">
        <f>SUMIFS(Y:Y,'DPS Full MgSal'!$A:$A,$A417,'DPS Full MgSal'!$B:$B,$B417,'DPS Full MgSal'!$C:$C,$C417)</f>
        <v>0</v>
      </c>
      <c r="Y417">
        <v>1</v>
      </c>
    </row>
    <row r="418" spans="24:25" x14ac:dyDescent="0.45">
      <c r="X418" s="4">
        <f>SUMIFS(Y:Y,'DPS Full MgSal'!$A:$A,$A418,'DPS Full MgSal'!$B:$B,$B418,'DPS Full MgSal'!$C:$C,$C418)</f>
        <v>0</v>
      </c>
      <c r="Y418">
        <v>1</v>
      </c>
    </row>
    <row r="419" spans="24:25" x14ac:dyDescent="0.45">
      <c r="X419" s="4">
        <f>SUMIFS(Y:Y,'DPS Full MgSal'!$A:$A,$A419,'DPS Full MgSal'!$B:$B,$B419,'DPS Full MgSal'!$C:$C,$C419)</f>
        <v>0</v>
      </c>
      <c r="Y419">
        <v>1</v>
      </c>
    </row>
    <row r="420" spans="24:25" x14ac:dyDescent="0.45">
      <c r="X420" s="4">
        <f>SUMIFS(Y:Y,'DPS Full MgSal'!$A:$A,$A420,'DPS Full MgSal'!$B:$B,$B420,'DPS Full MgSal'!$C:$C,$C420)</f>
        <v>0</v>
      </c>
      <c r="Y420">
        <v>1</v>
      </c>
    </row>
    <row r="421" spans="24:25" x14ac:dyDescent="0.45">
      <c r="X421" s="4">
        <f>SUMIFS(Y:Y,'DPS Full MgSal'!$A:$A,$A421,'DPS Full MgSal'!$B:$B,$B421,'DPS Full MgSal'!$C:$C,$C421)</f>
        <v>0</v>
      </c>
      <c r="Y421">
        <v>1</v>
      </c>
    </row>
    <row r="422" spans="24:25" x14ac:dyDescent="0.45">
      <c r="X422" s="4">
        <f>SUMIFS(Y:Y,'DPS Full MgSal'!$A:$A,$A422,'DPS Full MgSal'!$B:$B,$B422,'DPS Full MgSal'!$C:$C,$C422)</f>
        <v>0</v>
      </c>
      <c r="Y422">
        <v>1</v>
      </c>
    </row>
    <row r="423" spans="24:25" x14ac:dyDescent="0.45">
      <c r="X423" s="4">
        <f>SUMIFS(Y:Y,'DPS Full MgSal'!$A:$A,$A423,'DPS Full MgSal'!$B:$B,$B423,'DPS Full MgSal'!$C:$C,$C423)</f>
        <v>0</v>
      </c>
      <c r="Y423">
        <v>1</v>
      </c>
    </row>
    <row r="424" spans="24:25" x14ac:dyDescent="0.45">
      <c r="X424" s="4">
        <f>SUMIFS(Y:Y,'DPS Full MgSal'!$A:$A,$A424,'DPS Full MgSal'!$B:$B,$B424,'DPS Full MgSal'!$C:$C,$C424)</f>
        <v>0</v>
      </c>
      <c r="Y424">
        <v>1</v>
      </c>
    </row>
    <row r="425" spans="24:25" x14ac:dyDescent="0.45">
      <c r="X425" s="4">
        <f>SUMIFS(Y:Y,'DPS Full MgSal'!$A:$A,$A425,'DPS Full MgSal'!$B:$B,$B425,'DPS Full MgSal'!$C:$C,$C425)</f>
        <v>0</v>
      </c>
      <c r="Y425">
        <v>1</v>
      </c>
    </row>
    <row r="426" spans="24:25" x14ac:dyDescent="0.45">
      <c r="X426" s="4">
        <f>SUMIFS(Y:Y,'DPS Full MgSal'!$A:$A,$A426,'DPS Full MgSal'!$B:$B,$B426,'DPS Full MgSal'!$C:$C,$C426)</f>
        <v>0</v>
      </c>
      <c r="Y426">
        <v>1</v>
      </c>
    </row>
    <row r="427" spans="24:25" x14ac:dyDescent="0.45">
      <c r="X427" s="4">
        <f>SUMIFS(Y:Y,'DPS Full MgSal'!$A:$A,$A427,'DPS Full MgSal'!$B:$B,$B427,'DPS Full MgSal'!$C:$C,$C427)</f>
        <v>0</v>
      </c>
      <c r="Y427">
        <v>1</v>
      </c>
    </row>
    <row r="428" spans="24:25" x14ac:dyDescent="0.45">
      <c r="X428" s="4">
        <f>SUMIFS(Y:Y,'DPS Full MgSal'!$A:$A,$A428,'DPS Full MgSal'!$B:$B,$B428,'DPS Full MgSal'!$C:$C,$C428)</f>
        <v>0</v>
      </c>
      <c r="Y428">
        <v>1</v>
      </c>
    </row>
    <row r="429" spans="24:25" x14ac:dyDescent="0.45">
      <c r="X429" s="4">
        <f>SUMIFS(Y:Y,'DPS Full MgSal'!$A:$A,$A429,'DPS Full MgSal'!$B:$B,$B429,'DPS Full MgSal'!$C:$C,$C429)</f>
        <v>0</v>
      </c>
      <c r="Y429">
        <v>1</v>
      </c>
    </row>
    <row r="430" spans="24:25" x14ac:dyDescent="0.45">
      <c r="X430" s="4">
        <f>SUMIFS(Y:Y,'DPS Full MgSal'!$A:$A,$A430,'DPS Full MgSal'!$B:$B,$B430,'DPS Full MgSal'!$C:$C,$C430)</f>
        <v>0</v>
      </c>
      <c r="Y430">
        <v>1</v>
      </c>
    </row>
    <row r="431" spans="24:25" x14ac:dyDescent="0.45">
      <c r="X431" s="4">
        <f>SUMIFS(Y:Y,'DPS Full MgSal'!$A:$A,$A431,'DPS Full MgSal'!$B:$B,$B431,'DPS Full MgSal'!$C:$C,$C431)</f>
        <v>0</v>
      </c>
      <c r="Y431">
        <v>1</v>
      </c>
    </row>
    <row r="432" spans="24:25" x14ac:dyDescent="0.45">
      <c r="X432" s="4">
        <f>SUMIFS(Y:Y,'DPS Full MgSal'!$A:$A,$A432,'DPS Full MgSal'!$B:$B,$B432,'DPS Full MgSal'!$C:$C,$C432)</f>
        <v>0</v>
      </c>
      <c r="Y432">
        <v>1</v>
      </c>
    </row>
    <row r="433" spans="24:25" x14ac:dyDescent="0.45">
      <c r="X433" s="4">
        <f>SUMIFS(Y:Y,'DPS Full MgSal'!$A:$A,$A433,'DPS Full MgSal'!$B:$B,$B433,'DPS Full MgSal'!$C:$C,$C433)</f>
        <v>0</v>
      </c>
      <c r="Y433">
        <v>1</v>
      </c>
    </row>
    <row r="434" spans="24:25" x14ac:dyDescent="0.45">
      <c r="X434" s="4">
        <f>SUMIFS(Y:Y,'DPS Full MgSal'!$A:$A,$A434,'DPS Full MgSal'!$B:$B,$B434,'DPS Full MgSal'!$C:$C,$C434)</f>
        <v>0</v>
      </c>
      <c r="Y434">
        <v>1</v>
      </c>
    </row>
    <row r="435" spans="24:25" x14ac:dyDescent="0.45">
      <c r="X435" s="4">
        <f>SUMIFS(Y:Y,'DPS Full MgSal'!$A:$A,$A435,'DPS Full MgSal'!$B:$B,$B435,'DPS Full MgSal'!$C:$C,$C435)</f>
        <v>0</v>
      </c>
      <c r="Y435">
        <v>1</v>
      </c>
    </row>
    <row r="436" spans="24:25" x14ac:dyDescent="0.45">
      <c r="X436" s="4">
        <f>SUMIFS(Y:Y,'DPS Full MgSal'!$A:$A,$A436,'DPS Full MgSal'!$B:$B,$B436,'DPS Full MgSal'!$C:$C,$C436)</f>
        <v>0</v>
      </c>
      <c r="Y436">
        <v>1</v>
      </c>
    </row>
    <row r="437" spans="24:25" x14ac:dyDescent="0.45">
      <c r="X437" s="4">
        <f>SUMIFS(Y:Y,'DPS Full MgSal'!$A:$A,$A437,'DPS Full MgSal'!$B:$B,$B437,'DPS Full MgSal'!$C:$C,$C437)</f>
        <v>0</v>
      </c>
      <c r="Y437">
        <v>1</v>
      </c>
    </row>
    <row r="438" spans="24:25" x14ac:dyDescent="0.45">
      <c r="X438" s="4">
        <f>SUMIFS(Y:Y,'DPS Full MgSal'!$A:$A,$A438,'DPS Full MgSal'!$B:$B,$B438,'DPS Full MgSal'!$C:$C,$C438)</f>
        <v>0</v>
      </c>
      <c r="Y438">
        <v>1</v>
      </c>
    </row>
    <row r="439" spans="24:25" x14ac:dyDescent="0.45">
      <c r="X439" s="4">
        <f>SUMIFS(Y:Y,'DPS Full MgSal'!$A:$A,$A439,'DPS Full MgSal'!$B:$B,$B439,'DPS Full MgSal'!$C:$C,$C439)</f>
        <v>0</v>
      </c>
      <c r="Y439">
        <v>1</v>
      </c>
    </row>
    <row r="440" spans="24:25" x14ac:dyDescent="0.45">
      <c r="X440" s="4">
        <f>SUMIFS(Y:Y,'DPS Full MgSal'!$A:$A,$A440,'DPS Full MgSal'!$B:$B,$B440,'DPS Full MgSal'!$C:$C,$C440)</f>
        <v>0</v>
      </c>
      <c r="Y440">
        <v>1</v>
      </c>
    </row>
    <row r="441" spans="24:25" x14ac:dyDescent="0.45">
      <c r="X441" s="4">
        <f>SUMIFS(Y:Y,'DPS Full MgSal'!$A:$A,$A441,'DPS Full MgSal'!$B:$B,$B441,'DPS Full MgSal'!$C:$C,$C441)</f>
        <v>0</v>
      </c>
      <c r="Y441">
        <v>1</v>
      </c>
    </row>
    <row r="442" spans="24:25" x14ac:dyDescent="0.45">
      <c r="X442" s="4">
        <f>SUMIFS(Y:Y,'DPS Full MgSal'!$A:$A,$A442,'DPS Full MgSal'!$B:$B,$B442,'DPS Full MgSal'!$C:$C,$C442)</f>
        <v>0</v>
      </c>
      <c r="Y442">
        <v>1</v>
      </c>
    </row>
    <row r="443" spans="24:25" x14ac:dyDescent="0.45">
      <c r="X443" s="4">
        <f>SUMIFS(Y:Y,'DPS Full MgSal'!$A:$A,$A443,'DPS Full MgSal'!$B:$B,$B443,'DPS Full MgSal'!$C:$C,$C443)</f>
        <v>0</v>
      </c>
      <c r="Y443">
        <v>1</v>
      </c>
    </row>
    <row r="444" spans="24:25" x14ac:dyDescent="0.45">
      <c r="X444" s="4">
        <f>SUMIFS(Y:Y,'DPS Full MgSal'!$A:$A,$A444,'DPS Full MgSal'!$B:$B,$B444,'DPS Full MgSal'!$C:$C,$C444)</f>
        <v>0</v>
      </c>
      <c r="Y444">
        <v>1</v>
      </c>
    </row>
    <row r="445" spans="24:25" x14ac:dyDescent="0.45">
      <c r="X445" s="4">
        <f>SUMIFS(Y:Y,'DPS Full MgSal'!$A:$A,$A445,'DPS Full MgSal'!$B:$B,$B445,'DPS Full MgSal'!$C:$C,$C445)</f>
        <v>0</v>
      </c>
      <c r="Y445">
        <v>1</v>
      </c>
    </row>
  </sheetData>
  <sortState xmlns:xlrd2="http://schemas.microsoft.com/office/spreadsheetml/2017/richdata2" ref="A2:W180">
    <sortCondition descending="1" ref="L2:L180"/>
  </sortState>
  <conditionalFormatting sqref="X1:X445">
    <cfRule type="cellIs" dxfId="0" priority="1" operator="equal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Dragon table_ESTIMATOR NFIce</vt:lpstr>
      <vt:lpstr>Dragon table_ESTIMATOR WeakIce</vt:lpstr>
      <vt:lpstr>Dragon table_TIME NFIce</vt:lpstr>
      <vt:lpstr>ASETTW NowTag MgGar</vt:lpstr>
      <vt:lpstr>ASETTW NowTag</vt:lpstr>
      <vt:lpstr>ASETTW Full</vt:lpstr>
      <vt:lpstr>ASETTW Untruncated</vt:lpstr>
      <vt:lpstr>Mega</vt:lpstr>
      <vt:lpstr>Mega old</vt:lpstr>
      <vt:lpstr>DPS Now MgSal</vt:lpstr>
      <vt:lpstr>DPS Now Tag MgSal</vt:lpstr>
      <vt:lpstr>ASETTW Future Megas MgSal</vt:lpstr>
      <vt:lpstr>DPS Future Megas MgSal</vt:lpstr>
      <vt:lpstr>ASETTW Future MgSal</vt:lpstr>
      <vt:lpstr>DPS Future MgSal</vt:lpstr>
      <vt:lpstr>DPS Full MgSal</vt:lpstr>
      <vt:lpstr>Mega KyuremDBDM</vt:lpstr>
      <vt:lpstr>ASETTW Untruncated MgSal</vt:lpstr>
      <vt:lpstr>comprehensive_dps30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2022-11-21T05:37:50Z</dcterms:created>
  <dcterms:modified xsi:type="dcterms:W3CDTF">2023-11-08T07:12:39Z</dcterms:modified>
</cp:coreProperties>
</file>